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 - Institut Teknologi Sepuluh Nopember\Dokumen\Portofolio Asmaul\Superstore_Excel\"/>
    </mc:Choice>
  </mc:AlternateContent>
  <xr:revisionPtr revIDLastSave="0" documentId="8_{FB261E91-EADF-42DD-B7AF-C7A2D03A4471}" xr6:coauthVersionLast="47" xr6:coauthVersionMax="47" xr10:uidLastSave="{00000000-0000-0000-0000-000000000000}"/>
  <bookViews>
    <workbookView xWindow="-120" yWindow="-120" windowWidth="20730" windowHeight="11160" tabRatio="902" firstSheet="5" activeTab="11" xr2:uid="{AB55F7B6-F2DA-4409-8ABE-2F8CF3DF97D0}"/>
  </bookViews>
  <sheets>
    <sheet name="Orders" sheetId="1" r:id="rId1"/>
    <sheet name="People" sheetId="3" r:id="rId2"/>
    <sheet name="Returns" sheetId="2" r:id="rId3"/>
    <sheet name="Profit Composition" sheetId="4" r:id="rId4"/>
    <sheet name="Sales by Category Overtime" sheetId="6" r:id="rId5"/>
    <sheet name="Forecasting Future Sales" sheetId="8" r:id="rId6"/>
    <sheet name="DesStat Sum of Sales" sheetId="9" r:id="rId7"/>
    <sheet name="Hist 2017" sheetId="18" r:id="rId8"/>
    <sheet name="Histogram Sum of sales" sheetId="10" r:id="rId9"/>
    <sheet name="Central East AOV" sheetId="12" r:id="rId10"/>
    <sheet name="Ttest" sheetId="16" r:id="rId11"/>
    <sheet name="Sensitivity" sheetId="17" r:id="rId12"/>
  </sheets>
  <externalReferences>
    <externalReference r:id="rId13"/>
  </externalReferences>
  <definedNames>
    <definedName name="_xlnm._FilterDatabase" localSheetId="0" hidden="1">Orders!$A$1:$W$9995</definedName>
    <definedName name="_xlchart.v1.0" hidden="1">'Hist 2017'!$A$1</definedName>
    <definedName name="_xlchart.v1.1" hidden="1">'Hist 2017'!$A$2:$A$1688</definedName>
    <definedName name="_xlchart.v1.2" hidden="1">'Histogram Sum of sales'!$B$2:$B$5010</definedName>
    <definedName name="_xlchart.v1.3" hidden="1">Ttest!$O$1</definedName>
    <definedName name="_xlchart.v1.4" hidden="1">Ttest!$O$2:$O$1700</definedName>
    <definedName name="_xlchart.v1.5" hidden="1">Ttest!$O$1</definedName>
    <definedName name="_xlchart.v1.6" hidden="1">Ttest!$O$2:$O$1700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'Histogram Sum of sales'!$B$2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7" l="1"/>
  <c r="AC2" i="1"/>
  <c r="AD2" i="1"/>
  <c r="AB2" i="1"/>
  <c r="AA2" i="1" a="1"/>
  <c r="AA2" i="1" s="1"/>
  <c r="Y2" i="1"/>
  <c r="H4" i="17"/>
  <c r="H7" i="17" s="1"/>
  <c r="D5" i="12"/>
  <c r="D4" i="12"/>
  <c r="V9974" i="1" l="1"/>
  <c r="V9978" i="1"/>
  <c r="Z2" i="1"/>
  <c r="W9995" i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W9977" i="1"/>
  <c r="V9977" i="1"/>
  <c r="W9976" i="1"/>
  <c r="V9976" i="1"/>
  <c r="W9975" i="1"/>
  <c r="V9975" i="1"/>
  <c r="W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<sst xmlns="http://schemas.openxmlformats.org/spreadsheetml/2006/main" count="142516" uniqueCount="11009">
  <si>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</si>
  <si>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</si>
  <si>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</si>
  <si>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</si>
  <si>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</si>
  <si>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</si>
  <si>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</si>
  <si>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</si>
  <si>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</si>
  <si>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</si>
  <si>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</si>
  <si>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</si>
  <si>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</si>
  <si>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</si>
  <si>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</si>
  <si>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</si>
  <si>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</si>
  <si>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</si>
  <si>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</si>
  <si>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</si>
  <si>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</si>
  <si>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</si>
  <si>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Person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</si>
  <si>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</si>
  <si>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</si>
  <si>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</si>
  <si>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</si>
  <si>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</si>
  <si>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</si>
  <si>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</si>
  <si>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</si>
  <si>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</si>
  <si>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</si>
  <si>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</si>
  <si>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</si>
  <si>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</si>
  <si>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</si>
  <si>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</si>
  <si>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</si>
  <si>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</si>
  <si>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</si>
  <si>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</si>
  <si>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</si>
  <si>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</si>
  <si>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</si>
  <si>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</si>
  <si>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</si>
  <si>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</si>
  <si>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</si>
  <si>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</si>
  <si>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</si>
  <si>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</si>
  <si>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</si>
  <si>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</si>
  <si>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</si>
  <si>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</si>
  <si>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</si>
  <si>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</si>
  <si>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</si>
  <si>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</si>
  <si>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</si>
  <si>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</si>
  <si>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</si>
  <si>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</si>
  <si>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</si>
  <si>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</si>
  <si>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</si>
  <si>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</si>
  <si>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</si>
  <si>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</si>
  <si>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</si>
  <si>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</si>
  <si>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</si>
  <si>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</si>
  <si>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</si>
  <si>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</si>
  <si>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</si>
  <si>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</si>
  <si>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</si>
  <si>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</si>
  <si>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</si>
  <si>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</si>
  <si>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</si>
  <si>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</si>
  <si>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</si>
  <si>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</si>
  <si>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</si>
  <si>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</si>
  <si>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</si>
  <si>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</si>
  <si>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</si>
  <si>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</si>
  <si>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</si>
  <si>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</si>
  <si>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</si>
  <si>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</si>
  <si>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</si>
  <si>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</si>
  <si>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</si>
  <si>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</si>
  <si>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</si>
  <si>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</si>
  <si>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</si>
  <si>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</si>
  <si>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</si>
  <si>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</si>
  <si>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</si>
  <si>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</si>
  <si>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</si>
  <si>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</si>
  <si>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</si>
  <si>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</si>
  <si>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</si>
  <si>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</si>
  <si>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</si>
  <si>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</si>
  <si>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</si>
  <si>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</si>
  <si>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</si>
  <si>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</si>
  <si>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</si>
  <si>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</si>
  <si>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</si>
  <si>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</si>
  <si>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</si>
  <si>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</si>
  <si>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</si>
  <si>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</si>
  <si>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</si>
  <si>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</si>
  <si>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</si>
  <si>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</si>
  <si>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</si>
  <si>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</si>
  <si>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</si>
  <si>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</si>
  <si>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</si>
  <si>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</si>
  <si>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</si>
  <si>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</si>
  <si>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</si>
  <si>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</si>
  <si>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</si>
  <si>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</si>
  <si>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</si>
  <si>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</si>
  <si>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</si>
  <si>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</si>
  <si>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</si>
  <si>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</si>
  <si>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</si>
  <si>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</si>
  <si>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</si>
  <si>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</si>
  <si>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</si>
  <si>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</si>
  <si>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</si>
  <si>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</si>
  <si>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</si>
  <si>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</si>
  <si>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</si>
  <si>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</si>
  <si>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</si>
  <si>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</si>
  <si>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</si>
  <si>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</si>
  <si>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</si>
  <si>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</si>
  <si>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</si>
  <si>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</si>
  <si>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</si>
  <si>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</si>
  <si>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</si>
  <si>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</si>
  <si>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</si>
  <si>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</si>
  <si>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</si>
  <si>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</si>
  <si>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</si>
  <si>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</si>
  <si>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</si>
  <si>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</si>
  <si>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</si>
  <si>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</si>
  <si>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</si>
  <si>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</si>
  <si>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</si>
  <si>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</si>
  <si>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</si>
  <si>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</si>
  <si>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</si>
  <si>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</si>
  <si>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</si>
  <si>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</si>
  <si>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</si>
  <si>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</si>
  <si>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</si>
  <si>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</si>
  <si>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</si>
  <si>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</si>
  <si>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</si>
  <si>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</si>
  <si>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</si>
  <si>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</si>
  <si>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</si>
  <si>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</si>
  <si>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</si>
  <si>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</si>
  <si>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</si>
  <si>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</si>
  <si>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</si>
  <si>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</si>
  <si>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</si>
  <si>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</si>
  <si>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</si>
  <si>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</si>
  <si>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</si>
  <si>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</si>
  <si>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</si>
  <si>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</si>
  <si>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</si>
  <si>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</si>
  <si>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</si>
  <si>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</si>
  <si>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</si>
  <si>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</si>
  <si>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</si>
  <si>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</si>
  <si>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</si>
  <si>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</si>
  <si>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</si>
  <si>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</si>
  <si>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</si>
  <si>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</si>
  <si>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</si>
  <si>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</si>
  <si>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</si>
  <si>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</si>
  <si>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</si>
  <si>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</si>
  <si>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</si>
  <si>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</si>
  <si>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</si>
  <si>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</si>
  <si>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</si>
  <si>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</si>
  <si>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</si>
  <si>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</si>
  <si>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</si>
  <si>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</si>
  <si>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</si>
  <si>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</si>
  <si>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</si>
  <si>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</si>
  <si>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</si>
  <si>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</si>
  <si>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</si>
  <si>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</si>
  <si>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</si>
  <si>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</si>
  <si>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</si>
  <si>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</si>
  <si>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</si>
  <si>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</si>
  <si>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</si>
  <si>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</si>
  <si>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</si>
  <si>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</si>
  <si>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</si>
  <si>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</si>
  <si>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</si>
  <si>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</si>
  <si>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</si>
  <si>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</si>
  <si>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</si>
  <si>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</si>
  <si>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</si>
  <si>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</si>
  <si>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</si>
  <si>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</si>
  <si>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</si>
  <si>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</si>
  <si>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</si>
  <si>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</si>
  <si>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</si>
  <si>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</si>
  <si>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</si>
  <si>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</si>
  <si>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</si>
  <si>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</si>
  <si>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</si>
  <si>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</si>
  <si>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</si>
  <si>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</si>
  <si>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</si>
  <si>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</si>
  <si>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</si>
  <si>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</si>
  <si>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</si>
  <si>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</si>
  <si>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</si>
  <si>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</si>
  <si>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</si>
  <si>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</si>
  <si>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</si>
  <si>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</si>
  <si>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</si>
  <si>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</si>
  <si>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</si>
  <si>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</si>
  <si>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</si>
  <si>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</si>
  <si>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</si>
  <si>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</si>
  <si>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</si>
  <si>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</si>
  <si>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</si>
  <si>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</si>
  <si>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</si>
  <si>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</si>
  <si>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</si>
  <si>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</si>
  <si>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</si>
  <si>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</si>
  <si>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</si>
  <si>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</si>
  <si>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</si>
  <si>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</si>
  <si>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</si>
  <si>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</si>
  <si>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</si>
  <si>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</si>
  <si>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</si>
  <si>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</si>
  <si>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</si>
  <si>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</si>
  <si>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</si>
  <si>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</si>
  <si>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</si>
  <si>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</si>
  <si>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</si>
  <si>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</si>
  <si>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</si>
  <si>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</si>
  <si>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</si>
  <si>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</si>
  <si>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</si>
  <si>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</si>
  <si>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</si>
  <si>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</si>
  <si>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</si>
  <si>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</si>
  <si>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</si>
  <si>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</si>
  <si>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</si>
  <si>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</si>
  <si>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</si>
  <si>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</si>
  <si>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</si>
  <si>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</si>
  <si>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</si>
  <si>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</si>
  <si>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</si>
  <si>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</si>
  <si>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</si>
  <si>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</si>
  <si>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</si>
  <si>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</si>
  <si>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</si>
  <si>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</si>
  <si>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</si>
  <si>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</si>
  <si>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</si>
  <si>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</si>
  <si>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</si>
  <si>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</si>
  <si>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</si>
  <si>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</si>
  <si>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</si>
  <si>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</si>
  <si>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</si>
  <si>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</si>
  <si>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</si>
  <si>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</si>
  <si>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</si>
  <si>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</si>
  <si>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</si>
  <si>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</si>
  <si>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</si>
  <si>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</si>
  <si>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</si>
  <si>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</si>
  <si>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</si>
  <si>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</si>
  <si>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</si>
  <si>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</si>
  <si>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</si>
  <si>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</si>
  <si>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</si>
  <si>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</si>
  <si>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</si>
  <si>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</si>
  <si>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</si>
  <si>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</si>
  <si>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</si>
  <si>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</si>
  <si>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</si>
  <si>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</si>
  <si>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</si>
  <si>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</si>
  <si>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</si>
  <si>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</si>
  <si>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</si>
  <si>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</si>
  <si>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</si>
  <si>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</si>
  <si>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</si>
  <si>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</si>
  <si>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</si>
  <si>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</si>
  <si>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</si>
  <si>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</si>
  <si>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</si>
  <si>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</si>
  <si>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</si>
  <si>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</si>
  <si>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</si>
  <si>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</si>
  <si>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</si>
  <si>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</si>
  <si>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</si>
  <si>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</si>
  <si>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</si>
  <si>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</si>
  <si>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</si>
  <si>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</si>
  <si>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</si>
  <si>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</si>
  <si>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</si>
  <si>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</si>
  <si>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</si>
  <si>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</si>
  <si>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</si>
  <si>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</si>
  <si>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</si>
  <si>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</si>
  <si>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</si>
  <si>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</si>
  <si>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</si>
  <si>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</si>
  <si>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</si>
  <si>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</si>
  <si>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</si>
  <si>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</si>
  <si>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</si>
  <si>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</si>
  <si>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</si>
  <si>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</si>
  <si>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</si>
  <si>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</si>
  <si>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</si>
  <si>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</si>
  <si>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</si>
  <si>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</si>
  <si>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</si>
  <si>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</si>
  <si>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</si>
  <si>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</si>
  <si>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</si>
  <si>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</si>
  <si>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</si>
  <si>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</si>
  <si>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</si>
  <si>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</si>
  <si>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</si>
  <si>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</si>
  <si>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</si>
  <si>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</si>
  <si>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</si>
  <si>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</si>
  <si>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</si>
  <si>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</si>
  <si>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</si>
  <si>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</si>
  <si>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</si>
  <si>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</si>
  <si>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</si>
  <si>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</si>
  <si>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</si>
  <si>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</si>
  <si>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</si>
  <si>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</si>
  <si>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</si>
  <si>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</si>
  <si>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</si>
  <si>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</si>
  <si>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</si>
  <si>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</si>
  <si>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</si>
  <si>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</si>
  <si>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</si>
  <si>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</si>
  <si>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</si>
  <si>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</si>
  <si>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</si>
  <si>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</si>
  <si>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</si>
  <si>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</si>
  <si>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</si>
  <si>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</si>
  <si>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</si>
  <si>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</si>
  <si>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</si>
  <si>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</si>
  <si>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</si>
  <si>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</si>
  <si>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</si>
  <si>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</si>
  <si>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</si>
  <si>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</si>
  <si>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</si>
  <si>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</si>
  <si>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</si>
  <si>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</si>
  <si>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</si>
  <si>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</si>
  <si>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</si>
  <si>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</si>
  <si>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</si>
  <si>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</si>
  <si>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</si>
  <si>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</si>
  <si>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</si>
  <si>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</si>
  <si>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</si>
  <si>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</si>
  <si>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</si>
  <si>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</si>
  <si>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</si>
  <si>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</si>
  <si>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</si>
  <si>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</si>
  <si>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</si>
  <si>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</si>
  <si>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</si>
  <si>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</si>
  <si>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</si>
  <si>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</si>
  <si>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</si>
  <si>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</si>
  <si>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</si>
  <si>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</si>
  <si>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</si>
  <si>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</si>
  <si>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</si>
  <si>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</si>
  <si>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</si>
  <si>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</si>
  <si>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</si>
  <si>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</si>
  <si>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</si>
  <si>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</si>
  <si>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</si>
  <si>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</si>
  <si>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</si>
  <si>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</si>
  <si>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</si>
  <si>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</si>
  <si>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</si>
  <si>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</si>
  <si>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</si>
  <si>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</si>
  <si>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</si>
  <si>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</si>
  <si>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</si>
  <si>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</si>
  <si>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</si>
  <si>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</si>
  <si>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</si>
  <si>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</si>
  <si>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</si>
  <si>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</si>
  <si>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</si>
  <si>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</si>
  <si>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</si>
  <si>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</si>
  <si>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</si>
  <si>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</si>
  <si>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</si>
  <si>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</si>
  <si>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</si>
  <si>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</si>
  <si>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</si>
  <si>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</si>
  <si>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</si>
  <si>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</si>
  <si>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</si>
  <si>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</si>
  <si>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</si>
  <si>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</si>
  <si>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</si>
  <si>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</si>
  <si>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</si>
  <si>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</si>
  <si>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</si>
  <si>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</si>
  <si>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</si>
  <si>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</si>
  <si>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</si>
  <si>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</si>
  <si>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</si>
  <si>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</si>
  <si>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</si>
  <si>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</si>
  <si>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</si>
  <si>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</si>
  <si>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</si>
  <si>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</si>
  <si>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</si>
  <si>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</si>
  <si>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</si>
  <si>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</si>
  <si>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</si>
  <si>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</si>
  <si>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</si>
  <si>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</si>
  <si>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</si>
  <si>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</si>
  <si>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</si>
  <si>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</si>
  <si>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</si>
  <si>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</si>
  <si>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</si>
  <si>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</si>
  <si>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</si>
  <si>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</si>
  <si>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</si>
  <si>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</si>
  <si>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</si>
  <si>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</si>
  <si>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</si>
  <si>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</si>
  <si>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</si>
  <si>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</si>
  <si>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</si>
  <si>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</si>
  <si>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</si>
  <si>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</si>
  <si>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</si>
  <si>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</si>
  <si>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</si>
  <si>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</si>
  <si>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</si>
  <si>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</si>
  <si>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</si>
  <si>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</si>
  <si>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</si>
  <si>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</si>
  <si>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</si>
  <si>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</si>
  <si>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</si>
  <si>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</si>
  <si>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</si>
  <si>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</si>
  <si>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</si>
  <si>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</si>
  <si>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</si>
  <si>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</si>
  <si>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</si>
  <si>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</si>
  <si>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</si>
  <si>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</si>
  <si>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</si>
  <si>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</si>
  <si>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</si>
  <si>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</si>
  <si>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</si>
  <si>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</si>
  <si>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</si>
  <si>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</si>
  <si>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</si>
  <si>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</si>
  <si>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</si>
  <si>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</si>
  <si>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</si>
  <si>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</si>
  <si>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</si>
  <si>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</si>
  <si>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</si>
  <si>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</si>
  <si>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</si>
  <si>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</si>
  <si>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</si>
  <si>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</si>
  <si>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</si>
  <si>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</si>
  <si>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</si>
  <si>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</si>
  <si>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</si>
  <si>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</si>
  <si>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</si>
  <si>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</si>
  <si>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</si>
  <si>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</si>
  <si>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</si>
  <si>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</si>
  <si>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</si>
  <si>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</si>
  <si>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</si>
  <si>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</si>
  <si>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</si>
  <si>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</si>
  <si>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</si>
  <si>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</si>
  <si>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</si>
  <si>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</si>
  <si>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</si>
  <si>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</si>
  <si>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</si>
  <si>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</si>
  <si>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</si>
  <si>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</si>
  <si>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</si>
  <si>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</si>
  <si>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</si>
  <si>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</si>
  <si>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</si>
  <si>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</si>
  <si>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</si>
  <si>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</si>
  <si>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</si>
  <si>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</si>
  <si>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</si>
  <si>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</si>
  <si>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</si>
  <si>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</si>
  <si>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</si>
  <si>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</si>
  <si>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</si>
  <si>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</si>
  <si>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</si>
  <si>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</si>
  <si>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</si>
  <si>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</si>
  <si>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</si>
  <si>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</si>
  <si>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</si>
  <si>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</si>
  <si>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</si>
  <si>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</si>
  <si>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</si>
  <si>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</si>
  <si>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</si>
  <si>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</si>
  <si>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</si>
  <si>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</si>
  <si>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</si>
  <si>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</si>
  <si>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</si>
  <si>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</si>
  <si>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</si>
  <si>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</si>
  <si>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</si>
  <si>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</si>
  <si>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</si>
  <si>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</si>
  <si>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</si>
  <si>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</si>
  <si>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</si>
  <si>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</si>
  <si>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</si>
  <si>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</si>
  <si>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</si>
  <si>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</si>
  <si>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</si>
  <si>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</si>
  <si>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</si>
  <si>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</si>
  <si>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</si>
  <si>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</si>
  <si>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</si>
  <si>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</si>
  <si>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</si>
  <si>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</si>
  <si>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</si>
  <si>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</si>
  <si>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</si>
  <si>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</si>
  <si>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</si>
  <si>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</si>
  <si>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</si>
  <si>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</si>
  <si>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</si>
  <si>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</si>
  <si>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</si>
  <si>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</si>
  <si>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</si>
  <si>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</si>
  <si>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</si>
  <si>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</si>
  <si>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</si>
  <si>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</si>
  <si>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</si>
  <si>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</si>
  <si>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</si>
  <si>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</si>
  <si>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</si>
  <si>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</si>
  <si>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</si>
  <si>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</si>
  <si>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</si>
  <si>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</si>
  <si>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</si>
  <si>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</si>
  <si>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</si>
  <si>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</si>
  <si>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</si>
  <si>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</si>
  <si>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</si>
  <si>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</si>
  <si>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</si>
  <si>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</si>
  <si>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</si>
  <si>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</si>
  <si>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</si>
  <si>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</si>
  <si>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</si>
  <si>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</si>
  <si>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</si>
  <si>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</si>
  <si>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</si>
  <si>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</si>
  <si>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</si>
  <si>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</si>
  <si>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</si>
  <si>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</si>
  <si>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</si>
  <si>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</si>
  <si>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</si>
  <si>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</si>
  <si>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</si>
  <si>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</si>
  <si>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</si>
  <si>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</si>
  <si>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</si>
  <si>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</si>
  <si>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</si>
  <si>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</si>
  <si>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</si>
  <si>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</si>
  <si>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</si>
  <si>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</si>
  <si>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</si>
  <si>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</si>
  <si>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</si>
  <si>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</si>
  <si>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</si>
  <si>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</si>
  <si>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</si>
  <si>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</si>
  <si>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</si>
  <si>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</si>
  <si>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</si>
  <si>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</si>
  <si>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</si>
  <si>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</si>
  <si>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</si>
  <si>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</si>
  <si>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</si>
  <si>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</si>
  <si>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</si>
  <si>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</si>
  <si>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</si>
  <si>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</si>
  <si>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</si>
  <si>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</si>
  <si>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</si>
  <si>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</si>
  <si>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</si>
  <si>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</si>
  <si>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</si>
  <si>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</si>
  <si>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</si>
  <si>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</si>
  <si>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</si>
  <si>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</si>
  <si>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</si>
  <si>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</si>
  <si>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</si>
  <si>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</si>
  <si>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</si>
  <si>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</si>
  <si>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</si>
  <si>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</si>
  <si>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</si>
  <si>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</si>
  <si>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</si>
  <si>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</si>
  <si>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</si>
  <si>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</si>
  <si>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</si>
  <si>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</si>
  <si>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</si>
  <si>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</si>
  <si>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</si>
  <si>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</si>
  <si>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</si>
  <si>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</si>
  <si>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</si>
  <si>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</si>
  <si>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</si>
  <si>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</si>
  <si>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</si>
  <si>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</si>
  <si>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</si>
  <si>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</si>
  <si>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</si>
  <si>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</si>
  <si>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</si>
  <si>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</si>
  <si>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</si>
  <si>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</si>
  <si>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</si>
  <si>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</si>
  <si>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</si>
  <si>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</si>
  <si>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</si>
  <si>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</si>
  <si>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</si>
  <si>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</si>
  <si>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</si>
  <si>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</si>
  <si>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</si>
  <si>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</si>
  <si>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</si>
  <si>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</si>
  <si>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</si>
  <si>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</si>
  <si>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</si>
  <si>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</si>
  <si>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</si>
  <si>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</si>
  <si>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</si>
  <si>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</si>
  <si>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</si>
  <si>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</si>
  <si>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</si>
  <si>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</si>
  <si>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</si>
  <si>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</si>
  <si>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</si>
  <si>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</si>
  <si>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</si>
  <si>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</si>
  <si>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</si>
  <si>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</si>
  <si>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</si>
  <si>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</si>
  <si>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</si>
  <si>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</si>
  <si>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</si>
  <si>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</si>
  <si>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</si>
  <si>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</si>
  <si>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</si>
  <si>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</si>
  <si>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</si>
  <si>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</si>
  <si>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</si>
  <si>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</si>
  <si>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</si>
  <si>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</si>
  <si>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</si>
  <si>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</si>
  <si>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</si>
  <si>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</si>
  <si>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</si>
  <si>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</si>
  <si>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</si>
  <si>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</si>
  <si>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</si>
  <si>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</si>
  <si>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</si>
  <si>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</si>
  <si>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</si>
  <si>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</si>
  <si>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</si>
  <si>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</si>
  <si>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</si>
  <si>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</si>
  <si>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</si>
  <si>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</si>
  <si>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</si>
  <si>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</si>
  <si>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</si>
  <si>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</si>
  <si>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</si>
  <si>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</si>
  <si>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</si>
  <si>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</si>
  <si>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</si>
  <si>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</si>
  <si>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</si>
  <si>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</si>
  <si>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</si>
  <si>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</si>
  <si>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</si>
  <si>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</si>
  <si>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</si>
  <si>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</si>
  <si>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</si>
  <si>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</si>
  <si>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</si>
  <si>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</si>
  <si>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</si>
  <si>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</si>
  <si>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</si>
  <si>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</si>
  <si>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</si>
  <si>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</si>
  <si>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</si>
  <si>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</si>
  <si>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</si>
  <si>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</si>
  <si>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</si>
  <si>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</si>
  <si>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</si>
  <si>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</si>
  <si>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</si>
  <si>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</si>
  <si>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</si>
  <si>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</si>
  <si>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</si>
  <si>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</si>
  <si>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</si>
  <si>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</si>
  <si>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</si>
  <si>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</si>
  <si>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</si>
  <si>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</si>
  <si>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</si>
  <si>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</si>
  <si>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</si>
  <si>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</si>
  <si>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</si>
  <si>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</si>
  <si>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</si>
  <si>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</si>
  <si>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</si>
  <si>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</si>
  <si>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</si>
  <si>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</si>
  <si>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</si>
  <si>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</si>
  <si>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</si>
  <si>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</si>
  <si>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</si>
  <si>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</si>
  <si>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</si>
  <si>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</si>
  <si>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</si>
  <si>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</si>
  <si>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</si>
  <si>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</si>
  <si>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</si>
  <si>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</si>
  <si>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</si>
  <si>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</si>
  <si>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</si>
  <si>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</si>
  <si>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</si>
  <si>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</si>
  <si>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</si>
  <si>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</si>
  <si>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</si>
  <si>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</si>
  <si>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</si>
  <si>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</si>
  <si>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</si>
  <si>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</si>
  <si>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</si>
  <si>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</si>
  <si>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</si>
  <si>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</si>
  <si>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</si>
  <si>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</si>
  <si>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</si>
  <si>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</si>
  <si>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</si>
  <si>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</si>
  <si>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</si>
  <si>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</si>
  <si>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</si>
  <si>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</si>
  <si>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</si>
  <si>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</si>
  <si>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</si>
  <si>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</si>
  <si>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</si>
  <si>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</si>
  <si>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</si>
  <si>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</si>
  <si>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</si>
  <si>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</si>
  <si>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</si>
  <si>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</si>
  <si>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</si>
  <si>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</si>
  <si>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</si>
  <si>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</si>
  <si>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</si>
  <si>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</si>
  <si>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</si>
  <si>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</si>
  <si>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</si>
  <si>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</si>
  <si>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</si>
  <si>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</si>
  <si>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</si>
  <si>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</si>
  <si>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</si>
  <si>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</si>
  <si>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</si>
  <si>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</si>
  <si>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</si>
  <si>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</si>
  <si>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</si>
  <si>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</si>
  <si>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</si>
  <si>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</si>
  <si>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</si>
  <si>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</si>
  <si>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</si>
  <si>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</si>
  <si>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</si>
  <si>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</si>
  <si>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</si>
  <si>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</si>
  <si>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</si>
  <si>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</si>
  <si>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</si>
  <si>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</si>
  <si>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</si>
  <si>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</si>
  <si>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</si>
  <si>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</si>
  <si>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</si>
  <si>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</si>
  <si>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</si>
  <si>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</si>
  <si>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</si>
  <si>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</si>
  <si>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</si>
  <si>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</si>
  <si>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</si>
  <si>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</si>
  <si>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</si>
  <si>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</si>
  <si>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</si>
  <si>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</si>
  <si>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</si>
  <si>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</si>
  <si>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</si>
  <si>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</si>
  <si>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</si>
  <si>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</si>
  <si>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</si>
  <si>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</si>
  <si>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</si>
  <si>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</si>
  <si>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</si>
  <si>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</si>
  <si>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</si>
  <si>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</si>
  <si>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</si>
  <si>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</si>
  <si>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</si>
  <si>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</si>
  <si>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</si>
  <si>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</si>
  <si>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</si>
  <si>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</si>
  <si>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</si>
  <si>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</si>
  <si>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</si>
  <si>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</si>
  <si>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</si>
  <si>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</si>
  <si>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</si>
  <si>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</si>
  <si>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</si>
  <si>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</si>
  <si>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</si>
  <si>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</si>
  <si>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</si>
  <si>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</si>
  <si>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</si>
  <si>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</si>
  <si>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</si>
  <si>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</si>
  <si>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</si>
  <si>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</si>
  <si>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</si>
  <si>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</si>
  <si>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</si>
  <si>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</si>
  <si>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</si>
  <si>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</si>
  <si>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</si>
  <si>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</si>
  <si>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</si>
  <si>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</si>
  <si>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</si>
  <si>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</si>
  <si>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</si>
  <si>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</si>
  <si>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</si>
  <si>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</si>
  <si>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</si>
  <si>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</si>
  <si>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</si>
  <si>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</si>
  <si>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</si>
  <si>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</si>
  <si>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</si>
  <si>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</si>
  <si>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</si>
  <si>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</si>
  <si>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</si>
  <si>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</si>
  <si>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</si>
  <si>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</si>
  <si>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</si>
  <si>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</si>
  <si>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</si>
  <si>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</si>
  <si>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</si>
  <si>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</si>
  <si>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</si>
  <si>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</si>
  <si>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</si>
  <si>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</si>
  <si>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</si>
  <si>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</si>
  <si>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</si>
  <si>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</si>
  <si>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</si>
  <si>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</si>
  <si>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</si>
  <si>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</si>
  <si>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</si>
  <si>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</si>
  <si>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</si>
  <si>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</si>
  <si>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</si>
  <si>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</si>
  <si>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</si>
  <si>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</si>
  <si>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</si>
  <si>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</si>
  <si>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</si>
  <si>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</si>
  <si>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</si>
  <si>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</si>
  <si>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</si>
  <si>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</si>
  <si>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</si>
  <si>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</si>
  <si>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</si>
  <si>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</si>
  <si>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</si>
  <si>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</si>
  <si>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</si>
  <si>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</si>
  <si>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</si>
  <si>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</si>
  <si>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</si>
  <si>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</si>
  <si>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</si>
  <si>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</si>
  <si>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</si>
  <si>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</si>
  <si>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</si>
  <si>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</si>
  <si>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</si>
  <si>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</si>
  <si>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</si>
  <si>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</si>
  <si>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</si>
  <si>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</si>
  <si>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</si>
  <si>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</si>
  <si>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</si>
  <si>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</si>
  <si>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</si>
  <si>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</si>
  <si>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</si>
  <si>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</si>
  <si>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</si>
  <si>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</si>
  <si>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</si>
  <si>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</si>
  <si>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</si>
  <si>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</si>
  <si>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</si>
  <si>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</si>
  <si>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</si>
  <si>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</si>
  <si>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</si>
  <si>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</si>
  <si>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</si>
  <si>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</si>
  <si>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</si>
  <si>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</si>
  <si>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</si>
  <si>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</si>
  <si>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</si>
  <si>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</si>
  <si>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</si>
  <si>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</si>
  <si>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</si>
  <si>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</si>
  <si>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</si>
  <si>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</si>
  <si>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</si>
  <si>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</si>
  <si>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</si>
  <si>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</si>
  <si>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</si>
  <si>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</si>
  <si>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</si>
  <si>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</si>
  <si>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</si>
  <si>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</si>
  <si>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</si>
  <si>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</si>
  <si>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</si>
  <si>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</si>
  <si>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</si>
  <si>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</si>
  <si>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</si>
  <si>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</si>
  <si>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</si>
  <si>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</si>
  <si>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</si>
  <si>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</si>
  <si>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</si>
  <si>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</si>
  <si>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</si>
  <si>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</si>
  <si>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</si>
  <si>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</si>
  <si>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</si>
  <si>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</si>
  <si>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</si>
  <si>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</si>
  <si>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</si>
  <si>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</si>
  <si>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</si>
  <si>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</si>
  <si>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</si>
  <si>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</si>
  <si>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</si>
  <si>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</si>
  <si>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</si>
  <si>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</si>
  <si>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</si>
  <si>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</si>
  <si>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</si>
  <si>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</si>
  <si>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</si>
  <si>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</si>
  <si>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</si>
  <si>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</si>
  <si>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</si>
  <si>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</si>
  <si>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</si>
  <si>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</si>
  <si>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</si>
  <si>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</si>
  <si>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</si>
  <si>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</si>
  <si>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</si>
  <si>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</si>
  <si>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</si>
  <si>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</si>
  <si>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</si>
  <si>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</si>
  <si>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</si>
  <si>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</si>
  <si>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</si>
  <si>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</si>
  <si>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</si>
  <si>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</si>
  <si>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</si>
  <si>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</si>
  <si>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</si>
  <si>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</si>
  <si>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</si>
  <si>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</si>
  <si>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</si>
  <si>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</si>
  <si>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</si>
  <si>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</si>
  <si>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</si>
  <si>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</si>
  <si>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</si>
  <si>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</si>
  <si>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</si>
  <si>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</si>
  <si>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</si>
  <si>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</si>
  <si>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</si>
  <si>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</si>
  <si>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</si>
  <si>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</si>
  <si>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</si>
  <si>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</si>
  <si>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</si>
  <si>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</si>
  <si>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</si>
  <si>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</si>
  <si>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</si>
  <si>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</si>
  <si>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</si>
  <si>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</si>
  <si>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</si>
  <si>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</si>
  <si>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</si>
  <si>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</si>
  <si>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</si>
  <si>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</si>
  <si>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</si>
  <si>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</si>
  <si>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</si>
  <si>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</si>
  <si>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</si>
  <si>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</si>
  <si>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</si>
  <si>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</si>
  <si>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</si>
  <si>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</si>
  <si>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</si>
  <si>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</si>
  <si>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</si>
  <si>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</si>
  <si>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</si>
  <si>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</si>
  <si>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</si>
  <si>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</si>
  <si>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</si>
  <si>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</si>
  <si>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</si>
  <si>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</si>
  <si>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</si>
  <si>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</si>
  <si>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</si>
  <si>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</si>
  <si>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</si>
  <si>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</si>
  <si>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</si>
  <si>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</si>
  <si>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</si>
  <si>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</si>
  <si>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</si>
  <si>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</si>
  <si>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</si>
  <si>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</si>
  <si>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</si>
  <si>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</si>
  <si>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</si>
  <si>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</si>
  <si>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</si>
  <si>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</si>
  <si>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</si>
  <si>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</si>
  <si>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</si>
  <si>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</si>
  <si>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</si>
  <si>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</si>
  <si>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</si>
  <si>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</si>
  <si>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</si>
  <si>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</si>
  <si>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</si>
  <si>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</si>
  <si>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</si>
  <si>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</si>
  <si>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</si>
  <si>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</si>
  <si>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</si>
  <si>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</si>
  <si>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</si>
  <si>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</si>
  <si>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</si>
  <si>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</si>
  <si>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</si>
  <si>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</si>
  <si>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</si>
  <si>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</si>
  <si>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</si>
  <si>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</si>
  <si>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</si>
  <si>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</si>
  <si>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</si>
  <si>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</si>
  <si>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</si>
  <si>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</si>
  <si>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</si>
  <si>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</si>
  <si>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</si>
  <si>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</si>
  <si>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</si>
  <si>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</si>
  <si>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</si>
  <si>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</si>
  <si>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</si>
  <si>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</si>
  <si>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</si>
  <si>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</si>
  <si>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</si>
  <si>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</si>
  <si>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</si>
  <si>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</si>
  <si>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</si>
  <si>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</si>
  <si>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</si>
  <si>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</si>
  <si>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</si>
  <si>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</si>
  <si>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</si>
  <si>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</si>
  <si>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</si>
  <si>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</si>
  <si>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</si>
  <si>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</si>
  <si>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</si>
  <si>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</si>
  <si>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</si>
  <si>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</si>
  <si>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</si>
  <si>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</si>
  <si>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</si>
  <si>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</si>
  <si>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</si>
  <si>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</si>
  <si>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</si>
  <si>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</si>
  <si>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</si>
  <si>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</si>
  <si>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</si>
  <si>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</si>
  <si>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</si>
  <si>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</si>
  <si>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</si>
  <si>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</si>
  <si>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</si>
  <si>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</si>
  <si>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</si>
  <si>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</si>
  <si>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</si>
  <si>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</si>
  <si>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</si>
  <si>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</si>
  <si>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</si>
  <si>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</si>
  <si>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</si>
  <si>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</si>
  <si>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</si>
  <si>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</si>
  <si>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</si>
  <si>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</si>
  <si>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</si>
  <si>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</si>
  <si>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</si>
  <si>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</si>
  <si>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</si>
  <si>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</si>
  <si>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</si>
  <si>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</si>
  <si>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</si>
  <si>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</si>
  <si>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</si>
  <si>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</si>
  <si>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</si>
  <si>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</si>
  <si>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</si>
  <si>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</si>
  <si>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</si>
  <si>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</si>
  <si>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</si>
  <si>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</si>
  <si>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</si>
  <si>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</si>
  <si>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</si>
  <si>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</si>
  <si>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</si>
  <si>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</si>
  <si>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</si>
  <si>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</si>
  <si>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</si>
  <si>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</si>
  <si>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</si>
  <si>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</si>
  <si>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</si>
  <si>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</si>
  <si>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</si>
  <si>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</si>
  <si>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</si>
  <si>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</si>
  <si>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</si>
  <si>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</si>
  <si>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</si>
  <si>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</si>
  <si>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</si>
  <si>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</si>
  <si>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</si>
  <si>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</si>
  <si>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</si>
  <si>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</si>
  <si>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</si>
  <si>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</si>
  <si>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</si>
  <si>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</si>
  <si>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</si>
  <si>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</si>
  <si>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</si>
  <si>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</si>
  <si>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</si>
  <si>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</si>
  <si>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</si>
  <si>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</si>
  <si>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</si>
  <si>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</si>
  <si>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</si>
  <si>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</si>
  <si>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</si>
  <si>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</si>
  <si>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</si>
  <si>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</si>
  <si>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</si>
  <si>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</si>
  <si>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</si>
  <si>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</si>
  <si>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</si>
  <si>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</si>
  <si>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</si>
  <si>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</si>
  <si>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</si>
  <si>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</si>
  <si>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</si>
  <si>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</si>
  <si>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</si>
  <si>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</si>
  <si>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</si>
  <si>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</si>
  <si>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</si>
  <si>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</si>
  <si>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</si>
  <si>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</si>
  <si>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</si>
  <si>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</si>
  <si>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</si>
  <si>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</si>
  <si>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</si>
  <si>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</si>
  <si>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</si>
  <si>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</si>
  <si>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</si>
  <si>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</si>
  <si>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</si>
  <si>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</si>
  <si>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</si>
  <si>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</si>
  <si>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</si>
  <si>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</si>
  <si>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</si>
  <si>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</si>
  <si>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</si>
  <si>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</si>
  <si>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</si>
  <si>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</si>
  <si>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</si>
  <si>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</si>
  <si>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</si>
  <si>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</si>
  <si>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</si>
  <si>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</si>
  <si>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</si>
  <si>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</si>
  <si>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</si>
  <si>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</si>
  <si>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</si>
  <si>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</si>
  <si>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</si>
  <si>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</si>
  <si>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</si>
  <si>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</si>
  <si>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</si>
  <si>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</si>
  <si>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</si>
  <si>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</si>
  <si>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</si>
  <si>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</si>
  <si>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</si>
  <si>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</si>
  <si>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</si>
  <si>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</si>
  <si>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</si>
  <si>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</si>
  <si>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</si>
  <si>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</si>
  <si>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</si>
  <si>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</si>
  <si>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</si>
  <si>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</si>
  <si>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</si>
  <si>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</si>
  <si>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</si>
  <si>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</si>
  <si>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</si>
  <si>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</si>
  <si>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</si>
  <si>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</si>
  <si>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</si>
  <si>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</si>
  <si>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</si>
  <si>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</si>
  <si>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</si>
  <si>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</si>
  <si>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</si>
  <si>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</si>
  <si>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</si>
  <si>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</si>
  <si>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</si>
  <si>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</si>
  <si>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</si>
  <si>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</si>
  <si>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</si>
  <si>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</si>
  <si>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</si>
  <si>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</si>
  <si>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</si>
  <si>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</si>
  <si>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</si>
  <si>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</si>
  <si>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</si>
  <si>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</si>
  <si>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</si>
  <si>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</si>
  <si>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</si>
  <si>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</si>
  <si>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</si>
  <si>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</si>
  <si>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</si>
  <si>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</si>
  <si>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</si>
  <si>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</si>
  <si>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</si>
  <si>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</si>
  <si>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</si>
  <si>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</si>
  <si>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</si>
  <si>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</si>
  <si>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</si>
  <si>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</si>
  <si>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</si>
  <si>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</si>
  <si>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</si>
  <si>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</si>
  <si>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</si>
  <si>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</si>
  <si>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</si>
  <si>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</si>
  <si>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</si>
  <si>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</si>
  <si>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</si>
  <si>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</si>
  <si>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</si>
  <si>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</si>
  <si>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</si>
  <si>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</si>
  <si>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</si>
  <si>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</si>
  <si>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</si>
  <si>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</si>
  <si>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</si>
  <si>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</si>
  <si>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</si>
  <si>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</si>
  <si>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</si>
  <si>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</si>
  <si>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</si>
  <si>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</si>
  <si>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</si>
  <si>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</si>
  <si>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</si>
  <si>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</si>
  <si>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</si>
  <si>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</si>
  <si>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</si>
  <si>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</si>
  <si>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</si>
  <si>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</si>
  <si>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</si>
  <si>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</si>
  <si>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</si>
  <si>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</si>
  <si>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</si>
  <si>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</si>
  <si>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</si>
  <si>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</si>
  <si>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</si>
  <si>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</si>
  <si>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</si>
  <si>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</si>
  <si>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</si>
  <si>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</si>
  <si>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</si>
  <si>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</si>
  <si>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</si>
  <si>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</si>
  <si>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</si>
  <si>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</si>
  <si>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</si>
  <si>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</si>
  <si>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</si>
  <si>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</si>
  <si>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</si>
  <si>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</si>
  <si>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</si>
  <si>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</si>
  <si>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</si>
  <si>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</si>
  <si>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</si>
  <si>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</si>
  <si>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</si>
  <si>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</si>
  <si>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</si>
  <si>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</si>
  <si>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</si>
  <si>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</si>
  <si>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</si>
  <si>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</si>
  <si>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</si>
  <si>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</si>
  <si>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</si>
  <si>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</si>
  <si>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</si>
  <si>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</si>
  <si>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</si>
  <si>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</si>
  <si>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</si>
  <si>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</si>
  <si>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</si>
  <si>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</si>
  <si>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</si>
  <si>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</si>
  <si>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</si>
  <si>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</si>
  <si>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</si>
  <si>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</si>
  <si>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</si>
  <si>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</si>
  <si>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</si>
  <si>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</si>
  <si>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</si>
  <si>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</si>
  <si>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</si>
  <si>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</si>
  <si>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</si>
  <si>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</si>
  <si>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</si>
  <si>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</si>
  <si>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</si>
  <si>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</si>
  <si>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</si>
  <si>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</si>
  <si>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</si>
  <si>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</si>
  <si>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</si>
  <si>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</si>
  <si>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</si>
  <si>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</si>
  <si>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</si>
  <si>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</si>
  <si>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</si>
  <si>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</si>
  <si>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</si>
  <si>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</si>
  <si>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</si>
  <si>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</si>
  <si>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</si>
  <si>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</si>
  <si>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</si>
  <si>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</si>
  <si>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</si>
  <si>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</si>
  <si>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</si>
  <si>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</si>
  <si>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</si>
  <si>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</si>
  <si>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</si>
  <si>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</si>
  <si>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</si>
  <si>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</si>
  <si>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</si>
  <si>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</si>
  <si>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</si>
  <si>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</si>
  <si>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</si>
  <si>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</si>
  <si>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</si>
  <si>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</si>
  <si>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</si>
  <si>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</si>
  <si>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</si>
  <si>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</si>
  <si>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</si>
  <si>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</si>
  <si>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</si>
  <si>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</si>
  <si>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</si>
  <si>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</si>
  <si>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</si>
  <si>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</si>
  <si>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</si>
  <si>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</si>
  <si>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</si>
  <si>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</si>
  <si>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</si>
  <si>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</si>
  <si>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</si>
  <si>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</si>
  <si>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</si>
  <si>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</si>
  <si>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</si>
  <si>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</si>
  <si>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</si>
  <si>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</si>
  <si>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</si>
  <si>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</si>
  <si>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</si>
  <si>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</si>
  <si>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</si>
  <si>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</si>
  <si>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</si>
  <si>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</si>
  <si>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</si>
  <si>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</si>
  <si>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</si>
  <si>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</si>
  <si>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</si>
  <si>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</si>
  <si>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</si>
  <si>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</si>
  <si>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</si>
  <si>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</si>
  <si>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</si>
  <si>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</si>
  <si>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</si>
  <si>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</si>
  <si>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</si>
  <si>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</si>
  <si>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</si>
  <si>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</si>
  <si>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</si>
  <si>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</si>
  <si>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</si>
  <si>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</si>
  <si>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</si>
  <si>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</si>
  <si>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</si>
  <si>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</si>
  <si>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</si>
  <si>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</si>
  <si>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</si>
  <si>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</si>
  <si>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</si>
  <si>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</si>
  <si>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</si>
  <si>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</si>
  <si>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</si>
  <si>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</si>
  <si>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</si>
  <si>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</si>
  <si>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</si>
  <si>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</si>
  <si>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</si>
  <si>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</si>
  <si>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</si>
  <si>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</si>
  <si>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</si>
  <si>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</si>
  <si>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</si>
  <si>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</si>
  <si>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</si>
  <si>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</si>
  <si>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</si>
  <si>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</si>
  <si>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</si>
  <si>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</si>
  <si>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</si>
  <si>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</si>
  <si>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</si>
  <si>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</si>
  <si>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</si>
  <si>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</si>
  <si>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</si>
  <si>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</si>
  <si>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</si>
  <si>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</si>
  <si>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</si>
  <si>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</si>
  <si>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</si>
  <si>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</si>
  <si>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</si>
  <si>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</si>
  <si>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</si>
  <si>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</si>
  <si>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</si>
  <si>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</si>
  <si>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</si>
  <si>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</si>
  <si>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</si>
  <si>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</si>
  <si>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</si>
  <si>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</si>
  <si>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</si>
  <si>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</si>
  <si>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</si>
  <si>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</si>
  <si>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</si>
  <si>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</si>
  <si>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</si>
  <si>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</si>
  <si>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</si>
  <si>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</si>
  <si>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</si>
  <si>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</si>
  <si>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</si>
  <si>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</si>
  <si>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</si>
  <si>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</si>
  <si>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</si>
  <si>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</si>
  <si>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</si>
  <si>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</si>
  <si>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</si>
  <si>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</si>
  <si>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</si>
  <si>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</si>
  <si>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</si>
  <si>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</si>
  <si>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</si>
  <si>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</si>
  <si>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</si>
  <si>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</si>
  <si>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</si>
  <si>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</si>
  <si>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</si>
  <si>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</si>
  <si>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</si>
  <si>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</si>
  <si>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</si>
  <si>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</si>
  <si>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</si>
  <si>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</si>
  <si>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</si>
  <si>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</si>
  <si>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</si>
  <si>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</si>
  <si>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</si>
  <si>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</si>
  <si>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</si>
  <si>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</si>
  <si>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</si>
  <si>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</si>
  <si>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</si>
  <si>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</si>
  <si>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</si>
  <si>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</si>
  <si>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</si>
  <si>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</si>
  <si>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</si>
  <si>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</si>
  <si>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</si>
  <si>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</si>
  <si>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</si>
  <si>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</si>
  <si>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</si>
  <si>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</si>
  <si>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</si>
  <si>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</si>
  <si>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</si>
  <si>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</si>
  <si>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</si>
  <si>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</si>
  <si>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</si>
  <si>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</si>
  <si>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</si>
  <si>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</si>
  <si>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</si>
  <si>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</si>
  <si>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</si>
  <si>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</si>
  <si>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</si>
  <si>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</si>
  <si>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</si>
  <si>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</si>
  <si>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</si>
  <si>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</si>
  <si>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</si>
  <si>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</si>
  <si>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</si>
  <si>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</si>
  <si>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</si>
  <si>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</si>
  <si>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</si>
  <si>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</si>
  <si>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</si>
  <si>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</si>
  <si>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</si>
  <si>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</si>
  <si>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</si>
  <si>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</si>
  <si>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</si>
  <si>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</si>
  <si>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</si>
  <si>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</si>
  <si>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</si>
  <si>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</si>
  <si>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</si>
  <si>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</si>
  <si>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</si>
  <si>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</si>
  <si>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</si>
  <si>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</si>
  <si>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</si>
  <si>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</si>
  <si>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</si>
  <si>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</si>
  <si>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</si>
  <si>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</si>
  <si>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</si>
  <si>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</si>
  <si>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</si>
  <si>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</si>
  <si>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</si>
  <si>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</si>
  <si>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</si>
  <si>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</si>
  <si>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</si>
  <si>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</si>
  <si>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</si>
  <si>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</si>
  <si>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</si>
  <si>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</si>
  <si>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</si>
  <si>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</si>
  <si>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</si>
  <si>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</si>
  <si>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</si>
  <si>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</si>
  <si>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</si>
  <si>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</si>
  <si>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</si>
  <si>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</si>
  <si>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</si>
  <si>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</si>
  <si>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</si>
  <si>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</si>
  <si>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</si>
  <si>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</si>
  <si>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</si>
  <si>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</si>
  <si>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</si>
  <si>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</si>
  <si>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</si>
  <si>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</si>
  <si>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</si>
  <si>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</si>
  <si>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</si>
  <si>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</si>
  <si>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</si>
  <si>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</si>
  <si>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</si>
  <si>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</si>
  <si>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</si>
  <si>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</si>
  <si>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</si>
  <si>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</si>
  <si>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</si>
  <si>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</si>
  <si>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</si>
  <si>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</si>
  <si>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</si>
  <si>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</si>
  <si>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</si>
  <si>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</si>
  <si>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</si>
  <si>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</si>
  <si>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</si>
  <si>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</si>
  <si>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</si>
  <si>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</si>
  <si>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</si>
  <si>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</si>
  <si>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</si>
  <si>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</si>
  <si>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</si>
  <si>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</si>
  <si>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</si>
  <si>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</si>
  <si>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</si>
  <si>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</si>
  <si>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</si>
  <si>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</si>
  <si>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</si>
  <si>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</si>
  <si>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</si>
  <si>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</si>
  <si>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</si>
  <si>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</si>
  <si>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</si>
  <si>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</si>
  <si>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</si>
  <si>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</si>
  <si>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</si>
  <si>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</si>
  <si>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</si>
  <si>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</si>
  <si>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</si>
  <si>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</si>
  <si>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</si>
  <si>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</si>
  <si>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</si>
  <si>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</si>
  <si>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</si>
  <si>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</si>
  <si>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</si>
  <si>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</si>
  <si>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</si>
  <si>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</si>
  <si>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</si>
  <si>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</si>
  <si>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</si>
  <si>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</si>
  <si>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</si>
  <si>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</si>
  <si>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</si>
  <si>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</si>
  <si>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</si>
  <si>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</si>
  <si>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</si>
  <si>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</si>
  <si>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</si>
  <si>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</si>
  <si>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</si>
  <si>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</si>
  <si>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</si>
  <si>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</si>
  <si>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</si>
  <si>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</si>
  <si>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</si>
  <si>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</si>
  <si>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</si>
  <si>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</si>
  <si>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</si>
  <si>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</si>
  <si>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</si>
  <si>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</si>
  <si>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</si>
  <si>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</si>
  <si>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</si>
  <si>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</si>
  <si>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</si>
  <si>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</si>
  <si>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</si>
  <si>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</si>
  <si>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</si>
  <si>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</si>
  <si>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</si>
  <si>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</si>
  <si>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</si>
  <si>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</si>
  <si>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</si>
  <si>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</si>
  <si>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</si>
  <si>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</si>
  <si>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</si>
  <si>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</si>
  <si>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</si>
  <si>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</si>
  <si>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</si>
  <si>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</si>
  <si>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</si>
  <si>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</si>
  <si>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</si>
  <si>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</si>
  <si>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</si>
  <si>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</si>
  <si>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</si>
  <si>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</si>
  <si>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</si>
  <si>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</si>
  <si>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</si>
  <si>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</si>
  <si>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</si>
  <si>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</si>
  <si>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</si>
  <si>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</si>
  <si>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</si>
  <si>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</si>
  <si>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</si>
  <si>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</si>
  <si>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</si>
  <si>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</si>
  <si>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</si>
  <si>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</si>
  <si>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</si>
  <si>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</si>
  <si>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</si>
  <si>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</si>
  <si>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</si>
  <si>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</si>
  <si>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</si>
  <si>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</si>
  <si>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</si>
  <si>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</si>
  <si>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</si>
  <si>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</si>
  <si>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</si>
  <si>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</si>
  <si>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</si>
  <si>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</si>
  <si>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</si>
  <si>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</si>
  <si>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</si>
  <si>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</si>
  <si>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</si>
  <si>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</si>
  <si>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</si>
  <si>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</si>
  <si>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</si>
  <si>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</si>
  <si>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</si>
  <si>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</si>
  <si>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</si>
  <si>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</si>
  <si>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</si>
  <si>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</si>
  <si>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</si>
  <si>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</si>
  <si>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</si>
  <si>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</si>
  <si>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</si>
  <si>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</si>
  <si>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</si>
  <si>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</si>
  <si>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</si>
  <si>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</si>
  <si>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</si>
  <si>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</si>
  <si>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</si>
  <si>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</si>
  <si>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</si>
  <si>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</si>
  <si>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</si>
  <si>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</si>
  <si>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</si>
  <si>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</si>
  <si>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</si>
  <si>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</si>
  <si>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</si>
  <si>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</si>
  <si>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</si>
  <si>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</si>
  <si>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</si>
  <si>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</si>
  <si>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</si>
  <si>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</si>
  <si>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</si>
  <si>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</si>
  <si>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</si>
  <si>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</si>
  <si>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</si>
  <si>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</si>
  <si>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</si>
  <si>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</si>
  <si>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</si>
  <si>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</si>
  <si>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</si>
  <si>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</si>
  <si>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</si>
  <si>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</si>
  <si>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</si>
  <si>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</si>
  <si>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</si>
  <si>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</si>
  <si>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</si>
  <si>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</si>
  <si>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</si>
  <si>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</si>
  <si>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</si>
  <si>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</si>
  <si>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</si>
  <si>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</si>
  <si>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</si>
  <si>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</si>
  <si>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</si>
  <si>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</si>
  <si>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</si>
  <si>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</si>
  <si>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</si>
  <si>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</si>
  <si>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</si>
  <si>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</si>
  <si>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</si>
  <si>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</si>
  <si>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</si>
  <si>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</si>
  <si>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</si>
  <si>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</si>
  <si>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</si>
  <si>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</si>
  <si>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</si>
  <si>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</si>
  <si>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</si>
  <si>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</si>
  <si>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</si>
  <si>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</si>
  <si>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</si>
  <si>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</si>
  <si>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</si>
  <si>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</si>
  <si>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</si>
  <si>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</si>
  <si>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</si>
  <si>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</si>
  <si>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</si>
  <si>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</si>
  <si>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</si>
  <si>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</si>
  <si>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</si>
  <si>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</si>
  <si>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</si>
  <si>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</si>
  <si>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</si>
  <si>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</si>
  <si>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</si>
  <si>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</si>
  <si>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</si>
  <si>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</si>
  <si>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</si>
  <si>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</si>
  <si>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</si>
  <si>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</si>
  <si>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</si>
  <si>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</si>
  <si>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</si>
  <si>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</si>
  <si>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</si>
  <si>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</si>
  <si>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</si>
  <si>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</si>
  <si>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</si>
  <si>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</si>
  <si>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</si>
  <si>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</si>
  <si>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</si>
  <si>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</si>
  <si>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</si>
  <si>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</si>
  <si>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</si>
  <si>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</si>
  <si>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</si>
  <si>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</si>
  <si>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</si>
  <si>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</si>
  <si>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</si>
  <si>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</si>
  <si>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</si>
  <si>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</si>
  <si>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</si>
  <si>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</si>
  <si>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</si>
  <si>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</si>
  <si>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</si>
  <si>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</si>
  <si>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</si>
  <si>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</si>
  <si>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</si>
  <si>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</si>
  <si>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</si>
  <si>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</si>
  <si>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</si>
  <si>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</si>
  <si>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</si>
  <si>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</si>
  <si>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</si>
  <si>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</si>
  <si>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</si>
  <si>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</si>
  <si>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</si>
  <si>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</si>
  <si>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</si>
  <si>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</si>
  <si>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</si>
  <si>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</si>
  <si>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</si>
  <si>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</si>
  <si>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</si>
  <si>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</si>
  <si>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</si>
  <si>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</si>
  <si>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</si>
  <si>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</si>
  <si>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</si>
  <si>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</si>
  <si>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</si>
  <si>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</si>
  <si>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</si>
  <si>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</si>
  <si>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</si>
  <si>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</si>
  <si>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</si>
  <si>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</si>
  <si>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</si>
  <si>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</si>
  <si>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</si>
  <si>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</si>
  <si>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</si>
  <si>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</si>
  <si>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</si>
  <si>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</si>
  <si>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</si>
  <si>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</si>
  <si>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</si>
  <si>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</si>
  <si>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</si>
  <si>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</si>
  <si>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</si>
  <si>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</si>
  <si>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</si>
  <si>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</si>
  <si>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</si>
  <si>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</si>
  <si>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</si>
  <si>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</si>
  <si>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</si>
  <si>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</si>
  <si>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</si>
  <si>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</si>
  <si>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</si>
  <si>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</si>
  <si>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</si>
  <si>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</si>
  <si>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</si>
  <si>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</si>
  <si>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</si>
  <si>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</si>
  <si>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</si>
  <si>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</si>
  <si>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</si>
  <si>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</si>
  <si>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</si>
  <si>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</si>
  <si>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</si>
  <si>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</si>
  <si>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</si>
  <si>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</si>
  <si>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</si>
  <si>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</si>
  <si>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</si>
  <si>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</si>
  <si>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</si>
  <si>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</si>
  <si>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</si>
  <si>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</si>
  <si>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</si>
  <si>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</si>
  <si>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</si>
  <si>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</si>
  <si>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</si>
  <si>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</si>
  <si>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</si>
  <si>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</si>
  <si>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</si>
  <si>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</si>
  <si>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</si>
  <si>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</si>
  <si>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</si>
  <si>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</si>
  <si>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</si>
  <si>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</si>
  <si>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</si>
  <si>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</si>
  <si>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</si>
  <si>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</si>
  <si>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</si>
  <si>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</si>
  <si>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</si>
  <si>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</si>
  <si>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</si>
  <si>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</si>
  <si>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</si>
  <si>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</si>
  <si>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</si>
  <si>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</si>
  <si>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</si>
  <si>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</si>
  <si>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</si>
  <si>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</si>
  <si>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</si>
  <si>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</si>
  <si>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</si>
  <si>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</si>
  <si>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</si>
  <si>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</si>
  <si>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</si>
  <si>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</si>
  <si>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</si>
  <si>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</si>
  <si>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</si>
  <si>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</si>
  <si>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</si>
  <si>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</si>
  <si>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</si>
  <si>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</si>
  <si>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</si>
  <si>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</si>
  <si>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</si>
  <si>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</si>
  <si>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</si>
  <si>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</si>
  <si>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</si>
  <si>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</si>
  <si>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</si>
  <si>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</si>
  <si>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</si>
  <si>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</si>
  <si>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</si>
  <si>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</si>
  <si>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</si>
  <si>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</si>
  <si>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</si>
  <si>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</si>
  <si>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</si>
  <si>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</si>
  <si>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</si>
  <si>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</si>
  <si>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</si>
  <si>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</si>
  <si>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</si>
  <si>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</si>
  <si>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</si>
  <si>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</si>
  <si>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</si>
  <si>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</si>
  <si>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</si>
  <si>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</si>
  <si>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</si>
  <si>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</si>
  <si>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</si>
  <si>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</si>
  <si>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</si>
  <si>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</si>
  <si>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</si>
  <si>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</si>
  <si>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</si>
  <si>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</si>
  <si>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</si>
  <si>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</si>
  <si>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</si>
  <si>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</si>
  <si>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</si>
  <si>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</si>
  <si>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</si>
  <si>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</si>
  <si>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</si>
  <si>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</si>
  <si>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</si>
  <si>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</si>
  <si>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</si>
  <si>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</si>
  <si>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</si>
  <si>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</si>
  <si>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</si>
  <si>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</si>
  <si>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</si>
  <si>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</si>
  <si>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</si>
  <si>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</si>
  <si>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</si>
  <si>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</si>
  <si>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</si>
  <si>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</si>
  <si>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</si>
  <si>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</si>
  <si>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</si>
  <si>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</si>
  <si>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</si>
  <si>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</si>
  <si>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</si>
  <si>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</si>
  <si>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</si>
  <si>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</si>
  <si>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</si>
  <si>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</si>
  <si>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</si>
  <si>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</si>
  <si>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</si>
  <si>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</si>
  <si>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</si>
  <si>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</si>
  <si>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</si>
  <si>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</si>
  <si>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</si>
  <si>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</si>
  <si>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</si>
  <si>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</si>
  <si>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</si>
  <si>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</si>
  <si>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</si>
  <si>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</si>
  <si>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</si>
  <si>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</si>
  <si>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</si>
  <si>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</si>
  <si>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</si>
  <si>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</si>
  <si>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</si>
  <si>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</si>
  <si>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</si>
  <si>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</si>
  <si>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</si>
  <si>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</si>
  <si>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</si>
  <si>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</si>
  <si>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</si>
  <si>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</si>
  <si>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</si>
  <si>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</si>
  <si>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</si>
  <si>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</si>
  <si>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</si>
  <si>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</si>
  <si>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</si>
  <si>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</si>
  <si>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</si>
  <si>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</si>
  <si>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</si>
  <si>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</si>
  <si>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</si>
  <si>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</si>
  <si>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</si>
  <si>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</si>
  <si>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</si>
  <si>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</si>
  <si>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</si>
  <si>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</si>
  <si>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</si>
  <si>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</si>
  <si>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</si>
  <si>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</si>
  <si>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</si>
  <si>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</si>
  <si>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</si>
  <si>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</si>
  <si>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</si>
  <si>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</si>
  <si>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</si>
  <si>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</si>
  <si>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</si>
  <si>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</si>
  <si>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</si>
  <si>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</si>
  <si>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</si>
  <si>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</si>
  <si>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</si>
  <si>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</si>
  <si>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</si>
  <si>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</si>
  <si>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</si>
  <si>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</si>
  <si>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</si>
  <si>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</si>
  <si>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</si>
  <si>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</si>
  <si>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</si>
  <si>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</si>
  <si>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</si>
  <si>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</si>
  <si>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</si>
  <si>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</si>
  <si>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</si>
  <si>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</si>
  <si>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</si>
  <si>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</si>
  <si>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</si>
  <si>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</si>
  <si>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</si>
  <si>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</si>
  <si>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</si>
  <si>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</si>
  <si>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</si>
  <si>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</si>
  <si>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</si>
  <si>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</si>
  <si>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</si>
  <si>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</si>
  <si>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</si>
  <si>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</si>
  <si>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</si>
  <si>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</si>
  <si>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</si>
  <si>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</si>
  <si>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</si>
  <si>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</si>
  <si>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</si>
  <si>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</si>
  <si>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</si>
  <si>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</si>
  <si>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</si>
  <si>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</si>
  <si>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</si>
  <si>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</si>
  <si>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</si>
  <si>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</si>
  <si>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</si>
  <si>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</si>
  <si>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</si>
  <si>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</si>
  <si>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</si>
  <si>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</si>
  <si>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</si>
  <si>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</si>
  <si>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</si>
  <si>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</si>
  <si>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</si>
  <si>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</si>
  <si>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</si>
  <si>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</si>
  <si>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</si>
  <si>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</si>
  <si>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</si>
  <si>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</si>
  <si>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</si>
  <si>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</si>
  <si>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</si>
  <si>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</si>
  <si>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</si>
  <si>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</si>
  <si>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</si>
  <si>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</si>
  <si>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</si>
  <si>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</si>
  <si>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</si>
  <si>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</si>
  <si>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</si>
  <si>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</si>
  <si>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</si>
  <si>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</si>
  <si>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</si>
  <si>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</si>
  <si>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</si>
  <si>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</si>
  <si>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</si>
  <si>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</si>
  <si>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</si>
  <si>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</si>
  <si>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</si>
  <si>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</si>
  <si>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</si>
  <si>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</si>
  <si>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</si>
  <si>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</si>
  <si>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</si>
  <si>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</si>
  <si>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</si>
  <si>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</si>
  <si>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</si>
  <si>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</si>
  <si>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</si>
  <si>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</si>
  <si>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</si>
  <si>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</si>
  <si>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</si>
  <si>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</si>
  <si>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</si>
  <si>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</si>
  <si>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</si>
  <si>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</si>
  <si>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</si>
  <si>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</si>
  <si>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</si>
  <si>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</si>
  <si>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</si>
  <si>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</si>
  <si>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</si>
  <si>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</si>
  <si>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</si>
  <si>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</si>
  <si>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</si>
  <si>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</si>
  <si>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</si>
  <si>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</si>
  <si>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</si>
  <si>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</si>
  <si>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</si>
  <si>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</si>
  <si>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</si>
  <si>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</si>
  <si>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</si>
  <si>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</si>
  <si>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</si>
  <si>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</si>
  <si>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</si>
  <si>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</si>
  <si>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</si>
  <si>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</si>
  <si>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</si>
  <si>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</si>
  <si>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</si>
  <si>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</si>
  <si>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</si>
  <si>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</si>
  <si>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</si>
  <si>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</si>
  <si>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</si>
  <si>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</si>
  <si>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</si>
  <si>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</si>
  <si>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</si>
  <si>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</si>
  <si>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</si>
  <si>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</si>
  <si>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</si>
  <si>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</si>
  <si>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</si>
  <si>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</si>
  <si>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</si>
  <si>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</si>
  <si>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</si>
  <si>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</si>
  <si>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</si>
  <si>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</si>
  <si>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</si>
  <si>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</si>
  <si>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</si>
  <si>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</si>
  <si>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</si>
  <si>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</si>
  <si>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</si>
  <si>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</si>
  <si>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</si>
  <si>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</si>
  <si>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</si>
  <si>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</si>
  <si>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</si>
  <si>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</si>
  <si>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</si>
  <si>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</si>
  <si>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</si>
  <si>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</si>
  <si>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</si>
  <si>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</si>
  <si>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</si>
  <si>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</si>
  <si>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</si>
  <si>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</si>
  <si>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</si>
  <si>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</si>
  <si>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</si>
  <si>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</si>
  <si>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</si>
  <si>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</si>
  <si>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</si>
  <si>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</si>
  <si>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</si>
  <si>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</si>
  <si>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</si>
  <si>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</si>
  <si>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</si>
  <si>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</si>
  <si>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</si>
  <si>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</si>
  <si>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</si>
  <si>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</si>
  <si>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</si>
  <si>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</si>
  <si>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</si>
  <si>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</si>
  <si>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</si>
  <si>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</si>
  <si>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</si>
  <si>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</si>
  <si>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</si>
  <si>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</si>
  <si>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</si>
  <si>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</si>
  <si>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</si>
  <si>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</si>
  <si>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</si>
  <si>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</si>
  <si>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</si>
  <si>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</si>
  <si>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</si>
  <si>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</si>
  <si>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</si>
  <si>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</si>
  <si>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</si>
  <si>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</si>
  <si>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</si>
  <si>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</si>
  <si>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</si>
  <si>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</si>
  <si>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</si>
  <si>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</si>
  <si>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</si>
  <si>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</si>
  <si>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</si>
  <si>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</si>
  <si>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</si>
  <si>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</si>
  <si>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</si>
  <si>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</si>
  <si>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</si>
  <si>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</si>
  <si>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</si>
  <si>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</si>
  <si>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</si>
  <si>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</si>
  <si>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</si>
  <si>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</si>
  <si>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</si>
  <si>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</si>
  <si>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</si>
  <si>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</si>
  <si>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</si>
  <si>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</si>
  <si>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</si>
  <si>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</si>
  <si>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</si>
  <si>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</si>
  <si>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</si>
  <si>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</si>
  <si>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</si>
  <si>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</si>
  <si>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</si>
  <si>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</si>
  <si>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</si>
  <si>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</si>
  <si>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</si>
  <si>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</si>
  <si>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</si>
  <si>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</si>
  <si>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</si>
  <si>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</si>
  <si>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</si>
  <si>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</si>
  <si>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</si>
  <si>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</si>
  <si>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</si>
  <si>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</si>
  <si>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</si>
  <si>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</si>
  <si>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</si>
  <si>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</si>
  <si>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</si>
  <si>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</si>
  <si>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</si>
  <si>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</si>
  <si>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</si>
  <si>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</si>
  <si>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</si>
  <si>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</si>
  <si>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</si>
  <si>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</si>
  <si>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</si>
  <si>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</si>
  <si>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</si>
  <si>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</si>
  <si>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</si>
  <si>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</si>
  <si>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</si>
  <si>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</si>
  <si>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</si>
  <si>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</si>
  <si>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</si>
  <si>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</si>
  <si>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</si>
  <si>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</si>
  <si>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</si>
  <si>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</si>
  <si>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</si>
  <si>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</si>
  <si>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</si>
  <si>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</si>
  <si>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</si>
  <si>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</si>
  <si>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</si>
  <si>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</si>
  <si>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</si>
  <si>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</si>
  <si>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</si>
  <si>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</si>
  <si>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</si>
  <si>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</si>
  <si>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</si>
  <si>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</si>
  <si>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</si>
  <si>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</si>
  <si>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</si>
  <si>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</si>
  <si>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</si>
  <si>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</si>
  <si>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</si>
  <si>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</si>
  <si>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</si>
  <si>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</si>
  <si>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</si>
  <si>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</si>
  <si>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</si>
  <si>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</si>
  <si>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</si>
  <si>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</si>
  <si>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</si>
  <si>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</si>
  <si>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</si>
  <si>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</si>
  <si>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</si>
  <si>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</si>
  <si>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</si>
  <si>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</si>
  <si>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</si>
  <si>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</si>
  <si>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</si>
  <si>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</si>
  <si>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</si>
  <si>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</si>
  <si>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</si>
  <si>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</si>
  <si>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</si>
  <si>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</si>
  <si>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</si>
  <si>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</si>
  <si>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</si>
  <si>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</si>
  <si>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</si>
  <si>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</si>
  <si>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</si>
  <si>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</si>
  <si>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</si>
  <si>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</si>
  <si>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</si>
  <si>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</si>
  <si>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</si>
  <si>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</si>
  <si>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</si>
  <si>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</si>
  <si>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</si>
  <si>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</si>
  <si>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</si>
  <si>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</si>
  <si>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</si>
  <si>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</si>
  <si>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</si>
  <si>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</si>
  <si>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</si>
  <si>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</si>
  <si>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</si>
  <si>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</si>
  <si>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</si>
  <si>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</si>
  <si>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</si>
  <si>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</si>
  <si>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</si>
  <si>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</si>
  <si>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</si>
  <si>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</si>
  <si>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</si>
  <si>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</si>
  <si>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</si>
  <si>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</si>
  <si>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</si>
  <si>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</si>
  <si>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</si>
  <si>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</si>
  <si>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</si>
  <si>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</si>
  <si>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</si>
  <si>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</si>
  <si>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</si>
  <si>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</si>
  <si>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</si>
  <si>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</si>
  <si>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</si>
  <si>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</si>
  <si>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</si>
  <si>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</si>
  <si>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</si>
  <si>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</si>
  <si>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</si>
  <si>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</si>
  <si>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</si>
  <si>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</si>
  <si>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</si>
  <si>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</si>
  <si>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</si>
  <si>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</si>
  <si>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</si>
  <si>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</si>
  <si>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</si>
  <si>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</si>
  <si>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</si>
  <si>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</si>
  <si>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</si>
  <si>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</si>
  <si>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</si>
  <si>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</si>
  <si>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</si>
  <si>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</si>
  <si>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</si>
  <si>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</si>
  <si>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</si>
  <si>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</si>
  <si>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</si>
  <si>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</si>
  <si>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</si>
  <si>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</si>
  <si>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</si>
  <si>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</si>
  <si>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</si>
  <si>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</si>
  <si>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</si>
  <si>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</si>
  <si>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</si>
  <si>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</si>
  <si>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</si>
  <si>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</si>
  <si>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</si>
  <si>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</si>
  <si>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</si>
  <si>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</si>
  <si>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</si>
  <si>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</si>
  <si>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</si>
  <si>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</si>
  <si>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</si>
  <si>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</si>
  <si>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</si>
  <si>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</si>
  <si>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</si>
  <si>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</si>
  <si>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</si>
  <si>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</si>
  <si>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</si>
  <si>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</si>
  <si>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</si>
  <si>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</si>
  <si>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</si>
  <si>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</si>
  <si>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</si>
  <si>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</si>
  <si>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</si>
  <si>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</si>
  <si>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</si>
  <si>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</si>
  <si>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</si>
  <si>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</si>
  <si>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</si>
  <si>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</si>
  <si>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</si>
  <si>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</si>
  <si>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</si>
  <si>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</si>
  <si>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</si>
  <si>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</si>
  <si>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</si>
  <si>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</si>
  <si>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</si>
  <si>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</si>
  <si>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</si>
  <si>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</si>
  <si>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</si>
  <si>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</si>
  <si>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</si>
  <si>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</si>
  <si>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</si>
  <si>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</si>
  <si>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</si>
  <si>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</si>
  <si>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</si>
  <si>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</si>
  <si>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</si>
  <si>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</si>
  <si>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</si>
  <si>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</si>
  <si>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</si>
  <si>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</si>
  <si>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</si>
  <si>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</si>
  <si>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</si>
  <si>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</si>
  <si>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</si>
  <si>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</si>
  <si>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</si>
  <si>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</si>
  <si>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</si>
  <si>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</si>
  <si>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</si>
  <si>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</si>
  <si>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</si>
  <si>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</si>
  <si>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</si>
  <si>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</si>
  <si>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</si>
  <si>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</si>
  <si>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</si>
  <si>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</si>
  <si>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</si>
  <si>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</si>
  <si>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</si>
  <si>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</si>
  <si>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</si>
  <si>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</si>
  <si>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</si>
  <si>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</si>
  <si>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</si>
  <si>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</si>
  <si>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</si>
  <si>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</si>
  <si>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</si>
  <si>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</si>
  <si>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</si>
  <si>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</si>
  <si>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</si>
  <si>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</si>
  <si>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</si>
  <si>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</si>
  <si>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</si>
  <si>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</si>
  <si>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</si>
  <si>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</si>
  <si>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</si>
  <si>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</si>
  <si>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</si>
  <si>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</si>
  <si>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</si>
  <si>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</si>
  <si>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</si>
  <si>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</si>
  <si>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</si>
  <si>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</si>
  <si>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</si>
  <si>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</si>
  <si>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</si>
  <si>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</si>
  <si>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</si>
  <si>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</si>
  <si>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</si>
  <si>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</si>
  <si>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</si>
  <si>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</si>
  <si>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</si>
  <si>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</si>
  <si>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</si>
  <si>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</si>
  <si>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</si>
  <si>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</si>
  <si>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</si>
  <si>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</si>
  <si>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</si>
  <si>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</si>
  <si>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</si>
  <si>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</si>
  <si>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</si>
  <si>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</si>
  <si>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</si>
  <si>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</si>
  <si>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</si>
  <si>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</si>
  <si>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</si>
  <si>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</si>
  <si>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</si>
  <si>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</si>
  <si>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</si>
  <si>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</si>
  <si>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</si>
  <si>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</si>
  <si>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</si>
  <si>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</si>
  <si>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</si>
  <si>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</si>
  <si>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</si>
  <si>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</si>
  <si>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</si>
  <si>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</si>
  <si>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</si>
  <si>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</si>
  <si>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</si>
  <si>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</si>
  <si>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</si>
  <si>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</si>
  <si>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</si>
  <si>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</si>
  <si>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</si>
  <si>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</si>
  <si>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</si>
  <si>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</si>
  <si>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</si>
  <si>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</si>
  <si>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</si>
  <si>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</si>
  <si>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</si>
  <si>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</si>
  <si>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</si>
  <si>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</si>
  <si>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</si>
  <si>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</si>
  <si>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</si>
  <si>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</si>
  <si>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</si>
  <si>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</si>
  <si>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</si>
  <si>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</si>
  <si>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</si>
  <si>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</si>
  <si>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</si>
  <si>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</si>
  <si>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</si>
  <si>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</si>
  <si>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</si>
  <si>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</si>
  <si>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</si>
  <si>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</si>
  <si>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</si>
  <si>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</si>
  <si>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</si>
  <si>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</si>
  <si>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</si>
  <si>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</si>
  <si>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</si>
  <si>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</si>
  <si>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</si>
  <si>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</si>
  <si>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</si>
  <si>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</si>
  <si>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</si>
  <si>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</si>
  <si>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</si>
  <si>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</si>
  <si>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</si>
  <si>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</si>
  <si>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</si>
  <si>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</si>
  <si>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</si>
  <si>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</si>
  <si>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</si>
  <si>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</si>
  <si>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</si>
  <si>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</si>
  <si>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</si>
  <si>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</si>
  <si>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</si>
  <si>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</si>
  <si>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</si>
  <si>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</si>
  <si>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</si>
  <si>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</si>
  <si>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</si>
  <si>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</si>
  <si>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</si>
  <si>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</si>
  <si>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</si>
  <si>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</si>
  <si>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</si>
  <si>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</si>
  <si>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</si>
  <si>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</si>
  <si>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</si>
  <si>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</si>
  <si>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</si>
  <si>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</si>
  <si>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</si>
  <si>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</si>
  <si>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</si>
  <si>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</si>
  <si>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</si>
  <si>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</si>
  <si>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</si>
  <si>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</si>
  <si>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</si>
  <si>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</si>
  <si>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</si>
  <si>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</si>
  <si>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</si>
  <si>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</si>
  <si>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</si>
  <si>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</si>
  <si>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</si>
  <si>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</si>
  <si>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</si>
  <si>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</si>
  <si>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</si>
  <si>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</si>
  <si>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</si>
  <si>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</si>
  <si>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</si>
  <si>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</si>
  <si>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</si>
  <si>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</si>
  <si>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</si>
  <si>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</si>
  <si>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</si>
  <si>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</si>
  <si>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</si>
  <si>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</si>
  <si>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</si>
  <si>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</si>
  <si>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</si>
  <si>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</si>
  <si>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</si>
  <si>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</si>
  <si>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</si>
  <si>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</si>
  <si>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</si>
  <si>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</si>
  <si>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</si>
  <si>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</si>
  <si>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</si>
  <si>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</si>
  <si>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</si>
  <si>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</si>
  <si>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</si>
  <si>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</si>
  <si>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</si>
  <si>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</si>
  <si>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</si>
  <si>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</si>
  <si>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</si>
  <si>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</si>
  <si>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</si>
  <si>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</si>
  <si>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</si>
  <si>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</si>
  <si>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</si>
  <si>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</si>
  <si>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</si>
  <si>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</si>
  <si>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</si>
  <si>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</si>
  <si>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</si>
  <si>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</si>
  <si>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</si>
  <si>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</si>
  <si>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</si>
  <si>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</si>
  <si>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</si>
  <si>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</si>
  <si>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</si>
  <si>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</si>
  <si>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</si>
  <si>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</si>
  <si>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</si>
  <si>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</si>
  <si>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</si>
  <si>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</si>
  <si>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</si>
  <si>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</si>
  <si>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</si>
  <si>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</si>
  <si>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</si>
  <si>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</si>
  <si>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</si>
  <si>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</si>
  <si>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</si>
  <si>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</si>
  <si>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</si>
  <si>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</si>
  <si>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</si>
  <si>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</si>
  <si>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</si>
  <si>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</si>
  <si>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</si>
  <si>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</si>
  <si>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</si>
  <si>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</si>
  <si>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</si>
  <si>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</si>
  <si>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</si>
  <si>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</si>
  <si>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</si>
  <si>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</si>
  <si>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</si>
  <si>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</si>
  <si>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</si>
  <si>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</si>
  <si>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</si>
  <si>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</si>
  <si>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</si>
  <si>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</si>
  <si>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</si>
  <si>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</si>
  <si>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</si>
  <si>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</si>
  <si>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</si>
  <si>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</si>
  <si>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</si>
  <si>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</si>
  <si>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</si>
  <si>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</si>
  <si>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</si>
  <si>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</si>
  <si>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</si>
  <si>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</si>
  <si>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</si>
  <si>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</si>
  <si>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</si>
  <si>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</si>
  <si>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</si>
  <si>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</si>
  <si>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</si>
  <si>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</si>
  <si>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</si>
  <si>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</si>
  <si>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</si>
  <si>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</si>
  <si>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</si>
  <si>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</si>
  <si>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</si>
  <si>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</si>
  <si>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</si>
  <si>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</si>
  <si>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</si>
  <si>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</si>
  <si>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</si>
  <si>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</si>
  <si>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</si>
  <si>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</si>
  <si>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</si>
  <si>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</si>
  <si>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</si>
  <si>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</si>
  <si>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</si>
  <si>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</si>
  <si>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</si>
  <si>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</si>
  <si>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</si>
  <si>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</si>
  <si>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</si>
  <si>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</si>
  <si>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</si>
  <si>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</si>
  <si>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</si>
  <si>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</si>
  <si>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</si>
  <si>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</si>
  <si>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</si>
  <si>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</si>
  <si>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</si>
  <si>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</si>
  <si>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</si>
  <si>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</si>
  <si>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</si>
  <si>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</si>
  <si>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</si>
  <si>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</si>
  <si>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</si>
  <si>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</si>
  <si>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</si>
  <si>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</si>
  <si>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</si>
  <si>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</si>
  <si>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</si>
  <si>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</si>
  <si>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</si>
  <si>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</si>
  <si>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</si>
  <si>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</si>
  <si>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</si>
  <si>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</si>
  <si>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</si>
  <si>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</si>
  <si>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</si>
  <si>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</si>
  <si>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</si>
  <si>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</si>
  <si>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</si>
  <si>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</si>
  <si>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</si>
  <si>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</si>
  <si>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</si>
  <si>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</si>
  <si>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</si>
  <si>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</si>
  <si>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</si>
  <si>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</si>
  <si>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</si>
  <si>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</si>
  <si>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</si>
  <si>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</si>
  <si>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</si>
  <si>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</si>
  <si>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</si>
  <si>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</si>
  <si>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</si>
  <si>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</si>
  <si>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</si>
  <si>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</si>
  <si>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</si>
  <si>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</si>
  <si>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</si>
  <si>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</si>
  <si>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</si>
  <si>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</si>
  <si>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</si>
  <si>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</si>
  <si>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</si>
  <si>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</si>
  <si>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</si>
  <si>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</si>
  <si>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</si>
  <si>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</si>
  <si>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</si>
  <si>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</si>
  <si>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</si>
  <si>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</si>
  <si>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</si>
  <si>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</si>
  <si>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</si>
  <si>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</si>
  <si>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</si>
  <si>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</si>
  <si>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</si>
  <si>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</si>
  <si>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</si>
  <si>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</si>
  <si>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</si>
  <si>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</si>
  <si>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</si>
  <si>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</si>
  <si>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</si>
  <si>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</si>
  <si>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</si>
  <si>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</si>
  <si>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</si>
  <si>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</si>
  <si>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</si>
  <si>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</si>
  <si>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</si>
  <si>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</si>
  <si>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</si>
  <si>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</si>
  <si>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</si>
  <si>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</si>
  <si>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</si>
  <si>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</si>
  <si>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</si>
  <si>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</si>
  <si>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</si>
  <si>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</si>
  <si>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</si>
  <si>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</si>
  <si>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</si>
  <si>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</si>
  <si>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</si>
  <si>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</si>
  <si>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</si>
  <si>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</si>
  <si>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</si>
  <si>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</si>
  <si>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</si>
  <si>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</si>
  <si>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</si>
  <si>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</si>
  <si>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</si>
  <si>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</si>
  <si>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</si>
  <si>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</si>
  <si>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</si>
  <si>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</si>
  <si>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</si>
  <si>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</si>
  <si>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</si>
  <si>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</si>
  <si>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</si>
  <si>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</si>
  <si>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</si>
  <si>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</si>
  <si>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</si>
  <si>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</si>
  <si>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</si>
  <si>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</si>
  <si>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</si>
  <si>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</si>
  <si>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</si>
  <si>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</si>
  <si>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</si>
  <si>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</si>
  <si>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</si>
  <si>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</si>
  <si>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</si>
  <si>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</si>
  <si>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</si>
  <si>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</si>
  <si>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</si>
  <si>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</si>
  <si>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</si>
  <si>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</si>
  <si>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</si>
  <si>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</si>
  <si>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</si>
  <si>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</si>
  <si>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</si>
  <si>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</si>
  <si>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</si>
  <si>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</si>
  <si>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</si>
  <si>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</si>
  <si>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</si>
  <si>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</si>
  <si>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</si>
  <si>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</si>
  <si>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</si>
  <si>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</si>
  <si>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</si>
  <si>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</si>
  <si>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</si>
  <si>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</si>
  <si>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</si>
  <si>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</si>
  <si>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</si>
  <si>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</si>
  <si>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</si>
  <si>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</si>
  <si>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</si>
  <si>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</si>
  <si>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</si>
  <si>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</si>
  <si>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</si>
  <si>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</si>
  <si>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</si>
  <si>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</si>
  <si>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</si>
  <si>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</si>
  <si>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</si>
  <si>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</si>
  <si>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</si>
  <si>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</si>
  <si>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</si>
  <si>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</si>
  <si>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</si>
  <si>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</si>
  <si>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</si>
  <si>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</si>
  <si>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</si>
  <si>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</si>
  <si>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</si>
  <si>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</si>
  <si>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</si>
  <si>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</si>
  <si>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</si>
  <si>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</si>
  <si>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</si>
  <si>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</si>
  <si>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</si>
  <si>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</si>
  <si>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</si>
  <si>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</si>
  <si>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</si>
  <si>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</si>
  <si>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</si>
  <si>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</si>
  <si>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</si>
  <si>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</si>
  <si>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</si>
  <si>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</si>
  <si>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</si>
  <si>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</si>
  <si>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</si>
  <si>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</si>
  <si>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</si>
  <si>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</si>
  <si>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</si>
  <si>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</si>
  <si>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</si>
  <si>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</si>
  <si>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</si>
  <si>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</si>
  <si>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</si>
  <si>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</si>
  <si>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</si>
  <si>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</si>
  <si>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</si>
  <si>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</si>
  <si>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</si>
  <si>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</si>
  <si>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</si>
  <si>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</si>
  <si>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</si>
  <si>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</si>
  <si>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</si>
  <si>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</si>
  <si>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</si>
  <si>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</si>
  <si>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</si>
  <si>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</si>
  <si>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</si>
  <si>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</si>
  <si>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</si>
  <si>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</si>
  <si>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</si>
  <si>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</si>
  <si>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</si>
  <si>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</si>
  <si>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</si>
  <si>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</si>
  <si>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</si>
  <si>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</si>
  <si>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</si>
  <si>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</si>
  <si>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</si>
  <si>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</si>
  <si>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</si>
  <si>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</si>
  <si>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</si>
  <si>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</si>
  <si>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</si>
  <si>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</si>
  <si>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</si>
  <si>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</si>
  <si>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</si>
  <si>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</si>
  <si>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</si>
  <si>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</si>
  <si>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</si>
  <si>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</si>
  <si>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</si>
  <si>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</si>
  <si>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</si>
  <si>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</si>
  <si>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</si>
  <si>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</si>
  <si>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</si>
  <si>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</si>
  <si>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</si>
  <si>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</si>
  <si>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</si>
  <si>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</si>
  <si>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</si>
  <si>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</si>
  <si>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</si>
  <si>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</si>
  <si>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</si>
  <si>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</si>
  <si>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</si>
  <si>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</si>
  <si>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</si>
  <si>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</si>
  <si>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</si>
  <si>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</si>
  <si>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</si>
  <si>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</si>
  <si>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</si>
  <si>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</si>
  <si>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</si>
  <si>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</si>
  <si>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</si>
  <si>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</si>
  <si>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</si>
  <si>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</si>
  <si>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</si>
  <si>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</si>
  <si>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</si>
  <si>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</si>
  <si>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</si>
  <si>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</si>
  <si>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</si>
  <si>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</si>
  <si>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</si>
  <si>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</si>
  <si>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</si>
  <si>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</si>
  <si>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</si>
  <si>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</si>
  <si>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</si>
  <si>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</si>
  <si>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</si>
  <si>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</si>
  <si>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</si>
  <si>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</si>
  <si>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</si>
  <si>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</si>
  <si>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</si>
  <si>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</si>
  <si>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</si>
  <si>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</si>
  <si>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</si>
  <si>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</si>
  <si>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</si>
  <si>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</si>
  <si>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</si>
  <si>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</si>
  <si>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</si>
  <si>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</si>
  <si>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</si>
  <si>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</si>
  <si>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</si>
  <si>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</si>
  <si>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</si>
  <si>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</si>
  <si>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</si>
  <si>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</si>
  <si>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</si>
  <si>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</si>
  <si>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</si>
  <si>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</si>
  <si>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</si>
  <si>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</si>
  <si>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</si>
  <si>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</si>
  <si>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</si>
  <si>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</si>
  <si>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</si>
  <si>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</si>
  <si>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</si>
  <si>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</si>
  <si>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</si>
  <si>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</si>
  <si>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</si>
  <si>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</si>
  <si>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</si>
  <si>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</si>
  <si>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</si>
  <si>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</si>
  <si>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</si>
  <si>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</si>
  <si>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</si>
  <si>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</si>
  <si>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</si>
  <si>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</si>
  <si>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</si>
  <si>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</si>
  <si>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</si>
  <si>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</si>
  <si>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</si>
  <si>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</si>
  <si>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</si>
  <si>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</si>
  <si>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</si>
  <si>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</si>
  <si>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</si>
  <si>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</si>
  <si>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</si>
  <si>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</si>
  <si>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</si>
  <si>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</si>
  <si>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</si>
  <si>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</si>
  <si>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</si>
  <si>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</si>
  <si>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</si>
  <si>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</si>
  <si>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</si>
  <si>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</si>
  <si>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</si>
  <si>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</si>
  <si>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</si>
  <si>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</si>
  <si>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</si>
  <si>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</si>
  <si>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</si>
  <si>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</si>
  <si>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</si>
  <si>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</si>
  <si>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</si>
  <si>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</si>
  <si>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</si>
  <si>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</si>
  <si>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</si>
  <si>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</si>
  <si>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</si>
  <si>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</si>
  <si>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</si>
  <si>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</si>
  <si>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</si>
  <si>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</si>
  <si>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</si>
  <si>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</si>
  <si>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</si>
  <si>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</si>
  <si>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</si>
  <si>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</si>
  <si>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</si>
  <si>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</si>
  <si>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</si>
  <si>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</si>
  <si>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</si>
  <si>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</si>
  <si>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</si>
  <si>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</si>
  <si>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</si>
  <si>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</si>
  <si>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</si>
  <si>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</si>
  <si>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</si>
  <si>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</si>
  <si>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</si>
  <si>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</si>
  <si>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</si>
  <si>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</si>
  <si>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</si>
  <si>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</si>
  <si>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</si>
  <si>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</si>
  <si>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</si>
  <si>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</si>
  <si>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</si>
  <si>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</si>
  <si>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</si>
  <si>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</si>
  <si>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</si>
  <si>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</si>
  <si>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</si>
  <si>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</si>
  <si>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</si>
  <si>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</si>
  <si>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</si>
  <si>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</si>
  <si>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</si>
  <si>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</si>
  <si>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</si>
  <si>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</si>
  <si>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</si>
  <si>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</si>
  <si>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</si>
  <si>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</si>
  <si>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</si>
  <si>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</si>
  <si>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</si>
  <si>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</si>
  <si>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</si>
  <si>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</si>
  <si>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</si>
  <si>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</si>
  <si>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</si>
  <si>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</si>
  <si>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</si>
  <si>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</si>
  <si>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</si>
  <si>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</si>
  <si>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</si>
  <si>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</si>
  <si>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</si>
  <si>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</si>
  <si>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</si>
  <si>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</si>
  <si>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</si>
  <si>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</si>
  <si>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</si>
  <si>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</si>
  <si>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</si>
  <si>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</si>
  <si>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</si>
  <si>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</si>
  <si>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</si>
  <si>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</si>
  <si>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</si>
  <si>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</si>
  <si>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</si>
  <si>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</si>
  <si>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</si>
  <si>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</si>
  <si>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</si>
  <si>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</si>
  <si>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</si>
  <si>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</si>
  <si>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</si>
  <si>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</si>
  <si>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</si>
  <si>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</si>
  <si>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</si>
  <si>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</si>
  <si>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</si>
  <si>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</si>
  <si>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</si>
  <si>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</si>
  <si>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</si>
  <si>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</si>
  <si>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</si>
  <si>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</si>
  <si>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</si>
  <si>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</si>
  <si>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</si>
  <si>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</si>
  <si>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</si>
  <si>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</si>
  <si>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</si>
  <si>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</si>
  <si>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</si>
  <si>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</si>
  <si>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</si>
  <si>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</si>
  <si>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</si>
  <si>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</si>
  <si>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</si>
  <si>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</si>
  <si>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</si>
  <si>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</si>
  <si>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</si>
  <si>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</si>
  <si>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</si>
  <si>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</si>
  <si>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</si>
  <si>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</si>
  <si>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</si>
  <si>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</si>
  <si>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</si>
  <si>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</si>
  <si>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</si>
  <si>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</si>
  <si>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</si>
  <si>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</si>
  <si>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</si>
  <si>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</si>
  <si>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</si>
  <si>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</si>
  <si>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</si>
  <si>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</si>
  <si>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</si>
  <si>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</si>
  <si>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</si>
  <si>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</si>
  <si>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</si>
  <si>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</si>
  <si>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</si>
  <si>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</si>
  <si>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</si>
  <si>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</si>
  <si>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</si>
  <si>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</si>
  <si>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</si>
  <si>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</si>
  <si>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</si>
  <si>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</si>
  <si>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</si>
  <si>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</si>
  <si>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</si>
  <si>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</si>
  <si>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</si>
  <si>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</si>
  <si>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</si>
  <si>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</si>
  <si>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</si>
  <si>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</si>
  <si>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</si>
  <si>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</si>
  <si>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</si>
  <si>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</si>
  <si>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</si>
  <si>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</si>
  <si>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</si>
  <si>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</si>
  <si>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</si>
  <si>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</si>
  <si>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</si>
  <si>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</si>
  <si>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</si>
  <si>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</si>
  <si>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</si>
  <si>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</si>
  <si>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</si>
  <si>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</si>
  <si>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</si>
  <si>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</si>
  <si>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</si>
  <si>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</si>
  <si>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</si>
  <si>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</si>
  <si>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</si>
  <si>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</si>
  <si>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</si>
  <si>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</si>
  <si>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</si>
  <si>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</si>
  <si>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</si>
  <si>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</si>
  <si>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</si>
  <si>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</si>
  <si>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</si>
  <si>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</si>
  <si>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</si>
  <si>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</si>
  <si>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</si>
  <si>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</si>
  <si>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</si>
  <si>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</si>
  <si>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</si>
  <si>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</si>
  <si>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</si>
  <si>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</si>
  <si>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</si>
  <si>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</si>
  <si>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</si>
  <si>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</si>
  <si>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</si>
  <si>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</si>
  <si>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</si>
  <si>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</si>
  <si>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</si>
  <si>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</si>
  <si>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</si>
  <si>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</si>
  <si>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</si>
  <si>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</si>
  <si>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</si>
  <si>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</si>
  <si>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</si>
  <si>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</si>
  <si>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</si>
  <si>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</si>
  <si>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</si>
  <si>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</si>
  <si>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</si>
  <si>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</si>
  <si>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</si>
  <si>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</si>
  <si>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</si>
  <si>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</si>
  <si>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</si>
  <si>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</si>
  <si>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</si>
  <si>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</si>
  <si>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</si>
  <si>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</si>
  <si>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</si>
  <si>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</si>
  <si>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</si>
  <si>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</si>
  <si>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</si>
  <si>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</si>
  <si>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</si>
  <si>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</si>
  <si>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</si>
  <si>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</si>
  <si>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</si>
  <si>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</si>
  <si>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</si>
  <si>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</si>
  <si>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</si>
  <si>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</si>
  <si>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</si>
  <si>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</si>
  <si>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</si>
  <si>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</si>
  <si>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</si>
  <si>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</si>
  <si>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</si>
  <si>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</si>
  <si>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</si>
  <si>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</si>
  <si>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</si>
  <si>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</si>
  <si>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</si>
  <si>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</si>
  <si>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</si>
  <si>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</si>
  <si>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</si>
  <si>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</si>
  <si>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</si>
  <si>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</si>
  <si>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</si>
  <si>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</si>
  <si>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</si>
  <si>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</si>
  <si>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</si>
  <si>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</si>
  <si>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</si>
  <si>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</si>
  <si>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</si>
  <si>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</si>
  <si>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</si>
  <si>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</si>
  <si>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</si>
  <si>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</si>
  <si>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</si>
  <si>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</si>
  <si>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</si>
  <si>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</si>
  <si>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</si>
  <si>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</si>
  <si>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</si>
  <si>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</si>
  <si>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</si>
  <si>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</si>
  <si>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</si>
  <si>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</si>
  <si>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</si>
  <si>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</si>
  <si>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</si>
  <si>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</si>
  <si>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</si>
  <si>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</si>
  <si>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</si>
  <si>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</si>
  <si>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</si>
  <si>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</si>
  <si>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</si>
  <si>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</si>
  <si>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</si>
  <si>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</si>
  <si>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</si>
  <si>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</si>
  <si>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</si>
  <si>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</si>
  <si>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</si>
  <si>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</si>
  <si>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</si>
  <si>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</si>
  <si>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</si>
  <si>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</si>
  <si>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</si>
  <si>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</si>
  <si>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</si>
  <si>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</si>
  <si>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</si>
  <si>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</si>
  <si>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</si>
  <si>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</si>
  <si>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</si>
  <si>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</si>
  <si>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</si>
  <si>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</si>
  <si>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</si>
  <si>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</si>
  <si>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</si>
  <si>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</si>
  <si>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</si>
  <si>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</si>
  <si>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</si>
  <si>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</si>
  <si>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</si>
  <si>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</si>
  <si>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</si>
  <si>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</si>
  <si>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</si>
  <si>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</si>
  <si>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</si>
  <si>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</si>
  <si>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</si>
  <si>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</si>
  <si>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</si>
  <si>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</si>
  <si>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</si>
  <si>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</si>
  <si>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</si>
  <si>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</si>
  <si>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</si>
  <si>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</si>
  <si>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</si>
  <si>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</si>
  <si>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</si>
  <si>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</si>
  <si>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</si>
  <si>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</si>
  <si>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</si>
  <si>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</si>
  <si>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</si>
  <si>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</si>
  <si>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</si>
  <si>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</si>
  <si>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</si>
  <si>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</si>
  <si>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</si>
  <si>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</si>
  <si>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</si>
  <si>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</si>
  <si>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</si>
  <si>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</si>
  <si>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</si>
  <si>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</si>
  <si>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</si>
  <si>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</si>
  <si>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</si>
  <si>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</si>
  <si>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</si>
  <si>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</si>
  <si>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</si>
  <si>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</si>
  <si>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</si>
  <si>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</si>
  <si>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</si>
  <si>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</si>
  <si>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</si>
  <si>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</si>
  <si>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</si>
  <si>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</si>
  <si>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</si>
  <si>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</si>
  <si>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</si>
  <si>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</si>
  <si>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</si>
  <si>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</si>
  <si>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</si>
  <si>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</si>
  <si>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</si>
  <si>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</si>
  <si>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</si>
  <si>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</si>
  <si>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</si>
  <si>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</si>
  <si>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</si>
  <si>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</si>
  <si>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</si>
  <si>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</si>
  <si>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</si>
  <si>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</si>
  <si>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</si>
  <si>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</si>
  <si>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</si>
  <si>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</si>
  <si>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</si>
  <si>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</si>
  <si>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</si>
  <si>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</si>
  <si>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</si>
  <si>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</si>
  <si>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</si>
  <si>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</si>
  <si>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</si>
  <si>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</si>
  <si>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</si>
  <si>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</si>
  <si>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</si>
  <si>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</si>
  <si>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</si>
  <si>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</si>
  <si>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</si>
  <si>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</si>
  <si>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</si>
  <si>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</si>
  <si>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</si>
  <si>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</si>
  <si>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</si>
  <si>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</si>
  <si>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</si>
  <si>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</si>
  <si>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</si>
  <si>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</si>
  <si>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</si>
  <si>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</si>
  <si>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</si>
  <si>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</si>
  <si>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</si>
  <si>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</si>
  <si>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</si>
  <si>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</si>
  <si>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</si>
  <si>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</si>
  <si>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</si>
  <si>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</si>
  <si>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</si>
  <si>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</si>
  <si>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</si>
  <si>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</si>
  <si>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</si>
  <si>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</si>
  <si>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</si>
  <si>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</si>
  <si>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</si>
  <si>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</si>
  <si>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</si>
  <si>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</si>
  <si>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</si>
  <si>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</si>
  <si>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</si>
  <si>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</si>
  <si>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</si>
  <si>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</si>
  <si>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</si>
  <si>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</si>
  <si>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</si>
  <si>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</si>
  <si>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</si>
  <si>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</si>
  <si>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</si>
  <si>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</si>
  <si>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</si>
  <si>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</si>
  <si>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</si>
  <si>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</si>
  <si>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</si>
  <si>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</si>
  <si>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</si>
  <si>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</si>
  <si>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</si>
  <si>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</si>
  <si>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</si>
  <si>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</si>
  <si>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</si>
  <si>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</si>
  <si>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</si>
  <si>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</si>
  <si>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</si>
  <si>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</si>
  <si>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</si>
  <si>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</si>
  <si>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</si>
  <si>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</si>
  <si>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</si>
  <si>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</si>
  <si>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</si>
  <si>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</si>
  <si>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</si>
  <si>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</si>
  <si>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</si>
  <si>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</si>
  <si>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</si>
  <si>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</si>
  <si>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</si>
  <si>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</si>
  <si>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</si>
  <si>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</si>
  <si>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</si>
  <si>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</si>
  <si>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</si>
  <si>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</si>
  <si>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</si>
  <si>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</si>
  <si>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</si>
  <si>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</si>
  <si>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</si>
  <si>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</si>
  <si>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</si>
  <si>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</si>
  <si>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</si>
  <si>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</si>
  <si>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</si>
  <si>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</si>
  <si>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</si>
  <si>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</si>
  <si>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</si>
  <si>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</si>
  <si>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</si>
  <si>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</si>
  <si>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</si>
  <si>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</si>
  <si>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</si>
  <si>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</si>
  <si>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</si>
  <si>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</si>
  <si>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</si>
  <si>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</si>
  <si>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</si>
  <si>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</si>
  <si>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</si>
  <si>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</si>
  <si>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</si>
  <si>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</si>
  <si>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</si>
  <si>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</si>
  <si>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</si>
  <si>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</si>
  <si>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</si>
  <si>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</si>
  <si>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</si>
  <si>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</si>
  <si>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</si>
  <si>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</si>
  <si>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</si>
  <si>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</si>
  <si>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</si>
  <si>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</si>
  <si>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</si>
  <si>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</si>
  <si>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</si>
  <si>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</si>
  <si>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</si>
  <si>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</si>
  <si>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</si>
  <si>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</si>
  <si>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</si>
  <si>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</si>
  <si>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</si>
  <si>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</si>
  <si>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</si>
  <si>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</si>
  <si>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</si>
  <si>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</si>
  <si>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</si>
  <si>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</si>
  <si>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</si>
  <si>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</si>
  <si>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</si>
  <si>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</si>
  <si>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</si>
  <si>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</si>
  <si>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</si>
  <si>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</si>
  <si>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</si>
  <si>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</si>
  <si>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</si>
  <si>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</si>
  <si>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</si>
  <si>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</si>
  <si>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</si>
  <si>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</si>
  <si>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</si>
  <si>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</si>
  <si>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</si>
  <si>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</si>
  <si>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</si>
  <si>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</si>
  <si>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</si>
  <si>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</si>
  <si>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</si>
  <si>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</si>
  <si>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</si>
  <si>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</si>
  <si>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</si>
  <si>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</si>
  <si>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</si>
  <si>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</si>
  <si>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</si>
  <si>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</si>
  <si>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</si>
  <si>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</si>
  <si>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</si>
  <si>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</si>
  <si>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</si>
  <si>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</si>
  <si>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</si>
  <si>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</si>
  <si>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</si>
  <si>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</si>
  <si>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</si>
  <si>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</si>
  <si>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</si>
  <si>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</si>
  <si>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</si>
  <si>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</si>
  <si>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</si>
  <si>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</si>
  <si>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</si>
  <si>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</si>
  <si>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</si>
  <si>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</si>
  <si>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</si>
  <si>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</si>
  <si>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</si>
  <si>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</si>
  <si>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</si>
  <si>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</si>
  <si>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</si>
  <si>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</si>
  <si>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</si>
  <si>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</si>
  <si>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</si>
  <si>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</si>
  <si>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</si>
  <si>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</si>
  <si>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</si>
  <si>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</si>
  <si>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</si>
  <si>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</si>
  <si>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</si>
  <si>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</si>
  <si>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</si>
  <si>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</si>
  <si>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</si>
  <si>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</si>
  <si>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</si>
  <si>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</si>
  <si>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</si>
  <si>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</si>
  <si>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</si>
  <si>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</si>
  <si>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</si>
  <si>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</si>
  <si>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</si>
  <si>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</si>
  <si>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</si>
  <si>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</si>
  <si>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</si>
  <si>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</si>
  <si>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</si>
  <si>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</si>
  <si>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</si>
  <si>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</si>
  <si>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</si>
  <si>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</si>
  <si>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</si>
  <si>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</si>
  <si>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</si>
  <si>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</si>
  <si>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</si>
  <si>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</si>
  <si>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</si>
  <si>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</si>
  <si>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</si>
  <si>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</si>
  <si>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</si>
  <si>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</si>
  <si>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</si>
  <si>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</si>
  <si>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</si>
  <si>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</si>
  <si>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</si>
  <si>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</si>
  <si>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</si>
  <si>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</si>
  <si>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</si>
  <si>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</si>
  <si>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</si>
  <si>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</si>
  <si>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</si>
  <si>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</si>
  <si>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</si>
  <si>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</si>
  <si>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</si>
  <si>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</si>
  <si>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</si>
  <si>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</si>
  <si>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</si>
  <si>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</si>
  <si>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</si>
  <si>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</si>
  <si>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</si>
  <si>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</si>
  <si>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</si>
  <si>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</si>
  <si>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</si>
  <si>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</si>
  <si>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</si>
  <si>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</si>
  <si>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</si>
  <si>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</si>
  <si>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</si>
  <si>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</si>
  <si>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</si>
  <si>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</si>
  <si>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</si>
  <si>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</si>
  <si>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</si>
  <si>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</si>
  <si>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</si>
  <si>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</si>
  <si>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</si>
  <si>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</si>
  <si>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</si>
  <si>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</si>
  <si>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</si>
  <si>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</si>
  <si>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</si>
  <si>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</si>
  <si>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</si>
  <si>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</si>
  <si>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</si>
  <si>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</si>
  <si>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</si>
  <si>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</si>
  <si>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</si>
  <si>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</si>
  <si>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</si>
  <si>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</si>
  <si>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</si>
  <si>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</si>
  <si>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</si>
  <si>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</si>
  <si>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</si>
  <si>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</si>
  <si>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</si>
  <si>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</si>
  <si>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</si>
  <si>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</si>
  <si>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</si>
  <si>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</si>
  <si>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</si>
  <si>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</si>
  <si>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</si>
  <si>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</si>
  <si>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</si>
  <si>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</si>
  <si>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</si>
  <si>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</si>
  <si>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</si>
  <si>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</si>
  <si>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</si>
  <si>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</si>
  <si>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</si>
  <si>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</si>
  <si>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</si>
  <si>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</si>
  <si>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</si>
  <si>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</si>
  <si>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</si>
  <si>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</si>
  <si>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</si>
  <si>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</si>
  <si>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</si>
  <si>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</si>
  <si>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</si>
  <si>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</si>
  <si>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</si>
  <si>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</si>
  <si>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</si>
  <si>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</si>
  <si>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</si>
  <si>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</si>
  <si>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</si>
  <si>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</si>
  <si>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</si>
  <si>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</si>
  <si>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</si>
  <si>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</si>
  <si>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</si>
  <si>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</si>
  <si>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</si>
  <si>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</si>
  <si>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</si>
  <si>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</si>
  <si>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</si>
  <si>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</si>
  <si>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</si>
  <si>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</si>
  <si>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</si>
  <si>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</si>
  <si>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</si>
  <si>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</si>
  <si>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</si>
  <si>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</si>
  <si>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</si>
  <si>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</si>
  <si>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</si>
  <si>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</si>
  <si>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</si>
  <si>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</si>
  <si>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</si>
  <si>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</si>
  <si>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</si>
  <si>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</si>
  <si>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</si>
  <si>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</si>
  <si>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</si>
  <si>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</si>
  <si>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</si>
  <si>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</si>
  <si>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</si>
  <si>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</si>
  <si>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</si>
  <si>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</si>
  <si>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</si>
  <si>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</si>
  <si>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</si>
  <si>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</si>
  <si>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</si>
  <si>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</si>
  <si>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</si>
  <si>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</si>
  <si>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</si>
  <si>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</si>
  <si>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</si>
  <si>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</si>
  <si>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</si>
  <si>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</si>
  <si>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</si>
  <si>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</si>
  <si>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</si>
  <si>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</si>
  <si>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</si>
  <si>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</si>
  <si>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</si>
  <si>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</si>
  <si>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</si>
  <si>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</si>
  <si>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</si>
  <si>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</si>
  <si>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</si>
  <si>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</si>
  <si>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</si>
  <si>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</si>
  <si>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</si>
  <si>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</si>
  <si>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</si>
  <si>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</si>
  <si>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</si>
  <si>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</si>
  <si>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</si>
  <si>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</si>
  <si>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</si>
  <si>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</si>
  <si>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</si>
  <si>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</si>
  <si>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</si>
  <si>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</si>
  <si>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</si>
  <si>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</si>
  <si>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</si>
  <si>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</si>
  <si>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</si>
  <si>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</si>
  <si>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</si>
  <si>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</si>
  <si>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</si>
  <si>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</si>
  <si>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</si>
  <si>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</si>
  <si>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</si>
  <si>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</si>
  <si>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</si>
  <si>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</si>
  <si>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</si>
  <si>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</si>
  <si>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</si>
  <si>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</si>
  <si>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</si>
  <si>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</si>
  <si>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</si>
  <si>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</si>
  <si>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</si>
  <si>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</si>
  <si>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</si>
  <si>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</si>
  <si>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</si>
  <si>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</si>
  <si>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</si>
  <si>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</si>
  <si>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</si>
  <si>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</si>
  <si>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</si>
  <si>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</si>
  <si>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</si>
  <si>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</si>
  <si>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</si>
  <si>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</si>
  <si>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</si>
  <si>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</si>
  <si>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</si>
  <si>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</si>
  <si>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</si>
  <si>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</si>
  <si>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</si>
  <si>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</si>
  <si>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</si>
  <si>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</si>
  <si>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</si>
  <si>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</si>
  <si>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</si>
  <si>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</si>
  <si>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</si>
  <si>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</si>
  <si>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</si>
  <si>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</si>
  <si>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</si>
  <si>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</si>
  <si>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</si>
  <si>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</si>
  <si>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</si>
  <si>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</si>
  <si>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</si>
  <si>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</si>
  <si>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</si>
  <si>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</si>
  <si>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</si>
  <si>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</si>
  <si>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</si>
  <si>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</si>
  <si>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</si>
  <si>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</si>
  <si>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</si>
  <si>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</si>
  <si>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</si>
  <si>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</si>
  <si>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</si>
  <si>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</si>
  <si>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</si>
  <si>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</si>
  <si>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</si>
  <si>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</si>
  <si>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</si>
  <si>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</si>
  <si>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</si>
  <si>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</si>
  <si>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</si>
  <si>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</si>
  <si>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</si>
  <si>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</si>
  <si>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</si>
  <si>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</si>
  <si>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</si>
  <si>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</si>
  <si>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</si>
  <si>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</si>
  <si>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</si>
  <si>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</si>
  <si>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</si>
  <si>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</si>
  <si>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</si>
  <si>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</si>
  <si>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</si>
  <si>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</si>
  <si>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</si>
  <si>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</si>
  <si>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</si>
  <si>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</si>
  <si>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</si>
  <si>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</si>
  <si>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</si>
  <si>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</si>
  <si>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</si>
  <si>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</si>
  <si>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</si>
  <si>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</si>
  <si>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</si>
  <si>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</si>
  <si>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</si>
  <si>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</si>
  <si>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</si>
  <si>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</si>
  <si>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</si>
  <si>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</si>
  <si>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</si>
  <si>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</si>
  <si>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</si>
  <si>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</si>
  <si>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</si>
  <si>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</si>
  <si>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</si>
  <si>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</si>
  <si>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</si>
  <si>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</si>
  <si>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</si>
  <si>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</si>
  <si>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</si>
  <si>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</si>
  <si>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</si>
  <si>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</si>
  <si>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</si>
  <si>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</si>
  <si>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</si>
  <si>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</si>
  <si>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</si>
  <si>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</si>
  <si>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</si>
  <si>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</si>
  <si>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</si>
  <si>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</si>
  <si>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</si>
  <si>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</si>
  <si>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</si>
  <si>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</si>
  <si>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</si>
  <si>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</si>
  <si>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</si>
  <si>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</si>
  <si>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</si>
  <si>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</si>
  <si>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</si>
  <si>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</si>
  <si>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</si>
  <si>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</si>
  <si>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</si>
  <si>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</si>
  <si>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</si>
  <si>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</si>
  <si>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</si>
  <si>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</si>
  <si>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</si>
  <si>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</si>
  <si>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</si>
  <si>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</si>
  <si>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</si>
  <si>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</si>
  <si>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</si>
  <si>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</si>
  <si>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</si>
  <si>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</si>
  <si>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</si>
  <si>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</si>
  <si>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</si>
  <si>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</si>
  <si>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</si>
  <si>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</si>
  <si>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</si>
  <si>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</si>
  <si>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</si>
  <si>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</si>
  <si>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</si>
  <si>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</si>
  <si>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</si>
  <si>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</si>
  <si>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</si>
  <si>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</si>
  <si>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</si>
  <si>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</si>
  <si>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</si>
  <si>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</si>
  <si>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</si>
  <si>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</si>
  <si>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</si>
  <si>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</si>
  <si>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</si>
  <si>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</si>
  <si>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</si>
  <si>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</si>
  <si>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</si>
  <si>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</si>
  <si>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</si>
  <si>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</si>
  <si>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</si>
  <si>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</si>
  <si>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</si>
  <si>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</si>
  <si>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</si>
  <si>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</si>
  <si>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</si>
  <si>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</si>
  <si>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</si>
  <si>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</si>
  <si>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</si>
  <si>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</si>
  <si>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</si>
  <si>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</si>
  <si>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</si>
  <si>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</si>
  <si>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</si>
  <si>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</si>
  <si>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</si>
  <si>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</si>
  <si>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</si>
  <si>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</si>
  <si>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</si>
  <si>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</si>
  <si>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</si>
  <si>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</si>
  <si>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</si>
  <si>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</si>
  <si>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</si>
  <si>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</si>
  <si>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</si>
  <si>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</si>
  <si>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</si>
  <si>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</si>
  <si>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</si>
  <si>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</si>
  <si>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</si>
  <si>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</si>
  <si>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</si>
  <si>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</si>
  <si>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</si>
  <si>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</si>
  <si>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</si>
  <si>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</si>
  <si>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</si>
  <si>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</si>
  <si>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</si>
  <si>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</si>
  <si>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</si>
  <si>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</si>
  <si>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</si>
  <si>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</si>
  <si>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</si>
  <si>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</si>
  <si>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</si>
  <si>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</si>
  <si>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</si>
  <si>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</si>
  <si>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</si>
  <si>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</si>
  <si>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</si>
  <si>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</si>
  <si>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</si>
  <si>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</si>
  <si>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</si>
  <si>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</si>
  <si>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</si>
  <si>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</si>
  <si>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</si>
  <si>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</si>
  <si>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</si>
  <si>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</si>
  <si>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</si>
  <si>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</si>
  <si>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</si>
  <si>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</si>
  <si>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</si>
  <si>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</si>
  <si>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</si>
  <si>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</si>
  <si>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</si>
  <si>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</si>
  <si>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</si>
  <si>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</si>
  <si>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</si>
  <si>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</si>
  <si>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</si>
  <si>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</si>
  <si>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</si>
  <si>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</si>
  <si>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</si>
  <si>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</si>
  <si>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</si>
  <si>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</si>
  <si>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</si>
  <si>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</si>
  <si>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</si>
  <si>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</si>
  <si>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</si>
  <si>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</si>
  <si>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</si>
  <si>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</si>
  <si>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</si>
  <si>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</si>
  <si>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</si>
  <si>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</si>
  <si>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</si>
  <si>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</si>
  <si>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</si>
  <si>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</si>
  <si>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</si>
  <si>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</si>
  <si>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</si>
  <si>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</si>
  <si>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</si>
  <si>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</si>
  <si>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</si>
  <si>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</si>
  <si>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</si>
  <si>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</si>
  <si>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</si>
  <si>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</si>
  <si>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</si>
  <si>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</si>
  <si>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</si>
  <si>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</si>
  <si>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</si>
  <si>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</si>
  <si>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</si>
  <si>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</si>
  <si>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</si>
  <si>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</si>
  <si>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</si>
  <si>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</si>
  <si>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</si>
  <si>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</si>
  <si>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</si>
  <si>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</si>
  <si>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</si>
  <si>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</si>
  <si>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</si>
  <si>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</si>
  <si>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</si>
  <si>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</si>
  <si>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</si>
  <si>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</si>
  <si>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</si>
  <si>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</si>
  <si>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</si>
  <si>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</si>
  <si>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</si>
  <si>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</si>
  <si>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</si>
  <si>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</si>
  <si>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</si>
  <si>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</si>
  <si>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</si>
  <si>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</si>
  <si>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</si>
  <si>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</si>
  <si>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</si>
  <si>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</si>
  <si>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</si>
  <si>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</si>
  <si>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</si>
  <si>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</si>
  <si>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</si>
  <si>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</si>
  <si>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</si>
  <si>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</si>
  <si>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</si>
  <si>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</si>
  <si>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</si>
  <si>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</si>
  <si>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</si>
  <si>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</si>
  <si>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</si>
  <si>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</si>
  <si>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</si>
  <si>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</si>
  <si>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</si>
  <si>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</si>
  <si>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</si>
  <si>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</si>
  <si>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</si>
  <si>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</si>
  <si>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</si>
  <si>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</si>
  <si>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</si>
  <si>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</si>
  <si>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</si>
  <si>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</si>
  <si>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</si>
  <si>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</si>
  <si>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</si>
  <si>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</si>
  <si>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</si>
  <si>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</si>
  <si>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</si>
  <si>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</si>
  <si>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</si>
  <si>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</si>
  <si>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</si>
  <si>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</si>
  <si>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</si>
  <si>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</si>
  <si>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</si>
  <si>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</si>
  <si>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</si>
  <si>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</si>
  <si>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</si>
  <si>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</si>
  <si>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</si>
  <si>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</si>
  <si>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</si>
  <si>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</si>
  <si>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</si>
  <si>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</si>
  <si>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</si>
  <si>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</si>
  <si>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</si>
  <si>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</si>
  <si>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</si>
  <si>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</si>
  <si>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</si>
  <si>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</si>
  <si>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</si>
  <si>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</si>
  <si>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</si>
  <si>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</si>
  <si>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</si>
  <si>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</si>
  <si>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</si>
  <si>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</si>
  <si>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</si>
  <si>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</si>
  <si>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</si>
  <si>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</si>
  <si>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</si>
  <si>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</si>
  <si>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</si>
  <si>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</si>
  <si>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</si>
  <si>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</si>
  <si>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</si>
  <si>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</si>
  <si>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</si>
  <si>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</si>
  <si>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</si>
  <si>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</si>
  <si>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</si>
  <si>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</si>
  <si>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</si>
  <si>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</si>
  <si>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</si>
  <si>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</si>
  <si>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</si>
  <si>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</si>
  <si>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</si>
  <si>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</si>
  <si>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</si>
  <si>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</si>
  <si>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</si>
  <si>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</si>
  <si>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</si>
  <si>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</si>
  <si>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</si>
  <si>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</si>
  <si>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</si>
  <si>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</si>
  <si>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</si>
  <si>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</si>
  <si>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</si>
  <si>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</si>
  <si>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</si>
  <si>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</si>
  <si>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</si>
  <si>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</si>
  <si>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</si>
  <si>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</si>
  <si>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</si>
  <si>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</si>
  <si>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</si>
  <si>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</si>
  <si>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</si>
  <si>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</si>
  <si>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</si>
  <si>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</si>
  <si>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</si>
  <si>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</si>
  <si>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</si>
  <si>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</si>
  <si>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</si>
  <si>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</si>
  <si>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</si>
  <si>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</si>
  <si>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</si>
  <si>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</si>
  <si>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</si>
  <si>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</si>
  <si>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</si>
  <si>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</si>
  <si>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</si>
  <si>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</si>
  <si>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</si>
  <si>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</si>
  <si>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</si>
  <si>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</si>
  <si>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</si>
  <si>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</si>
  <si>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</si>
  <si>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</si>
  <si>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</si>
  <si>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</si>
  <si>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</si>
  <si>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</si>
  <si>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</si>
  <si>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</si>
  <si>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</si>
  <si>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</si>
  <si>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</si>
  <si>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</si>
  <si>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</si>
  <si>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</si>
  <si>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</si>
  <si>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</si>
  <si>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</si>
  <si>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</si>
  <si>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</si>
  <si>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</si>
  <si>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</si>
  <si>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</si>
  <si>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</si>
  <si>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</si>
  <si>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</si>
  <si>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</si>
  <si>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</si>
  <si>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</si>
  <si>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</si>
  <si>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</si>
  <si>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</si>
  <si>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</si>
  <si>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</si>
  <si>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</si>
  <si>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</si>
  <si>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</si>
  <si>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</si>
  <si>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</si>
  <si>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</si>
  <si>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</si>
  <si>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</si>
  <si>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</si>
  <si>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</si>
  <si>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</si>
  <si>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</si>
  <si>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</si>
  <si>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</si>
  <si>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</si>
  <si>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</si>
  <si>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</si>
  <si>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</si>
  <si>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</si>
  <si>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</si>
  <si>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</si>
  <si>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</si>
  <si>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</si>
  <si>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</si>
  <si>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</si>
  <si>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</si>
  <si>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</si>
  <si>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</si>
  <si>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</si>
  <si>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</si>
  <si>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</si>
  <si>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</si>
  <si>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</si>
  <si>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</si>
  <si>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</si>
  <si>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</si>
  <si>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</si>
  <si>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</si>
  <si>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</si>
  <si>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</si>
  <si>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</si>
  <si>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</si>
  <si>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</si>
  <si>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</si>
  <si>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</si>
  <si>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</si>
  <si>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</si>
  <si>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</si>
  <si>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</si>
  <si>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</si>
  <si>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</si>
  <si>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</si>
  <si>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</si>
  <si>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</si>
  <si>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</si>
  <si>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</si>
  <si>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</si>
  <si>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</si>
  <si>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</si>
  <si>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</si>
  <si>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</si>
  <si>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</si>
  <si>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</si>
  <si>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</si>
  <si>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</si>
  <si>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</si>
  <si>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</si>
  <si>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</si>
  <si>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</si>
  <si>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</si>
  <si>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</si>
  <si>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</si>
  <si>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</si>
  <si>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</si>
  <si>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</si>
  <si>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</si>
  <si>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</si>
  <si>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</si>
  <si>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</si>
  <si>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</si>
  <si>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</si>
  <si>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</si>
  <si>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</si>
  <si>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</si>
  <si>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</si>
  <si>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</si>
  <si>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</si>
  <si>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</si>
  <si>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</si>
  <si>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</si>
  <si>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</si>
  <si>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</si>
  <si>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</si>
  <si>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</si>
  <si>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</si>
  <si>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</si>
  <si>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</si>
  <si>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</si>
  <si>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</si>
  <si>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</si>
  <si>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</si>
  <si>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</si>
  <si>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</si>
  <si>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</si>
  <si>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</si>
  <si>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</si>
  <si>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</si>
  <si>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</si>
  <si>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</si>
  <si>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</si>
  <si>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</si>
  <si>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</si>
  <si>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</si>
  <si>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</si>
  <si>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</si>
  <si>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</si>
  <si>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</si>
  <si>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</si>
  <si>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</si>
  <si>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</si>
  <si>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</si>
  <si>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</si>
  <si>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</si>
  <si>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</si>
  <si>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</si>
  <si>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</si>
  <si>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</si>
  <si>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</si>
  <si>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</si>
  <si>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</si>
  <si>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</si>
  <si>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</si>
  <si>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</si>
  <si>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</si>
  <si>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</si>
  <si>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</si>
  <si>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</si>
  <si>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</si>
  <si>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</si>
  <si>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</si>
  <si>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</si>
  <si>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</si>
  <si>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</si>
  <si>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</si>
  <si>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</si>
  <si>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</si>
  <si>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</si>
  <si>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</si>
  <si>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</si>
  <si>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</si>
  <si>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</si>
  <si>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</si>
  <si>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</si>
  <si>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</si>
  <si>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</si>
  <si>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</si>
  <si>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</si>
  <si>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</si>
  <si>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</si>
  <si>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</si>
  <si>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</si>
  <si>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</si>
  <si>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</si>
  <si>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</si>
  <si>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</si>
  <si>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</si>
  <si>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</si>
  <si>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</si>
  <si>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</si>
  <si>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</si>
  <si>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</si>
  <si>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</si>
  <si>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</si>
  <si>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</si>
  <si>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</si>
  <si>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</si>
  <si>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</si>
  <si>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</si>
  <si>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</si>
  <si>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</si>
  <si>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</si>
  <si>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</si>
  <si>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</si>
  <si>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</si>
  <si>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</si>
  <si>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</si>
  <si>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</si>
  <si>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</si>
  <si>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</si>
  <si>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</si>
  <si>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</si>
  <si>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</si>
  <si>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</si>
  <si>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</si>
  <si>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</si>
  <si>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</si>
  <si>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</si>
  <si>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</si>
  <si>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</si>
  <si>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</si>
  <si>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</si>
  <si>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</si>
  <si>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</si>
  <si>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</si>
  <si>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</si>
  <si>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</si>
  <si>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</si>
  <si>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</si>
  <si>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</si>
  <si>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</si>
  <si>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</si>
  <si>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</si>
  <si>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</si>
  <si>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</si>
  <si>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</si>
  <si>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</si>
  <si>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</si>
  <si>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</si>
  <si>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</si>
  <si>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</si>
  <si>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</si>
  <si>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</si>
  <si>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</si>
  <si>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</si>
  <si>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</si>
  <si>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</si>
  <si>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</si>
  <si>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</si>
  <si>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</si>
  <si>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</si>
  <si>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</si>
  <si>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</si>
  <si>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</si>
  <si>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</si>
  <si>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</si>
  <si>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</si>
  <si>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</si>
  <si>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</si>
  <si>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</si>
  <si>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</si>
  <si>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</si>
  <si>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</si>
  <si>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</si>
  <si>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</si>
  <si>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</si>
  <si>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</si>
  <si>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</si>
  <si>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</si>
  <si>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</si>
  <si>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</si>
  <si>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</si>
  <si>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</si>
  <si>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</si>
  <si>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</si>
  <si>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</si>
  <si>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</si>
  <si>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</si>
  <si>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</si>
  <si>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</si>
  <si>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</si>
  <si>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</si>
  <si>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</si>
  <si>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</si>
  <si>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</si>
  <si>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</si>
  <si>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</si>
  <si>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</si>
  <si>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</si>
  <si>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</si>
  <si>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</si>
  <si>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</si>
  <si>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</si>
  <si>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</si>
  <si>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</si>
  <si>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</si>
  <si>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</si>
  <si>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</si>
  <si>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</si>
  <si>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</si>
  <si>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</si>
  <si>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</si>
  <si>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</si>
  <si>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</si>
  <si>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</si>
  <si>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</si>
  <si>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</si>
  <si>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</si>
  <si>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</si>
  <si>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</si>
  <si>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</si>
  <si>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</si>
  <si>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</si>
  <si>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</si>
  <si>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</si>
  <si>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</si>
  <si>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</si>
  <si>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</si>
  <si>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</si>
  <si>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</si>
  <si>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</si>
  <si>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</si>
  <si>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</si>
  <si>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</si>
  <si>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</si>
  <si>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</si>
  <si>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</si>
  <si>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</si>
  <si>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</si>
  <si>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</si>
  <si>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</si>
  <si>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</si>
  <si>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</si>
  <si>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</si>
  <si>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</si>
  <si>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</si>
  <si>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</si>
  <si>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</si>
  <si>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</si>
  <si>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</si>
  <si>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</si>
  <si>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</si>
  <si>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</si>
  <si>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</si>
  <si>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</si>
  <si>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</si>
  <si>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</si>
  <si>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</si>
  <si>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</si>
  <si>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</si>
  <si>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</si>
  <si>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</si>
  <si>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</si>
  <si>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</si>
  <si>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</si>
  <si>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</si>
  <si>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</si>
  <si>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</si>
  <si>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</si>
  <si>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</si>
  <si>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</si>
  <si>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</si>
  <si>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</si>
  <si>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</si>
  <si>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</si>
  <si>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</si>
  <si>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</si>
  <si>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</si>
  <si>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</si>
  <si>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</si>
  <si>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</si>
  <si>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</si>
  <si>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</si>
  <si>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</si>
  <si>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</si>
  <si>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</si>
  <si>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</si>
  <si>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</si>
  <si>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</si>
  <si>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</si>
  <si>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</si>
  <si>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</si>
  <si>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</si>
  <si>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</si>
  <si>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</si>
  <si>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</si>
  <si>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</si>
  <si>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</si>
  <si>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</si>
  <si>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</si>
  <si>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</si>
  <si>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</si>
  <si>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</si>
  <si>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</si>
  <si>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</si>
  <si>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</si>
  <si>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</si>
  <si>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</si>
  <si>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</si>
  <si>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</si>
  <si>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</si>
  <si>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</si>
  <si>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</si>
  <si>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</si>
  <si>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</si>
  <si>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</si>
  <si>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</si>
  <si>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</si>
  <si>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</si>
  <si>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</si>
  <si>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</si>
  <si>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</si>
  <si>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</si>
  <si>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</si>
  <si>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</si>
  <si>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</si>
  <si>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</si>
  <si>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</si>
  <si>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</si>
  <si>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</si>
  <si>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</si>
  <si>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</si>
  <si>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</si>
  <si>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</si>
  <si>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</si>
  <si>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</si>
  <si>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</si>
  <si>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</si>
  <si>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</si>
  <si>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</si>
  <si>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</si>
  <si>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</si>
  <si>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</si>
  <si>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</si>
  <si>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</si>
  <si>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</si>
  <si>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</si>
  <si>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</si>
  <si>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</si>
  <si>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</si>
  <si>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</si>
  <si>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</si>
  <si>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</si>
  <si>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</si>
  <si>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</si>
  <si>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</si>
  <si>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</si>
  <si>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</si>
  <si>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</si>
  <si>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</si>
  <si>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</si>
  <si>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</si>
  <si>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</si>
  <si>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</si>
  <si>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</si>
  <si>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</si>
  <si>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</si>
  <si>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</si>
  <si>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</si>
  <si>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</si>
  <si>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</si>
  <si>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</si>
  <si>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</si>
  <si>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</si>
  <si>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</si>
  <si>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</si>
  <si>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</si>
  <si>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</si>
  <si>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</si>
  <si>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</si>
  <si>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</si>
  <si>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</si>
  <si>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</si>
  <si>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</si>
  <si>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</si>
  <si>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</si>
  <si>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</si>
  <si>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</si>
  <si>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</si>
  <si>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</si>
  <si>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</si>
  <si>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</si>
  <si>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</si>
  <si>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</si>
  <si>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</si>
  <si>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</si>
  <si>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</si>
  <si>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</si>
  <si>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</si>
  <si>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</si>
  <si>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</si>
  <si>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</si>
  <si>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</si>
  <si>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</si>
  <si>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</si>
  <si>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</si>
  <si>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</si>
  <si>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</si>
  <si>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</si>
  <si>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</si>
  <si>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</si>
  <si>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</si>
  <si>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</si>
  <si>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</si>
  <si>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</si>
  <si>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</si>
  <si>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</si>
  <si>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</si>
  <si>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</si>
  <si>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</si>
  <si>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</si>
  <si>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</si>
  <si>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</si>
  <si>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</si>
  <si>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</si>
  <si>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</si>
  <si>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</si>
  <si>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</si>
  <si>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</si>
  <si>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</si>
  <si>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</si>
  <si>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</si>
  <si>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</si>
  <si>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</si>
  <si>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</si>
  <si>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</si>
  <si>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</si>
  <si>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</si>
  <si>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</si>
  <si>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</si>
  <si>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</si>
  <si>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</si>
  <si>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</si>
  <si>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</si>
  <si>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</si>
  <si>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</si>
  <si>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</si>
  <si>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</si>
  <si>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</si>
  <si>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</si>
  <si>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</si>
  <si>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</si>
  <si>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</si>
  <si>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</si>
  <si>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</si>
  <si>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</si>
  <si>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</si>
  <si>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</si>
  <si>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</si>
  <si>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</si>
  <si>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</si>
  <si>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</si>
  <si>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</si>
  <si>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</si>
  <si>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</si>
  <si>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</si>
  <si>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</si>
  <si>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</si>
  <si>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</si>
  <si>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</si>
  <si>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</si>
  <si>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</si>
  <si>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</si>
  <si>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</si>
  <si>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</si>
  <si>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</si>
  <si>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</si>
  <si>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</si>
  <si>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</si>
  <si>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</si>
  <si>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</si>
  <si>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</si>
  <si>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</si>
  <si>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</si>
  <si>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</si>
  <si>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</si>
  <si>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</si>
  <si>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</si>
  <si>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</si>
  <si>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</si>
  <si>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</si>
  <si>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</si>
  <si>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</si>
  <si>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</si>
  <si>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</si>
  <si>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</si>
  <si>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</si>
  <si>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</si>
  <si>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</si>
  <si>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</si>
  <si>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</si>
  <si>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</si>
  <si>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</si>
  <si>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</si>
  <si>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</si>
  <si>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</si>
  <si>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</si>
  <si>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</si>
  <si>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</si>
  <si>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</si>
  <si>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</si>
  <si>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</si>
  <si>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</si>
  <si>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</si>
  <si>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</si>
  <si>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</si>
  <si>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</si>
  <si>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</si>
  <si>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</si>
  <si>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</si>
  <si>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</si>
  <si>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</si>
  <si>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</si>
  <si>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</si>
  <si>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</si>
  <si>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</si>
  <si>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</si>
  <si>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</si>
  <si>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</si>
  <si>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</si>
  <si>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</si>
  <si>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</si>
  <si>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</si>
  <si>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</si>
  <si>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</si>
  <si>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</si>
  <si>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</si>
  <si>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</si>
  <si>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</si>
  <si>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</si>
  <si>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</si>
  <si>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</si>
  <si>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</si>
  <si>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</si>
  <si>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</si>
  <si>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</si>
  <si>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</si>
  <si>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</si>
  <si>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</si>
  <si>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</si>
  <si>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</si>
  <si>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</si>
  <si>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</si>
  <si>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</si>
  <si>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</si>
  <si>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</si>
  <si>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</si>
  <si>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</si>
  <si>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</si>
  <si>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</si>
  <si>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</si>
  <si>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</si>
  <si>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</si>
  <si>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</si>
  <si>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</si>
  <si>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</si>
  <si>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</si>
  <si>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</si>
  <si>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</si>
  <si>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</si>
  <si>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</si>
  <si>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</si>
  <si>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</si>
  <si>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</si>
  <si>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</si>
  <si>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</si>
  <si>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</si>
  <si>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</si>
  <si>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</si>
  <si>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</si>
  <si>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</si>
  <si>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</si>
  <si>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</si>
  <si>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</si>
  <si>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</si>
  <si>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</si>
  <si>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</si>
  <si>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</si>
  <si>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</si>
  <si>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</si>
  <si>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</si>
  <si>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</si>
  <si>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</si>
  <si>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</si>
  <si>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</si>
  <si>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</si>
  <si>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</si>
  <si>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</si>
  <si>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</si>
  <si>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</si>
  <si>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</si>
  <si>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</si>
  <si>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</si>
  <si>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</si>
  <si>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</si>
  <si>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</si>
  <si>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</si>
  <si>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</si>
  <si>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</si>
  <si>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</si>
  <si>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</si>
  <si>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</si>
  <si>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</si>
  <si>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</si>
  <si>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</si>
  <si>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</si>
  <si>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</si>
  <si>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</si>
  <si>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</si>
  <si>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</si>
  <si>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</si>
  <si>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</si>
  <si>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</si>
  <si>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</si>
  <si>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</si>
  <si>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</si>
  <si>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</si>
  <si>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</si>
  <si>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</si>
  <si>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</si>
  <si>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</si>
  <si>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</si>
  <si>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</si>
  <si>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</si>
  <si>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</si>
  <si>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</si>
  <si>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</si>
  <si>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</si>
  <si>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</si>
  <si>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</si>
  <si>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</si>
  <si>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</si>
  <si>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</si>
  <si>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</si>
  <si>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</si>
  <si>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</si>
  <si>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</si>
  <si>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</si>
  <si>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</si>
  <si>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</si>
  <si>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</si>
  <si>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</si>
  <si>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</si>
  <si>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</si>
  <si>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</si>
  <si>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</si>
  <si>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</si>
  <si>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</si>
  <si>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</si>
  <si>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</si>
  <si>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</si>
  <si>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</si>
  <si>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</si>
  <si>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</si>
  <si>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</si>
  <si>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</si>
  <si>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</si>
  <si>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</si>
  <si>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</si>
  <si>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</si>
  <si>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</si>
  <si>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</si>
  <si>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</si>
  <si>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</si>
  <si>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</si>
  <si>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</si>
  <si>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</si>
  <si>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</si>
  <si>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</si>
  <si>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</si>
  <si>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</si>
  <si>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</si>
  <si>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</si>
  <si>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</si>
  <si>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</si>
  <si>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</si>
  <si>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</si>
  <si>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</si>
  <si>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</si>
  <si>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</si>
  <si>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</si>
  <si>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</si>
  <si>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</si>
  <si>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</si>
  <si>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</si>
  <si>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</si>
  <si>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</si>
  <si>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</si>
  <si>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</si>
  <si>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</si>
  <si>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</si>
  <si>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</si>
  <si>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</si>
  <si>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</si>
  <si>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</si>
  <si>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</si>
  <si>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</si>
  <si>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</si>
  <si>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</si>
  <si>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</si>
  <si>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</si>
  <si>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</si>
  <si>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</si>
  <si>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</si>
  <si>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</si>
  <si>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</si>
  <si>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</si>
  <si>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</si>
  <si>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</si>
  <si>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</si>
  <si>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</si>
  <si>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</si>
  <si>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</si>
  <si>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</si>
  <si>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</si>
  <si>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</si>
  <si>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</si>
  <si>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</si>
  <si>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</si>
  <si>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</si>
  <si>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</si>
  <si>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</si>
  <si>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</si>
  <si>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</si>
  <si>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</si>
  <si>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</si>
  <si>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</si>
  <si>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</si>
  <si>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</si>
  <si>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</si>
  <si>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</si>
  <si>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</si>
  <si>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</si>
  <si>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</si>
  <si>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</si>
  <si>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</si>
  <si>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</si>
  <si>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</si>
  <si>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</si>
  <si>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</si>
  <si>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</si>
  <si>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</si>
  <si>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</si>
  <si>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</si>
  <si>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</si>
  <si>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</si>
  <si>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</si>
  <si>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</si>
  <si>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</si>
  <si>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</si>
  <si>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</si>
  <si>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</si>
  <si>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</si>
  <si>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</si>
  <si>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</si>
  <si>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</si>
  <si>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</si>
  <si>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</si>
  <si>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</si>
  <si>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</si>
  <si>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</si>
  <si>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</si>
  <si>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</si>
  <si>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</si>
  <si>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</si>
  <si>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</si>
  <si>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</si>
  <si>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</si>
  <si>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</si>
  <si>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</si>
  <si>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</si>
  <si>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</si>
  <si>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</si>
  <si>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</si>
  <si>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</si>
  <si>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</si>
  <si>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</si>
  <si>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</si>
  <si>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</si>
  <si>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</si>
  <si>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</si>
  <si>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</si>
  <si>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</si>
  <si>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</si>
  <si>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</si>
  <si>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</si>
  <si>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</si>
  <si>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</si>
  <si>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</si>
  <si>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</si>
  <si>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</si>
  <si>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</si>
  <si>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</si>
  <si>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</si>
  <si>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</si>
  <si>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</si>
  <si>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</si>
  <si>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</si>
  <si>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</si>
  <si>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</si>
  <si>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</si>
  <si>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</si>
  <si>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</si>
  <si>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</si>
  <si>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</si>
  <si>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</si>
  <si>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</si>
  <si>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</si>
  <si>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</si>
  <si>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</si>
  <si>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</si>
  <si>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</si>
  <si>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</si>
  <si>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</si>
  <si>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</si>
  <si>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</si>
  <si>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</si>
  <si>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</si>
  <si>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</si>
  <si>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</si>
  <si>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</si>
  <si>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</si>
  <si>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</si>
  <si>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</si>
  <si>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</si>
  <si>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</si>
  <si>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</si>
  <si>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</si>
  <si>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</si>
  <si>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</si>
  <si>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</si>
  <si>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</si>
  <si>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</si>
  <si>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</si>
  <si>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</si>
  <si>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</si>
  <si>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</si>
  <si>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</si>
  <si>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</si>
  <si>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</si>
  <si>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</si>
  <si>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</si>
  <si>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</si>
  <si>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</si>
  <si>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</si>
  <si>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</si>
  <si>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</si>
  <si>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</si>
  <si>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</si>
  <si>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</si>
  <si>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</si>
  <si>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</si>
  <si>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</si>
  <si>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</si>
  <si>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</si>
  <si>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</si>
  <si>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</si>
  <si>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</si>
  <si>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</si>
  <si>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</si>
  <si>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</si>
  <si>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</si>
  <si>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</si>
  <si>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</si>
  <si>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</si>
  <si>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</si>
  <si>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</si>
  <si>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</si>
  <si>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</si>
  <si>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</si>
  <si>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</si>
  <si>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</si>
  <si>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</si>
  <si>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</si>
  <si>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</si>
  <si>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</si>
  <si>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</si>
  <si>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</si>
  <si>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</si>
  <si>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</si>
  <si>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</si>
  <si>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</si>
  <si>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</si>
  <si>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</si>
  <si>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</si>
  <si>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</si>
  <si>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</si>
  <si>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</si>
  <si>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</si>
  <si>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</si>
  <si>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</si>
  <si>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</si>
  <si>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</si>
  <si>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</si>
  <si>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</si>
  <si>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</si>
  <si>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</si>
  <si>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</si>
  <si>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</si>
  <si>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</si>
  <si>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</si>
  <si>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</si>
  <si>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</si>
  <si>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</si>
  <si>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</si>
  <si>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</si>
  <si>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</si>
  <si>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</si>
  <si>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</si>
  <si>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</si>
  <si>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</si>
  <si>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</si>
  <si>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</si>
  <si>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</si>
  <si>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</si>
  <si>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</si>
  <si>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</si>
  <si>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</si>
  <si>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</si>
  <si>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</si>
  <si>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</si>
  <si>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</si>
  <si>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</si>
  <si>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</si>
  <si>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</si>
  <si>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</si>
  <si>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</si>
  <si>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</si>
  <si>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</si>
  <si>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</si>
  <si>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</si>
  <si>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</si>
  <si>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</si>
  <si>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</si>
  <si>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</si>
  <si>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</si>
  <si>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</si>
  <si>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</si>
  <si>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</si>
  <si>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</si>
  <si>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</si>
  <si>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</si>
  <si>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</si>
  <si>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</si>
  <si>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</si>
  <si>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</si>
  <si>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</si>
  <si>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</si>
  <si>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</si>
  <si>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</si>
  <si>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</si>
  <si>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</si>
  <si>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</si>
  <si>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</si>
  <si>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</si>
  <si>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</si>
  <si>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</si>
  <si>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</si>
  <si>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</si>
  <si>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</si>
  <si>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</si>
  <si>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</si>
  <si>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</si>
  <si>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</si>
  <si>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</si>
  <si>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</si>
  <si>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</si>
  <si>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</si>
  <si>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</si>
  <si>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</si>
  <si>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</si>
  <si>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</si>
  <si>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</si>
  <si>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</si>
  <si>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</si>
  <si>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</si>
  <si>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</si>
  <si>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</si>
  <si>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</si>
  <si>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</si>
  <si>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</si>
  <si>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</si>
  <si>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</si>
  <si>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</si>
  <si>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</si>
  <si>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</si>
  <si>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</si>
  <si>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</si>
  <si>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</si>
  <si>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</si>
  <si>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</si>
  <si>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</si>
  <si>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</si>
  <si>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</si>
  <si>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</si>
  <si>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</si>
  <si>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</si>
  <si>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</si>
  <si>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</si>
  <si>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</si>
  <si>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</si>
  <si>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</si>
  <si>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</si>
  <si>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</si>
  <si>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</si>
  <si>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</si>
  <si>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</si>
  <si>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</si>
  <si>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</si>
  <si>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</si>
  <si>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</si>
  <si>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</si>
  <si>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</si>
  <si>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</si>
  <si>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</si>
  <si>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</si>
  <si>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</si>
  <si>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</si>
  <si>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</si>
  <si>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</si>
  <si>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</si>
  <si>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</si>
  <si>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</si>
  <si>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</si>
  <si>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</si>
  <si>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</si>
  <si>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</si>
  <si>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</si>
  <si>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</si>
  <si>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</si>
  <si>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</si>
  <si>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</si>
  <si>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</si>
  <si>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</si>
  <si>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</si>
  <si>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</si>
  <si>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</si>
  <si>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</si>
  <si>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</si>
  <si>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</si>
  <si>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</si>
  <si>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</si>
  <si>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</si>
  <si>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</si>
  <si>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</si>
  <si>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</si>
  <si>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</si>
  <si>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</si>
  <si>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</si>
  <si>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</si>
  <si>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</si>
  <si>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</si>
  <si>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</si>
  <si>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</si>
  <si>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</si>
  <si>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</si>
  <si>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</si>
  <si>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</si>
  <si>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</si>
  <si>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</si>
  <si>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</si>
  <si>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</si>
  <si>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</si>
  <si>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</si>
  <si>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</si>
  <si>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</si>
  <si>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</si>
  <si>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</si>
  <si>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</si>
  <si>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</si>
  <si>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</si>
  <si>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</si>
  <si>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</si>
  <si>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</si>
  <si>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</si>
  <si>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</si>
  <si>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</si>
  <si>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</si>
  <si>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</si>
  <si>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</si>
  <si>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</si>
  <si>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</si>
  <si>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</si>
  <si>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</si>
  <si>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</si>
  <si>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</si>
  <si>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</si>
  <si>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</si>
  <si>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</si>
  <si>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</si>
  <si>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</si>
  <si>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</si>
  <si>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</si>
  <si>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</si>
  <si>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</si>
  <si>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</si>
  <si>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</si>
  <si>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</si>
  <si>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</si>
  <si>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</si>
  <si>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</si>
  <si>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</si>
  <si>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</si>
  <si>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</si>
  <si>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</si>
  <si>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</si>
  <si>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</si>
  <si>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</si>
  <si>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</si>
  <si>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</si>
  <si>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</si>
  <si>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</si>
  <si>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</si>
  <si>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</si>
  <si>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</si>
  <si>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</si>
  <si>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</si>
  <si>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</si>
  <si>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</si>
  <si>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</si>
  <si>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</si>
  <si>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</si>
  <si>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</si>
  <si>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</si>
  <si>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</si>
  <si>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</si>
  <si>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</si>
  <si>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</si>
  <si>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</si>
  <si>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</si>
  <si>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</si>
  <si>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</si>
  <si>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</si>
  <si>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</si>
  <si>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</si>
  <si>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</si>
  <si>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</si>
  <si>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</si>
  <si>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</si>
  <si>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</si>
  <si>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</si>
  <si>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</si>
  <si>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</si>
  <si>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</si>
  <si>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</si>
  <si>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</si>
  <si>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</si>
  <si>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</si>
  <si>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</si>
  <si>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</si>
  <si>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</si>
  <si>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</si>
  <si>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</si>
  <si>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</si>
  <si>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</si>
  <si>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</si>
  <si>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</si>
  <si>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</si>
  <si>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</si>
  <si>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</si>
  <si>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</si>
  <si>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</si>
  <si>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</si>
  <si>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</si>
  <si>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</si>
  <si>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</si>
  <si>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</si>
  <si>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</si>
  <si>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</si>
  <si>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</si>
  <si>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</si>
  <si>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</si>
  <si>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</si>
  <si>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</si>
  <si>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</si>
  <si>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</si>
  <si>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</si>
  <si>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</si>
  <si>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</si>
  <si>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</si>
  <si>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</si>
  <si>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</si>
  <si>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</si>
  <si>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</si>
  <si>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</si>
  <si>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</si>
  <si>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</si>
  <si>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</si>
  <si>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</si>
  <si>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</si>
  <si>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</si>
  <si>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</si>
  <si>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</si>
  <si>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</si>
  <si>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</si>
  <si>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</si>
  <si>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</si>
  <si>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</si>
  <si>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</si>
  <si>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</si>
  <si>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</si>
  <si>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</si>
  <si>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</si>
  <si>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</si>
  <si>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</si>
  <si>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</si>
  <si>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</si>
  <si>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</si>
  <si>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</si>
  <si>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</si>
  <si>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</si>
  <si>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</si>
  <si>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</si>
  <si>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</si>
  <si>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</si>
  <si>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</si>
  <si>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</si>
  <si>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</si>
  <si>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</si>
  <si>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</si>
  <si>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</si>
  <si>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</si>
  <si>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</si>
  <si>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</si>
  <si>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</si>
  <si>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</si>
  <si>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</si>
  <si>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</si>
  <si>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</si>
  <si>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</si>
  <si>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</si>
  <si>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</si>
  <si>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</si>
  <si>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</si>
  <si>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</si>
  <si>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</si>
  <si>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</si>
  <si>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</si>
  <si>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</si>
  <si>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</si>
  <si>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</si>
  <si>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</si>
  <si>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</si>
  <si>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</si>
  <si>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</si>
  <si>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</si>
  <si>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</si>
  <si>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</si>
  <si>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</si>
  <si>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</si>
  <si>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</si>
  <si>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</si>
  <si>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</si>
  <si>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</si>
  <si>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</si>
  <si>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</si>
  <si>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</si>
  <si>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</si>
  <si>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</si>
  <si>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</si>
  <si>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</si>
  <si>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</si>
  <si>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</si>
  <si>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</si>
  <si>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</si>
  <si>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</si>
  <si>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</si>
  <si>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</si>
  <si>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</si>
  <si>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</si>
  <si>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</si>
  <si>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</si>
  <si>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</si>
  <si>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</si>
  <si>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</si>
  <si>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</si>
  <si>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</si>
  <si>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</si>
  <si>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</si>
  <si>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</si>
  <si>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</si>
  <si>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</si>
  <si>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</si>
  <si>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</si>
  <si>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</si>
  <si>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</si>
  <si>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</si>
  <si>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</si>
  <si>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</si>
  <si>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</si>
  <si>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</si>
  <si>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</si>
  <si>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</si>
  <si>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</si>
  <si>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</si>
  <si>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</si>
  <si>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</si>
  <si>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</si>
  <si>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</si>
  <si>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</si>
  <si>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</si>
  <si>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</si>
  <si>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</si>
  <si>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</si>
  <si>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</si>
  <si>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</si>
  <si>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</si>
  <si>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</si>
  <si>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</si>
  <si>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</si>
  <si>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</si>
  <si>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</si>
  <si>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</si>
  <si>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</si>
  <si>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</si>
  <si>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</si>
  <si>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</si>
  <si>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</si>
  <si>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</si>
  <si>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</si>
  <si>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</si>
  <si>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</si>
  <si>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</si>
  <si>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</si>
  <si>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</si>
  <si>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</si>
  <si>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</si>
  <si>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</si>
  <si>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</si>
  <si>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</si>
  <si>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</si>
  <si>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</si>
  <si>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</si>
  <si>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</si>
  <si>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</si>
  <si>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</si>
  <si>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</si>
  <si>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</si>
  <si>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</si>
  <si>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</si>
  <si>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</si>
  <si>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</si>
  <si>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</si>
  <si>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</si>
  <si>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</si>
  <si>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</si>
  <si>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</si>
  <si>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</si>
  <si>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</si>
  <si>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</si>
  <si>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</si>
  <si>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</si>
  <si>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</si>
  <si>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</si>
  <si>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</si>
  <si>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</si>
  <si>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</si>
  <si>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</si>
  <si>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</si>
  <si>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</si>
  <si>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</si>
  <si>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</si>
  <si>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</si>
  <si>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</si>
  <si>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</si>
  <si>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</si>
  <si>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</si>
  <si>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</si>
  <si>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</si>
  <si>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</si>
  <si>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</si>
  <si>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</si>
  <si>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</si>
  <si>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</si>
  <si>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</si>
  <si>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</si>
  <si>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</si>
  <si>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</si>
  <si>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</si>
  <si>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</si>
  <si>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</si>
  <si>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</si>
  <si>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</si>
  <si>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</si>
  <si>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</si>
  <si>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</si>
  <si>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</si>
  <si>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</si>
  <si>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</si>
  <si>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</si>
  <si>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</si>
  <si>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</si>
  <si>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</si>
  <si>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</si>
  <si>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</si>
  <si>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</si>
  <si>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</si>
  <si>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</si>
  <si>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</si>
  <si>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</si>
  <si>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</si>
  <si>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</si>
  <si>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</si>
  <si>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</si>
  <si>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</si>
  <si>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</si>
  <si>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</si>
  <si>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</si>
  <si>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</si>
  <si>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</si>
  <si>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</si>
  <si>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</si>
  <si>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</si>
  <si>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</si>
  <si>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</si>
  <si>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</si>
  <si>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</si>
  <si>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</si>
  <si>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</si>
  <si>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</si>
  <si>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</si>
  <si>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</si>
  <si>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</si>
  <si>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</si>
  <si>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</si>
  <si>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</si>
  <si>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</si>
  <si>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</si>
  <si>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</si>
  <si>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</si>
  <si>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</si>
  <si>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</si>
  <si>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</si>
  <si>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</si>
  <si>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</si>
  <si>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</si>
  <si>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</si>
  <si>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</si>
  <si>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</si>
  <si>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</si>
  <si>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</si>
  <si>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</si>
  <si>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</si>
  <si>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</si>
  <si>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</si>
  <si>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</si>
  <si>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</si>
  <si>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</si>
  <si>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</si>
  <si>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</si>
  <si>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</si>
  <si>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</si>
  <si>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</si>
  <si>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</si>
  <si>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</si>
  <si>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</si>
  <si>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</si>
  <si>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</si>
  <si>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</si>
  <si>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</si>
  <si>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</si>
  <si>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</si>
  <si>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</si>
  <si>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</si>
  <si>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</si>
  <si>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</si>
  <si>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</si>
  <si>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</si>
  <si>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</si>
  <si>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</si>
  <si>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</si>
  <si>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</si>
  <si>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</si>
  <si>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</si>
  <si>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</si>
  <si>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</si>
  <si>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</si>
  <si>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</si>
  <si>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</si>
  <si>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</si>
  <si>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</si>
  <si>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</si>
  <si>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</si>
  <si>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</si>
  <si>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</si>
  <si>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</si>
  <si>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</si>
  <si>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</si>
  <si>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</si>
  <si>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</si>
  <si>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</si>
  <si>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</si>
  <si>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</si>
  <si>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</si>
  <si>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</si>
  <si>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</si>
  <si>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</si>
  <si>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</si>
  <si>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</si>
  <si>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</si>
  <si>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</si>
  <si>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</si>
  <si>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</si>
  <si>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</si>
  <si>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</si>
  <si>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</si>
  <si>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</si>
  <si>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</si>
  <si>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</si>
  <si>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</si>
  <si>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</si>
  <si>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</si>
  <si>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</si>
  <si>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</si>
  <si>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</si>
  <si>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</si>
  <si>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</si>
  <si>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</si>
  <si>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</si>
  <si>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</si>
  <si>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</si>
  <si>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</si>
  <si>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</si>
  <si>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</si>
  <si>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</si>
  <si>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</si>
  <si>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</si>
  <si>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</si>
  <si>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</si>
  <si>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</si>
  <si>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</si>
  <si>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</si>
  <si>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</si>
  <si>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</si>
  <si>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</si>
  <si>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</si>
  <si>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</si>
  <si>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</si>
  <si>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</si>
  <si>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</si>
  <si>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</si>
  <si>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</si>
  <si>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</si>
  <si>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</si>
  <si>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</si>
  <si>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</si>
  <si>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</si>
  <si>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</si>
  <si>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</si>
  <si>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</si>
  <si>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</si>
  <si>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</si>
  <si>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</si>
  <si>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</si>
  <si>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</si>
  <si>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</si>
  <si>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</si>
  <si>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</si>
  <si>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</si>
  <si>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</si>
  <si>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</si>
  <si>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</si>
  <si>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</si>
  <si>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</si>
  <si>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</si>
  <si>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</si>
  <si>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</si>
  <si>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</si>
  <si>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</si>
  <si>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</si>
  <si>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</si>
  <si>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</si>
  <si>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</si>
  <si>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</si>
  <si>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</si>
  <si>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</si>
  <si>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</si>
  <si>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</si>
  <si>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</si>
  <si>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</si>
  <si>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</si>
  <si>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</si>
  <si>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</si>
  <si>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</si>
  <si>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</si>
  <si>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</si>
  <si>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</si>
  <si>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</si>
  <si>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</si>
  <si>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</si>
  <si>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</si>
  <si>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</si>
  <si>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</si>
  <si>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</si>
  <si>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</si>
  <si>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</si>
  <si>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</si>
  <si>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</si>
  <si>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</si>
  <si>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</si>
  <si>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</si>
  <si>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</si>
  <si>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</si>
  <si>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</si>
  <si>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</si>
  <si>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</si>
  <si>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</si>
  <si>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</si>
  <si>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</si>
  <si>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</si>
  <si>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</si>
  <si>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</si>
  <si>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</si>
  <si>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</si>
  <si>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</si>
  <si>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</si>
  <si>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</si>
  <si>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</si>
  <si>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</si>
  <si>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</si>
  <si>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</si>
  <si>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</si>
  <si>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</si>
  <si>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</si>
  <si>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</si>
  <si>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</si>
  <si>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</si>
  <si>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</si>
  <si>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</si>
  <si>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</si>
  <si>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</si>
  <si>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</si>
  <si>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</si>
  <si>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</si>
  <si>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</si>
  <si>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</si>
  <si>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</si>
  <si>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</si>
  <si>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</si>
  <si>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</si>
  <si>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</si>
  <si>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</si>
  <si>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</si>
  <si>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</si>
  <si>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</si>
  <si>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</si>
  <si>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</si>
  <si>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</si>
  <si>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</si>
  <si>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</si>
  <si>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</si>
  <si>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</si>
  <si>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</si>
  <si>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</si>
  <si>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</si>
  <si>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</si>
  <si>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</si>
  <si>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</si>
  <si>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</si>
  <si>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</si>
  <si>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</si>
  <si>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</si>
  <si>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</si>
  <si>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</si>
  <si>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</si>
  <si>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</si>
  <si>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</si>
  <si>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</si>
  <si>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</si>
  <si>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</si>
  <si>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</si>
  <si>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</si>
  <si>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</si>
  <si>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</si>
  <si>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</si>
  <si>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</si>
  <si>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</si>
  <si>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</si>
  <si>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</si>
  <si>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</si>
  <si>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</si>
  <si>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</si>
  <si>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</si>
  <si>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</si>
  <si>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</si>
  <si>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</si>
  <si>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</si>
  <si>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</si>
  <si>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</si>
  <si>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</si>
  <si>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</si>
  <si>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</si>
  <si>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</si>
  <si>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</si>
  <si>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</si>
  <si>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</si>
  <si>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</si>
  <si>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</si>
  <si>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</si>
  <si>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</si>
  <si>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</si>
  <si>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</si>
  <si>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</si>
  <si>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</si>
  <si>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</si>
  <si>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</si>
  <si>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</si>
  <si>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</si>
  <si>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</si>
  <si>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</si>
  <si>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</si>
  <si>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</si>
  <si>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</si>
  <si>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</si>
  <si>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</si>
  <si>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</si>
  <si>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</si>
  <si>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</si>
  <si>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</si>
  <si>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</si>
  <si>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</si>
  <si>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</si>
  <si>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</si>
  <si>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</si>
  <si>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</si>
  <si>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</si>
  <si>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</si>
  <si>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</si>
  <si>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</si>
  <si>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</si>
  <si>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</si>
  <si>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</si>
  <si>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</si>
  <si>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</si>
  <si>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</si>
  <si>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</si>
  <si>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</si>
  <si>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</si>
  <si>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</si>
  <si>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</si>
  <si>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</si>
  <si>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</si>
  <si>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</si>
  <si>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</si>
  <si>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</si>
  <si>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</si>
  <si>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</si>
  <si>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</si>
  <si>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</si>
  <si>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</si>
  <si>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</si>
  <si>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</si>
  <si>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</si>
  <si>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</si>
  <si>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</si>
  <si>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</si>
  <si>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</si>
  <si>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</si>
  <si>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</si>
  <si>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</si>
  <si>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</si>
  <si>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</si>
  <si>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</si>
  <si>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</si>
  <si>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</si>
  <si>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</si>
  <si>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</si>
  <si>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</si>
  <si>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</si>
  <si>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</si>
  <si>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</si>
  <si>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</si>
  <si>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</si>
  <si>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</si>
  <si>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</si>
  <si>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</si>
  <si>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</si>
  <si>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</si>
  <si>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</si>
  <si>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</si>
  <si>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</si>
  <si>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</si>
  <si>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</si>
  <si>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</si>
  <si>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</si>
  <si>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</si>
  <si>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</si>
  <si>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</si>
  <si>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</si>
  <si>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</si>
  <si>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</si>
  <si>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</si>
  <si>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</si>
  <si>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</si>
  <si>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</si>
  <si>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</si>
  <si>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</si>
  <si>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</si>
  <si>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</si>
  <si>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</si>
  <si>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</si>
  <si>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</si>
  <si>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</si>
  <si>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</si>
  <si>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</si>
  <si>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</si>
  <si>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</si>
  <si>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</si>
  <si>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</si>
  <si>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</si>
  <si>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</si>
  <si>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</si>
  <si>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</si>
  <si>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</si>
  <si>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</si>
  <si>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</si>
  <si>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</si>
  <si>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</si>
  <si>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</si>
  <si>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</si>
  <si>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</si>
  <si>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</si>
  <si>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</si>
  <si>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</si>
  <si>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</si>
  <si>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</si>
  <si>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</si>
  <si>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</si>
  <si>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</si>
  <si>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</si>
  <si>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</si>
  <si>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</si>
  <si>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</si>
  <si>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</si>
  <si>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</si>
  <si>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</si>
  <si>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</si>
  <si>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</si>
  <si>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</si>
  <si>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</si>
  <si>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</si>
  <si>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</si>
  <si>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</si>
  <si>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</si>
  <si>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</si>
  <si>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</si>
  <si>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</si>
  <si>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</si>
  <si>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</si>
  <si>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</si>
  <si>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</si>
  <si>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</si>
  <si>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</si>
  <si>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</si>
  <si>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</si>
  <si>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</si>
  <si>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</si>
  <si>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</si>
  <si>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</si>
  <si>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</si>
  <si>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</si>
  <si>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</si>
  <si>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</si>
  <si>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</si>
  <si>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</si>
  <si>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</si>
  <si>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</si>
  <si>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</si>
  <si>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</si>
  <si>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</si>
  <si>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</si>
  <si>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</si>
  <si>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</si>
  <si>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</si>
  <si>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</si>
  <si>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</si>
  <si>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</si>
  <si>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</si>
  <si>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</si>
  <si>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</si>
  <si>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</si>
  <si>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</si>
  <si>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</si>
  <si>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</si>
  <si>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</si>
  <si>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</si>
  <si>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</si>
  <si>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</si>
  <si>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</si>
  <si>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</si>
  <si>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</si>
  <si>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</si>
  <si>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</si>
  <si>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</si>
  <si>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</si>
  <si>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</si>
  <si>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</si>
  <si>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</si>
  <si>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</si>
  <si>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</si>
  <si>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</si>
  <si>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</si>
  <si>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</si>
  <si>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</si>
  <si>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</si>
  <si>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</si>
  <si>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</si>
  <si>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</si>
  <si>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</si>
  <si>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</si>
  <si>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</si>
  <si>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</si>
  <si>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</si>
  <si>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</si>
  <si>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</si>
  <si>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</si>
  <si>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</si>
  <si>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</si>
  <si>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</si>
  <si>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</si>
  <si>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</si>
  <si>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</si>
  <si>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</si>
  <si>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</si>
  <si>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</si>
  <si>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</si>
  <si>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</si>
  <si>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</si>
  <si>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</si>
  <si>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</si>
  <si>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</si>
  <si>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</si>
  <si>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</si>
  <si>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</si>
  <si>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</si>
  <si>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</si>
  <si>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</si>
  <si>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</si>
  <si>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</si>
  <si>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</si>
  <si>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</si>
  <si>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</si>
  <si>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</si>
  <si>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</si>
  <si>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</si>
  <si>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</si>
  <si>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</si>
  <si>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</si>
  <si>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</si>
  <si>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</si>
  <si>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</si>
  <si>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</si>
  <si>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</si>
  <si>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</si>
  <si>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</si>
  <si>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</si>
  <si>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</si>
  <si>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</si>
  <si>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</si>
  <si>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</si>
  <si>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</si>
  <si>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</si>
  <si>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</si>
  <si>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</si>
  <si>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</si>
  <si>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</si>
  <si>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</si>
  <si>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</si>
  <si>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</si>
  <si>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</si>
  <si>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</si>
  <si>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</si>
  <si>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</si>
  <si>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</si>
  <si>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</si>
  <si>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</si>
  <si>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</si>
  <si>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</si>
  <si>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</si>
  <si>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</si>
  <si>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</si>
  <si>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</si>
  <si>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</si>
  <si>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</si>
  <si>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</si>
  <si>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</si>
  <si>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</si>
  <si>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</si>
  <si>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</si>
  <si>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</si>
  <si>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</si>
  <si>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</si>
  <si>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</si>
  <si>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</si>
  <si>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</si>
  <si>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</si>
  <si>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</si>
  <si>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</si>
  <si>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</si>
  <si>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</si>
  <si>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</si>
  <si>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</si>
  <si>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</si>
  <si>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</si>
  <si>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</si>
  <si>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</si>
  <si>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</si>
  <si>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</si>
  <si>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</si>
  <si>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</si>
  <si>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</si>
  <si>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</si>
  <si>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</si>
  <si>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</si>
  <si>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</si>
  <si>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</si>
  <si>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</si>
  <si>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</si>
  <si>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</si>
  <si>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</si>
  <si>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</si>
  <si>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</si>
  <si>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</si>
  <si>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</si>
  <si>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</si>
  <si>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</si>
  <si>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</si>
  <si>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</si>
  <si>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</si>
  <si>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</si>
  <si>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</si>
  <si>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</si>
  <si>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</si>
  <si>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</si>
  <si>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</si>
  <si>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</si>
  <si>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</si>
  <si>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</si>
  <si>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</si>
  <si>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</si>
  <si>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</si>
  <si>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</si>
  <si>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</si>
  <si>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</si>
  <si>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</si>
  <si>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</si>
  <si>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</si>
  <si>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</si>
  <si>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</si>
  <si>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</si>
  <si>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</si>
  <si>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</si>
  <si>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</si>
  <si>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</si>
  <si>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</si>
  <si>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</si>
  <si>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</si>
  <si>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</si>
  <si>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</si>
  <si>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</si>
  <si>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</si>
  <si>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</si>
  <si>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</si>
  <si>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</si>
  <si>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</si>
  <si>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</si>
  <si>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</si>
  <si>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</si>
  <si>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</si>
  <si>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</si>
  <si>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</si>
  <si>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</si>
  <si>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</si>
  <si>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</si>
  <si>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</si>
  <si>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</si>
  <si>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</si>
  <si>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</si>
  <si>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</si>
  <si>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</si>
  <si>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</si>
  <si>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</si>
  <si>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</si>
  <si>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</si>
  <si>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</si>
  <si>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</si>
  <si>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</si>
  <si>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</si>
  <si>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</si>
  <si>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</si>
  <si>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</si>
  <si>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</si>
  <si>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</si>
  <si>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</si>
  <si>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</si>
  <si>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</si>
  <si>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</si>
  <si>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</si>
  <si>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</si>
  <si>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</si>
  <si>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</si>
  <si>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</si>
  <si>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</si>
  <si>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</si>
  <si>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</si>
  <si>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</si>
  <si>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</si>
  <si>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</si>
  <si>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</si>
  <si>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</si>
  <si>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</si>
  <si>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</si>
  <si>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</si>
  <si>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</si>
  <si>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</si>
  <si>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</si>
  <si>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</si>
  <si>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</si>
  <si>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</si>
  <si>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</si>
  <si>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</si>
  <si>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</si>
  <si>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</si>
  <si>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</si>
  <si>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</si>
  <si>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</si>
  <si>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</si>
  <si>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</si>
  <si>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</si>
  <si>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</si>
  <si>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</si>
  <si>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</si>
  <si>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</si>
  <si>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</si>
  <si>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</si>
  <si>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</si>
  <si>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</si>
  <si>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</si>
  <si>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</si>
  <si>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</si>
  <si>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</si>
  <si>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</si>
  <si>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</si>
  <si>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</si>
  <si>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</si>
  <si>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</si>
  <si>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</si>
  <si>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</si>
  <si>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</si>
  <si>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</si>
  <si>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</si>
  <si>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</si>
  <si>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</si>
  <si>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</si>
  <si>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</si>
  <si>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</si>
  <si>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</si>
  <si>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</si>
  <si>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</si>
  <si>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</si>
  <si>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</si>
  <si>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</si>
  <si>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</si>
  <si>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</si>
  <si>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</si>
  <si>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</si>
  <si>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</si>
  <si>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</si>
  <si>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</si>
  <si>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</si>
  <si>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</si>
  <si>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</si>
  <si>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</si>
  <si>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</si>
  <si>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</si>
  <si>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</si>
  <si>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</si>
  <si>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</si>
  <si>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</si>
  <si>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</si>
  <si>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</si>
  <si>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</si>
  <si>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</si>
  <si>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</si>
  <si>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</si>
  <si>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</si>
  <si>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</si>
  <si>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</si>
  <si>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</si>
  <si>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</si>
  <si>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</si>
  <si>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</si>
  <si>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</si>
  <si>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</si>
  <si>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</si>
  <si>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</si>
  <si>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</si>
  <si>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</si>
  <si>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</si>
  <si>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</si>
  <si>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</si>
  <si>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</si>
  <si>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</si>
  <si>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</si>
  <si>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</si>
  <si>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</si>
  <si>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</si>
  <si>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</si>
  <si>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</si>
  <si>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</si>
  <si>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</si>
  <si>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</si>
  <si>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</si>
  <si>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</si>
  <si>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</si>
  <si>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</si>
  <si>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</si>
  <si>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</si>
  <si>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</si>
  <si>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</si>
  <si>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</si>
  <si>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</si>
  <si>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</si>
  <si>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</si>
  <si>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</si>
  <si>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</si>
  <si>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</si>
  <si>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</si>
  <si>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</si>
  <si>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</si>
  <si>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</si>
  <si>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</si>
  <si>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</si>
  <si>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</si>
  <si>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</si>
  <si>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</si>
  <si>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</si>
  <si>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</si>
  <si>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</si>
  <si>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</si>
  <si>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</si>
  <si>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</si>
  <si>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</si>
  <si>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</si>
  <si>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</si>
  <si>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</si>
  <si>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</si>
  <si>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</si>
  <si>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</si>
  <si>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</si>
  <si>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</si>
  <si>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</si>
  <si>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</si>
  <si>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</si>
  <si>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</si>
  <si>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</si>
  <si>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</si>
  <si>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</si>
  <si>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</si>
  <si>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</si>
  <si>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</si>
  <si>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</si>
  <si>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</si>
  <si>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</si>
  <si>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</si>
  <si>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</si>
  <si>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</si>
  <si>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</si>
  <si>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</si>
  <si>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</si>
  <si>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</si>
  <si>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</si>
  <si>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</si>
  <si>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</si>
  <si>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</si>
  <si>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</si>
  <si>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</si>
  <si>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</si>
  <si>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</si>
  <si>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</si>
  <si>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</si>
  <si>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</si>
  <si>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</si>
  <si>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</si>
  <si>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</si>
  <si>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</si>
  <si>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</si>
  <si>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</si>
  <si>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</si>
  <si>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</si>
  <si>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</si>
  <si>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</si>
  <si>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</si>
  <si>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</si>
  <si>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</si>
  <si>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</si>
  <si>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</si>
  <si>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</si>
  <si>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</si>
  <si>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</si>
  <si>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</si>
  <si>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</si>
  <si>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</si>
  <si>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</si>
  <si>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</si>
  <si>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</si>
  <si>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</si>
  <si>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</si>
  <si>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</si>
  <si>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</si>
  <si>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</si>
  <si>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</si>
  <si>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</si>
  <si>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</si>
  <si>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</si>
  <si>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</si>
  <si>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</si>
  <si>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</si>
  <si>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</si>
  <si>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</si>
  <si>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</si>
  <si>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</si>
  <si>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</si>
  <si>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</si>
  <si>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</si>
  <si>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</si>
  <si>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</si>
  <si>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</si>
  <si>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</si>
  <si>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</si>
  <si>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</si>
  <si>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</si>
  <si>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</si>
  <si>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</si>
  <si>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</si>
  <si>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</si>
  <si>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</si>
  <si>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</si>
  <si>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</si>
  <si>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</si>
  <si>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</si>
  <si>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</si>
  <si>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</si>
  <si>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</si>
  <si>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</si>
  <si>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</si>
  <si>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</si>
  <si>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</si>
  <si>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</si>
  <si>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</si>
  <si>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</si>
  <si>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</si>
  <si>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</si>
  <si>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</si>
  <si>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</si>
  <si>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</si>
  <si>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</si>
  <si>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</si>
  <si>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</si>
  <si>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</si>
  <si>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</si>
  <si>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</si>
  <si>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</si>
  <si>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</si>
  <si>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</si>
  <si>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</si>
  <si>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</si>
  <si>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</si>
  <si>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</si>
  <si>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</si>
  <si>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</si>
  <si>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</si>
  <si>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</si>
  <si>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</si>
  <si>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</si>
  <si>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</si>
  <si>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</si>
  <si>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</si>
  <si>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</si>
  <si>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</si>
  <si>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</si>
  <si>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</si>
  <si>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</si>
  <si>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</si>
  <si>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</si>
  <si>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</si>
  <si>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</si>
  <si>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</si>
  <si>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</si>
  <si>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</si>
  <si>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</si>
  <si>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</si>
  <si>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</si>
  <si>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</si>
  <si>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</si>
  <si>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</si>
  <si>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</si>
  <si>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</si>
  <si>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</si>
  <si>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</si>
  <si>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</si>
  <si>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</si>
  <si>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</si>
  <si>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</si>
  <si>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</si>
  <si>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</si>
  <si>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</si>
  <si>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</si>
  <si>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</si>
  <si>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</si>
  <si>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</si>
  <si>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</si>
  <si>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</si>
  <si>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</si>
  <si>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</si>
  <si>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</si>
  <si>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</si>
  <si>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</si>
  <si>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</si>
  <si>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</si>
  <si>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</si>
  <si>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</si>
  <si>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</si>
  <si>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</si>
  <si>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</si>
  <si>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</si>
  <si>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</si>
  <si>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</si>
  <si>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</si>
  <si>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</si>
  <si>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</si>
  <si>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</si>
  <si>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</si>
  <si>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</si>
  <si>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</si>
  <si>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</si>
  <si>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</si>
  <si>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</si>
  <si>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</si>
  <si>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</si>
  <si>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</si>
  <si>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</si>
  <si>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</si>
  <si>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</si>
  <si>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</si>
  <si>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</si>
  <si>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</si>
  <si>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</si>
  <si>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</si>
  <si>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</si>
  <si>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</si>
  <si>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</si>
  <si>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</si>
  <si>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</si>
  <si>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</si>
  <si>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</si>
  <si>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</si>
  <si>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</si>
  <si>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</si>
  <si>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</si>
  <si>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</si>
  <si>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</si>
  <si>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</si>
  <si>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</si>
  <si>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</si>
  <si>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</si>
  <si>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</si>
  <si>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</si>
  <si>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</si>
  <si>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</si>
  <si>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</si>
  <si>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</si>
  <si>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</si>
  <si>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</si>
  <si>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</si>
  <si>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</si>
  <si>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</si>
  <si>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</si>
  <si>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</si>
  <si>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</si>
  <si>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</si>
  <si>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</si>
  <si>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</si>
  <si>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</si>
  <si>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</si>
  <si>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</si>
  <si>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</si>
  <si>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</si>
  <si>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</si>
  <si>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</si>
  <si>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</si>
  <si>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</si>
  <si>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</si>
  <si>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</si>
  <si>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</si>
  <si>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</si>
  <si>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</si>
  <si>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</si>
  <si>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</si>
  <si>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</si>
  <si>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</si>
  <si>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</si>
  <si>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</si>
  <si>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</si>
  <si>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</si>
  <si>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</si>
  <si>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</si>
  <si>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</si>
  <si>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</si>
  <si>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</si>
  <si>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</si>
  <si>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</si>
  <si>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</si>
  <si>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</si>
  <si>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</si>
  <si>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</si>
  <si>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</si>
  <si>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</si>
  <si>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</si>
  <si>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</si>
  <si>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</si>
  <si>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</si>
  <si>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</si>
  <si>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</si>
  <si>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</si>
  <si>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</si>
  <si>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</si>
  <si>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</si>
  <si>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</si>
  <si>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</si>
  <si>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</si>
  <si>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</si>
  <si>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</si>
  <si>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</si>
  <si>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</si>
  <si>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</si>
  <si>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</si>
  <si>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</si>
  <si>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</si>
  <si>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</si>
  <si>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</si>
  <si>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</si>
  <si>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</si>
  <si>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</si>
  <si>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</si>
  <si>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</si>
  <si>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</si>
  <si>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</si>
  <si>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</si>
  <si>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</si>
  <si>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</si>
  <si>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</si>
  <si>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</si>
  <si>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</si>
  <si>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</si>
  <si>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</si>
  <si>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</si>
  <si>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</si>
  <si>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</si>
  <si>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</si>
  <si>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</si>
  <si>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</si>
  <si>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</si>
  <si>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</si>
  <si>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</si>
  <si>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</si>
  <si>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</si>
  <si>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</si>
  <si>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</si>
  <si>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</si>
  <si>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</si>
  <si>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</si>
  <si>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</si>
  <si>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</si>
  <si>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</si>
  <si>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</si>
  <si>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</si>
  <si>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</si>
  <si>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</si>
  <si>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</si>
  <si>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</si>
  <si>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</si>
  <si>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</si>
  <si>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</si>
  <si>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</si>
  <si>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</si>
  <si>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</si>
  <si>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</si>
  <si>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</si>
  <si>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</si>
  <si>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</si>
  <si>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</si>
  <si>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</si>
  <si>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</si>
  <si>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</si>
  <si>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</si>
  <si>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</si>
  <si>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</si>
  <si>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</si>
  <si>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</si>
  <si>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</si>
  <si>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</si>
  <si>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</si>
  <si>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</si>
  <si>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</si>
  <si>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</si>
  <si>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</si>
  <si>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</si>
  <si>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</si>
  <si>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</si>
  <si>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</si>
  <si>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</si>
  <si>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</si>
  <si>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</si>
  <si>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</si>
  <si>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</si>
  <si>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</si>
  <si>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</si>
  <si>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</si>
  <si>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</si>
  <si>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</si>
  <si>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</si>
  <si>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</si>
  <si>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</si>
  <si>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</si>
  <si>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</si>
  <si>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</si>
  <si>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</si>
  <si>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</si>
  <si>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</si>
  <si>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</si>
  <si>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</si>
  <si>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</si>
  <si>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</si>
  <si>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</si>
  <si>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</si>
  <si>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</si>
  <si>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</si>
  <si>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</si>
  <si>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</si>
  <si>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</si>
  <si>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</si>
  <si>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</si>
  <si>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</si>
  <si>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</si>
  <si>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</si>
  <si>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</si>
  <si>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</si>
  <si>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</si>
  <si>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</si>
  <si>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</si>
  <si>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</si>
  <si>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</si>
  <si>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</si>
  <si>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</si>
  <si>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</si>
  <si>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</si>
  <si>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</si>
  <si>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</si>
  <si>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</si>
  <si>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</si>
  <si>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</si>
  <si>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</si>
  <si>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</si>
  <si>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</si>
  <si>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</si>
  <si>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</si>
  <si>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</si>
  <si>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</si>
  <si>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</si>
  <si>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</si>
  <si>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</si>
  <si>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</si>
  <si>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</si>
  <si>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</si>
  <si>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</si>
  <si>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</si>
  <si>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</si>
  <si>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</si>
  <si>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</si>
  <si>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</si>
  <si>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</si>
  <si>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</si>
  <si>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</si>
  <si>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</si>
  <si>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</si>
  <si>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</si>
  <si>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</si>
  <si>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</si>
  <si>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</si>
  <si>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</si>
  <si>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</si>
  <si>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</si>
  <si>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</si>
  <si>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</si>
  <si>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</si>
  <si>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</si>
  <si>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</si>
  <si>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</si>
  <si>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</si>
  <si>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</si>
  <si>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</si>
  <si>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</si>
  <si>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</si>
  <si>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</si>
  <si>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</si>
  <si>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</si>
  <si>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</si>
  <si>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</si>
  <si>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</si>
  <si>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</si>
  <si>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</si>
  <si>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</si>
  <si>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</si>
  <si>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</si>
  <si>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</si>
  <si>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</si>
  <si>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</si>
  <si>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</si>
  <si>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</si>
  <si>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</si>
  <si>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</si>
  <si>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</si>
  <si>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</si>
  <si>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</si>
  <si>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</si>
  <si>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</si>
  <si>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</si>
  <si>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</si>
  <si>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</si>
  <si>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</si>
  <si>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</si>
  <si>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</si>
  <si>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</si>
  <si>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</si>
  <si>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</si>
  <si>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</si>
  <si>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</si>
  <si>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</si>
  <si>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</si>
  <si>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</si>
  <si>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</si>
  <si>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</si>
  <si>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</si>
  <si>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</si>
  <si>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</si>
  <si>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</si>
  <si>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</si>
  <si>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</si>
  <si>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</si>
  <si>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</si>
  <si>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</si>
  <si>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</si>
  <si>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</si>
  <si>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</si>
  <si>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</si>
  <si>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</si>
  <si>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</si>
  <si>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</si>
  <si>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</si>
  <si>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</si>
  <si>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</si>
  <si>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</si>
  <si>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</si>
  <si>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</si>
  <si>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</si>
  <si>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</si>
  <si>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</si>
  <si>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</si>
  <si>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</si>
  <si>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</si>
  <si>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</si>
  <si>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</si>
  <si>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</si>
  <si>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</si>
  <si>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</si>
  <si>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</si>
  <si>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</si>
  <si>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</si>
  <si>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</si>
  <si>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</si>
  <si>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</si>
  <si>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</si>
  <si>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</si>
  <si>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</si>
  <si>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</si>
  <si>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</si>
  <si>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</si>
  <si>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</si>
  <si>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</si>
  <si>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</si>
  <si>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</si>
  <si>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</si>
  <si>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</si>
  <si>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</si>
  <si>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</si>
  <si>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</si>
  <si>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</si>
  <si>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</si>
  <si>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</si>
  <si>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</si>
  <si>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</si>
  <si>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</si>
  <si>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</si>
  <si>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</si>
  <si>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</si>
  <si>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</si>
  <si>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</si>
  <si>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</si>
  <si>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</si>
  <si>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</si>
  <si>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</si>
  <si>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</si>
  <si>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</si>
  <si>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</si>
  <si>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</si>
  <si>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</si>
  <si>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</si>
  <si>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</si>
  <si>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</si>
  <si>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</si>
  <si>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</si>
  <si>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</si>
  <si>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</si>
  <si>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</si>
  <si>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</si>
  <si>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</si>
  <si>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</si>
  <si>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</si>
  <si>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</si>
  <si>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</si>
  <si>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</si>
  <si>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</si>
  <si>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</si>
  <si>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</si>
  <si>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</si>
  <si>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</si>
  <si>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</si>
  <si>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</si>
  <si>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</si>
  <si>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</si>
  <si>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</si>
  <si>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</si>
  <si>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</si>
  <si>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</si>
  <si>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</si>
  <si>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</si>
  <si>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</si>
  <si>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</si>
  <si>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</si>
  <si>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</si>
  <si>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</si>
  <si>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</si>
  <si>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</si>
  <si>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</si>
  <si>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</si>
  <si>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</si>
  <si>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</si>
  <si>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</si>
  <si>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</si>
  <si>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</si>
  <si>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</si>
  <si>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</si>
  <si>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</si>
  <si>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</si>
  <si>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</si>
  <si>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</si>
  <si>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</si>
  <si>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</si>
  <si>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</si>
  <si>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</si>
  <si>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</si>
  <si>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</si>
  <si>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</si>
  <si>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</si>
  <si>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</si>
  <si>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</si>
  <si>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</si>
  <si>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</si>
  <si>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</si>
  <si>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</si>
  <si>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</si>
  <si>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</si>
  <si>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</si>
  <si>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</si>
  <si>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</si>
  <si>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</si>
  <si>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</si>
  <si>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</si>
  <si>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</si>
  <si>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</si>
  <si>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</si>
  <si>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</si>
  <si>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</si>
  <si>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</si>
  <si>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</si>
  <si>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</si>
  <si>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</si>
  <si>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</si>
  <si>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</si>
  <si>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</si>
  <si>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</si>
  <si>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</si>
  <si>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</si>
  <si>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</si>
  <si>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</si>
  <si>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</si>
  <si>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</si>
  <si>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</si>
  <si>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</si>
  <si>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</si>
  <si>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</si>
  <si>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</si>
  <si>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</si>
  <si>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</si>
  <si>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</si>
  <si>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</si>
  <si>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</si>
  <si>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</si>
  <si>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</si>
  <si>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</si>
  <si>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</si>
  <si>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</si>
  <si>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</si>
  <si>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</si>
  <si>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</si>
  <si>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</si>
  <si>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</si>
  <si>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</si>
  <si>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</si>
  <si>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</si>
  <si>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</si>
  <si>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</si>
  <si>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</si>
  <si>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</si>
  <si>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</si>
  <si>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</si>
  <si>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</si>
  <si>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</si>
  <si>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</si>
  <si>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</si>
  <si>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</si>
  <si>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</si>
  <si>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</si>
  <si>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</si>
  <si>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</si>
  <si>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</si>
  <si>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</si>
  <si>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</si>
  <si>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</si>
  <si>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</si>
  <si>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</si>
  <si>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</si>
  <si>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</si>
  <si>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</si>
  <si>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</si>
  <si>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</si>
  <si>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</si>
  <si>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</si>
  <si>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</si>
  <si>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</si>
  <si>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</si>
  <si>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</si>
  <si>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</si>
  <si>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</si>
  <si>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</si>
  <si>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</si>
  <si>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</si>
  <si>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</si>
  <si>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</si>
  <si>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</si>
  <si>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</si>
  <si>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</si>
  <si>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</si>
  <si>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</si>
  <si>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</si>
  <si>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</si>
  <si>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</si>
  <si>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</si>
  <si>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</si>
  <si>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</si>
  <si>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</si>
  <si>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</si>
  <si>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</si>
  <si>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</si>
  <si>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</si>
  <si>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</si>
  <si>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</si>
  <si>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</si>
  <si>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</si>
  <si>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</si>
  <si>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</si>
  <si>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</si>
  <si>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</si>
  <si>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</si>
  <si>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</si>
  <si>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</si>
  <si>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</si>
  <si>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</si>
  <si>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</si>
  <si>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</si>
  <si>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</si>
  <si>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</si>
  <si>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</si>
  <si>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</si>
  <si>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</si>
  <si>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</si>
  <si>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</si>
  <si>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</si>
  <si>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</si>
  <si>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</si>
  <si>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</si>
  <si>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</si>
  <si>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</si>
  <si>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</si>
  <si>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</si>
  <si>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</si>
  <si>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</si>
  <si>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</si>
  <si>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</si>
  <si>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</si>
  <si>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</si>
  <si>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</si>
  <si>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</si>
  <si>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</si>
  <si>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</si>
  <si>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</si>
  <si>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</si>
  <si>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</si>
  <si>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</si>
  <si>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</si>
  <si>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</si>
  <si>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</si>
  <si>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</si>
  <si>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</si>
  <si>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</si>
  <si>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</si>
  <si>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</si>
  <si>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</si>
  <si>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</si>
  <si>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</si>
  <si>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</si>
  <si>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</si>
  <si>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</si>
  <si>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</si>
  <si>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</si>
  <si>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</si>
  <si>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</si>
  <si>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</si>
  <si>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</si>
  <si>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</si>
  <si>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</si>
  <si>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</si>
  <si>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</si>
  <si>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</si>
  <si>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</si>
  <si>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</si>
  <si>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</si>
  <si>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</si>
  <si>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</si>
  <si>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</si>
  <si>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</si>
  <si>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</si>
  <si>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</si>
  <si>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</si>
  <si>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</si>
  <si>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</si>
  <si>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</si>
  <si>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</si>
  <si>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</si>
  <si>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</si>
  <si>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</si>
  <si>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</si>
  <si>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</si>
  <si>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</si>
  <si>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</si>
  <si>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</si>
  <si>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</si>
  <si>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</si>
  <si>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</si>
  <si>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</si>
  <si>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</si>
  <si>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</si>
  <si>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</si>
  <si>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</si>
  <si>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</si>
  <si>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</si>
  <si>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</si>
  <si>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</si>
  <si>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</si>
  <si>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</si>
  <si>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</si>
  <si>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</si>
  <si>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</si>
  <si>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</si>
  <si>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</si>
  <si>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</si>
  <si>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</si>
  <si>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</si>
  <si>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</si>
  <si>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</si>
  <si>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</si>
  <si>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</si>
  <si>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</si>
  <si>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</si>
  <si>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</si>
  <si>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</si>
  <si>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</si>
  <si>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</si>
  <si>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</si>
  <si>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</si>
  <si>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</si>
  <si>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</si>
  <si>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</si>
  <si>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</si>
  <si>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</si>
  <si>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</si>
  <si>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</si>
  <si>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</si>
  <si>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</si>
  <si>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</si>
  <si>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</si>
  <si>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</si>
  <si>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</si>
  <si>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</si>
  <si>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</si>
  <si>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</si>
  <si>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</si>
  <si>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</si>
  <si>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</si>
  <si>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</si>
  <si>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</si>
  <si>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</si>
  <si>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</si>
  <si>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</si>
  <si>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</si>
  <si>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</si>
  <si>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</si>
  <si>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</si>
  <si>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</si>
  <si>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</si>
  <si>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</si>
  <si>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</si>
  <si>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</si>
  <si>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</si>
  <si>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</si>
  <si>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</si>
  <si>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</si>
  <si>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</si>
  <si>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</si>
  <si>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</si>
  <si>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</si>
  <si>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</si>
  <si>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</si>
  <si>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</si>
  <si>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</si>
  <si>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</si>
  <si>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</si>
  <si>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</si>
  <si>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</si>
  <si>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</si>
  <si>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</si>
  <si>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</si>
  <si>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</si>
  <si>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</si>
  <si>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</si>
  <si>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</si>
  <si>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</si>
  <si>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</si>
  <si>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</si>
  <si>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</si>
  <si>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</si>
  <si>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</si>
  <si>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</si>
  <si>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</si>
  <si>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</si>
  <si>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</si>
  <si>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</si>
  <si>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</si>
  <si>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</si>
  <si>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</si>
  <si>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</si>
  <si>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</si>
  <si>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</si>
  <si>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</si>
  <si>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</si>
  <si>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</si>
  <si>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</si>
  <si>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</si>
  <si>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</si>
  <si>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</si>
  <si>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</si>
  <si>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</si>
  <si>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</si>
  <si>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</si>
  <si>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</si>
  <si>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</si>
  <si>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</si>
  <si>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</si>
  <si>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</si>
  <si>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</si>
  <si>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</si>
  <si>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</si>
  <si>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</si>
  <si>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</si>
  <si>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</si>
  <si>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</si>
  <si>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</si>
  <si>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</si>
  <si>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</si>
  <si>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</si>
  <si>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</si>
  <si>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</si>
  <si>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</si>
  <si>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</si>
  <si>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</si>
  <si>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</si>
  <si>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</si>
  <si>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</si>
  <si>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</si>
  <si>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</si>
  <si>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</si>
  <si>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</si>
  <si>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</si>
  <si>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</si>
  <si>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</si>
  <si>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</si>
  <si>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</si>
  <si>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</si>
  <si>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</si>
  <si>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</si>
  <si>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</si>
  <si>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</si>
  <si>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</si>
  <si>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</si>
  <si>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</si>
  <si>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</si>
  <si>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</si>
  <si>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</si>
  <si>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</si>
  <si>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</si>
  <si>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</si>
  <si>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</si>
  <si>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</si>
  <si>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</si>
  <si>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</si>
  <si>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</si>
  <si>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</si>
  <si>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</si>
  <si>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</si>
  <si>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</si>
  <si>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</si>
  <si>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</si>
  <si>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</si>
  <si>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</si>
  <si>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</si>
  <si>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</si>
  <si>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</si>
  <si>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</si>
  <si>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</si>
  <si>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</si>
  <si>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</si>
  <si>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</si>
  <si>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</si>
  <si>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</si>
  <si>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</si>
  <si>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</si>
  <si>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</si>
  <si>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</si>
  <si>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</si>
  <si>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</si>
  <si>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</si>
  <si>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</si>
  <si>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</si>
  <si>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</si>
  <si>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</si>
  <si>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</si>
  <si>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</si>
  <si>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</si>
  <si>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</si>
  <si>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</si>
  <si>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</si>
  <si>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</si>
  <si>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</si>
  <si>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</si>
  <si>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</si>
  <si>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</si>
  <si>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</si>
  <si>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</si>
  <si>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</si>
  <si>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</si>
  <si>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</si>
  <si>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</si>
  <si>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</si>
  <si>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</si>
  <si>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</si>
  <si>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</si>
  <si>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</si>
  <si>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</si>
  <si>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</si>
  <si>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</si>
  <si>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</si>
  <si>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</si>
  <si>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</si>
  <si>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</si>
  <si>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</si>
  <si>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</si>
  <si>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</si>
  <si>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</si>
  <si>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</si>
  <si>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</si>
  <si>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</si>
  <si>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</si>
  <si>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</si>
  <si>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</si>
  <si>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</si>
  <si>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</si>
  <si>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</si>
  <si>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</si>
  <si>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</si>
  <si>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</si>
  <si>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</si>
  <si>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</si>
  <si>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</si>
  <si>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</si>
  <si>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</si>
  <si>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</si>
  <si>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</si>
  <si>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</si>
  <si>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</si>
  <si>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</si>
  <si>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</si>
  <si>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</si>
  <si>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</si>
  <si>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</si>
  <si>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</si>
  <si>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</si>
  <si>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</si>
  <si>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</si>
  <si>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</si>
  <si>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</si>
  <si>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</si>
  <si>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</si>
  <si>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</si>
  <si>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</si>
  <si>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</si>
  <si>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</si>
  <si>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</si>
  <si>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</si>
  <si>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</si>
  <si>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</si>
  <si>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</si>
  <si>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</si>
  <si>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</si>
  <si>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</si>
  <si>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</si>
  <si>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</si>
  <si>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</si>
  <si>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</si>
  <si>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</si>
  <si>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</si>
  <si>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</si>
  <si>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</si>
  <si>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</si>
  <si>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</si>
  <si>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</si>
  <si>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</si>
  <si>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</si>
  <si>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</si>
  <si>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</si>
  <si>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</si>
  <si>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</si>
  <si>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</si>
  <si>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</si>
  <si>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</si>
  <si>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</si>
  <si>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</si>
  <si>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</si>
  <si>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</si>
  <si>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</si>
  <si>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</si>
  <si>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</si>
  <si>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</si>
  <si>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</si>
  <si>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</si>
  <si>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</si>
  <si>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</si>
  <si>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</si>
  <si>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</si>
  <si>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</si>
  <si>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</si>
  <si>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</si>
  <si>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</si>
  <si>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</si>
  <si>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</si>
  <si>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</si>
  <si>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</si>
  <si>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</si>
  <si>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</si>
  <si>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</si>
  <si>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</si>
  <si>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</si>
  <si>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</si>
  <si>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</si>
  <si>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</si>
  <si>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</si>
  <si>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</si>
  <si>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</si>
  <si>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</si>
  <si>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</si>
  <si>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</si>
  <si>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</si>
  <si>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</si>
  <si>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</si>
  <si>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</si>
  <si>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</si>
  <si>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</si>
  <si>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</si>
  <si>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</si>
  <si>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</si>
  <si>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</si>
  <si>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</si>
  <si>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</si>
  <si>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</si>
  <si>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</si>
  <si>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</si>
  <si>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</si>
  <si>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</si>
  <si>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</si>
  <si>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</si>
  <si>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</si>
  <si>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</si>
  <si>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</si>
  <si>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</si>
  <si>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</si>
  <si>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</si>
  <si>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</si>
  <si>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</si>
  <si>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</si>
  <si>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</si>
  <si>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</si>
  <si>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</si>
  <si>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</si>
  <si>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</si>
  <si>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</si>
  <si>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</si>
  <si>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</si>
  <si>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</si>
  <si>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</si>
  <si>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</si>
  <si>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</si>
  <si>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</si>
  <si>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</si>
  <si>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</si>
  <si>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</si>
  <si>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</si>
  <si>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</si>
  <si>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</si>
  <si>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</si>
  <si>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</si>
  <si>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</si>
  <si>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</si>
  <si>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</si>
  <si>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</si>
  <si>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</si>
  <si>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</si>
  <si>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</si>
  <si>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</si>
  <si>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</si>
  <si>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</si>
  <si>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</si>
  <si>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</si>
  <si>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</si>
  <si>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</si>
  <si>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</si>
  <si>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</si>
  <si>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</si>
  <si>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</si>
  <si>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</si>
  <si>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</si>
  <si>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</si>
  <si>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</si>
  <si>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</si>
  <si>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</si>
  <si>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</si>
  <si>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</si>
  <si>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</si>
  <si>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</si>
  <si>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</si>
  <si>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</si>
  <si>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</si>
  <si>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</si>
  <si>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</si>
  <si>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</si>
  <si>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</si>
  <si>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</si>
  <si>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</si>
  <si>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</si>
  <si>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</si>
  <si>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</si>
  <si>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</si>
  <si>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</si>
  <si>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</si>
  <si>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</si>
  <si>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</si>
  <si>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</si>
  <si>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</si>
  <si>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</si>
  <si>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</si>
  <si>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</si>
  <si>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</si>
  <si>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</si>
  <si>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</si>
  <si>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</si>
  <si>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</si>
  <si>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</si>
  <si>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</si>
  <si>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</si>
  <si>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</si>
  <si>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</si>
  <si>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</si>
  <si>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</si>
  <si>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</si>
  <si>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</si>
  <si>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</si>
  <si>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</si>
  <si>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</si>
  <si>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</si>
  <si>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</si>
  <si>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</si>
  <si>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</si>
  <si>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</si>
  <si>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</si>
  <si>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</si>
  <si>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</si>
  <si>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</si>
  <si>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</si>
  <si>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</si>
  <si>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</si>
  <si>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</si>
  <si>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</si>
  <si>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</si>
  <si>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</si>
  <si>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</si>
  <si>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</si>
  <si>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</si>
  <si>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</si>
  <si>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</si>
  <si>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</si>
  <si>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</si>
  <si>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</si>
  <si>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</si>
  <si>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</si>
  <si>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</si>
  <si>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</si>
  <si>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</si>
  <si>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</si>
  <si>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</si>
  <si>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</si>
  <si>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</si>
  <si>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</si>
  <si>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</si>
  <si>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</si>
  <si>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</si>
  <si>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</si>
  <si>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</si>
  <si>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</si>
  <si>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</si>
  <si>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</si>
  <si>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</si>
  <si>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</si>
  <si>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</si>
  <si>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</si>
  <si>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</si>
  <si>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</si>
  <si>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</si>
  <si>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</si>
  <si>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</si>
  <si>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</si>
  <si>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</si>
  <si>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</si>
  <si>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</si>
  <si>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</si>
  <si>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</si>
  <si>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</si>
  <si>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</si>
  <si>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</si>
  <si>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</si>
  <si>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</si>
  <si>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</si>
  <si>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</si>
  <si>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</si>
  <si>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</si>
  <si>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</si>
  <si>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</si>
  <si>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</si>
  <si>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</si>
  <si>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</si>
  <si>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</si>
  <si>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</si>
  <si>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</si>
  <si>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</si>
  <si>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</si>
  <si>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</si>
  <si>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</si>
  <si>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</si>
  <si>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</si>
  <si>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</si>
  <si>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</si>
  <si>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</si>
  <si>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</si>
  <si>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</si>
  <si>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</si>
  <si>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</si>
  <si>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</si>
  <si>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</si>
  <si>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</si>
  <si>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</si>
  <si>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</si>
  <si>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</si>
  <si>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</si>
  <si>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</si>
  <si>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</si>
  <si>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</si>
  <si>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</si>
  <si>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</si>
  <si>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</si>
  <si>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</si>
  <si>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</si>
  <si>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</si>
  <si>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</si>
  <si>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</si>
  <si>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</si>
  <si>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</si>
  <si>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</si>
  <si>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</si>
  <si>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</si>
  <si>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</si>
  <si>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</si>
  <si>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</si>
  <si>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</si>
  <si>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</si>
  <si>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</si>
  <si>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</si>
  <si>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</si>
  <si>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</si>
  <si>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</si>
  <si>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</si>
  <si>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</si>
  <si>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</si>
  <si>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</si>
  <si>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</si>
  <si>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</si>
  <si>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</si>
  <si>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</si>
  <si>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</si>
  <si>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</si>
  <si>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</si>
  <si>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</si>
  <si>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</si>
  <si>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</si>
  <si>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</si>
  <si>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</si>
  <si>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</si>
  <si>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</si>
  <si>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</si>
  <si>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</si>
  <si>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</si>
  <si>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</si>
  <si>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</si>
  <si>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</si>
  <si>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</si>
  <si>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</si>
  <si>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</si>
  <si>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</si>
  <si>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</si>
  <si>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</si>
  <si>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</si>
  <si>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</si>
  <si>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</si>
  <si>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</si>
  <si>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</si>
  <si>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</si>
  <si>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</si>
  <si>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</si>
  <si>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</si>
  <si>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</si>
  <si>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</si>
  <si>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</si>
  <si>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</si>
  <si>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</si>
  <si>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</si>
  <si>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</si>
  <si>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</si>
  <si>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</si>
  <si>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</si>
  <si>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</si>
  <si>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</si>
  <si>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</si>
  <si>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</si>
  <si>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</si>
  <si>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</si>
  <si>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</si>
  <si>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</si>
  <si>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</si>
  <si>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</si>
  <si>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</si>
  <si>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</si>
  <si>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</si>
  <si>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</si>
  <si>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</si>
  <si>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</si>
  <si>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</si>
  <si>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</si>
  <si>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</si>
  <si>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</si>
  <si>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</si>
  <si>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</si>
  <si>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</si>
  <si>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</si>
  <si>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</si>
  <si>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</si>
  <si>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</si>
  <si>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</si>
  <si>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</si>
  <si>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</si>
  <si>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</si>
  <si>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</si>
  <si>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</si>
  <si>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</si>
  <si>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</si>
  <si>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</si>
  <si>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</si>
  <si>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</si>
  <si>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</si>
  <si>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</si>
  <si>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</si>
  <si>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</si>
  <si>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</si>
  <si>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</si>
  <si>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</si>
  <si>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</si>
  <si>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</si>
  <si>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</si>
  <si>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</si>
  <si>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</si>
  <si>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</si>
  <si>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</si>
  <si>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</si>
  <si>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</si>
  <si>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</si>
  <si>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</si>
  <si>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</si>
  <si>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</si>
  <si>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</si>
  <si>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</si>
  <si>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</si>
  <si>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</si>
  <si>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</si>
  <si>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</si>
  <si>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</si>
  <si>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</si>
  <si>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</si>
  <si>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</si>
  <si>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</si>
  <si>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</si>
  <si>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</si>
  <si>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</si>
  <si>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</si>
  <si>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</si>
  <si>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</si>
  <si>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</si>
  <si>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</si>
  <si>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</si>
  <si>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</si>
  <si>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</si>
  <si>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</si>
  <si>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</si>
  <si>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</si>
  <si>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</si>
  <si>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</si>
  <si>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</si>
  <si>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</si>
  <si>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</si>
  <si>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</si>
  <si>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</si>
  <si>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</si>
  <si>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</si>
  <si>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</si>
  <si>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</si>
  <si>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</si>
  <si>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</si>
  <si>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</si>
  <si>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</si>
  <si>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</si>
  <si>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</si>
  <si>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</si>
  <si>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</si>
  <si>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</si>
  <si>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</si>
  <si>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</si>
  <si>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</si>
  <si>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</si>
  <si>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</si>
  <si>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</si>
  <si>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</si>
  <si>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</si>
  <si>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</si>
  <si>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</si>
  <si>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</si>
  <si>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</si>
  <si>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</si>
  <si>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</si>
  <si>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</si>
  <si>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</si>
  <si>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</si>
  <si>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</si>
  <si>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</si>
  <si>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</si>
  <si>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</si>
  <si>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</si>
  <si>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</si>
  <si>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</si>
  <si>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</si>
  <si>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</si>
  <si>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</si>
  <si>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</si>
  <si>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</si>
  <si>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</si>
  <si>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</si>
  <si>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</si>
  <si>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</si>
  <si>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</si>
  <si>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</si>
  <si>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</si>
  <si>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</si>
  <si>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</si>
  <si>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</si>
  <si>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</si>
  <si>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</si>
  <si>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</si>
  <si>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</si>
  <si>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</si>
  <si>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</si>
  <si>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</si>
  <si>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</si>
  <si>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</si>
  <si>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</si>
  <si>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</si>
  <si>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</si>
  <si>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</si>
  <si>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</si>
  <si>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</si>
  <si>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</si>
  <si>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</si>
  <si>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</si>
  <si>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</si>
  <si>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</si>
  <si>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</si>
  <si>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</si>
  <si>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</si>
  <si>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</si>
  <si>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</si>
  <si>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</si>
  <si>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</si>
  <si>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</si>
  <si>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</si>
  <si>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</si>
  <si>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</si>
  <si>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</si>
  <si>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</si>
  <si>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</si>
  <si>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</si>
  <si>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</si>
  <si>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</si>
  <si>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</si>
  <si>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</si>
  <si>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</si>
  <si>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</si>
  <si>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</si>
  <si>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</si>
  <si>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</si>
  <si>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</si>
  <si>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</si>
  <si>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</si>
  <si>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</si>
  <si>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</si>
  <si>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</si>
  <si>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</si>
  <si>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</si>
  <si>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</si>
  <si>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</si>
  <si>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</si>
  <si>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</si>
  <si>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</si>
  <si>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</si>
  <si>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</si>
  <si>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</si>
  <si>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</si>
  <si>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</si>
  <si>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</si>
  <si>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</si>
  <si>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</si>
  <si>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</si>
  <si>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</si>
  <si>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</si>
  <si>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</si>
  <si>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</si>
  <si>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</si>
  <si>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</si>
  <si>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</si>
  <si>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</si>
  <si>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</si>
  <si>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</si>
  <si>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</si>
  <si>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</si>
  <si>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</si>
  <si>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</si>
  <si>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</si>
  <si>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</si>
  <si>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</si>
  <si>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</si>
  <si>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</si>
  <si>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</si>
  <si>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</si>
  <si>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</si>
  <si>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</si>
  <si>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</si>
  <si>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</si>
  <si>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</si>
  <si>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</si>
  <si>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</si>
  <si>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</si>
  <si>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</si>
  <si>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</si>
  <si>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</si>
  <si>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</si>
  <si>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</si>
  <si>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</si>
  <si>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</si>
  <si>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</si>
  <si>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</si>
  <si>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</si>
  <si>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</si>
  <si>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</si>
  <si>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</si>
  <si>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</si>
  <si>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</si>
  <si>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</si>
  <si>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</si>
  <si>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</si>
  <si>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</si>
  <si>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</si>
  <si>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</si>
  <si>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</si>
  <si>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</si>
  <si>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</si>
  <si>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</si>
  <si>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</si>
  <si>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</si>
  <si>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</si>
  <si>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</si>
  <si>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</si>
  <si>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</si>
  <si>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</si>
  <si>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</si>
  <si>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</si>
  <si>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</si>
  <si>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</si>
  <si>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</si>
  <si>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</si>
  <si>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</si>
  <si>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</si>
  <si>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</si>
  <si>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</si>
  <si>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</si>
  <si>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</si>
  <si>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</si>
  <si>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</si>
  <si>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</si>
  <si>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</si>
  <si>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</si>
  <si>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</si>
  <si>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</si>
  <si>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</si>
  <si>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</si>
  <si>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</si>
  <si>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</si>
  <si>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</si>
  <si>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</si>
  <si>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</si>
  <si>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</si>
  <si>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</si>
  <si>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</si>
  <si>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</si>
  <si>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</si>
  <si>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</si>
  <si>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</si>
  <si>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</si>
  <si>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</si>
  <si>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</si>
  <si>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</si>
  <si>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</si>
  <si>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</si>
  <si>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</si>
  <si>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</si>
  <si>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</si>
  <si>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</si>
  <si>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</si>
  <si>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</si>
  <si>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</si>
  <si>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</si>
  <si>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</si>
  <si>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</si>
  <si>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</si>
  <si>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</si>
  <si>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</si>
  <si>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</si>
  <si>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</si>
  <si>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</si>
  <si>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</si>
  <si>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</si>
  <si>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</si>
  <si>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</si>
  <si>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</si>
  <si>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</si>
  <si>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</si>
  <si>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</si>
  <si>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</si>
  <si>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</si>
  <si>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</si>
  <si>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</si>
  <si>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</si>
  <si>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</si>
  <si>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</si>
  <si>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</si>
  <si>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</si>
  <si>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</si>
  <si>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</si>
  <si>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</si>
  <si>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</si>
  <si>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</si>
  <si>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</si>
  <si>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</si>
  <si>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</si>
  <si>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</si>
  <si>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</si>
  <si>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</si>
  <si>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</si>
  <si>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</si>
  <si>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</si>
  <si>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</si>
  <si>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</si>
  <si>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</si>
  <si>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</si>
  <si>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</si>
  <si>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</si>
  <si>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</si>
  <si>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</si>
  <si>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</si>
  <si>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</si>
  <si>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</si>
  <si>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</si>
  <si>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</si>
  <si>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</si>
  <si>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</si>
  <si>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</si>
  <si>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</si>
  <si>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</si>
  <si>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</si>
  <si>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</si>
  <si>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</si>
  <si>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</si>
  <si>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</si>
  <si>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</si>
  <si>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</si>
  <si>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</si>
  <si>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</si>
  <si>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</si>
  <si>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</si>
  <si>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</si>
  <si>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</si>
  <si>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</si>
  <si>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</si>
  <si>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</si>
  <si>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</si>
  <si>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</si>
  <si>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</si>
  <si>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</si>
  <si>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</si>
  <si>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</si>
  <si>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</si>
  <si>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</si>
  <si>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</si>
  <si>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</si>
  <si>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</si>
  <si>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</si>
  <si>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</si>
  <si>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</si>
  <si>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</si>
  <si>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</si>
  <si>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</si>
  <si>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</si>
  <si>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</si>
  <si>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</si>
  <si>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</si>
  <si>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</si>
  <si>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</si>
  <si>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</si>
  <si>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</si>
  <si>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</si>
  <si>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</si>
  <si>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</si>
  <si>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</si>
  <si>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</si>
  <si>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</si>
  <si>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</si>
  <si>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</si>
  <si>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</si>
  <si>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</si>
  <si>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</si>
  <si>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</si>
  <si>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</si>
  <si>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</si>
  <si>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</si>
  <si>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</si>
  <si>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</si>
  <si>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</si>
  <si>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</si>
  <si>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</si>
  <si>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</si>
  <si>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</si>
  <si>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</si>
  <si>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</si>
  <si>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</si>
  <si>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</si>
  <si>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</si>
  <si>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</si>
  <si>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</si>
  <si>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</si>
  <si>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</si>
  <si>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</si>
  <si>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</si>
  <si>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</si>
  <si>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</si>
  <si>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</si>
  <si>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</si>
  <si>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</si>
  <si>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</si>
  <si>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</si>
  <si>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</si>
  <si>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</si>
  <si>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</si>
  <si>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</si>
  <si>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</si>
  <si>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</si>
  <si>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</si>
  <si>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</si>
  <si>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</si>
  <si>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</si>
  <si>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</si>
  <si>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</si>
  <si>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</si>
  <si>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</si>
  <si>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</si>
  <si>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</si>
  <si>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</si>
  <si>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</si>
  <si>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</si>
  <si>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</si>
  <si>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</si>
  <si>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</si>
  <si>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</si>
  <si>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</si>
  <si>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</si>
  <si>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</si>
  <si>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</si>
  <si>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</si>
  <si>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</si>
  <si>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</si>
  <si>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</si>
  <si>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</si>
  <si>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</si>
  <si>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</si>
  <si>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</si>
  <si>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</si>
  <si>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</si>
  <si>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</si>
  <si>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</si>
  <si>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</si>
  <si>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</si>
  <si>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</si>
  <si>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</si>
  <si>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</si>
  <si>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</si>
  <si>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</si>
  <si>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</si>
  <si>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</si>
  <si>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</si>
  <si>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</si>
  <si>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</si>
  <si>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</si>
  <si>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</si>
  <si>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</si>
  <si>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</si>
  <si>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</si>
  <si>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</si>
  <si>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</si>
  <si>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</si>
  <si>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</si>
  <si>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</si>
  <si>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</si>
  <si>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</si>
  <si>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</si>
  <si>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</si>
  <si>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</si>
  <si>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</si>
  <si>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</si>
  <si>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</si>
  <si>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</si>
  <si>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</si>
  <si>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</si>
  <si>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</si>
  <si>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</si>
  <si>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</si>
  <si>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</si>
  <si>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</si>
  <si>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</si>
  <si>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</si>
  <si>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</si>
  <si>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</si>
  <si>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</si>
  <si>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</si>
  <si>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</si>
  <si>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</si>
  <si>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</si>
  <si>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</si>
  <si>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</si>
  <si>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</si>
  <si>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</si>
  <si>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</si>
  <si>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</si>
  <si>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</si>
  <si>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</si>
  <si>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</si>
  <si>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</si>
  <si>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</si>
  <si>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</si>
  <si>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</si>
  <si>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</si>
  <si>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</si>
  <si>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</si>
  <si>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</si>
  <si>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</si>
  <si>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</si>
  <si>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</si>
  <si>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</si>
  <si>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</si>
  <si>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</si>
  <si>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</si>
  <si>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</si>
  <si>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</si>
  <si>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</si>
  <si>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</si>
  <si>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</si>
  <si>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</si>
  <si>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</si>
  <si>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</si>
  <si>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</si>
  <si>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</si>
  <si>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</si>
  <si>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</si>
  <si>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</si>
  <si>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</si>
  <si>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</si>
  <si>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</si>
  <si>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</si>
  <si>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</si>
  <si>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</si>
  <si>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</si>
  <si>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</si>
  <si>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</si>
  <si>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</si>
  <si>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</si>
  <si>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</si>
  <si>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</si>
  <si>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</si>
  <si>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</si>
  <si>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</si>
  <si>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</si>
  <si>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</si>
  <si>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</si>
  <si>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</si>
  <si>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</si>
  <si>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</si>
  <si>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</si>
  <si>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</si>
  <si>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</si>
  <si>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</si>
  <si>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</si>
  <si>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</si>
  <si>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</si>
  <si>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</si>
  <si>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</si>
  <si>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</si>
  <si>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</si>
  <si>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</si>
  <si>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</si>
  <si>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</si>
  <si>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</si>
  <si>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</si>
  <si>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</si>
  <si>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</si>
  <si>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</si>
  <si>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</si>
  <si>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</si>
  <si>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</si>
  <si>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</si>
  <si>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</si>
  <si>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</si>
  <si>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</si>
  <si>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</si>
  <si>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</si>
  <si>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</si>
  <si>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</si>
  <si>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</si>
  <si>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</si>
  <si>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</si>
  <si>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</si>
  <si>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</si>
  <si>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</si>
  <si>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</si>
  <si>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</si>
  <si>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</si>
  <si>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</si>
  <si>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</si>
  <si>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</si>
  <si>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</si>
  <si>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</si>
  <si>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</si>
  <si>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</si>
  <si>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</si>
  <si>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</si>
  <si>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</si>
  <si>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</si>
  <si>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</si>
  <si>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</si>
  <si>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</si>
  <si>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</si>
  <si>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</si>
  <si>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</si>
  <si>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</si>
  <si>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</si>
  <si>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</si>
  <si>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</si>
  <si>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</si>
  <si>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</si>
  <si>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</si>
  <si>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</si>
  <si>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</si>
  <si>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</si>
  <si>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</si>
  <si>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</si>
  <si>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</si>
  <si>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</si>
  <si>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</si>
  <si>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</si>
  <si>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</si>
  <si>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</si>
  <si>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</si>
  <si>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</si>
  <si>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</si>
  <si>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</si>
  <si>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</si>
  <si>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</si>
  <si>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</si>
  <si>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</si>
  <si>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</si>
  <si>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</si>
  <si>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</si>
  <si>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</si>
  <si>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</si>
  <si>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</si>
  <si>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</si>
  <si>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</si>
  <si>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</si>
  <si>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</si>
  <si>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</si>
  <si>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</si>
  <si>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</si>
  <si>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</si>
  <si>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</si>
  <si>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</si>
  <si>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</si>
  <si>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</si>
  <si>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</si>
  <si>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</si>
  <si>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</si>
  <si>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</si>
  <si>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</si>
  <si>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</si>
  <si>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</si>
  <si>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</si>
  <si>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</si>
  <si>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</si>
  <si>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</si>
  <si>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</si>
  <si>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</si>
  <si>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</si>
  <si>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</si>
  <si>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</si>
  <si>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</si>
  <si>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</si>
  <si>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</si>
  <si>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</si>
  <si>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</si>
  <si>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</si>
  <si>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</si>
  <si>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</si>
  <si>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</si>
  <si>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</si>
  <si>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</si>
  <si>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</si>
  <si>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</si>
  <si>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</si>
  <si>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</si>
  <si>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</si>
  <si>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</si>
  <si>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</si>
  <si>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</si>
  <si>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</si>
  <si>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</si>
  <si>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</si>
  <si>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</si>
  <si>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</si>
  <si>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</si>
  <si>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</si>
  <si>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</si>
  <si>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</si>
  <si>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</si>
  <si>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</si>
  <si>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</si>
  <si>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</si>
  <si>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</si>
  <si>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</si>
  <si>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</si>
  <si>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</si>
  <si>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</si>
  <si>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</si>
  <si>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</si>
  <si>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</si>
  <si>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</si>
  <si>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</si>
  <si>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</si>
  <si>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</si>
  <si>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</si>
  <si>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</si>
  <si>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</si>
  <si>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</si>
  <si>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</si>
  <si>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</si>
  <si>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</si>
  <si>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</si>
  <si>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</si>
  <si>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</si>
  <si>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</si>
  <si>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</si>
  <si>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</si>
  <si>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</si>
  <si>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</si>
  <si>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</si>
  <si>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</si>
  <si>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</si>
  <si>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</si>
  <si>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</si>
  <si>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</si>
  <si>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</si>
  <si>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</si>
  <si>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</si>
  <si>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</si>
  <si>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</si>
  <si>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</si>
  <si>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</si>
  <si>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</si>
  <si>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</si>
  <si>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</si>
  <si>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</si>
  <si>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</si>
  <si>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</si>
  <si>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</si>
  <si>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</si>
  <si>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</si>
  <si>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</si>
  <si>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</si>
  <si>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</si>
  <si>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</si>
  <si>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</si>
  <si>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</si>
  <si>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</si>
  <si>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</si>
  <si>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</si>
  <si>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</si>
  <si>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</si>
  <si>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</si>
  <si>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</si>
  <si>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</si>
  <si>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</si>
  <si>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</si>
  <si>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</si>
  <si>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</si>
  <si>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</si>
  <si>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</si>
  <si>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</si>
  <si>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</si>
  <si>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</si>
  <si>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</si>
  <si>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</si>
  <si>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</si>
  <si>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</si>
  <si>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</si>
  <si>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</si>
  <si>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</si>
  <si>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</si>
  <si>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</si>
  <si>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</si>
  <si>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</si>
  <si>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</si>
  <si>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</si>
  <si>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</si>
  <si>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</si>
  <si>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</si>
  <si>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</si>
  <si>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</si>
  <si>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</si>
  <si>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</si>
  <si>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</si>
  <si>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</si>
  <si>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</si>
  <si>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</si>
  <si>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</si>
  <si>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</si>
  <si>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</si>
  <si>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</si>
  <si>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</si>
  <si>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</si>
  <si>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</si>
  <si>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</si>
  <si>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</si>
  <si>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</si>
  <si>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</si>
  <si>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</si>
  <si>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</si>
  <si>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</si>
  <si>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</si>
  <si>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</si>
  <si>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</si>
  <si>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</si>
  <si>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</si>
  <si>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</si>
  <si>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</si>
  <si>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</si>
  <si>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</si>
  <si>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</si>
  <si>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</si>
  <si>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</si>
  <si>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</si>
  <si>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</si>
  <si>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</si>
  <si>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</si>
  <si>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</si>
  <si>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</si>
  <si>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</si>
  <si>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</si>
  <si>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</si>
  <si>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</si>
  <si>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</si>
  <si>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</si>
  <si>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</si>
  <si>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</si>
  <si>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</si>
  <si>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</si>
  <si>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</si>
  <si>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</si>
  <si>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</si>
  <si>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</si>
  <si>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</si>
  <si>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</si>
  <si>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</si>
  <si>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</si>
  <si>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</si>
  <si>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</si>
  <si>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</si>
  <si>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</si>
  <si>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</si>
  <si>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</si>
  <si>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</si>
  <si>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</si>
  <si>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</si>
  <si>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</si>
  <si>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</si>
  <si>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</si>
  <si>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</si>
  <si>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</si>
  <si>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</si>
  <si>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</si>
  <si>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</si>
  <si>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</si>
  <si>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</si>
  <si>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</si>
  <si>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</si>
  <si>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</si>
  <si>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</si>
  <si>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</si>
  <si>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</si>
  <si>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</si>
  <si>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</si>
  <si>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</si>
  <si>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</si>
  <si>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</si>
  <si>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</si>
  <si>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</si>
  <si>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</si>
  <si>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</si>
  <si>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</si>
  <si>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</si>
  <si>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</si>
  <si>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</si>
  <si>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</si>
  <si>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</si>
  <si>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</si>
  <si>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</si>
  <si>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</si>
  <si>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</si>
  <si>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</si>
  <si>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</si>
  <si>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</si>
  <si>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</si>
  <si>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</si>
  <si>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</si>
  <si>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</si>
  <si>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</si>
  <si>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</si>
  <si>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</si>
  <si>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</si>
  <si>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</si>
  <si>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</si>
  <si>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</si>
  <si>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</si>
  <si>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</si>
  <si>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</si>
  <si>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</si>
  <si>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</si>
  <si>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</si>
  <si>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</si>
  <si>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</si>
  <si>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</si>
  <si>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</si>
  <si>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</si>
  <si>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</si>
  <si>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</si>
  <si>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</si>
  <si>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</si>
  <si>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</si>
  <si>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</si>
  <si>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</si>
  <si>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</si>
  <si>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</si>
  <si>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</si>
  <si>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</si>
  <si>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</si>
  <si>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</si>
  <si>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</si>
  <si>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</si>
  <si>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</si>
  <si>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</si>
  <si>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</si>
  <si>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</si>
  <si>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</si>
  <si>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</si>
  <si>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</si>
  <si>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</si>
  <si>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</si>
  <si>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</si>
  <si>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</si>
  <si>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</si>
  <si>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</si>
  <si>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</si>
  <si>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</si>
  <si>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</si>
  <si>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</si>
  <si>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</si>
  <si>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</si>
  <si>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</si>
  <si>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</si>
  <si>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</si>
  <si>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</si>
  <si>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</si>
  <si>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</si>
  <si>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</si>
  <si>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</si>
  <si>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</si>
  <si>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</si>
  <si>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</si>
  <si>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</si>
  <si>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</si>
  <si>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</si>
  <si>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</si>
  <si>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</si>
  <si>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</si>
  <si>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</si>
  <si>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</si>
  <si>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</si>
  <si>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</si>
  <si>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</si>
  <si>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</si>
  <si>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</si>
  <si>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</si>
  <si>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</si>
  <si>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</si>
  <si>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</si>
  <si>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</si>
  <si>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</si>
  <si>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</si>
  <si>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</si>
  <si>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</si>
  <si>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</si>
  <si>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</si>
  <si>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</si>
  <si>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</si>
  <si>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</si>
  <si>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</si>
  <si>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</si>
  <si>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</si>
  <si>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</si>
  <si>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</si>
  <si>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</si>
  <si>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</si>
  <si>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</si>
  <si>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</si>
  <si>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</si>
  <si>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</si>
  <si>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</si>
  <si>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</si>
  <si>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</si>
  <si>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</si>
  <si>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</si>
  <si>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</si>
  <si>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</si>
  <si>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</si>
  <si>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</si>
  <si>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</si>
  <si>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</si>
  <si>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</si>
  <si>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</si>
  <si>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</si>
  <si>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</si>
  <si>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</si>
  <si>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</si>
  <si>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</si>
  <si>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</si>
  <si>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</si>
  <si>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</si>
  <si>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</si>
  <si>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</si>
  <si>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</si>
  <si>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</si>
  <si>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</si>
  <si>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</si>
  <si>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</si>
  <si>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</si>
  <si>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</si>
  <si>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</si>
  <si>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</si>
  <si>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</si>
  <si>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</si>
  <si>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</si>
  <si>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</si>
  <si>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</si>
  <si>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</si>
  <si>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</si>
  <si>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</si>
  <si>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</si>
  <si>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</si>
  <si>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</si>
  <si>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</si>
  <si>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</si>
  <si>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</si>
  <si>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</si>
  <si>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</si>
  <si>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</si>
  <si>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</si>
  <si>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</si>
  <si>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</si>
  <si>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</si>
  <si>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</si>
  <si>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</si>
  <si>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</si>
  <si>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</si>
  <si>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</si>
  <si>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</si>
  <si>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</si>
  <si>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</si>
  <si>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</si>
  <si>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</si>
  <si>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</si>
  <si>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</si>
  <si>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</si>
  <si>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</si>
  <si>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</si>
  <si>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</si>
  <si>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</si>
  <si>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</si>
  <si>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</si>
  <si>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</si>
  <si>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</si>
  <si>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</si>
  <si>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</si>
  <si>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</si>
  <si>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</si>
  <si>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</si>
  <si>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</si>
  <si>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</si>
  <si>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</si>
  <si>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</si>
  <si>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</si>
  <si>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</si>
  <si>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</si>
  <si>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</si>
  <si>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</si>
  <si>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</si>
  <si>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</si>
  <si>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</si>
  <si>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</si>
  <si>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</si>
  <si>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</si>
  <si>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</si>
  <si>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</si>
  <si>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</si>
  <si>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</si>
  <si>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</si>
  <si>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</si>
  <si>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</si>
  <si>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</si>
  <si>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</si>
  <si>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</si>
  <si>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</si>
  <si>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</si>
  <si>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</si>
  <si>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</si>
  <si>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</si>
  <si>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</si>
  <si>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</si>
  <si>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</si>
  <si>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</si>
  <si>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</si>
  <si>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</si>
  <si>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</si>
  <si>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</si>
  <si>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</si>
  <si>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</si>
  <si>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</si>
  <si>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</si>
  <si>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</si>
  <si>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</si>
  <si>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</si>
  <si>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</si>
  <si>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</si>
  <si>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</si>
  <si>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</si>
  <si>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</si>
  <si>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</si>
  <si>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</si>
  <si>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</si>
  <si>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</si>
  <si>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</si>
  <si>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</si>
  <si>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</si>
  <si>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</si>
  <si>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</si>
  <si>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</si>
  <si>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</si>
  <si>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</si>
  <si>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</si>
  <si>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</si>
  <si>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</si>
  <si>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</si>
  <si>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</si>
  <si>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</si>
  <si>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</si>
  <si>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</si>
  <si>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</si>
  <si>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</si>
  <si>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</si>
  <si>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</si>
  <si>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</si>
  <si>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</si>
  <si>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</si>
  <si>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</si>
  <si>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</si>
  <si>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</si>
  <si>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</si>
  <si>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</si>
  <si>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</si>
  <si>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</si>
  <si>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</si>
  <si>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</si>
  <si>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</si>
  <si>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</si>
  <si>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</si>
  <si>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</si>
  <si>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</si>
  <si>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</si>
  <si>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</si>
  <si>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</si>
  <si>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</si>
  <si>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</si>
  <si>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</si>
  <si>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</si>
  <si>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</si>
  <si>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</si>
  <si>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</si>
  <si>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</si>
  <si>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</si>
  <si>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</si>
  <si>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</si>
  <si>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</si>
  <si>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</si>
  <si>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</si>
  <si>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</si>
  <si>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</si>
  <si>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</si>
  <si>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</si>
  <si>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</si>
  <si>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</si>
  <si>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</si>
  <si>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</si>
  <si>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</si>
  <si>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</si>
  <si>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</si>
  <si>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</si>
  <si>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</si>
  <si>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</si>
  <si>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</si>
  <si>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</si>
  <si>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</si>
  <si>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</si>
  <si>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</si>
  <si>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</si>
  <si>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</si>
  <si>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</si>
  <si>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</si>
  <si>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</si>
  <si>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</si>
  <si>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</si>
  <si>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</si>
  <si>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</si>
  <si>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</si>
  <si>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</si>
  <si>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</si>
  <si>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</si>
  <si>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</si>
  <si>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</si>
  <si>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</si>
  <si>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</si>
  <si>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</si>
  <si>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</si>
  <si>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</si>
  <si>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</si>
  <si>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</si>
  <si>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</si>
  <si>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</si>
  <si>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</si>
  <si>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</si>
  <si>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</si>
  <si>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</si>
  <si>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</si>
  <si>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</si>
  <si>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</si>
  <si>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</si>
  <si>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</si>
  <si>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</si>
  <si>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</si>
  <si>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</si>
  <si>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</si>
  <si>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</si>
  <si>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</si>
  <si>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</si>
  <si>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</si>
  <si>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</si>
  <si>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</si>
  <si>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</si>
  <si>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</si>
  <si>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</si>
  <si>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</si>
  <si>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</si>
  <si>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</si>
  <si>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</si>
  <si>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</si>
  <si>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</si>
  <si>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</si>
  <si>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</si>
  <si>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</si>
  <si>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</si>
  <si>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</si>
  <si>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</si>
  <si>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</si>
  <si>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</si>
  <si>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</si>
  <si>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</si>
  <si>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</si>
  <si>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</si>
  <si>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</si>
  <si>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</si>
  <si>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</si>
  <si>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</si>
  <si>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</si>
  <si>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</si>
  <si>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</si>
  <si>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</si>
  <si>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</si>
  <si>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</si>
  <si>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</si>
  <si>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</si>
  <si>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</si>
  <si>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</si>
  <si>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</si>
  <si>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</si>
  <si>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</si>
  <si>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</si>
  <si>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</si>
  <si>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</si>
  <si>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</si>
  <si>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</si>
  <si>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</si>
  <si>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</si>
  <si>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</si>
  <si>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</si>
  <si>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</si>
  <si>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</si>
  <si>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</si>
  <si>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</si>
  <si>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</si>
  <si>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</si>
  <si>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</si>
  <si>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</si>
  <si>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</si>
  <si>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</si>
  <si>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</si>
  <si>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</si>
  <si>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</si>
  <si>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</si>
  <si>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</si>
  <si>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</si>
  <si>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</si>
  <si>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</si>
  <si>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</si>
  <si>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</si>
  <si>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</si>
  <si>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</si>
  <si>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</si>
  <si>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</si>
  <si>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</si>
  <si>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</si>
  <si>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</si>
  <si>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</si>
  <si>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</si>
  <si>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</si>
  <si>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</si>
  <si>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</si>
  <si>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</si>
  <si>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</si>
  <si>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</si>
  <si>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</si>
  <si>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</si>
  <si>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</si>
  <si>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</si>
  <si>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</si>
  <si>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</si>
  <si>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</si>
  <si>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</si>
  <si>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</si>
  <si>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</si>
  <si>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</si>
  <si>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</si>
  <si>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</si>
  <si>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</si>
  <si>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</si>
  <si>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</si>
  <si>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</si>
  <si>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</si>
  <si>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</si>
  <si>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</si>
  <si>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</si>
  <si>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</si>
  <si>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</si>
  <si>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</si>
  <si>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</si>
  <si>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</si>
  <si>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</si>
  <si>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</si>
  <si>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</si>
  <si>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</si>
  <si>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</si>
  <si>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</si>
  <si>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</si>
  <si>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</si>
  <si>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</si>
  <si>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</si>
  <si>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</si>
  <si>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</si>
  <si>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</si>
  <si>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</si>
  <si>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</si>
  <si>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</si>
  <si>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</si>
  <si>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</si>
  <si>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</si>
  <si>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</si>
  <si>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</si>
  <si>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</si>
  <si>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</si>
  <si>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</si>
  <si>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</si>
  <si>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</si>
  <si>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</si>
  <si>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</si>
  <si>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</si>
  <si>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</si>
  <si>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</si>
  <si>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</si>
  <si>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</si>
  <si>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</si>
  <si>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</si>
  <si>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</si>
  <si>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</si>
  <si>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</si>
  <si>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</si>
  <si>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</si>
  <si>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</si>
  <si>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</si>
  <si>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</si>
  <si>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</si>
  <si>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</si>
  <si>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</si>
  <si>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</si>
  <si>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</si>
  <si>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</si>
  <si>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</si>
  <si>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</si>
  <si>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</si>
  <si>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</si>
  <si>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</si>
  <si>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</si>
  <si>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</si>
  <si>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</si>
  <si>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</si>
  <si>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</si>
  <si>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</si>
  <si>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</si>
  <si>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</si>
  <si>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</si>
  <si>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</si>
  <si>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</si>
  <si>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</si>
  <si>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</si>
  <si>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</si>
  <si>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</si>
  <si>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</si>
  <si>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</si>
  <si>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</si>
  <si>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</si>
  <si>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</si>
  <si>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</si>
  <si>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</si>
  <si>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</si>
  <si>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</si>
  <si>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</si>
  <si>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</si>
  <si>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</si>
  <si>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</si>
  <si>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</si>
  <si>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</si>
  <si>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</si>
  <si>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</si>
  <si>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</si>
  <si>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</si>
  <si>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</si>
  <si>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</si>
  <si>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</si>
  <si>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</si>
  <si>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</si>
  <si>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</si>
  <si>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</si>
  <si>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</si>
  <si>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</si>
  <si>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</si>
  <si>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</si>
  <si>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</si>
  <si>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</si>
  <si>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</si>
  <si>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</si>
  <si>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</si>
  <si>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</si>
  <si>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</si>
  <si>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</si>
  <si>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</si>
  <si>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</si>
  <si>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</si>
  <si>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</si>
  <si>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</si>
  <si>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</si>
  <si>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</si>
  <si>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</si>
  <si>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</si>
  <si>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</si>
  <si>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</si>
  <si>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</si>
  <si>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</si>
  <si>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</si>
  <si>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</si>
  <si>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</si>
  <si>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</si>
  <si>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</si>
  <si>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</si>
  <si>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</si>
  <si>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</si>
  <si>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</si>
  <si>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</si>
  <si>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</si>
  <si>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</si>
  <si>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</si>
  <si>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</si>
  <si>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</si>
  <si>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</si>
  <si>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</si>
  <si>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</si>
  <si>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</si>
  <si>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</si>
  <si>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</si>
  <si>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</si>
  <si>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</si>
  <si>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</si>
  <si>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</si>
  <si>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</si>
  <si>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</si>
  <si>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</si>
  <si>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</si>
  <si>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</si>
  <si>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</si>
  <si>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</si>
  <si>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</si>
  <si>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</si>
  <si>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</si>
  <si>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</si>
  <si>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</si>
  <si>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</si>
  <si>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</si>
  <si>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</si>
  <si>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</si>
  <si>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</si>
  <si>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</si>
  <si>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</si>
  <si>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</si>
  <si>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</si>
  <si>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</si>
  <si>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</si>
  <si>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</si>
  <si>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</si>
  <si>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</si>
  <si>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</si>
  <si>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</si>
  <si>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</si>
  <si>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</si>
  <si>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</si>
  <si>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</si>
  <si>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</si>
  <si>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</si>
  <si>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</si>
  <si>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</si>
  <si>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</si>
  <si>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</si>
  <si>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</si>
  <si>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</si>
  <si>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</si>
  <si>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</si>
  <si>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</si>
  <si>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</si>
  <si>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</si>
  <si>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</si>
  <si>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</si>
  <si>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</si>
  <si>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</si>
  <si>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</si>
  <si>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</si>
  <si>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</si>
  <si>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</si>
  <si>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</si>
  <si>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</si>
  <si>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</si>
  <si>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</si>
  <si>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</si>
  <si>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</si>
  <si>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</si>
  <si>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</si>
  <si>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</si>
  <si>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</si>
  <si>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</si>
  <si>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</si>
  <si>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Yes</t>
  </si>
  <si>
    <t>Min Order Date</t>
  </si>
  <si>
    <t>Max Order Date</t>
  </si>
  <si>
    <t>Unique Year</t>
  </si>
  <si>
    <t>Overal Profit Margin</t>
  </si>
  <si>
    <t>Row Labels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</si>
  <si>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</si>
  <si>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</si>
  <si>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</si>
  <si>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</si>
  <si>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</si>
  <si>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</si>
  <si>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</si>
  <si>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</si>
  <si>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</si>
  <si>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Years (Order Date)</t>
  </si>
  <si>
    <t>Sum of Profit</t>
  </si>
  <si>
    <t>Sum of Sales</t>
  </si>
  <si>
    <t>Column Labels</t>
  </si>
  <si>
    <t>Total Sum of Sales</t>
  </si>
  <si>
    <t>Total Sum of Sales2</t>
  </si>
  <si>
    <t>Sum of Sales2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</si>
  <si>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</si>
  <si>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</si>
  <si>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</si>
  <si>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</si>
  <si>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</si>
  <si>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</si>
  <si>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</si>
  <si>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</si>
  <si>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</si>
  <si>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</si>
  <si>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</si>
  <si>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</si>
  <si>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</si>
  <si>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</si>
  <si>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</t>
  </si>
  <si>
    <t>More</t>
  </si>
  <si>
    <t>Frequency</t>
  </si>
  <si>
    <t>Count of Order ID</t>
  </si>
  <si>
    <t>AOV</t>
  </si>
  <si>
    <t>Variable 1</t>
  </si>
  <si>
    <t>Variable 2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</si>
  <si>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</si>
  <si>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</si>
  <si>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</si>
  <si>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</si>
  <si>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</si>
  <si>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</si>
  <si>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</si>
  <si>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</si>
  <si>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</si>
  <si>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</si>
  <si>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Order East</t>
  </si>
  <si>
    <t>Order Central</t>
  </si>
  <si>
    <t>Total sales</t>
  </si>
  <si>
    <t>Turnover</t>
  </si>
  <si>
    <t>Profit Margin</t>
  </si>
  <si>
    <t>Target Profit</t>
  </si>
  <si>
    <t>Harga per unit</t>
  </si>
  <si>
    <t>Profit per unit</t>
  </si>
  <si>
    <t>Jumlah Unit Terjual</t>
  </si>
  <si>
    <t>Total Profit</t>
  </si>
  <si>
    <t>Total Sales</t>
  </si>
  <si>
    <t>Confidence Level(95,0%)</t>
  </si>
  <si>
    <t>Descriptive Statistics Sum of Sales 2017</t>
  </si>
  <si>
    <t xml:space="preserve">Sum of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</si>
</sst>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[$$-409]#,##0.00"/>
    <numFmt numFmtId="166" formatCode="[$$-409]#,##0.0000"/>
  </numFmts>
  <fonts count="4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2" xfId="0" applyBorder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164" fontId="0" fillId="0" borderId="0" xfId="0" applyNumberFormat="1"/>
    <xf numFmtId="164" fontId="0" fillId="0" borderId="1" xfId="0" applyNumberFormat="1" applyBorder="1"/>
    <xf numFmtId="9" fontId="0" fillId="0" borderId="1" xfId="0" applyNumberFormat="1" applyBorder="1"/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9" fontId="0" fillId="0" borderId="1" xfId="0" applyNumberFormat="1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1" fillId="0" borderId="5" xfId="0" applyFont="1" applyBorder="1"/>
    <xf numFmtId="9" fontId="0" fillId="0" borderId="1" xfId="1" applyFont="1" applyBorder="1"/>
    <xf numFmtId="166" fontId="0" fillId="0" borderId="0" xfId="0" applyNumberFormat="1"/>
    <xf numFmtId="10" fontId="0" fillId="0" borderId="1" xfId="0" applyNumberFormat="1" applyBorder="1"/>
    <xf numFmtId="0" fontId="0" fillId="0" borderId="6" xfId="0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0" fillId="0" borderId="7" xfId="0" applyBorder="1"/>
    <xf numFmtId="10" fontId="0" fillId="0" borderId="7" xfId="0" applyNumberFormat="1" applyBorder="1"/>
    <xf numFmtId="0" fontId="0" fillId="0" borderId="5" xfId="0" pivotButton="1" applyBorder="1"/>
    <xf numFmtId="0" fontId="0" fillId="0" borderId="5" xfId="0" applyBorder="1"/>
    <xf numFmtId="10" fontId="0" fillId="0" borderId="10" xfId="0" applyNumberFormat="1" applyBorder="1"/>
    <xf numFmtId="10" fontId="0" fillId="0" borderId="11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10" fontId="0" fillId="0" borderId="15" xfId="0" applyNumberFormat="1" applyBorder="1"/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4" xfId="0" applyBorder="1"/>
    <xf numFmtId="10" fontId="0" fillId="2" borderId="10" xfId="0" applyNumberFormat="1" applyFill="1" applyBorder="1"/>
    <xf numFmtId="164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30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[$$-409]#,##0.0000"/>
    </dxf>
    <dxf>
      <numFmt numFmtId="166" formatCode="[$$-409]#,##0.0000"/>
    </dxf>
    <dxf>
      <numFmt numFmtId="166" formatCode="[$$-409]#,##0.000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Retail Sales.xlsx]Forecasting Future Sales!PivotTable6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Quarterly Sales Trend (2014-1017)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'Forecasting Future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3182959327004621E-2"/>
                  <c:y val="0.207995261868578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'Forecasting Future Sales'!$A$4:$A$24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'Forecasting Future Sales'!$B$4:$B$24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C-4F95-87B3-DB115FD1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09264"/>
        <c:axId val="111203504"/>
      </c:lineChart>
      <c:catAx>
        <c:axId val="1112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3504"/>
        <c:crosses val="autoZero"/>
        <c:auto val="1"/>
        <c:lblAlgn val="ctr"/>
        <c:lblOffset val="100"/>
        <c:noMultiLvlLbl val="0"/>
      </c:catAx>
      <c:valAx>
        <c:axId val="1112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Retail Sales.xlsx]Forecasting Future Sales!PivotTable6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Quarterly Sales Trend (2014-1017)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'Forecasting Future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multiLvlStrRef>
              <c:f>'Forecasting Future Sales'!$A$4:$A$24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'Forecasting Future Sales'!$B$4:$B$24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4-4390-A620-90FD1ABAF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800848"/>
        <c:axId val="1500801328"/>
      </c:lineChart>
      <c:catAx>
        <c:axId val="150080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01328"/>
        <c:crosses val="autoZero"/>
        <c:auto val="1"/>
        <c:lblAlgn val="ctr"/>
        <c:lblOffset val="100"/>
        <c:noMultiLvlLbl val="0"/>
      </c:catAx>
      <c:valAx>
        <c:axId val="15008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0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Sum of sales'!$D$3:$D$73</c:f>
              <c:strCache>
                <c:ptCount val="71"/>
                <c:pt idx="0">
                  <c:v>0,556</c:v>
                </c:pt>
                <c:pt idx="1">
                  <c:v>338,5656</c:v>
                </c:pt>
                <c:pt idx="2">
                  <c:v>676,5752</c:v>
                </c:pt>
                <c:pt idx="3">
                  <c:v>1014,5848</c:v>
                </c:pt>
                <c:pt idx="4">
                  <c:v>1352,5944</c:v>
                </c:pt>
                <c:pt idx="5">
                  <c:v>1690,604</c:v>
                </c:pt>
                <c:pt idx="6">
                  <c:v>2028,6136</c:v>
                </c:pt>
                <c:pt idx="7">
                  <c:v>2366,6232</c:v>
                </c:pt>
                <c:pt idx="8">
                  <c:v>2704,6328</c:v>
                </c:pt>
                <c:pt idx="9">
                  <c:v>3042,6424</c:v>
                </c:pt>
                <c:pt idx="10">
                  <c:v>3380,652</c:v>
                </c:pt>
                <c:pt idx="11">
                  <c:v>3718,6616</c:v>
                </c:pt>
                <c:pt idx="12">
                  <c:v>4056,6712</c:v>
                </c:pt>
                <c:pt idx="13">
                  <c:v>4394,6808</c:v>
                </c:pt>
                <c:pt idx="14">
                  <c:v>4732,6904</c:v>
                </c:pt>
                <c:pt idx="15">
                  <c:v>5070,7</c:v>
                </c:pt>
                <c:pt idx="16">
                  <c:v>5408,7096</c:v>
                </c:pt>
                <c:pt idx="17">
                  <c:v>5746,7192</c:v>
                </c:pt>
                <c:pt idx="18">
                  <c:v>6084,7288</c:v>
                </c:pt>
                <c:pt idx="19">
                  <c:v>6422,7384</c:v>
                </c:pt>
                <c:pt idx="20">
                  <c:v>6760,748</c:v>
                </c:pt>
                <c:pt idx="21">
                  <c:v>7098,7576</c:v>
                </c:pt>
                <c:pt idx="22">
                  <c:v>7436,7672</c:v>
                </c:pt>
                <c:pt idx="23">
                  <c:v>7774,7768</c:v>
                </c:pt>
                <c:pt idx="24">
                  <c:v>8112,7864</c:v>
                </c:pt>
                <c:pt idx="25">
                  <c:v>8450,796</c:v>
                </c:pt>
                <c:pt idx="26">
                  <c:v>8788,8056</c:v>
                </c:pt>
                <c:pt idx="27">
                  <c:v>9126,8152</c:v>
                </c:pt>
                <c:pt idx="28">
                  <c:v>9464,8248</c:v>
                </c:pt>
                <c:pt idx="29">
                  <c:v>9802,8344</c:v>
                </c:pt>
                <c:pt idx="30">
                  <c:v>10140,844</c:v>
                </c:pt>
                <c:pt idx="31">
                  <c:v>10478,8536</c:v>
                </c:pt>
                <c:pt idx="32">
                  <c:v>10816,8632</c:v>
                </c:pt>
                <c:pt idx="33">
                  <c:v>11154,8728</c:v>
                </c:pt>
                <c:pt idx="34">
                  <c:v>11492,8824</c:v>
                </c:pt>
                <c:pt idx="35">
                  <c:v>11830,892</c:v>
                </c:pt>
                <c:pt idx="36">
                  <c:v>12168,9016</c:v>
                </c:pt>
                <c:pt idx="37">
                  <c:v>12506,9112</c:v>
                </c:pt>
                <c:pt idx="38">
                  <c:v>12844,9208</c:v>
                </c:pt>
                <c:pt idx="39">
                  <c:v>13182,9304</c:v>
                </c:pt>
                <c:pt idx="40">
                  <c:v>13520,94</c:v>
                </c:pt>
                <c:pt idx="41">
                  <c:v>13858,9496</c:v>
                </c:pt>
                <c:pt idx="42">
                  <c:v>14196,9592</c:v>
                </c:pt>
                <c:pt idx="43">
                  <c:v>14534,9688</c:v>
                </c:pt>
                <c:pt idx="44">
                  <c:v>14872,9784</c:v>
                </c:pt>
                <c:pt idx="45">
                  <c:v>15210,988</c:v>
                </c:pt>
                <c:pt idx="46">
                  <c:v>15548,9976</c:v>
                </c:pt>
                <c:pt idx="47">
                  <c:v>15887,0072</c:v>
                </c:pt>
                <c:pt idx="48">
                  <c:v>16225,0168</c:v>
                </c:pt>
                <c:pt idx="49">
                  <c:v>16563,0264</c:v>
                </c:pt>
                <c:pt idx="50">
                  <c:v>16901,036</c:v>
                </c:pt>
                <c:pt idx="51">
                  <c:v>17239,0456</c:v>
                </c:pt>
                <c:pt idx="52">
                  <c:v>17577,0552</c:v>
                </c:pt>
                <c:pt idx="53">
                  <c:v>17915,0648</c:v>
                </c:pt>
                <c:pt idx="54">
                  <c:v>18253,0744</c:v>
                </c:pt>
                <c:pt idx="55">
                  <c:v>18591,084</c:v>
                </c:pt>
                <c:pt idx="56">
                  <c:v>18929,0936</c:v>
                </c:pt>
                <c:pt idx="57">
                  <c:v>19267,1032</c:v>
                </c:pt>
                <c:pt idx="58">
                  <c:v>19605,1128</c:v>
                </c:pt>
                <c:pt idx="59">
                  <c:v>19943,1224</c:v>
                </c:pt>
                <c:pt idx="60">
                  <c:v>20281,132</c:v>
                </c:pt>
                <c:pt idx="61">
                  <c:v>20619,1416</c:v>
                </c:pt>
                <c:pt idx="62">
                  <c:v>20957,1512</c:v>
                </c:pt>
                <c:pt idx="63">
                  <c:v>21295,1608</c:v>
                </c:pt>
                <c:pt idx="64">
                  <c:v>21633,1704</c:v>
                </c:pt>
                <c:pt idx="65">
                  <c:v>21971,18</c:v>
                </c:pt>
                <c:pt idx="66">
                  <c:v>22309,1896</c:v>
                </c:pt>
                <c:pt idx="67">
                  <c:v>22647,1992</c:v>
                </c:pt>
                <c:pt idx="68">
                  <c:v>22985,2088</c:v>
                </c:pt>
                <c:pt idx="69">
                  <c:v>23323,2184</c:v>
                </c:pt>
                <c:pt idx="70">
                  <c:v>More</c:v>
                </c:pt>
              </c:strCache>
            </c:strRef>
          </c:cat>
          <c:val>
            <c:numRef>
              <c:f>'Histogram Sum of sales'!$E$3:$E$73</c:f>
              <c:numCache>
                <c:formatCode>General</c:formatCode>
                <c:ptCount val="71"/>
                <c:pt idx="0">
                  <c:v>1</c:v>
                </c:pt>
                <c:pt idx="1">
                  <c:v>3321</c:v>
                </c:pt>
                <c:pt idx="2">
                  <c:v>710</c:v>
                </c:pt>
                <c:pt idx="3">
                  <c:v>370</c:v>
                </c:pt>
                <c:pt idx="4">
                  <c:v>211</c:v>
                </c:pt>
                <c:pt idx="5">
                  <c:v>121</c:v>
                </c:pt>
                <c:pt idx="6">
                  <c:v>76</c:v>
                </c:pt>
                <c:pt idx="7">
                  <c:v>41</c:v>
                </c:pt>
                <c:pt idx="8">
                  <c:v>38</c:v>
                </c:pt>
                <c:pt idx="9">
                  <c:v>20</c:v>
                </c:pt>
                <c:pt idx="10">
                  <c:v>19</c:v>
                </c:pt>
                <c:pt idx="11">
                  <c:v>15</c:v>
                </c:pt>
                <c:pt idx="12">
                  <c:v>10</c:v>
                </c:pt>
                <c:pt idx="13">
                  <c:v>12</c:v>
                </c:pt>
                <c:pt idx="14">
                  <c:v>11</c:v>
                </c:pt>
                <c:pt idx="15">
                  <c:v>7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5-4192-AD34-1DA925EB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237760"/>
        <c:axId val="1275240160"/>
      </c:barChart>
      <c:catAx>
        <c:axId val="127523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40160"/>
        <c:crosses val="autoZero"/>
        <c:auto val="1"/>
        <c:lblAlgn val="ctr"/>
        <c:lblOffset val="100"/>
        <c:noMultiLvlLbl val="0"/>
      </c:catAx>
      <c:valAx>
        <c:axId val="127524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377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Sum of Sales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Sum of Sales 2017</a:t>
          </a:r>
        </a:p>
      </cx:txPr>
    </cx:title>
    <cx:plotArea>
      <cx:plotAreaRegion>
        <cx:series layoutId="clusteredColumn" uniqueId="{90AC303B-F0B0-44C9-BB77-1F3A1FC32930}">
          <cx:tx>
            <cx:txData>
              <cx:f>_xlchart.v1.0</cx:f>
              <cx:v>Sum of Sales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82D817CF-0724-4812-8B1B-5904B51DBC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179E536D-42FA-45DF-9153-40E96810B800}">
          <cx:tx>
            <cx:txData>
              <cx:f>_xlchart.v1.3</cx:f>
              <cx:v>Sales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99359</xdr:colOff>
      <xdr:row>1</xdr:row>
      <xdr:rowOff>176212</xdr:rowOff>
    </xdr:from>
    <xdr:to>
      <xdr:col>13</xdr:col>
      <xdr:colOff>482773</xdr:colOff>
      <xdr:row>21</xdr:row>
      <xdr:rowOff>143527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2A3E4F-F627-6F4F-3A5F-DD8D5C823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39143</xdr:colOff>
      <xdr:row>0</xdr:row>
      <xdr:rowOff>194153</xdr:rowOff>
    </xdr:from>
    <xdr:to>
      <xdr:col>26</xdr:col>
      <xdr:colOff>309235</xdr:colOff>
      <xdr:row>23</xdr:row>
      <xdr:rowOff>52192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4B34B-9472-C977-6448-320E3555B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0</xdr:row>
      <xdr:rowOff>157162</xdr:rowOff>
    </xdr:from>
    <xdr:to>
      <xdr:col>11</xdr:col>
      <xdr:colOff>28575</xdr:colOff>
      <xdr:row>15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AAA4F6-0546-DEFC-C1AF-5B5685728D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0775" y="1571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583405</xdr:colOff>
      <xdr:row>9</xdr:row>
      <xdr:rowOff>149226</xdr:rowOff>
    </xdr:from>
    <xdr:to>
      <xdr:col>16</xdr:col>
      <xdr:colOff>103981</xdr:colOff>
      <xdr:row>43</xdr:row>
      <xdr:rowOff>84932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CFA83-E56E-6BA0-DAA6-48B004C50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166687</xdr:colOff>
      <xdr:row>0</xdr:row>
      <xdr:rowOff>202405</xdr:rowOff>
    </xdr:from>
    <xdr:to>
      <xdr:col>26</xdr:col>
      <xdr:colOff>47624</xdr:colOff>
      <xdr:row>18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4D19A07-2CAB-4157-9665-2822DCFBC7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77762" y="202405"/>
              <a:ext cx="5976937" cy="33551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109537</xdr:rowOff>
    </xdr:from>
    <xdr:to>
      <xdr:col>11</xdr:col>
      <xdr:colOff>276225</xdr:colOff>
      <xdr:row>17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69D826-98C0-A139-CC90-8C323C913C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62475" y="7000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OneDrive%20-%20Institut%20Teknologi%20Sepuluh%20Nopember\Dokumen\Portofolio%20Asmaul\Superstore_Excel\Sample%20-%20Superstore.xls" TargetMode="External"/><Relationship Id="rId1" Type="http://schemas.openxmlformats.org/officeDocument/2006/relationships/externalLinkPath" Target="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ders"/>
      <sheetName val="Returns"/>
      <sheetName val="People"/>
    </sheetNames>
    <sheetDataSet>
      <sheetData sheetId="0" refreshError="1"/>
      <sheetData sheetId="1">
        <row r="1">
          <cell r="A1" t="str">
            <v>Order ID</v>
          </cell>
          <cell r="B1" t="str">
            <v>Returned</v>
          </cell>
        </row>
        <row r="2">
          <cell r="A2" t="str">
            <v>CA-2017-153822</v>
          </cell>
          <cell r="B2" t="str">
            <v>Yes</v>
          </cell>
        </row>
        <row r="3">
          <cell r="A3" t="str">
            <v>CA-2017-129707</v>
          </cell>
          <cell r="B3" t="str">
            <v>Yes</v>
          </cell>
        </row>
        <row r="4">
          <cell r="A4" t="str">
            <v>CA-2014-152345</v>
          </cell>
          <cell r="B4" t="str">
            <v>Yes</v>
          </cell>
        </row>
        <row r="5">
          <cell r="A5" t="str">
            <v>CA-2015-156440</v>
          </cell>
          <cell r="B5" t="str">
            <v>Yes</v>
          </cell>
        </row>
        <row r="6">
          <cell r="A6" t="str">
            <v>US-2017-155999</v>
          </cell>
          <cell r="B6" t="str">
            <v>Yes</v>
          </cell>
        </row>
        <row r="7">
          <cell r="A7" t="str">
            <v>CA-2014-157924</v>
          </cell>
          <cell r="B7" t="str">
            <v>Yes</v>
          </cell>
        </row>
        <row r="8">
          <cell r="A8" t="str">
            <v>CA-2017-131807</v>
          </cell>
          <cell r="B8" t="str">
            <v>Yes</v>
          </cell>
        </row>
        <row r="9">
          <cell r="A9" t="str">
            <v>CA-2016-124527</v>
          </cell>
          <cell r="B9" t="str">
            <v>Yes</v>
          </cell>
        </row>
        <row r="10">
          <cell r="A10" t="str">
            <v>CA-2017-135692</v>
          </cell>
          <cell r="B10" t="str">
            <v>Yes</v>
          </cell>
        </row>
        <row r="11">
          <cell r="A11" t="str">
            <v>CA-2014-123225</v>
          </cell>
          <cell r="B11" t="str">
            <v>Yes</v>
          </cell>
        </row>
        <row r="12">
          <cell r="A12" t="str">
            <v>CA-2017-145772</v>
          </cell>
          <cell r="B12" t="str">
            <v>Yes</v>
          </cell>
        </row>
        <row r="13">
          <cell r="A13" t="str">
            <v>US-2014-105137</v>
          </cell>
          <cell r="B13" t="str">
            <v>Yes</v>
          </cell>
        </row>
        <row r="14">
          <cell r="A14" t="str">
            <v>CA-2017-101805</v>
          </cell>
          <cell r="B14" t="str">
            <v>Yes</v>
          </cell>
        </row>
        <row r="15">
          <cell r="A15" t="str">
            <v>CA-2016-111682</v>
          </cell>
          <cell r="B15" t="str">
            <v>Yes</v>
          </cell>
        </row>
        <row r="16">
          <cell r="A16" t="str">
            <v>CA-2017-131492</v>
          </cell>
          <cell r="B16" t="str">
            <v>Yes</v>
          </cell>
        </row>
        <row r="17">
          <cell r="A17" t="str">
            <v>CA-2015-104129</v>
          </cell>
          <cell r="B17" t="str">
            <v>Yes</v>
          </cell>
        </row>
        <row r="18">
          <cell r="A18" t="str">
            <v>CA-2017-117926</v>
          </cell>
          <cell r="B18" t="str">
            <v>Yes</v>
          </cell>
        </row>
        <row r="19">
          <cell r="A19" t="str">
            <v>US-2016-115952</v>
          </cell>
          <cell r="B19" t="str">
            <v>Yes</v>
          </cell>
        </row>
        <row r="20">
          <cell r="A20" t="str">
            <v>CA-2015-155761</v>
          </cell>
          <cell r="B20" t="str">
            <v>Yes</v>
          </cell>
        </row>
        <row r="21">
          <cell r="A21" t="str">
            <v>CA-2017-100111</v>
          </cell>
          <cell r="B21" t="str">
            <v>Yes</v>
          </cell>
        </row>
        <row r="22">
          <cell r="A22" t="str">
            <v>CA-2014-156349</v>
          </cell>
          <cell r="B22" t="str">
            <v>Yes</v>
          </cell>
        </row>
        <row r="23">
          <cell r="A23" t="str">
            <v>CA-2016-118899</v>
          </cell>
          <cell r="B23" t="str">
            <v>Yes</v>
          </cell>
        </row>
        <row r="24">
          <cell r="A24" t="str">
            <v>CA-2017-108294</v>
          </cell>
          <cell r="B24" t="str">
            <v>Yes</v>
          </cell>
        </row>
        <row r="25">
          <cell r="A25" t="str">
            <v>US-2017-123834</v>
          </cell>
          <cell r="B25" t="str">
            <v>Yes</v>
          </cell>
        </row>
        <row r="26">
          <cell r="A26" t="str">
            <v>CA-2015-168480</v>
          </cell>
          <cell r="B26" t="str">
            <v>Yes</v>
          </cell>
        </row>
        <row r="27">
          <cell r="A27" t="str">
            <v>CA-2017-122007</v>
          </cell>
          <cell r="B27" t="str">
            <v>Yes</v>
          </cell>
        </row>
        <row r="28">
          <cell r="A28" t="str">
            <v>CA-2017-128965</v>
          </cell>
          <cell r="B28" t="str">
            <v>Yes</v>
          </cell>
        </row>
        <row r="29">
          <cell r="A29" t="str">
            <v>CA-2015-169397</v>
          </cell>
          <cell r="B29" t="str">
            <v>Yes</v>
          </cell>
        </row>
        <row r="30">
          <cell r="A30" t="str">
            <v>CA-2015-168564</v>
          </cell>
          <cell r="B30" t="str">
            <v>Yes</v>
          </cell>
        </row>
        <row r="31">
          <cell r="A31" t="str">
            <v>CA-2014-102652</v>
          </cell>
          <cell r="B31" t="str">
            <v>Yes</v>
          </cell>
        </row>
        <row r="32">
          <cell r="A32" t="str">
            <v>CA-2016-112340</v>
          </cell>
          <cell r="B32" t="str">
            <v>Yes</v>
          </cell>
        </row>
        <row r="33">
          <cell r="A33" t="str">
            <v>CA-2016-114727</v>
          </cell>
          <cell r="B33" t="str">
            <v>Yes</v>
          </cell>
        </row>
        <row r="34">
          <cell r="A34" t="str">
            <v>US-2016-151827</v>
          </cell>
          <cell r="B34" t="str">
            <v>Yes</v>
          </cell>
        </row>
        <row r="35">
          <cell r="A35" t="str">
            <v>CA-2016-152814</v>
          </cell>
          <cell r="B35" t="str">
            <v>Yes</v>
          </cell>
        </row>
        <row r="36">
          <cell r="A36" t="str">
            <v>US-2016-114230</v>
          </cell>
          <cell r="B36" t="str">
            <v>Yes</v>
          </cell>
        </row>
        <row r="37">
          <cell r="A37" t="str">
            <v>CA-2015-146486</v>
          </cell>
          <cell r="B37" t="str">
            <v>Yes</v>
          </cell>
        </row>
        <row r="38">
          <cell r="A38" t="str">
            <v>CA-2015-116092</v>
          </cell>
          <cell r="B38" t="str">
            <v>Yes</v>
          </cell>
        </row>
        <row r="39">
          <cell r="A39" t="str">
            <v>CA-2017-118542</v>
          </cell>
          <cell r="B39" t="str">
            <v>Yes</v>
          </cell>
        </row>
        <row r="40">
          <cell r="A40" t="str">
            <v>CA-2015-140984</v>
          </cell>
          <cell r="B40" t="str">
            <v>Yes</v>
          </cell>
        </row>
        <row r="41">
          <cell r="A41" t="str">
            <v>CA-2017-127306</v>
          </cell>
          <cell r="B41" t="str">
            <v>Yes</v>
          </cell>
        </row>
        <row r="42">
          <cell r="A42" t="str">
            <v>CA-2017-119284</v>
          </cell>
          <cell r="B42" t="str">
            <v>Yes</v>
          </cell>
        </row>
        <row r="43">
          <cell r="A43" t="str">
            <v>CA-2017-150609</v>
          </cell>
          <cell r="B43" t="str">
            <v>Yes</v>
          </cell>
        </row>
        <row r="44">
          <cell r="A44" t="str">
            <v>CA-2017-136651</v>
          </cell>
          <cell r="B44" t="str">
            <v>Yes</v>
          </cell>
        </row>
        <row r="45">
          <cell r="A45" t="str">
            <v>CA-2017-136539</v>
          </cell>
          <cell r="B45" t="str">
            <v>Yes</v>
          </cell>
        </row>
        <row r="46">
          <cell r="A46" t="str">
            <v>CA-2014-110786</v>
          </cell>
          <cell r="B46" t="str">
            <v>Yes</v>
          </cell>
        </row>
        <row r="47">
          <cell r="A47" t="str">
            <v>CA-2014-126403</v>
          </cell>
          <cell r="B47" t="str">
            <v>Yes</v>
          </cell>
        </row>
        <row r="48">
          <cell r="A48" t="str">
            <v>CA-2016-157280</v>
          </cell>
          <cell r="B48" t="str">
            <v>Yes</v>
          </cell>
        </row>
        <row r="49">
          <cell r="A49" t="str">
            <v>CA-2016-162138</v>
          </cell>
          <cell r="B49" t="str">
            <v>Yes</v>
          </cell>
        </row>
        <row r="50">
          <cell r="A50" t="str">
            <v>CA-2016-114307</v>
          </cell>
          <cell r="B50" t="str">
            <v>Yes</v>
          </cell>
        </row>
        <row r="51">
          <cell r="A51" t="str">
            <v>CA-2014-123498</v>
          </cell>
          <cell r="B51" t="str">
            <v>Yes</v>
          </cell>
        </row>
        <row r="52">
          <cell r="A52" t="str">
            <v>CA-2016-142398</v>
          </cell>
          <cell r="B52" t="str">
            <v>Yes</v>
          </cell>
        </row>
        <row r="53">
          <cell r="A53" t="str">
            <v>CA-2017-161956</v>
          </cell>
          <cell r="B53" t="str">
            <v>Yes</v>
          </cell>
        </row>
        <row r="54">
          <cell r="A54" t="str">
            <v>CA-2017-134194</v>
          </cell>
          <cell r="B54" t="str">
            <v>Yes</v>
          </cell>
        </row>
        <row r="55">
          <cell r="A55" t="str">
            <v>CA-2015-134075</v>
          </cell>
          <cell r="B55" t="str">
            <v>Yes</v>
          </cell>
        </row>
        <row r="56">
          <cell r="A56" t="str">
            <v>US-2016-156986</v>
          </cell>
          <cell r="B56" t="str">
            <v>Yes</v>
          </cell>
        </row>
        <row r="57">
          <cell r="A57" t="str">
            <v>US-2016-105578</v>
          </cell>
          <cell r="B57" t="str">
            <v>Yes</v>
          </cell>
        </row>
        <row r="58">
          <cell r="A58" t="str">
            <v>US-2016-131149</v>
          </cell>
          <cell r="B58" t="str">
            <v>Yes</v>
          </cell>
        </row>
        <row r="59">
          <cell r="A59" t="str">
            <v>US-2017-147886</v>
          </cell>
          <cell r="B59" t="str">
            <v>Yes</v>
          </cell>
        </row>
        <row r="60">
          <cell r="A60" t="str">
            <v>CA-2014-126361</v>
          </cell>
          <cell r="B60" t="str">
            <v>Yes</v>
          </cell>
        </row>
        <row r="61">
          <cell r="A61" t="str">
            <v>CA-2017-141929</v>
          </cell>
          <cell r="B61" t="str">
            <v>Yes</v>
          </cell>
        </row>
        <row r="62">
          <cell r="A62" t="str">
            <v>CA-2016-145583</v>
          </cell>
          <cell r="B62" t="str">
            <v>Yes</v>
          </cell>
        </row>
        <row r="63">
          <cell r="A63" t="str">
            <v>CA-2015-154970</v>
          </cell>
          <cell r="B63" t="str">
            <v>Yes</v>
          </cell>
        </row>
        <row r="64">
          <cell r="A64" t="str">
            <v>CA-2016-167759</v>
          </cell>
          <cell r="B64" t="str">
            <v>Yes</v>
          </cell>
        </row>
        <row r="65">
          <cell r="A65" t="str">
            <v>CA-2017-109085</v>
          </cell>
          <cell r="B65" t="str">
            <v>Yes</v>
          </cell>
        </row>
        <row r="66">
          <cell r="A66" t="str">
            <v>CA-2014-142769</v>
          </cell>
          <cell r="B66" t="str">
            <v>Yes</v>
          </cell>
        </row>
        <row r="67">
          <cell r="A67" t="str">
            <v>US-2017-107888</v>
          </cell>
          <cell r="B67" t="str">
            <v>Yes</v>
          </cell>
        </row>
        <row r="68">
          <cell r="A68" t="str">
            <v>CA-2014-109918</v>
          </cell>
          <cell r="B68" t="str">
            <v>Yes</v>
          </cell>
        </row>
        <row r="69">
          <cell r="A69" t="str">
            <v>CA-2017-131618</v>
          </cell>
          <cell r="B69" t="str">
            <v>Yes</v>
          </cell>
        </row>
        <row r="70">
          <cell r="A70" t="str">
            <v>US-2017-109253</v>
          </cell>
          <cell r="B70" t="str">
            <v>Yes</v>
          </cell>
        </row>
        <row r="71">
          <cell r="A71" t="str">
            <v>CA-2017-130631</v>
          </cell>
          <cell r="B71" t="str">
            <v>Yes</v>
          </cell>
        </row>
        <row r="72">
          <cell r="A72" t="str">
            <v>US-2017-118087</v>
          </cell>
          <cell r="B72" t="str">
            <v>Yes</v>
          </cell>
        </row>
        <row r="73">
          <cell r="A73" t="str">
            <v>CA-2016-126732</v>
          </cell>
          <cell r="B73" t="str">
            <v>Yes</v>
          </cell>
        </row>
        <row r="74">
          <cell r="A74" t="str">
            <v>US-2016-144057</v>
          </cell>
          <cell r="B74" t="str">
            <v>Yes</v>
          </cell>
        </row>
        <row r="75">
          <cell r="A75" t="str">
            <v>CA-2016-168921</v>
          </cell>
          <cell r="B75" t="str">
            <v>Yes</v>
          </cell>
        </row>
        <row r="76">
          <cell r="A76" t="str">
            <v>CA-2016-109806</v>
          </cell>
          <cell r="B76" t="str">
            <v>Yes</v>
          </cell>
        </row>
        <row r="77">
          <cell r="A77" t="str">
            <v>CA-2014-104829</v>
          </cell>
          <cell r="B77" t="str">
            <v>Yes</v>
          </cell>
        </row>
        <row r="78">
          <cell r="A78" t="str">
            <v>CA-2016-147375</v>
          </cell>
          <cell r="B78" t="str">
            <v>Yes</v>
          </cell>
        </row>
        <row r="79">
          <cell r="A79" t="str">
            <v>CA-2014-134726</v>
          </cell>
          <cell r="B79" t="str">
            <v>Yes</v>
          </cell>
        </row>
        <row r="80">
          <cell r="A80" t="str">
            <v>CA-2017-117513</v>
          </cell>
          <cell r="B80" t="str">
            <v>Yes</v>
          </cell>
        </row>
        <row r="81">
          <cell r="A81" t="str">
            <v>US-2014-138758</v>
          </cell>
          <cell r="B81" t="str">
            <v>Yes</v>
          </cell>
        </row>
        <row r="82">
          <cell r="A82" t="str">
            <v>CA-2014-126522</v>
          </cell>
          <cell r="B82" t="str">
            <v>Yes</v>
          </cell>
        </row>
        <row r="83">
          <cell r="A83" t="str">
            <v>CA-2017-115994</v>
          </cell>
          <cell r="B83" t="str">
            <v>Yes</v>
          </cell>
        </row>
        <row r="84">
          <cell r="A84" t="str">
            <v>CA-2016-138282</v>
          </cell>
          <cell r="B84" t="str">
            <v>Yes</v>
          </cell>
        </row>
        <row r="85">
          <cell r="A85" t="str">
            <v>CA-2017-161459</v>
          </cell>
          <cell r="B85" t="str">
            <v>Yes</v>
          </cell>
        </row>
        <row r="86">
          <cell r="A86" t="str">
            <v>CA-2016-136483</v>
          </cell>
          <cell r="B86" t="str">
            <v>Yes</v>
          </cell>
        </row>
        <row r="87">
          <cell r="A87" t="str">
            <v>CA-2016-116547</v>
          </cell>
          <cell r="B87" t="str">
            <v>Yes</v>
          </cell>
        </row>
        <row r="88">
          <cell r="A88" t="str">
            <v>CA-2015-130785</v>
          </cell>
          <cell r="B88" t="str">
            <v>Yes</v>
          </cell>
        </row>
        <row r="89">
          <cell r="A89" t="str">
            <v>CA-2017-165008</v>
          </cell>
          <cell r="B89" t="str">
            <v>Yes</v>
          </cell>
        </row>
        <row r="90">
          <cell r="A90" t="str">
            <v>US-2015-137008</v>
          </cell>
          <cell r="B90" t="str">
            <v>Yes</v>
          </cell>
        </row>
        <row r="91">
          <cell r="A91" t="str">
            <v>CA-2017-169894</v>
          </cell>
          <cell r="B91" t="str">
            <v>Yes</v>
          </cell>
        </row>
        <row r="92">
          <cell r="A92" t="str">
            <v>CA-2014-105270</v>
          </cell>
          <cell r="B92" t="str">
            <v>Yes</v>
          </cell>
        </row>
        <row r="93">
          <cell r="A93" t="str">
            <v>CA-2016-165330</v>
          </cell>
          <cell r="B93" t="str">
            <v>Yes</v>
          </cell>
        </row>
        <row r="94">
          <cell r="A94" t="str">
            <v>CA-2014-111871</v>
          </cell>
          <cell r="B94" t="str">
            <v>Yes</v>
          </cell>
        </row>
        <row r="95">
          <cell r="A95" t="str">
            <v>CA-2015-157812</v>
          </cell>
          <cell r="B95" t="str">
            <v>Yes</v>
          </cell>
        </row>
        <row r="96">
          <cell r="A96" t="str">
            <v>CA-2016-145982</v>
          </cell>
          <cell r="B96" t="str">
            <v>Yes</v>
          </cell>
        </row>
        <row r="97">
          <cell r="A97" t="str">
            <v>CA-2017-166142</v>
          </cell>
          <cell r="B97" t="str">
            <v>Yes</v>
          </cell>
        </row>
        <row r="98">
          <cell r="A98" t="str">
            <v>CA-2014-127131</v>
          </cell>
          <cell r="B98" t="str">
            <v>Yes</v>
          </cell>
        </row>
        <row r="99">
          <cell r="A99" t="str">
            <v>CA-2017-143084</v>
          </cell>
          <cell r="B99" t="str">
            <v>Yes</v>
          </cell>
        </row>
        <row r="100">
          <cell r="A100" t="str">
            <v>CA-2015-151547</v>
          </cell>
          <cell r="B100" t="str">
            <v>Yes</v>
          </cell>
        </row>
        <row r="101">
          <cell r="A101" t="str">
            <v>CA-2015-138674</v>
          </cell>
          <cell r="B101" t="str">
            <v>Yes</v>
          </cell>
        </row>
        <row r="102">
          <cell r="A102" t="str">
            <v>CA-2014-169019</v>
          </cell>
          <cell r="B102" t="str">
            <v>Yes</v>
          </cell>
        </row>
        <row r="103">
          <cell r="A103" t="str">
            <v>CA-2014-100762</v>
          </cell>
          <cell r="B103" t="str">
            <v>Yes</v>
          </cell>
        </row>
        <row r="104">
          <cell r="A104" t="str">
            <v>US-2014-164406</v>
          </cell>
          <cell r="B104" t="str">
            <v>Yes</v>
          </cell>
        </row>
        <row r="105">
          <cell r="A105" t="str">
            <v>CA-2016-118500</v>
          </cell>
          <cell r="B105" t="str">
            <v>Yes</v>
          </cell>
        </row>
        <row r="106">
          <cell r="A106" t="str">
            <v>CA-2015-143490</v>
          </cell>
          <cell r="B106" t="str">
            <v>Yes</v>
          </cell>
        </row>
        <row r="107">
          <cell r="A107" t="str">
            <v>CA-2017-115427</v>
          </cell>
          <cell r="B107" t="str">
            <v>Yes</v>
          </cell>
        </row>
        <row r="108">
          <cell r="A108" t="str">
            <v>CA-2015-124058</v>
          </cell>
          <cell r="B108" t="str">
            <v>Yes</v>
          </cell>
        </row>
        <row r="109">
          <cell r="A109" t="str">
            <v>CA-2017-132346</v>
          </cell>
          <cell r="B109" t="str">
            <v>Yes</v>
          </cell>
        </row>
        <row r="110">
          <cell r="A110" t="str">
            <v>CA-2016-150077</v>
          </cell>
          <cell r="B110" t="str">
            <v>Yes</v>
          </cell>
        </row>
        <row r="111">
          <cell r="A111" t="str">
            <v>CA-2017-124401</v>
          </cell>
          <cell r="B111" t="str">
            <v>Yes</v>
          </cell>
        </row>
        <row r="112">
          <cell r="A112" t="str">
            <v>CA-2017-137414</v>
          </cell>
          <cell r="B112" t="str">
            <v>Yes</v>
          </cell>
        </row>
        <row r="113">
          <cell r="A113" t="str">
            <v>CA-2017-142867</v>
          </cell>
          <cell r="B113" t="str">
            <v>Yes</v>
          </cell>
        </row>
        <row r="114">
          <cell r="A114" t="str">
            <v>CA-2017-157196</v>
          </cell>
          <cell r="B114" t="str">
            <v>Yes</v>
          </cell>
        </row>
        <row r="115">
          <cell r="A115" t="str">
            <v>CA-2015-149342</v>
          </cell>
          <cell r="B115" t="str">
            <v>Yes</v>
          </cell>
        </row>
        <row r="116">
          <cell r="A116" t="str">
            <v>CA-2016-112123</v>
          </cell>
          <cell r="B116" t="str">
            <v>Yes</v>
          </cell>
        </row>
        <row r="117">
          <cell r="A117" t="str">
            <v>US-2017-147998</v>
          </cell>
          <cell r="B117" t="str">
            <v>Yes</v>
          </cell>
        </row>
        <row r="118">
          <cell r="A118" t="str">
            <v>CA-2015-103716</v>
          </cell>
          <cell r="B118" t="str">
            <v>Yes</v>
          </cell>
        </row>
        <row r="119">
          <cell r="A119" t="str">
            <v>CA-2015-144267</v>
          </cell>
          <cell r="B119" t="str">
            <v>Yes</v>
          </cell>
        </row>
        <row r="120">
          <cell r="A120" t="str">
            <v>CA-2016-109869</v>
          </cell>
          <cell r="B120" t="str">
            <v>Yes</v>
          </cell>
        </row>
        <row r="121">
          <cell r="A121" t="str">
            <v>CA-2017-166898</v>
          </cell>
          <cell r="B121" t="str">
            <v>Yes</v>
          </cell>
        </row>
        <row r="122">
          <cell r="A122" t="str">
            <v>CA-2017-169327</v>
          </cell>
          <cell r="B122" t="str">
            <v>Yes</v>
          </cell>
        </row>
        <row r="123">
          <cell r="A123" t="str">
            <v>CA-2017-169859</v>
          </cell>
          <cell r="B123" t="str">
            <v>Yes</v>
          </cell>
        </row>
        <row r="124">
          <cell r="A124" t="str">
            <v>CA-2017-137085</v>
          </cell>
          <cell r="B124" t="str">
            <v>Yes</v>
          </cell>
        </row>
        <row r="125">
          <cell r="A125" t="str">
            <v>CA-2017-154074</v>
          </cell>
          <cell r="B125" t="str">
            <v>Yes</v>
          </cell>
        </row>
        <row r="126">
          <cell r="A126" t="str">
            <v>CA-2016-130477</v>
          </cell>
          <cell r="B126" t="str">
            <v>Yes</v>
          </cell>
        </row>
        <row r="127">
          <cell r="A127" t="str">
            <v>CA-2016-134775</v>
          </cell>
          <cell r="B127" t="str">
            <v>Yes</v>
          </cell>
        </row>
        <row r="128">
          <cell r="A128" t="str">
            <v>US-2017-105046</v>
          </cell>
          <cell r="B128" t="str">
            <v>Yes</v>
          </cell>
        </row>
        <row r="129">
          <cell r="A129" t="str">
            <v>CA-2016-136924</v>
          </cell>
          <cell r="B129" t="str">
            <v>Yes</v>
          </cell>
        </row>
        <row r="130">
          <cell r="A130" t="str">
            <v>CA-2017-166093</v>
          </cell>
          <cell r="B130" t="str">
            <v>Yes</v>
          </cell>
        </row>
        <row r="131">
          <cell r="A131" t="str">
            <v>CA-2016-106950</v>
          </cell>
          <cell r="B131" t="str">
            <v>Yes</v>
          </cell>
        </row>
        <row r="132">
          <cell r="A132" t="str">
            <v>CA-2017-145128</v>
          </cell>
          <cell r="B132" t="str">
            <v>Yes</v>
          </cell>
        </row>
        <row r="133">
          <cell r="A133" t="str">
            <v>US-2016-114293</v>
          </cell>
          <cell r="B133" t="str">
            <v>Yes</v>
          </cell>
        </row>
        <row r="134">
          <cell r="A134" t="str">
            <v>CA-2017-137099</v>
          </cell>
          <cell r="B134" t="str">
            <v>Yes</v>
          </cell>
        </row>
        <row r="135">
          <cell r="A135" t="str">
            <v>CA-2016-133319</v>
          </cell>
          <cell r="B135" t="str">
            <v>Yes</v>
          </cell>
        </row>
        <row r="136">
          <cell r="A136" t="str">
            <v>CA-2014-103744</v>
          </cell>
          <cell r="B136" t="str">
            <v>Yes</v>
          </cell>
        </row>
        <row r="137">
          <cell r="A137" t="str">
            <v>CA-2015-161627</v>
          </cell>
          <cell r="B137" t="str">
            <v>Yes</v>
          </cell>
        </row>
        <row r="138">
          <cell r="A138" t="str">
            <v>CA-2015-142601</v>
          </cell>
          <cell r="B138" t="str">
            <v>Yes</v>
          </cell>
        </row>
        <row r="139">
          <cell r="A139" t="str">
            <v>CA-2015-112144</v>
          </cell>
          <cell r="B139" t="str">
            <v>Yes</v>
          </cell>
        </row>
        <row r="140">
          <cell r="A140" t="str">
            <v>CA-2014-164861</v>
          </cell>
          <cell r="B140" t="str">
            <v>Yes</v>
          </cell>
        </row>
        <row r="141">
          <cell r="A141" t="str">
            <v>US-2015-128090</v>
          </cell>
          <cell r="B141" t="str">
            <v>Yes</v>
          </cell>
        </row>
        <row r="142">
          <cell r="A142" t="str">
            <v>CA-2014-108609</v>
          </cell>
          <cell r="B142" t="str">
            <v>Yes</v>
          </cell>
        </row>
        <row r="143">
          <cell r="A143" t="str">
            <v>CA-2017-147452</v>
          </cell>
          <cell r="B143" t="str">
            <v>Yes</v>
          </cell>
        </row>
        <row r="144">
          <cell r="A144" t="str">
            <v>CA-2015-123568</v>
          </cell>
          <cell r="B144" t="str">
            <v>Yes</v>
          </cell>
        </row>
        <row r="145">
          <cell r="A145" t="str">
            <v>CA-2017-102519</v>
          </cell>
          <cell r="B145" t="str">
            <v>Yes</v>
          </cell>
        </row>
        <row r="146">
          <cell r="A146" t="str">
            <v>CA-2017-121853</v>
          </cell>
          <cell r="B146" t="str">
            <v>Yes</v>
          </cell>
        </row>
        <row r="147">
          <cell r="A147" t="str">
            <v>CA-2015-132374</v>
          </cell>
          <cell r="B147" t="str">
            <v>Yes</v>
          </cell>
        </row>
        <row r="148">
          <cell r="A148" t="str">
            <v>US-2014-150574</v>
          </cell>
          <cell r="B148" t="str">
            <v>Yes</v>
          </cell>
        </row>
        <row r="149">
          <cell r="A149" t="str">
            <v>CA-2014-148614</v>
          </cell>
          <cell r="B149" t="str">
            <v>Yes</v>
          </cell>
        </row>
        <row r="150">
          <cell r="A150" t="str">
            <v>CA-2017-165491</v>
          </cell>
          <cell r="B150" t="str">
            <v>Yes</v>
          </cell>
        </row>
        <row r="151">
          <cell r="A151" t="str">
            <v>CA-2016-133802</v>
          </cell>
          <cell r="B151" t="str">
            <v>Yes</v>
          </cell>
        </row>
        <row r="152">
          <cell r="A152" t="str">
            <v>CA-2017-112865</v>
          </cell>
          <cell r="B152" t="str">
            <v>Yes</v>
          </cell>
        </row>
        <row r="153">
          <cell r="A153" t="str">
            <v>CA-2016-130680</v>
          </cell>
          <cell r="B153" t="str">
            <v>Yes</v>
          </cell>
        </row>
        <row r="154">
          <cell r="A154" t="str">
            <v>CA-2015-114048</v>
          </cell>
          <cell r="B154" t="str">
            <v>Yes</v>
          </cell>
        </row>
        <row r="155">
          <cell r="A155" t="str">
            <v>CA-2017-108931</v>
          </cell>
          <cell r="B155" t="str">
            <v>Yes</v>
          </cell>
        </row>
        <row r="156">
          <cell r="A156" t="str">
            <v>CA-2017-136308</v>
          </cell>
          <cell r="B156" t="str">
            <v>Yes</v>
          </cell>
        </row>
        <row r="157">
          <cell r="A157" t="str">
            <v>CA-2016-126529</v>
          </cell>
          <cell r="B157" t="str">
            <v>Yes</v>
          </cell>
        </row>
        <row r="158">
          <cell r="A158" t="str">
            <v>CA-2014-135699</v>
          </cell>
          <cell r="B158" t="str">
            <v>Yes</v>
          </cell>
        </row>
        <row r="159">
          <cell r="A159" t="str">
            <v>CA-2015-146255</v>
          </cell>
          <cell r="B159" t="str">
            <v>Yes</v>
          </cell>
        </row>
        <row r="160">
          <cell r="A160" t="str">
            <v>CA-2017-140053</v>
          </cell>
          <cell r="B160" t="str">
            <v>Yes</v>
          </cell>
        </row>
        <row r="161">
          <cell r="A161" t="str">
            <v>CA-2014-143336</v>
          </cell>
          <cell r="B161" t="str">
            <v>Yes</v>
          </cell>
        </row>
        <row r="162">
          <cell r="A162" t="str">
            <v>CA-2017-159954</v>
          </cell>
          <cell r="B162" t="str">
            <v>Yes</v>
          </cell>
        </row>
        <row r="163">
          <cell r="A163" t="str">
            <v>CA-2016-105291</v>
          </cell>
          <cell r="B163" t="str">
            <v>Yes</v>
          </cell>
        </row>
        <row r="164">
          <cell r="A164" t="str">
            <v>CA-2017-158729</v>
          </cell>
          <cell r="B164" t="str">
            <v>Yes</v>
          </cell>
        </row>
        <row r="165">
          <cell r="A165" t="str">
            <v>CA-2017-101273</v>
          </cell>
          <cell r="B165" t="str">
            <v>Yes</v>
          </cell>
        </row>
        <row r="166">
          <cell r="A166" t="str">
            <v>CA-2017-123085</v>
          </cell>
          <cell r="B166" t="str">
            <v>Yes</v>
          </cell>
        </row>
        <row r="167">
          <cell r="A167" t="str">
            <v>CA-2017-131828</v>
          </cell>
          <cell r="B167" t="str">
            <v>Yes</v>
          </cell>
        </row>
        <row r="168">
          <cell r="A168" t="str">
            <v>CA-2017-113670</v>
          </cell>
          <cell r="B168" t="str">
            <v>Yes</v>
          </cell>
        </row>
        <row r="169">
          <cell r="A169" t="str">
            <v>CA-2015-135580</v>
          </cell>
          <cell r="B169" t="str">
            <v>Yes</v>
          </cell>
        </row>
        <row r="170">
          <cell r="A170" t="str">
            <v>US-2016-157490</v>
          </cell>
          <cell r="B170" t="str">
            <v>Yes</v>
          </cell>
        </row>
        <row r="171">
          <cell r="A171" t="str">
            <v>CA-2017-142888</v>
          </cell>
          <cell r="B171" t="str">
            <v>Yes</v>
          </cell>
        </row>
        <row r="172">
          <cell r="A172" t="str">
            <v>CA-2014-153150</v>
          </cell>
          <cell r="B172" t="str">
            <v>Yes</v>
          </cell>
        </row>
        <row r="173">
          <cell r="A173" t="str">
            <v>US-2016-152051</v>
          </cell>
          <cell r="B173" t="str">
            <v>Yes</v>
          </cell>
        </row>
        <row r="174">
          <cell r="A174" t="str">
            <v>CA-2014-103940</v>
          </cell>
          <cell r="B174" t="str">
            <v>Yes</v>
          </cell>
        </row>
        <row r="175">
          <cell r="A175" t="str">
            <v>CA-2016-159345</v>
          </cell>
          <cell r="B175" t="str">
            <v>Yes</v>
          </cell>
        </row>
        <row r="176">
          <cell r="A176" t="str">
            <v>CA-2017-162015</v>
          </cell>
          <cell r="B176" t="str">
            <v>Yes</v>
          </cell>
        </row>
        <row r="177">
          <cell r="A177" t="str">
            <v>CA-2015-148873</v>
          </cell>
          <cell r="B177" t="str">
            <v>Yes</v>
          </cell>
        </row>
        <row r="178">
          <cell r="A178" t="str">
            <v>CA-2017-167395</v>
          </cell>
          <cell r="B178" t="str">
            <v>Yes</v>
          </cell>
        </row>
        <row r="179">
          <cell r="A179" t="str">
            <v>US-2016-127425</v>
          </cell>
          <cell r="B179" t="str">
            <v>Yes</v>
          </cell>
        </row>
        <row r="180">
          <cell r="A180" t="str">
            <v>CA-2017-142342</v>
          </cell>
          <cell r="B180" t="str">
            <v>Yes</v>
          </cell>
        </row>
        <row r="181">
          <cell r="A181" t="str">
            <v>CA-2016-159212</v>
          </cell>
          <cell r="B181" t="str">
            <v>Yes</v>
          </cell>
        </row>
        <row r="182">
          <cell r="A182" t="str">
            <v>CA-2016-116736</v>
          </cell>
          <cell r="B182" t="str">
            <v>Yes</v>
          </cell>
        </row>
        <row r="183">
          <cell r="A183" t="str">
            <v>CA-2016-128671</v>
          </cell>
          <cell r="B183" t="str">
            <v>Yes</v>
          </cell>
        </row>
        <row r="184">
          <cell r="A184" t="str">
            <v>CA-2017-112753</v>
          </cell>
          <cell r="B184" t="str">
            <v>Yes</v>
          </cell>
        </row>
        <row r="185">
          <cell r="A185" t="str">
            <v>US-2016-148957</v>
          </cell>
          <cell r="B185" t="str">
            <v>Yes</v>
          </cell>
        </row>
        <row r="186">
          <cell r="A186" t="str">
            <v>CA-2015-110814</v>
          </cell>
          <cell r="B186" t="str">
            <v>Yes</v>
          </cell>
        </row>
        <row r="187">
          <cell r="A187" t="str">
            <v>CA-2014-164721</v>
          </cell>
          <cell r="B187" t="str">
            <v>Yes</v>
          </cell>
        </row>
        <row r="188">
          <cell r="A188" t="str">
            <v>US-2015-136987</v>
          </cell>
          <cell r="B188" t="str">
            <v>Yes</v>
          </cell>
        </row>
        <row r="189">
          <cell r="A189" t="str">
            <v>CA-2016-151372</v>
          </cell>
          <cell r="B189" t="str">
            <v>Yes</v>
          </cell>
        </row>
        <row r="190">
          <cell r="A190" t="str">
            <v>US-2017-151127</v>
          </cell>
          <cell r="B190" t="str">
            <v>Yes</v>
          </cell>
        </row>
        <row r="191">
          <cell r="A191" t="str">
            <v>US-2015-110569</v>
          </cell>
          <cell r="B191" t="str">
            <v>Yes</v>
          </cell>
        </row>
        <row r="192">
          <cell r="A192" t="str">
            <v>CA-2015-153220</v>
          </cell>
          <cell r="B192" t="str">
            <v>Yes</v>
          </cell>
        </row>
        <row r="193">
          <cell r="A193" t="str">
            <v>CA-2017-117212</v>
          </cell>
          <cell r="B193" t="str">
            <v>Yes</v>
          </cell>
        </row>
        <row r="194">
          <cell r="A194" t="str">
            <v>CA-2017-101574</v>
          </cell>
          <cell r="B194" t="str">
            <v>Yes</v>
          </cell>
        </row>
        <row r="195">
          <cell r="A195" t="str">
            <v>CA-2016-151323</v>
          </cell>
          <cell r="B195" t="str">
            <v>Yes</v>
          </cell>
        </row>
        <row r="196">
          <cell r="A196" t="str">
            <v>CA-2014-166744</v>
          </cell>
          <cell r="B196" t="str">
            <v>Yes</v>
          </cell>
        </row>
        <row r="197">
          <cell r="A197" t="str">
            <v>US-2016-119046</v>
          </cell>
          <cell r="B197" t="str">
            <v>Yes</v>
          </cell>
        </row>
        <row r="198">
          <cell r="A198" t="str">
            <v>CA-2015-105158</v>
          </cell>
          <cell r="B198" t="str">
            <v>Yes</v>
          </cell>
        </row>
        <row r="199">
          <cell r="A199" t="str">
            <v>CA-2017-103380</v>
          </cell>
          <cell r="B199" t="str">
            <v>Yes</v>
          </cell>
        </row>
        <row r="200">
          <cell r="A200" t="str">
            <v>CA-2016-161746</v>
          </cell>
          <cell r="B200" t="str">
            <v>Yes</v>
          </cell>
        </row>
        <row r="201">
          <cell r="A201" t="str">
            <v>CA-2015-111948</v>
          </cell>
          <cell r="B201" t="str">
            <v>Yes</v>
          </cell>
        </row>
        <row r="202">
          <cell r="A202" t="str">
            <v>CA-2017-138163</v>
          </cell>
          <cell r="B202" t="str">
            <v>Yes</v>
          </cell>
        </row>
        <row r="203">
          <cell r="A203" t="str">
            <v>CA-2015-134201</v>
          </cell>
          <cell r="B203" t="str">
            <v>Yes</v>
          </cell>
        </row>
        <row r="204">
          <cell r="A204" t="str">
            <v>US-2015-126214</v>
          </cell>
          <cell r="B204" t="str">
            <v>Yes</v>
          </cell>
        </row>
        <row r="205">
          <cell r="A205" t="str">
            <v>CA-2014-140816</v>
          </cell>
          <cell r="B205" t="str">
            <v>Yes</v>
          </cell>
        </row>
        <row r="206">
          <cell r="A206" t="str">
            <v>CA-2014-133690</v>
          </cell>
          <cell r="B206" t="str">
            <v>Yes</v>
          </cell>
        </row>
        <row r="207">
          <cell r="A207" t="str">
            <v>CA-2016-120873</v>
          </cell>
          <cell r="B207" t="str">
            <v>Yes</v>
          </cell>
        </row>
        <row r="208">
          <cell r="A208" t="str">
            <v>US-2017-103247</v>
          </cell>
          <cell r="B208" t="str">
            <v>Yes</v>
          </cell>
        </row>
        <row r="209">
          <cell r="A209" t="str">
            <v>CA-2017-155712</v>
          </cell>
          <cell r="B209" t="str">
            <v>Yes</v>
          </cell>
        </row>
        <row r="210">
          <cell r="A210" t="str">
            <v>US-2016-108455</v>
          </cell>
          <cell r="B210" t="str">
            <v>Yes</v>
          </cell>
        </row>
        <row r="211">
          <cell r="A211" t="str">
            <v>CA-2016-104689</v>
          </cell>
          <cell r="B211" t="str">
            <v>Yes</v>
          </cell>
        </row>
        <row r="212">
          <cell r="A212" t="str">
            <v>CA-2017-152660</v>
          </cell>
          <cell r="B212" t="str">
            <v>Yes</v>
          </cell>
        </row>
        <row r="213">
          <cell r="A213" t="str">
            <v>US-2015-136749</v>
          </cell>
          <cell r="B213" t="str">
            <v>Yes</v>
          </cell>
        </row>
        <row r="214">
          <cell r="A214" t="str">
            <v>CA-2015-143602</v>
          </cell>
          <cell r="B214" t="str">
            <v>Yes</v>
          </cell>
        </row>
        <row r="215">
          <cell r="A215" t="str">
            <v>CA-2016-134803</v>
          </cell>
          <cell r="B215" t="str">
            <v>Yes</v>
          </cell>
        </row>
        <row r="216">
          <cell r="A216" t="str">
            <v>CA-2016-139269</v>
          </cell>
          <cell r="B216" t="str">
            <v>Yes</v>
          </cell>
        </row>
        <row r="217">
          <cell r="A217" t="str">
            <v>CA-2014-123253</v>
          </cell>
          <cell r="B217" t="str">
            <v>Yes</v>
          </cell>
        </row>
        <row r="218">
          <cell r="A218" t="str">
            <v>CA-2016-162159</v>
          </cell>
          <cell r="B218" t="str">
            <v>Yes</v>
          </cell>
        </row>
        <row r="219">
          <cell r="A219" t="str">
            <v>US-2016-135720</v>
          </cell>
          <cell r="B219" t="str">
            <v>Yes</v>
          </cell>
        </row>
        <row r="220">
          <cell r="A220" t="str">
            <v>CA-2014-159338</v>
          </cell>
          <cell r="B220" t="str">
            <v>Yes</v>
          </cell>
        </row>
        <row r="221">
          <cell r="A221" t="str">
            <v>US-2017-136679</v>
          </cell>
          <cell r="B221" t="str">
            <v>Yes</v>
          </cell>
        </row>
        <row r="222">
          <cell r="A222" t="str">
            <v>CA-2015-113628</v>
          </cell>
          <cell r="B222" t="str">
            <v>Yes</v>
          </cell>
        </row>
        <row r="223">
          <cell r="A223" t="str">
            <v>CA-2017-107825</v>
          </cell>
          <cell r="B223" t="str">
            <v>Yes</v>
          </cell>
        </row>
        <row r="224">
          <cell r="A224" t="str">
            <v>CA-2014-160766</v>
          </cell>
          <cell r="B224" t="str">
            <v>Yes</v>
          </cell>
        </row>
        <row r="225">
          <cell r="A225" t="str">
            <v>CA-2016-118311</v>
          </cell>
          <cell r="B225" t="str">
            <v>Yes</v>
          </cell>
        </row>
        <row r="226">
          <cell r="A226" t="str">
            <v>CA-2015-130456</v>
          </cell>
          <cell r="B226" t="str">
            <v>Yes</v>
          </cell>
        </row>
        <row r="227">
          <cell r="A227" t="str">
            <v>CA-2014-148950</v>
          </cell>
          <cell r="B227" t="str">
            <v>Yes</v>
          </cell>
        </row>
        <row r="228">
          <cell r="A228" t="str">
            <v>CA-2015-119214</v>
          </cell>
          <cell r="B228" t="str">
            <v>Yes</v>
          </cell>
        </row>
        <row r="229">
          <cell r="A229" t="str">
            <v>CA-2015-119907</v>
          </cell>
          <cell r="B229" t="str">
            <v>Yes</v>
          </cell>
        </row>
        <row r="230">
          <cell r="A230" t="str">
            <v>CA-2017-137428</v>
          </cell>
          <cell r="B230" t="str">
            <v>Yes</v>
          </cell>
        </row>
        <row r="231">
          <cell r="A231" t="str">
            <v>CA-2014-108861</v>
          </cell>
          <cell r="B231" t="str">
            <v>Yes</v>
          </cell>
        </row>
        <row r="232">
          <cell r="A232" t="str">
            <v>CA-2016-130638</v>
          </cell>
          <cell r="B232" t="str">
            <v>Yes</v>
          </cell>
        </row>
        <row r="233">
          <cell r="A233" t="str">
            <v>CA-2015-143238</v>
          </cell>
          <cell r="B233" t="str">
            <v>Yes</v>
          </cell>
        </row>
        <row r="234">
          <cell r="A234" t="str">
            <v>CA-2015-109736</v>
          </cell>
          <cell r="B234" t="str">
            <v>Yes</v>
          </cell>
        </row>
        <row r="235">
          <cell r="A235" t="str">
            <v>CA-2014-124688</v>
          </cell>
          <cell r="B235" t="str">
            <v>Yes</v>
          </cell>
        </row>
        <row r="236">
          <cell r="A236" t="str">
            <v>CA-2016-133368</v>
          </cell>
          <cell r="B236" t="str">
            <v>Yes</v>
          </cell>
        </row>
        <row r="237">
          <cell r="A237" t="str">
            <v>CA-2017-168193</v>
          </cell>
          <cell r="B237" t="str">
            <v>Yes</v>
          </cell>
        </row>
        <row r="238">
          <cell r="A238" t="str">
            <v>CA-2014-135657</v>
          </cell>
          <cell r="B238" t="str">
            <v>Yes</v>
          </cell>
        </row>
        <row r="239">
          <cell r="A239" t="str">
            <v>CA-2016-105081</v>
          </cell>
          <cell r="B239" t="str">
            <v>Yes</v>
          </cell>
        </row>
        <row r="240">
          <cell r="A240" t="str">
            <v>CA-2017-154214</v>
          </cell>
          <cell r="B240" t="str">
            <v>Yes</v>
          </cell>
        </row>
        <row r="241">
          <cell r="A241" t="str">
            <v>CA-2015-107678</v>
          </cell>
          <cell r="B241" t="str">
            <v>Yes</v>
          </cell>
        </row>
        <row r="242">
          <cell r="A242" t="str">
            <v>CA-2017-144064</v>
          </cell>
          <cell r="B242" t="str">
            <v>Yes</v>
          </cell>
        </row>
        <row r="243">
          <cell r="A243" t="str">
            <v>CA-2017-101700</v>
          </cell>
          <cell r="B243" t="str">
            <v>Yes</v>
          </cell>
        </row>
        <row r="244">
          <cell r="A244" t="str">
            <v>CA-2016-113341</v>
          </cell>
          <cell r="B244" t="str">
            <v>Yes</v>
          </cell>
        </row>
        <row r="245">
          <cell r="A245" t="str">
            <v>CA-2015-139731</v>
          </cell>
          <cell r="B245" t="str">
            <v>Yes</v>
          </cell>
        </row>
        <row r="246">
          <cell r="A246" t="str">
            <v>CA-2015-132941</v>
          </cell>
          <cell r="B246" t="str">
            <v>Yes</v>
          </cell>
        </row>
        <row r="247">
          <cell r="A247" t="str">
            <v>CA-2015-146262</v>
          </cell>
          <cell r="B247" t="str">
            <v>Yes</v>
          </cell>
        </row>
        <row r="248">
          <cell r="A248" t="str">
            <v>CA-2016-115917</v>
          </cell>
          <cell r="B248" t="str">
            <v>Yes</v>
          </cell>
        </row>
        <row r="249">
          <cell r="A249" t="str">
            <v>US-2016-111528</v>
          </cell>
          <cell r="B249" t="str">
            <v>Yes</v>
          </cell>
        </row>
        <row r="250">
          <cell r="A250" t="str">
            <v>CA-2017-142328</v>
          </cell>
          <cell r="B250" t="str">
            <v>Yes</v>
          </cell>
        </row>
        <row r="251">
          <cell r="A251" t="str">
            <v>CA-2015-141593</v>
          </cell>
          <cell r="B251" t="str">
            <v>Yes</v>
          </cell>
        </row>
        <row r="252">
          <cell r="A252" t="str">
            <v>CA-2017-121258</v>
          </cell>
          <cell r="B252" t="str">
            <v>Yes</v>
          </cell>
        </row>
        <row r="253">
          <cell r="A253" t="str">
            <v>CA-2014-141726</v>
          </cell>
          <cell r="B253" t="str">
            <v>Yes</v>
          </cell>
        </row>
        <row r="254">
          <cell r="A254" t="str">
            <v>CA-2017-167003</v>
          </cell>
          <cell r="B254" t="str">
            <v>Yes</v>
          </cell>
        </row>
        <row r="255">
          <cell r="A255" t="str">
            <v>US-2015-160857</v>
          </cell>
          <cell r="B255" t="str">
            <v>Yes</v>
          </cell>
        </row>
        <row r="256">
          <cell r="A256" t="str">
            <v>CA-2016-145261</v>
          </cell>
          <cell r="B256" t="str">
            <v>Yes</v>
          </cell>
        </row>
        <row r="257">
          <cell r="A257" t="str">
            <v>CA-2017-112725</v>
          </cell>
          <cell r="B257" t="str">
            <v>Yes</v>
          </cell>
        </row>
        <row r="258">
          <cell r="A258" t="str">
            <v>CA-2016-145919</v>
          </cell>
          <cell r="B258" t="str">
            <v>Yes</v>
          </cell>
        </row>
        <row r="259">
          <cell r="A259" t="str">
            <v>CA-2017-140151</v>
          </cell>
          <cell r="B259" t="str">
            <v>Yes</v>
          </cell>
        </row>
        <row r="260">
          <cell r="A260" t="str">
            <v>CA-2015-164882</v>
          </cell>
          <cell r="B260" t="str">
            <v>Yes</v>
          </cell>
        </row>
        <row r="261">
          <cell r="A261" t="str">
            <v>CA-2017-123491</v>
          </cell>
          <cell r="B261" t="str">
            <v>Yes</v>
          </cell>
        </row>
        <row r="262">
          <cell r="A262" t="str">
            <v>CA-2014-127012</v>
          </cell>
          <cell r="B262" t="str">
            <v>Yes</v>
          </cell>
        </row>
        <row r="263">
          <cell r="A263" t="str">
            <v>CA-2016-123526</v>
          </cell>
          <cell r="B263" t="str">
            <v>Yes</v>
          </cell>
        </row>
        <row r="264">
          <cell r="A264" t="str">
            <v>CA-2017-161557</v>
          </cell>
          <cell r="B264" t="str">
            <v>Yes</v>
          </cell>
        </row>
        <row r="265">
          <cell r="A265" t="str">
            <v>CA-2015-150875</v>
          </cell>
          <cell r="B265" t="str">
            <v>Yes</v>
          </cell>
        </row>
        <row r="266">
          <cell r="A266" t="str">
            <v>CA-2015-150770</v>
          </cell>
          <cell r="B266" t="str">
            <v>Yes</v>
          </cell>
        </row>
        <row r="267">
          <cell r="A267" t="str">
            <v>US-2014-140452</v>
          </cell>
          <cell r="B267" t="str">
            <v>Yes</v>
          </cell>
        </row>
        <row r="268">
          <cell r="A268" t="str">
            <v>CA-2015-149650</v>
          </cell>
          <cell r="B268" t="str">
            <v>Yes</v>
          </cell>
        </row>
        <row r="269">
          <cell r="A269" t="str">
            <v>CA-2014-100867</v>
          </cell>
          <cell r="B269" t="str">
            <v>Yes</v>
          </cell>
        </row>
        <row r="270">
          <cell r="A270" t="str">
            <v>CA-2017-140186</v>
          </cell>
          <cell r="B270" t="str">
            <v>Yes</v>
          </cell>
        </row>
        <row r="271">
          <cell r="A271" t="str">
            <v>CA-2017-156391</v>
          </cell>
          <cell r="B271" t="str">
            <v>Yes</v>
          </cell>
        </row>
        <row r="272">
          <cell r="A272" t="str">
            <v>CA-2015-157770</v>
          </cell>
          <cell r="B272" t="str">
            <v>Yes</v>
          </cell>
        </row>
        <row r="273">
          <cell r="A273" t="str">
            <v>CA-2017-140963</v>
          </cell>
          <cell r="B273" t="str">
            <v>Yes</v>
          </cell>
        </row>
        <row r="274">
          <cell r="A274" t="str">
            <v>CA-2017-154949</v>
          </cell>
          <cell r="B274" t="str">
            <v>Yes</v>
          </cell>
        </row>
        <row r="275">
          <cell r="A275" t="str">
            <v>CA-2016-166275</v>
          </cell>
          <cell r="B275" t="str">
            <v>Yes</v>
          </cell>
        </row>
        <row r="276">
          <cell r="A276" t="str">
            <v>US-2014-143287</v>
          </cell>
          <cell r="B276" t="str">
            <v>Yes</v>
          </cell>
        </row>
        <row r="277">
          <cell r="A277" t="str">
            <v>CA-2014-151162</v>
          </cell>
          <cell r="B277" t="str">
            <v>Yes</v>
          </cell>
        </row>
        <row r="278">
          <cell r="A278" t="str">
            <v>US-2017-103828</v>
          </cell>
          <cell r="B278" t="str">
            <v>Yes</v>
          </cell>
        </row>
        <row r="279">
          <cell r="A279" t="str">
            <v>CA-2014-143840</v>
          </cell>
          <cell r="B279" t="str">
            <v>Yes</v>
          </cell>
        </row>
        <row r="280">
          <cell r="A280" t="str">
            <v>CA-2014-160773</v>
          </cell>
          <cell r="B280" t="str">
            <v>Yes</v>
          </cell>
        </row>
        <row r="281">
          <cell r="A281" t="str">
            <v>CA-2017-111556</v>
          </cell>
          <cell r="B281" t="str">
            <v>Yes</v>
          </cell>
        </row>
        <row r="282">
          <cell r="A282" t="str">
            <v>CA-2017-140585</v>
          </cell>
          <cell r="B282" t="str">
            <v>Yes</v>
          </cell>
        </row>
        <row r="283">
          <cell r="A283" t="str">
            <v>CA-2014-103373</v>
          </cell>
          <cell r="B283" t="str">
            <v>Yes</v>
          </cell>
        </row>
        <row r="284">
          <cell r="A284" t="str">
            <v>CA-2016-159023</v>
          </cell>
          <cell r="B284" t="str">
            <v>Yes</v>
          </cell>
        </row>
        <row r="285">
          <cell r="A285" t="str">
            <v>CA-2016-145492</v>
          </cell>
          <cell r="B285" t="str">
            <v>Yes</v>
          </cell>
        </row>
        <row r="286">
          <cell r="A286" t="str">
            <v>CA-2017-118122</v>
          </cell>
          <cell r="B286" t="str">
            <v>Yes</v>
          </cell>
        </row>
        <row r="287">
          <cell r="A287" t="str">
            <v>CA-2014-116785</v>
          </cell>
          <cell r="B287" t="str">
            <v>Yes</v>
          </cell>
        </row>
        <row r="288">
          <cell r="A288" t="str">
            <v>US-2014-164763</v>
          </cell>
          <cell r="B288" t="str">
            <v>Yes</v>
          </cell>
        </row>
        <row r="289">
          <cell r="A289" t="str">
            <v>CA-2017-122504</v>
          </cell>
          <cell r="B289" t="str">
            <v>Yes</v>
          </cell>
        </row>
        <row r="290">
          <cell r="A290" t="str">
            <v>CA-2017-150910</v>
          </cell>
          <cell r="B290" t="str">
            <v>Yes</v>
          </cell>
        </row>
        <row r="291">
          <cell r="A291" t="str">
            <v>CA-2015-162166</v>
          </cell>
          <cell r="B291" t="str">
            <v>Yes</v>
          </cell>
        </row>
        <row r="292">
          <cell r="A292" t="str">
            <v>US-2016-140172</v>
          </cell>
          <cell r="B292" t="str">
            <v>Yes</v>
          </cell>
        </row>
        <row r="293">
          <cell r="A293" t="str">
            <v>CA-2015-101910</v>
          </cell>
          <cell r="B293" t="str">
            <v>Yes</v>
          </cell>
        </row>
        <row r="294">
          <cell r="A294" t="str">
            <v>CA-2017-156958</v>
          </cell>
          <cell r="B294" t="str">
            <v>Yes</v>
          </cell>
        </row>
        <row r="295">
          <cell r="A295" t="str">
            <v>CA-2016-105585</v>
          </cell>
          <cell r="B295" t="str">
            <v>Yes</v>
          </cell>
        </row>
        <row r="296">
          <cell r="A296" t="str">
            <v>CA-2016-148796</v>
          </cell>
          <cell r="B296" t="str">
            <v>Yes</v>
          </cell>
        </row>
        <row r="297">
          <cell r="A297" t="str">
            <v>CA-2015-149636</v>
          </cell>
          <cell r="B297" t="str">
            <v>Yes</v>
          </cell>
        </row>
      </sheetData>
      <sheetData sheetId="2">
        <row r="1">
          <cell r="A1" t="str">
            <v>Region</v>
          </cell>
          <cell r="B1" t="str">
            <v>Person</v>
          </cell>
        </row>
        <row r="2">
          <cell r="A2" t="str">
            <v>West</v>
          </cell>
          <cell r="B2" t="str">
            <v>Anna Andreadi</v>
          </cell>
        </row>
        <row r="3">
          <cell r="A3" t="str">
            <v>East</v>
          </cell>
          <cell r="B3" t="str">
            <v>Chuck Magee</v>
          </cell>
        </row>
        <row r="4">
          <cell r="A4" t="str">
            <v>Central</v>
          </cell>
          <cell r="B4" t="str">
            <v>Kelly Williams</v>
          </cell>
        </row>
        <row r="5">
          <cell r="A5" t="str">
            <v>South</v>
          </cell>
          <cell r="B5" t="str">
            <v>Cassandra Brandow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13.629131828704" createdVersion="8" refreshedVersion="8" minRefreshableVersion="3" recordCount="9994" xr:uid="{AC24FF9D-2DA0-4126-9D52-F66688F01808}">
  <cacheSource type="worksheet">
    <worksheetSource ref="A1:W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Quarters (Order Date)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  <s v="No"/>
    <x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7"/>
    <s v="No"/>
    <x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3999999999995"/>
    <s v="No"/>
    <x v="1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6"/>
    <s v="No"/>
    <x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3999999999991"/>
    <s v="No"/>
    <x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399999999996"/>
    <s v="No"/>
    <x v="1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x v="6"/>
    <n v="4"/>
    <n v="0"/>
    <n v="1.9656000000000002"/>
    <s v="No"/>
    <x v="1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200000000038"/>
    <s v="No"/>
    <x v="1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  <s v="No"/>
    <x v="1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x v="9"/>
    <n v="5"/>
    <n v="0"/>
    <n v="34.469999999999992"/>
    <s v="No"/>
    <x v="1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199999999805"/>
    <s v="No"/>
    <x v="1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21"/>
    <s v="No"/>
    <x v="1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x v="12"/>
    <n v="3"/>
    <n v="0.2"/>
    <n v="5.4432"/>
    <s v="No"/>
    <x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3"/>
    <s v="No"/>
    <x v="1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  <s v="No"/>
    <x v="2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60000000000016"/>
    <s v="No"/>
    <x v="2"/>
  </r>
  <r>
    <n v="17"/>
    <x v="7"/>
    <x v="7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599999999999"/>
    <s v="No"/>
    <x v="2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x v="17"/>
    <n v="2"/>
    <n v="0"/>
    <n v="9.9899999999999949"/>
    <s v="Yes"/>
    <x v="1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x v="18"/>
    <n v="2"/>
    <n v="0"/>
    <n v="2.4823999999999993"/>
    <s v="Yes"/>
    <x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81"/>
    <s v="Yes"/>
    <x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39999999999986"/>
    <s v="No"/>
    <x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x v="21"/>
    <n v="7"/>
    <n v="0"/>
    <n v="5.0595999999999997"/>
    <s v="No"/>
    <x v="2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00000000001"/>
    <s v="No"/>
    <x v="2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5"/>
    <s v="No"/>
    <x v="3"/>
  </r>
  <r>
    <n v="25"/>
    <x v="12"/>
    <x v="12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  <s v="No"/>
    <x v="1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  <s v="No"/>
    <x v="1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4"/>
    <s v="No"/>
    <x v="1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  <s v="No"/>
    <x v="3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  <s v="No"/>
    <x v="3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4999999999991"/>
    <s v="No"/>
    <x v="3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7"/>
    <s v="No"/>
    <x v="3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885"/>
    <s v="No"/>
    <x v="3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  <s v="No"/>
    <x v="3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x v="33"/>
    <n v="2"/>
    <n v="0.2"/>
    <n v="3.5460000000000007"/>
    <s v="No"/>
    <x v="3"/>
  </r>
  <r>
    <n v="35"/>
    <x v="15"/>
    <x v="15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x v="34"/>
    <n v="3"/>
    <n v="0.2"/>
    <n v="9.9467999999999979"/>
    <s v="No"/>
    <x v="2"/>
  </r>
  <r>
    <n v="36"/>
    <x v="16"/>
    <x v="16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x v="35"/>
    <n v="7"/>
    <n v="0.2"/>
    <n v="123.47369999999989"/>
    <s v="No"/>
    <x v="2"/>
  </r>
  <r>
    <n v="37"/>
    <x v="16"/>
    <x v="16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300000000002"/>
    <s v="No"/>
    <x v="2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  <s v="No"/>
    <x v="2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400000000012"/>
    <s v="No"/>
    <x v="2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6999999999991"/>
    <s v="No"/>
    <x v="2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57"/>
    <s v="No"/>
    <x v="2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x v="41"/>
    <n v="4"/>
    <n v="0.2"/>
    <n v="16.556399999999996"/>
    <s v="No"/>
    <x v="2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39999999999912"/>
    <s v="No"/>
    <x v="1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92"/>
    <s v="No"/>
    <x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  <s v="No"/>
    <x v="2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1999999999991"/>
    <s v="No"/>
    <x v="2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3999999999935"/>
    <s v="No"/>
    <x v="2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00000000000011"/>
    <s v="No"/>
    <x v="3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s v="No"/>
    <x v="3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  <s v="No"/>
    <x v="2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x v="50"/>
    <n v="6"/>
    <n v="0"/>
    <n v="35.334599999999995"/>
    <s v="No"/>
    <x v="2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  <s v="No"/>
    <x v="2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88"/>
    <s v="No"/>
    <x v="2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x v="53"/>
    <n v="7"/>
    <n v="0"/>
    <n v="6.2566000000000006"/>
    <s v="No"/>
    <x v="3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  <s v="Yes"/>
    <x v="3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x v="55"/>
    <n v="6"/>
    <n v="0"/>
    <n v="52.139999999999986"/>
    <s v="Yes"/>
    <x v="3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x v="56"/>
    <n v="5"/>
    <n v="0"/>
    <n v="15.552000000000001"/>
    <s v="Yes"/>
    <x v="3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x v="57"/>
    <n v="5"/>
    <n v="0.1"/>
    <n v="7.0980000000000061"/>
    <s v="Yes"/>
    <x v="3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  <s v="Yes"/>
    <x v="3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000000000000007"/>
    <s v="Yes"/>
    <x v="3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  <s v="Yes"/>
    <x v="3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x v="61"/>
    <n v="1"/>
    <n v="0"/>
    <n v="0.84"/>
    <s v="No"/>
    <x v="3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11"/>
    <s v="No"/>
    <x v="1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  <s v="No"/>
    <x v="1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x v="64"/>
    <n v="3"/>
    <n v="0"/>
    <n v="68.963099999999997"/>
    <s v="No"/>
    <x v="1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x v="65"/>
    <n v="4"/>
    <n v="0"/>
    <n v="22.332800000000006"/>
    <s v="No"/>
    <x v="1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00000000011"/>
    <s v="No"/>
    <x v="2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39999999998"/>
    <s v="No"/>
    <x v="1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  <s v="No"/>
    <x v="1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599999999995"/>
    <s v="No"/>
    <x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09999999999999"/>
    <s v="No"/>
    <x v="3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  <s v="No"/>
    <x v="2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0000000003"/>
    <s v="No"/>
    <x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s v="No"/>
    <x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  <s v="No"/>
    <x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x v="75"/>
    <n v="3"/>
    <n v="0.8"/>
    <n v="-1.9344000000000006"/>
    <s v="No"/>
    <x v="2"/>
  </r>
  <r>
    <n v="77"/>
    <x v="34"/>
    <x v="34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x v="76"/>
    <n v="3"/>
    <n v="0.6"/>
    <n v="-5.8248000000000015"/>
    <s v="No"/>
    <x v="2"/>
  </r>
  <r>
    <n v="78"/>
    <x v="34"/>
    <x v="34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2"/>
    <s v="No"/>
    <x v="2"/>
  </r>
  <r>
    <n v="79"/>
    <x v="35"/>
    <x v="35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000000000001"/>
    <s v="No"/>
    <x v="2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1"/>
    <s v="No"/>
    <x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  <s v="No"/>
    <x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20000000000006"/>
    <s v="No"/>
    <x v="1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0999999999992"/>
    <s v="No"/>
    <x v="1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76"/>
    <s v="No"/>
    <x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  <s v="No"/>
    <x v="2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599999999995"/>
    <s v="No"/>
    <x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8"/>
    <s v="No"/>
    <x v="2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x v="51"/>
    <n v="2"/>
    <n v="0"/>
    <n v="2.9567999999999999"/>
    <s v="No"/>
    <x v="2"/>
  </r>
  <r>
    <n v="89"/>
    <x v="42"/>
    <x v="41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x v="87"/>
    <n v="7"/>
    <n v="0.2"/>
    <n v="13.857199999999999"/>
    <s v="Yes"/>
    <x v="2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29999999999982"/>
    <s v="Yes"/>
    <x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x v="89"/>
    <n v="2"/>
    <n v="0.2"/>
    <n v="8.2781999999999982"/>
    <s v="Yes"/>
    <x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x v="90"/>
    <n v="1"/>
    <n v="0"/>
    <n v="3.1104000000000003"/>
    <s v="No"/>
    <x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x v="91"/>
    <n v="2"/>
    <n v="0"/>
    <n v="6.2208000000000006"/>
    <s v="No"/>
    <x v="2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6"/>
    <s v="No"/>
    <x v="2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  <s v="No"/>
    <x v="2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80000000000003"/>
    <s v="No"/>
    <x v="1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  <s v="No"/>
    <x v="3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  <s v="No"/>
    <x v="1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199999999993"/>
    <s v="No"/>
    <x v="2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399999999994"/>
    <s v="No"/>
    <x v="2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00000000011"/>
    <s v="No"/>
    <x v="2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  <s v="No"/>
    <x v="2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  <s v="No"/>
    <x v="2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12"/>
    <s v="No"/>
    <x v="1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5000000000105"/>
    <s v="No"/>
    <x v="1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  <s v="No"/>
    <x v="1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  <s v="No"/>
    <x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3999999999993"/>
    <s v="No"/>
    <x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x v="106"/>
    <n v="1"/>
    <n v="0.2"/>
    <n v="1.0737999999999999"/>
    <s v="No"/>
    <x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1999999999962"/>
    <s v="No"/>
    <x v="2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x v="108"/>
    <n v="2"/>
    <n v="0"/>
    <n v="10.909600000000001"/>
    <s v="No"/>
    <x v="3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799999999999"/>
    <s v="No"/>
    <x v="2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  <s v="No"/>
    <x v="2"/>
  </r>
  <r>
    <n v="114"/>
    <x v="56"/>
    <x v="55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799999999997"/>
    <s v="No"/>
    <x v="3"/>
  </r>
  <r>
    <n v="115"/>
    <x v="56"/>
    <x v="55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7"/>
    <s v="No"/>
    <x v="3"/>
  </r>
  <r>
    <n v="116"/>
    <x v="56"/>
    <x v="55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x v="112"/>
    <n v="3"/>
    <n v="0.2"/>
    <n v="7.4924999999999988"/>
    <s v="No"/>
    <x v="3"/>
  </r>
  <r>
    <n v="117"/>
    <x v="56"/>
    <x v="55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  <s v="No"/>
    <x v="3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x v="114"/>
    <n v="3"/>
    <n v="0"/>
    <n v="165.38129999999995"/>
    <s v="No"/>
    <x v="1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  <s v="No"/>
    <x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x v="116"/>
    <n v="3"/>
    <n v="0"/>
    <n v="18.345599999999997"/>
    <s v="No"/>
    <x v="3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  <s v="No"/>
    <x v="3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800000000005"/>
    <s v="No"/>
    <x v="3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8999999999993"/>
    <s v="No"/>
    <x v="3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s v="No"/>
    <x v="3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4000000000779"/>
    <s v="No"/>
    <x v="2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13"/>
    <s v="No"/>
    <x v="2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  <s v="No"/>
    <x v="1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81"/>
    <s v="No"/>
    <x v="1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61"/>
    <s v="No"/>
    <x v="1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77"/>
    <s v="No"/>
    <x v="1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3999999999993"/>
    <s v="No"/>
    <x v="3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x v="128"/>
    <n v="2"/>
    <n v="0.2"/>
    <n v="29.363999999999997"/>
    <s v="No"/>
    <x v="3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x v="129"/>
    <n v="9"/>
    <n v="0.2"/>
    <n v="6.9731999999999976"/>
    <s v="Yes"/>
    <x v="3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x v="130"/>
    <n v="3"/>
    <n v="0"/>
    <n v="9.6191999999999993"/>
    <s v="Yes"/>
    <x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x v="131"/>
    <n v="1"/>
    <n v="0"/>
    <n v="16.656799999999997"/>
    <s v="Yes"/>
    <x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59999999999995"/>
    <s v="Yes"/>
    <x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x v="133"/>
    <n v="2"/>
    <n v="0"/>
    <n v="1.9697999999999998"/>
    <s v="Yes"/>
    <x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x v="134"/>
    <n v="3"/>
    <n v="0.2"/>
    <n v="26.661599999999996"/>
    <s v="Yes"/>
    <x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4"/>
    <s v="Yes"/>
    <x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x v="136"/>
    <n v="14"/>
    <n v="0"/>
    <n v="20.697599999999998"/>
    <s v="No"/>
    <x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49999999999994"/>
    <s v="No"/>
    <x v="3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  <s v="No"/>
    <x v="1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2000000000005"/>
    <s v="No"/>
    <x v="1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  <s v="No"/>
    <x v="1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79999999997"/>
    <s v="No"/>
    <x v="2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x v="142"/>
    <n v="7"/>
    <n v="0"/>
    <n v="20.157899999999998"/>
    <s v="No"/>
    <x v="1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"/>
    <s v="No"/>
    <x v="3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0000000003"/>
    <s v="No"/>
    <x v="2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7999999999815"/>
    <s v="No"/>
    <x v="2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199999999991"/>
    <s v="No"/>
    <x v="2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  <s v="No"/>
    <x v="2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1"/>
    <s v="No"/>
    <x v="1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1"/>
    <s v="No"/>
    <x v="1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0999999999994"/>
    <s v="No"/>
    <x v="1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x v="151"/>
    <n v="4"/>
    <n v="0"/>
    <n v="48.539199999999994"/>
    <s v="No"/>
    <x v="1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799999999997"/>
    <s v="No"/>
    <x v="1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x v="153"/>
    <n v="3"/>
    <n v="0"/>
    <n v="1.7901"/>
    <s v="No"/>
    <x v="1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41"/>
    <s v="No"/>
    <x v="1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x v="2"/>
    <n v="2"/>
    <n v="0"/>
    <n v="6.8713999999999995"/>
    <s v="No"/>
    <x v="2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x v="155"/>
    <n v="7"/>
    <n v="0"/>
    <n v="236.23250000000002"/>
    <s v="No"/>
    <x v="2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x v="156"/>
    <n v="1"/>
    <n v="0"/>
    <n v="2.6909999999999998"/>
    <s v="No"/>
    <x v="1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5"/>
    <s v="No"/>
    <x v="3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x v="158"/>
    <n v="5"/>
    <n v="0"/>
    <n v="13.347999999999997"/>
    <s v="No"/>
    <x v="1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79999999999988"/>
    <s v="No"/>
    <x v="1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  <s v="No"/>
    <x v="2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000000002"/>
    <s v="No"/>
    <x v="2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699999999995"/>
    <s v="No"/>
    <x v="2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175"/>
    <s v="No"/>
    <x v="2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5999999999974"/>
    <s v="No"/>
    <x v="2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900000000005"/>
    <s v="No"/>
    <x v="2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500000000007"/>
    <s v="No"/>
    <x v="2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800000000001"/>
    <s v="No"/>
    <x v="1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x v="168"/>
    <n v="2"/>
    <n v="0"/>
    <n v="53.260799999999996"/>
    <s v="No"/>
    <x v="1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  <s v="No"/>
    <x v="1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000000000003"/>
    <s v="No"/>
    <x v="2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x v="171"/>
    <n v="4"/>
    <n v="0.2"/>
    <n v="6.5519999999999987"/>
    <s v="No"/>
    <x v="2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000000000008"/>
    <s v="No"/>
    <x v="2"/>
  </r>
  <r>
    <n v="178"/>
    <x v="85"/>
    <x v="82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39"/>
    <s v="No"/>
    <x v="3"/>
  </r>
  <r>
    <n v="179"/>
    <x v="85"/>
    <x v="82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1"/>
    <s v="No"/>
    <x v="3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  <s v="No"/>
    <x v="3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000000000002"/>
    <s v="No"/>
    <x v="2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84"/>
    <s v="No"/>
    <x v="2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x v="178"/>
    <n v="4"/>
    <n v="0"/>
    <n v="131.02960000000002"/>
    <s v="No"/>
    <x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x v="179"/>
    <n v="5"/>
    <n v="0"/>
    <n v="41.986000000000004"/>
    <s v="No"/>
    <x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  <s v="No"/>
    <x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  <s v="No"/>
    <x v="3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9"/>
    <s v="No"/>
    <x v="1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4000000000004"/>
    <s v="No"/>
    <x v="2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63"/>
    <s v="No"/>
    <x v="2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199999999991"/>
    <s v="No"/>
    <x v="3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s v="No"/>
    <x v="3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x v="187"/>
    <n v="8"/>
    <n v="0"/>
    <n v="24.883200000000002"/>
    <s v="No"/>
    <x v="3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400000000012"/>
    <s v="No"/>
    <x v="3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x v="189"/>
    <n v="5"/>
    <n v="0"/>
    <n v="6.5669999999999984"/>
    <s v="No"/>
    <x v="3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89"/>
    <s v="No"/>
    <x v="1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7999999999995"/>
    <s v="No"/>
    <x v="3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6000000000006"/>
    <s v="No"/>
    <x v="3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  <s v="No"/>
    <x v="3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5"/>
    <s v="No"/>
    <x v="3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3000000000005"/>
    <s v="No"/>
    <x v="3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"/>
    <s v="Yes"/>
    <x v="3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  <s v="Yes"/>
    <x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87"/>
    <s v="No"/>
    <x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  <s v="No"/>
    <x v="2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25"/>
    <s v="No"/>
    <x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800000000026"/>
    <s v="No"/>
    <x v="1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x v="202"/>
    <n v="4"/>
    <n v="0"/>
    <n v="5.8743999999999943"/>
    <s v="No"/>
    <x v="2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600000000006"/>
    <s v="No"/>
    <x v="2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  <s v="No"/>
    <x v="2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x v="205"/>
    <n v="9"/>
    <n v="0"/>
    <n v="16.209899999999998"/>
    <s v="No"/>
    <x v="2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5999999999935"/>
    <s v="No"/>
    <x v="2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x v="207"/>
    <n v="2"/>
    <n v="0.2"/>
    <n v="6.4999999999999991"/>
    <s v="Yes"/>
    <x v="2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x v="208"/>
    <n v="2"/>
    <n v="0.2"/>
    <n v="8.879999999999999"/>
    <s v="Yes"/>
    <x v="3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6"/>
    <s v="Yes"/>
    <x v="3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x v="210"/>
    <n v="3"/>
    <n v="0.4"/>
    <n v="-14.695800000000006"/>
    <s v="Yes"/>
    <x v="3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x v="211"/>
    <n v="9"/>
    <n v="0.7"/>
    <n v="-950.40000000000009"/>
    <s v="Yes"/>
    <x v="3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2000000000058"/>
    <s v="No"/>
    <x v="3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800000000003"/>
    <s v="No"/>
    <x v="1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x v="214"/>
    <n v="3"/>
    <n v="0.2"/>
    <n v="22.678200000000018"/>
    <s v="Yes"/>
    <x v="1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x v="215"/>
    <n v="2"/>
    <n v="0.2"/>
    <n v="1.8147999999999997"/>
    <s v="Yes"/>
    <x v="3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  <s v="Yes"/>
    <x v="3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x v="217"/>
    <n v="4"/>
    <n v="0.7"/>
    <n v="-13.843199999999996"/>
    <s v="Yes"/>
    <x v="3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5"/>
    <s v="Yes"/>
    <x v="3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  <s v="Yes"/>
    <x v="3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  <s v="No"/>
    <x v="3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800000000000019"/>
    <s v="No"/>
    <x v="2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  <s v="No"/>
    <x v="2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x v="223"/>
    <n v="1"/>
    <n v="0"/>
    <n v="0.21979999999999933"/>
    <s v="No"/>
    <x v="2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x v="224"/>
    <n v="2"/>
    <n v="0.2"/>
    <n v="-28.274400000000021"/>
    <s v="No"/>
    <x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799999999973"/>
    <s v="No"/>
    <x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1999999999999"/>
    <s v="No"/>
    <x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00000000003"/>
    <s v="No"/>
    <x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79999999992"/>
    <s v="No"/>
    <x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19999999999996"/>
    <s v="No"/>
    <x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  <s v="No"/>
    <x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98"/>
    <s v="No"/>
    <x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  <s v="No"/>
    <x v="1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x v="233"/>
    <n v="5"/>
    <n v="0.2"/>
    <n v="9.3960000000000008"/>
    <s v="No"/>
    <x v="2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799999999995"/>
    <s v="No"/>
    <x v="2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x v="235"/>
    <n v="3"/>
    <n v="0.6"/>
    <n v="-4.6751999999999985"/>
    <s v="No"/>
    <x v="2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x v="236"/>
    <n v="2"/>
    <n v="0.2"/>
    <n v="11.194399999999998"/>
    <s v="No"/>
    <x v="2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x v="237"/>
    <n v="5"/>
    <n v="0.5"/>
    <n v="-120.51299999999998"/>
    <s v="No"/>
    <x v="2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x v="238"/>
    <n v="3"/>
    <n v="0.6"/>
    <n v="-2.8307999999999995"/>
    <s v="No"/>
    <x v="2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7999999999995"/>
    <s v="No"/>
    <x v="2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39999999989"/>
    <s v="No"/>
    <x v="2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x v="240"/>
    <n v="2"/>
    <n v="0"/>
    <n v="41.680000000000007"/>
    <s v="No"/>
    <x v="2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  <s v="No"/>
    <x v="2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3"/>
    <s v="No"/>
    <x v="2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x v="243"/>
    <n v="4"/>
    <n v="0"/>
    <n v="12.441600000000001"/>
    <s v="No"/>
    <x v="2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n v="2"/>
    <n v="0.2"/>
    <n v="28.137200000000007"/>
    <s v="No"/>
    <x v="1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x v="245"/>
    <n v="1"/>
    <n v="0"/>
    <n v="3.5766999999999998"/>
    <s v="No"/>
    <x v="1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x v="246"/>
    <n v="13"/>
    <n v="0"/>
    <n v="636.0002999999997"/>
    <s v="No"/>
    <x v="1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x v="247"/>
    <n v="6"/>
    <n v="0"/>
    <n v="22.562400000000004"/>
    <s v="No"/>
    <x v="3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x v="248"/>
    <n v="4"/>
    <n v="0"/>
    <n v="162.864"/>
    <s v="No"/>
    <x v="3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x v="249"/>
    <n v="9"/>
    <n v="0.6"/>
    <n v="-8.4923999999999982"/>
    <s v="No"/>
    <x v="2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x v="250"/>
    <n v="2"/>
    <n v="0.2"/>
    <n v="-19.562399999999997"/>
    <s v="No"/>
    <x v="2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x v="251"/>
    <n v="5"/>
    <n v="0.2"/>
    <n v="4.0439999999999969"/>
    <s v="No"/>
    <x v="2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x v="252"/>
    <n v="6"/>
    <n v="0.2"/>
    <n v="56.691599999999966"/>
    <s v="No"/>
    <x v="2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x v="253"/>
    <n v="3"/>
    <n v="0"/>
    <n v="6.9258000000000006"/>
    <s v="No"/>
    <x v="3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x v="254"/>
    <n v="3"/>
    <n v="0"/>
    <n v="6.6465000000000174"/>
    <s v="No"/>
    <x v="3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x v="255"/>
    <n v="5"/>
    <n v="0.2"/>
    <n v="6.1319999999999988"/>
    <s v="No"/>
    <x v="3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x v="256"/>
    <n v="2"/>
    <n v="0.8"/>
    <n v="-4.4660000000000002"/>
    <s v="No"/>
    <x v="2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x v="257"/>
    <n v="3"/>
    <n v="0.4"/>
    <n v="-509.99700000000075"/>
    <s v="No"/>
    <x v="2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x v="258"/>
    <n v="7"/>
    <n v="0.4"/>
    <n v="-251.99579999999992"/>
    <s v="No"/>
    <x v="2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x v="259"/>
    <n v="4"/>
    <n v="0.2"/>
    <n v="28.7196"/>
    <s v="No"/>
    <x v="2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x v="260"/>
    <n v="2"/>
    <n v="0"/>
    <n v="35.156000000000006"/>
    <s v="No"/>
    <x v="1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x v="261"/>
    <n v="3"/>
    <n v="0.2"/>
    <n v="4.7303999999999995"/>
    <s v="No"/>
    <x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x v="262"/>
    <n v="6"/>
    <n v="0"/>
    <n v="0.3024"/>
    <s v="No"/>
    <x v="3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x v="263"/>
    <n v="1"/>
    <n v="0.2"/>
    <n v="-7.4416000000000011"/>
    <s v="No"/>
    <x v="3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x v="264"/>
    <n v="3"/>
    <n v="0.2"/>
    <n v="21.591000000000001"/>
    <s v="No"/>
    <x v="3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x v="265"/>
    <n v="4"/>
    <n v="0"/>
    <n v="210.4935999999999"/>
    <s v="No"/>
    <x v="1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x v="266"/>
    <n v="7"/>
    <n v="0"/>
    <n v="92.369200000000021"/>
    <s v="No"/>
    <x v="1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x v="267"/>
    <n v="3"/>
    <n v="0"/>
    <n v="2.3232000000000004"/>
    <s v="No"/>
    <x v="1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x v="268"/>
    <n v="3"/>
    <n v="0.2"/>
    <n v="4.0949999999999989"/>
    <s v="No"/>
    <x v="1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  <s v="No"/>
    <x v="1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x v="156"/>
    <n v="1"/>
    <n v="0"/>
    <n v="1.5548000000000002"/>
    <s v="No"/>
    <x v="1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  <s v="No"/>
    <x v="3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n v="4"/>
    <n v="0.2"/>
    <n v="5.9071999999999987"/>
    <s v="No"/>
    <x v="3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x v="270"/>
    <n v="6"/>
    <n v="0.2"/>
    <n v="5.9711999999999996"/>
    <s v="No"/>
    <x v="3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x v="271"/>
    <n v="3"/>
    <n v="0.2"/>
    <n v="8.6940000000000008"/>
    <s v="No"/>
    <x v="3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x v="272"/>
    <n v="5"/>
    <n v="0.8"/>
    <n v="-3.4320000000000004"/>
    <s v="No"/>
    <x v="2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x v="273"/>
    <n v="7"/>
    <n v="0.2"/>
    <n v="376.11"/>
    <s v="No"/>
    <x v="2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x v="274"/>
    <n v="5"/>
    <n v="0.2"/>
    <n v="51.942000000000007"/>
    <s v="No"/>
    <x v="1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x v="275"/>
    <n v="5"/>
    <n v="0.2"/>
    <n v="47.843999999999994"/>
    <s v="No"/>
    <x v="1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x v="276"/>
    <n v="5"/>
    <n v="0.2"/>
    <n v="47.959999999999987"/>
    <s v="No"/>
    <x v="1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x v="277"/>
    <n v="6"/>
    <n v="0.2"/>
    <n v="10.8864"/>
    <s v="No"/>
    <x v="1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x v="278"/>
    <n v="7"/>
    <n v="0.7"/>
    <n v="-169.3719999999999"/>
    <s v="No"/>
    <x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x v="279"/>
    <n v="2"/>
    <n v="0.2"/>
    <n v="24.315999999999974"/>
    <s v="No"/>
    <x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x v="280"/>
    <n v="5"/>
    <n v="0.2"/>
    <n v="-204.31449999999995"/>
    <s v="No"/>
    <x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x v="281"/>
    <n v="7"/>
    <n v="0.2"/>
    <n v="6.6835999999999993"/>
    <s v="No"/>
    <x v="3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x v="282"/>
    <n v="8"/>
    <n v="0.2"/>
    <n v="6.2423999999999999"/>
    <s v="No"/>
    <x v="3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x v="283"/>
    <n v="2"/>
    <n v="0.2"/>
    <n v="54.396600000000007"/>
    <s v="No"/>
    <x v="3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x v="284"/>
    <n v="3"/>
    <n v="0.5"/>
    <n v="-48.703199999999995"/>
    <s v="No"/>
    <x v="3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x v="285"/>
    <n v="8"/>
    <n v="0.2"/>
    <n v="78.859200000000001"/>
    <s v="No"/>
    <x v="1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x v="286"/>
    <n v="3"/>
    <n v="0.2"/>
    <n v="20.155800000000013"/>
    <s v="No"/>
    <x v="1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x v="287"/>
    <n v="3"/>
    <n v="0.2"/>
    <n v="-24.564599999999999"/>
    <s v="No"/>
    <x v="1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x v="288"/>
    <n v="5"/>
    <n v="0.7"/>
    <n v="-62.88000000000001"/>
    <s v="No"/>
    <x v="1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x v="289"/>
    <n v="3"/>
    <n v="0.2"/>
    <n v="9.2987999999999964"/>
    <s v="No"/>
    <x v="1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x v="56"/>
    <n v="5"/>
    <n v="0"/>
    <n v="15.552000000000001"/>
    <s v="No"/>
    <x v="3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x v="290"/>
    <n v="8"/>
    <n v="0"/>
    <n v="10.824800000000096"/>
    <s v="No"/>
    <x v="3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x v="291"/>
    <n v="3"/>
    <n v="0"/>
    <n v="27.316799999999997"/>
    <s v="No"/>
    <x v="3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x v="292"/>
    <n v="4"/>
    <n v="0"/>
    <n v="38.023999999999994"/>
    <s v="No"/>
    <x v="3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x v="293"/>
    <n v="1"/>
    <n v="0"/>
    <n v="6.5687999999999995"/>
    <s v="No"/>
    <x v="3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x v="294"/>
    <n v="3"/>
    <n v="0.5"/>
    <n v="-131.44500000000005"/>
    <s v="No"/>
    <x v="2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x v="295"/>
    <n v="2"/>
    <n v="0"/>
    <n v="12.863999999999999"/>
    <s v="No"/>
    <x v="3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x v="296"/>
    <n v="3"/>
    <n v="0"/>
    <n v="2.8535999999999988"/>
    <s v="No"/>
    <x v="2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x v="297"/>
    <n v="3"/>
    <n v="0"/>
    <n v="20.9208"/>
    <s v="No"/>
    <x v="3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x v="298"/>
    <n v="6"/>
    <n v="0"/>
    <n v="83.867999999999967"/>
    <s v="No"/>
    <x v="3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x v="299"/>
    <n v="1"/>
    <n v="0"/>
    <n v="2.0049000000000001"/>
    <s v="No"/>
    <x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x v="300"/>
    <n v="4"/>
    <n v="0.2"/>
    <n v="3.5948000000000011"/>
    <s v="No"/>
    <x v="1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x v="301"/>
    <n v="2"/>
    <n v="0.2"/>
    <n v="52.511399999999981"/>
    <s v="No"/>
    <x v="1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x v="302"/>
    <n v="1"/>
    <n v="0.2"/>
    <n v="1.7135999999999978"/>
    <s v="No"/>
    <x v="1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x v="303"/>
    <n v="3"/>
    <n v="0.2"/>
    <n v="2.0358000000000001"/>
    <s v="No"/>
    <x v="1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x v="304"/>
    <n v="3"/>
    <n v="0"/>
    <n v="37.642200000000003"/>
    <s v="No"/>
    <x v="3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x v="305"/>
    <n v="2"/>
    <n v="0.2"/>
    <n v="22.297999999999973"/>
    <s v="No"/>
    <x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x v="12"/>
    <n v="3"/>
    <n v="0.2"/>
    <n v="5.4432"/>
    <s v="No"/>
    <x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x v="306"/>
    <n v="4"/>
    <n v="0.2"/>
    <n v="8.674399999999995"/>
    <s v="No"/>
    <x v="3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x v="307"/>
    <n v="1"/>
    <n v="0.1"/>
    <n v="24.156800000000004"/>
    <s v="No"/>
    <x v="3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x v="308"/>
    <n v="2"/>
    <n v="0"/>
    <n v="1995.99"/>
    <s v="No"/>
    <x v="3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x v="309"/>
    <n v="6"/>
    <n v="0"/>
    <n v="80.022599999999997"/>
    <s v="No"/>
    <x v="3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x v="310"/>
    <n v="4"/>
    <n v="0"/>
    <n v="129.6"/>
    <s v="No"/>
    <x v="3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x v="311"/>
    <n v="1"/>
    <n v="0"/>
    <n v="13.070999999999998"/>
    <s v="No"/>
    <x v="3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x v="181"/>
    <n v="2"/>
    <n v="0"/>
    <n v="3.58"/>
    <s v="Yes"/>
    <x v="1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x v="312"/>
    <n v="6"/>
    <n v="0.2"/>
    <n v="81.744"/>
    <s v="Yes"/>
    <x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x v="313"/>
    <n v="1"/>
    <n v="0"/>
    <n v="34.996499999999997"/>
    <s v="No"/>
    <x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x v="314"/>
    <n v="1"/>
    <n v="0.2"/>
    <n v="0.99949999999999894"/>
    <s v="No"/>
    <x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x v="315"/>
    <n v="3"/>
    <n v="0.4"/>
    <n v="-67.876199999999997"/>
    <s v="No"/>
    <x v="3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x v="316"/>
    <n v="2"/>
    <n v="0.2"/>
    <n v="3.3889999999999993"/>
    <s v="No"/>
    <x v="3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x v="317"/>
    <n v="4"/>
    <n v="0.3"/>
    <n v="-258.50160000000011"/>
    <s v="No"/>
    <x v="3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x v="318"/>
    <n v="10"/>
    <n v="0.2"/>
    <n v="33.830999999999989"/>
    <s v="No"/>
    <x v="3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x v="319"/>
    <n v="6"/>
    <n v="0.7"/>
    <n v="-27.693600000000004"/>
    <s v="No"/>
    <x v="3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x v="320"/>
    <n v="2"/>
    <n v="0.4"/>
    <n v="-20.700000000000003"/>
    <s v="No"/>
    <x v="3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x v="321"/>
    <n v="2"/>
    <n v="0.7"/>
    <n v="-13.815999999999995"/>
    <s v="No"/>
    <x v="3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x v="322"/>
    <n v="3"/>
    <n v="0.7"/>
    <n v="-3.4271999999999991"/>
    <s v="No"/>
    <x v="3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x v="323"/>
    <n v="1"/>
    <n v="0.2"/>
    <n v="1.6037999999999997"/>
    <s v="No"/>
    <x v="1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x v="324"/>
    <n v="2"/>
    <n v="0.2"/>
    <n v="335.99440000000004"/>
    <s v="No"/>
    <x v="1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x v="325"/>
    <n v="4"/>
    <n v="0.2"/>
    <n v="4.4899999999999984"/>
    <s v="No"/>
    <x v="1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x v="326"/>
    <n v="2"/>
    <n v="0.2"/>
    <n v="2.7956000000000003"/>
    <s v="No"/>
    <x v="1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x v="327"/>
    <n v="3"/>
    <n v="0.2"/>
    <n v="-17.458800000000053"/>
    <s v="No"/>
    <x v="1"/>
  </r>
  <r>
    <n v="340"/>
    <x v="154"/>
    <x v="137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x v="328"/>
    <n v="4"/>
    <n v="0"/>
    <n v="2.3311999999999999"/>
    <s v="No"/>
    <x v="1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x v="329"/>
    <n v="4"/>
    <n v="0.2"/>
    <n v="1.1159999999999979"/>
    <s v="No"/>
    <x v="3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x v="330"/>
    <n v="10"/>
    <n v="0.7"/>
    <n v="-407.97599999999989"/>
    <s v="No"/>
    <x v="3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x v="331"/>
    <n v="13"/>
    <n v="0.2"/>
    <n v="10.072399999999996"/>
    <s v="No"/>
    <x v="3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n v="12"/>
    <n v="0.4"/>
    <n v="8.3915999999999897"/>
    <s v="No"/>
    <x v="3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x v="333"/>
    <n v="4"/>
    <n v="0.2"/>
    <n v="-2.2200000000000131"/>
    <s v="No"/>
    <x v="2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n v="3"/>
    <n v="0.2"/>
    <n v="4.7976000000000028"/>
    <s v="No"/>
    <x v="1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n v="3"/>
    <n v="0"/>
    <n v="3.0996000000000006"/>
    <s v="No"/>
    <x v="3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x v="335"/>
    <n v="2"/>
    <n v="0"/>
    <n v="11.543199999999999"/>
    <s v="No"/>
    <x v="3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  <s v="No"/>
    <x v="3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x v="336"/>
    <n v="1"/>
    <n v="0"/>
    <n v="2.3086000000000002"/>
    <s v="No"/>
    <x v="3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5"/>
    <n v="2"/>
    <n v="0"/>
    <n v="11.543199999999999"/>
    <s v="No"/>
    <x v="3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x v="337"/>
    <n v="1"/>
    <n v="0.2"/>
    <n v="1.0668"/>
    <s v="No"/>
    <x v="3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8"/>
    <n v="4"/>
    <n v="0"/>
    <n v="23.086399999999998"/>
    <s v="No"/>
    <x v="3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x v="339"/>
    <n v="4"/>
    <n v="0.2"/>
    <n v="1415.4295999999997"/>
    <s v="No"/>
    <x v="3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x v="340"/>
    <n v="6"/>
    <n v="0.2"/>
    <n v="-4.8588000000000022"/>
    <s v="No"/>
    <x v="3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x v="341"/>
    <n v="2"/>
    <n v="0"/>
    <n v="3.7995999999999999"/>
    <s v="No"/>
    <x v="3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x v="342"/>
    <n v="4"/>
    <n v="0"/>
    <n v="6.9863999999999997"/>
    <s v="No"/>
    <x v="3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x v="343"/>
    <n v="5"/>
    <n v="0"/>
    <n v="15.823999999999998"/>
    <s v="No"/>
    <x v="3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x v="344"/>
    <n v="5"/>
    <n v="0.2"/>
    <n v="11.324999999999996"/>
    <s v="No"/>
    <x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x v="345"/>
    <n v="8"/>
    <n v="0"/>
    <n v="168.4384"/>
    <s v="No"/>
    <x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x v="346"/>
    <n v="2"/>
    <n v="0"/>
    <n v="9.9359999999999999"/>
    <s v="No"/>
    <x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x v="346"/>
    <n v="2"/>
    <n v="0"/>
    <n v="9.9359999999999999"/>
    <s v="No"/>
    <x v="3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x v="347"/>
    <n v="3"/>
    <n v="0.1"/>
    <n v="86.870400000000004"/>
    <s v="No"/>
    <x v="3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x v="348"/>
    <n v="2"/>
    <n v="0"/>
    <n v="1.4455999999999998"/>
    <s v="No"/>
    <x v="3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x v="349"/>
    <n v="8"/>
    <n v="0"/>
    <n v="20.732800000000001"/>
    <s v="No"/>
    <x v="3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3999999999935"/>
    <s v="No"/>
    <x v="1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x v="350"/>
    <n v="4"/>
    <n v="0"/>
    <n v="10.44"/>
    <s v="No"/>
    <x v="3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x v="351"/>
    <n v="2"/>
    <n v="0"/>
    <n v="0.14719999999999978"/>
    <s v="No"/>
    <x v="3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x v="352"/>
    <n v="7"/>
    <n v="0"/>
    <n v="29.341200000000008"/>
    <s v="No"/>
    <x v="3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x v="353"/>
    <n v="4"/>
    <n v="0"/>
    <n v="271.41920000000005"/>
    <s v="No"/>
    <x v="3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x v="233"/>
    <n v="5"/>
    <n v="0.2"/>
    <n v="9.3960000000000008"/>
    <s v="No"/>
    <x v="2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x v="354"/>
    <n v="3"/>
    <n v="0.2"/>
    <n v="4.6746000000000016"/>
    <s v="No"/>
    <x v="2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x v="355"/>
    <n v="5"/>
    <n v="0.7"/>
    <n v="-5.7119999999999997"/>
    <s v="No"/>
    <x v="1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x v="356"/>
    <n v="8"/>
    <n v="0.2"/>
    <n v="179.1887999999999"/>
    <s v="No"/>
    <x v="1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x v="357"/>
    <n v="1"/>
    <n v="0.2"/>
    <n v="0.92399999999999993"/>
    <s v="No"/>
    <x v="1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x v="358"/>
    <n v="10"/>
    <n v="0.2"/>
    <n v="-29.940000000000012"/>
    <s v="No"/>
    <x v="1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x v="306"/>
    <n v="4"/>
    <n v="0.2"/>
    <n v="30.979999999999993"/>
    <s v="No"/>
    <x v="2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x v="359"/>
    <n v="7"/>
    <n v="0.3"/>
    <n v="-297.68479999999983"/>
    <s v="No"/>
    <x v="3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x v="360"/>
    <n v="3"/>
    <n v="0.8"/>
    <n v="-20.332200000000007"/>
    <s v="No"/>
    <x v="2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x v="361"/>
    <n v="3"/>
    <n v="0.2"/>
    <n v="2.6810999999999954"/>
    <s v="No"/>
    <x v="2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x v="362"/>
    <n v="4"/>
    <n v="0.8"/>
    <n v="-18.872800000000009"/>
    <s v="Yes"/>
    <x v="2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x v="363"/>
    <n v="7"/>
    <n v="0"/>
    <n v="25.48"/>
    <s v="Yes"/>
    <x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n v="3"/>
    <n v="0.2"/>
    <n v="17.337599999999998"/>
    <s v="No"/>
    <x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x v="365"/>
    <n v="2"/>
    <n v="0"/>
    <n v="8.7989999999999995"/>
    <s v="No"/>
    <x v="2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x v="366"/>
    <n v="3"/>
    <n v="0.45"/>
    <n v="-157.00949999999997"/>
    <s v="No"/>
    <x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x v="367"/>
    <n v="3"/>
    <n v="0.2"/>
    <n v="-1.049700000000005"/>
    <s v="No"/>
    <x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x v="368"/>
    <n v="4"/>
    <n v="0.7"/>
    <n v="-337.63799999999981"/>
    <s v="No"/>
    <x v="3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x v="369"/>
    <n v="1"/>
    <n v="0.2"/>
    <n v="0.77700000000000025"/>
    <s v="No"/>
    <x v="3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x v="370"/>
    <n v="1"/>
    <n v="0.2"/>
    <n v="0.42639999999999978"/>
    <s v="No"/>
    <x v="3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x v="371"/>
    <n v="4"/>
    <n v="0.2"/>
    <n v="7.8839999999999986"/>
    <s v="No"/>
    <x v="3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x v="372"/>
    <n v="2"/>
    <n v="0"/>
    <n v="13.593199999999996"/>
    <s v="No"/>
    <x v="3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x v="373"/>
    <n v="2"/>
    <n v="0.2"/>
    <n v="27.718199999999968"/>
    <s v="No"/>
    <x v="1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x v="374"/>
    <n v="3"/>
    <n v="0"/>
    <n v="701.98829999999998"/>
    <s v="No"/>
    <x v="1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x v="375"/>
    <n v="3"/>
    <n v="0.8"/>
    <n v="-20.5623"/>
    <s v="No"/>
    <x v="2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x v="376"/>
    <n v="3"/>
    <n v="0.2"/>
    <n v="25.579799999999992"/>
    <s v="No"/>
    <x v="1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x v="377"/>
    <n v="2"/>
    <n v="0"/>
    <n v="9.4923999999999964"/>
    <s v="No"/>
    <x v="3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x v="91"/>
    <n v="2"/>
    <n v="0"/>
    <n v="6.2208000000000006"/>
    <s v="No"/>
    <x v="3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x v="378"/>
    <n v="4"/>
    <n v="0"/>
    <n v="21.035999999999994"/>
    <s v="No"/>
    <x v="2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x v="379"/>
    <n v="3"/>
    <n v="0.2"/>
    <n v="3.5951999999999984"/>
    <s v="No"/>
    <x v="2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x v="380"/>
    <n v="4"/>
    <n v="0.32"/>
    <n v="-317.15280000000007"/>
    <s v="No"/>
    <x v="2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x v="381"/>
    <n v="4"/>
    <n v="0.2"/>
    <n v="-32.783999999999999"/>
    <s v="No"/>
    <x v="2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x v="382"/>
    <n v="2"/>
    <n v="0.2"/>
    <n v="0.71979999999999933"/>
    <s v="No"/>
    <x v="2"/>
  </r>
  <r>
    <n v="403"/>
    <x v="183"/>
    <x v="163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x v="383"/>
    <n v="2"/>
    <n v="0.2"/>
    <n v="3.4683999999999999"/>
    <s v="No"/>
    <x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x v="384"/>
    <n v="6"/>
    <n v="0.2"/>
    <n v="9.7680000000000007"/>
    <s v="No"/>
    <x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x v="385"/>
    <n v="3"/>
    <n v="0"/>
    <n v="9.6956999999999987"/>
    <s v="No"/>
    <x v="3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x v="386"/>
    <n v="5"/>
    <n v="0"/>
    <n v="37.789500000000004"/>
    <s v="No"/>
    <x v="1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x v="387"/>
    <n v="3"/>
    <n v="0.2"/>
    <n v="434.99130000000002"/>
    <s v="No"/>
    <x v="1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x v="388"/>
    <n v="5"/>
    <n v="0"/>
    <n v="13.3035"/>
    <s v="No"/>
    <x v="1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x v="389"/>
    <n v="7"/>
    <n v="0.2"/>
    <n v="-112.95269999999994"/>
    <s v="No"/>
    <x v="1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x v="390"/>
    <n v="1"/>
    <n v="0"/>
    <n v="4.6463999999999999"/>
    <s v="No"/>
    <x v="1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x v="391"/>
    <n v="9"/>
    <n v="0"/>
    <n v="13.608000000000001"/>
    <s v="No"/>
    <x v="1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x v="392"/>
    <n v="1"/>
    <n v="0"/>
    <n v="27.430199999999999"/>
    <s v="No"/>
    <x v="1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x v="393"/>
    <n v="13"/>
    <n v="0.15"/>
    <n v="31.454799999999949"/>
    <s v="No"/>
    <x v="1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x v="394"/>
    <n v="2"/>
    <n v="0.2"/>
    <n v="-18.454800000000013"/>
    <s v="No"/>
    <x v="1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x v="395"/>
    <n v="7"/>
    <n v="0"/>
    <n v="65.734199999999987"/>
    <s v="No"/>
    <x v="1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x v="396"/>
    <n v="4"/>
    <n v="0.2"/>
    <n v="26.874400000000023"/>
    <s v="No"/>
    <x v="1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x v="397"/>
    <n v="8"/>
    <n v="0"/>
    <n v="25.898399999999995"/>
    <s v="Yes"/>
    <x v="1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x v="398"/>
    <n v="5"/>
    <n v="0.2"/>
    <n v="38.379999999999981"/>
    <s v="No"/>
    <x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x v="399"/>
    <n v="1"/>
    <n v="0"/>
    <n v="2.8322000000000003"/>
    <s v="No"/>
    <x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x v="400"/>
    <n v="4"/>
    <n v="0"/>
    <n v="2.702799999999999"/>
    <s v="No"/>
    <x v="1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x v="401"/>
    <n v="1"/>
    <n v="0"/>
    <n v="7.0149999999999988"/>
    <s v="No"/>
    <x v="1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x v="402"/>
    <n v="6"/>
    <n v="0.2"/>
    <n v="56.566200000000009"/>
    <s v="No"/>
    <x v="1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x v="403"/>
    <n v="4"/>
    <n v="0"/>
    <n v="14.705600000000004"/>
    <s v="No"/>
    <x v="3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x v="404"/>
    <n v="3"/>
    <n v="0"/>
    <n v="8.5019999999999989"/>
    <s v="No"/>
    <x v="3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x v="405"/>
    <n v="4"/>
    <n v="0"/>
    <n v="225.26400000000001"/>
    <s v="No"/>
    <x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  <s v="No"/>
    <x v="2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x v="406"/>
    <n v="8"/>
    <n v="0"/>
    <n v="138.20160000000001"/>
    <s v="No"/>
    <x v="2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x v="407"/>
    <n v="1"/>
    <n v="0"/>
    <n v="30.095700000000001"/>
    <s v="No"/>
    <x v="3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x v="408"/>
    <n v="6"/>
    <n v="0.2"/>
    <n v="0.50039999999999996"/>
    <s v="No"/>
    <x v="2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x v="409"/>
    <n v="2"/>
    <n v="0.7"/>
    <n v="-145.35079999999999"/>
    <s v="No"/>
    <x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84"/>
    <s v="No"/>
    <x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410"/>
    <n v="5"/>
    <n v="0.2"/>
    <n v="54.742499999999978"/>
    <s v="No"/>
    <x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x v="411"/>
    <n v="2"/>
    <n v="0.2"/>
    <n v="-0.7748000000000006"/>
    <s v="No"/>
    <x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x v="412"/>
    <n v="5"/>
    <n v="0"/>
    <n v="207.14699999999993"/>
    <s v="Yes"/>
    <x v="3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x v="413"/>
    <n v="2"/>
    <n v="0.7"/>
    <n v="-3.6891999999999996"/>
    <s v="Yes"/>
    <x v="0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x v="414"/>
    <n v="5"/>
    <n v="0.2"/>
    <n v="-18.584999999999994"/>
    <s v="Yes"/>
    <x v="0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s v="Yes"/>
    <x v="2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x v="416"/>
    <n v="7"/>
    <n v="0.2"/>
    <n v="113.63939999999998"/>
    <s v="No"/>
    <x v="2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x v="417"/>
    <n v="8"/>
    <n v="0.2"/>
    <n v="11.553600000000003"/>
    <s v="No"/>
    <x v="2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x v="418"/>
    <n v="3"/>
    <n v="0.1"/>
    <n v="2.3093999999999895"/>
    <s v="No"/>
    <x v="3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x v="419"/>
    <n v="1"/>
    <n v="0"/>
    <n v="3.6659999999999986"/>
    <s v="No"/>
    <x v="2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x v="420"/>
    <n v="3"/>
    <n v="0"/>
    <n v="23.392800000000008"/>
    <s v="No"/>
    <x v="2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x v="421"/>
    <n v="3"/>
    <n v="0"/>
    <n v="20.575499999999998"/>
    <s v="No"/>
    <x v="2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x v="422"/>
    <n v="4"/>
    <n v="0"/>
    <n v="42.025599999999997"/>
    <s v="No"/>
    <x v="2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x v="423"/>
    <n v="3"/>
    <n v="0"/>
    <n v="29.152800000000013"/>
    <s v="No"/>
    <x v="2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x v="424"/>
    <n v="7"/>
    <n v="0"/>
    <n v="10.584"/>
    <s v="Yes"/>
    <x v="2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n v="1"/>
    <n v="0"/>
    <n v="1.3676999999999999"/>
    <s v="No"/>
    <x v="2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x v="426"/>
    <n v="3"/>
    <n v="0"/>
    <n v="15.475200000000001"/>
    <s v="No"/>
    <x v="3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x v="427"/>
    <n v="3"/>
    <n v="0"/>
    <n v="9.716399999999993"/>
    <s v="No"/>
    <x v="3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x v="428"/>
    <n v="6"/>
    <n v="0"/>
    <n v="71.247600000000006"/>
    <s v="No"/>
    <x v="3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x v="429"/>
    <n v="3"/>
    <n v="0"/>
    <n v="7.9248000000000012"/>
    <s v="No"/>
    <x v="3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x v="296"/>
    <n v="3"/>
    <n v="0"/>
    <n v="2.8535999999999988"/>
    <s v="No"/>
    <x v="3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x v="430"/>
    <n v="4"/>
    <n v="0"/>
    <n v="9.1311999999999998"/>
    <s v="No"/>
    <x v="3"/>
  </r>
  <r>
    <n v="454"/>
    <x v="207"/>
    <x v="179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x v="431"/>
    <n v="2"/>
    <n v="0.4"/>
    <n v="-75.830400000000054"/>
    <s v="No"/>
    <x v="3"/>
  </r>
  <r>
    <n v="455"/>
    <x v="207"/>
    <x v="179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x v="432"/>
    <n v="2"/>
    <n v="0.2"/>
    <n v="66.540799999999962"/>
    <s v="No"/>
    <x v="3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x v="433"/>
    <n v="4"/>
    <n v="0"/>
    <n v="24.913200000000003"/>
    <s v="No"/>
    <x v="2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x v="434"/>
    <n v="2"/>
    <n v="0.2"/>
    <n v="-24.294000000000018"/>
    <s v="No"/>
    <x v="1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x v="435"/>
    <n v="3"/>
    <n v="0.3"/>
    <n v="-96.11460000000011"/>
    <s v="No"/>
    <x v="2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x v="436"/>
    <n v="2"/>
    <n v="0.2"/>
    <n v="3.3479999999999999"/>
    <s v="No"/>
    <x v="2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x v="437"/>
    <n v="4"/>
    <n v="0"/>
    <n v="36.372"/>
    <s v="No"/>
    <x v="1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x v="438"/>
    <n v="9"/>
    <n v="0"/>
    <n v="377.96220000000005"/>
    <s v="No"/>
    <x v="1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x v="96"/>
    <n v="3"/>
    <n v="0.2"/>
    <n v="18.600599999999996"/>
    <s v="Yes"/>
    <x v="1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x v="439"/>
    <n v="5"/>
    <n v="0.2"/>
    <n v="7.0680000000000005"/>
    <s v="Yes"/>
    <x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x v="440"/>
    <n v="6"/>
    <n v="0.5"/>
    <n v="-814.4831999999999"/>
    <s v="Yes"/>
    <x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x v="441"/>
    <n v="5"/>
    <n v="0.7"/>
    <n v="-20.888999999999989"/>
    <s v="Yes"/>
    <x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x v="442"/>
    <n v="2"/>
    <n v="0.2"/>
    <n v="-34.758000000000017"/>
    <s v="Yes"/>
    <x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x v="443"/>
    <n v="2"/>
    <n v="0.2"/>
    <n v="5.8704000000000001"/>
    <s v="No"/>
    <x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x v="444"/>
    <n v="7"/>
    <n v="0.6"/>
    <n v="-312.06139999999994"/>
    <s v="No"/>
    <x v="2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x v="445"/>
    <n v="2"/>
    <n v="0.32"/>
    <n v="-36.235200000000006"/>
    <s v="No"/>
    <x v="2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x v="446"/>
    <n v="3"/>
    <n v="0.8"/>
    <n v="-7.9001999999999999"/>
    <s v="No"/>
    <x v="2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n v="1"/>
    <n v="0"/>
    <n v="26.630399999999998"/>
    <s v="No"/>
    <x v="3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x v="448"/>
    <n v="3"/>
    <n v="0"/>
    <n v="3.4091999999999842"/>
    <s v="No"/>
    <x v="1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x v="449"/>
    <n v="2"/>
    <n v="0.15"/>
    <n v="10.478399999999979"/>
    <s v="No"/>
    <x v="1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x v="450"/>
    <n v="4"/>
    <n v="0.2"/>
    <n v="87.995999999999924"/>
    <s v="No"/>
    <x v="1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x v="451"/>
    <n v="6"/>
    <n v="0"/>
    <n v="24.980400000000007"/>
    <s v="No"/>
    <x v="1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n v="0"/>
    <n v="28.818999999999996"/>
    <s v="No"/>
    <x v="1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x v="453"/>
    <n v="5"/>
    <n v="0"/>
    <n v="45.527999999999992"/>
    <s v="No"/>
    <x v="1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x v="454"/>
    <n v="6"/>
    <n v="0.2"/>
    <n v="7.1819999999999951"/>
    <s v="No"/>
    <x v="1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x v="455"/>
    <n v="3"/>
    <n v="0"/>
    <n v="19.295999999999999"/>
    <s v="No"/>
    <x v="3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x v="456"/>
    <n v="5"/>
    <n v="0"/>
    <n v="6.6150000000000002"/>
    <s v="No"/>
    <x v="3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x v="457"/>
    <n v="5"/>
    <n v="0"/>
    <n v="84.51"/>
    <s v="No"/>
    <x v="3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x v="458"/>
    <n v="3"/>
    <n v="0"/>
    <n v="1.9088999999999996"/>
    <s v="No"/>
    <x v="1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x v="459"/>
    <n v="2"/>
    <n v="0"/>
    <n v="1.6688000000000001"/>
    <s v="No"/>
    <x v="3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x v="460"/>
    <n v="2"/>
    <n v="0"/>
    <n v="57.592799999999997"/>
    <s v="Yes"/>
    <x v="3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x v="461"/>
    <n v="2"/>
    <n v="0"/>
    <n v="14.8"/>
    <s v="Yes"/>
    <x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x v="462"/>
    <n v="5"/>
    <n v="0.15"/>
    <n v="-30.24499999999999"/>
    <s v="Yes"/>
    <x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x v="463"/>
    <n v="5"/>
    <n v="0.2"/>
    <n v="17.497500000000016"/>
    <s v="No"/>
    <x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x v="464"/>
    <n v="6"/>
    <n v="0.2"/>
    <n v="341.99399999999969"/>
    <s v="No"/>
    <x v="2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x v="465"/>
    <n v="1"/>
    <n v="0.2"/>
    <n v="0.59940000000000015"/>
    <s v="No"/>
    <x v="2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x v="466"/>
    <n v="2"/>
    <n v="0.2"/>
    <n v="10.397399999999998"/>
    <s v="No"/>
    <x v="2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x v="467"/>
    <n v="2"/>
    <n v="0.2"/>
    <n v="6.1572000000000031"/>
    <s v="No"/>
    <x v="2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x v="468"/>
    <n v="5"/>
    <n v="0"/>
    <n v="8.9829999999999899"/>
    <s v="No"/>
    <x v="3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x v="469"/>
    <n v="3"/>
    <n v="0"/>
    <n v="5.0921999999999992"/>
    <s v="No"/>
    <x v="3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x v="470"/>
    <n v="2"/>
    <n v="0"/>
    <n v="13.157200000000003"/>
    <s v="No"/>
    <x v="1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x v="471"/>
    <n v="3"/>
    <n v="0.4"/>
    <n v="-94.941000000000017"/>
    <s v="No"/>
    <x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x v="472"/>
    <n v="2"/>
    <n v="0"/>
    <n v="51.655799999999999"/>
    <s v="No"/>
    <x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x v="473"/>
    <n v="8"/>
    <n v="0.2"/>
    <n v="40.370399999999997"/>
    <s v="No"/>
    <x v="1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x v="474"/>
    <n v="4"/>
    <n v="0"/>
    <n v="81.843199999999996"/>
    <s v="No"/>
    <x v="1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x v="475"/>
    <n v="2"/>
    <n v="0.2"/>
    <n v="18.11760000000001"/>
    <s v="No"/>
    <x v="1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x v="476"/>
    <n v="9"/>
    <n v="0"/>
    <n v="22.868999999999996"/>
    <s v="Yes"/>
    <x v="1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x v="477"/>
    <n v="2"/>
    <n v="0.7"/>
    <n v="-15.079999999999998"/>
    <s v="Yes"/>
    <x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x v="478"/>
    <n v="2"/>
    <n v="0.7"/>
    <n v="-11.961599999999997"/>
    <s v="Yes"/>
    <x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x v="479"/>
    <n v="2"/>
    <n v="0.2"/>
    <n v="50.097999999999985"/>
    <s v="Yes"/>
    <x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x v="480"/>
    <n v="3"/>
    <n v="0.7"/>
    <n v="-1.9007999999999998"/>
    <s v="Yes"/>
    <x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s v="No"/>
    <x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x v="482"/>
    <n v="5"/>
    <n v="0.2"/>
    <n v="5.3729999999999993"/>
    <s v="No"/>
    <x v="3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x v="483"/>
    <n v="1"/>
    <n v="0"/>
    <n v="0.73980000000000024"/>
    <s v="No"/>
    <x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x v="484"/>
    <n v="3"/>
    <n v="0"/>
    <n v="2.1683999999999997"/>
    <s v="No"/>
    <x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x v="485"/>
    <n v="3"/>
    <n v="0"/>
    <n v="11.684999999999999"/>
    <s v="No"/>
    <x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x v="486"/>
    <n v="5"/>
    <n v="0"/>
    <n v="3177.4749999999999"/>
    <s v="No"/>
    <x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x v="487"/>
    <n v="3"/>
    <n v="0"/>
    <n v="40.415999999999997"/>
    <s v="No"/>
    <x v="2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x v="488"/>
    <n v="2"/>
    <n v="0"/>
    <n v="12.172799999999999"/>
    <s v="No"/>
    <x v="2"/>
  </r>
  <r>
    <n v="513"/>
    <x v="235"/>
    <x v="201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x v="489"/>
    <n v="3"/>
    <n v="0.2"/>
    <n v="0.71520000000000028"/>
    <s v="No"/>
    <x v="3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x v="153"/>
    <n v="3"/>
    <n v="0"/>
    <n v="1.7901"/>
    <s v="No"/>
    <x v="1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x v="490"/>
    <n v="2"/>
    <n v="0"/>
    <n v="1.7051999999999996"/>
    <s v="No"/>
    <x v="1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x v="491"/>
    <n v="5"/>
    <n v="0"/>
    <n v="1379.9769999999999"/>
    <s v="No"/>
    <x v="1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x v="492"/>
    <n v="3"/>
    <n v="0"/>
    <n v="13.891499999999999"/>
    <s v="No"/>
    <x v="1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x v="493"/>
    <n v="2"/>
    <n v="0"/>
    <n v="5.3819999999999997"/>
    <s v="No"/>
    <x v="1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x v="494"/>
    <n v="3"/>
    <n v="0"/>
    <n v="56.300999999999988"/>
    <s v="Yes"/>
    <x v="1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x v="495"/>
    <n v="1"/>
    <n v="0.2"/>
    <n v="5.2877000000000001"/>
    <s v="Yes"/>
    <x v="2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x v="434"/>
    <n v="2"/>
    <n v="0.2"/>
    <n v="-25.91360000000001"/>
    <s v="Yes"/>
    <x v="2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x v="496"/>
    <n v="9"/>
    <n v="0.8"/>
    <n v="-21.167999999999999"/>
    <s v="No"/>
    <x v="2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x v="497"/>
    <n v="2"/>
    <n v="0"/>
    <n v="21.097999999999985"/>
    <s v="No"/>
    <x v="2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x v="498"/>
    <n v="3"/>
    <n v="0.2"/>
    <n v="-12.414599999999997"/>
    <s v="No"/>
    <x v="1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x v="499"/>
    <n v="2"/>
    <n v="0"/>
    <n v="27.166600000000003"/>
    <s v="No"/>
    <x v="1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x v="500"/>
    <n v="5"/>
    <n v="0"/>
    <n v="10.434000000000001"/>
    <s v="No"/>
    <x v="3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x v="501"/>
    <n v="3"/>
    <n v="0.2"/>
    <n v="42.746999999999986"/>
    <s v="No"/>
    <x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x v="502"/>
    <n v="3"/>
    <n v="0.2"/>
    <n v="5.1407999999999916"/>
    <s v="No"/>
    <x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x v="503"/>
    <n v="3"/>
    <n v="0.2"/>
    <n v="-7.2672000000000043"/>
    <s v="No"/>
    <x v="3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x v="504"/>
    <n v="1"/>
    <n v="0.2"/>
    <n v="-149.9058"/>
    <s v="No"/>
    <x v="3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s v="No"/>
    <x v="3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x v="506"/>
    <n v="1"/>
    <n v="0.2"/>
    <n v="11.919999999999987"/>
    <s v="No"/>
    <x v="1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x v="507"/>
    <n v="3"/>
    <n v="0"/>
    <n v="2.3969999999999985"/>
    <s v="No"/>
    <x v="1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x v="508"/>
    <n v="5"/>
    <n v="0"/>
    <n v="274.38600000000008"/>
    <s v="No"/>
    <x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x v="509"/>
    <n v="5"/>
    <n v="0"/>
    <n v="11.375"/>
    <s v="No"/>
    <x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x v="510"/>
    <n v="2"/>
    <n v="0.2"/>
    <n v="1.4672000000000001"/>
    <s v="No"/>
    <x v="1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x v="511"/>
    <n v="7"/>
    <n v="0.8"/>
    <n v="-68.185600000000022"/>
    <s v="No"/>
    <x v="2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x v="512"/>
    <n v="4"/>
    <n v="0.2"/>
    <n v="3.359999999999999"/>
    <s v="No"/>
    <x v="3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x v="513"/>
    <n v="3"/>
    <n v="0"/>
    <n v="41.293800000000005"/>
    <s v="No"/>
    <x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x v="514"/>
    <n v="4"/>
    <n v="0"/>
    <n v="70.980000000000018"/>
    <s v="No"/>
    <x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x v="515"/>
    <n v="6"/>
    <n v="0"/>
    <n v="206.31600000000006"/>
    <s v="Yes"/>
    <x v="2"/>
  </r>
  <r>
    <n v="542"/>
    <x v="252"/>
    <x v="216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x v="516"/>
    <n v="8"/>
    <n v="0.2"/>
    <n v="38.086400000000026"/>
    <s v="No"/>
    <x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x v="517"/>
    <n v="9"/>
    <n v="0.2"/>
    <n v="-145.52460000000002"/>
    <s v="No"/>
    <x v="3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x v="518"/>
    <n v="2"/>
    <n v="0.2"/>
    <n v="7.263999999999994"/>
    <s v="No"/>
    <x v="2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x v="519"/>
    <n v="1"/>
    <n v="0.2"/>
    <n v="6.2995000000000019"/>
    <s v="No"/>
    <x v="2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x v="520"/>
    <n v="4"/>
    <n v="0.6"/>
    <n v="-84.292799999999986"/>
    <s v="No"/>
    <x v="2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x v="521"/>
    <n v="6"/>
    <n v="0.2"/>
    <n v="13.931999999999999"/>
    <s v="No"/>
    <x v="3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x v="522"/>
    <n v="2"/>
    <n v="0"/>
    <n v="6.4127999999999998"/>
    <s v="No"/>
    <x v="3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x v="523"/>
    <n v="9"/>
    <n v="0.2"/>
    <n v="15.641999999999982"/>
    <s v="No"/>
    <x v="2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x v="524"/>
    <n v="3"/>
    <n v="0.8"/>
    <n v="-17.045999999999999"/>
    <s v="No"/>
    <x v="2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x v="525"/>
    <n v="5"/>
    <n v="0.2"/>
    <n v="-1.7440000000000015"/>
    <s v="No"/>
    <x v="2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x v="526"/>
    <n v="2"/>
    <n v="0.2"/>
    <n v="0"/>
    <s v="No"/>
    <x v="1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x v="527"/>
    <n v="1"/>
    <n v="0.2"/>
    <n v="6.0381999999999998"/>
    <s v="No"/>
    <x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x v="528"/>
    <n v="3"/>
    <n v="0.2"/>
    <n v="2.5707"/>
    <s v="No"/>
    <x v="2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x v="529"/>
    <n v="2"/>
    <n v="0"/>
    <n v="310.98720000000003"/>
    <s v="No"/>
    <x v="1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x v="530"/>
    <n v="4"/>
    <n v="0.2"/>
    <n v="3.4047999999999981"/>
    <s v="No"/>
    <x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x v="346"/>
    <n v="2"/>
    <n v="0"/>
    <n v="9.9359999999999999"/>
    <s v="No"/>
    <x v="1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x v="531"/>
    <n v="4"/>
    <n v="0.2"/>
    <n v="-217.04800000000017"/>
    <s v="No"/>
    <x v="1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x v="56"/>
    <n v="5"/>
    <n v="0"/>
    <n v="15.552000000000001"/>
    <s v="No"/>
    <x v="1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x v="532"/>
    <n v="3"/>
    <n v="0"/>
    <n v="16.614000000000001"/>
    <s v="No"/>
    <x v="1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x v="533"/>
    <n v="7"/>
    <n v="0.2"/>
    <n v="27.318199999999983"/>
    <s v="No"/>
    <x v="1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x v="534"/>
    <n v="5"/>
    <n v="0.2"/>
    <n v="1.3000000000000007"/>
    <s v="No"/>
    <x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x v="535"/>
    <n v="3"/>
    <n v="0.2"/>
    <n v="3.7743000000000002"/>
    <s v="No"/>
    <x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x v="536"/>
    <n v="2"/>
    <n v="0"/>
    <n v="0"/>
    <s v="No"/>
    <x v="1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x v="537"/>
    <n v="1"/>
    <n v="0"/>
    <n v="1.2005999999999999"/>
    <s v="Yes"/>
    <x v="1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x v="538"/>
    <n v="3"/>
    <n v="0.2"/>
    <n v="46.796999999999983"/>
    <s v="No"/>
    <x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x v="539"/>
    <n v="8"/>
    <n v="0"/>
    <n v="45.001600000000003"/>
    <s v="No"/>
    <x v="1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x v="540"/>
    <n v="7"/>
    <n v="0.2"/>
    <n v="27.3672"/>
    <s v="No"/>
    <x v="1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x v="541"/>
    <n v="3"/>
    <n v="0"/>
    <n v="9.3312000000000008"/>
    <s v="No"/>
    <x v="1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x v="542"/>
    <n v="3"/>
    <n v="0.2"/>
    <n v="0"/>
    <s v="No"/>
    <x v="1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x v="543"/>
    <n v="7"/>
    <n v="0"/>
    <n v="34.775999999999996"/>
    <s v="No"/>
    <x v="3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x v="544"/>
    <n v="4"/>
    <n v="0"/>
    <n v="6.4215999999999998"/>
    <s v="No"/>
    <x v="3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x v="545"/>
    <n v="7"/>
    <n v="0.2"/>
    <n v="11.226599999999999"/>
    <s v="No"/>
    <x v="3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x v="546"/>
    <n v="3"/>
    <n v="0"/>
    <n v="4.0095000000000001"/>
    <s v="No"/>
    <x v="3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x v="138"/>
    <n v="3"/>
    <n v="0"/>
    <n v="2.3814000000000002"/>
    <s v="No"/>
    <x v="1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x v="547"/>
    <n v="14"/>
    <n v="0"/>
    <n v="78.752800000000008"/>
    <s v="No"/>
    <x v="1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x v="548"/>
    <n v="4"/>
    <n v="0"/>
    <n v="9.7608000000000015"/>
    <s v="No"/>
    <x v="1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x v="549"/>
    <n v="2"/>
    <n v="0"/>
    <n v="2.1899999999999995"/>
    <s v="No"/>
    <x v="1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x v="550"/>
    <n v="2"/>
    <n v="0.2"/>
    <n v="8.7139999999999951"/>
    <s v="No"/>
    <x v="2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x v="551"/>
    <n v="1"/>
    <n v="0.6"/>
    <n v="-5.7148000000000003"/>
    <s v="No"/>
    <x v="2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x v="552"/>
    <n v="4"/>
    <n v="0"/>
    <n v="1.5456000000000003"/>
    <s v="No"/>
    <x v="1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x v="553"/>
    <n v="3"/>
    <n v="0.2"/>
    <n v="52.917299999999955"/>
    <s v="No"/>
    <x v="1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x v="554"/>
    <n v="2"/>
    <n v="0.2"/>
    <n v="9.2386000000000053"/>
    <s v="No"/>
    <x v="1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x v="555"/>
    <n v="3"/>
    <n v="0.2"/>
    <n v="3.5045999999999964"/>
    <s v="No"/>
    <x v="1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x v="556"/>
    <n v="7"/>
    <n v="0.7"/>
    <n v="-4.7480999999999973"/>
    <s v="No"/>
    <x v="1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x v="557"/>
    <n v="4"/>
    <n v="0.2"/>
    <n v="30.477599999999981"/>
    <s v="No"/>
    <x v="1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x v="558"/>
    <n v="1"/>
    <n v="0"/>
    <n v="4.968599999999995"/>
    <s v="No"/>
    <x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x v="559"/>
    <n v="3"/>
    <n v="0"/>
    <n v="144.51570000000001"/>
    <s v="Yes"/>
    <x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x v="560"/>
    <n v="2"/>
    <n v="0.2"/>
    <n v="-20.136200000000006"/>
    <s v="Yes"/>
    <x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x v="561"/>
    <n v="4"/>
    <n v="0.2"/>
    <n v="7.2576000000000001"/>
    <s v="Yes"/>
    <x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x v="562"/>
    <n v="3"/>
    <n v="0.7"/>
    <n v="-12.896100000000004"/>
    <s v="Yes"/>
    <x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x v="563"/>
    <n v="2"/>
    <n v="0.2"/>
    <n v="3.6288"/>
    <s v="No"/>
    <x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x v="564"/>
    <n v="2"/>
    <n v="0.2"/>
    <n v="1.1679999999999997"/>
    <s v="No"/>
    <x v="2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x v="565"/>
    <n v="3"/>
    <n v="0.2"/>
    <n v="9.7499999999999964"/>
    <s v="No"/>
    <x v="2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x v="566"/>
    <n v="2"/>
    <n v="0"/>
    <n v="22.074799999999996"/>
    <s v="No"/>
    <x v="1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x v="387"/>
    <n v="3"/>
    <n v="0.2"/>
    <n v="434.99130000000002"/>
    <s v="No"/>
    <x v="1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x v="567"/>
    <n v="5"/>
    <n v="0.2"/>
    <n v="55.744999999999948"/>
    <s v="No"/>
    <x v="1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x v="568"/>
    <n v="8"/>
    <n v="0"/>
    <n v="91.772800000000018"/>
    <s v="No"/>
    <x v="1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x v="569"/>
    <n v="2"/>
    <n v="0.2"/>
    <n v="1.0178000000000007"/>
    <s v="No"/>
    <x v="3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x v="570"/>
    <n v="3"/>
    <n v="0.4"/>
    <n v="-28.796400000000006"/>
    <s v="No"/>
    <x v="3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x v="571"/>
    <n v="4"/>
    <n v="0.4"/>
    <n v="-115.35440000000006"/>
    <s v="No"/>
    <x v="3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x v="572"/>
    <n v="2"/>
    <n v="0.2"/>
    <n v="0.72999999999999954"/>
    <s v="No"/>
    <x v="3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x v="573"/>
    <n v="1"/>
    <n v="0.2"/>
    <n v="17.84699999999998"/>
    <s v="No"/>
    <x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x v="502"/>
    <n v="3"/>
    <n v="0.2"/>
    <n v="5.1407999999999916"/>
    <s v="No"/>
    <x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x v="574"/>
    <n v="3"/>
    <n v="0.7"/>
    <n v="-5.5338000000000012"/>
    <s v="No"/>
    <x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x v="575"/>
    <n v="4"/>
    <n v="0.7"/>
    <n v="-31.671199999999999"/>
    <s v="No"/>
    <x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x v="576"/>
    <n v="3"/>
    <n v="0.2"/>
    <n v="47.815200000000004"/>
    <s v="No"/>
    <x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x v="577"/>
    <n v="2"/>
    <n v="0.7"/>
    <n v="-2.6256000000000004"/>
    <s v="No"/>
    <x v="3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x v="578"/>
    <n v="9"/>
    <n v="0.2"/>
    <n v="2.3813999999999984"/>
    <s v="No"/>
    <x v="3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x v="579"/>
    <n v="2"/>
    <n v="0.4"/>
    <n v="-10.117800000000003"/>
    <s v="No"/>
    <x v="3"/>
  </r>
  <r>
    <n v="611"/>
    <x v="282"/>
    <x v="236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x v="580"/>
    <n v="3"/>
    <n v="0.2"/>
    <n v="41.577299999999951"/>
    <s v="No"/>
    <x v="2"/>
  </r>
  <r>
    <n v="612"/>
    <x v="282"/>
    <x v="236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x v="581"/>
    <n v="4"/>
    <n v="0.2"/>
    <n v="5.6955999999999989"/>
    <s v="No"/>
    <x v="2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s v="No"/>
    <x v="3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x v="583"/>
    <n v="9"/>
    <n v="0.4"/>
    <n v="-157.93830000000008"/>
    <s v="No"/>
    <x v="3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x v="584"/>
    <n v="10"/>
    <n v="0.4"/>
    <n v="15.99199999999999"/>
    <s v="No"/>
    <x v="3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x v="585"/>
    <n v="2"/>
    <n v="0.7"/>
    <n v="-2.7967999999999993"/>
    <s v="No"/>
    <x v="3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x v="586"/>
    <n v="2"/>
    <n v="0"/>
    <n v="15.787199999999999"/>
    <s v="No"/>
    <x v="3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x v="587"/>
    <n v="2"/>
    <n v="0"/>
    <n v="3.0813999999999995"/>
    <s v="No"/>
    <x v="3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x v="588"/>
    <n v="9"/>
    <n v="0.2"/>
    <n v="33.569999999999986"/>
    <s v="No"/>
    <x v="3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x v="589"/>
    <n v="1"/>
    <n v="0"/>
    <n v="10.993899999999996"/>
    <s v="No"/>
    <x v="3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x v="590"/>
    <n v="3"/>
    <n v="0"/>
    <n v="27.286199999999994"/>
    <s v="No"/>
    <x v="3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x v="591"/>
    <n v="5"/>
    <n v="0.8"/>
    <n v="-14.773"/>
    <s v="No"/>
    <x v="2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68"/>
    <s v="No"/>
    <x v="2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x v="592"/>
    <n v="5"/>
    <n v="0.1"/>
    <n v="178.90100000000001"/>
    <s v="No"/>
    <x v="2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x v="593"/>
    <n v="4"/>
    <n v="0"/>
    <n v="130.87"/>
    <s v="No"/>
    <x v="2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x v="594"/>
    <n v="9"/>
    <n v="0"/>
    <n v="46.927799999999984"/>
    <s v="No"/>
    <x v="2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x v="595"/>
    <n v="7"/>
    <n v="0"/>
    <n v="12.090399999999999"/>
    <s v="No"/>
    <x v="3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x v="596"/>
    <n v="2"/>
    <n v="0"/>
    <n v="28.176399999999987"/>
    <s v="No"/>
    <x v="1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n v="5"/>
    <n v="0.2"/>
    <n v="5.1434999999999977"/>
    <s v="No"/>
    <x v="1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n v="3"/>
    <n v="0"/>
    <n v="6.0857999999999999"/>
    <s v="Yes"/>
    <x v="1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x v="599"/>
    <n v="3"/>
    <n v="0.2"/>
    <n v="-51.719100000000012"/>
    <s v="Yes"/>
    <x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x v="600"/>
    <n v="5"/>
    <n v="0.2"/>
    <n v="29.950000000000003"/>
    <s v="Yes"/>
    <x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x v="601"/>
    <n v="4"/>
    <n v="0.2"/>
    <n v="30.076800000000006"/>
    <s v="No"/>
    <x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x v="602"/>
    <n v="3"/>
    <n v="0.2"/>
    <n v="2.458499999999999"/>
    <s v="No"/>
    <x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x v="603"/>
    <n v="3"/>
    <n v="0.2"/>
    <n v="85.529700000000005"/>
    <s v="No"/>
    <x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x v="604"/>
    <n v="3"/>
    <n v="0"/>
    <n v="43.223399999999984"/>
    <s v="No"/>
    <x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x v="605"/>
    <n v="3"/>
    <n v="0.7"/>
    <n v="-13.846800000000002"/>
    <s v="No"/>
    <x v="1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x v="606"/>
    <n v="3"/>
    <n v="0.2"/>
    <n v="12.232799999999997"/>
    <s v="Yes"/>
    <x v="1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x v="607"/>
    <n v="5"/>
    <n v="0"/>
    <n v="272.79200000000003"/>
    <s v="Yes"/>
    <x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x v="608"/>
    <n v="4"/>
    <n v="0.2"/>
    <n v="5.0128000000000004"/>
    <s v="No"/>
    <x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x v="609"/>
    <n v="3"/>
    <n v="0"/>
    <n v="6.0287999999999995"/>
    <s v="No"/>
    <x v="2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x v="610"/>
    <n v="2"/>
    <n v="0"/>
    <n v="85.903999999999996"/>
    <s v="No"/>
    <x v="1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x v="611"/>
    <n v="7"/>
    <n v="0"/>
    <n v="12.599999999999998"/>
    <s v="No"/>
    <x v="1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x v="612"/>
    <n v="4"/>
    <n v="0"/>
    <n v="54.333200000000005"/>
    <s v="No"/>
    <x v="2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x v="90"/>
    <n v="1"/>
    <n v="0"/>
    <n v="3.1752000000000002"/>
    <s v="No"/>
    <x v="3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x v="613"/>
    <n v="2"/>
    <n v="0"/>
    <n v="56.510999999999996"/>
    <s v="No"/>
    <x v="2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x v="614"/>
    <n v="5"/>
    <n v="0.2"/>
    <n v="9.8624999999999972"/>
    <s v="No"/>
    <x v="1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x v="615"/>
    <n v="2"/>
    <n v="0.2"/>
    <n v="3.0143999999999993"/>
    <s v="No"/>
    <x v="1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x v="616"/>
    <n v="4"/>
    <n v="0"/>
    <n v="6.0680000000000014"/>
    <s v="No"/>
    <x v="1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x v="214"/>
    <n v="3"/>
    <n v="0.2"/>
    <n v="22.678200000000018"/>
    <s v="No"/>
    <x v="1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x v="617"/>
    <n v="4"/>
    <n v="0"/>
    <n v="31.599999999999966"/>
    <s v="No"/>
    <x v="1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x v="618"/>
    <n v="10"/>
    <n v="0"/>
    <n v="178.31799999999998"/>
    <s v="No"/>
    <x v="3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x v="619"/>
    <n v="2"/>
    <n v="0"/>
    <n v="45.975399999999993"/>
    <s v="No"/>
    <x v="3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x v="620"/>
    <n v="8"/>
    <n v="0"/>
    <n v="10.311999999999998"/>
    <s v="No"/>
    <x v="3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x v="621"/>
    <n v="2"/>
    <n v="0.2"/>
    <n v="8.5163999999999938"/>
    <s v="No"/>
    <x v="3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x v="622"/>
    <n v="2"/>
    <n v="0.7"/>
    <n v="-2.6543999999999999"/>
    <s v="No"/>
    <x v="3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x v="623"/>
    <n v="2"/>
    <n v="0.2"/>
    <n v="45.322199999999995"/>
    <s v="No"/>
    <x v="3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x v="624"/>
    <n v="2"/>
    <n v="0.3"/>
    <n v="-50.098000000000013"/>
    <s v="No"/>
    <x v="2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x v="625"/>
    <n v="2"/>
    <n v="0.8"/>
    <n v="-3.4619999999999997"/>
    <s v="No"/>
    <x v="2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x v="626"/>
    <n v="7"/>
    <n v="0.2"/>
    <n v="124.92899999999986"/>
    <s v="No"/>
    <x v="2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x v="627"/>
    <n v="14"/>
    <n v="0.2"/>
    <n v="-135.7650000000001"/>
    <s v="No"/>
    <x v="2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x v="628"/>
    <n v="5"/>
    <n v="0.3"/>
    <n v="-118.12950000000006"/>
    <s v="No"/>
    <x v="2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x v="629"/>
    <n v="3"/>
    <n v="0.8"/>
    <n v="-4.2222000000000008"/>
    <s v="No"/>
    <x v="2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x v="630"/>
    <n v="5"/>
    <n v="0"/>
    <n v="18.397999999999968"/>
    <s v="No"/>
    <x v="3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x v="631"/>
    <n v="3"/>
    <n v="0"/>
    <n v="5.2625999999999999"/>
    <s v="No"/>
    <x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x v="632"/>
    <n v="3"/>
    <n v="0.2"/>
    <n v="2.0789999999999997"/>
    <s v="No"/>
    <x v="2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x v="633"/>
    <n v="3"/>
    <n v="0.2"/>
    <n v="28.706399999999991"/>
    <s v="No"/>
    <x v="2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x v="634"/>
    <n v="3"/>
    <n v="0.2"/>
    <n v="28.618200000000002"/>
    <s v="No"/>
    <x v="2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x v="635"/>
    <n v="5"/>
    <n v="0.2"/>
    <n v="8.7285000000000004"/>
    <s v="No"/>
    <x v="3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x v="112"/>
    <n v="3"/>
    <n v="0.6"/>
    <n v="-14.385599999999997"/>
    <s v="No"/>
    <x v="2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x v="636"/>
    <n v="1"/>
    <n v="0.5"/>
    <n v="-71.890500000000017"/>
    <s v="No"/>
    <x v="2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s v="No"/>
    <x v="2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x v="638"/>
    <n v="5"/>
    <n v="0.2"/>
    <n v="1.7115"/>
    <s v="No"/>
    <x v="2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x v="639"/>
    <n v="3"/>
    <n v="0"/>
    <n v="16.588799999999999"/>
    <s v="No"/>
    <x v="2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x v="640"/>
    <n v="5"/>
    <n v="0"/>
    <n v="17.504999999999995"/>
    <s v="No"/>
    <x v="2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x v="641"/>
    <n v="3"/>
    <n v="0"/>
    <n v="40.749900000000004"/>
    <s v="No"/>
    <x v="2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x v="642"/>
    <n v="3"/>
    <n v="0.8"/>
    <n v="-7.3920000000000021"/>
    <s v="No"/>
    <x v="2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x v="643"/>
    <n v="3"/>
    <n v="0.2"/>
    <n v="4.5200999999999958"/>
    <s v="No"/>
    <x v="2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x v="644"/>
    <n v="3"/>
    <n v="0.6"/>
    <n v="-41.261999999999972"/>
    <s v="No"/>
    <x v="2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x v="645"/>
    <n v="3"/>
    <n v="0.8"/>
    <n v="-320.23950000000013"/>
    <s v="No"/>
    <x v="2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x v="646"/>
    <n v="3"/>
    <n v="0.2"/>
    <n v="4.6643999999999988"/>
    <s v="No"/>
    <x v="3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x v="647"/>
    <n v="2"/>
    <n v="0"/>
    <n v="2.598399999999998"/>
    <s v="No"/>
    <x v="3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x v="648"/>
    <n v="4"/>
    <n v="0"/>
    <n v="18.521999999999998"/>
    <s v="No"/>
    <x v="3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x v="649"/>
    <n v="4"/>
    <n v="0.5"/>
    <n v="-3839.9903999999988"/>
    <s v="No"/>
    <x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x v="650"/>
    <n v="2"/>
    <n v="0.2"/>
    <n v="14.650999999999989"/>
    <s v="No"/>
    <x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x v="651"/>
    <n v="3"/>
    <n v="0"/>
    <n v="163.18979999999999"/>
    <s v="No"/>
    <x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x v="2"/>
    <n v="2"/>
    <n v="0"/>
    <n v="6.8713999999999995"/>
    <s v="No"/>
    <x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x v="541"/>
    <n v="3"/>
    <n v="0"/>
    <n v="9.3312000000000008"/>
    <s v="No"/>
    <x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x v="652"/>
    <n v="2"/>
    <n v="0.2"/>
    <n v="4.7995999999999768"/>
    <s v="No"/>
    <x v="3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x v="653"/>
    <n v="1"/>
    <n v="0"/>
    <n v="14.561400000000006"/>
    <s v="No"/>
    <x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x v="654"/>
    <n v="1"/>
    <n v="0"/>
    <n v="74.053200000000004"/>
    <s v="No"/>
    <x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x v="655"/>
    <n v="3"/>
    <n v="0"/>
    <n v="10.315199999999999"/>
    <s v="No"/>
    <x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x v="656"/>
    <n v="1"/>
    <n v="0"/>
    <n v="24.936000000000007"/>
    <s v="No"/>
    <x v="1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x v="657"/>
    <n v="5"/>
    <n v="0"/>
    <n v="16.032"/>
    <s v="No"/>
    <x v="1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x v="658"/>
    <n v="8"/>
    <n v="0.2"/>
    <n v="17.34879999999999"/>
    <s v="No"/>
    <x v="3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x v="659"/>
    <n v="4"/>
    <n v="0.2"/>
    <n v="17.759999999999998"/>
    <s v="No"/>
    <x v="3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76"/>
    <s v="No"/>
    <x v="3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n v="4"/>
    <n v="0.2"/>
    <n v="31.751200000000001"/>
    <s v="No"/>
    <x v="3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x v="661"/>
    <n v="1"/>
    <n v="0.2"/>
    <n v="0.8088000000000003"/>
    <s v="No"/>
    <x v="3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x v="662"/>
    <n v="2"/>
    <n v="0.7"/>
    <n v="-13.6312"/>
    <s v="No"/>
    <x v="3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x v="322"/>
    <n v="3"/>
    <n v="0.7"/>
    <n v="-3.4271999999999991"/>
    <s v="No"/>
    <x v="3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x v="663"/>
    <n v="3"/>
    <n v="0.2"/>
    <n v="4.1448"/>
    <s v="No"/>
    <x v="3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x v="664"/>
    <n v="3"/>
    <n v="0"/>
    <n v="35.679599999999979"/>
    <s v="No"/>
    <x v="1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x v="665"/>
    <n v="3"/>
    <n v="0.2"/>
    <n v="-13.871700000000047"/>
    <s v="No"/>
    <x v="1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x v="563"/>
    <n v="2"/>
    <n v="0.2"/>
    <n v="3.6288"/>
    <s v="No"/>
    <x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x v="666"/>
    <n v="5"/>
    <n v="0.2"/>
    <n v="18.769499999999987"/>
    <s v="No"/>
    <x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x v="667"/>
    <n v="1"/>
    <n v="0.2"/>
    <n v="2.2823999999999991"/>
    <s v="No"/>
    <x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x v="668"/>
    <n v="4"/>
    <n v="0"/>
    <n v="52.78240000000001"/>
    <s v="No"/>
    <x v="3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x v="669"/>
    <n v="5"/>
    <n v="0.2"/>
    <n v="-110.49000000000007"/>
    <s v="No"/>
    <x v="3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x v="670"/>
    <n v="8"/>
    <n v="0.2"/>
    <n v="15.767999999999997"/>
    <s v="No"/>
    <x v="3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n v="0"/>
    <n v="26.630399999999998"/>
    <s v="No"/>
    <x v="3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x v="671"/>
    <n v="4"/>
    <n v="0.2"/>
    <n v="8.8623999999999992"/>
    <s v="No"/>
    <x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x v="672"/>
    <n v="6"/>
    <n v="0"/>
    <n v="109.72260000000001"/>
    <s v="No"/>
    <x v="3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x v="673"/>
    <n v="2"/>
    <n v="0"/>
    <n v="89.314199999999971"/>
    <s v="No"/>
    <x v="3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x v="674"/>
    <n v="3"/>
    <n v="0"/>
    <n v="113.98860000000001"/>
    <s v="Yes"/>
    <x v="3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x v="548"/>
    <n v="5"/>
    <n v="0.2"/>
    <n v="6.9719999999999995"/>
    <s v="No"/>
    <x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x v="587"/>
    <n v="2"/>
    <n v="0"/>
    <n v="3.0813999999999995"/>
    <s v="No"/>
    <x v="3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x v="675"/>
    <n v="3"/>
    <n v="0.2"/>
    <n v="24.475800000000007"/>
    <s v="No"/>
    <x v="3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x v="676"/>
    <n v="3"/>
    <n v="0.2"/>
    <n v="19.4376"/>
    <s v="No"/>
    <x v="1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x v="677"/>
    <n v="6"/>
    <n v="0"/>
    <n v="21.995999999999992"/>
    <s v="No"/>
    <x v="1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x v="678"/>
    <n v="3"/>
    <n v="0"/>
    <n v="73.41"/>
    <s v="No"/>
    <x v="1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x v="679"/>
    <n v="3"/>
    <n v="0"/>
    <n v="231.41160000000002"/>
    <s v="No"/>
    <x v="2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n v="3"/>
    <n v="0"/>
    <n v="80.019899999999993"/>
    <s v="No"/>
    <x v="2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x v="681"/>
    <n v="5"/>
    <n v="0.2"/>
    <n v="21.112000000000002"/>
    <s v="No"/>
    <x v="3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x v="682"/>
    <n v="7"/>
    <n v="0.2"/>
    <n v="5.1281999999999996"/>
    <s v="No"/>
    <x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x v="683"/>
    <n v="2"/>
    <n v="0.2"/>
    <n v="6.3684000000000003"/>
    <s v="No"/>
    <x v="2"/>
  </r>
  <r>
    <n v="727"/>
    <x v="339"/>
    <x v="118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x v="684"/>
    <n v="1"/>
    <n v="0.2"/>
    <n v="5.5992000000000015"/>
    <s v="No"/>
    <x v="2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x v="685"/>
    <n v="8"/>
    <n v="0"/>
    <n v="84.051199999999994"/>
    <s v="No"/>
    <x v="3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x v="686"/>
    <n v="2"/>
    <n v="0.4"/>
    <n v="-153.34560000000005"/>
    <s v="No"/>
    <x v="3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x v="687"/>
    <n v="3"/>
    <n v="0"/>
    <n v="10.088999999999999"/>
    <s v="No"/>
    <x v="3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n v="3"/>
    <n v="0.1"/>
    <n v="102.49980000000001"/>
    <s v="No"/>
    <x v="3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x v="689"/>
    <n v="2"/>
    <n v="0"/>
    <n v="3.024"/>
    <s v="No"/>
    <x v="3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x v="423"/>
    <n v="3"/>
    <n v="0"/>
    <n v="9.7175999999999902"/>
    <s v="No"/>
    <x v="1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x v="690"/>
    <n v="3"/>
    <n v="0"/>
    <n v="86.385600000000011"/>
    <s v="No"/>
    <x v="1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x v="691"/>
    <n v="6"/>
    <n v="0.2"/>
    <n v="33.647399999999998"/>
    <s v="No"/>
    <x v="1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x v="692"/>
    <n v="4"/>
    <n v="0.2"/>
    <n v="9.4283999999999963"/>
    <s v="No"/>
    <x v="1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x v="693"/>
    <n v="1"/>
    <n v="0"/>
    <n v="18.695599999999999"/>
    <s v="No"/>
    <x v="1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x v="694"/>
    <n v="5"/>
    <n v="0.2"/>
    <n v="6.5519999999999996"/>
    <s v="No"/>
    <x v="1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x v="695"/>
    <n v="2"/>
    <n v="0"/>
    <n v="8.4965999999999937"/>
    <s v="No"/>
    <x v="1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x v="696"/>
    <n v="3"/>
    <n v="0.2"/>
    <n v="4.2716999999999992"/>
    <s v="No"/>
    <x v="2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x v="697"/>
    <n v="3"/>
    <n v="0.2"/>
    <n v="-64.774800000000013"/>
    <s v="No"/>
    <x v="2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x v="698"/>
    <n v="2"/>
    <n v="0.8"/>
    <n v="-5.4870000000000001"/>
    <s v="No"/>
    <x v="2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x v="699"/>
    <n v="5"/>
    <n v="0.2"/>
    <n v="-10.948000000000002"/>
    <s v="No"/>
    <x v="2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x v="700"/>
    <n v="1"/>
    <n v="0.2"/>
    <n v="1.1465999999999998"/>
    <s v="No"/>
    <x v="2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x v="701"/>
    <n v="1"/>
    <n v="0.2"/>
    <n v="1.6762000000000001"/>
    <s v="No"/>
    <x v="2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x v="702"/>
    <n v="4"/>
    <n v="0.2"/>
    <n v="6.2063999999999897"/>
    <s v="No"/>
    <x v="2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x v="703"/>
    <n v="10"/>
    <n v="0.2"/>
    <n v="-28.355999999999952"/>
    <s v="No"/>
    <x v="1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x v="704"/>
    <n v="4"/>
    <n v="0"/>
    <n v="7.1863999999999919"/>
    <s v="No"/>
    <x v="1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x v="705"/>
    <n v="1"/>
    <n v="0.2"/>
    <n v="0.89939999999999909"/>
    <s v="No"/>
    <x v="2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x v="706"/>
    <n v="3"/>
    <n v="0"/>
    <n v="26.702999999999999"/>
    <s v="No"/>
    <x v="2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x v="707"/>
    <n v="11"/>
    <n v="0"/>
    <n v="56.7864"/>
    <s v="No"/>
    <x v="2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x v="708"/>
    <n v="7"/>
    <n v="0"/>
    <n v="22.792000000000002"/>
    <s v="No"/>
    <x v="2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x v="709"/>
    <n v="1"/>
    <n v="0"/>
    <n v="1.4112"/>
    <s v="No"/>
    <x v="2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x v="387"/>
    <n v="3"/>
    <n v="0.2"/>
    <n v="374.99249999999995"/>
    <s v="No"/>
    <x v="1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x v="710"/>
    <n v="4"/>
    <n v="0"/>
    <n v="28.7712"/>
    <s v="No"/>
    <x v="1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x v="711"/>
    <n v="4"/>
    <n v="0.45"/>
    <n v="-167.3184"/>
    <s v="No"/>
    <x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x v="335"/>
    <n v="2"/>
    <n v="0"/>
    <n v="6.8767999999999994"/>
    <s v="No"/>
    <x v="2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n v="4"/>
    <n v="0"/>
    <n v="47.92"/>
    <s v="No"/>
    <x v="2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x v="535"/>
    <n v="3"/>
    <n v="0.2"/>
    <n v="4.2665999999999986"/>
    <s v="No"/>
    <x v="3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s v="No"/>
    <x v="2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x v="713"/>
    <n v="9"/>
    <n v="0"/>
    <n v="27.993600000000001"/>
    <s v="No"/>
    <x v="1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x v="714"/>
    <n v="3"/>
    <n v="0"/>
    <n v="5.6993999999999998"/>
    <s v="No"/>
    <x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x v="715"/>
    <n v="3"/>
    <n v="0.4"/>
    <n v="-26.995499999999993"/>
    <s v="No"/>
    <x v="3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x v="716"/>
    <n v="2"/>
    <n v="0"/>
    <n v="5.3391999999999991"/>
    <s v="No"/>
    <x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x v="717"/>
    <n v="3"/>
    <n v="0"/>
    <n v="25.47"/>
    <s v="No"/>
    <x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x v="718"/>
    <n v="6"/>
    <n v="0"/>
    <n v="258.69600000000003"/>
    <s v="No"/>
    <x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x v="719"/>
    <n v="3"/>
    <n v="0"/>
    <n v="2.7071999999999994"/>
    <s v="No"/>
    <x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x v="720"/>
    <n v="6"/>
    <n v="0"/>
    <n v="34.354799999999955"/>
    <s v="No"/>
    <x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x v="721"/>
    <n v="2"/>
    <n v="0.2"/>
    <n v="23.315999999999988"/>
    <s v="No"/>
    <x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x v="722"/>
    <n v="2"/>
    <n v="0"/>
    <n v="179.74880000000002"/>
    <s v="No"/>
    <x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x v="723"/>
    <n v="2"/>
    <n v="0"/>
    <n v="9.14"/>
    <s v="No"/>
    <x v="2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x v="724"/>
    <n v="3"/>
    <n v="0"/>
    <n v="51.75"/>
    <s v="No"/>
    <x v="2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x v="725"/>
    <n v="5"/>
    <n v="0"/>
    <n v="16.175000000000001"/>
    <s v="No"/>
    <x v="2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x v="726"/>
    <n v="1"/>
    <n v="0"/>
    <n v="3.4695"/>
    <s v="No"/>
    <x v="2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x v="727"/>
    <n v="2"/>
    <n v="0"/>
    <n v="10.881"/>
    <s v="No"/>
    <x v="2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x v="728"/>
    <n v="7"/>
    <n v="0"/>
    <n v="14.523600000000002"/>
    <s v="No"/>
    <x v="2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x v="729"/>
    <n v="7"/>
    <n v="0.2"/>
    <n v="3.6854999999999958"/>
    <s v="Yes"/>
    <x v="3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x v="730"/>
    <n v="3"/>
    <n v="0.2"/>
    <n v="40.800600000000003"/>
    <s v="Yes"/>
    <x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x v="731"/>
    <n v="3"/>
    <n v="0"/>
    <n v="28.171799999999998"/>
    <s v="Yes"/>
    <x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  <s v="Yes"/>
    <x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x v="732"/>
    <n v="1"/>
    <n v="0"/>
    <n v="1.9259999999999997"/>
    <s v="No"/>
    <x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x v="733"/>
    <n v="5"/>
    <n v="0.7"/>
    <n v="-22.448999999999991"/>
    <s v="No"/>
    <x v="3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x v="734"/>
    <n v="2"/>
    <n v="0.2"/>
    <n v="-2.6999999999999993"/>
    <s v="No"/>
    <x v="3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x v="735"/>
    <n v="1"/>
    <n v="0.5"/>
    <n v="-15.615600000000001"/>
    <s v="No"/>
    <x v="3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x v="736"/>
    <n v="2"/>
    <n v="0.2"/>
    <n v="0.59979999999999656"/>
    <s v="No"/>
    <x v="3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x v="737"/>
    <n v="3"/>
    <n v="0"/>
    <n v="87.744299999999981"/>
    <s v="No"/>
    <x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x v="738"/>
    <n v="2"/>
    <n v="0.2"/>
    <n v="5.8914"/>
    <s v="No"/>
    <x v="1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x v="739"/>
    <n v="2"/>
    <n v="0.2"/>
    <n v="34.89279999999998"/>
    <s v="No"/>
    <x v="1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x v="740"/>
    <n v="4"/>
    <n v="0"/>
    <n v="69.100800000000007"/>
    <s v="No"/>
    <x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x v="741"/>
    <n v="1"/>
    <n v="0"/>
    <n v="4.1634000000000011"/>
    <s v="No"/>
    <x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n v="8"/>
    <n v="0"/>
    <n v="21.089600000000001"/>
    <s v="No"/>
    <x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x v="743"/>
    <n v="3"/>
    <n v="0"/>
    <n v="79.905599999999993"/>
    <s v="No"/>
    <x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x v="744"/>
    <n v="5"/>
    <n v="0.2"/>
    <n v="85.247500000000002"/>
    <s v="No"/>
    <x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x v="745"/>
    <n v="2"/>
    <n v="0"/>
    <n v="4.5815999999999999"/>
    <s v="No"/>
    <x v="1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x v="746"/>
    <n v="4"/>
    <n v="0"/>
    <n v="10.642799999999999"/>
    <s v="No"/>
    <x v="1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  <s v="No"/>
    <x v="2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x v="747"/>
    <n v="7"/>
    <n v="0"/>
    <n v="63.739199999999997"/>
    <s v="No"/>
    <x v="3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x v="91"/>
    <n v="2"/>
    <n v="0"/>
    <n v="6.2208000000000006"/>
    <s v="No"/>
    <x v="3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x v="748"/>
    <n v="7"/>
    <n v="0"/>
    <n v="10.348799999999999"/>
    <s v="Yes"/>
    <x v="3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x v="514"/>
    <n v="5"/>
    <n v="0.2"/>
    <n v="17.745000000000019"/>
    <s v="No"/>
    <x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x v="749"/>
    <n v="1"/>
    <n v="0"/>
    <n v="7.3358999999999988"/>
    <s v="No"/>
    <x v="1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x v="750"/>
    <n v="2"/>
    <n v="0.2"/>
    <n v="18.897199999999991"/>
    <s v="No"/>
    <x v="1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x v="751"/>
    <n v="9"/>
    <n v="0"/>
    <n v="99.48960000000001"/>
    <s v="No"/>
    <x v="3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x v="91"/>
    <n v="2"/>
    <n v="0"/>
    <n v="6.2208000000000006"/>
    <s v="No"/>
    <x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x v="723"/>
    <n v="2"/>
    <n v="0"/>
    <n v="6.2151999999999994"/>
    <s v="No"/>
    <x v="1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x v="752"/>
    <n v="3"/>
    <n v="0.2"/>
    <n v="4.3176000000000005"/>
    <s v="No"/>
    <x v="1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x v="753"/>
    <n v="4"/>
    <n v="0.2"/>
    <n v="247.99599999999981"/>
    <s v="No"/>
    <x v="1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  <s v="No"/>
    <x v="2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x v="145"/>
    <n v="3"/>
    <n v="0"/>
    <n v="50.989800000000002"/>
    <s v="No"/>
    <x v="2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x v="132"/>
    <n v="4"/>
    <n v="0"/>
    <n v="3.2256"/>
    <s v="No"/>
    <x v="1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x v="754"/>
    <n v="5"/>
    <n v="0"/>
    <n v="311.65199999999999"/>
    <s v="No"/>
    <x v="1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x v="755"/>
    <n v="4"/>
    <n v="0"/>
    <n v="62.036799999999971"/>
    <s v="No"/>
    <x v="1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x v="756"/>
    <n v="2"/>
    <n v="0"/>
    <n v="2.5779999999999994"/>
    <s v="No"/>
    <x v="1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x v="723"/>
    <n v="2"/>
    <n v="0"/>
    <n v="6.2151999999999994"/>
    <s v="No"/>
    <x v="1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x v="757"/>
    <n v="7"/>
    <n v="0"/>
    <n v="601.96990000000005"/>
    <s v="No"/>
    <x v="1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x v="187"/>
    <n v="8"/>
    <n v="0"/>
    <n v="24.883200000000002"/>
    <s v="No"/>
    <x v="2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x v="758"/>
    <n v="1"/>
    <n v="0.2"/>
    <n v="1.8703999999999998"/>
    <s v="No"/>
    <x v="3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x v="759"/>
    <n v="8"/>
    <n v="0.2"/>
    <n v="14.5152"/>
    <s v="No"/>
    <x v="3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x v="760"/>
    <n v="3"/>
    <n v="0.7"/>
    <n v="-2.4287999999999998"/>
    <s v="No"/>
    <x v="3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x v="761"/>
    <n v="5"/>
    <n v="0.3"/>
    <n v="0"/>
    <s v="No"/>
    <x v="3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x v="762"/>
    <n v="3"/>
    <n v="0.7"/>
    <n v="-22.796399999999991"/>
    <s v="No"/>
    <x v="3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x v="763"/>
    <n v="4"/>
    <n v="0.2"/>
    <n v="117.43199999999999"/>
    <s v="No"/>
    <x v="3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x v="764"/>
    <n v="3"/>
    <n v="0"/>
    <n v="71.990999999999985"/>
    <s v="No"/>
    <x v="3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x v="765"/>
    <n v="2"/>
    <n v="0"/>
    <n v="4.8117999999999999"/>
    <s v="No"/>
    <x v="3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x v="766"/>
    <n v="4"/>
    <n v="0"/>
    <n v="4.0679999999999978"/>
    <s v="No"/>
    <x v="1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x v="767"/>
    <n v="3"/>
    <n v="0"/>
    <n v="40.31280000000001"/>
    <s v="No"/>
    <x v="1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x v="768"/>
    <n v="7"/>
    <n v="0"/>
    <n v="16.8"/>
    <s v="No"/>
    <x v="2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x v="769"/>
    <n v="4"/>
    <n v="0"/>
    <n v="10.799599999999998"/>
    <s v="No"/>
    <x v="2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x v="770"/>
    <n v="2"/>
    <n v="0"/>
    <n v="7.4871999999999996"/>
    <s v="No"/>
    <x v="2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65"/>
    <s v="No"/>
    <x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x v="771"/>
    <n v="3"/>
    <n v="0"/>
    <n v="50.584800000000008"/>
    <s v="No"/>
    <x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x v="772"/>
    <n v="2"/>
    <n v="0"/>
    <n v="51.834599999999995"/>
    <s v="No"/>
    <x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x v="773"/>
    <n v="1"/>
    <n v="0"/>
    <n v="17.157400000000003"/>
    <s v="No"/>
    <x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x v="774"/>
    <n v="2"/>
    <n v="0.2"/>
    <n v="2.6411999999999995"/>
    <s v="No"/>
    <x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x v="775"/>
    <n v="2"/>
    <n v="0.2"/>
    <n v="6.5164"/>
    <s v="No"/>
    <x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x v="776"/>
    <n v="1"/>
    <n v="0.5"/>
    <n v="-111.49950000000007"/>
    <s v="No"/>
    <x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x v="777"/>
    <n v="4"/>
    <n v="0.8"/>
    <n v="-79.335199999999986"/>
    <s v="No"/>
    <x v="2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x v="778"/>
    <n v="2"/>
    <n v="0.2"/>
    <n v="3.2615999999999996"/>
    <s v="No"/>
    <x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x v="779"/>
    <n v="3"/>
    <n v="0.2"/>
    <n v="1.5804"/>
    <s v="No"/>
    <x v="2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x v="780"/>
    <n v="3"/>
    <n v="0"/>
    <n v="16.3215"/>
    <s v="No"/>
    <x v="3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x v="132"/>
    <n v="4"/>
    <n v="0"/>
    <n v="3.3407999999999998"/>
    <s v="No"/>
    <x v="3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x v="781"/>
    <n v="4"/>
    <n v="0.2"/>
    <n v="9.3024000000000058"/>
    <s v="No"/>
    <x v="3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x v="782"/>
    <n v="4"/>
    <n v="0.2"/>
    <n v="11.699999999999996"/>
    <s v="No"/>
    <x v="1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x v="783"/>
    <n v="4"/>
    <n v="0.2"/>
    <n v="8.767199999999999"/>
    <s v="No"/>
    <x v="1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x v="716"/>
    <n v="2"/>
    <n v="0"/>
    <n v="3.2943999999999996"/>
    <s v="No"/>
    <x v="1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x v="2"/>
    <n v="2"/>
    <n v="0"/>
    <n v="6.8713999999999995"/>
    <s v="No"/>
    <x v="1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s v="No"/>
    <x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x v="785"/>
    <n v="3"/>
    <n v="0"/>
    <n v="77.743800000000022"/>
    <s v="No"/>
    <x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x v="786"/>
    <n v="4"/>
    <n v="0.2"/>
    <n v="8.5567999999999991"/>
    <s v="No"/>
    <x v="3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x v="787"/>
    <n v="7"/>
    <n v="0"/>
    <n v="49.604800000000012"/>
    <s v="No"/>
    <x v="3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x v="788"/>
    <n v="2"/>
    <n v="0"/>
    <n v="1.3416000000000001"/>
    <s v="No"/>
    <x v="1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x v="789"/>
    <n v="6"/>
    <n v="0"/>
    <n v="18.662400000000002"/>
    <s v="No"/>
    <x v="1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x v="790"/>
    <n v="6"/>
    <n v="0"/>
    <n v="50.187599999999996"/>
    <s v="No"/>
    <x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x v="791"/>
    <n v="2"/>
    <n v="0"/>
    <n v="14.671799999999998"/>
    <s v="No"/>
    <x v="3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x v="423"/>
    <n v="3"/>
    <n v="0"/>
    <n v="9.7175999999999902"/>
    <s v="No"/>
    <x v="3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x v="792"/>
    <n v="2"/>
    <n v="0"/>
    <n v="18.781199999999998"/>
    <s v="No"/>
    <x v="3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x v="793"/>
    <n v="10"/>
    <n v="0"/>
    <n v="26.598000000000006"/>
    <s v="No"/>
    <x v="3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x v="794"/>
    <n v="2"/>
    <n v="0"/>
    <n v="5.7672000000000008"/>
    <s v="No"/>
    <x v="3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x v="245"/>
    <n v="1"/>
    <n v="0"/>
    <n v="3.5766999999999998"/>
    <s v="No"/>
    <x v="3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x v="181"/>
    <n v="2"/>
    <n v="0"/>
    <n v="3.58"/>
    <s v="No"/>
    <x v="3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s v="No"/>
    <x v="1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x v="795"/>
    <n v="2"/>
    <n v="0"/>
    <n v="10.625999999999999"/>
    <s v="No"/>
    <x v="1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x v="796"/>
    <n v="6"/>
    <n v="0.2"/>
    <n v="40.687800000000003"/>
    <s v="No"/>
    <x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x v="797"/>
    <n v="2"/>
    <n v="0.2"/>
    <n v="0.59039999999999915"/>
    <s v="No"/>
    <x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x v="798"/>
    <n v="2"/>
    <n v="0.2"/>
    <n v="5.1786000000000012"/>
    <s v="No"/>
    <x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x v="799"/>
    <n v="1"/>
    <n v="0"/>
    <n v="1.3583000000000001"/>
    <s v="No"/>
    <x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x v="800"/>
    <n v="1"/>
    <n v="0"/>
    <n v="21.295400000000001"/>
    <s v="No"/>
    <x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s v="No"/>
    <x v="3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x v="802"/>
    <n v="6"/>
    <n v="0.7"/>
    <n v="-35.927999999999997"/>
    <s v="No"/>
    <x v="3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x v="803"/>
    <n v="5"/>
    <n v="0.7"/>
    <n v="-760.98000000000025"/>
    <s v="No"/>
    <x v="3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x v="804"/>
    <n v="3"/>
    <n v="0.4"/>
    <n v="-46.797000000000025"/>
    <s v="No"/>
    <x v="3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x v="805"/>
    <n v="3"/>
    <n v="0"/>
    <n v="17.22"/>
    <s v="No"/>
    <x v="3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n v="2"/>
    <n v="0"/>
    <n v="5.2255999999999991"/>
    <s v="No"/>
    <x v="3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x v="806"/>
    <n v="7"/>
    <n v="0.2"/>
    <n v="37.220399999999998"/>
    <s v="No"/>
    <x v="3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x v="807"/>
    <n v="5"/>
    <n v="0.2"/>
    <n v="67.255999999999986"/>
    <s v="Yes"/>
    <x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s v="Yes"/>
    <x v="3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x v="809"/>
    <n v="1"/>
    <n v="0"/>
    <n v="13.195600000000002"/>
    <s v="Yes"/>
    <x v="3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x v="810"/>
    <n v="3"/>
    <n v="0"/>
    <n v="66.954599999999971"/>
    <s v="No"/>
    <x v="3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n v="4"/>
    <n v="0.7"/>
    <n v="-4.1243999999999996"/>
    <s v="No"/>
    <x v="3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x v="812"/>
    <n v="3"/>
    <n v="0.2"/>
    <n v="23.109299999999998"/>
    <s v="No"/>
    <x v="3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x v="813"/>
    <n v="5"/>
    <n v="0.1"/>
    <n v="262.38999999999987"/>
    <s v="No"/>
    <x v="3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22"/>
    <s v="No"/>
    <x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x v="814"/>
    <n v="4"/>
    <n v="0"/>
    <n v="5.9312000000000014"/>
    <s v="No"/>
    <x v="1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x v="815"/>
    <n v="5"/>
    <n v="0"/>
    <n v="10.047999999999998"/>
    <s v="No"/>
    <x v="2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x v="45"/>
    <n v="2"/>
    <n v="0"/>
    <n v="5.936399999999999"/>
    <s v="Yes"/>
    <x v="3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x v="816"/>
    <n v="3"/>
    <n v="0.2"/>
    <n v="4.5317999999999996"/>
    <s v="No"/>
    <x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x v="817"/>
    <n v="12"/>
    <n v="0"/>
    <n v="1.6751999999999967"/>
    <s v="No"/>
    <x v="1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n v="7"/>
    <n v="0"/>
    <n v="18.453400000000002"/>
    <s v="No"/>
    <x v="3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x v="819"/>
    <n v="6"/>
    <n v="0"/>
    <n v="16.993200000000002"/>
    <s v="No"/>
    <x v="1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x v="179"/>
    <n v="5"/>
    <n v="0"/>
    <n v="14.994999999999994"/>
    <s v="No"/>
    <x v="3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x v="96"/>
    <n v="3"/>
    <n v="0.2"/>
    <n v="18.600599999999996"/>
    <s v="No"/>
    <x v="3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s v="No"/>
    <x v="2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89"/>
    <s v="No"/>
    <x v="2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x v="821"/>
    <n v="8"/>
    <n v="0"/>
    <n v="135.98000000000002"/>
    <s v="No"/>
    <x v="2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x v="822"/>
    <n v="7"/>
    <n v="0"/>
    <n v="42.071400000000011"/>
    <s v="No"/>
    <x v="1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x v="823"/>
    <n v="3"/>
    <n v="0.2"/>
    <n v="24.502800000000001"/>
    <s v="No"/>
    <x v="1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x v="824"/>
    <n v="2"/>
    <n v="0.2"/>
    <n v="5.0855999999999986"/>
    <s v="No"/>
    <x v="2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x v="825"/>
    <n v="7"/>
    <n v="0"/>
    <n v="51.800000000000004"/>
    <s v="No"/>
    <x v="2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x v="826"/>
    <n v="8"/>
    <n v="0"/>
    <n v="22.540800000000001"/>
    <s v="No"/>
    <x v="3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x v="827"/>
    <n v="2"/>
    <n v="0.7"/>
    <n v="-6.5296000000000003"/>
    <s v="No"/>
    <x v="3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x v="828"/>
    <n v="5"/>
    <n v="0.2"/>
    <n v="3.3929999999999989"/>
    <s v="No"/>
    <x v="2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x v="829"/>
    <n v="4"/>
    <n v="0.8"/>
    <n v="-32.088000000000008"/>
    <s v="No"/>
    <x v="2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x v="830"/>
    <n v="3"/>
    <n v="0.2"/>
    <n v="20.248499999999993"/>
    <s v="Yes"/>
    <x v="2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x v="130"/>
    <n v="3"/>
    <n v="0"/>
    <n v="9.6191999999999993"/>
    <s v="Yes"/>
    <x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x v="647"/>
    <n v="2"/>
    <n v="0"/>
    <n v="2.598399999999998"/>
    <s v="Yes"/>
    <x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x v="91"/>
    <n v="2"/>
    <n v="0"/>
    <n v="6.2208000000000006"/>
    <s v="No"/>
    <x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x v="831"/>
    <n v="4"/>
    <n v="0.2"/>
    <n v="12.117599999999968"/>
    <s v="No"/>
    <x v="3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x v="832"/>
    <n v="7"/>
    <n v="0"/>
    <n v="2.7278999999999964"/>
    <s v="No"/>
    <x v="3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x v="833"/>
    <n v="3"/>
    <n v="0.2"/>
    <n v="19.791"/>
    <s v="No"/>
    <x v="3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x v="834"/>
    <n v="4"/>
    <n v="0"/>
    <n v="323.94600000000003"/>
    <s v="No"/>
    <x v="2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x v="835"/>
    <n v="7"/>
    <n v="0"/>
    <n v="829.37540000000024"/>
    <s v="No"/>
    <x v="2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x v="836"/>
    <n v="2"/>
    <n v="0"/>
    <n v="81.047399999999982"/>
    <s v="No"/>
    <x v="2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x v="500"/>
    <n v="6"/>
    <n v="0"/>
    <n v="9.1020000000000021"/>
    <s v="Yes"/>
    <x v="3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x v="837"/>
    <n v="1"/>
    <n v="0"/>
    <n v="19.2454"/>
    <s v="Yes"/>
    <x v="2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x v="838"/>
    <n v="9"/>
    <n v="0"/>
    <n v="56.054700000000011"/>
    <s v="No"/>
    <x v="2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n v="2"/>
    <n v="0.3"/>
    <n v="-18.556200000000018"/>
    <s v="No"/>
    <x v="2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x v="840"/>
    <n v="4"/>
    <n v="0.3"/>
    <n v="-56.995999999999981"/>
    <s v="No"/>
    <x v="2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x v="841"/>
    <n v="3"/>
    <n v="0.8"/>
    <n v="-14.5656"/>
    <s v="No"/>
    <x v="2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x v="842"/>
    <n v="3"/>
    <n v="0.2"/>
    <n v="50.40629999999998"/>
    <s v="No"/>
    <x v="2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x v="843"/>
    <n v="1"/>
    <n v="0.2"/>
    <n v="-0.81199999999999983"/>
    <s v="No"/>
    <x v="2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x v="335"/>
    <n v="2"/>
    <n v="0"/>
    <n v="6.8767999999999994"/>
    <s v="No"/>
    <x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x v="844"/>
    <n v="3"/>
    <n v="0"/>
    <n v="34.907399999999996"/>
    <s v="No"/>
    <x v="3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x v="845"/>
    <n v="1"/>
    <n v="0"/>
    <n v="10.555199999999999"/>
    <s v="No"/>
    <x v="3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x v="846"/>
    <n v="5"/>
    <n v="0"/>
    <n v="113.84799999999998"/>
    <s v="No"/>
    <x v="3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x v="847"/>
    <n v="2"/>
    <n v="0.2"/>
    <n v="294.54879999999991"/>
    <s v="No"/>
    <x v="3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x v="12"/>
    <n v="3"/>
    <n v="0.2"/>
    <n v="5.4432"/>
    <s v="No"/>
    <x v="3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x v="848"/>
    <n v="5"/>
    <n v="0.2"/>
    <n v="53.550000000000004"/>
    <s v="No"/>
    <x v="3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x v="849"/>
    <n v="4"/>
    <n v="0"/>
    <n v="12.936"/>
    <s v="No"/>
    <x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x v="850"/>
    <n v="2"/>
    <n v="0"/>
    <n v="9.517199999999999"/>
    <s v="No"/>
    <x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x v="851"/>
    <n v="3"/>
    <n v="0.2"/>
    <n v="2.5535999999999985"/>
    <s v="No"/>
    <x v="3"/>
  </r>
  <r>
    <n v="931"/>
    <x v="443"/>
    <x v="349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x v="852"/>
    <n v="3"/>
    <n v="0.2"/>
    <n v="21.340800000000002"/>
    <s v="No"/>
    <x v="3"/>
  </r>
  <r>
    <n v="932"/>
    <x v="443"/>
    <x v="349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x v="853"/>
    <n v="3"/>
    <n v="0.2"/>
    <n v="5.0286000000000008"/>
    <s v="No"/>
    <x v="3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s v="No"/>
    <x v="3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x v="855"/>
    <n v="8"/>
    <n v="0.2"/>
    <n v="15.206399999999997"/>
    <s v="No"/>
    <x v="3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x v="856"/>
    <n v="6"/>
    <n v="0.7"/>
    <n v="-21.793199999999992"/>
    <s v="No"/>
    <x v="3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x v="12"/>
    <n v="3"/>
    <n v="0.2"/>
    <n v="5.4432"/>
    <s v="No"/>
    <x v="3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x v="857"/>
    <n v="2"/>
    <n v="0.2"/>
    <n v="33.577199999999976"/>
    <s v="No"/>
    <x v="3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x v="858"/>
    <n v="1"/>
    <n v="0"/>
    <n v="54.396599999999992"/>
    <s v="No"/>
    <x v="1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x v="91"/>
    <n v="2"/>
    <n v="0"/>
    <n v="6.2208000000000006"/>
    <s v="No"/>
    <x v="1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s v="No"/>
    <x v="1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s v="No"/>
    <x v="1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n v="2"/>
    <n v="0.2"/>
    <n v="2.2098"/>
    <s v="No"/>
    <x v="1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x v="862"/>
    <n v="4"/>
    <n v="0.2"/>
    <n v="41.785200000000032"/>
    <s v="No"/>
    <x v="1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x v="56"/>
    <n v="5"/>
    <n v="0"/>
    <n v="15.552000000000001"/>
    <s v="No"/>
    <x v="1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x v="863"/>
    <n v="3"/>
    <n v="0"/>
    <n v="140.54820000000001"/>
    <s v="No"/>
    <x v="1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x v="864"/>
    <n v="5"/>
    <n v="0.2"/>
    <n v="62.91"/>
    <s v="No"/>
    <x v="1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x v="865"/>
    <n v="3"/>
    <n v="0.5"/>
    <n v="-204.44580000000005"/>
    <s v="No"/>
    <x v="1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x v="866"/>
    <n v="7"/>
    <n v="0.2"/>
    <n v="-12.912200000000027"/>
    <s v="No"/>
    <x v="3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x v="867"/>
    <n v="6"/>
    <n v="0.2"/>
    <n v="75.542400000000015"/>
    <s v="No"/>
    <x v="3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n v="12"/>
    <n v="0.4"/>
    <n v="-619.59600000000012"/>
    <s v="No"/>
    <x v="3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x v="12"/>
    <n v="3"/>
    <n v="0.2"/>
    <n v="5.4432"/>
    <s v="No"/>
    <x v="3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n v="6"/>
    <n v="0.2"/>
    <n v="7.92"/>
    <s v="No"/>
    <x v="3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x v="870"/>
    <n v="4"/>
    <n v="0.2"/>
    <n v="7.6416000000000022"/>
    <s v="Yes"/>
    <x v="3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  <s v="Yes"/>
    <x v="2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x v="871"/>
    <n v="2"/>
    <n v="0.32"/>
    <n v="-11.595999999999997"/>
    <s v="No"/>
    <x v="2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x v="872"/>
    <n v="5"/>
    <n v="0"/>
    <n v="43.449999999999989"/>
    <s v="No"/>
    <x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x v="873"/>
    <n v="1"/>
    <n v="0.2"/>
    <n v="2.5893000000000006"/>
    <s v="No"/>
    <x v="1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x v="323"/>
    <n v="2"/>
    <n v="0.7"/>
    <n v="-3.1679999999999993"/>
    <s v="No"/>
    <x v="1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  <s v="No"/>
    <x v="1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x v="874"/>
    <n v="2"/>
    <n v="0"/>
    <n v="53.195999999999998"/>
    <s v="No"/>
    <x v="1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n v="2"/>
    <n v="0.2"/>
    <n v="28.137200000000007"/>
    <s v="No"/>
    <x v="1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x v="875"/>
    <n v="2"/>
    <n v="0"/>
    <n v="3.0575999999999999"/>
    <s v="No"/>
    <x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n v="0"/>
    <n v="10.94"/>
    <s v="No"/>
    <x v="1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x v="877"/>
    <n v="2"/>
    <n v="0.2"/>
    <n v="1.6704000000000001"/>
    <s v="No"/>
    <x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x v="765"/>
    <n v="2"/>
    <n v="0"/>
    <n v="4.8117999999999999"/>
    <s v="No"/>
    <x v="3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x v="878"/>
    <n v="3"/>
    <n v="0"/>
    <n v="9.7118999999999982"/>
    <s v="No"/>
    <x v="3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x v="91"/>
    <n v="2"/>
    <n v="0"/>
    <n v="6.2208000000000006"/>
    <s v="No"/>
    <x v="3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x v="879"/>
    <n v="4"/>
    <n v="0"/>
    <n v="91.967999999999989"/>
    <s v="No"/>
    <x v="3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x v="880"/>
    <n v="3"/>
    <n v="0"/>
    <n v="4.2336"/>
    <s v="No"/>
    <x v="3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n v="3"/>
    <n v="0"/>
    <n v="0"/>
    <s v="No"/>
    <x v="3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x v="882"/>
    <n v="6"/>
    <n v="0.2"/>
    <n v="28.598399999999998"/>
    <s v="No"/>
    <x v="3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x v="883"/>
    <n v="3"/>
    <n v="0.4"/>
    <n v="-31.050000000000011"/>
    <s v="No"/>
    <x v="3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x v="662"/>
    <n v="2"/>
    <n v="0.7"/>
    <n v="-13.6312"/>
    <s v="No"/>
    <x v="3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x v="884"/>
    <n v="3"/>
    <n v="0.2"/>
    <n v="10.149299999999997"/>
    <s v="Yes"/>
    <x v="3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x v="885"/>
    <n v="7"/>
    <n v="0"/>
    <n v="3.2186000000000092"/>
    <s v="Yes"/>
    <x v="3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x v="376"/>
    <n v="3"/>
    <n v="0.2"/>
    <n v="25.579799999999992"/>
    <s v="No"/>
    <x v="3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x v="886"/>
    <n v="2"/>
    <n v="0.7"/>
    <n v="-0.79200000000000004"/>
    <s v="No"/>
    <x v="1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x v="257"/>
    <n v="2"/>
    <n v="0.1"/>
    <n v="679.99599999999964"/>
    <s v="No"/>
    <x v="2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x v="577"/>
    <n v="2"/>
    <n v="0.7"/>
    <n v="-2.6256000000000004"/>
    <s v="No"/>
    <x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x v="887"/>
    <n v="3"/>
    <n v="0"/>
    <n v="16.669799999999999"/>
    <s v="No"/>
    <x v="2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x v="888"/>
    <n v="6"/>
    <n v="0.1"/>
    <n v="93.223199999999977"/>
    <s v="No"/>
    <x v="3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x v="889"/>
    <n v="1"/>
    <n v="0.2"/>
    <n v="0.80559999999999987"/>
    <s v="No"/>
    <x v="1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x v="890"/>
    <n v="2"/>
    <n v="0.2"/>
    <n v="55.998400000000032"/>
    <s v="No"/>
    <x v="1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x v="891"/>
    <n v="5"/>
    <n v="0.2"/>
    <n v="75.489999999999924"/>
    <s v="No"/>
    <x v="1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x v="892"/>
    <n v="2"/>
    <n v="0.2"/>
    <n v="2.5895999999999999"/>
    <s v="No"/>
    <x v="2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x v="893"/>
    <n v="4"/>
    <n v="0.2"/>
    <n v="9.4391999999999996"/>
    <s v="No"/>
    <x v="2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x v="894"/>
    <n v="3"/>
    <n v="0.4"/>
    <n v="44.867999999999967"/>
    <s v="No"/>
    <x v="2"/>
  </r>
  <r>
    <n v="988"/>
    <x v="472"/>
    <x v="366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x v="895"/>
    <n v="2"/>
    <n v="0.8"/>
    <n v="-1.8904000000000001"/>
    <s v="No"/>
    <x v="2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x v="896"/>
    <n v="5"/>
    <n v="0"/>
    <n v="72.807000000000031"/>
    <s v="No"/>
    <x v="3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x v="897"/>
    <n v="3"/>
    <n v="0"/>
    <n v="5.2112999999999996"/>
    <s v="No"/>
    <x v="3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x v="898"/>
    <n v="5"/>
    <n v="0.2"/>
    <n v="131.27849999999995"/>
    <s v="No"/>
    <x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x v="899"/>
    <n v="2"/>
    <n v="0.2"/>
    <n v="5.484"/>
    <s v="Yes"/>
    <x v="3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x v="900"/>
    <n v="3"/>
    <n v="0"/>
    <n v="4.9104000000000001"/>
    <s v="Yes"/>
    <x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x v="901"/>
    <n v="5"/>
    <n v="0"/>
    <n v="69.704999999999998"/>
    <s v="No"/>
    <x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x v="902"/>
    <n v="7"/>
    <n v="0"/>
    <n v="1276.4871000000001"/>
    <s v="No"/>
    <x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x v="903"/>
    <n v="3"/>
    <n v="0"/>
    <n v="173.0316"/>
    <s v="No"/>
    <x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x v="904"/>
    <n v="1"/>
    <n v="0"/>
    <n v="4.9081999999999999"/>
    <s v="No"/>
    <x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x v="905"/>
    <n v="3"/>
    <n v="0"/>
    <n v="9.8901000000000039"/>
    <s v="No"/>
    <x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s v="No"/>
    <x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x v="907"/>
    <n v="7"/>
    <n v="0"/>
    <n v="12.912900000000004"/>
    <s v="No"/>
    <x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x v="908"/>
    <n v="2"/>
    <n v="0"/>
    <n v="11.4452"/>
    <s v="No"/>
    <x v="1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x v="909"/>
    <n v="7"/>
    <n v="0"/>
    <n v="762.18449999999984"/>
    <s v="No"/>
    <x v="3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x v="910"/>
    <n v="7"/>
    <n v="0.4"/>
    <n v="-290.87520000000001"/>
    <s v="No"/>
    <x v="3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x v="541"/>
    <n v="3"/>
    <n v="0"/>
    <n v="9.3312000000000008"/>
    <s v="No"/>
    <x v="3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x v="911"/>
    <n v="3"/>
    <n v="0"/>
    <n v="92.083500000000015"/>
    <s v="No"/>
    <x v="1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x v="912"/>
    <n v="3"/>
    <n v="0.2"/>
    <n v="40.353599999999986"/>
    <s v="No"/>
    <x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x v="913"/>
    <n v="3"/>
    <n v="0.2"/>
    <n v="2.4779999999999989"/>
    <s v="No"/>
    <x v="1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x v="914"/>
    <n v="3"/>
    <n v="0.7"/>
    <n v="-3.5207999999999995"/>
    <s v="No"/>
    <x v="1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n v="5"/>
    <n v="0"/>
    <n v="20.584999999999994"/>
    <s v="No"/>
    <x v="2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x v="916"/>
    <n v="2"/>
    <n v="0.2"/>
    <n v="5.9990000000000023"/>
    <s v="No"/>
    <x v="2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x v="917"/>
    <n v="4"/>
    <n v="0"/>
    <n v="27.309599999999989"/>
    <s v="No"/>
    <x v="1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x v="918"/>
    <n v="3"/>
    <n v="0"/>
    <n v="46.574999999999996"/>
    <s v="No"/>
    <x v="1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x v="919"/>
    <n v="1"/>
    <n v="0"/>
    <n v="4.068699999999998"/>
    <s v="Yes"/>
    <x v="1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x v="920"/>
    <n v="13"/>
    <n v="0"/>
    <n v="356.04139999999995"/>
    <s v="Yes"/>
    <x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x v="921"/>
    <n v="1"/>
    <n v="0"/>
    <n v="36.851999999999997"/>
    <s v="No"/>
    <x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x v="56"/>
    <n v="5"/>
    <n v="0"/>
    <n v="15.552000000000001"/>
    <s v="No"/>
    <x v="1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x v="544"/>
    <n v="2"/>
    <n v="0"/>
    <n v="6.7008000000000001"/>
    <s v="No"/>
    <x v="3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x v="922"/>
    <n v="3"/>
    <n v="0"/>
    <n v="63.886200000000002"/>
    <s v="No"/>
    <x v="3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x v="923"/>
    <n v="5"/>
    <n v="0"/>
    <n v="2.4990000000000023"/>
    <s v="No"/>
    <x v="3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x v="924"/>
    <n v="5"/>
    <n v="0"/>
    <n v="156.42899999999997"/>
    <s v="No"/>
    <x v="3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x v="925"/>
    <n v="3"/>
    <n v="0"/>
    <n v="8.8686000000000007"/>
    <s v="No"/>
    <x v="3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x v="926"/>
    <n v="3"/>
    <n v="0"/>
    <n v="316.88249999999999"/>
    <s v="No"/>
    <x v="3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x v="927"/>
    <n v="8"/>
    <n v="0"/>
    <n v="648.56240000000003"/>
    <s v="No"/>
    <x v="3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x v="928"/>
    <n v="2"/>
    <n v="0.2"/>
    <n v="2.1728000000000001"/>
    <s v="No"/>
    <x v="3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x v="929"/>
    <n v="2"/>
    <n v="0.2"/>
    <n v="4.2804000000000002"/>
    <s v="Yes"/>
    <x v="1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x v="12"/>
    <n v="3"/>
    <n v="0.2"/>
    <n v="5.4432"/>
    <s v="Yes"/>
    <x v="3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x v="930"/>
    <n v="3"/>
    <n v="0.2"/>
    <n v="20.576399999999996"/>
    <s v="Yes"/>
    <x v="3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x v="931"/>
    <n v="2"/>
    <n v="0.4"/>
    <n v="-9.8724000000000007"/>
    <s v="No"/>
    <x v="3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x v="932"/>
    <n v="5"/>
    <n v="0"/>
    <n v="83.283999999999992"/>
    <s v="No"/>
    <x v="3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x v="933"/>
    <n v="3"/>
    <n v="0"/>
    <n v="57.41129999999999"/>
    <s v="No"/>
    <x v="3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x v="934"/>
    <n v="3"/>
    <n v="0"/>
    <n v="213.73500000000001"/>
    <s v="No"/>
    <x v="3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x v="935"/>
    <n v="9"/>
    <n v="0"/>
    <n v="52.126200000000004"/>
    <s v="No"/>
    <x v="3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x v="936"/>
    <n v="5"/>
    <n v="0"/>
    <n v="7.056"/>
    <s v="No"/>
    <x v="3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x v="937"/>
    <n v="3"/>
    <n v="0.2"/>
    <n v="5.1011999999999995"/>
    <s v="No"/>
    <x v="3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x v="938"/>
    <n v="2"/>
    <n v="0.7"/>
    <n v="-1.9272"/>
    <s v="No"/>
    <x v="3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x v="939"/>
    <n v="3"/>
    <n v="0.7"/>
    <n v="-10.579799999999999"/>
    <s v="No"/>
    <x v="3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x v="940"/>
    <n v="2"/>
    <n v="0"/>
    <n v="8.6619999999999919"/>
    <s v="No"/>
    <x v="2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x v="941"/>
    <n v="3"/>
    <n v="0.2"/>
    <n v="13.734"/>
    <s v="No"/>
    <x v="1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x v="942"/>
    <n v="7"/>
    <n v="0.2"/>
    <n v="2.696399999999997"/>
    <s v="No"/>
    <x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x v="943"/>
    <n v="3"/>
    <n v="0.2"/>
    <n v="1.7954999999999988"/>
    <s v="No"/>
    <x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x v="944"/>
    <n v="4"/>
    <n v="0"/>
    <n v="146.40359999999998"/>
    <s v="No"/>
    <x v="2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x v="945"/>
    <n v="2"/>
    <n v="0"/>
    <n v="11.151"/>
    <s v="No"/>
    <x v="3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x v="946"/>
    <n v="3"/>
    <n v="0.2"/>
    <n v="90.293999999999926"/>
    <s v="No"/>
    <x v="3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x v="947"/>
    <n v="5"/>
    <n v="0.2"/>
    <n v="2.9835000000000003"/>
    <s v="No"/>
    <x v="2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x v="948"/>
    <n v="9"/>
    <n v="0.8"/>
    <n v="-146.16000000000003"/>
    <s v="No"/>
    <x v="2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x v="949"/>
    <n v="14"/>
    <n v="0.3"/>
    <n v="-18.185999999999993"/>
    <s v="No"/>
    <x v="2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x v="744"/>
    <n v="5"/>
    <n v="0.2"/>
    <n v="85.247500000000002"/>
    <s v="No"/>
    <x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5000000000105"/>
    <s v="No"/>
    <x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x v="950"/>
    <n v="12"/>
    <n v="0.2"/>
    <n v="125.2691999999999"/>
    <s v="No"/>
    <x v="1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x v="313"/>
    <n v="1"/>
    <n v="0"/>
    <n v="37.996200000000002"/>
    <s v="No"/>
    <x v="1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x v="951"/>
    <n v="2"/>
    <n v="0.2"/>
    <n v="-29.481200000000022"/>
    <s v="No"/>
    <x v="3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x v="952"/>
    <n v="2"/>
    <n v="0.2"/>
    <n v="2.4359999999999995"/>
    <s v="No"/>
    <x v="3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x v="953"/>
    <n v="9"/>
    <n v="0.2"/>
    <n v="56.577599999999961"/>
    <s v="No"/>
    <x v="3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x v="954"/>
    <n v="2"/>
    <n v="0"/>
    <n v="4.3524000000000003"/>
    <s v="No"/>
    <x v="3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x v="955"/>
    <n v="2"/>
    <n v="0"/>
    <n v="22.763999999999996"/>
    <s v="No"/>
    <x v="3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x v="956"/>
    <n v="3"/>
    <n v="0.2"/>
    <n v="27.791100000000004"/>
    <s v="No"/>
    <x v="3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x v="957"/>
    <n v="4"/>
    <n v="0.2"/>
    <n v="3.2944"/>
    <s v="No"/>
    <x v="3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x v="958"/>
    <n v="4"/>
    <n v="0.2"/>
    <n v="7.2267999999999999"/>
    <s v="No"/>
    <x v="1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x v="959"/>
    <n v="2"/>
    <n v="0.2"/>
    <n v="22.948799999999995"/>
    <s v="No"/>
    <x v="1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x v="960"/>
    <n v="3"/>
    <n v="0.2"/>
    <n v="1.6008"/>
    <s v="No"/>
    <x v="3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x v="961"/>
    <n v="2"/>
    <n v="0.3"/>
    <n v="-29.252400000000009"/>
    <s v="No"/>
    <x v="2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x v="962"/>
    <n v="3"/>
    <n v="0.2"/>
    <n v="4.5215999999999994"/>
    <s v="No"/>
    <x v="3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x v="963"/>
    <n v="7"/>
    <n v="0.2"/>
    <n v="-2.2134"/>
    <s v="No"/>
    <x v="3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x v="964"/>
    <n v="3"/>
    <n v="0.2"/>
    <n v="1.2791999999999994"/>
    <s v="No"/>
    <x v="3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x v="965"/>
    <n v="3"/>
    <n v="0.4"/>
    <n v="-27.715799999999994"/>
    <s v="No"/>
    <x v="3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x v="966"/>
    <n v="1"/>
    <n v="0.2"/>
    <n v="0.2352999999999999"/>
    <s v="No"/>
    <x v="3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x v="967"/>
    <n v="5"/>
    <n v="0.7"/>
    <n v="-46.224999999999994"/>
    <s v="No"/>
    <x v="3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x v="968"/>
    <n v="4"/>
    <n v="0.2"/>
    <n v="12.177999999999983"/>
    <s v="No"/>
    <x v="1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x v="969"/>
    <n v="1"/>
    <n v="0.2"/>
    <n v="-0.34880000000000033"/>
    <s v="No"/>
    <x v="2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x v="970"/>
    <n v="4"/>
    <n v="0.7"/>
    <n v="-18.462400000000002"/>
    <s v="No"/>
    <x v="3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x v="21"/>
    <n v="7"/>
    <n v="0"/>
    <n v="5.0595999999999997"/>
    <s v="Yes"/>
    <x v="1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x v="34"/>
    <n v="3"/>
    <n v="0.2"/>
    <n v="9.9467999999999979"/>
    <s v="No"/>
    <x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x v="880"/>
    <n v="2"/>
    <n v="0.2"/>
    <n v="3.024"/>
    <s v="No"/>
    <x v="3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x v="971"/>
    <n v="5"/>
    <n v="0.7"/>
    <n v="-4.5980000000000008"/>
    <s v="No"/>
    <x v="1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x v="972"/>
    <n v="7"/>
    <n v="0.7"/>
    <n v="-3.3487999999999998"/>
    <s v="No"/>
    <x v="1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x v="236"/>
    <n v="2"/>
    <n v="0.2"/>
    <n v="1.9989999999999979"/>
    <s v="No"/>
    <x v="1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x v="973"/>
    <n v="7"/>
    <n v="0"/>
    <n v="10.628799999999998"/>
    <s v="No"/>
    <x v="2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x v="668"/>
    <n v="2"/>
    <n v="0"/>
    <n v="33.588800000000006"/>
    <s v="No"/>
    <x v="1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x v="974"/>
    <n v="3"/>
    <n v="0"/>
    <n v="8.4888000000000012"/>
    <s v="No"/>
    <x v="1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x v="975"/>
    <n v="1"/>
    <n v="0.2"/>
    <n v="2.3220000000000001"/>
    <s v="No"/>
    <x v="1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x v="548"/>
    <n v="4"/>
    <n v="0"/>
    <n v="9.3624000000000009"/>
    <s v="No"/>
    <x v="2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x v="976"/>
    <n v="9"/>
    <n v="0"/>
    <n v="121.76009999999994"/>
    <s v="No"/>
    <x v="2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x v="977"/>
    <n v="8"/>
    <n v="0.4"/>
    <n v="-264.92079999999999"/>
    <s v="No"/>
    <x v="3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x v="978"/>
    <n v="1"/>
    <n v="0"/>
    <n v="12.134799999999998"/>
    <s v="No"/>
    <x v="3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x v="979"/>
    <n v="2"/>
    <n v="0"/>
    <n v="105.24679999999995"/>
    <s v="No"/>
    <x v="3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x v="980"/>
    <n v="7"/>
    <n v="0"/>
    <n v="2400.9656999999997"/>
    <s v="No"/>
    <x v="3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x v="90"/>
    <n v="1"/>
    <n v="0"/>
    <n v="3.1104000000000003"/>
    <s v="No"/>
    <x v="2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x v="981"/>
    <n v="3"/>
    <n v="0.2"/>
    <n v="7.1976000000000049"/>
    <s v="No"/>
    <x v="1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x v="982"/>
    <n v="1"/>
    <n v="0"/>
    <n v="1.512"/>
    <s v="No"/>
    <x v="1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89999999999979"/>
    <s v="No"/>
    <x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x v="983"/>
    <n v="2"/>
    <n v="0.2"/>
    <n v="25.194399999999995"/>
    <s v="Yes"/>
    <x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x v="984"/>
    <n v="9"/>
    <n v="0"/>
    <n v="33.641999999999996"/>
    <s v="Yes"/>
    <x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x v="985"/>
    <n v="2"/>
    <n v="0.2"/>
    <n v="19.178600000000003"/>
    <s v="No"/>
    <x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x v="986"/>
    <n v="5"/>
    <n v="0"/>
    <n v="14.161000000000001"/>
    <s v="No"/>
    <x v="3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x v="987"/>
    <n v="2"/>
    <n v="0"/>
    <n v="103.22839999999997"/>
    <s v="No"/>
    <x v="3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x v="988"/>
    <n v="7"/>
    <n v="0.2"/>
    <n v="30.468200000000024"/>
    <s v="No"/>
    <x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x v="989"/>
    <n v="7"/>
    <n v="0.7"/>
    <n v="-28.627200000000009"/>
    <s v="Yes"/>
    <x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x v="990"/>
    <n v="5"/>
    <n v="0.2"/>
    <n v="11.19599999999997"/>
    <s v="No"/>
    <x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x v="991"/>
    <n v="4"/>
    <n v="0"/>
    <n v="2.0415999999999999"/>
    <s v="No"/>
    <x v="1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n v="0"/>
    <n v="4.1030999999999995"/>
    <s v="No"/>
    <x v="1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x v="993"/>
    <n v="1"/>
    <n v="0"/>
    <n v="9.6656999999999975"/>
    <s v="No"/>
    <x v="1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x v="880"/>
    <n v="3"/>
    <n v="0"/>
    <n v="2.5055999999999998"/>
    <s v="No"/>
    <x v="1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x v="994"/>
    <n v="3"/>
    <n v="0.8"/>
    <n v="-4.7145000000000028"/>
    <s v="No"/>
    <x v="2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x v="995"/>
    <n v="3"/>
    <n v="0.8"/>
    <n v="-4.9878000000000018"/>
    <s v="Yes"/>
    <x v="2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x v="996"/>
    <n v="3"/>
    <n v="0"/>
    <n v="11.230799999999999"/>
    <s v="No"/>
    <x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x v="997"/>
    <n v="6"/>
    <n v="0.2"/>
    <n v="-16.36440000000001"/>
    <s v="No"/>
    <x v="2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No"/>
    <x v="2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x v="999"/>
    <n v="5"/>
    <n v="0.8"/>
    <n v="-17.248000000000008"/>
    <s v="No"/>
    <x v="2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x v="1000"/>
    <n v="12"/>
    <n v="0.2"/>
    <n v="21.888000000000002"/>
    <s v="No"/>
    <x v="2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x v="1001"/>
    <n v="3"/>
    <n v="0.2"/>
    <n v="13.826699999999999"/>
    <s v="No"/>
    <x v="2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x v="1002"/>
    <n v="5"/>
    <n v="0.2"/>
    <n v="25.185999999999996"/>
    <s v="No"/>
    <x v="2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x v="563"/>
    <n v="2"/>
    <n v="0.2"/>
    <n v="3.6288"/>
    <s v="No"/>
    <x v="2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x v="1003"/>
    <n v="2"/>
    <n v="0.8"/>
    <n v="-2.0264000000000002"/>
    <s v="Yes"/>
    <x v="2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x v="1004"/>
    <n v="2"/>
    <n v="0.2"/>
    <n v="16.3352"/>
    <s v="Yes"/>
    <x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n v="1"/>
    <n v="0.15"/>
    <n v="-12.688200000000002"/>
    <s v="Yes"/>
    <x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x v="1006"/>
    <n v="2"/>
    <n v="0"/>
    <n v="57.590400000000002"/>
    <s v="No"/>
    <x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x v="689"/>
    <n v="2"/>
    <n v="0"/>
    <n v="3.024"/>
    <s v="No"/>
    <x v="1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x v="1007"/>
    <n v="5"/>
    <n v="0"/>
    <n v="137.15100000000001"/>
    <s v="No"/>
    <x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x v="1008"/>
    <n v="5"/>
    <n v="0"/>
    <n v="111.59099999999995"/>
    <s v="No"/>
    <x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x v="1009"/>
    <n v="2"/>
    <n v="0"/>
    <n v="2.0491999999999999"/>
    <s v="No"/>
    <x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x v="770"/>
    <n v="2"/>
    <n v="0"/>
    <n v="7.4871999999999996"/>
    <s v="No"/>
    <x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x v="1010"/>
    <n v="7"/>
    <n v="0"/>
    <n v="181.98179999999999"/>
    <s v="No"/>
    <x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x v="1011"/>
    <n v="7"/>
    <n v="0"/>
    <n v="6.6583999999999968"/>
    <s v="No"/>
    <x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x v="1012"/>
    <n v="4"/>
    <n v="0"/>
    <n v="11.579999999999998"/>
    <s v="No"/>
    <x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x v="153"/>
    <n v="3"/>
    <n v="0"/>
    <n v="1.7901"/>
    <s v="No"/>
    <x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x v="1013"/>
    <n v="3"/>
    <n v="0"/>
    <n v="10.969799999999999"/>
    <s v="No"/>
    <x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x v="1014"/>
    <n v="3"/>
    <n v="0"/>
    <n v="224.2673999999999"/>
    <s v="No"/>
    <x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x v="1015"/>
    <n v="1"/>
    <n v="0"/>
    <n v="2.6416000000000004"/>
    <s v="No"/>
    <x v="2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x v="1016"/>
    <n v="6"/>
    <n v="0"/>
    <n v="50.94"/>
    <s v="No"/>
    <x v="2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x v="1017"/>
    <n v="4"/>
    <n v="0"/>
    <n v="75.662399999999991"/>
    <s v="No"/>
    <x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x v="1018"/>
    <n v="1"/>
    <n v="0"/>
    <n v="20.085100000000001"/>
    <s v="No"/>
    <x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x v="1019"/>
    <n v="5"/>
    <n v="0"/>
    <n v="28.754999999999995"/>
    <s v="No"/>
    <x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x v="541"/>
    <n v="3"/>
    <n v="0"/>
    <n v="9.3312000000000008"/>
    <s v="No"/>
    <x v="1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x v="1020"/>
    <n v="4"/>
    <n v="0.2"/>
    <n v="-23.364000000000019"/>
    <s v="No"/>
    <x v="3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x v="262"/>
    <n v="3"/>
    <n v="0.2"/>
    <n v="2.6459999999999995"/>
    <s v="No"/>
    <x v="3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x v="1021"/>
    <n v="3"/>
    <n v="0.2"/>
    <n v="7.4571000000000041"/>
    <s v="No"/>
    <x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x v="1022"/>
    <n v="8"/>
    <n v="0"/>
    <n v="129.38399999999999"/>
    <s v="No"/>
    <x v="2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x v="1023"/>
    <n v="2"/>
    <n v="0"/>
    <n v="10.5504"/>
    <s v="No"/>
    <x v="2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x v="1024"/>
    <n v="2"/>
    <n v="0"/>
    <n v="8.9909999999999997"/>
    <s v="No"/>
    <x v="2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x v="1025"/>
    <n v="7"/>
    <n v="0"/>
    <n v="5.5566000000000004"/>
    <s v="No"/>
    <x v="2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x v="1026"/>
    <n v="2"/>
    <n v="0"/>
    <n v="8.69"/>
    <s v="No"/>
    <x v="2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x v="874"/>
    <n v="2"/>
    <n v="0"/>
    <n v="53.195999999999998"/>
    <s v="No"/>
    <x v="1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x v="525"/>
    <n v="4"/>
    <n v="0"/>
    <n v="2.8776000000000002"/>
    <s v="No"/>
    <x v="1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x v="90"/>
    <n v="1"/>
    <n v="0"/>
    <n v="3.1104000000000003"/>
    <s v="No"/>
    <x v="1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x v="1027"/>
    <n v="2"/>
    <n v="0.2"/>
    <n v="223.05399999999995"/>
    <s v="No"/>
    <x v="1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x v="1028"/>
    <n v="1"/>
    <n v="0"/>
    <n v="16.788600000000002"/>
    <s v="No"/>
    <x v="1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x v="1029"/>
    <n v="2"/>
    <n v="0.1"/>
    <n v="107.34599999999996"/>
    <s v="No"/>
    <x v="2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x v="572"/>
    <n v="2"/>
    <n v="0"/>
    <n v="2.6279999999999997"/>
    <s v="No"/>
    <x v="2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x v="1030"/>
    <n v="2"/>
    <n v="0"/>
    <n v="5.8695999999999993"/>
    <s v="No"/>
    <x v="2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x v="1031"/>
    <n v="1"/>
    <n v="0"/>
    <n v="0.43799999999999883"/>
    <s v="No"/>
    <x v="2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x v="1032"/>
    <n v="2"/>
    <n v="0"/>
    <n v="209.99299999999999"/>
    <s v="No"/>
    <x v="2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x v="1033"/>
    <n v="6"/>
    <n v="0.2"/>
    <n v="1.2527999999999997"/>
    <s v="No"/>
    <x v="3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x v="1034"/>
    <n v="2"/>
    <n v="0"/>
    <n v="1.6379999999999999"/>
    <s v="No"/>
    <x v="1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x v="1035"/>
    <n v="7"/>
    <n v="0.2"/>
    <n v="53.921700000000008"/>
    <s v="No"/>
    <x v="1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x v="1036"/>
    <n v="2"/>
    <n v="0"/>
    <n v="0"/>
    <s v="No"/>
    <x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x v="1037"/>
    <n v="7"/>
    <n v="0"/>
    <n v="493.78559999999993"/>
    <s v="No"/>
    <x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x v="1038"/>
    <n v="3"/>
    <n v="0"/>
    <n v="29.285699999999999"/>
    <s v="No"/>
    <x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x v="1039"/>
    <n v="2"/>
    <n v="0"/>
    <n v="100.12200000000001"/>
    <s v="No"/>
    <x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x v="1040"/>
    <n v="1"/>
    <n v="0.2"/>
    <n v="19.518400000000007"/>
    <s v="No"/>
    <x v="1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x v="1041"/>
    <n v="3"/>
    <n v="0"/>
    <n v="90.735000000000014"/>
    <s v="No"/>
    <x v="2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x v="1042"/>
    <n v="2"/>
    <n v="0"/>
    <n v="5.77"/>
    <s v="Yes"/>
    <x v="2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x v="1043"/>
    <n v="3"/>
    <n v="0"/>
    <n v="15.642599999999995"/>
    <s v="No"/>
    <x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x v="1044"/>
    <n v="1"/>
    <n v="0"/>
    <n v="4.5953999999999997"/>
    <s v="No"/>
    <x v="3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x v="1045"/>
    <n v="3"/>
    <n v="0.2"/>
    <n v="40.872"/>
    <s v="No"/>
    <x v="3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x v="1046"/>
    <n v="5"/>
    <n v="0.2"/>
    <n v="9.1785000000000014"/>
    <s v="No"/>
    <x v="3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x v="1047"/>
    <n v="4"/>
    <n v="0"/>
    <n v="21.059999999999995"/>
    <s v="No"/>
    <x v="2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x v="1048"/>
    <n v="9"/>
    <n v="0"/>
    <n v="49.272299999999987"/>
    <s v="No"/>
    <x v="1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n v="2"/>
    <n v="0"/>
    <n v="33.938800000000001"/>
    <s v="No"/>
    <x v="3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s v="No"/>
    <x v="3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x v="541"/>
    <n v="3"/>
    <n v="0"/>
    <n v="9.3312000000000008"/>
    <s v="No"/>
    <x v="3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x v="1051"/>
    <n v="4"/>
    <n v="0"/>
    <n v="8.299199999999999"/>
    <s v="No"/>
    <x v="3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x v="1052"/>
    <n v="2"/>
    <n v="0"/>
    <n v="10.7424"/>
    <s v="No"/>
    <x v="2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x v="1053"/>
    <n v="5"/>
    <n v="0.2"/>
    <n v="5.5754999999999999"/>
    <s v="No"/>
    <x v="1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x v="1054"/>
    <n v="4"/>
    <n v="0.8"/>
    <n v="-7.7640000000000011"/>
    <s v="No"/>
    <x v="2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x v="1055"/>
    <n v="6"/>
    <n v="0.2"/>
    <n v="16.2864"/>
    <s v="No"/>
    <x v="3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x v="1056"/>
    <n v="3"/>
    <n v="0"/>
    <n v="8.0996999999999986"/>
    <s v="No"/>
    <x v="3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x v="1057"/>
    <n v="4"/>
    <n v="0"/>
    <n v="5.4332000000000003"/>
    <s v="No"/>
    <x v="1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x v="1058"/>
    <n v="2"/>
    <n v="0"/>
    <n v="51.749999999999986"/>
    <s v="No"/>
    <x v="3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x v="690"/>
    <n v="3"/>
    <n v="0"/>
    <n v="44.992500000000007"/>
    <s v="No"/>
    <x v="3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x v="1059"/>
    <n v="3"/>
    <n v="0.2"/>
    <n v="64.674000000000007"/>
    <s v="No"/>
    <x v="2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x v="1060"/>
    <n v="7"/>
    <n v="0"/>
    <n v="357.19110000000001"/>
    <s v="No"/>
    <x v="3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x v="1061"/>
    <n v="2"/>
    <n v="0"/>
    <n v="1.0903999999999998"/>
    <s v="No"/>
    <x v="3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x v="1062"/>
    <n v="1"/>
    <n v="0.2"/>
    <n v="7.3385999999999996"/>
    <s v="No"/>
    <x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n v="5"/>
    <n v="0.2"/>
    <n v="0.69300000000000006"/>
    <s v="Yes"/>
    <x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x v="1064"/>
    <n v="7"/>
    <n v="0.2"/>
    <n v="4.2335999999999991"/>
    <s v="Yes"/>
    <x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x v="1065"/>
    <n v="6"/>
    <n v="0"/>
    <n v="9.7176000000000329"/>
    <s v="Yes"/>
    <x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x v="243"/>
    <n v="4"/>
    <n v="0"/>
    <n v="12.441600000000001"/>
    <s v="Yes"/>
    <x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n v="2"/>
    <n v="0"/>
    <n v="53.346599999999995"/>
    <s v="Yes"/>
    <x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x v="1067"/>
    <n v="4"/>
    <n v="0"/>
    <n v="22.118400000000001"/>
    <s v="Yes"/>
    <x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x v="1068"/>
    <n v="8"/>
    <n v="0.2"/>
    <n v="66.715199999999982"/>
    <s v="Yes"/>
    <x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s v="Yes"/>
    <x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x v="1070"/>
    <n v="4"/>
    <n v="0"/>
    <n v="109.7208"/>
    <s v="Yes"/>
    <x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x v="1071"/>
    <n v="4"/>
    <n v="0"/>
    <n v="11.328800000000001"/>
    <s v="No"/>
    <x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x v="12"/>
    <n v="3"/>
    <n v="0.2"/>
    <n v="5.4432"/>
    <s v="No"/>
    <x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x v="581"/>
    <n v="4"/>
    <n v="0.2"/>
    <n v="2.553199999999999"/>
    <s v="No"/>
    <x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x v="1072"/>
    <n v="2"/>
    <n v="0.2"/>
    <n v="2.1588000000000021"/>
    <s v="No"/>
    <x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x v="1073"/>
    <n v="1"/>
    <n v="0.2"/>
    <n v="-2.098800000000006"/>
    <s v="No"/>
    <x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x v="1074"/>
    <n v="9"/>
    <n v="0.2"/>
    <n v="64.789199999999951"/>
    <s v="No"/>
    <x v="2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x v="1075"/>
    <n v="4"/>
    <n v="0.3"/>
    <n v="-4.1135999999999981"/>
    <s v="No"/>
    <x v="2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x v="1076"/>
    <n v="4"/>
    <n v="0.8"/>
    <n v="-1850.9464000000007"/>
    <s v="Yes"/>
    <x v="2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x v="730"/>
    <n v="3"/>
    <n v="0.2"/>
    <n v="40.800600000000003"/>
    <s v="Yes"/>
    <x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x v="1077"/>
    <n v="3"/>
    <n v="0.7"/>
    <n v="-1.4352"/>
    <s v="Yes"/>
    <x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x v="1078"/>
    <n v="3"/>
    <n v="0.2"/>
    <n v="10.679399999999873"/>
    <s v="Yes"/>
    <x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x v="1079"/>
    <n v="2"/>
    <n v="0.2"/>
    <n v="0"/>
    <s v="Yes"/>
    <x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x v="1080"/>
    <n v="3"/>
    <n v="0.2"/>
    <n v="-33.804000000000002"/>
    <s v="No"/>
    <x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x v="1081"/>
    <n v="5"/>
    <n v="0.2"/>
    <n v="16.997500000000016"/>
    <s v="No"/>
    <x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s v="No"/>
    <x v="3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x v="1083"/>
    <n v="3"/>
    <n v="0.2"/>
    <n v="3.2003999999999997"/>
    <s v="No"/>
    <x v="3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x v="1084"/>
    <n v="7"/>
    <n v="0"/>
    <n v="6.8942999999999994"/>
    <s v="No"/>
    <x v="3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x v="1085"/>
    <n v="7"/>
    <n v="0"/>
    <n v="10.465"/>
    <s v="No"/>
    <x v="3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x v="1086"/>
    <n v="2"/>
    <n v="0.2"/>
    <n v="2.8835999999999995"/>
    <s v="No"/>
    <x v="3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x v="1087"/>
    <n v="4"/>
    <n v="0.2"/>
    <n v="21.717599999999948"/>
    <s v="Yes"/>
    <x v="3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x v="1088"/>
    <n v="2"/>
    <n v="0.3"/>
    <n v="-48.470400000000019"/>
    <s v="Yes"/>
    <x v="3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x v="1089"/>
    <n v="2"/>
    <n v="0.7"/>
    <n v="-2.3275999999999994"/>
    <s v="Yes"/>
    <x v="3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x v="1090"/>
    <n v="1"/>
    <n v="0.7"/>
    <n v="-3.6024000000000012"/>
    <s v="Yes"/>
    <x v="3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x v="1091"/>
    <n v="1"/>
    <n v="0.2"/>
    <n v="1.5767999999999998"/>
    <s v="Yes"/>
    <x v="3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x v="1092"/>
    <n v="3"/>
    <n v="0.2"/>
    <n v="28.764000000000006"/>
    <s v="Yes"/>
    <x v="3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n v="0.2"/>
    <n v="1.7024000000000008"/>
    <s v="Yes"/>
    <x v="3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x v="1059"/>
    <n v="3"/>
    <n v="0.2"/>
    <n v="64.674000000000007"/>
    <s v="Yes"/>
    <x v="3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x v="1094"/>
    <n v="7"/>
    <n v="0.4"/>
    <n v="-386.3915999999997"/>
    <s v="No"/>
    <x v="3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x v="1095"/>
    <n v="9"/>
    <n v="0"/>
    <n v="44.954999999999977"/>
    <s v="No"/>
    <x v="1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x v="1096"/>
    <n v="8"/>
    <n v="0.2"/>
    <n v="28.792799999999971"/>
    <s v="No"/>
    <x v="1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x v="1097"/>
    <n v="3"/>
    <n v="0"/>
    <n v="20.482199999999992"/>
    <s v="No"/>
    <x v="3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x v="1098"/>
    <n v="1"/>
    <n v="0"/>
    <n v="34.38600000000001"/>
    <s v="No"/>
    <x v="3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x v="1099"/>
    <n v="1"/>
    <n v="0.2"/>
    <n v="0.60479999999999989"/>
    <s v="No"/>
    <x v="3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x v="1100"/>
    <n v="4"/>
    <n v="0"/>
    <n v="19.874400000000001"/>
    <s v="No"/>
    <x v="3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x v="1101"/>
    <n v="3"/>
    <n v="0"/>
    <n v="3.6587999999999994"/>
    <s v="No"/>
    <x v="3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x v="1102"/>
    <n v="2"/>
    <n v="0"/>
    <n v="11.631599999999992"/>
    <s v="No"/>
    <x v="3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x v="770"/>
    <n v="2"/>
    <n v="0"/>
    <n v="7.4871999999999996"/>
    <s v="No"/>
    <x v="1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x v="992"/>
    <n v="1"/>
    <n v="0"/>
    <n v="2.9681999999999995"/>
    <s v="No"/>
    <x v="1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x v="1103"/>
    <n v="2"/>
    <n v="0"/>
    <n v="1.7607999999999997"/>
    <s v="No"/>
    <x v="1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x v="1104"/>
    <n v="2"/>
    <n v="0"/>
    <n v="0.72279999999999989"/>
    <s v="No"/>
    <x v="3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x v="1105"/>
    <n v="2"/>
    <n v="0"/>
    <n v="35.981999999999992"/>
    <s v="No"/>
    <x v="3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x v="1106"/>
    <n v="2"/>
    <n v="0.4"/>
    <n v="69.99899999999991"/>
    <s v="No"/>
    <x v="3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x v="1107"/>
    <n v="3"/>
    <n v="0.2"/>
    <n v="13.786200000000006"/>
    <s v="No"/>
    <x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x v="1108"/>
    <n v="5"/>
    <n v="0.7"/>
    <n v="-29.940000000000012"/>
    <s v="No"/>
    <x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x v="1109"/>
    <n v="2"/>
    <n v="0.2"/>
    <n v="0"/>
    <s v="No"/>
    <x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x v="1110"/>
    <n v="3"/>
    <n v="0.2"/>
    <n v="41.262"/>
    <s v="Yes"/>
    <x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x v="1111"/>
    <n v="1"/>
    <n v="0"/>
    <n v="5.4340000000000002"/>
    <s v="Yes"/>
    <x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x v="1112"/>
    <n v="1"/>
    <n v="0"/>
    <n v="10.652200000000001"/>
    <s v="Yes"/>
    <x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x v="1113"/>
    <n v="2"/>
    <n v="0"/>
    <n v="10.7912"/>
    <s v="No"/>
    <x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x v="1114"/>
    <n v="4"/>
    <n v="0"/>
    <n v="5.5"/>
    <s v="No"/>
    <x v="3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x v="1115"/>
    <n v="3"/>
    <n v="0.2"/>
    <n v="124.48499999999999"/>
    <s v="No"/>
    <x v="3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x v="525"/>
    <n v="4"/>
    <n v="0"/>
    <n v="3.5752000000000006"/>
    <s v="No"/>
    <x v="3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x v="1116"/>
    <n v="9"/>
    <n v="0"/>
    <n v="23.8581"/>
    <s v="No"/>
    <x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x v="1117"/>
    <n v="6"/>
    <n v="0.2"/>
    <n v="95.585999999999899"/>
    <s v="No"/>
    <x v="1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x v="1118"/>
    <n v="12"/>
    <n v="0.2"/>
    <n v="135.4068000000002"/>
    <s v="No"/>
    <x v="1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x v="1119"/>
    <n v="3"/>
    <n v="0.15"/>
    <n v="11.998799999999989"/>
    <s v="No"/>
    <x v="1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x v="1120"/>
    <n v="6"/>
    <n v="0"/>
    <n v="17.468999999999998"/>
    <s v="No"/>
    <x v="3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n v="9"/>
    <n v="0.1"/>
    <n v="139.57019999999989"/>
    <s v="No"/>
    <x v="3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x v="1122"/>
    <n v="13"/>
    <n v="0"/>
    <n v="511.36799999999999"/>
    <s v="No"/>
    <x v="3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x v="1123"/>
    <n v="2"/>
    <n v="0"/>
    <n v="1.3760000000000003"/>
    <s v="No"/>
    <x v="3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x v="1124"/>
    <n v="4"/>
    <n v="0"/>
    <n v="285.9896"/>
    <s v="No"/>
    <x v="2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x v="797"/>
    <n v="2"/>
    <n v="0.2"/>
    <n v="0.59039999999999915"/>
    <s v="No"/>
    <x v="3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x v="1125"/>
    <n v="3"/>
    <n v="0.4"/>
    <n v="-8.3790000000000031"/>
    <s v="No"/>
    <x v="3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x v="1126"/>
    <n v="1"/>
    <n v="0.2"/>
    <n v="0.50219999999999976"/>
    <s v="No"/>
    <x v="3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x v="1127"/>
    <n v="2"/>
    <n v="0.2"/>
    <n v="11.516399999999999"/>
    <s v="No"/>
    <x v="3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x v="1128"/>
    <n v="3"/>
    <n v="0.7"/>
    <n v="-20.446799999999996"/>
    <s v="No"/>
    <x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x v="1129"/>
    <n v="3"/>
    <n v="0.2"/>
    <n v="-47.254199999999997"/>
    <s v="No"/>
    <x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x v="1130"/>
    <n v="8"/>
    <n v="0.2"/>
    <n v="76.704000000000008"/>
    <s v="No"/>
    <x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x v="1131"/>
    <n v="3"/>
    <n v="0.2"/>
    <n v="107.98499999999996"/>
    <s v="No"/>
    <x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x v="1132"/>
    <n v="4"/>
    <n v="0.7"/>
    <n v="-14.0928"/>
    <s v="No"/>
    <x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x v="1133"/>
    <n v="3"/>
    <n v="0.2"/>
    <n v="6.3336000000000006"/>
    <s v="No"/>
    <x v="3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x v="1134"/>
    <n v="2"/>
    <n v="0"/>
    <n v="18.873000000000005"/>
    <s v="No"/>
    <x v="2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x v="1135"/>
    <n v="5"/>
    <n v="0"/>
    <n v="10.880999999999998"/>
    <s v="No"/>
    <x v="2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x v="1136"/>
    <n v="3"/>
    <n v="0"/>
    <n v="1.7738999999999998"/>
    <s v="No"/>
    <x v="1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x v="1137"/>
    <n v="1"/>
    <n v="0"/>
    <n v="41.429399999999987"/>
    <s v="No"/>
    <x v="1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x v="1138"/>
    <n v="6"/>
    <n v="0.2"/>
    <n v="18.266999999999967"/>
    <s v="No"/>
    <x v="1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x v="1139"/>
    <n v="3"/>
    <n v="0.2"/>
    <n v="3.665999999999995"/>
    <s v="No"/>
    <x v="1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x v="1140"/>
    <n v="2"/>
    <n v="0"/>
    <n v="5.6159999999999997"/>
    <s v="No"/>
    <x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x v="1141"/>
    <n v="4"/>
    <n v="0.2"/>
    <n v="-12.792000000000002"/>
    <s v="No"/>
    <x v="2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x v="1142"/>
    <n v="3"/>
    <n v="0.8"/>
    <n v="-126.85920000000002"/>
    <s v="No"/>
    <x v="2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x v="1143"/>
    <n v="8"/>
    <n v="0.8"/>
    <n v="-67.27200000000002"/>
    <s v="No"/>
    <x v="2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x v="563"/>
    <n v="2"/>
    <n v="0.2"/>
    <n v="3.6288"/>
    <s v="No"/>
    <x v="2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x v="1144"/>
    <n v="5"/>
    <n v="0.3"/>
    <n v="-88.783999999999978"/>
    <s v="No"/>
    <x v="2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x v="646"/>
    <n v="3"/>
    <n v="0.2"/>
    <n v="5.2026000000000003"/>
    <s v="No"/>
    <x v="2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x v="1145"/>
    <n v="1"/>
    <n v="0.2"/>
    <n v="-7.1990999999999961"/>
    <s v="No"/>
    <x v="2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x v="1146"/>
    <n v="3"/>
    <n v="0.2"/>
    <n v="5.3969999999999914"/>
    <s v="No"/>
    <x v="2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x v="1147"/>
    <n v="3"/>
    <n v="0"/>
    <n v="12.8583"/>
    <s v="No"/>
    <x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x v="1148"/>
    <n v="4"/>
    <n v="0"/>
    <n v="30.196799999999996"/>
    <s v="No"/>
    <x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x v="1149"/>
    <n v="3"/>
    <n v="0"/>
    <n v="80.735999999999976"/>
    <s v="No"/>
    <x v="2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x v="1150"/>
    <n v="3"/>
    <n v="0.2"/>
    <n v="4.9139999999999988"/>
    <s v="No"/>
    <x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x v="1151"/>
    <n v="1"/>
    <n v="0.7"/>
    <n v="-13.363000000000003"/>
    <s v="No"/>
    <x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x v="1152"/>
    <n v="3"/>
    <n v="0.2"/>
    <n v="88.073999999999984"/>
    <s v="No"/>
    <x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x v="1153"/>
    <n v="7"/>
    <n v="0.8"/>
    <n v="-4.8510000000000009"/>
    <s v="No"/>
    <x v="2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84"/>
    <s v="No"/>
    <x v="3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x v="1154"/>
    <n v="3"/>
    <n v="0"/>
    <n v="4.4891999999999985"/>
    <s v="No"/>
    <x v="3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x v="1155"/>
    <n v="2"/>
    <n v="0"/>
    <n v="11.166400000000003"/>
    <s v="No"/>
    <x v="3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n v="4"/>
    <n v="0.2"/>
    <n v="4.1147999999999989"/>
    <s v="No"/>
    <x v="3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x v="1156"/>
    <n v="3"/>
    <n v="0"/>
    <n v="7.4952000000000005"/>
    <s v="No"/>
    <x v="3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x v="1157"/>
    <n v="4"/>
    <n v="0.2"/>
    <n v="4.4603999999999999"/>
    <s v="No"/>
    <x v="1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x v="56"/>
    <n v="5"/>
    <n v="0"/>
    <n v="15.552000000000001"/>
    <s v="No"/>
    <x v="1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x v="1158"/>
    <n v="3"/>
    <n v="0"/>
    <n v="9.2232000000000021"/>
    <s v="No"/>
    <x v="1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x v="1159"/>
    <n v="5"/>
    <n v="0"/>
    <n v="52.531999999999996"/>
    <s v="No"/>
    <x v="1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x v="1160"/>
    <n v="1"/>
    <n v="0"/>
    <n v="1.4783999999999999"/>
    <s v="No"/>
    <x v="1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x v="1161"/>
    <n v="13"/>
    <n v="0.2"/>
    <n v="84.572799999999944"/>
    <s v="Yes"/>
    <x v="1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x v="1162"/>
    <n v="2"/>
    <n v="0.2"/>
    <n v="4.5187999999999997"/>
    <s v="Yes"/>
    <x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x v="1163"/>
    <n v="2"/>
    <n v="0.2"/>
    <n v="6.4749999999999979"/>
    <s v="No"/>
    <x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x v="1164"/>
    <n v="5"/>
    <n v="0"/>
    <n v="2.2990000000000066"/>
    <s v="No"/>
    <x v="2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x v="1165"/>
    <n v="2"/>
    <n v="0"/>
    <n v="7.0095999999999989"/>
    <s v="No"/>
    <x v="1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6"/>
    <n v="6"/>
    <n v="0"/>
    <n v="166.10039999999995"/>
    <s v="No"/>
    <x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7"/>
    <n v="3"/>
    <n v="0"/>
    <n v="83.050199999999975"/>
    <s v="No"/>
    <x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x v="1168"/>
    <n v="2"/>
    <n v="0"/>
    <n v="4.3371999999999957"/>
    <s v="No"/>
    <x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x v="1169"/>
    <n v="1"/>
    <n v="0"/>
    <n v="5.5176999999999978"/>
    <s v="No"/>
    <x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x v="1170"/>
    <n v="3"/>
    <n v="0"/>
    <n v="77.751899999999992"/>
    <s v="No"/>
    <x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x v="1171"/>
    <n v="7"/>
    <n v="0.2"/>
    <n v="52.492999999999967"/>
    <s v="No"/>
    <x v="2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x v="1172"/>
    <n v="7"/>
    <n v="0"/>
    <n v="22.444800000000001"/>
    <s v="No"/>
    <x v="1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x v="1173"/>
    <n v="3"/>
    <n v="0.2"/>
    <n v="6.4206000000000012"/>
    <s v="No"/>
    <x v="1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x v="1174"/>
    <n v="2"/>
    <n v="0"/>
    <n v="5.6628000000000007"/>
    <s v="No"/>
    <x v="1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x v="427"/>
    <n v="3"/>
    <n v="0"/>
    <n v="9.716399999999993"/>
    <s v="No"/>
    <x v="1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x v="224"/>
    <n v="2"/>
    <n v="0.2"/>
    <n v="-8.0783999999999949"/>
    <s v="No"/>
    <x v="1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x v="1175"/>
    <n v="1"/>
    <n v="0"/>
    <n v="1.7343"/>
    <s v="No"/>
    <x v="3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x v="1176"/>
    <n v="4"/>
    <n v="0"/>
    <n v="56.175200000000004"/>
    <s v="No"/>
    <x v="3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x v="1177"/>
    <n v="2"/>
    <n v="0.3"/>
    <n v="-13.317599999999999"/>
    <s v="Yes"/>
    <x v="3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x v="789"/>
    <n v="6"/>
    <n v="0"/>
    <n v="18.662400000000002"/>
    <s v="Yes"/>
    <x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x v="1178"/>
    <n v="8"/>
    <n v="0"/>
    <n v="62.505600000000001"/>
    <s v="Yes"/>
    <x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x v="1179"/>
    <n v="5"/>
    <n v="0"/>
    <n v="28.964999999999961"/>
    <s v="No"/>
    <x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x v="1180"/>
    <n v="1"/>
    <n v="0.2"/>
    <n v="3.3724999999999992"/>
    <s v="Yes"/>
    <x v="3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x v="1181"/>
    <n v="2"/>
    <n v="0.2"/>
    <n v="71.989999999999981"/>
    <s v="Yes"/>
    <x v="0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x v="1182"/>
    <n v="6"/>
    <n v="0.7"/>
    <n v="-3.6288"/>
    <s v="No"/>
    <x v="0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x v="1183"/>
    <n v="3"/>
    <n v="0.7"/>
    <n v="-4.1831999999999976"/>
    <s v="No"/>
    <x v="3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x v="1184"/>
    <n v="2"/>
    <n v="0.2"/>
    <n v="35.69399999999996"/>
    <s v="No"/>
    <x v="3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x v="1185"/>
    <n v="5"/>
    <n v="0"/>
    <n v="19.656000000000002"/>
    <s v="No"/>
    <x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x v="1186"/>
    <n v="4"/>
    <n v="0.2"/>
    <n v="3.5151999999999988"/>
    <s v="No"/>
    <x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00000000003"/>
    <s v="No"/>
    <x v="3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x v="1187"/>
    <n v="6"/>
    <n v="0.8"/>
    <n v="-30.555000000000007"/>
    <s v="No"/>
    <x v="2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n v="0.2"/>
    <n v="5.1072000000000024"/>
    <s v="No"/>
    <x v="3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x v="1189"/>
    <n v="1"/>
    <n v="0"/>
    <n v="5.5565999999999995"/>
    <s v="No"/>
    <x v="3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x v="1190"/>
    <n v="4"/>
    <n v="0"/>
    <n v="26.375999999999998"/>
    <s v="No"/>
    <x v="1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x v="1191"/>
    <n v="3"/>
    <n v="0"/>
    <n v="16.302"/>
    <s v="No"/>
    <x v="1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x v="1192"/>
    <n v="1"/>
    <n v="0.4"/>
    <n v="-0.64350000000000018"/>
    <s v="No"/>
    <x v="3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x v="1193"/>
    <n v="2"/>
    <n v="0.2"/>
    <n v="2.4009999999999998"/>
    <s v="No"/>
    <x v="3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x v="1194"/>
    <n v="3"/>
    <n v="0.8"/>
    <n v="-1.7280000000000002"/>
    <s v="No"/>
    <x v="2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s v="No"/>
    <x v="2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x v="1196"/>
    <n v="8"/>
    <n v="0.2"/>
    <n v="52.775999999999996"/>
    <s v="No"/>
    <x v="1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x v="1197"/>
    <n v="4"/>
    <n v="0"/>
    <n v="0"/>
    <s v="No"/>
    <x v="3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x v="1198"/>
    <n v="3"/>
    <n v="0"/>
    <n v="6.5285999999999991"/>
    <s v="No"/>
    <x v="1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x v="1199"/>
    <n v="2"/>
    <n v="0"/>
    <n v="8.0406000000000013"/>
    <s v="No"/>
    <x v="3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x v="1200"/>
    <n v="3"/>
    <n v="0"/>
    <n v="176.17080000000001"/>
    <s v="No"/>
    <x v="3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s v="No"/>
    <x v="3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x v="1202"/>
    <n v="2"/>
    <n v="0.5"/>
    <n v="-27.827999999999975"/>
    <s v="No"/>
    <x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x v="1203"/>
    <n v="5"/>
    <n v="0.7"/>
    <n v="-12.527999999999995"/>
    <s v="No"/>
    <x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x v="1204"/>
    <n v="6"/>
    <n v="0.7"/>
    <n v="-21.159599999999998"/>
    <s v="No"/>
    <x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x v="1205"/>
    <n v="3"/>
    <n v="0"/>
    <n v="14.345999999999995"/>
    <s v="No"/>
    <x v="3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x v="1206"/>
    <n v="5"/>
    <n v="0"/>
    <n v="6.0029999999999992"/>
    <s v="No"/>
    <x v="3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x v="1207"/>
    <n v="2"/>
    <n v="0"/>
    <n v="36.574200000000005"/>
    <s v="No"/>
    <x v="2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x v="1208"/>
    <n v="7"/>
    <n v="0"/>
    <n v="23.59"/>
    <s v="No"/>
    <x v="2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x v="1209"/>
    <n v="6"/>
    <n v="0"/>
    <n v="5.7071999999999976"/>
    <s v="No"/>
    <x v="2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x v="1210"/>
    <n v="10"/>
    <n v="0"/>
    <n v="25.097999999999999"/>
    <s v="No"/>
    <x v="2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x v="1211"/>
    <n v="6"/>
    <n v="0"/>
    <n v="17.2224"/>
    <s v="No"/>
    <x v="2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x v="1212"/>
    <n v="3"/>
    <n v="0.3"/>
    <n v="-70.104300000000023"/>
    <s v="No"/>
    <x v="2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x v="1213"/>
    <n v="2"/>
    <n v="0"/>
    <n v="7.8500000000000014"/>
    <s v="No"/>
    <x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x v="1214"/>
    <n v="5"/>
    <n v="0.2"/>
    <n v="20.695499999999988"/>
    <s v="No"/>
    <x v="1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x v="1215"/>
    <n v="3"/>
    <n v="0"/>
    <n v="8.4527999999999999"/>
    <s v="No"/>
    <x v="1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s v="No"/>
    <x v="1"/>
  </r>
  <r>
    <n v="1356"/>
    <x v="644"/>
    <x v="260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x v="1217"/>
    <n v="3"/>
    <n v="0.2"/>
    <n v="-44.155200000000022"/>
    <s v="No"/>
    <x v="2"/>
  </r>
  <r>
    <n v="1357"/>
    <x v="644"/>
    <x v="260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x v="1218"/>
    <n v="11"/>
    <n v="0.2"/>
    <n v="-35.178000000000004"/>
    <s v="No"/>
    <x v="2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x v="1219"/>
    <n v="3"/>
    <n v="0"/>
    <n v="36.404399999999995"/>
    <s v="No"/>
    <x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x v="1220"/>
    <n v="1"/>
    <n v="0.6"/>
    <n v="-1.4413"/>
    <s v="No"/>
    <x v="2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x v="1221"/>
    <n v="2"/>
    <n v="0.2"/>
    <n v="0"/>
    <s v="No"/>
    <x v="1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x v="1222"/>
    <n v="7"/>
    <n v="0.2"/>
    <n v="9.2441999999999993"/>
    <s v="No"/>
    <x v="3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3999999999999995"/>
    <s v="No"/>
    <x v="3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x v="1223"/>
    <n v="4"/>
    <n v="0.4"/>
    <n v="-56.755600000000015"/>
    <s v="No"/>
    <x v="3"/>
  </r>
  <r>
    <n v="1364"/>
    <x v="649"/>
    <x v="468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x v="1224"/>
    <n v="14"/>
    <n v="0.7"/>
    <n v="-25.591999999999999"/>
    <s v="No"/>
    <x v="1"/>
  </r>
  <r>
    <n v="1365"/>
    <x v="649"/>
    <x v="468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x v="1225"/>
    <n v="2"/>
    <n v="0.7"/>
    <n v="-63.995999999999981"/>
    <s v="No"/>
    <x v="1"/>
  </r>
  <r>
    <n v="1366"/>
    <x v="649"/>
    <x v="468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x v="1226"/>
    <n v="6"/>
    <n v="0.2"/>
    <n v="-35.992800000000038"/>
    <s v="No"/>
    <x v="1"/>
  </r>
  <r>
    <n v="1367"/>
    <x v="649"/>
    <x v="468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x v="1227"/>
    <n v="2"/>
    <n v="0.2"/>
    <n v="15.118800000000007"/>
    <s v="No"/>
    <x v="1"/>
  </r>
  <r>
    <n v="1368"/>
    <x v="649"/>
    <x v="468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0000000014"/>
    <s v="No"/>
    <x v="1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x v="1228"/>
    <n v="5"/>
    <n v="0"/>
    <n v="62.736999999999995"/>
    <s v="No"/>
    <x v="1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x v="1229"/>
    <n v="7"/>
    <n v="0.7"/>
    <n v="-786.74400000000026"/>
    <s v="No"/>
    <x v="1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x v="1230"/>
    <n v="3"/>
    <n v="0.2"/>
    <n v="1.5794999999999986"/>
    <s v="No"/>
    <x v="1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x v="1231"/>
    <n v="3"/>
    <n v="0"/>
    <n v="4.9079999999999977"/>
    <s v="No"/>
    <x v="3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x v="461"/>
    <n v="2"/>
    <n v="0"/>
    <n v="14.8"/>
    <s v="No"/>
    <x v="1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x v="1232"/>
    <n v="4"/>
    <n v="0.2"/>
    <n v="5.5535999999999994"/>
    <s v="No"/>
    <x v="1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x v="1233"/>
    <n v="5"/>
    <n v="0"/>
    <n v="118.65750000000006"/>
    <s v="Yes"/>
    <x v="1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x v="1234"/>
    <n v="3"/>
    <n v="0"/>
    <n v="305.13000000000011"/>
    <s v="Yes"/>
    <x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x v="990"/>
    <n v="8"/>
    <n v="0"/>
    <n v="219.44159999999999"/>
    <s v="Yes"/>
    <x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x v="1235"/>
    <n v="5"/>
    <n v="0"/>
    <n v="4.2639999999999993"/>
    <s v="Yes"/>
    <x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x v="1236"/>
    <n v="5"/>
    <n v="0.2"/>
    <n v="34.996499999999969"/>
    <s v="Yes"/>
    <x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x v="1237"/>
    <n v="5"/>
    <n v="0"/>
    <n v="7.9449999999999932"/>
    <s v="Yes"/>
    <x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x v="1238"/>
    <n v="1"/>
    <n v="0.2"/>
    <n v="4.7792000000000003"/>
    <s v="No"/>
    <x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x v="1239"/>
    <n v="3"/>
    <n v="0.6"/>
    <n v="-90.24839999999999"/>
    <s v="No"/>
    <x v="2"/>
  </r>
  <r>
    <n v="1383"/>
    <x v="657"/>
    <x v="473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x v="1240"/>
    <n v="1"/>
    <n v="0"/>
    <n v="1.6196000000000055"/>
    <s v="No"/>
    <x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x v="1241"/>
    <n v="9"/>
    <n v="0"/>
    <n v="170.9316"/>
    <s v="No"/>
    <x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x v="1242"/>
    <n v="5"/>
    <n v="0"/>
    <n v="0.18900000000000028"/>
    <s v="No"/>
    <x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x v="609"/>
    <n v="3"/>
    <n v="0"/>
    <n v="7.1592000000000002"/>
    <s v="No"/>
    <x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x v="1243"/>
    <n v="2"/>
    <n v="0"/>
    <n v="52.795599999999979"/>
    <s v="No"/>
    <x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x v="1244"/>
    <n v="2"/>
    <n v="0"/>
    <n v="78.941199999999995"/>
    <s v="No"/>
    <x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x v="1245"/>
    <n v="3"/>
    <n v="0"/>
    <n v="28.309500000000007"/>
    <s v="No"/>
    <x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x v="1246"/>
    <n v="3"/>
    <n v="0"/>
    <n v="126.05580000000002"/>
    <s v="No"/>
    <x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s v="No"/>
    <x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x v="1248"/>
    <n v="3"/>
    <n v="0"/>
    <n v="1.5444000000000031"/>
    <s v="No"/>
    <x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x v="1249"/>
    <n v="7"/>
    <n v="0"/>
    <n v="160.91389999999998"/>
    <s v="No"/>
    <x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x v="1250"/>
    <n v="3"/>
    <n v="0.2"/>
    <n v="1.5521999999999991"/>
    <s v="No"/>
    <x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x v="1251"/>
    <n v="5"/>
    <n v="0.5"/>
    <n v="-430.61700000000019"/>
    <s v="No"/>
    <x v="2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x v="1252"/>
    <n v="3"/>
    <n v="0.5"/>
    <n v="-42.652799999999999"/>
    <s v="No"/>
    <x v="2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n v="4"/>
    <n v="0.2"/>
    <n v="6.025599999999999"/>
    <s v="No"/>
    <x v="3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x v="1057"/>
    <n v="2"/>
    <n v="0"/>
    <n v="5.6644000000000005"/>
    <s v="No"/>
    <x v="3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x v="1254"/>
    <n v="4"/>
    <n v="0"/>
    <n v="11.492000000000004"/>
    <s v="No"/>
    <x v="3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x v="90"/>
    <n v="1"/>
    <n v="0"/>
    <n v="3.1104000000000003"/>
    <s v="Yes"/>
    <x v="3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s v="Yes"/>
    <x v="0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x v="1255"/>
    <n v="3"/>
    <n v="0"/>
    <n v="118.34129999999999"/>
    <s v="No"/>
    <x v="0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x v="1256"/>
    <n v="2"/>
    <n v="0.4"/>
    <n v="-58.133199999999988"/>
    <s v="No"/>
    <x v="3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x v="1257"/>
    <n v="5"/>
    <n v="0.2"/>
    <n v="146.79"/>
    <s v="No"/>
    <x v="3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x v="1258"/>
    <n v="1"/>
    <n v="0.2"/>
    <n v="-2.1896000000000004"/>
    <s v="No"/>
    <x v="3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x v="1259"/>
    <n v="3"/>
    <n v="0.4"/>
    <n v="-36.11160000000001"/>
    <s v="No"/>
    <x v="3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x v="1260"/>
    <n v="2"/>
    <n v="0.2"/>
    <n v="21.896999999999991"/>
    <s v="No"/>
    <x v="3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x v="1261"/>
    <n v="2"/>
    <n v="0"/>
    <n v="19.6248"/>
    <s v="No"/>
    <x v="3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x v="372"/>
    <n v="2"/>
    <n v="0"/>
    <n v="9.9949999999999974"/>
    <s v="No"/>
    <x v="3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x v="865"/>
    <n v="3"/>
    <n v="0.5"/>
    <n v="-204.44580000000005"/>
    <s v="No"/>
    <x v="1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79999999999999"/>
    <s v="No"/>
    <x v="2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x v="1262"/>
    <n v="2"/>
    <n v="0.1"/>
    <n v="72.534400000000005"/>
    <s v="No"/>
    <x v="3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x v="1263"/>
    <n v="4"/>
    <n v="0"/>
    <n v="14.875200000000007"/>
    <s v="No"/>
    <x v="3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x v="1264"/>
    <n v="7"/>
    <n v="0.2"/>
    <n v="108.79959999999997"/>
    <s v="Yes"/>
    <x v="3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x v="764"/>
    <n v="3"/>
    <n v="0"/>
    <n v="26.39670000000001"/>
    <s v="Yes"/>
    <x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n v="3"/>
    <n v="0"/>
    <n v="12.831599999999996"/>
    <s v="No"/>
    <x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x v="1266"/>
    <n v="7"/>
    <n v="0.2"/>
    <n v="118.29299999999989"/>
    <s v="No"/>
    <x v="2"/>
  </r>
  <r>
    <n v="1418"/>
    <x v="670"/>
    <x v="481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x v="1267"/>
    <n v="3"/>
    <n v="0.2"/>
    <n v="32.130000000000003"/>
    <s v="No"/>
    <x v="2"/>
  </r>
  <r>
    <n v="1419"/>
    <x v="670"/>
    <x v="481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x v="1268"/>
    <n v="4"/>
    <n v="0.6"/>
    <n v="-1.4783999999999997"/>
    <s v="No"/>
    <x v="2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x v="1269"/>
    <n v="4"/>
    <n v="0.2"/>
    <n v="31.273599999999998"/>
    <s v="No"/>
    <x v="1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x v="1270"/>
    <n v="2"/>
    <n v="0.7"/>
    <n v="-48.391999999999982"/>
    <s v="No"/>
    <x v="1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x v="1271"/>
    <n v="2"/>
    <n v="0.2"/>
    <n v="14.409600000000003"/>
    <s v="No"/>
    <x v="1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x v="1272"/>
    <n v="9"/>
    <n v="0.7"/>
    <n v="-59.057100000000005"/>
    <s v="No"/>
    <x v="1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x v="1273"/>
    <n v="6"/>
    <n v="0.2"/>
    <n v="-1.4988000000000135"/>
    <s v="No"/>
    <x v="1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x v="1274"/>
    <n v="5"/>
    <n v="0.2"/>
    <n v="23.096500000000006"/>
    <s v="No"/>
    <x v="1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x v="1275"/>
    <n v="4"/>
    <n v="0.2"/>
    <n v="-86.366400000000027"/>
    <s v="No"/>
    <x v="1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x v="1276"/>
    <n v="2"/>
    <n v="0.2"/>
    <n v="3.283199999999999"/>
    <s v="No"/>
    <x v="1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x v="1277"/>
    <n v="5"/>
    <n v="0"/>
    <n v="7.08"/>
    <s v="No"/>
    <x v="1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x v="1278"/>
    <n v="5"/>
    <n v="0.2"/>
    <n v="9.3124999999999982"/>
    <s v="No"/>
    <x v="1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n v="14"/>
    <n v="0"/>
    <n v="196.61320000000001"/>
    <s v="No"/>
    <x v="1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x v="1280"/>
    <n v="8"/>
    <n v="0.4"/>
    <n v="-40.47120000000001"/>
    <s v="No"/>
    <x v="3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x v="1281"/>
    <n v="6"/>
    <n v="0"/>
    <n v="74.852400000000003"/>
    <s v="No"/>
    <x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x v="1282"/>
    <n v="1"/>
    <n v="0"/>
    <n v="1.9629000000000003"/>
    <s v="No"/>
    <x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x v="1283"/>
    <n v="14"/>
    <n v="0"/>
    <n v="163.78740000000002"/>
    <s v="No"/>
    <x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x v="1284"/>
    <n v="5"/>
    <n v="0"/>
    <n v="15.593999999999999"/>
    <s v="No"/>
    <x v="1"/>
  </r>
  <r>
    <n v="1436"/>
    <x v="676"/>
    <x v="308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x v="277"/>
    <n v="6"/>
    <n v="0.2"/>
    <n v="10.8864"/>
    <s v="No"/>
    <x v="3"/>
  </r>
  <r>
    <n v="1437"/>
    <x v="676"/>
    <x v="308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x v="797"/>
    <n v="2"/>
    <n v="0.2"/>
    <n v="0.59039999999999915"/>
    <s v="Yes"/>
    <x v="3"/>
  </r>
  <r>
    <n v="1438"/>
    <x v="677"/>
    <x v="52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x v="428"/>
    <n v="3"/>
    <n v="0.2"/>
    <n v="42.880500000000012"/>
    <s v="Yes"/>
    <x v="2"/>
  </r>
  <r>
    <n v="1439"/>
    <x v="677"/>
    <x v="52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x v="1285"/>
    <n v="5"/>
    <n v="0.3"/>
    <n v="-350.4899999999999"/>
    <s v="No"/>
    <x v="2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x v="1286"/>
    <n v="5"/>
    <n v="0"/>
    <n v="13.365"/>
    <s v="No"/>
    <x v="3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x v="792"/>
    <n v="4"/>
    <n v="0"/>
    <n v="17.981999999999999"/>
    <s v="No"/>
    <x v="3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x v="1287"/>
    <n v="2"/>
    <n v="0.2"/>
    <n v="11.459999999999999"/>
    <s v="No"/>
    <x v="1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x v="1288"/>
    <n v="2"/>
    <n v="0"/>
    <n v="6.3295999999999992"/>
    <s v="No"/>
    <x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x v="1289"/>
    <n v="4"/>
    <n v="0.2"/>
    <n v="17.42799999999999"/>
    <s v="No"/>
    <x v="1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x v="1290"/>
    <n v="9"/>
    <n v="0.2"/>
    <n v="148.49459999999993"/>
    <s v="No"/>
    <x v="2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x v="1291"/>
    <n v="4"/>
    <n v="0.2"/>
    <n v="-39.124799999999993"/>
    <s v="No"/>
    <x v="2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x v="1292"/>
    <n v="7"/>
    <n v="0.3"/>
    <n v="-87.341800000000035"/>
    <s v="No"/>
    <x v="2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x v="736"/>
    <n v="2"/>
    <n v="0.2"/>
    <n v="5.9979999999999922"/>
    <s v="No"/>
    <x v="2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x v="1293"/>
    <n v="3"/>
    <n v="0.7"/>
    <n v="-1.7513999999999994"/>
    <s v="No"/>
    <x v="3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x v="1294"/>
    <n v="3"/>
    <n v="0.2"/>
    <n v="11.093999999999998"/>
    <s v="No"/>
    <x v="1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x v="1295"/>
    <n v="1"/>
    <n v="0.7"/>
    <n v="-1.3499999999999996"/>
    <s v="No"/>
    <x v="1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x v="558"/>
    <n v="7"/>
    <n v="0"/>
    <n v="34.780200000000001"/>
    <s v="No"/>
    <x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x v="1296"/>
    <n v="3"/>
    <n v="0"/>
    <n v="45.839999999999996"/>
    <s v="No"/>
    <x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x v="1297"/>
    <n v="5"/>
    <n v="0"/>
    <n v="16.875"/>
    <s v="No"/>
    <x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x v="1298"/>
    <n v="8"/>
    <n v="0"/>
    <n v="1459.2"/>
    <s v="No"/>
    <x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x v="1299"/>
    <n v="3"/>
    <n v="0"/>
    <n v="41.951999999999998"/>
    <s v="No"/>
    <x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x v="1300"/>
    <n v="3"/>
    <n v="0"/>
    <n v="67.940999999999974"/>
    <s v="No"/>
    <x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x v="1301"/>
    <n v="9"/>
    <n v="0"/>
    <n v="23.49"/>
    <s v="No"/>
    <x v="3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x v="801"/>
    <n v="4"/>
    <n v="0.2"/>
    <n v="5.1791999999999998"/>
    <s v="No"/>
    <x v="2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x v="1302"/>
    <n v="2"/>
    <n v="0"/>
    <n v="9.8856000000000002"/>
    <s v="Yes"/>
    <x v="3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x v="1303"/>
    <n v="2"/>
    <n v="0.2"/>
    <n v="19.398399999999995"/>
    <s v="No"/>
    <x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x v="1304"/>
    <n v="2"/>
    <n v="0.3"/>
    <n v="-31.372200000000007"/>
    <s v="No"/>
    <x v="3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x v="1305"/>
    <n v="2"/>
    <n v="0.2"/>
    <n v="43.995600000000003"/>
    <s v="No"/>
    <x v="2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x v="1306"/>
    <n v="6"/>
    <n v="0.3"/>
    <n v="-29.277599999999893"/>
    <s v="No"/>
    <x v="2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x v="1307"/>
    <n v="2"/>
    <n v="0"/>
    <n v="1.8032000000000001"/>
    <s v="No"/>
    <x v="3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x v="1308"/>
    <n v="4"/>
    <n v="0.2"/>
    <n v="-3.0344000000000122"/>
    <s v="No"/>
    <x v="1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00000000011"/>
    <s v="No"/>
    <x v="1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x v="1309"/>
    <n v="4"/>
    <n v="0.2"/>
    <n v="31.995999999999974"/>
    <s v="No"/>
    <x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x v="1310"/>
    <n v="3"/>
    <n v="0"/>
    <n v="226.96439999999998"/>
    <s v="No"/>
    <x v="2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x v="1311"/>
    <n v="2"/>
    <n v="0"/>
    <n v="19.523799999999998"/>
    <s v="No"/>
    <x v="2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x v="91"/>
    <n v="2"/>
    <n v="0"/>
    <n v="6.2208000000000006"/>
    <s v="No"/>
    <x v="2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x v="1312"/>
    <n v="2"/>
    <n v="0.2"/>
    <n v="0.59920000000000018"/>
    <s v="No"/>
    <x v="3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x v="1313"/>
    <n v="3"/>
    <n v="0"/>
    <n v="4.0749000000000004"/>
    <s v="No"/>
    <x v="1"/>
  </r>
  <r>
    <n v="1474"/>
    <x v="701"/>
    <x v="494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x v="1314"/>
    <n v="4"/>
    <n v="0.6"/>
    <n v="-4.0127999999999986"/>
    <s v="No"/>
    <x v="2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x v="1315"/>
    <n v="6"/>
    <n v="0"/>
    <n v="5.0111999999999997"/>
    <s v="No"/>
    <x v="3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x v="1173"/>
    <n v="3"/>
    <n v="0.2"/>
    <n v="6.4206000000000012"/>
    <s v="No"/>
    <x v="3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x v="1316"/>
    <n v="7"/>
    <n v="0"/>
    <n v="13.2986"/>
    <s v="No"/>
    <x v="3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x v="1317"/>
    <n v="7"/>
    <n v="0.2"/>
    <n v="5.865299999999996"/>
    <s v="No"/>
    <x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x v="1318"/>
    <n v="4"/>
    <n v="0.2"/>
    <n v="2.3976000000000006"/>
    <s v="Yes"/>
    <x v="1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x v="243"/>
    <n v="4"/>
    <n v="0"/>
    <n v="12.441600000000001"/>
    <s v="Yes"/>
    <x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x v="1319"/>
    <n v="7"/>
    <n v="0"/>
    <n v="19.825400000000002"/>
    <s v="Yes"/>
    <x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x v="1320"/>
    <n v="3"/>
    <n v="0"/>
    <n v="8.8061999999999987"/>
    <s v="No"/>
    <x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x v="1276"/>
    <n v="2"/>
    <n v="0.2"/>
    <n v="1.702399999999999"/>
    <s v="No"/>
    <x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x v="1321"/>
    <n v="1"/>
    <n v="0.2"/>
    <n v="1.0699999999999996"/>
    <s v="No"/>
    <x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x v="1322"/>
    <n v="3"/>
    <n v="0"/>
    <n v="30.089999999999982"/>
    <s v="No"/>
    <x v="1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x v="1061"/>
    <n v="2"/>
    <n v="0"/>
    <n v="1.3159999999999998"/>
    <s v="No"/>
    <x v="3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x v="1323"/>
    <n v="7"/>
    <n v="0.2"/>
    <n v="106.12420000000014"/>
    <s v="No"/>
    <x v="1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x v="1324"/>
    <n v="3"/>
    <n v="0"/>
    <n v="37.787400000000005"/>
    <s v="No"/>
    <x v="1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x v="532"/>
    <n v="3"/>
    <n v="0"/>
    <n v="16.614000000000001"/>
    <s v="No"/>
    <x v="1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x v="1325"/>
    <n v="2"/>
    <n v="0.2"/>
    <n v="1.764"/>
    <s v="No"/>
    <x v="3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x v="1326"/>
    <n v="4"/>
    <n v="0"/>
    <n v="28.332000000000001"/>
    <s v="No"/>
    <x v="3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s v="No"/>
    <x v="3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x v="1327"/>
    <n v="6"/>
    <n v="0.1"/>
    <n v="173.74080000000001"/>
    <s v="No"/>
    <x v="3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x v="1328"/>
    <n v="2"/>
    <n v="0"/>
    <n v="3.6632000000000007"/>
    <s v="No"/>
    <x v="1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x v="1329"/>
    <n v="3"/>
    <n v="0"/>
    <n v="11.213999999999999"/>
    <s v="No"/>
    <x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x v="1330"/>
    <n v="7"/>
    <n v="0.2"/>
    <n v="3.1849999999999992"/>
    <s v="No"/>
    <x v="2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x v="1331"/>
    <n v="1"/>
    <n v="0.2"/>
    <n v="-0.20980000000000043"/>
    <s v="No"/>
    <x v="2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x v="1332"/>
    <n v="5"/>
    <n v="0.2"/>
    <n v="3.7720000000000002"/>
    <s v="No"/>
    <x v="2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x v="1333"/>
    <n v="5"/>
    <n v="0.2"/>
    <n v="6.5830000000000011"/>
    <s v="No"/>
    <x v="1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3000000000005"/>
    <s v="No"/>
    <x v="2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x v="1334"/>
    <n v="9"/>
    <n v="0.2"/>
    <n v="69.704999999999984"/>
    <s v="No"/>
    <x v="2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x v="1129"/>
    <n v="3"/>
    <n v="0.2"/>
    <n v="-47.254199999999997"/>
    <s v="No"/>
    <x v="2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s v="No"/>
    <x v="1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x v="587"/>
    <n v="2"/>
    <n v="0"/>
    <n v="3.0813999999999995"/>
    <s v="No"/>
    <x v="1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x v="1336"/>
    <n v="4"/>
    <n v="0"/>
    <n v="3.36"/>
    <s v="No"/>
    <x v="1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x v="1337"/>
    <n v="6"/>
    <n v="0.2"/>
    <n v="-175.87080000000009"/>
    <s v="No"/>
    <x v="1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x v="602"/>
    <n v="3"/>
    <n v="0.2"/>
    <n v="5.5875000000000004"/>
    <s v="No"/>
    <x v="3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x v="1338"/>
    <n v="4"/>
    <n v="0"/>
    <n v="190.07999999999998"/>
    <s v="Yes"/>
    <x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x v="1339"/>
    <n v="3"/>
    <n v="0"/>
    <n v="15.524999999999999"/>
    <s v="No"/>
    <x v="2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x v="1340"/>
    <n v="2"/>
    <n v="0"/>
    <n v="3.0095999999999998"/>
    <s v="No"/>
    <x v="1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x v="1341"/>
    <n v="8"/>
    <n v="0"/>
    <n v="111.82399999999996"/>
    <s v="No"/>
    <x v="1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x v="1342"/>
    <n v="9"/>
    <n v="0"/>
    <n v="11.820599999999997"/>
    <s v="No"/>
    <x v="1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x v="1343"/>
    <n v="3"/>
    <n v="0.2"/>
    <n v="12.504000000000005"/>
    <s v="No"/>
    <x v="2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x v="1344"/>
    <n v="5"/>
    <n v="0.8"/>
    <n v="-33.139000000000003"/>
    <s v="No"/>
    <x v="2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x v="1345"/>
    <n v="4"/>
    <n v="0.8"/>
    <n v="-11.4648"/>
    <s v="No"/>
    <x v="2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x v="1346"/>
    <n v="1"/>
    <n v="0.3"/>
    <n v="-9.0980000000000025"/>
    <s v="No"/>
    <x v="3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x v="1347"/>
    <n v="4"/>
    <n v="0"/>
    <n v="116.87199999999984"/>
    <s v="No"/>
    <x v="1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x v="1348"/>
    <n v="2"/>
    <n v="0.2"/>
    <n v="27.247999999999998"/>
    <s v="No"/>
    <x v="1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x v="1349"/>
    <n v="3"/>
    <n v="0.2"/>
    <n v="4.3133999999999997"/>
    <s v="No"/>
    <x v="1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n v="7"/>
    <n v="0.2"/>
    <n v="7.7343000000000011"/>
    <s v="No"/>
    <x v="1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x v="1053"/>
    <n v="5"/>
    <n v="0.2"/>
    <n v="2.0649999999999986"/>
    <s v="No"/>
    <x v="2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x v="1351"/>
    <n v="6"/>
    <n v="0.2"/>
    <n v="48.951600000000013"/>
    <s v="No"/>
    <x v="1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x v="548"/>
    <n v="5"/>
    <n v="0.2"/>
    <n v="6.7230000000000008"/>
    <s v="No"/>
    <x v="1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x v="658"/>
    <n v="8"/>
    <n v="0.2"/>
    <n v="61.959999999999987"/>
    <s v="No"/>
    <x v="1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x v="1352"/>
    <n v="6"/>
    <n v="0.2"/>
    <n v="-58.68719999999999"/>
    <s v="No"/>
    <x v="1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885"/>
    <s v="No"/>
    <x v="1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x v="1353"/>
    <n v="2"/>
    <n v="0.2"/>
    <n v="0.36400000000000032"/>
    <s v="No"/>
    <x v="3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11"/>
    <s v="No"/>
    <x v="3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x v="1354"/>
    <n v="7"/>
    <n v="0"/>
    <n v="0.5236000000000014"/>
    <s v="No"/>
    <x v="3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x v="549"/>
    <n v="2"/>
    <n v="0"/>
    <n v="3.4309999999999996"/>
    <s v="No"/>
    <x v="3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x v="1355"/>
    <n v="3"/>
    <n v="0.2"/>
    <n v="23.234999999999992"/>
    <s v="No"/>
    <x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x v="1356"/>
    <n v="1"/>
    <n v="0.2"/>
    <n v="0.80579999999999963"/>
    <s v="No"/>
    <x v="1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x v="1357"/>
    <n v="3"/>
    <n v="0.2"/>
    <n v="2.7222"/>
    <s v="No"/>
    <x v="1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x v="1358"/>
    <n v="6"/>
    <n v="0"/>
    <n v="0"/>
    <s v="No"/>
    <x v="3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x v="1359"/>
    <n v="2"/>
    <n v="0.15"/>
    <n v="16.798599999999979"/>
    <s v="No"/>
    <x v="1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x v="1360"/>
    <n v="3"/>
    <n v="0"/>
    <n v="0.4073999999999991"/>
    <s v="No"/>
    <x v="3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n v="3"/>
    <n v="0"/>
    <n v="3.0342000000000002"/>
    <s v="No"/>
    <x v="3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x v="1362"/>
    <n v="1"/>
    <n v="0"/>
    <n v="11.597099999999998"/>
    <s v="No"/>
    <x v="3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x v="1363"/>
    <n v="2"/>
    <n v="0"/>
    <n v="6.5120000000000005"/>
    <s v="No"/>
    <x v="3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x v="1364"/>
    <n v="3"/>
    <n v="0"/>
    <n v="203.56440000000003"/>
    <s v="No"/>
    <x v="3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x v="1365"/>
    <n v="7"/>
    <n v="0"/>
    <n v="116.39039999999999"/>
    <s v="No"/>
    <x v="3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x v="1366"/>
    <n v="5"/>
    <n v="0.2"/>
    <n v="2.2880000000000003"/>
    <s v="No"/>
    <x v="3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x v="1367"/>
    <n v="6"/>
    <n v="0.2"/>
    <n v="1.7003999999999992"/>
    <s v="No"/>
    <x v="3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x v="1368"/>
    <n v="3"/>
    <n v="0.2"/>
    <n v="29.0136"/>
    <s v="No"/>
    <x v="1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s v="No"/>
    <x v="1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x v="1370"/>
    <n v="7"/>
    <n v="0.2"/>
    <n v="196.68599999999986"/>
    <s v="No"/>
    <x v="3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x v="763"/>
    <n v="4"/>
    <n v="0.2"/>
    <n v="117.43199999999999"/>
    <s v="No"/>
    <x v="2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x v="1371"/>
    <n v="2"/>
    <n v="0.8"/>
    <n v="-40.650400000000019"/>
    <s v="No"/>
    <x v="2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x v="1372"/>
    <n v="2"/>
    <n v="0.2"/>
    <n v="2.3673999999999991"/>
    <s v="No"/>
    <x v="2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x v="1373"/>
    <n v="1"/>
    <n v="0.2"/>
    <n v="174.99749999999997"/>
    <s v="No"/>
    <x v="3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x v="1374"/>
    <n v="6"/>
    <n v="0.8"/>
    <n v="-24.708599999999997"/>
    <s v="Yes"/>
    <x v="2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x v="1375"/>
    <n v="2"/>
    <n v="0"/>
    <n v="54.860399999999998"/>
    <s v="No"/>
    <x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x v="748"/>
    <n v="7"/>
    <n v="0"/>
    <n v="10.348799999999999"/>
    <s v="No"/>
    <x v="2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x v="1376"/>
    <n v="5"/>
    <n v="0"/>
    <n v="57.384999999999991"/>
    <s v="No"/>
    <x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x v="267"/>
    <n v="3"/>
    <n v="0"/>
    <n v="1.5311999999999999"/>
    <s v="No"/>
    <x v="1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x v="1377"/>
    <n v="4"/>
    <n v="0"/>
    <n v="39.5428"/>
    <s v="No"/>
    <x v="3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x v="564"/>
    <n v="1"/>
    <n v="0.2"/>
    <n v="3.504"/>
    <s v="No"/>
    <x v="3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x v="1378"/>
    <n v="5"/>
    <n v="0.2"/>
    <n v="9.919999999999991"/>
    <s v="No"/>
    <x v="3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x v="1379"/>
    <n v="2"/>
    <n v="0"/>
    <n v="44.709600000000009"/>
    <s v="No"/>
    <x v="1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n v="9"/>
    <n v="0.2"/>
    <n v="12.815099999999997"/>
    <s v="No"/>
    <x v="1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x v="1381"/>
    <n v="6"/>
    <n v="0"/>
    <n v="9.0719999999999992"/>
    <s v="No"/>
    <x v="1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x v="1104"/>
    <n v="1"/>
    <n v="0"/>
    <n v="0.72279999999999989"/>
    <s v="No"/>
    <x v="1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49999999994"/>
    <s v="No"/>
    <x v="3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x v="1382"/>
    <n v="3"/>
    <n v="0.2"/>
    <n v="4.1151"/>
    <s v="No"/>
    <x v="3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x v="1383"/>
    <n v="5"/>
    <n v="0"/>
    <n v="17.744999999999962"/>
    <s v="No"/>
    <x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x v="1384"/>
    <n v="3"/>
    <n v="0.2"/>
    <n v="39.687899999999985"/>
    <s v="No"/>
    <x v="1"/>
  </r>
  <r>
    <n v="1567"/>
    <x v="761"/>
    <x v="239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x v="1385"/>
    <n v="3"/>
    <n v="0.2"/>
    <n v="-0.26850000000000307"/>
    <s v="No"/>
    <x v="2"/>
  </r>
  <r>
    <n v="1568"/>
    <x v="761"/>
    <x v="239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x v="1386"/>
    <n v="4"/>
    <n v="0.8"/>
    <n v="-13.615200000000002"/>
    <s v="No"/>
    <x v="2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s v="No"/>
    <x v="1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x v="1387"/>
    <n v="3"/>
    <n v="0"/>
    <n v="3.7235999999999989"/>
    <s v="No"/>
    <x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x v="891"/>
    <n v="5"/>
    <n v="0.2"/>
    <n v="-67.941000000000003"/>
    <s v="No"/>
    <x v="1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x v="1388"/>
    <n v="3"/>
    <n v="0"/>
    <n v="10.4832"/>
    <s v="No"/>
    <x v="1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x v="809"/>
    <n v="1"/>
    <n v="0"/>
    <n v="6.2978999999999985"/>
    <s v="No"/>
    <x v="1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x v="1389"/>
    <n v="2"/>
    <n v="0.2"/>
    <n v="23.839999999999975"/>
    <s v="No"/>
    <x v="1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x v="1390"/>
    <n v="3"/>
    <n v="0.2"/>
    <n v="-9.153000000000004"/>
    <s v="No"/>
    <x v="2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x v="1391"/>
    <n v="5"/>
    <n v="0.3"/>
    <n v="-21.807999999999993"/>
    <s v="No"/>
    <x v="2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x v="1392"/>
    <n v="2"/>
    <n v="0.2"/>
    <n v="2.3952000000000018"/>
    <s v="No"/>
    <x v="2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x v="1393"/>
    <n v="1"/>
    <n v="0"/>
    <n v="2.4402000000000004"/>
    <s v="No"/>
    <x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n v="0"/>
    <n v="49.555199999999978"/>
    <s v="No"/>
    <x v="3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x v="673"/>
    <n v="2"/>
    <n v="0"/>
    <n v="89.314199999999971"/>
    <s v="No"/>
    <x v="3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x v="1395"/>
    <n v="9"/>
    <n v="0.4"/>
    <n v="-153.12239999999997"/>
    <s v="No"/>
    <x v="3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71"/>
    <s v="No"/>
    <x v="3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x v="1396"/>
    <n v="2"/>
    <n v="0.2"/>
    <n v="456.58800000000002"/>
    <s v="No"/>
    <x v="3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x v="116"/>
    <n v="3"/>
    <n v="0"/>
    <n v="18.345599999999997"/>
    <s v="No"/>
    <x v="3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  <s v="No"/>
    <x v="3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x v="508"/>
    <n v="5"/>
    <n v="0"/>
    <n v="274.38600000000008"/>
    <s v="No"/>
    <x v="3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x v="140"/>
    <n v="3"/>
    <n v="0"/>
    <n v="68.975999999999999"/>
    <s v="No"/>
    <x v="3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x v="1397"/>
    <n v="3"/>
    <n v="0"/>
    <n v="5.0054999999999996"/>
    <s v="No"/>
    <x v="3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x v="414"/>
    <n v="4"/>
    <n v="0"/>
    <n v="34.692000000000007"/>
    <s v="No"/>
    <x v="3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x v="1398"/>
    <n v="4"/>
    <n v="0"/>
    <n v="2.9592000000000009"/>
    <s v="No"/>
    <x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x v="1399"/>
    <n v="7"/>
    <n v="0.2"/>
    <n v="5.8603999999999967"/>
    <s v="No"/>
    <x v="2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x v="1400"/>
    <n v="5"/>
    <n v="0.2"/>
    <n v="2.9144999999999994"/>
    <s v="No"/>
    <x v="2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x v="1401"/>
    <n v="4"/>
    <n v="0.2"/>
    <n v="22.676399999999994"/>
    <s v="No"/>
    <x v="1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x v="1402"/>
    <n v="3"/>
    <n v="0"/>
    <n v="6.5856000000000012"/>
    <s v="No"/>
    <x v="1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x v="1403"/>
    <n v="3"/>
    <n v="0.3"/>
    <n v="-35.905799999999999"/>
    <s v="No"/>
    <x v="2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x v="1404"/>
    <n v="2"/>
    <n v="0.3"/>
    <n v="-2.0567999999999991"/>
    <s v="No"/>
    <x v="3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x v="1405"/>
    <n v="13"/>
    <n v="0"/>
    <n v="175.13599999999997"/>
    <s v="No"/>
    <x v="3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x v="1406"/>
    <n v="4"/>
    <n v="0.2"/>
    <n v="5.2799999999999994"/>
    <s v="No"/>
    <x v="2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x v="1407"/>
    <n v="1"/>
    <n v="0.2"/>
    <n v="0.50039999999999996"/>
    <s v="No"/>
    <x v="2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x v="306"/>
    <n v="4"/>
    <n v="0.2"/>
    <n v="8.674399999999995"/>
    <s v="No"/>
    <x v="2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x v="314"/>
    <n v="2"/>
    <n v="0.6"/>
    <n v="-13.992999999999999"/>
    <s v="No"/>
    <x v="2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1999999999996"/>
    <s v="No"/>
    <x v="3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x v="408"/>
    <n v="3"/>
    <n v="0.2"/>
    <n v="1.6679999999999997"/>
    <s v="No"/>
    <x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x v="1408"/>
    <n v="6"/>
    <n v="0"/>
    <n v="45.222599999999993"/>
    <s v="No"/>
    <x v="3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x v="1409"/>
    <n v="5"/>
    <n v="0.2"/>
    <n v="12.986999999999995"/>
    <s v="No"/>
    <x v="1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x v="1410"/>
    <n v="3"/>
    <n v="0"/>
    <n v="1.5288000000000002"/>
    <s v="No"/>
    <x v="1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x v="1411"/>
    <n v="5"/>
    <n v="0"/>
    <n v="21.227999999999998"/>
    <s v="No"/>
    <x v="1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x v="572"/>
    <n v="1"/>
    <n v="0.2"/>
    <n v="1.9709999999999996"/>
    <s v="No"/>
    <x v="1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s v="No"/>
    <x v="1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x v="1412"/>
    <n v="3"/>
    <n v="0.2"/>
    <n v="3.2675999999999994"/>
    <s v="Yes"/>
    <x v="1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x v="1413"/>
    <n v="2"/>
    <n v="0.15"/>
    <n v="27.356800000000007"/>
    <s v="Yes"/>
    <x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x v="1227"/>
    <n v="2"/>
    <n v="0.2"/>
    <n v="20.158400000000015"/>
    <s v="Yes"/>
    <x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x v="1414"/>
    <n v="2"/>
    <n v="0.2"/>
    <n v="31.494"/>
    <s v="No"/>
    <x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x v="1415"/>
    <n v="7"/>
    <n v="0"/>
    <n v="290.00579999999991"/>
    <s v="No"/>
    <x v="1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x v="367"/>
    <n v="3"/>
    <n v="0.2"/>
    <n v="-13.646100000000001"/>
    <s v="No"/>
    <x v="3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x v="1416"/>
    <n v="1"/>
    <n v="0"/>
    <n v="1.7999999999999998"/>
    <s v="No"/>
    <x v="2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x v="1417"/>
    <n v="4"/>
    <n v="0"/>
    <n v="19.872"/>
    <s v="No"/>
    <x v="2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x v="1418"/>
    <n v="3"/>
    <n v="0"/>
    <n v="12.511800000000001"/>
    <s v="No"/>
    <x v="2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x v="1419"/>
    <n v="2"/>
    <n v="0"/>
    <n v="8.9220000000000041"/>
    <s v="No"/>
    <x v="3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x v="1420"/>
    <n v="1"/>
    <n v="0"/>
    <n v="3.0773999999999999"/>
    <s v="No"/>
    <x v="3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x v="1421"/>
    <n v="2"/>
    <n v="0"/>
    <n v="99.23"/>
    <s v="No"/>
    <x v="1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x v="1422"/>
    <n v="8"/>
    <n v="0"/>
    <n v="385.37520000000001"/>
    <s v="No"/>
    <x v="1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x v="1423"/>
    <n v="2"/>
    <n v="0.2"/>
    <n v="7.8191999999999995"/>
    <s v="No"/>
    <x v="1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x v="1424"/>
    <n v="2"/>
    <n v="0"/>
    <n v="10.5"/>
    <s v="No"/>
    <x v="1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x v="1425"/>
    <n v="5"/>
    <n v="0.2"/>
    <n v="84.494999999999948"/>
    <s v="No"/>
    <x v="1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x v="1426"/>
    <n v="3"/>
    <n v="0"/>
    <n v="556.97400000000005"/>
    <s v="No"/>
    <x v="1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x v="1427"/>
    <n v="5"/>
    <n v="0"/>
    <n v="141.27749999999997"/>
    <s v="No"/>
    <x v="3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x v="1428"/>
    <n v="6"/>
    <n v="0"/>
    <n v="155.24999999999994"/>
    <s v="No"/>
    <x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x v="1429"/>
    <n v="5"/>
    <n v="0.2"/>
    <n v="2.4639999999999986"/>
    <s v="No"/>
    <x v="3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x v="1430"/>
    <n v="6"/>
    <n v="0.7"/>
    <n v="-34.38000000000001"/>
    <s v="No"/>
    <x v="3"/>
  </r>
  <r>
    <n v="1631"/>
    <x v="792"/>
    <x v="541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x v="1431"/>
    <n v="3"/>
    <n v="0.2"/>
    <n v="88.029900000000055"/>
    <s v="No"/>
    <x v="3"/>
  </r>
  <r>
    <n v="1632"/>
    <x v="792"/>
    <x v="541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x v="1432"/>
    <n v="2"/>
    <n v="0.2"/>
    <n v="3.7407999999999997"/>
    <s v="No"/>
    <x v="3"/>
  </r>
  <r>
    <n v="1633"/>
    <x v="792"/>
    <x v="541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x v="563"/>
    <n v="2"/>
    <n v="0.2"/>
    <n v="3.6288"/>
    <s v="No"/>
    <x v="3"/>
  </r>
  <r>
    <n v="1634"/>
    <x v="792"/>
    <x v="541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x v="1433"/>
    <n v="2"/>
    <n v="0.2"/>
    <n v="1.5700000000000012"/>
    <s v="No"/>
    <x v="3"/>
  </r>
  <r>
    <n v="1635"/>
    <x v="792"/>
    <x v="541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x v="518"/>
    <n v="2"/>
    <n v="0.2"/>
    <n v="7.263999999999994"/>
    <s v="No"/>
    <x v="3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x v="12"/>
    <n v="3"/>
    <n v="0.2"/>
    <n v="5.4432"/>
    <s v="No"/>
    <x v="1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x v="1434"/>
    <n v="5"/>
    <n v="0.2"/>
    <n v="-167.27"/>
    <s v="No"/>
    <x v="1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x v="1435"/>
    <n v="4"/>
    <n v="0.2"/>
    <n v="-87.667200000000037"/>
    <s v="No"/>
    <x v="1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n v="3"/>
    <n v="0"/>
    <n v="9.3312000000000008"/>
    <s v="No"/>
    <x v="3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x v="1328"/>
    <n v="2"/>
    <n v="0"/>
    <n v="4.4344000000000001"/>
    <s v="No"/>
    <x v="3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n v="0"/>
    <n v="5.8419999999999996"/>
    <s v="No"/>
    <x v="3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x v="1437"/>
    <n v="3"/>
    <n v="0"/>
    <n v="17.375399999999999"/>
    <s v="No"/>
    <x v="3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x v="1438"/>
    <n v="2"/>
    <n v="0.2"/>
    <n v="3.944999999999999"/>
    <s v="No"/>
    <x v="2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x v="1439"/>
    <n v="3"/>
    <n v="0"/>
    <n v="349.33919999999995"/>
    <s v="No"/>
    <x v="1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x v="1440"/>
    <n v="7"/>
    <n v="0"/>
    <n v="1480.4670999999998"/>
    <s v="No"/>
    <x v="1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x v="1441"/>
    <n v="2"/>
    <n v="0"/>
    <n v="100.65599999999999"/>
    <s v="No"/>
    <x v="1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x v="1442"/>
    <n v="2"/>
    <n v="0.2"/>
    <n v="-3.0939999999999994"/>
    <s v="No"/>
    <x v="3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x v="1443"/>
    <n v="2"/>
    <n v="0.2"/>
    <n v="-0.71279999999999988"/>
    <s v="No"/>
    <x v="3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x v="1444"/>
    <n v="6"/>
    <n v="0.7"/>
    <n v="-100.91999999999999"/>
    <s v="No"/>
    <x v="3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x v="1445"/>
    <n v="1"/>
    <n v="0.4"/>
    <n v="-9.178799999999999"/>
    <s v="Yes"/>
    <x v="3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x v="1446"/>
    <n v="2"/>
    <n v="0"/>
    <n v="53.860799999999998"/>
    <s v="Yes"/>
    <x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x v="522"/>
    <n v="2"/>
    <n v="0"/>
    <n v="6.4127999999999998"/>
    <s v="No"/>
    <x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x v="1447"/>
    <n v="6"/>
    <n v="0"/>
    <n v="45.813600000000001"/>
    <s v="No"/>
    <x v="1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x v="612"/>
    <n v="4"/>
    <n v="0"/>
    <n v="54.333200000000005"/>
    <s v="No"/>
    <x v="1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x v="1448"/>
    <n v="2"/>
    <n v="0"/>
    <n v="1.4207999999999998"/>
    <s v="No"/>
    <x v="1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x v="582"/>
    <n v="2"/>
    <n v="0.2"/>
    <n v="2.9568000000000003"/>
    <s v="No"/>
    <x v="1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x v="1449"/>
    <n v="3"/>
    <n v="0"/>
    <n v="9.5940000000000012"/>
    <s v="No"/>
    <x v="1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x v="1450"/>
    <n v="7"/>
    <n v="0"/>
    <n v="10.784899999999999"/>
    <s v="No"/>
    <x v="2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x v="1451"/>
    <n v="3"/>
    <n v="0.2"/>
    <n v="10.048500000000004"/>
    <s v="No"/>
    <x v="1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x v="1294"/>
    <n v="3"/>
    <n v="0.2"/>
    <n v="27.734999999999996"/>
    <s v="No"/>
    <x v="1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x v="1162"/>
    <n v="2"/>
    <n v="0.2"/>
    <n v="5.2139999999999995"/>
    <s v="No"/>
    <x v="1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x v="1452"/>
    <n v="5"/>
    <n v="0.4"/>
    <n v="-158.10199999999998"/>
    <s v="No"/>
    <x v="3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x v="1453"/>
    <n v="3"/>
    <n v="0.7"/>
    <n v="-9.2639999999999993"/>
    <s v="No"/>
    <x v="3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x v="1454"/>
    <n v="5"/>
    <n v="0.2"/>
    <n v="3.6679999999999993"/>
    <s v="No"/>
    <x v="2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x v="1455"/>
    <n v="3"/>
    <n v="0.2"/>
    <n v="-7.4394000000000347"/>
    <s v="No"/>
    <x v="2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s v="No"/>
    <x v="2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x v="1457"/>
    <n v="2"/>
    <n v="0.2"/>
    <n v="-2.374800000000004"/>
    <s v="No"/>
    <x v="2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x v="1355"/>
    <n v="3"/>
    <n v="0.2"/>
    <n v="23.234999999999992"/>
    <s v="No"/>
    <x v="2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x v="1230"/>
    <n v="3"/>
    <n v="0.2"/>
    <n v="1.5794999999999986"/>
    <s v="No"/>
    <x v="2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x v="1458"/>
    <n v="4"/>
    <n v="0.4"/>
    <n v="-373.3048"/>
    <s v="No"/>
    <x v="3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x v="1459"/>
    <n v="3"/>
    <n v="0.2"/>
    <n v="5.2125000000000004"/>
    <s v="No"/>
    <x v="2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x v="1460"/>
    <n v="2"/>
    <n v="0"/>
    <n v="19.331399999999995"/>
    <s v="No"/>
    <x v="1"/>
  </r>
  <r>
    <n v="1673"/>
    <x v="809"/>
    <x v="445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  <s v="No"/>
    <x v="2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x v="1461"/>
    <n v="2"/>
    <n v="0"/>
    <n v="96.343800000000002"/>
    <s v="No"/>
    <x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x v="1462"/>
    <n v="2"/>
    <n v="0.6"/>
    <n v="-10.419600000000003"/>
    <s v="No"/>
    <x v="2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x v="1463"/>
    <n v="3"/>
    <n v="0.8"/>
    <n v="-10.211400000000005"/>
    <s v="No"/>
    <x v="2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x v="1464"/>
    <n v="3"/>
    <n v="0"/>
    <n v="26.069999999999993"/>
    <s v="No"/>
    <x v="1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x v="1465"/>
    <n v="3"/>
    <n v="0"/>
    <n v="8.7906000000000013"/>
    <s v="No"/>
    <x v="1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x v="1466"/>
    <n v="1"/>
    <n v="0.2"/>
    <n v="-14.576399999999996"/>
    <s v="No"/>
    <x v="3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x v="1467"/>
    <n v="3"/>
    <n v="0.4"/>
    <n v="4.3175999999999988"/>
    <s v="No"/>
    <x v="3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x v="1468"/>
    <n v="2"/>
    <n v="0.2"/>
    <n v="8.4735999999999958"/>
    <s v="No"/>
    <x v="3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x v="1469"/>
    <n v="4"/>
    <n v="0.7"/>
    <n v="-559.35599999999988"/>
    <s v="No"/>
    <x v="3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x v="1470"/>
    <n v="1"/>
    <n v="0"/>
    <n v="9.105599999999999"/>
    <s v="No"/>
    <x v="1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x v="1471"/>
    <n v="3"/>
    <n v="0"/>
    <n v="6.224400000000001"/>
    <s v="No"/>
    <x v="1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n v="2"/>
    <n v="0.2"/>
    <n v="12.409999999999989"/>
    <s v="No"/>
    <x v="3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x v="1473"/>
    <n v="2"/>
    <n v="0.7"/>
    <n v="-0.98999999999999977"/>
    <s v="No"/>
    <x v="3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x v="1474"/>
    <n v="2"/>
    <n v="0.7"/>
    <n v="-5.7637999999999998"/>
    <s v="No"/>
    <x v="3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x v="563"/>
    <n v="2"/>
    <n v="0.2"/>
    <n v="3.6288"/>
    <s v="No"/>
    <x v="3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x v="721"/>
    <n v="2"/>
    <n v="0.2"/>
    <n v="23.315999999999988"/>
    <s v="No"/>
    <x v="3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x v="1475"/>
    <n v="6"/>
    <n v="0.4"/>
    <n v="-227.49120000000016"/>
    <s v="No"/>
    <x v="3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x v="1476"/>
    <n v="5"/>
    <n v="0"/>
    <n v="15.387"/>
    <s v="No"/>
    <x v="2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x v="1477"/>
    <n v="5"/>
    <n v="0"/>
    <n v="5.0960000000000001"/>
    <s v="No"/>
    <x v="2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x v="1478"/>
    <n v="5"/>
    <n v="0.2"/>
    <n v="6.2904999999999998"/>
    <s v="No"/>
    <x v="3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x v="1479"/>
    <n v="2"/>
    <n v="0.2"/>
    <n v="3.5742000000000012"/>
    <s v="No"/>
    <x v="2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x v="1480"/>
    <n v="4"/>
    <n v="0"/>
    <n v="19.827599999999997"/>
    <s v="No"/>
    <x v="3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x v="1481"/>
    <n v="3"/>
    <n v="0"/>
    <n v="7.0853999999999999"/>
    <s v="No"/>
    <x v="3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x v="1482"/>
    <n v="2"/>
    <n v="0"/>
    <n v="52.49"/>
    <s v="No"/>
    <x v="3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x v="1483"/>
    <n v="2"/>
    <n v="0"/>
    <n v="31.018399999999986"/>
    <s v="No"/>
    <x v="1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x v="748"/>
    <n v="7"/>
    <n v="0"/>
    <n v="10.348799999999999"/>
    <s v="Yes"/>
    <x v="1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x v="1484"/>
    <n v="6"/>
    <n v="0"/>
    <n v="113.49359999999999"/>
    <s v="No"/>
    <x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x v="929"/>
    <n v="2"/>
    <n v="0.2"/>
    <n v="4.2804000000000002"/>
    <s v="No"/>
    <x v="3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x v="1485"/>
    <n v="9"/>
    <n v="0.1"/>
    <n v="321.83999999999992"/>
    <s v="No"/>
    <x v="3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x v="745"/>
    <n v="2"/>
    <n v="0"/>
    <n v="4.6812000000000005"/>
    <s v="No"/>
    <x v="3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x v="1486"/>
    <n v="5"/>
    <n v="0"/>
    <n v="5.8045"/>
    <s v="No"/>
    <x v="1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x v="1487"/>
    <n v="3"/>
    <n v="0.7"/>
    <n v="-7.1147999999999989"/>
    <s v="No"/>
    <x v="1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x v="1488"/>
    <n v="2"/>
    <n v="0.7"/>
    <n v="-9.2880000000000003"/>
    <s v="Yes"/>
    <x v="3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x v="1489"/>
    <n v="6"/>
    <n v="0"/>
    <n v="20.614199999999997"/>
    <s v="Yes"/>
    <x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x v="1490"/>
    <n v="2"/>
    <n v="0.2"/>
    <n v="16.703999999999986"/>
    <s v="Yes"/>
    <x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x v="1491"/>
    <n v="2"/>
    <n v="0"/>
    <n v="3.71"/>
    <s v="Yes"/>
    <x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x v="1492"/>
    <n v="1"/>
    <n v="0.2"/>
    <n v="-0.89990000000001302"/>
    <s v="Yes"/>
    <x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x v="189"/>
    <n v="5"/>
    <n v="0"/>
    <n v="6.5669999999999984"/>
    <s v="Yes"/>
    <x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n v="14"/>
    <n v="0"/>
    <n v="510.63599999999985"/>
    <s v="No"/>
    <x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x v="1494"/>
    <n v="6"/>
    <n v="0.2"/>
    <n v="5.0064000000000002"/>
    <s v="No"/>
    <x v="2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x v="1495"/>
    <n v="7"/>
    <n v="0.5"/>
    <n v="-566.5625"/>
    <s v="No"/>
    <x v="2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x v="1496"/>
    <n v="2"/>
    <n v="0.15"/>
    <n v="-14.478399999999979"/>
    <s v="No"/>
    <x v="1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x v="326"/>
    <n v="2"/>
    <n v="0.2"/>
    <n v="2.7956000000000003"/>
    <s v="No"/>
    <x v="3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x v="1497"/>
    <n v="5"/>
    <n v="0"/>
    <n v="70.440999999999974"/>
    <s v="No"/>
    <x v="3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x v="1498"/>
    <n v="5"/>
    <n v="0"/>
    <n v="0"/>
    <s v="No"/>
    <x v="3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x v="1499"/>
    <n v="4"/>
    <n v="0"/>
    <n v="15.086400000000001"/>
    <s v="No"/>
    <x v="3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x v="1500"/>
    <n v="8"/>
    <n v="0"/>
    <n v="12.325599999999998"/>
    <s v="No"/>
    <x v="3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x v="1501"/>
    <n v="4"/>
    <n v="0.2"/>
    <n v="14.919999999999995"/>
    <s v="No"/>
    <x v="3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x v="1305"/>
    <n v="2"/>
    <n v="0.2"/>
    <n v="11.998799999999996"/>
    <s v="No"/>
    <x v="2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x v="1309"/>
    <n v="4"/>
    <n v="0.2"/>
    <n v="51.193599999999996"/>
    <s v="No"/>
    <x v="2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x v="1403"/>
    <n v="3"/>
    <n v="0.3"/>
    <n v="-71.811600000000027"/>
    <s v="No"/>
    <x v="2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x v="1502"/>
    <n v="3"/>
    <n v="0.2"/>
    <n v="43.43519999999998"/>
    <s v="No"/>
    <x v="3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n v="2"/>
    <n v="0.2"/>
    <n v="0.44399999999999973"/>
    <s v="No"/>
    <x v="3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n v="4"/>
    <n v="0.2"/>
    <n v="7.7728000000000002"/>
    <s v="No"/>
    <x v="3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x v="1505"/>
    <n v="5"/>
    <n v="0.4"/>
    <n v="-69.889999999999986"/>
    <s v="No"/>
    <x v="3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x v="1506"/>
    <n v="4"/>
    <n v="0"/>
    <n v="21"/>
    <s v="No"/>
    <x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x v="1507"/>
    <n v="3"/>
    <n v="0"/>
    <n v="3.6017999999999999"/>
    <s v="No"/>
    <x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x v="1508"/>
    <n v="8"/>
    <n v="0.2"/>
    <n v="31.283199999999987"/>
    <s v="No"/>
    <x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x v="1432"/>
    <n v="2"/>
    <n v="0.2"/>
    <n v="3.7407999999999997"/>
    <s v="Yes"/>
    <x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x v="1080"/>
    <n v="3"/>
    <n v="0.2"/>
    <n v="-33.804000000000002"/>
    <s v="Yes"/>
    <x v="2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x v="1509"/>
    <n v="4"/>
    <n v="0.2"/>
    <n v="17.351999999999975"/>
    <s v="No"/>
    <x v="2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x v="1510"/>
    <n v="2"/>
    <n v="0.2"/>
    <n v="6.5339999999999971"/>
    <s v="No"/>
    <x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x v="1114"/>
    <n v="5"/>
    <n v="0.2"/>
    <n v="1.375"/>
    <s v="No"/>
    <x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x v="972"/>
    <n v="3"/>
    <n v="0.2"/>
    <n v="0.3822000000000001"/>
    <s v="No"/>
    <x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s v="No"/>
    <x v="1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x v="1511"/>
    <n v="2"/>
    <n v="0"/>
    <n v="3.400999999999998"/>
    <s v="No"/>
    <x v="1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x v="1512"/>
    <n v="5"/>
    <n v="0"/>
    <n v="46.601999999999997"/>
    <s v="No"/>
    <x v="1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x v="1513"/>
    <n v="8"/>
    <n v="0"/>
    <n v="9.6047999999999991"/>
    <s v="No"/>
    <x v="1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x v="561"/>
    <n v="4"/>
    <n v="0.2"/>
    <n v="7.2576000000000001"/>
    <s v="No"/>
    <x v="3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x v="1514"/>
    <n v="2"/>
    <n v="0.2"/>
    <n v="0.98559999999999937"/>
    <s v="No"/>
    <x v="3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x v="1515"/>
    <n v="2"/>
    <n v="0.2"/>
    <n v="-2.5128000000000008"/>
    <s v="No"/>
    <x v="3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x v="1516"/>
    <n v="7"/>
    <n v="0.2"/>
    <n v="-55.300000000000068"/>
    <s v="No"/>
    <x v="3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x v="522"/>
    <n v="2"/>
    <n v="0"/>
    <n v="4.9431999999999992"/>
    <s v="No"/>
    <x v="3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x v="1517"/>
    <n v="8"/>
    <n v="0.7"/>
    <n v="-8.2367999999999988"/>
    <s v="No"/>
    <x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x v="1518"/>
    <n v="3"/>
    <n v="0.2"/>
    <n v="3.2099999999999982"/>
    <s v="No"/>
    <x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x v="563"/>
    <n v="2"/>
    <n v="0.2"/>
    <n v="3.6288"/>
    <s v="No"/>
    <x v="2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x v="875"/>
    <n v="3"/>
    <n v="0.2"/>
    <n v="0.54600000000000071"/>
    <s v="No"/>
    <x v="2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x v="1519"/>
    <n v="2"/>
    <n v="0.3"/>
    <n v="-32.522600000000011"/>
    <s v="No"/>
    <x v="2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x v="1520"/>
    <n v="2"/>
    <n v="0"/>
    <n v="3.6894000000000009"/>
    <s v="No"/>
    <x v="1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x v="1521"/>
    <n v="9"/>
    <n v="0"/>
    <n v="151.09740000000002"/>
    <s v="No"/>
    <x v="1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x v="1446"/>
    <n v="2"/>
    <n v="0"/>
    <n v="53.860799999999998"/>
    <s v="No"/>
    <x v="1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x v="18"/>
    <n v="2"/>
    <n v="0"/>
    <n v="3.8519999999999994"/>
    <s v="No"/>
    <x v="1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x v="1522"/>
    <n v="11"/>
    <n v="0.2"/>
    <n v="130.75810000000001"/>
    <s v="No"/>
    <x v="2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x v="1523"/>
    <n v="6"/>
    <n v="0.2"/>
    <n v="150.36000000000013"/>
    <s v="No"/>
    <x v="2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x v="1524"/>
    <n v="6"/>
    <n v="0.8"/>
    <n v="-66.508800000000036"/>
    <s v="No"/>
    <x v="2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x v="1525"/>
    <n v="2"/>
    <n v="0.2"/>
    <n v="7.615399999999994"/>
    <s v="No"/>
    <x v="2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x v="1526"/>
    <n v="3"/>
    <n v="0.2"/>
    <n v="4.8840000000000003"/>
    <s v="Yes"/>
    <x v="3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x v="1527"/>
    <n v="4"/>
    <n v="0.15"/>
    <n v="-4.8391999999999769"/>
    <s v="Yes"/>
    <x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x v="1528"/>
    <n v="6"/>
    <n v="0.2"/>
    <n v="9.7037999999999993"/>
    <s v="Yes"/>
    <x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x v="1529"/>
    <n v="3"/>
    <n v="0.15"/>
    <n v="-20.696400000000025"/>
    <s v="No"/>
    <x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x v="1530"/>
    <n v="2"/>
    <n v="0"/>
    <n v="10.517999999999997"/>
    <s v="No"/>
    <x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x v="1531"/>
    <n v="1"/>
    <n v="0"/>
    <n v="1.8997999999999999"/>
    <s v="No"/>
    <x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x v="1532"/>
    <n v="9"/>
    <n v="0"/>
    <n v="46.116000000000007"/>
    <s v="No"/>
    <x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x v="765"/>
    <n v="2"/>
    <n v="0"/>
    <n v="4.8117999999999999"/>
    <s v="No"/>
    <x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n v="4"/>
    <n v="0.7"/>
    <n v="-5.8603999999999985"/>
    <s v="No"/>
    <x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x v="1534"/>
    <n v="5"/>
    <n v="0.7"/>
    <n v="-39.456499999999991"/>
    <s v="No"/>
    <x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x v="1535"/>
    <n v="4"/>
    <n v="0.2"/>
    <n v="-1.3952000000000013"/>
    <s v="No"/>
    <x v="2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x v="1536"/>
    <n v="7"/>
    <n v="0.8"/>
    <n v="-20.166300000000007"/>
    <s v="No"/>
    <x v="2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x v="1537"/>
    <n v="2"/>
    <n v="0.2"/>
    <n v="-24.496000000000002"/>
    <s v="No"/>
    <x v="2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x v="1538"/>
    <n v="6"/>
    <n v="0.2"/>
    <n v="19.499999999999993"/>
    <s v="No"/>
    <x v="2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n v="2"/>
    <n v="0"/>
    <n v="9.3869999999999987"/>
    <s v="No"/>
    <x v="3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x v="1540"/>
    <n v="9"/>
    <n v="0"/>
    <n v="129.37860000000001"/>
    <s v="No"/>
    <x v="3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x v="1541"/>
    <n v="2"/>
    <n v="0"/>
    <n v="1.4952000000000001"/>
    <s v="No"/>
    <x v="3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x v="982"/>
    <n v="1"/>
    <n v="0"/>
    <n v="1.512"/>
    <s v="No"/>
    <x v="3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x v="1542"/>
    <n v="9"/>
    <n v="0"/>
    <n v="180.76590000000002"/>
    <s v="No"/>
    <x v="1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x v="456"/>
    <n v="5"/>
    <n v="0"/>
    <n v="6.6150000000000002"/>
    <s v="No"/>
    <x v="1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x v="1543"/>
    <n v="3"/>
    <n v="0"/>
    <n v="14.992499999999996"/>
    <s v="No"/>
    <x v="3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x v="1544"/>
    <n v="1"/>
    <n v="0"/>
    <n v="20.840000000000003"/>
    <s v="No"/>
    <x v="3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x v="1545"/>
    <n v="2"/>
    <n v="0"/>
    <n v="3.0267999999999997"/>
    <s v="No"/>
    <x v="3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x v="1546"/>
    <n v="3"/>
    <n v="0"/>
    <n v="59.011199999999988"/>
    <s v="No"/>
    <x v="3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x v="1547"/>
    <n v="4"/>
    <n v="0"/>
    <n v="107.7216"/>
    <s v="No"/>
    <x v="2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x v="1548"/>
    <n v="6"/>
    <n v="0"/>
    <n v="9.8159999999999954"/>
    <s v="No"/>
    <x v="2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x v="1549"/>
    <n v="8"/>
    <n v="0"/>
    <n v="15.5288"/>
    <s v="No"/>
    <x v="2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x v="284"/>
    <n v="3"/>
    <n v="0"/>
    <n v="25.221299999999989"/>
    <s v="No"/>
    <x v="2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x v="1550"/>
    <n v="3"/>
    <n v="0"/>
    <n v="64.785599999999988"/>
    <s v="No"/>
    <x v="2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x v="1551"/>
    <n v="2"/>
    <n v="0"/>
    <n v="195.99440000000004"/>
    <s v="No"/>
    <x v="2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x v="1552"/>
    <n v="5"/>
    <n v="0"/>
    <n v="26.590499999999988"/>
    <s v="No"/>
    <x v="2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x v="1553"/>
    <n v="1"/>
    <n v="0"/>
    <n v="24.47"/>
    <s v="No"/>
    <x v="3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s v="No"/>
    <x v="2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x v="1555"/>
    <n v="4"/>
    <n v="0"/>
    <n v="12.592800000000004"/>
    <s v="No"/>
    <x v="2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x v="1556"/>
    <n v="2"/>
    <n v="0.2"/>
    <n v="6.0416000000000025"/>
    <s v="No"/>
    <x v="2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x v="1557"/>
    <n v="3"/>
    <n v="0"/>
    <n v="26.984999999999992"/>
    <s v="No"/>
    <x v="2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x v="1558"/>
    <n v="8"/>
    <n v="0"/>
    <n v="16.598399999999998"/>
    <s v="No"/>
    <x v="3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x v="1559"/>
    <n v="3"/>
    <n v="0"/>
    <n v="100.91129999999997"/>
    <s v="No"/>
    <x v="3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x v="1560"/>
    <n v="6"/>
    <n v="0.2"/>
    <n v="11.565"/>
    <s v="No"/>
    <x v="3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x v="1561"/>
    <n v="5"/>
    <n v="0"/>
    <n v="73.320999999999998"/>
    <s v="No"/>
    <x v="1"/>
  </r>
  <r>
    <n v="1800"/>
    <x v="872"/>
    <x v="59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x v="1515"/>
    <n v="4"/>
    <n v="0.2"/>
    <n v="3.6295999999999995"/>
    <s v="No"/>
    <x v="2"/>
  </r>
  <r>
    <n v="1801"/>
    <x v="872"/>
    <x v="59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x v="1562"/>
    <n v="3"/>
    <n v="0.2"/>
    <n v="17.534399999999998"/>
    <s v="No"/>
    <x v="2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x v="1563"/>
    <n v="1"/>
    <n v="0"/>
    <n v="1.5047999999999999"/>
    <s v="No"/>
    <x v="1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x v="1564"/>
    <n v="1"/>
    <n v="0.7"/>
    <n v="-4.2987000000000002"/>
    <s v="No"/>
    <x v="3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x v="1565"/>
    <n v="7"/>
    <n v="0.2"/>
    <n v="-1049.3406"/>
    <s v="No"/>
    <x v="3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x v="1566"/>
    <n v="2"/>
    <n v="0.2"/>
    <n v="22.995400000000004"/>
    <s v="No"/>
    <x v="3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x v="1567"/>
    <n v="7"/>
    <n v="0.2"/>
    <n v="257.59440000000029"/>
    <s v="No"/>
    <x v="1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x v="1568"/>
    <n v="7"/>
    <n v="0"/>
    <n v="21.772800000000004"/>
    <s v="No"/>
    <x v="1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x v="1569"/>
    <n v="7"/>
    <n v="0"/>
    <n v="76.271999999999977"/>
    <s v="No"/>
    <x v="1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x v="1570"/>
    <n v="7"/>
    <n v="0"/>
    <n v="0.69929999999999914"/>
    <s v="No"/>
    <x v="2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x v="1571"/>
    <n v="7"/>
    <n v="0.6"/>
    <n v="-12.116999999999999"/>
    <s v="No"/>
    <x v="2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x v="1572"/>
    <n v="3"/>
    <n v="0.2"/>
    <n v="17.815199999999997"/>
    <s v="No"/>
    <x v="2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x v="1573"/>
    <n v="7"/>
    <n v="0"/>
    <n v="245.0209999999999"/>
    <s v="No"/>
    <x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x v="292"/>
    <n v="5"/>
    <n v="0.2"/>
    <n v="28.129999999999995"/>
    <s v="No"/>
    <x v="3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n v="2"/>
    <n v="0.2"/>
    <n v="1.5713999999999997"/>
    <s v="No"/>
    <x v="3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x v="1575"/>
    <n v="3"/>
    <n v="0.2"/>
    <n v="-8.5067999999999913"/>
    <s v="No"/>
    <x v="1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x v="1576"/>
    <n v="2"/>
    <n v="0"/>
    <n v="3.4685999999999999"/>
    <s v="No"/>
    <x v="1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x v="1577"/>
    <n v="2"/>
    <n v="0"/>
    <n v="3.0557999999999996"/>
    <s v="No"/>
    <x v="1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x v="745"/>
    <n v="2"/>
    <n v="0"/>
    <n v="4.5815999999999999"/>
    <s v="No"/>
    <x v="1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x v="1578"/>
    <n v="2"/>
    <n v="0.8"/>
    <n v="-166.32000000000005"/>
    <s v="No"/>
    <x v="2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x v="1579"/>
    <n v="2"/>
    <n v="0.6"/>
    <n v="-24.188999999999993"/>
    <s v="No"/>
    <x v="2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x v="1580"/>
    <n v="6"/>
    <n v="0.8"/>
    <n v="-225.55680000000007"/>
    <s v="No"/>
    <x v="2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x v="1535"/>
    <n v="4"/>
    <n v="0.2"/>
    <n v="1.8312000000000004"/>
    <s v="No"/>
    <x v="2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x v="1581"/>
    <n v="3"/>
    <n v="0.3"/>
    <n v="-2.6981999999999999"/>
    <s v="No"/>
    <x v="2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x v="1182"/>
    <n v="1"/>
    <n v="0.2"/>
    <n v="1.8144"/>
    <s v="No"/>
    <x v="2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x v="1582"/>
    <n v="10"/>
    <n v="0.7"/>
    <n v="-25.05599999999999"/>
    <s v="No"/>
    <x v="1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x v="1583"/>
    <n v="4"/>
    <n v="0.2"/>
    <n v="3.108000000000001"/>
    <s v="No"/>
    <x v="1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x v="1584"/>
    <n v="1"/>
    <n v="0.2"/>
    <n v="4.8416000000000006"/>
    <s v="No"/>
    <x v="1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x v="1585"/>
    <n v="3"/>
    <n v="0.2"/>
    <n v="126.8972999999998"/>
    <s v="No"/>
    <x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x v="789"/>
    <n v="6"/>
    <n v="0"/>
    <n v="18.662400000000002"/>
    <s v="Yes"/>
    <x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x v="1586"/>
    <n v="2"/>
    <n v="0.4"/>
    <n v="-168.95579999999995"/>
    <s v="No"/>
    <x v="3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x v="1587"/>
    <n v="8"/>
    <n v="0"/>
    <n v="374.37920000000008"/>
    <s v="No"/>
    <x v="2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x v="1588"/>
    <n v="1"/>
    <n v="0"/>
    <n v="62.906399999999991"/>
    <s v="No"/>
    <x v="2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x v="724"/>
    <n v="3"/>
    <n v="0.2"/>
    <n v="25.874999999999972"/>
    <s v="No"/>
    <x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x v="1589"/>
    <n v="3"/>
    <n v="0.4"/>
    <n v="-263.99670000000026"/>
    <s v="No"/>
    <x v="2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x v="1590"/>
    <n v="7"/>
    <n v="0.2"/>
    <n v="12.700800000000001"/>
    <s v="No"/>
    <x v="2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x v="1591"/>
    <n v="5"/>
    <n v="0"/>
    <n v="6.2059999999999977"/>
    <s v="No"/>
    <x v="3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x v="1592"/>
    <n v="7"/>
    <n v="0"/>
    <n v="361.29939999999988"/>
    <s v="No"/>
    <x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x v="1593"/>
    <n v="3"/>
    <n v="0.2"/>
    <n v="5.9210999999999983"/>
    <s v="No"/>
    <x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x v="1594"/>
    <n v="4"/>
    <n v="0.2"/>
    <n v="12.135200000000001"/>
    <s v="No"/>
    <x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x v="1595"/>
    <n v="1"/>
    <n v="0.2"/>
    <n v="10.224499999999994"/>
    <s v="No"/>
    <x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x v="128"/>
    <n v="2"/>
    <n v="0.2"/>
    <n v="29.363999999999997"/>
    <s v="No"/>
    <x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x v="1596"/>
    <n v="1"/>
    <n v="0"/>
    <n v="39.4268"/>
    <s v="No"/>
    <x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399999999996"/>
    <s v="No"/>
    <x v="2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x v="1597"/>
    <n v="2"/>
    <n v="0.6"/>
    <n v="-30.588000000000001"/>
    <s v="No"/>
    <x v="2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4"/>
    <s v="No"/>
    <x v="1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x v="1598"/>
    <n v="6"/>
    <n v="0"/>
    <n v="19.238399999999999"/>
    <s v="No"/>
    <x v="3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x v="1023"/>
    <n v="2"/>
    <n v="0"/>
    <n v="15.825600000000001"/>
    <s v="No"/>
    <x v="3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x v="1599"/>
    <n v="3"/>
    <n v="0.2"/>
    <n v="27.176400000000015"/>
    <s v="No"/>
    <x v="1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x v="1600"/>
    <n v="2"/>
    <n v="0.2"/>
    <n v="2.2449999999999992"/>
    <s v="No"/>
    <x v="1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x v="1601"/>
    <n v="1"/>
    <n v="0"/>
    <n v="9.732800000000001"/>
    <s v="No"/>
    <x v="2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x v="1602"/>
    <n v="5"/>
    <n v="0"/>
    <n v="124.68000000000004"/>
    <s v="No"/>
    <x v="2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x v="1603"/>
    <n v="5"/>
    <n v="0"/>
    <n v="11.879999999999999"/>
    <s v="No"/>
    <x v="2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x v="1604"/>
    <n v="7"/>
    <n v="0"/>
    <n v="49.10499999999999"/>
    <s v="No"/>
    <x v="2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x v="619"/>
    <n v="2"/>
    <n v="0"/>
    <n v="45.975399999999993"/>
    <s v="No"/>
    <x v="2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x v="1605"/>
    <n v="5"/>
    <n v="0"/>
    <n v="38.177999999999997"/>
    <s v="No"/>
    <x v="2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x v="1606"/>
    <n v="3"/>
    <n v="0"/>
    <n v="4.7915999999999999"/>
    <s v="No"/>
    <x v="1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x v="1607"/>
    <n v="5"/>
    <n v="0.2"/>
    <n v="-15.990000000000002"/>
    <s v="No"/>
    <x v="2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x v="1608"/>
    <n v="4"/>
    <n v="0.8"/>
    <n v="-53.072000000000017"/>
    <s v="No"/>
    <x v="2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n v="2"/>
    <n v="0"/>
    <n v="60.552800000000005"/>
    <s v="No"/>
    <x v="3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x v="1610"/>
    <n v="1"/>
    <n v="0"/>
    <n v="25.122500000000002"/>
    <s v="No"/>
    <x v="3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x v="1611"/>
    <n v="2"/>
    <n v="0.2"/>
    <n v="-28.976400000000012"/>
    <s v="No"/>
    <x v="3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x v="668"/>
    <n v="4"/>
    <n v="0"/>
    <n v="33.588800000000006"/>
    <s v="No"/>
    <x v="3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x v="1612"/>
    <n v="4"/>
    <n v="0.2"/>
    <n v="4.9632000000000005"/>
    <s v="No"/>
    <x v="2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x v="1613"/>
    <n v="5"/>
    <n v="0.5"/>
    <n v="-465.5680000000001"/>
    <s v="No"/>
    <x v="1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x v="1614"/>
    <n v="3"/>
    <n v="0.2"/>
    <n v="4.3679999999999986"/>
    <s v="No"/>
    <x v="1"/>
  </r>
  <r>
    <n v="1866"/>
    <x v="907"/>
    <x v="105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x v="1615"/>
    <n v="3"/>
    <n v="0.4"/>
    <n v="-92.695500000000038"/>
    <s v="No"/>
    <x v="3"/>
  </r>
  <r>
    <n v="1867"/>
    <x v="908"/>
    <x v="4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x v="1616"/>
    <n v="5"/>
    <n v="0"/>
    <n v="70.72199999999998"/>
    <s v="No"/>
    <x v="1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x v="277"/>
    <n v="6"/>
    <n v="0.2"/>
    <n v="10.8864"/>
    <s v="No"/>
    <x v="3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x v="1617"/>
    <n v="2"/>
    <n v="0.2"/>
    <n v="-17.607599999999998"/>
    <s v="No"/>
    <x v="3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x v="90"/>
    <n v="1"/>
    <n v="0"/>
    <n v="3.1104000000000003"/>
    <s v="No"/>
    <x v="1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x v="1618"/>
    <n v="5"/>
    <n v="0"/>
    <n v="25.792000000000002"/>
    <s v="No"/>
    <x v="1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x v="479"/>
    <n v="2"/>
    <n v="0.2"/>
    <n v="50.097999999999985"/>
    <s v="No"/>
    <x v="1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x v="1619"/>
    <n v="1"/>
    <n v="0.2"/>
    <n v="27.284800000000004"/>
    <s v="Yes"/>
    <x v="1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x v="558"/>
    <n v="1"/>
    <n v="0"/>
    <n v="20.584199999999996"/>
    <s v="No"/>
    <x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x v="1620"/>
    <n v="2"/>
    <n v="0.2"/>
    <n v="5.8812000000000006"/>
    <s v="No"/>
    <x v="3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x v="1621"/>
    <n v="1"/>
    <n v="0.2"/>
    <n v="-22.098000000000013"/>
    <s v="No"/>
    <x v="3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x v="553"/>
    <n v="3"/>
    <n v="0.2"/>
    <n v="47.037600000000026"/>
    <s v="No"/>
    <x v="2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x v="1622"/>
    <n v="4"/>
    <n v="0.2"/>
    <n v="-44.276400000000024"/>
    <s v="No"/>
    <x v="1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x v="214"/>
    <n v="3"/>
    <n v="0.2"/>
    <n v="22.678200000000018"/>
    <s v="No"/>
    <x v="1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x v="1623"/>
    <n v="9"/>
    <n v="0.7"/>
    <n v="-48.119399999999985"/>
    <s v="No"/>
    <x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x v="1624"/>
    <n v="3"/>
    <n v="0"/>
    <n v="14.669999999999998"/>
    <s v="No"/>
    <x v="3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x v="1625"/>
    <n v="7"/>
    <n v="0.1"/>
    <n v="63.934499999999971"/>
    <s v="No"/>
    <x v="3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x v="1626"/>
    <n v="4"/>
    <n v="0"/>
    <n v="67.608000000000004"/>
    <s v="No"/>
    <x v="3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x v="1627"/>
    <n v="7"/>
    <n v="0.2"/>
    <n v="78.6828"/>
    <s v="No"/>
    <x v="3"/>
  </r>
  <r>
    <n v="1885"/>
    <x v="920"/>
    <x v="617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x v="1628"/>
    <n v="2"/>
    <n v="0.2"/>
    <n v="2.0999999999999996"/>
    <s v="No"/>
    <x v="2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x v="1629"/>
    <n v="3"/>
    <n v="0"/>
    <n v="10.4148"/>
    <s v="No"/>
    <x v="1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x v="1630"/>
    <n v="2"/>
    <n v="0.2"/>
    <n v="2.3976000000000002"/>
    <s v="No"/>
    <x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x v="1631"/>
    <n v="8"/>
    <n v="0.7"/>
    <n v="-331.95999999999992"/>
    <s v="No"/>
    <x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x v="1632"/>
    <n v="4"/>
    <n v="0.2"/>
    <n v="13.701599999999988"/>
    <s v="No"/>
    <x v="3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x v="1633"/>
    <n v="3"/>
    <n v="0.4"/>
    <n v="-122.87700000000004"/>
    <s v="No"/>
    <x v="3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  <s v="No"/>
    <x v="1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x v="1634"/>
    <n v="1"/>
    <n v="0"/>
    <n v="1.2505999999999999"/>
    <s v="No"/>
    <x v="1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x v="1635"/>
    <n v="1"/>
    <n v="0.2"/>
    <n v="2.9339999999999997"/>
    <s v="No"/>
    <x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x v="1636"/>
    <n v="1"/>
    <n v="0.2"/>
    <n v="7.7449999999999983"/>
    <s v="No"/>
    <x v="1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x v="1637"/>
    <n v="3"/>
    <n v="0"/>
    <n v="10.395"/>
    <s v="No"/>
    <x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x v="1638"/>
    <n v="2"/>
    <n v="0.2"/>
    <n v="152.49499999999998"/>
    <s v="No"/>
    <x v="1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x v="1639"/>
    <n v="2"/>
    <n v="0"/>
    <n v="843.17059999999992"/>
    <s v="No"/>
    <x v="2"/>
  </r>
  <r>
    <n v="1898"/>
    <x v="930"/>
    <x v="550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x v="1640"/>
    <n v="2"/>
    <n v="0.2"/>
    <n v="10.805399999999997"/>
    <s v="No"/>
    <x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x v="1641"/>
    <n v="4"/>
    <n v="0.7"/>
    <n v="-336.78399999999988"/>
    <s v="No"/>
    <x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x v="1642"/>
    <n v="3"/>
    <n v="0.45"/>
    <n v="-110.76450000000001"/>
    <s v="No"/>
    <x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x v="1643"/>
    <n v="6"/>
    <n v="0"/>
    <n v="19.188000000000002"/>
    <s v="No"/>
    <x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x v="1644"/>
    <n v="2"/>
    <n v="0"/>
    <n v="3.9906000000000006"/>
    <s v="No"/>
    <x v="2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x v="1182"/>
    <n v="1"/>
    <n v="0.2"/>
    <n v="1.8144"/>
    <s v="No"/>
    <x v="1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x v="1645"/>
    <n v="2"/>
    <n v="0.2"/>
    <n v="47.848000000000013"/>
    <s v="No"/>
    <x v="1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x v="1646"/>
    <n v="2"/>
    <n v="0.2"/>
    <n v="6.7449999999999983"/>
    <s v="No"/>
    <x v="1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x v="1647"/>
    <n v="8"/>
    <n v="0"/>
    <n v="9.091199999999958"/>
    <s v="No"/>
    <x v="2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x v="1648"/>
    <n v="2"/>
    <n v="0.7"/>
    <n v="-2.1648000000000005"/>
    <s v="No"/>
    <x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x v="1649"/>
    <n v="6"/>
    <n v="0.7"/>
    <n v="-21.61440000000001"/>
    <s v="No"/>
    <x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x v="1650"/>
    <n v="4"/>
    <n v="0"/>
    <n v="41.075999999999993"/>
    <s v="No"/>
    <x v="1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x v="1651"/>
    <n v="2"/>
    <n v="0"/>
    <n v="8.532"/>
    <s v="No"/>
    <x v="3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x v="641"/>
    <n v="3"/>
    <n v="0"/>
    <n v="40.749900000000004"/>
    <s v="No"/>
    <x v="1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x v="1652"/>
    <n v="7"/>
    <n v="0.2"/>
    <n v="92.43989999999998"/>
    <s v="No"/>
    <x v="2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x v="1653"/>
    <n v="3"/>
    <n v="0.4"/>
    <n v="49.760999999999967"/>
    <s v="No"/>
    <x v="2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8000000000009"/>
    <s v="No"/>
    <x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x v="877"/>
    <n v="2"/>
    <n v="0.2"/>
    <n v="1.6704000000000001"/>
    <s v="No"/>
    <x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x v="1654"/>
    <n v="3"/>
    <n v="0.2"/>
    <n v="4.8524999999999991"/>
    <s v="No"/>
    <x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x v="1655"/>
    <n v="3"/>
    <n v="0.2"/>
    <n v="3.8843999999999994"/>
    <s v="No"/>
    <x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x v="1656"/>
    <n v="5"/>
    <n v="0"/>
    <n v="3.3784999999999989"/>
    <s v="No"/>
    <x v="3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x v="1657"/>
    <n v="2"/>
    <n v="0"/>
    <n v="74.974999999999994"/>
    <s v="No"/>
    <x v="2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x v="1658"/>
    <n v="5"/>
    <n v="0.2"/>
    <n v="302.37299999999993"/>
    <s v="No"/>
    <x v="3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x v="1659"/>
    <n v="2"/>
    <n v="0.1"/>
    <n v="97.652399999999943"/>
    <s v="No"/>
    <x v="3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x v="1660"/>
    <n v="2"/>
    <n v="0.2"/>
    <n v="1.5007999999999999"/>
    <s v="No"/>
    <x v="3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x v="1661"/>
    <n v="9"/>
    <n v="0.2"/>
    <n v="107.95499999999998"/>
    <s v="No"/>
    <x v="2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x v="1662"/>
    <n v="3"/>
    <n v="0.2"/>
    <n v="3.571200000000001"/>
    <s v="No"/>
    <x v="2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x v="1663"/>
    <n v="3"/>
    <n v="0"/>
    <n v="41.822999999999993"/>
    <s v="No"/>
    <x v="1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x v="1664"/>
    <n v="2"/>
    <n v="0"/>
    <n v="69.992999999999995"/>
    <s v="No"/>
    <x v="1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x v="1665"/>
    <n v="3"/>
    <n v="0.2"/>
    <n v="19.966499999999982"/>
    <s v="No"/>
    <x v="1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s v="No"/>
    <x v="1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x v="90"/>
    <n v="1"/>
    <n v="0"/>
    <n v="3.1104000000000003"/>
    <s v="No"/>
    <x v="1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x v="1667"/>
    <n v="1"/>
    <n v="0"/>
    <n v="1.8603999999999985"/>
    <s v="No"/>
    <x v="1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x v="1668"/>
    <n v="3"/>
    <n v="0.2"/>
    <n v="49.498199999999969"/>
    <s v="No"/>
    <x v="1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x v="1669"/>
    <n v="1"/>
    <n v="0.2"/>
    <n v="23.799300000000002"/>
    <s v="No"/>
    <x v="1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x v="1670"/>
    <n v="3"/>
    <n v="0"/>
    <n v="23.318400000000011"/>
    <s v="No"/>
    <x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x v="1671"/>
    <n v="5"/>
    <n v="0"/>
    <n v="7.3919999999999995"/>
    <s v="No"/>
    <x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x v="1672"/>
    <n v="5"/>
    <n v="0"/>
    <n v="114.93849999999998"/>
    <s v="No"/>
    <x v="1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x v="1673"/>
    <n v="8"/>
    <n v="0"/>
    <n v="59.817599999999999"/>
    <s v="No"/>
    <x v="1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x v="1674"/>
    <n v="3"/>
    <n v="0"/>
    <n v="4.8608999999999991"/>
    <s v="No"/>
    <x v="1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x v="1675"/>
    <n v="2"/>
    <n v="0.7"/>
    <n v="-13.311999999999998"/>
    <s v="No"/>
    <x v="1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n v="7"/>
    <n v="0.2"/>
    <n v="-1.2558000000000051"/>
    <s v="No"/>
    <x v="1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x v="1676"/>
    <n v="4"/>
    <n v="0.7"/>
    <n v="-6.1151999999999997"/>
    <s v="No"/>
    <x v="1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x v="1677"/>
    <n v="3"/>
    <n v="0.2"/>
    <n v="74.573999999999955"/>
    <s v="Yes"/>
    <x v="1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x v="659"/>
    <n v="4"/>
    <n v="0.2"/>
    <n v="17.759999999999998"/>
    <s v="Yes"/>
    <x v="2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x v="1193"/>
    <n v="2"/>
    <n v="0.2"/>
    <n v="2.4009999999999998"/>
    <s v="Yes"/>
    <x v="2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x v="1678"/>
    <n v="9"/>
    <n v="0.8"/>
    <n v="-5.1840000000000011"/>
    <s v="No"/>
    <x v="2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x v="1679"/>
    <n v="4"/>
    <n v="0.2"/>
    <n v="26.391200000000001"/>
    <s v="No"/>
    <x v="2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x v="563"/>
    <n v="2"/>
    <n v="0.2"/>
    <n v="3.6288"/>
    <s v="No"/>
    <x v="2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x v="795"/>
    <n v="2"/>
    <n v="0"/>
    <n v="6.468"/>
    <s v="No"/>
    <x v="3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x v="1042"/>
    <n v="2"/>
    <n v="0"/>
    <n v="3.4619999999999997"/>
    <s v="No"/>
    <x v="3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x v="1680"/>
    <n v="1"/>
    <n v="0.4"/>
    <n v="-93.3262"/>
    <s v="No"/>
    <x v="3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x v="1681"/>
    <n v="1"/>
    <n v="0"/>
    <n v="3.7641999999999989"/>
    <s v="No"/>
    <x v="3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x v="1682"/>
    <n v="8"/>
    <n v="0.2"/>
    <n v="8.9207999999999998"/>
    <s v="No"/>
    <x v="3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x v="933"/>
    <n v="3"/>
    <n v="0"/>
    <n v="57.41129999999999"/>
    <s v="No"/>
    <x v="3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x v="1381"/>
    <n v="6"/>
    <n v="0"/>
    <n v="9.0719999999999992"/>
    <s v="No"/>
    <x v="3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x v="1683"/>
    <n v="5"/>
    <n v="0.1"/>
    <n v="213.73500000000001"/>
    <s v="No"/>
    <x v="3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x v="1684"/>
    <n v="3"/>
    <n v="0"/>
    <n v="2.2139999999999995"/>
    <s v="No"/>
    <x v="3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x v="1685"/>
    <n v="2"/>
    <n v="0"/>
    <n v="38.080000000000013"/>
    <s v="No"/>
    <x v="3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x v="767"/>
    <n v="3"/>
    <n v="0"/>
    <n v="40.31280000000001"/>
    <s v="No"/>
    <x v="3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x v="860"/>
    <n v="4"/>
    <n v="0"/>
    <n v="7.7039999999999988"/>
    <s v="No"/>
    <x v="3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x v="1686"/>
    <n v="3"/>
    <n v="0"/>
    <n v="7.7759999999999998"/>
    <s v="No"/>
    <x v="2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x v="1687"/>
    <n v="3"/>
    <n v="0"/>
    <n v="14.615700000000004"/>
    <s v="No"/>
    <x v="2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x v="1688"/>
    <n v="5"/>
    <n v="0"/>
    <n v="53.432999999999993"/>
    <s v="No"/>
    <x v="2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x v="1689"/>
    <n v="6"/>
    <n v="0"/>
    <n v="6.7680000000000007"/>
    <s v="No"/>
    <x v="2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x v="1690"/>
    <n v="3"/>
    <n v="0"/>
    <n v="6.5808"/>
    <s v="No"/>
    <x v="2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x v="1691"/>
    <n v="5"/>
    <n v="0"/>
    <n v="11.703000000000001"/>
    <s v="No"/>
    <x v="2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x v="1692"/>
    <n v="3"/>
    <n v="0"/>
    <n v="17.177399999999977"/>
    <s v="No"/>
    <x v="2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x v="1693"/>
    <n v="2"/>
    <n v="0"/>
    <n v="7.2539999999999978"/>
    <s v="No"/>
    <x v="2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x v="1694"/>
    <n v="3"/>
    <n v="0"/>
    <n v="78.951599999999999"/>
    <s v="No"/>
    <x v="3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s v="No"/>
    <x v="3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x v="1696"/>
    <n v="3"/>
    <n v="0"/>
    <n v="79.891199999999998"/>
    <s v="No"/>
    <x v="3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x v="410"/>
    <n v="4"/>
    <n v="0"/>
    <n v="102.18599999999998"/>
    <s v="No"/>
    <x v="2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x v="1697"/>
    <n v="3"/>
    <n v="0.2"/>
    <n v="0.64079999999999981"/>
    <s v="No"/>
    <x v="2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84"/>
    <s v="Yes"/>
    <x v="2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x v="1698"/>
    <n v="4"/>
    <n v="0.8"/>
    <n v="-8.6768000000000018"/>
    <s v="Yes"/>
    <x v="2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x v="1699"/>
    <n v="2"/>
    <n v="0.2"/>
    <n v="0.4705999999999998"/>
    <s v="Yes"/>
    <x v="2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x v="1700"/>
    <n v="3"/>
    <n v="0.2"/>
    <n v="-2.188500000000003"/>
    <s v="No"/>
    <x v="2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x v="1701"/>
    <n v="3"/>
    <n v="0"/>
    <n v="11.038799999999981"/>
    <s v="No"/>
    <x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x v="1702"/>
    <n v="5"/>
    <n v="0"/>
    <n v="362.68699999999995"/>
    <s v="No"/>
    <x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x v="1703"/>
    <n v="6"/>
    <n v="0"/>
    <n v="70.964399999999983"/>
    <s v="No"/>
    <x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x v="797"/>
    <n v="2"/>
    <n v="0.2"/>
    <n v="0.59039999999999915"/>
    <s v="No"/>
    <x v="1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x v="1704"/>
    <n v="4"/>
    <n v="0.2"/>
    <n v="105.02279999999996"/>
    <s v="No"/>
    <x v="1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x v="1705"/>
    <n v="4"/>
    <n v="0.2"/>
    <n v="4.2976000000000028"/>
    <s v="No"/>
    <x v="1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x v="1061"/>
    <n v="2"/>
    <n v="0"/>
    <n v="1.8047999999999997"/>
    <s v="No"/>
    <x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x v="1706"/>
    <n v="4"/>
    <n v="0"/>
    <n v="134.3888"/>
    <s v="Yes"/>
    <x v="2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x v="1707"/>
    <n v="6"/>
    <n v="0"/>
    <n v="93.055199999999957"/>
    <s v="Yes"/>
    <x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x v="1708"/>
    <n v="3"/>
    <n v="0"/>
    <n v="10.507200000000001"/>
    <s v="Yes"/>
    <x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x v="1709"/>
    <n v="4"/>
    <n v="0"/>
    <n v="12.3096"/>
    <s v="No"/>
    <x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x v="1710"/>
    <n v="4"/>
    <n v="0.4"/>
    <n v="191.99680000000001"/>
    <s v="No"/>
    <x v="3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x v="1711"/>
    <n v="3"/>
    <n v="0"/>
    <n v="7.9212000000000007"/>
    <s v="No"/>
    <x v="2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x v="1712"/>
    <n v="7"/>
    <n v="0"/>
    <n v="215.11979999999994"/>
    <s v="No"/>
    <x v="2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x v="1713"/>
    <n v="3"/>
    <n v="0"/>
    <n v="12.323399999999999"/>
    <s v="No"/>
    <x v="2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x v="1714"/>
    <n v="3"/>
    <n v="0"/>
    <n v="8.4966000000000008"/>
    <s v="No"/>
    <x v="2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x v="1715"/>
    <n v="4"/>
    <n v="0.7"/>
    <n v="-3.7995999999999981"/>
    <s v="No"/>
    <x v="3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x v="1716"/>
    <n v="6"/>
    <n v="0.2"/>
    <n v="26.640000000000004"/>
    <s v="No"/>
    <x v="1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x v="758"/>
    <n v="2"/>
    <n v="0.2"/>
    <n v="0.73479999999999923"/>
    <s v="No"/>
    <x v="1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x v="1717"/>
    <n v="3"/>
    <n v="0.2"/>
    <n v="-2.1194999999999999"/>
    <s v="No"/>
    <x v="1"/>
  </r>
  <r>
    <n v="1996"/>
    <x v="975"/>
    <x v="574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x v="1718"/>
    <n v="5"/>
    <n v="0.8"/>
    <n v="-766.01199999999994"/>
    <s v="No"/>
    <x v="2"/>
  </r>
  <r>
    <n v="1997"/>
    <x v="975"/>
    <x v="574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x v="1719"/>
    <n v="4"/>
    <n v="0.6"/>
    <n v="-3.719599999999998"/>
    <s v="No"/>
    <x v="2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x v="1720"/>
    <n v="4"/>
    <n v="0"/>
    <n v="7.1999999999999993"/>
    <s v="No"/>
    <x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x v="1721"/>
    <n v="1"/>
    <n v="0"/>
    <n v="42.018600000000006"/>
    <s v="No"/>
    <x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x v="1722"/>
    <n v="5"/>
    <n v="0"/>
    <n v="42.035499999999985"/>
    <s v="No"/>
    <x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x v="1723"/>
    <n v="5"/>
    <n v="0"/>
    <n v="21.994499999999988"/>
    <s v="No"/>
    <x v="1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x v="1085"/>
    <n v="7"/>
    <n v="0"/>
    <n v="14.232399999999998"/>
    <s v="No"/>
    <x v="1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x v="1449"/>
    <n v="3"/>
    <n v="0"/>
    <n v="9.5940000000000012"/>
    <s v="No"/>
    <x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x v="1724"/>
    <n v="5"/>
    <n v="0"/>
    <n v="76.112499999999983"/>
    <s v="No"/>
    <x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x v="524"/>
    <n v="3"/>
    <n v="0.8"/>
    <n v="-17.045999999999999"/>
    <s v="No"/>
    <x v="2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x v="1725"/>
    <n v="7"/>
    <n v="0"/>
    <n v="11.575199999999999"/>
    <s v="No"/>
    <x v="2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x v="1726"/>
    <n v="7"/>
    <n v="0"/>
    <n v="16.160200000000003"/>
    <s v="No"/>
    <x v="2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x v="1727"/>
    <n v="2"/>
    <n v="0.3"/>
    <n v="-36.674399999999991"/>
    <s v="No"/>
    <x v="2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x v="1728"/>
    <n v="3"/>
    <n v="0.2"/>
    <n v="0.47519999999999984"/>
    <s v="No"/>
    <x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x v="1729"/>
    <n v="2"/>
    <n v="0.2"/>
    <n v="29.142400000000009"/>
    <s v="No"/>
    <x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x v="1730"/>
    <n v="4"/>
    <n v="0.2"/>
    <n v="7.7799999999999976"/>
    <s v="Yes"/>
    <x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x v="1305"/>
    <n v="2"/>
    <n v="0.2"/>
    <n v="35.996400000000001"/>
    <s v="Yes"/>
    <x v="2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x v="1731"/>
    <n v="3"/>
    <n v="0.2"/>
    <n v="4.6344000000000012"/>
    <s v="No"/>
    <x v="2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s v="No"/>
    <x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x v="1733"/>
    <n v="2"/>
    <n v="0"/>
    <n v="6.0167999999999999"/>
    <s v="No"/>
    <x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x v="1734"/>
    <n v="4"/>
    <n v="0"/>
    <n v="117.0104"/>
    <s v="No"/>
    <x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x v="683"/>
    <n v="2"/>
    <n v="0.2"/>
    <n v="6.3684000000000003"/>
    <s v="No"/>
    <x v="1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3999999999995"/>
    <s v="No"/>
    <x v="1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x v="1735"/>
    <n v="4"/>
    <n v="0"/>
    <n v="8.6736000000000004"/>
    <s v="No"/>
    <x v="1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x v="1736"/>
    <n v="6"/>
    <n v="0"/>
    <n v="19.668600000000001"/>
    <s v="No"/>
    <x v="1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x v="1737"/>
    <n v="9"/>
    <n v="0"/>
    <n v="481.86899999999986"/>
    <s v="No"/>
    <x v="3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No"/>
    <x v="3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x v="1738"/>
    <n v="3"/>
    <n v="0"/>
    <n v="23.774400000000004"/>
    <s v="No"/>
    <x v="3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x v="1739"/>
    <n v="4"/>
    <n v="0"/>
    <n v="244.24959999999999"/>
    <s v="No"/>
    <x v="3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x v="1740"/>
    <n v="5"/>
    <n v="0.2"/>
    <n v="77.71399999999997"/>
    <s v="No"/>
    <x v="1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n v="2"/>
    <n v="0"/>
    <n v="39.748800000000003"/>
    <s v="No"/>
    <x v="1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x v="1742"/>
    <n v="2"/>
    <n v="0.2"/>
    <n v="11.558399999999999"/>
    <s v="No"/>
    <x v="1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x v="1743"/>
    <n v="4"/>
    <n v="0.2"/>
    <n v="23.497599999999995"/>
    <s v="No"/>
    <x v="1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n v="3"/>
    <n v="0"/>
    <n v="6.9230999999999998"/>
    <s v="No"/>
    <x v="3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x v="1744"/>
    <n v="5"/>
    <n v="0"/>
    <n v="25.175999999999998"/>
    <s v="No"/>
    <x v="3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x v="1745"/>
    <n v="4"/>
    <n v="0"/>
    <n v="30.52"/>
    <s v="No"/>
    <x v="3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x v="1031"/>
    <n v="3"/>
    <n v="0"/>
    <n v="5.1464999999999996"/>
    <s v="No"/>
    <x v="3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x v="1746"/>
    <n v="2"/>
    <n v="0.2"/>
    <n v="3.2871999999999999"/>
    <s v="No"/>
    <x v="2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x v="1747"/>
    <n v="1"/>
    <n v="0.2"/>
    <n v="0.8162000000000007"/>
    <s v="No"/>
    <x v="2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x v="341"/>
    <n v="2"/>
    <n v="0"/>
    <n v="3.8822000000000001"/>
    <s v="No"/>
    <x v="2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x v="1748"/>
    <n v="3"/>
    <n v="0"/>
    <n v="51.294299999999964"/>
    <s v="Yes"/>
    <x v="2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x v="1749"/>
    <n v="3"/>
    <n v="0"/>
    <n v="13.9392"/>
    <s v="Yes"/>
    <x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x v="2"/>
    <n v="2"/>
    <n v="0"/>
    <n v="6.8713999999999995"/>
    <s v="No"/>
    <x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x v="1655"/>
    <n v="3"/>
    <n v="0.2"/>
    <n v="4.3326000000000002"/>
    <s v="No"/>
    <x v="1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x v="1750"/>
    <n v="7"/>
    <n v="0.7"/>
    <n v="-3.3263999999999996"/>
    <s v="No"/>
    <x v="1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x v="1751"/>
    <n v="2"/>
    <n v="0.7"/>
    <n v="-6.1039999999999974"/>
    <s v="No"/>
    <x v="1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x v="1752"/>
    <n v="5"/>
    <n v="0.2"/>
    <n v="20.724000000000007"/>
    <s v="No"/>
    <x v="1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x v="1753"/>
    <n v="6"/>
    <n v="0.2"/>
    <n v="20.1264"/>
    <s v="No"/>
    <x v="1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x v="1754"/>
    <n v="7"/>
    <n v="0.2"/>
    <n v="7.7728000000000002"/>
    <s v="No"/>
    <x v="3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x v="12"/>
    <n v="3"/>
    <n v="0.2"/>
    <n v="5.4432"/>
    <s v="No"/>
    <x v="2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x v="1755"/>
    <n v="2"/>
    <n v="0"/>
    <n v="45.539199999999994"/>
    <s v="No"/>
    <x v="3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x v="1756"/>
    <n v="3"/>
    <n v="0"/>
    <n v="280.59000000000003"/>
    <s v="No"/>
    <x v="3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n v="1"/>
    <n v="0"/>
    <n v="26.630399999999998"/>
    <s v="No"/>
    <x v="3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n v="7"/>
    <n v="0.2"/>
    <n v="36.224999999999966"/>
    <s v="No"/>
    <x v="3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x v="1293"/>
    <n v="3"/>
    <n v="0.7"/>
    <n v="-2.0015999999999998"/>
    <s v="No"/>
    <x v="3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x v="1758"/>
    <n v="4"/>
    <n v="0.7"/>
    <n v="-4.7519999999999989"/>
    <s v="No"/>
    <x v="3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x v="1759"/>
    <n v="8"/>
    <n v="0.3"/>
    <n v="-73.175999999999988"/>
    <s v="No"/>
    <x v="3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x v="1760"/>
    <n v="5"/>
    <n v="0.2"/>
    <n v="0.83399999999999963"/>
    <s v="No"/>
    <x v="3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x v="869"/>
    <n v="6"/>
    <n v="0.2"/>
    <n v="3.4847999999999981"/>
    <s v="No"/>
    <x v="3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x v="1761"/>
    <n v="3"/>
    <n v="0"/>
    <n v="5.1929999999999996"/>
    <s v="No"/>
    <x v="2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x v="1723"/>
    <n v="5"/>
    <n v="0"/>
    <n v="63.983999999999988"/>
    <s v="No"/>
    <x v="2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x v="1762"/>
    <n v="7"/>
    <n v="0"/>
    <n v="412.5394"/>
    <s v="No"/>
    <x v="2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x v="1763"/>
    <n v="1"/>
    <n v="0"/>
    <n v="30.596399999999996"/>
    <s v="No"/>
    <x v="2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x v="1764"/>
    <n v="2"/>
    <n v="0"/>
    <n v="70.005999999999972"/>
    <s v="No"/>
    <x v="2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x v="1189"/>
    <n v="3"/>
    <n v="0"/>
    <n v="5.2164000000000001"/>
    <s v="No"/>
    <x v="1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x v="1765"/>
    <n v="5"/>
    <n v="0"/>
    <n v="20.877999999999997"/>
    <s v="No"/>
    <x v="1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x v="1766"/>
    <n v="2"/>
    <n v="0.2"/>
    <n v="5.3891999999999989"/>
    <s v="No"/>
    <x v="1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x v="1767"/>
    <n v="13"/>
    <n v="0"/>
    <n v="30.427800000000005"/>
    <s v="No"/>
    <x v="1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s v="No"/>
    <x v="1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x v="1769"/>
    <n v="4"/>
    <n v="0"/>
    <n v="12.169199999999989"/>
    <s v="No"/>
    <x v="1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x v="1770"/>
    <n v="3"/>
    <n v="0.2"/>
    <n v="-9.1470000000000056"/>
    <s v="No"/>
    <x v="1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x v="1771"/>
    <n v="9"/>
    <n v="0"/>
    <n v="47.862899999999982"/>
    <s v="No"/>
    <x v="1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x v="714"/>
    <n v="3"/>
    <n v="0"/>
    <n v="3.7169999999999996"/>
    <s v="No"/>
    <x v="1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x v="1772"/>
    <n v="4"/>
    <n v="0"/>
    <n v="69.98599999999999"/>
    <s v="No"/>
    <x v="1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x v="1773"/>
    <n v="3"/>
    <n v="0.2"/>
    <n v="-97.739399999999989"/>
    <s v="No"/>
    <x v="1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x v="1774"/>
    <n v="1"/>
    <n v="0.7"/>
    <n v="-1.294"/>
    <s v="No"/>
    <x v="3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x v="514"/>
    <n v="5"/>
    <n v="0.2"/>
    <n v="-46.137000000000029"/>
    <s v="No"/>
    <x v="1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x v="1775"/>
    <n v="2"/>
    <n v="0.2"/>
    <n v="2.5591999999999997"/>
    <s v="Yes"/>
    <x v="1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x v="1543"/>
    <n v="3"/>
    <n v="0"/>
    <n v="13.793099999999999"/>
    <s v="Yes"/>
    <x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x v="1776"/>
    <n v="7"/>
    <n v="0.2"/>
    <n v="66.635100000000023"/>
    <s v="No"/>
    <x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x v="1777"/>
    <n v="3"/>
    <n v="0"/>
    <n v="28.517999999999994"/>
    <s v="No"/>
    <x v="1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s v="No"/>
    <x v="3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x v="1779"/>
    <n v="7"/>
    <n v="0"/>
    <n v="26.349399999999992"/>
    <s v="No"/>
    <x v="3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x v="453"/>
    <n v="5"/>
    <n v="0"/>
    <n v="45.527999999999992"/>
    <s v="No"/>
    <x v="3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x v="1780"/>
    <n v="7"/>
    <n v="0.2"/>
    <n v="37.181199999999997"/>
    <s v="No"/>
    <x v="1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x v="1781"/>
    <n v="2"/>
    <n v="0.2"/>
    <n v="11.198400000000003"/>
    <s v="No"/>
    <x v="1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x v="326"/>
    <n v="2"/>
    <n v="0.2"/>
    <n v="1.7352000000000005"/>
    <s v="No"/>
    <x v="1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n v="6"/>
    <n v="0"/>
    <n v="16.847999999999999"/>
    <s v="No"/>
    <x v="1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x v="208"/>
    <n v="2"/>
    <n v="0.2"/>
    <n v="8.879999999999999"/>
    <s v="No"/>
    <x v="2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n v="4"/>
    <n v="0"/>
    <n v="56.175200000000004"/>
    <s v="No"/>
    <x v="3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x v="1782"/>
    <n v="5"/>
    <n v="0"/>
    <n v="8.6715"/>
    <s v="No"/>
    <x v="3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x v="1783"/>
    <n v="5"/>
    <n v="0"/>
    <n v="38.988000000000014"/>
    <s v="No"/>
    <x v="3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  <s v="No"/>
    <x v="3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x v="536"/>
    <n v="2"/>
    <n v="0"/>
    <n v="1.4651999999999998"/>
    <s v="No"/>
    <x v="3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x v="1784"/>
    <n v="2"/>
    <n v="0"/>
    <n v="2.6495999999999995"/>
    <s v="Yes"/>
    <x v="1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x v="1785"/>
    <n v="3"/>
    <n v="0"/>
    <n v="13.009499999999999"/>
    <s v="Yes"/>
    <x v="3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x v="1786"/>
    <n v="3"/>
    <n v="0.3"/>
    <n v="-48.783900000000031"/>
    <s v="No"/>
    <x v="3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x v="1787"/>
    <n v="5"/>
    <n v="0"/>
    <n v="81.58299999999997"/>
    <s v="No"/>
    <x v="2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x v="1788"/>
    <n v="1"/>
    <n v="0"/>
    <n v="0.38640000000000008"/>
    <s v="No"/>
    <x v="1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x v="1332"/>
    <n v="5"/>
    <n v="0.2"/>
    <n v="1.4759999999999982"/>
    <s v="No"/>
    <x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x v="1789"/>
    <n v="8"/>
    <n v="0"/>
    <n v="240.56479999999999"/>
    <s v="No"/>
    <x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x v="1377"/>
    <n v="4"/>
    <n v="0"/>
    <n v="25.748800000000003"/>
    <s v="No"/>
    <x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x v="484"/>
    <n v="3"/>
    <n v="0"/>
    <n v="2.1683999999999997"/>
    <s v="Yes"/>
    <x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x v="1023"/>
    <n v="3"/>
    <n v="0.2"/>
    <n v="2.3550000000000022"/>
    <s v="Yes"/>
    <x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x v="1790"/>
    <n v="7"/>
    <n v="0.2"/>
    <n v="80.48390000000002"/>
    <s v="No"/>
    <x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x v="1791"/>
    <n v="3"/>
    <n v="0.2"/>
    <n v="-15.910200000000088"/>
    <s v="No"/>
    <x v="1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x v="1792"/>
    <n v="4"/>
    <n v="0.2"/>
    <n v="9.3563999999999936"/>
    <s v="No"/>
    <x v="1"/>
  </r>
  <r>
    <n v="2103"/>
    <x v="1022"/>
    <x v="667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x v="1793"/>
    <n v="4"/>
    <n v="0.2"/>
    <n v="-25.913599999999988"/>
    <s v="No"/>
    <x v="1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x v="1794"/>
    <n v="4"/>
    <n v="0"/>
    <n v="106.52159999999999"/>
    <s v="No"/>
    <x v="3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s v="No"/>
    <x v="3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x v="12"/>
    <n v="3"/>
    <n v="0.2"/>
    <n v="5.4432"/>
    <s v="No"/>
    <x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x v="1796"/>
    <n v="1"/>
    <n v="0.8"/>
    <n v="-1.4016000000000002"/>
    <s v="Yes"/>
    <x v="2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x v="1024"/>
    <n v="1"/>
    <n v="0"/>
    <n v="9.3905999999999992"/>
    <s v="Yes"/>
    <x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x v="1115"/>
    <n v="3"/>
    <n v="0.2"/>
    <n v="124.48499999999999"/>
    <s v="Yes"/>
    <x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x v="1325"/>
    <n v="3"/>
    <n v="0"/>
    <n v="1.2599999999999998"/>
    <s v="Yes"/>
    <x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x v="1797"/>
    <n v="5"/>
    <n v="0"/>
    <n v="8.0269999999999992"/>
    <s v="Yes"/>
    <x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x v="831"/>
    <n v="4"/>
    <n v="0.2"/>
    <n v="20.196000000000012"/>
    <s v="Yes"/>
    <x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x v="1286"/>
    <n v="3"/>
    <n v="0"/>
    <n v="8.0190000000000001"/>
    <s v="Yes"/>
    <x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x v="1798"/>
    <n v="4"/>
    <n v="0.2"/>
    <n v="145.78199999999993"/>
    <s v="Yes"/>
    <x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x v="1799"/>
    <n v="2"/>
    <n v="0"/>
    <n v="12.646799999999999"/>
    <s v="Yes"/>
    <x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x v="1800"/>
    <n v="1"/>
    <n v="0.15"/>
    <n v="20.03919999999998"/>
    <s v="No"/>
    <x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n v="1"/>
    <n v="0.4"/>
    <n v="-13.978000000000009"/>
    <s v="No"/>
    <x v="3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x v="1802"/>
    <n v="7"/>
    <n v="0"/>
    <n v="73.544799999999995"/>
    <s v="No"/>
    <x v="1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x v="267"/>
    <n v="1"/>
    <n v="0"/>
    <n v="2.3759999999999999"/>
    <s v="No"/>
    <x v="1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x v="1658"/>
    <n v="5"/>
    <n v="0.2"/>
    <n v="302.37299999999993"/>
    <s v="No"/>
    <x v="1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x v="1803"/>
    <n v="3"/>
    <n v="0.7"/>
    <n v="-1.9656000000000002"/>
    <s v="No"/>
    <x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x v="1804"/>
    <n v="3"/>
    <n v="0.2"/>
    <n v="-2.6997000000000355"/>
    <s v="No"/>
    <x v="1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x v="1805"/>
    <n v="2"/>
    <n v="0"/>
    <n v="41.133199999999988"/>
    <s v="No"/>
    <x v="2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x v="1806"/>
    <n v="9"/>
    <n v="0"/>
    <n v="13.3056"/>
    <s v="No"/>
    <x v="2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x v="1807"/>
    <n v="5"/>
    <n v="0.2"/>
    <n v="35.329499999999996"/>
    <s v="No"/>
    <x v="3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x v="1581"/>
    <n v="7"/>
    <n v="0.4"/>
    <n v="9.4436999999999998"/>
    <s v="No"/>
    <x v="3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x v="1808"/>
    <n v="3"/>
    <n v="0.2"/>
    <n v="1.079699999999999"/>
    <s v="No"/>
    <x v="3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x v="1809"/>
    <n v="3"/>
    <n v="0.2"/>
    <n v="6.4943999999999953"/>
    <s v="No"/>
    <x v="3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x v="561"/>
    <n v="4"/>
    <n v="0.2"/>
    <n v="7.2576000000000001"/>
    <s v="No"/>
    <x v="3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x v="1810"/>
    <n v="4"/>
    <n v="0"/>
    <n v="9.3184000000000005"/>
    <s v="No"/>
    <x v="3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x v="1811"/>
    <n v="9"/>
    <n v="0"/>
    <n v="11.9412"/>
    <s v="No"/>
    <x v="3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x v="395"/>
    <n v="7"/>
    <n v="0"/>
    <n v="60.139800000000015"/>
    <s v="No"/>
    <x v="3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n v="3"/>
    <n v="0"/>
    <n v="9.0389999999999997"/>
    <s v="No"/>
    <x v="3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x v="1813"/>
    <n v="3"/>
    <n v="0.7"/>
    <n v="-122.39280000000002"/>
    <s v="No"/>
    <x v="3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x v="1814"/>
    <n v="7"/>
    <n v="0.2"/>
    <n v="-2.3813999999999993"/>
    <s v="No"/>
    <x v="3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x v="1815"/>
    <n v="4"/>
    <n v="0.4"/>
    <n v="15.819999999999993"/>
    <s v="No"/>
    <x v="3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x v="1816"/>
    <n v="5"/>
    <n v="0.6"/>
    <n v="-11.439000000000004"/>
    <s v="No"/>
    <x v="2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x v="1817"/>
    <n v="4"/>
    <n v="0.8"/>
    <n v="-5.8496000000000024"/>
    <s v="No"/>
    <x v="2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x v="678"/>
    <n v="3"/>
    <n v="0"/>
    <n v="73.41"/>
    <s v="No"/>
    <x v="3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x v="1818"/>
    <n v="9"/>
    <n v="0.2"/>
    <n v="50.471099999999993"/>
    <s v="No"/>
    <x v="3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x v="1819"/>
    <n v="2"/>
    <n v="0"/>
    <n v="4.4564000000000004"/>
    <s v="No"/>
    <x v="3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n v="3"/>
    <n v="0.4"/>
    <n v="-347.11740000000009"/>
    <s v="No"/>
    <x v="3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n v="6"/>
    <n v="0.2"/>
    <n v="9.9059999999999988"/>
    <s v="No"/>
    <x v="3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n v="2"/>
    <n v="0.4"/>
    <n v="-4.7975999999999974"/>
    <s v="No"/>
    <x v="3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x v="1822"/>
    <n v="7"/>
    <n v="0.2"/>
    <n v="5.4235999999999995"/>
    <s v="Yes"/>
    <x v="3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n v="3"/>
    <n v="0.3"/>
    <n v="-18.088200000000001"/>
    <s v="Yes"/>
    <x v="3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x v="1824"/>
    <n v="4"/>
    <n v="0.7"/>
    <n v="-27.93119999999999"/>
    <s v="Yes"/>
    <x v="3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x v="1825"/>
    <n v="6"/>
    <n v="0.2"/>
    <n v="-50.870400000000018"/>
    <s v="No"/>
    <x v="3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x v="1826"/>
    <n v="1"/>
    <n v="0"/>
    <n v="4.330999999999996"/>
    <s v="No"/>
    <x v="1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x v="1827"/>
    <n v="5"/>
    <n v="0"/>
    <n v="22.086999999999996"/>
    <s v="No"/>
    <x v="3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x v="1828"/>
    <n v="3"/>
    <n v="0.3"/>
    <n v="-53.270399999999995"/>
    <s v="No"/>
    <x v="2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x v="1829"/>
    <n v="7"/>
    <n v="0"/>
    <n v="43.598100000000002"/>
    <s v="No"/>
    <x v="2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x v="1830"/>
    <n v="3"/>
    <n v="0"/>
    <n v="7.0218000000000007"/>
    <s v="No"/>
    <x v="3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x v="1831"/>
    <n v="2"/>
    <n v="0.2"/>
    <n v="5.133"/>
    <s v="No"/>
    <x v="3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x v="1832"/>
    <n v="3"/>
    <n v="0.6"/>
    <n v="-10.173599999999997"/>
    <s v="No"/>
    <x v="2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x v="1385"/>
    <n v="6"/>
    <n v="0"/>
    <n v="10.74"/>
    <s v="No"/>
    <x v="1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n v="3"/>
    <n v="0"/>
    <n v="0"/>
    <s v="No"/>
    <x v="2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x v="427"/>
    <n v="3"/>
    <n v="0"/>
    <n v="9.716399999999993"/>
    <s v="No"/>
    <x v="2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x v="329"/>
    <n v="4"/>
    <n v="0.2"/>
    <n v="2.0087999999999973"/>
    <s v="No"/>
    <x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x v="1833"/>
    <n v="3"/>
    <n v="0.8"/>
    <n v="-14.973600000000001"/>
    <s v="No"/>
    <x v="2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x v="1834"/>
    <n v="1"/>
    <n v="0.2"/>
    <n v="29.768999999999998"/>
    <s v="No"/>
    <x v="3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x v="1835"/>
    <n v="1"/>
    <n v="0"/>
    <n v="10.028199999999998"/>
    <s v="No"/>
    <x v="1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x v="1836"/>
    <n v="3"/>
    <n v="0"/>
    <n v="150.98399999999998"/>
    <s v="No"/>
    <x v="1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x v="1837"/>
    <n v="3"/>
    <n v="0.2"/>
    <n v="23.996999999999986"/>
    <s v="No"/>
    <x v="2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x v="1838"/>
    <n v="2"/>
    <n v="0.2"/>
    <n v="3.0043999999999995"/>
    <s v="No"/>
    <x v="2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x v="1839"/>
    <n v="5"/>
    <n v="0.6"/>
    <n v="-150.41399999999999"/>
    <s v="No"/>
    <x v="2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x v="1840"/>
    <n v="1"/>
    <n v="0.2"/>
    <n v="1.1904000000000003"/>
    <s v="No"/>
    <x v="2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x v="1841"/>
    <n v="7"/>
    <n v="0.8"/>
    <n v="-11.000500000000008"/>
    <s v="No"/>
    <x v="2"/>
  </r>
  <r>
    <n v="2169"/>
    <x v="1059"/>
    <x v="678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x v="261"/>
    <n v="3"/>
    <n v="0.2"/>
    <n v="1.7519999999999998"/>
    <s v="No"/>
    <x v="3"/>
  </r>
  <r>
    <n v="2170"/>
    <x v="1059"/>
    <x v="678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x v="981"/>
    <n v="3"/>
    <n v="0.2"/>
    <n v="-8.9970000000000034"/>
    <s v="No"/>
    <x v="3"/>
  </r>
  <r>
    <n v="2171"/>
    <x v="1059"/>
    <x v="678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x v="715"/>
    <n v="3"/>
    <n v="0.4"/>
    <n v="-26.995499999999993"/>
    <s v="No"/>
    <x v="3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x v="1842"/>
    <n v="2"/>
    <n v="0.3"/>
    <n v="-8.7232000000000198"/>
    <s v="No"/>
    <x v="2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x v="1843"/>
    <n v="3"/>
    <n v="0.2"/>
    <n v="6.9131999999999998"/>
    <s v="No"/>
    <x v="1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x v="1844"/>
    <n v="3"/>
    <n v="0.8"/>
    <n v="-13.895999999999997"/>
    <s v="No"/>
    <x v="2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x v="1845"/>
    <n v="4"/>
    <n v="0.2"/>
    <n v="6.1792000000000016"/>
    <s v="No"/>
    <x v="2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x v="1846"/>
    <n v="2"/>
    <n v="0"/>
    <n v="21.012799999999999"/>
    <s v="No"/>
    <x v="1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x v="1847"/>
    <n v="9"/>
    <n v="0"/>
    <n v="28.857599999999998"/>
    <s v="No"/>
    <x v="1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n v="5"/>
    <n v="0.2"/>
    <n v="13.037499999999998"/>
    <s v="No"/>
    <x v="1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s v="No"/>
    <x v="1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x v="1850"/>
    <n v="7"/>
    <n v="0.2"/>
    <n v="30.896599999999996"/>
    <s v="No"/>
    <x v="3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x v="1851"/>
    <n v="3"/>
    <n v="0"/>
    <n v="22.200000000000003"/>
    <s v="No"/>
    <x v="3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x v="1852"/>
    <n v="4"/>
    <n v="0.1"/>
    <n v="59.035200000000003"/>
    <s v="No"/>
    <x v="3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x v="1853"/>
    <n v="5"/>
    <n v="0"/>
    <n v="1159.9854999999998"/>
    <s v="No"/>
    <x v="3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x v="1723"/>
    <n v="5"/>
    <n v="0"/>
    <n v="21.994499999999988"/>
    <s v="No"/>
    <x v="3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x v="1854"/>
    <n v="8"/>
    <n v="0"/>
    <n v="28.019200000000005"/>
    <s v="No"/>
    <x v="3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x v="1855"/>
    <n v="2"/>
    <n v="0.2"/>
    <n v="18.5274"/>
    <s v="No"/>
    <x v="1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  <s v="No"/>
    <x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x v="1856"/>
    <n v="6"/>
    <n v="0"/>
    <n v="35.04"/>
    <s v="No"/>
    <x v="2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s v="No"/>
    <x v="2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x v="1858"/>
    <n v="9"/>
    <n v="0"/>
    <n v="378.16740000000004"/>
    <s v="No"/>
    <x v="2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x v="1859"/>
    <n v="3"/>
    <n v="0"/>
    <n v="17.026800000000001"/>
    <s v="No"/>
    <x v="1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x v="1860"/>
    <n v="3"/>
    <n v="0.2"/>
    <n v="51.823799999999999"/>
    <s v="No"/>
    <x v="1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x v="1861"/>
    <n v="3"/>
    <n v="0"/>
    <n v="22.869"/>
    <s v="No"/>
    <x v="1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x v="1862"/>
    <n v="4"/>
    <n v="0"/>
    <n v="55.763999999999996"/>
    <s v="No"/>
    <x v="1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x v="1863"/>
    <n v="3"/>
    <n v="0"/>
    <n v="12.285"/>
    <s v="No"/>
    <x v="1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x v="915"/>
    <n v="5"/>
    <n v="0"/>
    <n v="8.5024999999999942"/>
    <s v="Yes"/>
    <x v="1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x v="1864"/>
    <n v="2"/>
    <n v="0.2"/>
    <n v="0.41160000000000019"/>
    <s v="No"/>
    <x v="0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x v="1865"/>
    <n v="3"/>
    <n v="0"/>
    <n v="3.9609000000000001"/>
    <s v="No"/>
    <x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x v="12"/>
    <n v="3"/>
    <n v="0.2"/>
    <n v="5.4432"/>
    <s v="No"/>
    <x v="3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x v="1866"/>
    <n v="1"/>
    <n v="0.2"/>
    <n v="1.7003999999999999"/>
    <s v="No"/>
    <x v="3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x v="500"/>
    <n v="6"/>
    <n v="0"/>
    <n v="9.1020000000000021"/>
    <s v="No"/>
    <x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x v="1867"/>
    <n v="7"/>
    <n v="0"/>
    <n v="229.30180000000001"/>
    <s v="No"/>
    <x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x v="861"/>
    <n v="2"/>
    <n v="0.2"/>
    <n v="2.1335999999999999"/>
    <s v="No"/>
    <x v="1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x v="1868"/>
    <n v="3"/>
    <n v="0"/>
    <n v="74.809799999999996"/>
    <s v="No"/>
    <x v="1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x v="1869"/>
    <n v="1"/>
    <n v="0.2"/>
    <n v="1.7591000000000001"/>
    <s v="No"/>
    <x v="3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x v="1870"/>
    <n v="3"/>
    <n v="0.2"/>
    <n v="8.4449999999999896"/>
    <s v="No"/>
    <x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x v="1871"/>
    <n v="7"/>
    <n v="0.8"/>
    <n v="-46.394600000000011"/>
    <s v="No"/>
    <x v="2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s v="No"/>
    <x v="2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x v="1873"/>
    <n v="4"/>
    <n v="0"/>
    <n v="7.5991999999999997"/>
    <s v="No"/>
    <x v="3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x v="1874"/>
    <n v="7"/>
    <n v="0"/>
    <n v="233.22039999999998"/>
    <s v="No"/>
    <x v="3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x v="1875"/>
    <n v="10"/>
    <n v="0"/>
    <n v="21.023999999999997"/>
    <s v="No"/>
    <x v="3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x v="1876"/>
    <n v="6"/>
    <n v="0.1"/>
    <n v="29.7408"/>
    <s v="No"/>
    <x v="2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x v="1877"/>
    <n v="1"/>
    <n v="0"/>
    <n v="11.2422"/>
    <s v="No"/>
    <x v="3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x v="1878"/>
    <n v="1"/>
    <n v="0.2"/>
    <n v="0.504"/>
    <s v="No"/>
    <x v="1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x v="1879"/>
    <n v="13"/>
    <n v="0.2"/>
    <n v="20.849399999999996"/>
    <s v="No"/>
    <x v="1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x v="1805"/>
    <n v="2"/>
    <n v="0"/>
    <n v="60.490000000000009"/>
    <s v="No"/>
    <x v="1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x v="1880"/>
    <n v="4"/>
    <n v="0.2"/>
    <n v="9.5031999999999925"/>
    <s v="No"/>
    <x v="1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x v="1881"/>
    <n v="2"/>
    <n v="0.2"/>
    <n v="0.98559999999999992"/>
    <s v="No"/>
    <x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x v="1882"/>
    <n v="4"/>
    <n v="0.2"/>
    <n v="3.6191999999999993"/>
    <s v="No"/>
    <x v="1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x v="1883"/>
    <n v="1"/>
    <n v="0"/>
    <n v="4.1943999999999999"/>
    <s v="No"/>
    <x v="1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x v="1884"/>
    <n v="4"/>
    <n v="0.2"/>
    <n v="100.24000000000007"/>
    <s v="No"/>
    <x v="1"/>
  </r>
  <r>
    <n v="2222"/>
    <x v="1086"/>
    <x v="401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x v="1885"/>
    <n v="2"/>
    <n v="0.4"/>
    <n v="-89.089000000000055"/>
    <s v="No"/>
    <x v="3"/>
  </r>
  <r>
    <n v="2223"/>
    <x v="1086"/>
    <x v="401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x v="1886"/>
    <n v="8"/>
    <n v="0.2"/>
    <n v="4.6719999999999988"/>
    <s v="No"/>
    <x v="3"/>
  </r>
  <r>
    <n v="2224"/>
    <x v="1086"/>
    <x v="401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x v="1887"/>
    <n v="1"/>
    <n v="0.3"/>
    <n v="-24.23520000000001"/>
    <s v="No"/>
    <x v="3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x v="1572"/>
    <n v="3"/>
    <n v="0.2"/>
    <n v="17.815199999999997"/>
    <s v="No"/>
    <x v="3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x v="1888"/>
    <n v="1"/>
    <n v="0.7"/>
    <n v="-98.801799999999986"/>
    <s v="No"/>
    <x v="1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x v="1699"/>
    <n v="2"/>
    <n v="0.2"/>
    <n v="0.4705999999999998"/>
    <s v="No"/>
    <x v="2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x v="1889"/>
    <n v="1"/>
    <n v="0.2"/>
    <n v="15.598999999999993"/>
    <s v="No"/>
    <x v="2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n v="1"/>
    <n v="0.4"/>
    <n v="-115.70580000000004"/>
    <s v="No"/>
    <x v="3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x v="1891"/>
    <n v="2"/>
    <n v="0.2"/>
    <n v="252.58799999999999"/>
    <s v="No"/>
    <x v="1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x v="1892"/>
    <n v="2"/>
    <n v="0"/>
    <n v="14.834400000000002"/>
    <s v="No"/>
    <x v="1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x v="1893"/>
    <n v="5"/>
    <n v="0"/>
    <n v="31.586999999999961"/>
    <s v="No"/>
    <x v="2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x v="1894"/>
    <n v="5"/>
    <n v="0.2"/>
    <n v="14.307499999999997"/>
    <s v="No"/>
    <x v="2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x v="1895"/>
    <n v="4"/>
    <n v="0.2"/>
    <n v="35.996399999999952"/>
    <s v="No"/>
    <x v="1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x v="11"/>
    <s v="Logitech ClearChat Comfort/USB Headset H390"/>
    <x v="1896"/>
    <n v="7"/>
    <n v="0"/>
    <n v="67.659899999999979"/>
    <s v="No"/>
    <x v="3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x v="1897"/>
    <n v="2"/>
    <n v="0"/>
    <n v="11.451599999999985"/>
    <s v="No"/>
    <x v="2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x v="1898"/>
    <n v="8"/>
    <n v="0"/>
    <n v="8.2687999999999988"/>
    <s v="No"/>
    <x v="2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x v="1851"/>
    <n v="5"/>
    <n v="0"/>
    <n v="12.432000000000002"/>
    <s v="No"/>
    <x v="1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x v="1851"/>
    <n v="2"/>
    <n v="0.6"/>
    <n v="-52.169999999999987"/>
    <s v="No"/>
    <x v="2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n v="1"/>
    <n v="0.2"/>
    <n v="381.29700000000003"/>
    <s v="No"/>
    <x v="1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x v="1900"/>
    <n v="7"/>
    <n v="0.2"/>
    <n v="13.347599999999998"/>
    <s v="No"/>
    <x v="1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x v="1901"/>
    <n v="3"/>
    <n v="0.4"/>
    <n v="-115.49580000000006"/>
    <s v="Yes"/>
    <x v="3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x v="403"/>
    <n v="2"/>
    <n v="0"/>
    <n v="15.2712"/>
    <s v="Yes"/>
    <x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x v="348"/>
    <n v="2"/>
    <n v="0"/>
    <n v="1.4455999999999998"/>
    <s v="Yes"/>
    <x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x v="1902"/>
    <n v="2"/>
    <n v="0"/>
    <n v="3.5178000000000003"/>
    <s v="Yes"/>
    <x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x v="1903"/>
    <n v="1"/>
    <n v="0"/>
    <n v="2.2412000000000001"/>
    <s v="Yes"/>
    <x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x v="1668"/>
    <n v="3"/>
    <n v="0.2"/>
    <n v="49.498199999999969"/>
    <s v="Yes"/>
    <x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x v="522"/>
    <n v="2"/>
    <n v="0"/>
    <n v="6.4127999999999998"/>
    <s v="Yes"/>
    <x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n v="5"/>
    <n v="0.2"/>
    <n v="13.037499999999998"/>
    <s v="Yes"/>
    <x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  <s v="Yes"/>
    <x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x v="1904"/>
    <n v="6"/>
    <n v="0"/>
    <n v="157.01759999999993"/>
    <s v="Yes"/>
    <x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x v="541"/>
    <n v="3"/>
    <n v="0"/>
    <n v="9.3312000000000008"/>
    <s v="No"/>
    <x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x v="140"/>
    <n v="3"/>
    <n v="0"/>
    <n v="68.975999999999999"/>
    <s v="No"/>
    <x v="1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x v="1905"/>
    <n v="3"/>
    <n v="0"/>
    <n v="14.275799999999998"/>
    <s v="No"/>
    <x v="1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x v="1906"/>
    <n v="2"/>
    <n v="0"/>
    <n v="15.245999999999999"/>
    <s v="No"/>
    <x v="1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x v="1907"/>
    <n v="3"/>
    <n v="0"/>
    <n v="131.35499999999996"/>
    <s v="No"/>
    <x v="3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x v="1049"/>
    <n v="2"/>
    <n v="0"/>
    <n v="33.938800000000001"/>
    <s v="No"/>
    <x v="3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x v="1908"/>
    <n v="7"/>
    <n v="0.2"/>
    <n v="90.97199999999998"/>
    <s v="No"/>
    <x v="1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s v="No"/>
    <x v="1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x v="1910"/>
    <n v="1"/>
    <n v="0"/>
    <n v="2.4"/>
    <s v="No"/>
    <x v="1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x v="810"/>
    <n v="3"/>
    <n v="0"/>
    <n v="66.954599999999971"/>
    <s v="No"/>
    <x v="1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x v="656"/>
    <n v="1"/>
    <n v="0"/>
    <n v="24.936000000000007"/>
    <s v="No"/>
    <x v="3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x v="1911"/>
    <n v="3"/>
    <n v="0"/>
    <n v="79.193399999999968"/>
    <s v="No"/>
    <x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x v="1912"/>
    <n v="2"/>
    <n v="0"/>
    <n v="114.99540000000002"/>
    <s v="No"/>
    <x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x v="267"/>
    <n v="1"/>
    <n v="0"/>
    <n v="2.3759999999999999"/>
    <s v="No"/>
    <x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x v="341"/>
    <n v="2"/>
    <n v="0"/>
    <n v="3.8822000000000001"/>
    <s v="No"/>
    <x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x v="892"/>
    <n v="2"/>
    <n v="0.2"/>
    <n v="2.6892000000000005"/>
    <s v="No"/>
    <x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x v="91"/>
    <n v="2"/>
    <n v="0"/>
    <n v="6.3504000000000005"/>
    <s v="No"/>
    <x v="1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x v="90"/>
    <n v="1"/>
    <n v="0"/>
    <n v="3.1104000000000003"/>
    <s v="No"/>
    <x v="3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x v="1913"/>
    <n v="1"/>
    <n v="0.2"/>
    <n v="2.3570999999999991"/>
    <s v="No"/>
    <x v="3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s v="No"/>
    <x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x v="1915"/>
    <n v="6"/>
    <n v="0"/>
    <n v="47.937599999999996"/>
    <s v="No"/>
    <x v="1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x v="1916"/>
    <n v="7"/>
    <n v="0"/>
    <n v="95.757200000000012"/>
    <s v="No"/>
    <x v="1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x v="1917"/>
    <n v="2"/>
    <n v="0.2"/>
    <n v="377.99459999999993"/>
    <s v="No"/>
    <x v="1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x v="1918"/>
    <n v="1"/>
    <n v="0.2"/>
    <n v="3.5857999999999848"/>
    <s v="No"/>
    <x v="1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x v="1919"/>
    <n v="3"/>
    <n v="0.2"/>
    <n v="13.764599999999994"/>
    <s v="No"/>
    <x v="1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x v="1920"/>
    <n v="5"/>
    <n v="0"/>
    <n v="0"/>
    <s v="No"/>
    <x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x v="1921"/>
    <n v="1"/>
    <n v="0"/>
    <n v="22.354800000000004"/>
    <s v="No"/>
    <x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x v="1922"/>
    <n v="4"/>
    <n v="0"/>
    <n v="53.750400000000013"/>
    <s v="No"/>
    <x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x v="1923"/>
    <n v="2"/>
    <n v="0.2"/>
    <n v="-6.0980000000000025"/>
    <s v="No"/>
    <x v="1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x v="1924"/>
    <n v="8"/>
    <n v="0.2"/>
    <n v="-23.03520000000006"/>
    <s v="No"/>
    <x v="1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x v="1664"/>
    <n v="2"/>
    <n v="0"/>
    <n v="37.996199999999988"/>
    <s v="No"/>
    <x v="1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x v="1925"/>
    <n v="7"/>
    <n v="0"/>
    <n v="22.153599999999997"/>
    <s v="No"/>
    <x v="3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s v="No"/>
    <x v="2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x v="1926"/>
    <n v="7"/>
    <n v="0"/>
    <n v="16.386300000000002"/>
    <s v="No"/>
    <x v="2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x v="646"/>
    <n v="3"/>
    <n v="0.2"/>
    <n v="5.2026000000000003"/>
    <s v="No"/>
    <x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x v="1927"/>
    <n v="2"/>
    <n v="0"/>
    <n v="12.263999999999999"/>
    <s v="No"/>
    <x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x v="1928"/>
    <n v="5"/>
    <n v="0.2"/>
    <n v="1.3109999999999999"/>
    <s v="No"/>
    <x v="3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x v="1235"/>
    <n v="5"/>
    <n v="0"/>
    <n v="4.7559999999999985"/>
    <s v="No"/>
    <x v="1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x v="1929"/>
    <n v="2"/>
    <n v="0"/>
    <n v="80.368200000000002"/>
    <s v="Yes"/>
    <x v="1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x v="1170"/>
    <n v="3"/>
    <n v="0"/>
    <n v="77.751899999999992"/>
    <s v="Yes"/>
    <x v="0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x v="1930"/>
    <n v="6"/>
    <n v="0"/>
    <n v="297.69"/>
    <s v="Yes"/>
    <x v="0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x v="91"/>
    <n v="2"/>
    <n v="0"/>
    <n v="6.2208000000000006"/>
    <s v="No"/>
    <x v="0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n v="1"/>
    <n v="0"/>
    <n v="1.3365"/>
    <s v="No"/>
    <x v="3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s v="No"/>
    <x v="3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x v="1933"/>
    <n v="4"/>
    <n v="0"/>
    <n v="6.219199999999999"/>
    <s v="No"/>
    <x v="3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x v="1934"/>
    <n v="5"/>
    <n v="0"/>
    <n v="106.477"/>
    <s v="No"/>
    <x v="3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x v="1935"/>
    <n v="1"/>
    <n v="0"/>
    <n v="1.2884999999999991"/>
    <s v="No"/>
    <x v="3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x v="757"/>
    <n v="7"/>
    <n v="0"/>
    <n v="601.96990000000005"/>
    <s v="No"/>
    <x v="3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000000000001"/>
    <s v="No"/>
    <x v="3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x v="1936"/>
    <n v="3"/>
    <n v="0"/>
    <n v="6.36"/>
    <s v="No"/>
    <x v="2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x v="132"/>
    <n v="4"/>
    <n v="0"/>
    <n v="5.6448"/>
    <s v="No"/>
    <x v="2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x v="617"/>
    <n v="4"/>
    <n v="0"/>
    <n v="31.599999999999966"/>
    <s v="No"/>
    <x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x v="1937"/>
    <n v="4"/>
    <n v="0"/>
    <n v="188.2192"/>
    <s v="No"/>
    <x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x v="1938"/>
    <n v="3"/>
    <n v="0"/>
    <n v="49.970399999999991"/>
    <s v="No"/>
    <x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x v="1088"/>
    <n v="2"/>
    <n v="0.3"/>
    <n v="-14.137200000000014"/>
    <s v="No"/>
    <x v="2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x v="1939"/>
    <n v="3"/>
    <n v="0.2"/>
    <n v="9.8657999999999983"/>
    <s v="No"/>
    <x v="2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x v="1940"/>
    <n v="5"/>
    <n v="0"/>
    <n v="171.93000000000006"/>
    <s v="No"/>
    <x v="3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x v="1941"/>
    <n v="1"/>
    <n v="0.2"/>
    <n v="35.098999999999961"/>
    <s v="No"/>
    <x v="1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x v="1942"/>
    <n v="4"/>
    <n v="0.2"/>
    <n v="7.7003999999999948"/>
    <s v="No"/>
    <x v="1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x v="1943"/>
    <n v="5"/>
    <n v="0.2"/>
    <n v="6.602999999999998"/>
    <s v="No"/>
    <x v="1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x v="1840"/>
    <n v="1"/>
    <n v="0.2"/>
    <n v="1.9839999999999982"/>
    <s v="No"/>
    <x v="1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x v="1944"/>
    <n v="3"/>
    <n v="0.2"/>
    <n v="-48.508200000000009"/>
    <s v="No"/>
    <x v="1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x v="2"/>
    <n v="2"/>
    <n v="0"/>
    <n v="6.8713999999999995"/>
    <s v="No"/>
    <x v="2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x v="1945"/>
    <n v="2"/>
    <n v="0"/>
    <n v="112.40640000000002"/>
    <s v="No"/>
    <x v="2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x v="1946"/>
    <n v="5"/>
    <n v="0"/>
    <n v="20.21"/>
    <s v="No"/>
    <x v="2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x v="1101"/>
    <n v="3"/>
    <n v="0"/>
    <n v="27.440999999999995"/>
    <s v="No"/>
    <x v="2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x v="1947"/>
    <n v="7"/>
    <n v="0"/>
    <n v="30.414999999999999"/>
    <s v="No"/>
    <x v="2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x v="1948"/>
    <n v="3"/>
    <n v="0"/>
    <n v="132.58980000000003"/>
    <s v="No"/>
    <x v="2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x v="1949"/>
    <n v="4"/>
    <n v="0"/>
    <n v="56.352799999999974"/>
    <s v="Yes"/>
    <x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x v="1950"/>
    <n v="7"/>
    <n v="0"/>
    <n v="63.8232"/>
    <s v="No"/>
    <x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x v="1951"/>
    <n v="3"/>
    <n v="0"/>
    <n v="44.527799999999992"/>
    <s v="No"/>
    <x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x v="1952"/>
    <n v="4"/>
    <n v="0"/>
    <n v="27.894399999999997"/>
    <s v="No"/>
    <x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x v="1953"/>
    <n v="5"/>
    <n v="0"/>
    <n v="38.15"/>
    <s v="No"/>
    <x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x v="1954"/>
    <n v="12"/>
    <n v="0"/>
    <n v="167.80799999999999"/>
    <s v="No"/>
    <x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x v="1955"/>
    <n v="3"/>
    <n v="0.2"/>
    <n v="29.951999999999998"/>
    <s v="No"/>
    <x v="3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x v="1956"/>
    <n v="1"/>
    <n v="0.2"/>
    <n v="1.1596000000000011"/>
    <s v="No"/>
    <x v="3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x v="91"/>
    <n v="2"/>
    <n v="0"/>
    <n v="6.2208000000000006"/>
    <s v="No"/>
    <x v="3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x v="646"/>
    <n v="3"/>
    <n v="0.2"/>
    <n v="5.2026000000000003"/>
    <s v="No"/>
    <x v="1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x v="1957"/>
    <n v="4"/>
    <n v="0.2"/>
    <n v="-68.392000000000053"/>
    <s v="No"/>
    <x v="3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71"/>
    <s v="No"/>
    <x v="1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n v="5"/>
    <n v="0"/>
    <n v="20.85"/>
    <s v="No"/>
    <x v="1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n v="5"/>
    <n v="0"/>
    <n v="133.15199999999999"/>
    <s v="No"/>
    <x v="2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x v="399"/>
    <n v="1"/>
    <n v="0"/>
    <n v="2.8322000000000003"/>
    <s v="No"/>
    <x v="2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x v="1960"/>
    <n v="6"/>
    <n v="0.2"/>
    <n v="11.247599999999995"/>
    <s v="No"/>
    <x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2000000000005"/>
    <s v="No"/>
    <x v="3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x v="1961"/>
    <n v="7"/>
    <n v="0"/>
    <n v="123.76909999999995"/>
    <s v="No"/>
    <x v="3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x v="243"/>
    <n v="4"/>
    <n v="0"/>
    <n v="12.441600000000001"/>
    <s v="No"/>
    <x v="3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x v="1962"/>
    <n v="4"/>
    <n v="0"/>
    <n v="22.500800000000002"/>
    <s v="No"/>
    <x v="3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x v="1963"/>
    <n v="2"/>
    <n v="0.2"/>
    <n v="1.7419999999999987"/>
    <s v="No"/>
    <x v="3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x v="1085"/>
    <n v="7"/>
    <n v="0"/>
    <n v="10.465"/>
    <s v="No"/>
    <x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x v="1964"/>
    <n v="5"/>
    <n v="0"/>
    <n v="23.384"/>
    <s v="No"/>
    <x v="3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n v="3"/>
    <n v="0"/>
    <n v="27.352799999999998"/>
    <s v="No"/>
    <x v="3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x v="1966"/>
    <n v="3"/>
    <n v="0.2"/>
    <n v="-29.343599999999995"/>
    <s v="No"/>
    <x v="2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x v="1967"/>
    <n v="9"/>
    <n v="0"/>
    <n v="137.28960000000004"/>
    <s v="No"/>
    <x v="2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x v="1856"/>
    <n v="5"/>
    <n v="0.2"/>
    <n v="24.527999999999995"/>
    <s v="No"/>
    <x v="2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x v="1968"/>
    <n v="2"/>
    <n v="0.8"/>
    <n v="-2.1624000000000012"/>
    <s v="No"/>
    <x v="2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x v="1969"/>
    <n v="5"/>
    <n v="0.3"/>
    <n v="0"/>
    <s v="No"/>
    <x v="2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x v="1970"/>
    <n v="6"/>
    <n v="0.2"/>
    <n v="3.1583999999999985"/>
    <s v="No"/>
    <x v="1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x v="1971"/>
    <n v="2"/>
    <n v="0.2"/>
    <n v="22.573199999999996"/>
    <s v="No"/>
    <x v="1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  <s v="No"/>
    <x v="1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x v="1972"/>
    <n v="3"/>
    <n v="0"/>
    <n v="22.251600000000003"/>
    <s v="No"/>
    <x v="1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x v="1973"/>
    <n v="6"/>
    <n v="0"/>
    <n v="5.04"/>
    <s v="No"/>
    <x v="1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x v="1974"/>
    <n v="7"/>
    <n v="0.15"/>
    <n v="200.95460000000008"/>
    <s v="No"/>
    <x v="1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x v="1975"/>
    <n v="5"/>
    <n v="0.2"/>
    <n v="46.3185"/>
    <s v="No"/>
    <x v="1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x v="1976"/>
    <n v="1"/>
    <n v="0"/>
    <n v="15.699300000000001"/>
    <s v="No"/>
    <x v="1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x v="1977"/>
    <n v="3"/>
    <n v="0.2"/>
    <n v="80.991899999999987"/>
    <s v="No"/>
    <x v="1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x v="1978"/>
    <n v="7"/>
    <n v="0.4"/>
    <n v="-447.59469999999988"/>
    <s v="No"/>
    <x v="3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x v="1979"/>
    <n v="4"/>
    <n v="0.4"/>
    <n v="-553.64760000000001"/>
    <s v="No"/>
    <x v="3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x v="1980"/>
    <n v="3"/>
    <n v="0.4"/>
    <n v="-122.78160000000003"/>
    <s v="No"/>
    <x v="3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x v="1981"/>
    <n v="7"/>
    <n v="0"/>
    <n v="16.3842"/>
    <s v="No"/>
    <x v="3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x v="1982"/>
    <n v="4"/>
    <n v="0"/>
    <n v="75.9696"/>
    <s v="No"/>
    <x v="3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x v="1983"/>
    <n v="5"/>
    <n v="0.7"/>
    <n v="-10.053999999999998"/>
    <s v="No"/>
    <x v="3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x v="1984"/>
    <n v="2"/>
    <n v="0"/>
    <n v="40.921599999999998"/>
    <s v="No"/>
    <x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x v="1985"/>
    <n v="2"/>
    <n v="0"/>
    <n v="44.889600000000002"/>
    <s v="No"/>
    <x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x v="1986"/>
    <n v="4"/>
    <n v="0"/>
    <n v="20.7"/>
    <s v="No"/>
    <x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x v="1987"/>
    <n v="1"/>
    <n v="0.2"/>
    <n v="-18.106799999999993"/>
    <s v="No"/>
    <x v="1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x v="1071"/>
    <n v="4"/>
    <n v="0"/>
    <n v="11.328800000000001"/>
    <s v="No"/>
    <x v="3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s v="No"/>
    <x v="3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x v="1989"/>
    <n v="2"/>
    <n v="0.2"/>
    <n v="0.30700000000000016"/>
    <s v="No"/>
    <x v="3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x v="1990"/>
    <n v="4"/>
    <n v="0"/>
    <n v="93.240000000000009"/>
    <s v="No"/>
    <x v="3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x v="1991"/>
    <n v="8"/>
    <n v="0.6"/>
    <n v="-27.129599999999996"/>
    <s v="No"/>
    <x v="2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x v="1992"/>
    <n v="1"/>
    <n v="0.2"/>
    <n v="0.8224999999999999"/>
    <s v="No"/>
    <x v="2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x v="1993"/>
    <n v="9"/>
    <n v="0.2"/>
    <n v="7.698599999999999"/>
    <s v="No"/>
    <x v="2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x v="1994"/>
    <n v="2"/>
    <n v="0.3"/>
    <n v="-14.478399999999993"/>
    <s v="No"/>
    <x v="2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x v="1995"/>
    <n v="3"/>
    <n v="0"/>
    <n v="0.11340000000000017"/>
    <s v="No"/>
    <x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x v="1996"/>
    <n v="4"/>
    <n v="0.7"/>
    <n v="-58.861599999999981"/>
    <s v="No"/>
    <x v="3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x v="1997"/>
    <n v="2"/>
    <n v="0.2"/>
    <n v="1.1479999999999988"/>
    <s v="No"/>
    <x v="3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n v="5"/>
    <n v="0"/>
    <n v="15.065"/>
    <s v="No"/>
    <x v="1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x v="1999"/>
    <n v="2"/>
    <n v="0.2"/>
    <n v="1.7138000000000002"/>
    <s v="No"/>
    <x v="3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x v="2000"/>
    <n v="2"/>
    <n v="0.2"/>
    <n v="15.489999999999997"/>
    <s v="No"/>
    <x v="3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x v="2001"/>
    <n v="7"/>
    <n v="0.2"/>
    <n v="11.626299999999999"/>
    <s v="No"/>
    <x v="3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x v="2002"/>
    <n v="4"/>
    <n v="0"/>
    <n v="45.770399999999995"/>
    <s v="No"/>
    <x v="1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x v="2003"/>
    <n v="9"/>
    <n v="0"/>
    <n v="4.4855999999999998"/>
    <s v="No"/>
    <x v="1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x v="2004"/>
    <n v="4"/>
    <n v="0.2"/>
    <n v="62.74799999999999"/>
    <s v="No"/>
    <x v="1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x v="2005"/>
    <n v="4"/>
    <n v="0.2"/>
    <n v="15.837600000000009"/>
    <s v="No"/>
    <x v="1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x v="2006"/>
    <n v="2"/>
    <n v="0.2"/>
    <n v="59.997999999999962"/>
    <s v="No"/>
    <x v="1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x v="2007"/>
    <n v="2"/>
    <n v="0"/>
    <n v="3.6155999999999997"/>
    <s v="No"/>
    <x v="1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x v="671"/>
    <n v="2"/>
    <n v="0.2"/>
    <n v="8.8623999999999992"/>
    <s v="No"/>
    <x v="1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x v="90"/>
    <n v="1"/>
    <n v="0"/>
    <n v="3.1104000000000003"/>
    <s v="No"/>
    <x v="3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x v="1085"/>
    <n v="7"/>
    <n v="0"/>
    <n v="20.511400000000002"/>
    <s v="No"/>
    <x v="3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x v="2008"/>
    <n v="9"/>
    <n v="0"/>
    <n v="97.194599999999923"/>
    <s v="No"/>
    <x v="3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x v="2009"/>
    <n v="4"/>
    <n v="0"/>
    <n v="42.150400000000005"/>
    <s v="No"/>
    <x v="3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x v="2010"/>
    <n v="2"/>
    <n v="0"/>
    <n v="10.316800000000001"/>
    <s v="No"/>
    <x v="3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x v="2011"/>
    <n v="2"/>
    <n v="0"/>
    <n v="2.2560000000000002"/>
    <s v="No"/>
    <x v="3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n v="2"/>
    <n v="0"/>
    <n v="23.96"/>
    <s v="No"/>
    <x v="3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x v="2013"/>
    <n v="5"/>
    <n v="0"/>
    <n v="16.649999999999999"/>
    <s v="No"/>
    <x v="3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x v="1784"/>
    <n v="2"/>
    <n v="0"/>
    <n v="2.8224"/>
    <s v="No"/>
    <x v="1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x v="1459"/>
    <n v="6"/>
    <n v="0"/>
    <n v="4.3367999999999993"/>
    <s v="No"/>
    <x v="1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x v="2014"/>
    <n v="7"/>
    <n v="0"/>
    <n v="12.576199999999986"/>
    <s v="No"/>
    <x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x v="2015"/>
    <n v="5"/>
    <n v="0"/>
    <n v="14.676999999999998"/>
    <s v="No"/>
    <x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x v="2016"/>
    <n v="6"/>
    <n v="0"/>
    <n v="23.550000000000004"/>
    <s v="No"/>
    <x v="2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x v="158"/>
    <n v="5"/>
    <n v="0"/>
    <n v="13.347999999999997"/>
    <s v="No"/>
    <x v="2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x v="2017"/>
    <n v="7"/>
    <n v="0.32"/>
    <n v="-225.09759999999991"/>
    <s v="No"/>
    <x v="2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x v="2018"/>
    <n v="9"/>
    <n v="0"/>
    <n v="200.86379999999991"/>
    <s v="No"/>
    <x v="1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x v="2019"/>
    <n v="7"/>
    <n v="0.2"/>
    <n v="-28.967399999999991"/>
    <s v="No"/>
    <x v="1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x v="2020"/>
    <n v="10"/>
    <n v="0.2"/>
    <n v="26.972999999999992"/>
    <s v="No"/>
    <x v="1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x v="2021"/>
    <n v="5"/>
    <n v="0"/>
    <n v="7.9859999999999998"/>
    <s v="No"/>
    <x v="1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s v="No"/>
    <x v="1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x v="2023"/>
    <n v="8"/>
    <n v="0"/>
    <n v="76.262399999999985"/>
    <s v="No"/>
    <x v="1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x v="1103"/>
    <n v="2"/>
    <n v="0.2"/>
    <n v="1.9169999999999998"/>
    <s v="No"/>
    <x v="3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x v="2024"/>
    <n v="5"/>
    <n v="0.2"/>
    <n v="2.6319999999999997"/>
    <s v="No"/>
    <x v="1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x v="493"/>
    <n v="2"/>
    <n v="0"/>
    <n v="5.8604000000000003"/>
    <s v="No"/>
    <x v="1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x v="2025"/>
    <n v="3"/>
    <n v="0.2"/>
    <n v="31.453199999999953"/>
    <s v="No"/>
    <x v="1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x v="2026"/>
    <n v="5"/>
    <n v="0"/>
    <n v="60.356000000000023"/>
    <s v="No"/>
    <x v="2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x v="85"/>
    <n v="2"/>
    <n v="0"/>
    <n v="60.391999999999996"/>
    <s v="No"/>
    <x v="3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x v="2027"/>
    <n v="5"/>
    <n v="0"/>
    <n v="95.200000000000031"/>
    <s v="No"/>
    <x v="1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x v="1955"/>
    <n v="3"/>
    <n v="0.2"/>
    <n v="29.951999999999998"/>
    <s v="No"/>
    <x v="1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x v="2028"/>
    <n v="10"/>
    <n v="0.2"/>
    <n v="179.73000000000013"/>
    <s v="No"/>
    <x v="1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n v="2"/>
    <n v="0"/>
    <n v="3.1779999999999973"/>
    <s v="No"/>
    <x v="1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x v="313"/>
    <n v="1"/>
    <n v="0"/>
    <n v="43.995600000000003"/>
    <s v="No"/>
    <x v="1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  <s v="No"/>
    <x v="2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x v="778"/>
    <n v="2"/>
    <n v="0.2"/>
    <n v="3.2615999999999996"/>
    <s v="No"/>
    <x v="2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x v="2030"/>
    <n v="7"/>
    <n v="0.2"/>
    <n v="41.718599999999995"/>
    <s v="No"/>
    <x v="3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x v="2031"/>
    <n v="1"/>
    <n v="0.7"/>
    <n v="-10.418399999999998"/>
    <s v="No"/>
    <x v="3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x v="2032"/>
    <n v="2"/>
    <n v="0.4"/>
    <n v="-104.67300000000006"/>
    <s v="No"/>
    <x v="3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x v="2033"/>
    <n v="13"/>
    <n v="0.2"/>
    <n v="12.776399999999999"/>
    <s v="No"/>
    <x v="3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x v="2034"/>
    <n v="4"/>
    <n v="0.8"/>
    <n v="-2.1504000000000008"/>
    <s v="No"/>
    <x v="2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x v="2035"/>
    <n v="4"/>
    <n v="0.8"/>
    <n v="-13.648800000000001"/>
    <s v="No"/>
    <x v="2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x v="2036"/>
    <n v="7"/>
    <n v="0.6"/>
    <n v="-9.0944000000000038"/>
    <s v="No"/>
    <x v="2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x v="2037"/>
    <n v="8"/>
    <n v="0"/>
    <n v="27.485599999999998"/>
    <s v="No"/>
    <x v="1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x v="2038"/>
    <n v="2"/>
    <n v="0"/>
    <n v="3.0340000000000007"/>
    <s v="No"/>
    <x v="1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x v="2039"/>
    <n v="7"/>
    <n v="0.1"/>
    <n v="65.206400000000002"/>
    <s v="No"/>
    <x v="3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x v="2040"/>
    <n v="4"/>
    <n v="0.2"/>
    <n v="4.0775999999999968"/>
    <s v="No"/>
    <x v="2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x v="2041"/>
    <n v="2"/>
    <n v="0"/>
    <n v="16.98"/>
    <s v="No"/>
    <x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x v="2042"/>
    <n v="3"/>
    <n v="0"/>
    <n v="322.18290000000002"/>
    <s v="Yes"/>
    <x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n v="0"/>
    <n v="114.6285"/>
    <s v="No"/>
    <x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x v="2044"/>
    <n v="2"/>
    <n v="0.5"/>
    <n v="-99.266399999999976"/>
    <s v="No"/>
    <x v="1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x v="2045"/>
    <n v="4"/>
    <n v="0.2"/>
    <n v="12.5328"/>
    <s v="No"/>
    <x v="1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x v="2046"/>
    <n v="2"/>
    <n v="0.2"/>
    <n v="2.1736000000000004"/>
    <s v="No"/>
    <x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x v="2047"/>
    <n v="5"/>
    <n v="0"/>
    <n v="86.25"/>
    <s v="No"/>
    <x v="3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x v="2048"/>
    <n v="2"/>
    <n v="0.3"/>
    <n v="-19.918399999999991"/>
    <s v="No"/>
    <x v="3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x v="2049"/>
    <n v="4"/>
    <n v="0"/>
    <n v="172.33840000000004"/>
    <s v="No"/>
    <x v="3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x v="2050"/>
    <n v="5"/>
    <n v="0"/>
    <n v="30.431999999999995"/>
    <s v="No"/>
    <x v="3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x v="2051"/>
    <n v="6"/>
    <n v="0"/>
    <n v="12.902400000000002"/>
    <s v="No"/>
    <x v="3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x v="2052"/>
    <n v="2"/>
    <n v="0"/>
    <n v="74.8142"/>
    <s v="No"/>
    <x v="3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x v="2053"/>
    <n v="2"/>
    <n v="0"/>
    <n v="8.2156000000000002"/>
    <s v="No"/>
    <x v="1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x v="2054"/>
    <n v="5"/>
    <n v="0.3"/>
    <n v="-14.080999999999989"/>
    <s v="No"/>
    <x v="3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x v="2055"/>
    <n v="3"/>
    <n v="0"/>
    <n v="5.3897999999999939"/>
    <s v="No"/>
    <x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x v="2056"/>
    <n v="5"/>
    <n v="0.2"/>
    <n v="9.8279999999999959"/>
    <s v="No"/>
    <x v="1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x v="2057"/>
    <n v="5"/>
    <n v="0"/>
    <n v="9"/>
    <s v="No"/>
    <x v="3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x v="2058"/>
    <n v="6"/>
    <n v="0"/>
    <n v="31.121999999999996"/>
    <s v="No"/>
    <x v="3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n v="3"/>
    <n v="0.2"/>
    <n v="3.0860999999999996"/>
    <s v="No"/>
    <x v="3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x v="2059"/>
    <n v="3"/>
    <n v="0"/>
    <n v="18.2592"/>
    <s v="No"/>
    <x v="3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x v="1849"/>
    <n v="8"/>
    <n v="0"/>
    <n v="13.603999999999992"/>
    <s v="No"/>
    <x v="3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x v="2060"/>
    <n v="8"/>
    <n v="0"/>
    <n v="27.934399999999997"/>
    <s v="No"/>
    <x v="3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x v="2061"/>
    <n v="1"/>
    <n v="0"/>
    <n v="3.4356999999999998"/>
    <s v="No"/>
    <x v="3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x v="2062"/>
    <n v="6"/>
    <n v="0"/>
    <n v="22.458000000000002"/>
    <s v="No"/>
    <x v="3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x v="2063"/>
    <n v="3"/>
    <n v="0"/>
    <n v="12.097800000000001"/>
    <s v="No"/>
    <x v="3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n v="2"/>
    <n v="0"/>
    <n v="25.438400000000001"/>
    <s v="No"/>
    <x v="3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x v="2065"/>
    <n v="3"/>
    <n v="0"/>
    <n v="13.486499999999999"/>
    <s v="No"/>
    <x v="1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x v="2066"/>
    <n v="3"/>
    <n v="0.2"/>
    <n v="34.423199999999987"/>
    <s v="No"/>
    <x v="1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x v="2067"/>
    <n v="5"/>
    <n v="0.2"/>
    <n v="29.371999999999993"/>
    <s v="No"/>
    <x v="3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x v="899"/>
    <n v="2"/>
    <n v="0.2"/>
    <n v="5.1183999999999994"/>
    <s v="No"/>
    <x v="3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x v="2068"/>
    <n v="1"/>
    <n v="0"/>
    <n v="36.987300000000005"/>
    <s v="No"/>
    <x v="3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x v="982"/>
    <n v="1"/>
    <n v="0"/>
    <n v="1.512"/>
    <s v="No"/>
    <x v="3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x v="2069"/>
    <n v="1"/>
    <n v="0"/>
    <n v="4.099499999999999"/>
    <s v="No"/>
    <x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x v="2070"/>
    <n v="4"/>
    <n v="0"/>
    <n v="165.71759999999995"/>
    <s v="No"/>
    <x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x v="56"/>
    <n v="5"/>
    <n v="0"/>
    <n v="15.552000000000001"/>
    <s v="No"/>
    <x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x v="2071"/>
    <n v="1"/>
    <n v="0"/>
    <n v="4.5656999999999996"/>
    <s v="No"/>
    <x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x v="2072"/>
    <n v="8"/>
    <n v="0.2"/>
    <n v="4.281600000000001"/>
    <s v="No"/>
    <x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x v="2073"/>
    <n v="4"/>
    <n v="0.2"/>
    <n v="-67.670399999999972"/>
    <s v="No"/>
    <x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x v="2074"/>
    <n v="4"/>
    <n v="0.2"/>
    <n v="6.4864000000000033"/>
    <s v="No"/>
    <x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x v="2075"/>
    <n v="2"/>
    <n v="0.2"/>
    <n v="-29.917800000000021"/>
    <s v="No"/>
    <x v="1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x v="2076"/>
    <n v="5"/>
    <n v="0"/>
    <n v="29.032499999999999"/>
    <s v="No"/>
    <x v="1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x v="2077"/>
    <n v="7"/>
    <n v="0"/>
    <n v="41.223699999999994"/>
    <s v="No"/>
    <x v="1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x v="2078"/>
    <n v="4"/>
    <n v="0"/>
    <n v="429.57720000000006"/>
    <s v="No"/>
    <x v="1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x v="2079"/>
    <n v="3"/>
    <n v="0.2"/>
    <n v="-99.176400000000001"/>
    <s v="No"/>
    <x v="1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x v="1410"/>
    <n v="3"/>
    <n v="0"/>
    <n v="1.4742000000000002"/>
    <s v="No"/>
    <x v="3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x v="2080"/>
    <n v="1"/>
    <n v="0.2"/>
    <n v="0.83879999999999999"/>
    <s v="No"/>
    <x v="2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x v="2081"/>
    <n v="2"/>
    <n v="0.2"/>
    <n v="-32.636600000000001"/>
    <s v="No"/>
    <x v="2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n v="6"/>
    <n v="0"/>
    <n v="0"/>
    <s v="No"/>
    <x v="1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x v="2083"/>
    <n v="4"/>
    <n v="0.2"/>
    <n v="11.429599999999999"/>
    <s v="No"/>
    <x v="1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x v="2084"/>
    <n v="5"/>
    <n v="0"/>
    <n v="250.30500000000004"/>
    <s v="No"/>
    <x v="1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x v="2085"/>
    <n v="5"/>
    <n v="0.2"/>
    <n v="32.396000000000001"/>
    <s v="No"/>
    <x v="1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x v="348"/>
    <n v="2"/>
    <n v="0"/>
    <n v="1.4455999999999998"/>
    <s v="No"/>
    <x v="1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x v="2086"/>
    <n v="2"/>
    <n v="0"/>
    <n v="22.235199999999999"/>
    <s v="No"/>
    <x v="3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x v="296"/>
    <n v="3"/>
    <n v="0"/>
    <n v="2.6568000000000005"/>
    <s v="No"/>
    <x v="3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x v="130"/>
    <n v="3"/>
    <n v="0"/>
    <n v="9.6191999999999993"/>
    <s v="No"/>
    <x v="3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s v="No"/>
    <x v="3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x v="100"/>
    <n v="4"/>
    <n v="0"/>
    <n v="10.763999999999999"/>
    <s v="No"/>
    <x v="3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x v="2088"/>
    <n v="6"/>
    <n v="0"/>
    <n v="41.51039999999999"/>
    <s v="No"/>
    <x v="1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x v="2089"/>
    <n v="7"/>
    <n v="0"/>
    <n v="1228.1787000000004"/>
    <s v="No"/>
    <x v="3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x v="2090"/>
    <n v="5"/>
    <n v="0.3"/>
    <n v="-34.39200000000001"/>
    <s v="No"/>
    <x v="2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x v="2091"/>
    <n v="5"/>
    <n v="0.2"/>
    <n v="53.997000000000043"/>
    <s v="No"/>
    <x v="2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x v="345"/>
    <n v="8"/>
    <n v="0"/>
    <n v="32.391999999999939"/>
    <s v="No"/>
    <x v="2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x v="2092"/>
    <n v="3"/>
    <n v="0"/>
    <n v="18.609299999999998"/>
    <s v="No"/>
    <x v="1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x v="2093"/>
    <n v="2"/>
    <n v="0"/>
    <n v="58.496199999999988"/>
    <s v="No"/>
    <x v="1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x v="2094"/>
    <n v="1"/>
    <n v="0.2"/>
    <n v="3.3543999999999996"/>
    <s v="No"/>
    <x v="1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x v="2095"/>
    <n v="3"/>
    <n v="0.2"/>
    <n v="12.692699999999995"/>
    <s v="Yes"/>
    <x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x v="2096"/>
    <n v="2"/>
    <n v="0.2"/>
    <n v="4.4311999999999996"/>
    <s v="Yes"/>
    <x v="2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x v="2097"/>
    <n v="4"/>
    <n v="0.8"/>
    <n v="-3.5711999999999993"/>
    <s v="Yes"/>
    <x v="2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x v="2098"/>
    <n v="4"/>
    <n v="0.8"/>
    <n v="-16.380000000000003"/>
    <s v="No"/>
    <x v="2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x v="1576"/>
    <n v="2"/>
    <n v="0"/>
    <n v="3.4685999999999999"/>
    <s v="No"/>
    <x v="1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x v="2099"/>
    <n v="4"/>
    <n v="0"/>
    <n v="15.041600000000003"/>
    <s v="No"/>
    <x v="1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x v="2100"/>
    <n v="5"/>
    <n v="0"/>
    <n v="327.50599999999963"/>
    <s v="No"/>
    <x v="1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x v="2101"/>
    <n v="8"/>
    <n v="0"/>
    <n v="34.284800000000004"/>
    <s v="No"/>
    <x v="1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x v="2102"/>
    <n v="4"/>
    <n v="0.8"/>
    <n v="-85.238399999999999"/>
    <s v="No"/>
    <x v="2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x v="2103"/>
    <n v="3"/>
    <n v="0.2"/>
    <n v="14.758199999999995"/>
    <s v="No"/>
    <x v="1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x v="2104"/>
    <n v="6"/>
    <n v="0"/>
    <n v="52.79340000000002"/>
    <s v="No"/>
    <x v="1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n v="4"/>
    <n v="0"/>
    <n v="55.895999999999958"/>
    <s v="No"/>
    <x v="2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x v="2106"/>
    <n v="6"/>
    <n v="0"/>
    <n v="41.534999999999997"/>
    <s v="No"/>
    <x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x v="2107"/>
    <n v="5"/>
    <n v="0.7"/>
    <n v="-33.483999999999995"/>
    <s v="No"/>
    <x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x v="1679"/>
    <n v="4"/>
    <n v="0.2"/>
    <n v="1.1995999999999931"/>
    <s v="No"/>
    <x v="2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x v="1404"/>
    <n v="2"/>
    <n v="0.3"/>
    <n v="-2.0567999999999991"/>
    <s v="No"/>
    <x v="2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x v="2108"/>
    <n v="2"/>
    <n v="0.2"/>
    <n v="19.823999999999998"/>
    <s v="No"/>
    <x v="3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x v="2109"/>
    <n v="9"/>
    <n v="0.2"/>
    <n v="204.07139999999995"/>
    <s v="No"/>
    <x v="2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x v="2110"/>
    <n v="3"/>
    <n v="0"/>
    <n v="12.992999999999988"/>
    <s v="No"/>
    <x v="3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x v="171"/>
    <n v="7"/>
    <n v="0"/>
    <n v="9.8783999999999992"/>
    <s v="No"/>
    <x v="2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x v="2111"/>
    <n v="6"/>
    <n v="0"/>
    <n v="14.4354"/>
    <s v="No"/>
    <x v="2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x v="2112"/>
    <n v="3"/>
    <n v="0"/>
    <n v="251.89109999999988"/>
    <s v="No"/>
    <x v="2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x v="91"/>
    <n v="2"/>
    <n v="0"/>
    <n v="6.2208000000000006"/>
    <s v="No"/>
    <x v="2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x v="2113"/>
    <n v="1"/>
    <n v="0"/>
    <n v="1.375"/>
    <s v="No"/>
    <x v="2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x v="2114"/>
    <n v="4"/>
    <n v="0"/>
    <n v="55.935999999999993"/>
    <s v="No"/>
    <x v="2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x v="2115"/>
    <n v="9"/>
    <n v="0.2"/>
    <n v="5.2559999999999985"/>
    <s v="No"/>
    <x v="2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x v="2116"/>
    <n v="2"/>
    <n v="0.2"/>
    <n v="4.4603999999999999"/>
    <s v="No"/>
    <x v="2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x v="2117"/>
    <n v="3"/>
    <n v="0.8"/>
    <n v="-12.075000000000003"/>
    <s v="No"/>
    <x v="2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x v="2118"/>
    <n v="6"/>
    <n v="0.8"/>
    <n v="-16.884"/>
    <s v="No"/>
    <x v="2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x v="892"/>
    <n v="2"/>
    <n v="0.2"/>
    <n v="2.8884000000000007"/>
    <s v="No"/>
    <x v="2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x v="563"/>
    <n v="2"/>
    <n v="0.2"/>
    <n v="3.6288"/>
    <s v="No"/>
    <x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x v="1159"/>
    <n v="5"/>
    <n v="0"/>
    <n v="52.531999999999996"/>
    <s v="No"/>
    <x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x v="2119"/>
    <n v="4"/>
    <n v="0"/>
    <n v="8.2615999999999996"/>
    <s v="No"/>
    <x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x v="2120"/>
    <n v="7"/>
    <n v="0"/>
    <n v="4.5611999999999995"/>
    <s v="No"/>
    <x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x v="2121"/>
    <n v="4"/>
    <n v="0"/>
    <n v="122.38559999999998"/>
    <s v="No"/>
    <x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x v="2122"/>
    <n v="6"/>
    <n v="0.2"/>
    <n v="-337.80600000000004"/>
    <s v="Yes"/>
    <x v="3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x v="2123"/>
    <n v="4"/>
    <n v="0"/>
    <n v="18.064800000000002"/>
    <s v="No"/>
    <x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x v="2124"/>
    <n v="2"/>
    <n v="0.3"/>
    <n v="-54.595799999999997"/>
    <s v="No"/>
    <x v="3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x v="2125"/>
    <n v="4"/>
    <n v="0.4"/>
    <n v="-100.7944"/>
    <s v="No"/>
    <x v="3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x v="2126"/>
    <n v="1"/>
    <n v="0.4"/>
    <n v="-36.253"/>
    <s v="No"/>
    <x v="3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x v="2127"/>
    <n v="6"/>
    <n v="0.2"/>
    <n v="-219.16440000000023"/>
    <s v="No"/>
    <x v="1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x v="2128"/>
    <n v="3"/>
    <n v="0.2"/>
    <n v="78.767099999999971"/>
    <s v="No"/>
    <x v="1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x v="2129"/>
    <n v="7"/>
    <n v="0.2"/>
    <n v="22.377600000000001"/>
    <s v="No"/>
    <x v="1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x v="2130"/>
    <n v="3"/>
    <n v="0.2"/>
    <n v="14.39520000000001"/>
    <s v="No"/>
    <x v="3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x v="2131"/>
    <n v="3"/>
    <n v="0"/>
    <n v="13.915199999999992"/>
    <s v="No"/>
    <x v="3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x v="1816"/>
    <n v="4"/>
    <n v="0"/>
    <n v="6.9371999999999998"/>
    <s v="No"/>
    <x v="3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x v="2132"/>
    <n v="4"/>
    <n v="0"/>
    <n v="2.0592000000000041"/>
    <s v="No"/>
    <x v="1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x v="2133"/>
    <n v="1"/>
    <n v="0.15"/>
    <n v="-6.0489999999999995"/>
    <s v="Yes"/>
    <x v="1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x v="2134"/>
    <n v="1"/>
    <n v="0.2"/>
    <n v="0.25919999999999999"/>
    <s v="Yes"/>
    <x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x v="2135"/>
    <n v="5"/>
    <n v="0.2"/>
    <n v="211.49549999999977"/>
    <s v="Yes"/>
    <x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x v="2136"/>
    <n v="8"/>
    <n v="0.2"/>
    <n v="105.64559999999997"/>
    <s v="Yes"/>
    <x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x v="1325"/>
    <n v="2"/>
    <n v="0.2"/>
    <n v="1.764"/>
    <s v="No"/>
    <x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x v="2137"/>
    <n v="6"/>
    <n v="0"/>
    <n v="213.68880000000001"/>
    <s v="No"/>
    <x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x v="2138"/>
    <n v="2"/>
    <n v="0"/>
    <n v="10.760400000000001"/>
    <s v="No"/>
    <x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x v="243"/>
    <n v="4"/>
    <n v="0"/>
    <n v="12.441600000000001"/>
    <s v="No"/>
    <x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x v="2139"/>
    <n v="7"/>
    <n v="0.2"/>
    <n v="70.554400000000072"/>
    <s v="No"/>
    <x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x v="1424"/>
    <n v="2"/>
    <n v="0"/>
    <n v="12"/>
    <s v="No"/>
    <x v="3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x v="2140"/>
    <n v="8"/>
    <n v="0.6"/>
    <n v="-32.320000000000007"/>
    <s v="No"/>
    <x v="2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x v="2141"/>
    <n v="2"/>
    <n v="0.2"/>
    <n v="0.52439999999999998"/>
    <s v="No"/>
    <x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x v="2142"/>
    <n v="7"/>
    <n v="0"/>
    <n v="140.68599999999989"/>
    <s v="No"/>
    <x v="1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x v="2143"/>
    <n v="5"/>
    <n v="0"/>
    <n v="7.5600000000000005"/>
    <s v="No"/>
    <x v="1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x v="2144"/>
    <n v="2"/>
    <n v="0"/>
    <n v="61.38900000000001"/>
    <s v="No"/>
    <x v="1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x v="2145"/>
    <n v="4"/>
    <n v="0.2"/>
    <n v="3.3408000000000002"/>
    <s v="No"/>
    <x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x v="563"/>
    <n v="2"/>
    <n v="0.2"/>
    <n v="3.6288"/>
    <s v="No"/>
    <x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x v="2146"/>
    <n v="1"/>
    <n v="0"/>
    <n v="2.7035999999999998"/>
    <s v="No"/>
    <x v="3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x v="2147"/>
    <n v="2"/>
    <n v="0"/>
    <n v="9.1313999999999993"/>
    <s v="No"/>
    <x v="3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x v="2148"/>
    <n v="4"/>
    <n v="0"/>
    <n v="27.689999999999998"/>
    <s v="No"/>
    <x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x v="2149"/>
    <n v="5"/>
    <n v="0.2"/>
    <n v="7.8499999999999979"/>
    <s v="No"/>
    <x v="1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x v="2150"/>
    <n v="9"/>
    <n v="0"/>
    <n v="239.90580000000011"/>
    <s v="No"/>
    <x v="1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n v="8"/>
    <n v="0"/>
    <n v="133.86240000000004"/>
    <s v="No"/>
    <x v="3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x v="2152"/>
    <n v="2"/>
    <n v="0.4"/>
    <n v="-35.617400000000004"/>
    <s v="No"/>
    <x v="3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x v="2153"/>
    <n v="4"/>
    <n v="0.2"/>
    <n v="3.6431999999999998"/>
    <s v="No"/>
    <x v="3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x v="2154"/>
    <n v="2"/>
    <n v="0.2"/>
    <n v="0.90999999999999981"/>
    <s v="No"/>
    <x v="2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x v="2155"/>
    <n v="7"/>
    <n v="0.2"/>
    <n v="52.497900000000016"/>
    <s v="Yes"/>
    <x v="2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x v="1893"/>
    <n v="5"/>
    <n v="0"/>
    <n v="31.586999999999961"/>
    <s v="No"/>
    <x v="2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x v="2156"/>
    <n v="3"/>
    <n v="0"/>
    <n v="7.9527000000000001"/>
    <s v="No"/>
    <x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x v="2157"/>
    <n v="5"/>
    <n v="0"/>
    <n v="156.751"/>
    <s v="No"/>
    <x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x v="716"/>
    <n v="2"/>
    <n v="0"/>
    <n v="5.3391999999999991"/>
    <s v="No"/>
    <x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x v="2158"/>
    <n v="3"/>
    <n v="0"/>
    <n v="290.30160000000001"/>
    <s v="No"/>
    <x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x v="2159"/>
    <n v="3"/>
    <n v="0"/>
    <n v="30.7818"/>
    <s v="No"/>
    <x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x v="2160"/>
    <n v="8"/>
    <n v="0"/>
    <n v="0"/>
    <s v="No"/>
    <x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x v="541"/>
    <n v="3"/>
    <n v="0"/>
    <n v="9.3312000000000008"/>
    <s v="No"/>
    <x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n v="2"/>
    <n v="0"/>
    <n v="8.34"/>
    <s v="No"/>
    <x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x v="2161"/>
    <n v="13"/>
    <n v="0"/>
    <n v="0"/>
    <s v="No"/>
    <x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x v="2162"/>
    <n v="3"/>
    <n v="0"/>
    <n v="4.4711999999999996"/>
    <s v="No"/>
    <x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x v="2163"/>
    <n v="2"/>
    <n v="0"/>
    <n v="52.634399999999999"/>
    <s v="No"/>
    <x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x v="2164"/>
    <n v="2"/>
    <n v="0.2"/>
    <n v="2.1475999999999997"/>
    <s v="No"/>
    <x v="2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x v="2165"/>
    <n v="7"/>
    <n v="0"/>
    <n v="67.113900000000015"/>
    <s v="No"/>
    <x v="3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x v="749"/>
    <n v="1"/>
    <n v="0"/>
    <n v="9.7812000000000019"/>
    <s v="No"/>
    <x v="3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5"/>
    <s v="No"/>
    <x v="1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x v="2166"/>
    <n v="3"/>
    <n v="0.2"/>
    <n v="21.539699999999996"/>
    <s v="No"/>
    <x v="1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x v="2167"/>
    <n v="2"/>
    <n v="0.6"/>
    <n v="-7.774799999999999"/>
    <s v="No"/>
    <x v="2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x v="2168"/>
    <n v="3"/>
    <n v="0.5"/>
    <n v="-300.73500000000001"/>
    <s v="No"/>
    <x v="2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x v="2169"/>
    <n v="2"/>
    <n v="0"/>
    <n v="39.549999999999997"/>
    <s v="No"/>
    <x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x v="2170"/>
    <n v="8"/>
    <n v="0"/>
    <n v="157.36319999999998"/>
    <s v="No"/>
    <x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x v="2171"/>
    <n v="2"/>
    <n v="0"/>
    <n v="81.432000000000002"/>
    <s v="No"/>
    <x v="2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x v="2172"/>
    <n v="3"/>
    <n v="0"/>
    <n v="411.73649999999998"/>
    <s v="No"/>
    <x v="2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x v="2173"/>
    <n v="3"/>
    <n v="0"/>
    <n v="158.75190000000003"/>
    <s v="No"/>
    <x v="2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x v="2174"/>
    <n v="2"/>
    <n v="0"/>
    <n v="95.461199999999963"/>
    <s v="No"/>
    <x v="2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x v="1830"/>
    <n v="3"/>
    <n v="0"/>
    <n v="7.3206000000000007"/>
    <s v="No"/>
    <x v="2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x v="2175"/>
    <n v="2"/>
    <n v="0"/>
    <n v="35.362599999999986"/>
    <s v="No"/>
    <x v="3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x v="2176"/>
    <n v="7"/>
    <n v="0"/>
    <n v="36.812999999999988"/>
    <s v="No"/>
    <x v="3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x v="1830"/>
    <n v="3"/>
    <n v="0"/>
    <n v="7.0218000000000007"/>
    <s v="No"/>
    <x v="3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x v="2177"/>
    <n v="3"/>
    <n v="0"/>
    <n v="364.45949999999993"/>
    <s v="No"/>
    <x v="3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x v="2178"/>
    <n v="1"/>
    <n v="0.2"/>
    <n v="5.129400000000004"/>
    <s v="No"/>
    <x v="3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x v="2179"/>
    <n v="4"/>
    <n v="0"/>
    <n v="20.780799999999999"/>
    <s v="No"/>
    <x v="3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x v="2180"/>
    <n v="1"/>
    <n v="0.7"/>
    <n v="-0.85579999999999989"/>
    <s v="No"/>
    <x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x v="2181"/>
    <n v="1"/>
    <n v="0"/>
    <n v="4.9270999999999976"/>
    <s v="No"/>
    <x v="1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x v="1072"/>
    <n v="3"/>
    <n v="0.2"/>
    <n v="0"/>
    <s v="No"/>
    <x v="2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x v="2182"/>
    <n v="1"/>
    <n v="0.2"/>
    <n v="0.88200000000000001"/>
    <s v="No"/>
    <x v="2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x v="2183"/>
    <n v="5"/>
    <n v="0.3"/>
    <n v="-121.87349999999992"/>
    <s v="No"/>
    <x v="2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x v="2184"/>
    <n v="2"/>
    <n v="0.2"/>
    <n v="1.9925999999999999"/>
    <s v="No"/>
    <x v="2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x v="937"/>
    <n v="3"/>
    <n v="0.2"/>
    <n v="5.1011999999999995"/>
    <s v="No"/>
    <x v="2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x v="861"/>
    <n v="3"/>
    <n v="0.6"/>
    <n v="-3.9624000000000006"/>
    <s v="No"/>
    <x v="2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x v="2185"/>
    <n v="2"/>
    <n v="0.2"/>
    <n v="2.5980000000000008"/>
    <s v="No"/>
    <x v="1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x v="2186"/>
    <n v="3"/>
    <n v="0.2"/>
    <n v="23.027999999999992"/>
    <s v="No"/>
    <x v="1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n v="6"/>
    <n v="0.2"/>
    <n v="5.714999999999999"/>
    <s v="No"/>
    <x v="1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x v="399"/>
    <n v="2"/>
    <n v="0"/>
    <n v="2.7166000000000001"/>
    <s v="No"/>
    <x v="1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x v="2188"/>
    <n v="13"/>
    <n v="0.2"/>
    <n v="38.024999999999977"/>
    <s v="No"/>
    <x v="1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x v="2189"/>
    <n v="3"/>
    <n v="0"/>
    <n v="1.0841999999999998"/>
    <s v="No"/>
    <x v="1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s v="No"/>
    <x v="1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x v="2191"/>
    <n v="3"/>
    <n v="0"/>
    <n v="10.4496"/>
    <s v="No"/>
    <x v="1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x v="1782"/>
    <n v="5"/>
    <n v="0"/>
    <n v="8.6715"/>
    <s v="Yes"/>
    <x v="1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x v="243"/>
    <n v="4"/>
    <n v="0"/>
    <n v="12.441600000000001"/>
    <s v="No"/>
    <x v="2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x v="2192"/>
    <n v="4"/>
    <n v="0.2"/>
    <n v="3919.9887999999992"/>
    <s v="No"/>
    <x v="3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x v="2193"/>
    <n v="8"/>
    <n v="0"/>
    <n v="647.89200000000005"/>
    <s v="No"/>
    <x v="3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x v="1019"/>
    <n v="5"/>
    <n v="0"/>
    <n v="28.754999999999995"/>
    <s v="No"/>
    <x v="3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x v="2194"/>
    <n v="1"/>
    <n v="0"/>
    <n v="0.52989999999999782"/>
    <s v="No"/>
    <x v="3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x v="2195"/>
    <n v="4"/>
    <n v="0.2"/>
    <n v="9.1295999999999964"/>
    <s v="No"/>
    <x v="3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x v="2196"/>
    <n v="7"/>
    <n v="0.7"/>
    <n v="-935.95949999999993"/>
    <s v="No"/>
    <x v="3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x v="2197"/>
    <n v="10"/>
    <n v="0.7"/>
    <n v="-7.4799999999999969"/>
    <s v="No"/>
    <x v="3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x v="1830"/>
    <n v="3"/>
    <n v="0"/>
    <n v="7.0218000000000007"/>
    <s v="No"/>
    <x v="2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x v="792"/>
    <n v="2"/>
    <n v="0"/>
    <n v="17.182800000000004"/>
    <s v="No"/>
    <x v="1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x v="2198"/>
    <n v="2"/>
    <n v="0.2"/>
    <n v="4.2623999999999977"/>
    <s v="No"/>
    <x v="1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x v="2199"/>
    <n v="1"/>
    <n v="0.2"/>
    <n v="24.857999999999983"/>
    <s v="No"/>
    <x v="1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x v="1268"/>
    <n v="2"/>
    <n v="0.2"/>
    <n v="0.73919999999999941"/>
    <s v="No"/>
    <x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x v="2200"/>
    <n v="5"/>
    <n v="0.7"/>
    <n v="-5.7840000000000007"/>
    <s v="No"/>
    <x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x v="2144"/>
    <n v="2"/>
    <n v="0"/>
    <n v="61.38900000000001"/>
    <s v="No"/>
    <x v="1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x v="2201"/>
    <n v="4"/>
    <n v="0"/>
    <n v="9.3295999999999992"/>
    <s v="No"/>
    <x v="3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x v="535"/>
    <n v="3"/>
    <n v="0.2"/>
    <n v="4.2665999999999986"/>
    <s v="No"/>
    <x v="3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x v="2202"/>
    <n v="3"/>
    <n v="0"/>
    <n v="16.676400000000001"/>
    <s v="No"/>
    <x v="3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x v="2203"/>
    <n v="4"/>
    <n v="0.1"/>
    <n v="143.03999999999996"/>
    <s v="No"/>
    <x v="3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x v="809"/>
    <n v="1"/>
    <n v="0"/>
    <n v="2.9989999999999988"/>
    <s v="No"/>
    <x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x v="781"/>
    <n v="6"/>
    <n v="0.2"/>
    <n v="67.442399999999992"/>
    <s v="No"/>
    <x v="2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x v="2204"/>
    <n v="1"/>
    <n v="0.2"/>
    <n v="4.1390999999999991"/>
    <s v="No"/>
    <x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n v="8"/>
    <n v="0.2"/>
    <n v="6.2855999999999987"/>
    <s v="No"/>
    <x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x v="2206"/>
    <n v="3"/>
    <n v="0"/>
    <n v="23.652900000000002"/>
    <s v="No"/>
    <x v="2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x v="2207"/>
    <n v="3"/>
    <n v="0"/>
    <n v="20.120699999999999"/>
    <s v="No"/>
    <x v="2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x v="91"/>
    <n v="2"/>
    <n v="0"/>
    <n v="6.2208000000000006"/>
    <s v="No"/>
    <x v="2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x v="2137"/>
    <n v="6"/>
    <n v="0"/>
    <n v="213.68880000000001"/>
    <s v="No"/>
    <x v="2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x v="1245"/>
    <n v="3"/>
    <n v="0"/>
    <n v="28.309500000000007"/>
    <s v="No"/>
    <x v="2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x v="2208"/>
    <n v="5"/>
    <n v="0.15"/>
    <n v="19.997999999999976"/>
    <s v="No"/>
    <x v="1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x v="2209"/>
    <n v="3"/>
    <n v="0.2"/>
    <n v="3.5021999999999989"/>
    <s v="No"/>
    <x v="1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x v="696"/>
    <n v="3"/>
    <n v="0.2"/>
    <n v="4.2716999999999992"/>
    <s v="No"/>
    <x v="1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x v="2210"/>
    <n v="3"/>
    <n v="0"/>
    <n v="80.791200000000003"/>
    <s v="No"/>
    <x v="1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x v="2211"/>
    <n v="3"/>
    <n v="0"/>
    <n v="77.576399999999921"/>
    <s v="No"/>
    <x v="1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x v="2212"/>
    <n v="2"/>
    <n v="0.2"/>
    <n v="8.9543999999999997"/>
    <s v="No"/>
    <x v="1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x v="2213"/>
    <n v="2"/>
    <n v="0"/>
    <n v="65.435000000000002"/>
    <s v="No"/>
    <x v="1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x v="936"/>
    <n v="5"/>
    <n v="0"/>
    <n v="7.056"/>
    <s v="No"/>
    <x v="1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2000000000005"/>
    <s v="No"/>
    <x v="1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x v="2214"/>
    <n v="4"/>
    <n v="0.2"/>
    <n v="99.431999999999931"/>
    <s v="No"/>
    <x v="1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x v="2215"/>
    <n v="11"/>
    <n v="0"/>
    <n v="494.97250000000003"/>
    <s v="No"/>
    <x v="3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x v="1105"/>
    <n v="2"/>
    <n v="0"/>
    <n v="35.981999999999992"/>
    <s v="No"/>
    <x v="3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x v="2216"/>
    <n v="2"/>
    <n v="0"/>
    <n v="4.2047999999999996"/>
    <s v="No"/>
    <x v="2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x v="2217"/>
    <n v="1"/>
    <n v="0.2"/>
    <n v="1.2948"/>
    <s v="No"/>
    <x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x v="2218"/>
    <n v="3"/>
    <n v="0.4"/>
    <n v="-142.07100000000008"/>
    <s v="No"/>
    <x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x v="2219"/>
    <n v="2"/>
    <n v="0.7"/>
    <n v="-2.0107999999999997"/>
    <s v="No"/>
    <x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x v="2220"/>
    <n v="3"/>
    <n v="0.2"/>
    <n v="20.8719"/>
    <s v="No"/>
    <x v="2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x v="2221"/>
    <n v="1"/>
    <n v="0.2"/>
    <n v="9.568799999999996"/>
    <s v="No"/>
    <x v="2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x v="1597"/>
    <n v="1"/>
    <n v="0.2"/>
    <n v="4.5881999999999987"/>
    <s v="No"/>
    <x v="1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x v="2222"/>
    <n v="4"/>
    <n v="0"/>
    <n v="29.668800000000005"/>
    <s v="Yes"/>
    <x v="1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x v="1696"/>
    <n v="3"/>
    <n v="0"/>
    <n v="79.891199999999998"/>
    <s v="Yes"/>
    <x v="3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x v="2223"/>
    <n v="6"/>
    <n v="0"/>
    <n v="212.18759999999997"/>
    <s v="Yes"/>
    <x v="3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x v="2224"/>
    <n v="2"/>
    <n v="0"/>
    <n v="12.837999999999999"/>
    <s v="Yes"/>
    <x v="3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x v="2225"/>
    <n v="5"/>
    <n v="0"/>
    <n v="238.65299999999991"/>
    <s v="No"/>
    <x v="3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x v="1696"/>
    <n v="3"/>
    <n v="0"/>
    <n v="79.891199999999998"/>
    <s v="No"/>
    <x v="1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x v="2216"/>
    <n v="5"/>
    <n v="0.2"/>
    <n v="0.76649999999999974"/>
    <s v="No"/>
    <x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x v="2226"/>
    <n v="1"/>
    <n v="0.2"/>
    <n v="4.3584000000000032"/>
    <s v="No"/>
    <x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x v="2227"/>
    <n v="7"/>
    <n v="0.7"/>
    <n v="-8.1311999999999998"/>
    <s v="No"/>
    <x v="1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x v="2228"/>
    <n v="2"/>
    <n v="0.7"/>
    <n v="-16.775999999999996"/>
    <s v="No"/>
    <x v="1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x v="936"/>
    <n v="5"/>
    <n v="0"/>
    <n v="7.056"/>
    <s v="No"/>
    <x v="2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x v="1008"/>
    <n v="5"/>
    <n v="0"/>
    <n v="111.59099999999995"/>
    <s v="No"/>
    <x v="2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x v="2229"/>
    <n v="4"/>
    <n v="0"/>
    <n v="42.074399999999997"/>
    <s v="No"/>
    <x v="2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x v="2230"/>
    <n v="3"/>
    <n v="0.1"/>
    <n v="152.08829999999998"/>
    <s v="No"/>
    <x v="2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s v="Yes"/>
    <x v="2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x v="2232"/>
    <n v="9"/>
    <n v="0.2"/>
    <n v="101.57939999999999"/>
    <s v="No"/>
    <x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x v="2233"/>
    <n v="3"/>
    <n v="0.2"/>
    <n v="29.984999999999985"/>
    <s v="No"/>
    <x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x v="2234"/>
    <n v="2"/>
    <n v="0.7"/>
    <n v="-2.4563999999999995"/>
    <s v="No"/>
    <x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x v="2235"/>
    <n v="5"/>
    <n v="0.8"/>
    <n v="-6.5670000000000019"/>
    <s v="Yes"/>
    <x v="2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x v="2236"/>
    <n v="5"/>
    <n v="0"/>
    <n v="7.0649999999999995"/>
    <s v="No"/>
    <x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x v="797"/>
    <n v="4"/>
    <n v="0.2"/>
    <n v="1.6399999999999995"/>
    <s v="No"/>
    <x v="2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x v="2237"/>
    <n v="3"/>
    <n v="0.7"/>
    <n v="-4.4550000000000001"/>
    <s v="No"/>
    <x v="3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x v="1154"/>
    <n v="3"/>
    <n v="0.2"/>
    <n v="5.6115000000000004"/>
    <s v="No"/>
    <x v="1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x v="2238"/>
    <n v="3"/>
    <n v="0.2"/>
    <n v="8.1432000000000002"/>
    <s v="No"/>
    <x v="1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x v="2239"/>
    <n v="5"/>
    <n v="0"/>
    <n v="37.366"/>
    <s v="No"/>
    <x v="1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x v="2240"/>
    <n v="1"/>
    <n v="0.2"/>
    <n v="4.0383000000000013"/>
    <s v="No"/>
    <x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x v="2241"/>
    <n v="2"/>
    <n v="0.2"/>
    <n v="10.623199999999997"/>
    <s v="No"/>
    <x v="3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x v="2242"/>
    <n v="4"/>
    <n v="0.5"/>
    <n v="-16.426000000000045"/>
    <s v="No"/>
    <x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x v="2243"/>
    <n v="6"/>
    <n v="0.5"/>
    <n v="-1811.0784000000021"/>
    <s v="No"/>
    <x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x v="2244"/>
    <n v="4"/>
    <n v="0.2"/>
    <n v="7.4815999999999994"/>
    <s v="No"/>
    <x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x v="2245"/>
    <n v="3"/>
    <n v="0.2"/>
    <n v="1.0019999999999993"/>
    <s v="No"/>
    <x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x v="2246"/>
    <n v="2"/>
    <n v="0.2"/>
    <n v="8.0766000000000027"/>
    <s v="No"/>
    <x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x v="2247"/>
    <n v="3"/>
    <n v="0.2"/>
    <n v="5.9174999999999986"/>
    <s v="No"/>
    <x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x v="1919"/>
    <n v="3"/>
    <n v="0.2"/>
    <n v="15.29399999999999"/>
    <s v="No"/>
    <x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x v="2248"/>
    <n v="3"/>
    <n v="0"/>
    <n v="56.977199999999996"/>
    <s v="No"/>
    <x v="3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x v="2249"/>
    <n v="6"/>
    <n v="0"/>
    <n v="17.238000000000007"/>
    <s v="No"/>
    <x v="3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x v="1459"/>
    <n v="2"/>
    <n v="0"/>
    <n v="4.3368000000000002"/>
    <s v="No"/>
    <x v="1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x v="541"/>
    <n v="3"/>
    <n v="0"/>
    <n v="9.3312000000000008"/>
    <s v="No"/>
    <x v="1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x v="2250"/>
    <n v="4"/>
    <n v="0"/>
    <n v="92.236799999999988"/>
    <s v="No"/>
    <x v="1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x v="2251"/>
    <n v="7"/>
    <n v="0"/>
    <n v="81.849599999999981"/>
    <s v="No"/>
    <x v="1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x v="2252"/>
    <n v="3"/>
    <n v="0.2"/>
    <n v="215.99729999999977"/>
    <s v="No"/>
    <x v="1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x v="2253"/>
    <n v="2"/>
    <n v="0.7"/>
    <n v="-8.9795999999999978"/>
    <s v="No"/>
    <x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x v="2254"/>
    <n v="4"/>
    <n v="0.2"/>
    <n v="9.1775999999999982"/>
    <s v="No"/>
    <x v="3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x v="1847"/>
    <n v="9"/>
    <n v="0"/>
    <n v="22.244399999999995"/>
    <s v="No"/>
    <x v="3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  <s v="No"/>
    <x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x v="2255"/>
    <n v="5"/>
    <n v="0"/>
    <n v="5.56"/>
    <s v="No"/>
    <x v="1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x v="2256"/>
    <n v="2"/>
    <n v="0"/>
    <n v="62.3904"/>
    <s v="No"/>
    <x v="3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x v="2257"/>
    <n v="2"/>
    <n v="0"/>
    <n v="15.1158"/>
    <s v="No"/>
    <x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x v="2258"/>
    <n v="3"/>
    <n v="0"/>
    <n v="109.61129999999999"/>
    <s v="No"/>
    <x v="3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x v="2259"/>
    <n v="2"/>
    <n v="0"/>
    <n v="33.577200000000005"/>
    <s v="No"/>
    <x v="1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x v="112"/>
    <n v="3"/>
    <n v="0.6"/>
    <n v="-14.385599999999997"/>
    <s v="No"/>
    <x v="2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x v="1357"/>
    <n v="3"/>
    <n v="0.2"/>
    <n v="2.7222"/>
    <s v="No"/>
    <x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x v="2260"/>
    <n v="5"/>
    <n v="0.2"/>
    <n v="5.0960000000000001"/>
    <s v="No"/>
    <x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x v="2261"/>
    <n v="5"/>
    <n v="0"/>
    <n v="12.18"/>
    <s v="No"/>
    <x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x v="2262"/>
    <n v="5"/>
    <n v="0"/>
    <n v="6.7915000000000001"/>
    <s v="No"/>
    <x v="1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x v="2263"/>
    <n v="2"/>
    <n v="0.2"/>
    <n v="31.085599999999989"/>
    <s v="No"/>
    <x v="1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x v="2264"/>
    <n v="5"/>
    <n v="0.4"/>
    <n v="-71.994000000000028"/>
    <s v="No"/>
    <x v="3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x v="2265"/>
    <n v="4"/>
    <n v="0.4"/>
    <n v="-140.14079999999996"/>
    <s v="No"/>
    <x v="3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x v="2266"/>
    <n v="1"/>
    <n v="0.7"/>
    <n v="-1.3128000000000002"/>
    <s v="No"/>
    <x v="3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s v="No"/>
    <x v="3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x v="153"/>
    <n v="3"/>
    <n v="0"/>
    <n v="1.7901"/>
    <s v="No"/>
    <x v="1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x v="2268"/>
    <n v="4"/>
    <n v="0"/>
    <n v="343.98280000000005"/>
    <s v="No"/>
    <x v="1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s v="No"/>
    <x v="1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x v="2270"/>
    <n v="2"/>
    <n v="0"/>
    <n v="19.974600000000002"/>
    <s v="No"/>
    <x v="3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x v="2271"/>
    <n v="1"/>
    <n v="0"/>
    <n v="2.1762000000000001"/>
    <s v="No"/>
    <x v="3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x v="338"/>
    <n v="4"/>
    <n v="0"/>
    <n v="23.086399999999998"/>
    <s v="No"/>
    <x v="1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x v="2258"/>
    <n v="3"/>
    <n v="0"/>
    <n v="94.492500000000007"/>
    <s v="No"/>
    <x v="3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x v="2272"/>
    <n v="7"/>
    <n v="0"/>
    <n v="19.871600000000001"/>
    <s v="No"/>
    <x v="3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x v="674"/>
    <n v="3"/>
    <n v="0"/>
    <n v="56.994299999999981"/>
    <s v="No"/>
    <x v="3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x v="2273"/>
    <n v="2"/>
    <n v="0"/>
    <n v="43.190399999999997"/>
    <s v="No"/>
    <x v="3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x v="2274"/>
    <n v="4"/>
    <n v="0"/>
    <n v="9.5448000000000093"/>
    <s v="No"/>
    <x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x v="2275"/>
    <n v="2"/>
    <n v="0"/>
    <n v="1.558799999999998"/>
    <s v="No"/>
    <x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x v="670"/>
    <n v="5"/>
    <n v="0.2"/>
    <n v="17.52"/>
    <s v="No"/>
    <x v="3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x v="2276"/>
    <n v="2"/>
    <n v="0"/>
    <n v="13.429200000000002"/>
    <s v="No"/>
    <x v="1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x v="2277"/>
    <n v="6"/>
    <n v="0"/>
    <n v="100.4796"/>
    <s v="No"/>
    <x v="1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x v="2278"/>
    <n v="3"/>
    <n v="0.2"/>
    <n v="47.241"/>
    <s v="No"/>
    <x v="1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x v="2279"/>
    <n v="1"/>
    <n v="0.2"/>
    <n v="21.997800000000002"/>
    <s v="No"/>
    <x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x v="2280"/>
    <n v="3"/>
    <n v="0.3"/>
    <n v="-130.0104"/>
    <s v="No"/>
    <x v="3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x v="220"/>
    <n v="4"/>
    <n v="0.2"/>
    <n v="-1.3583999999999987"/>
    <s v="No"/>
    <x v="2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x v="2281"/>
    <n v="3"/>
    <n v="0.7"/>
    <n v="-6.0323999999999991"/>
    <s v="No"/>
    <x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x v="2282"/>
    <n v="3"/>
    <n v="0.2"/>
    <n v="73.19399999999996"/>
    <s v="No"/>
    <x v="1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x v="2283"/>
    <n v="11"/>
    <n v="0"/>
    <n v="110.05279999999999"/>
    <s v="No"/>
    <x v="1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x v="2284"/>
    <n v="2"/>
    <n v="0.2"/>
    <n v="22.529599999999995"/>
    <s v="No"/>
    <x v="1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s v="No"/>
    <x v="1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x v="2285"/>
    <n v="3"/>
    <n v="0"/>
    <n v="129.34800000000001"/>
    <s v="No"/>
    <x v="1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x v="2286"/>
    <n v="5"/>
    <n v="0.2"/>
    <n v="68.59650000000002"/>
    <s v="No"/>
    <x v="1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x v="2287"/>
    <n v="5"/>
    <n v="0"/>
    <n v="419.8184999999998"/>
    <s v="No"/>
    <x v="1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x v="493"/>
    <n v="2"/>
    <n v="0"/>
    <n v="5.8604000000000003"/>
    <s v="No"/>
    <x v="1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x v="764"/>
    <n v="3"/>
    <n v="0"/>
    <n v="71.990999999999985"/>
    <s v="No"/>
    <x v="3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x v="2288"/>
    <n v="4"/>
    <n v="0"/>
    <n v="31.537200000000006"/>
    <s v="No"/>
    <x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x v="2289"/>
    <n v="4"/>
    <n v="0"/>
    <n v="125.14319999999998"/>
    <s v="No"/>
    <x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x v="2290"/>
    <n v="5"/>
    <n v="0"/>
    <n v="23.231999999999999"/>
    <s v="No"/>
    <x v="1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x v="2291"/>
    <n v="1"/>
    <n v="0"/>
    <n v="0.4356000000000001"/>
    <s v="No"/>
    <x v="1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x v="2292"/>
    <n v="5"/>
    <n v="0.2"/>
    <n v="36.917000000000002"/>
    <s v="No"/>
    <x v="1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x v="2293"/>
    <n v="3"/>
    <n v="0.7"/>
    <n v="-7.5767999999999986"/>
    <s v="No"/>
    <x v="3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x v="2294"/>
    <n v="5"/>
    <n v="0.7"/>
    <n v="-23.8855"/>
    <s v="No"/>
    <x v="3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x v="436"/>
    <n v="2"/>
    <n v="0.2"/>
    <n v="0.66959999999999997"/>
    <s v="No"/>
    <x v="3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x v="2295"/>
    <n v="1"/>
    <n v="0.2"/>
    <n v="3.8681999999999945"/>
    <s v="No"/>
    <x v="3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x v="2296"/>
    <n v="8"/>
    <n v="0.2"/>
    <n v="312.67599999999993"/>
    <s v="No"/>
    <x v="3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x v="2297"/>
    <n v="2"/>
    <n v="0.8"/>
    <n v="-80.48"/>
    <s v="No"/>
    <x v="2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x v="2298"/>
    <n v="7"/>
    <n v="0.2"/>
    <n v="-0.62650000000000716"/>
    <s v="No"/>
    <x v="2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x v="334"/>
    <n v="3"/>
    <n v="0.2"/>
    <n v="1.7990999999999993"/>
    <s v="No"/>
    <x v="2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x v="2299"/>
    <n v="5"/>
    <n v="0"/>
    <n v="14.169999999999998"/>
    <s v="No"/>
    <x v="2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x v="2300"/>
    <n v="3"/>
    <n v="0.2"/>
    <n v="5.7312000000000012"/>
    <s v="No"/>
    <x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x v="2301"/>
    <n v="3"/>
    <n v="0"/>
    <n v="24.2256"/>
    <s v="No"/>
    <x v="2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x v="563"/>
    <n v="2"/>
    <n v="0.2"/>
    <n v="3.6288"/>
    <s v="No"/>
    <x v="3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x v="1248"/>
    <n v="3"/>
    <n v="0"/>
    <n v="1.5444000000000031"/>
    <s v="No"/>
    <x v="1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x v="2302"/>
    <n v="7"/>
    <n v="0.2"/>
    <n v="4.5737999999999985"/>
    <s v="No"/>
    <x v="1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x v="2303"/>
    <n v="2"/>
    <n v="0.15"/>
    <n v="-13.797600000000017"/>
    <s v="No"/>
    <x v="1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2"/>
    <s v="No"/>
    <x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x v="480"/>
    <n v="3"/>
    <n v="0.2"/>
    <n v="0.74249999999999994"/>
    <s v="No"/>
    <x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x v="2304"/>
    <n v="4"/>
    <n v="0"/>
    <n v="29.6"/>
    <s v="No"/>
    <x v="3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x v="1114"/>
    <n v="10"/>
    <n v="0"/>
    <n v="9.6800000000000015"/>
    <s v="No"/>
    <x v="2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x v="2052"/>
    <n v="2"/>
    <n v="0"/>
    <n v="74.8142"/>
    <s v="No"/>
    <x v="2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x v="1821"/>
    <n v="2"/>
    <n v="0.4"/>
    <n v="-15.991999999999999"/>
    <s v="No"/>
    <x v="3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x v="2305"/>
    <n v="4"/>
    <n v="0.4"/>
    <n v="-15.584400000000002"/>
    <s v="No"/>
    <x v="3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x v="2306"/>
    <n v="4"/>
    <n v="0.2"/>
    <n v="0"/>
    <s v="No"/>
    <x v="1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x v="2307"/>
    <n v="2"/>
    <n v="0"/>
    <n v="2.5279999999999996"/>
    <s v="No"/>
    <x v="1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x v="2308"/>
    <n v="5"/>
    <n v="0.6"/>
    <n v="-24.802999999999997"/>
    <s v="No"/>
    <x v="2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x v="2309"/>
    <n v="7"/>
    <n v="0.2"/>
    <n v="1.4406000000000008"/>
    <s v="No"/>
    <x v="2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x v="1409"/>
    <n v="5"/>
    <n v="0.6"/>
    <n v="-23.975999999999999"/>
    <s v="No"/>
    <x v="2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x v="2310"/>
    <n v="2"/>
    <n v="0"/>
    <n v="7.5283999999999978"/>
    <s v="No"/>
    <x v="2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x v="2311"/>
    <n v="3"/>
    <n v="0"/>
    <n v="10.880999999999997"/>
    <s v="No"/>
    <x v="2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x v="90"/>
    <n v="1"/>
    <n v="0"/>
    <n v="3.1104000000000003"/>
    <s v="No"/>
    <x v="2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x v="2312"/>
    <n v="14"/>
    <n v="0.2"/>
    <n v="94.070199999999943"/>
    <s v="No"/>
    <x v="1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x v="2313"/>
    <n v="4"/>
    <n v="0.2"/>
    <n v="38.357200000000006"/>
    <s v="No"/>
    <x v="1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x v="2314"/>
    <n v="7"/>
    <n v="0.2"/>
    <n v="6.5569000000000006"/>
    <s v="No"/>
    <x v="1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x v="2315"/>
    <n v="3"/>
    <n v="0.15"/>
    <n v="-18.146999999999998"/>
    <s v="No"/>
    <x v="1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x v="522"/>
    <n v="4"/>
    <n v="0"/>
    <n v="4.1415999999999986"/>
    <s v="No"/>
    <x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x v="792"/>
    <n v="2"/>
    <n v="0"/>
    <n v="18.781199999999998"/>
    <s v="No"/>
    <x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x v="2316"/>
    <n v="5"/>
    <n v="0"/>
    <n v="70.007999999999996"/>
    <s v="No"/>
    <x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x v="2286"/>
    <n v="5"/>
    <n v="0.2"/>
    <n v="78.396000000000043"/>
    <s v="No"/>
    <x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x v="2317"/>
    <n v="1"/>
    <n v="0.2"/>
    <n v="1.7730000000000004"/>
    <s v="No"/>
    <x v="1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x v="1437"/>
    <n v="3"/>
    <n v="0"/>
    <n v="17.375399999999999"/>
    <s v="No"/>
    <x v="1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x v="1387"/>
    <n v="3"/>
    <n v="0"/>
    <n v="5.7779999999999987"/>
    <s v="No"/>
    <x v="1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x v="2318"/>
    <n v="6"/>
    <n v="0"/>
    <n v="11.555999999999997"/>
    <s v="No"/>
    <x v="1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x v="2319"/>
    <n v="2"/>
    <n v="0.3"/>
    <n v="-2.0364000000000004"/>
    <s v="No"/>
    <x v="2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x v="2320"/>
    <n v="2"/>
    <n v="0"/>
    <n v="0.47100000000000009"/>
    <s v="No"/>
    <x v="1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x v="91"/>
    <n v="2"/>
    <n v="0"/>
    <n v="6.2208000000000006"/>
    <s v="No"/>
    <x v="1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x v="2321"/>
    <n v="5"/>
    <n v="0"/>
    <n v="56.392000000000024"/>
    <s v="No"/>
    <x v="1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s v="No"/>
    <x v="1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x v="2323"/>
    <n v="9"/>
    <n v="0"/>
    <n v="84.5154"/>
    <s v="No"/>
    <x v="2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x v="2324"/>
    <n v="6"/>
    <n v="0"/>
    <n v="76.087800000000001"/>
    <s v="No"/>
    <x v="2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n v="3"/>
    <n v="0"/>
    <n v="36.398699999999977"/>
    <s v="No"/>
    <x v="2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x v="2326"/>
    <n v="4"/>
    <n v="0"/>
    <n v="229.99080000000004"/>
    <s v="No"/>
    <x v="2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x v="2327"/>
    <n v="3"/>
    <n v="0"/>
    <n v="111.10349999999994"/>
    <s v="No"/>
    <x v="2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x v="2328"/>
    <n v="5"/>
    <n v="0"/>
    <n v="51.57"/>
    <s v="No"/>
    <x v="3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x v="2329"/>
    <n v="1"/>
    <n v="0"/>
    <n v="15.185000000000002"/>
    <s v="No"/>
    <x v="3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x v="2259"/>
    <n v="2"/>
    <n v="0"/>
    <n v="27.359200000000001"/>
    <s v="No"/>
    <x v="3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x v="2330"/>
    <n v="6"/>
    <n v="0"/>
    <n v="315.74039999999985"/>
    <s v="No"/>
    <x v="3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x v="952"/>
    <n v="5"/>
    <n v="0.2"/>
    <n v="2.351999999999999"/>
    <s v="No"/>
    <x v="1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x v="2331"/>
    <n v="3"/>
    <n v="0.2"/>
    <n v="7.4693999999999932"/>
    <s v="No"/>
    <x v="1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x v="214"/>
    <n v="3"/>
    <n v="0.2"/>
    <n v="22.678200000000018"/>
    <s v="No"/>
    <x v="1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x v="436"/>
    <n v="2"/>
    <n v="0.2"/>
    <n v="0.55799999999999894"/>
    <s v="No"/>
    <x v="2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x v="2332"/>
    <n v="2"/>
    <n v="0.2"/>
    <n v="-2.9739999999999966"/>
    <s v="No"/>
    <x v="2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x v="2333"/>
    <n v="8"/>
    <n v="0.2"/>
    <n v="10.559999999999999"/>
    <s v="No"/>
    <x v="2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x v="2334"/>
    <n v="2"/>
    <n v="0.32"/>
    <n v="-97.23120000000003"/>
    <s v="No"/>
    <x v="2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x v="629"/>
    <n v="2"/>
    <n v="0.8"/>
    <n v="-4.3584000000000014"/>
    <s v="No"/>
    <x v="2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x v="30"/>
    <n v="2"/>
    <n v="0.2"/>
    <n v="1.1015999999999997"/>
    <s v="No"/>
    <x v="2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x v="2335"/>
    <n v="6"/>
    <n v="0.2"/>
    <n v="37.917599999999993"/>
    <s v="No"/>
    <x v="3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x v="2336"/>
    <n v="5"/>
    <n v="0.2"/>
    <n v="6.2910000000000004"/>
    <s v="No"/>
    <x v="3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x v="128"/>
    <n v="2"/>
    <n v="0.2"/>
    <n v="29.363999999999997"/>
    <s v="No"/>
    <x v="3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x v="2337"/>
    <n v="5"/>
    <n v="0.2"/>
    <n v="-94.33299999999997"/>
    <s v="No"/>
    <x v="1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x v="2338"/>
    <n v="3"/>
    <n v="0.2"/>
    <n v="54.5916"/>
    <s v="No"/>
    <x v="1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x v="2339"/>
    <n v="7"/>
    <n v="0"/>
    <n v="4.1768999999999998"/>
    <s v="No"/>
    <x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  <s v="No"/>
    <x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x v="2340"/>
    <n v="1"/>
    <n v="0"/>
    <n v="2.8314000000000004"/>
    <s v="No"/>
    <x v="1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x v="541"/>
    <n v="3"/>
    <n v="0"/>
    <n v="9.3312000000000008"/>
    <s v="No"/>
    <x v="1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x v="2114"/>
    <n v="5"/>
    <n v="0.2"/>
    <n v="39.519999999999989"/>
    <s v="No"/>
    <x v="1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x v="1202"/>
    <n v="2"/>
    <n v="0.5"/>
    <n v="-27.827999999999975"/>
    <s v="No"/>
    <x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x v="2341"/>
    <n v="1"/>
    <n v="0"/>
    <n v="31.285799999999995"/>
    <s v="No"/>
    <x v="3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x v="2342"/>
    <n v="4"/>
    <n v="0"/>
    <n v="284.98"/>
    <s v="No"/>
    <x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x v="2343"/>
    <n v="7"/>
    <n v="0.2"/>
    <n v="83.209699999999998"/>
    <s v="No"/>
    <x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x v="2344"/>
    <n v="2"/>
    <n v="0.2"/>
    <n v="-32.338800000000006"/>
    <s v="Yes"/>
    <x v="2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x v="2345"/>
    <n v="3"/>
    <n v="0.2"/>
    <n v="-0.90120000000000111"/>
    <s v="No"/>
    <x v="3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x v="2346"/>
    <n v="8"/>
    <n v="0.3"/>
    <n v="-12.078400000000101"/>
    <s v="Yes"/>
    <x v="2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x v="717"/>
    <n v="3"/>
    <n v="0"/>
    <n v="14.263200000000001"/>
    <s v="No"/>
    <x v="3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x v="2347"/>
    <n v="3"/>
    <n v="0.8"/>
    <n v="-1143.8910000000001"/>
    <s v="No"/>
    <x v="2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n v="6"/>
    <n v="0"/>
    <n v="15.758400000000002"/>
    <s v="No"/>
    <x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x v="2349"/>
    <n v="3"/>
    <n v="0"/>
    <n v="1264.7558999999999"/>
    <s v="No"/>
    <x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x v="2350"/>
    <n v="6"/>
    <n v="0.7"/>
    <n v="-5.6993999999999971"/>
    <s v="No"/>
    <x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x v="1466"/>
    <n v="1"/>
    <n v="0.2"/>
    <n v="-12.956800000000005"/>
    <s v="No"/>
    <x v="3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x v="2351"/>
    <n v="4"/>
    <n v="0"/>
    <n v="13.235199999999999"/>
    <s v="No"/>
    <x v="2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x v="1883"/>
    <n v="1"/>
    <n v="0"/>
    <n v="6.8908000000000005"/>
    <s v="No"/>
    <x v="3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x v="2352"/>
    <n v="4"/>
    <n v="0"/>
    <n v="6.9087999999999994"/>
    <s v="No"/>
    <x v="3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x v="2353"/>
    <n v="3"/>
    <n v="0"/>
    <n v="10.475399999999999"/>
    <s v="No"/>
    <x v="3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x v="2354"/>
    <n v="7"/>
    <n v="0"/>
    <n v="9.5081000000000007"/>
    <s v="No"/>
    <x v="2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x v="2355"/>
    <n v="4"/>
    <n v="0.2"/>
    <n v="100.19599999999997"/>
    <s v="No"/>
    <x v="1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x v="2284"/>
    <n v="2"/>
    <n v="0.2"/>
    <n v="22.529599999999995"/>
    <s v="No"/>
    <x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x v="766"/>
    <n v="4"/>
    <n v="0"/>
    <n v="4.0679999999999978"/>
    <s v="No"/>
    <x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x v="2258"/>
    <n v="3"/>
    <n v="0"/>
    <n v="98.272200000000012"/>
    <s v="No"/>
    <x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x v="2356"/>
    <n v="9"/>
    <n v="0"/>
    <n v="374.62859999999989"/>
    <s v="No"/>
    <x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x v="2357"/>
    <n v="7"/>
    <n v="0"/>
    <n v="140.59569999999999"/>
    <s v="No"/>
    <x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x v="561"/>
    <n v="4"/>
    <n v="0.2"/>
    <n v="7.2576000000000001"/>
    <s v="Yes"/>
    <x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s v="Yes"/>
    <x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x v="2358"/>
    <n v="7"/>
    <n v="0"/>
    <n v="22.623299999999997"/>
    <s v="Yes"/>
    <x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x v="426"/>
    <n v="3"/>
    <n v="0"/>
    <n v="15.475200000000001"/>
    <s v="Yes"/>
    <x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x v="1051"/>
    <n v="4"/>
    <n v="0"/>
    <n v="9.2567999999999984"/>
    <s v="No"/>
    <x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x v="2359"/>
    <n v="5"/>
    <n v="0.2"/>
    <n v="-3.3120000000000012"/>
    <s v="No"/>
    <x v="3"/>
  </r>
  <r>
    <n v="2869"/>
    <x v="1419"/>
    <x v="338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x v="2360"/>
    <n v="3"/>
    <n v="0.2"/>
    <n v="-2.4359999999999999"/>
    <s v="No"/>
    <x v="3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x v="1232"/>
    <n v="2"/>
    <n v="0.2"/>
    <n v="1.0679999999999996"/>
    <s v="No"/>
    <x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x v="1355"/>
    <n v="3"/>
    <n v="0.2"/>
    <n v="23.234999999999992"/>
    <s v="No"/>
    <x v="1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x v="2361"/>
    <n v="3"/>
    <n v="0.2"/>
    <n v="-35.36460000000001"/>
    <s v="No"/>
    <x v="1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x v="2362"/>
    <n v="1"/>
    <n v="0"/>
    <n v="1.7465999999999999"/>
    <s v="No"/>
    <x v="1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x v="2363"/>
    <n v="8"/>
    <n v="0"/>
    <n v="24.338399999999979"/>
    <s v="No"/>
    <x v="1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x v="2364"/>
    <n v="3"/>
    <n v="0"/>
    <n v="2.9546999999999999"/>
    <s v="No"/>
    <x v="3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x v="2365"/>
    <n v="2"/>
    <n v="0.2"/>
    <n v="-5.758800000000015"/>
    <s v="No"/>
    <x v="1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x v="2366"/>
    <n v="7"/>
    <n v="0.2"/>
    <n v="76.011600000000016"/>
    <s v="No"/>
    <x v="1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x v="2367"/>
    <n v="2"/>
    <n v="0"/>
    <n v="24.599800000000002"/>
    <s v="No"/>
    <x v="3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x v="2368"/>
    <n v="2"/>
    <n v="0"/>
    <n v="1.3513999999999995"/>
    <s v="No"/>
    <x v="3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x v="2369"/>
    <n v="3"/>
    <n v="0"/>
    <n v="91.789199999999994"/>
    <s v="No"/>
    <x v="3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x v="2370"/>
    <n v="6"/>
    <n v="0"/>
    <n v="12.72"/>
    <s v="No"/>
    <x v="3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x v="1056"/>
    <n v="3"/>
    <n v="0"/>
    <n v="8.0996999999999986"/>
    <s v="No"/>
    <x v="3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x v="2371"/>
    <n v="5"/>
    <n v="0.8"/>
    <n v="-13.717499999999998"/>
    <s v="No"/>
    <x v="2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x v="2372"/>
    <n v="4"/>
    <n v="0"/>
    <n v="2.2271999999999998"/>
    <s v="No"/>
    <x v="1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x v="738"/>
    <n v="2"/>
    <n v="0.2"/>
    <n v="5.8914"/>
    <s v="No"/>
    <x v="1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x v="2373"/>
    <n v="5"/>
    <n v="0.2"/>
    <n v="-34.64100000000002"/>
    <s v="No"/>
    <x v="1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x v="153"/>
    <n v="3"/>
    <n v="0"/>
    <n v="1.7901"/>
    <s v="No"/>
    <x v="1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x v="91"/>
    <n v="2"/>
    <n v="0"/>
    <n v="6.2208000000000006"/>
    <s v="No"/>
    <x v="1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x v="56"/>
    <n v="5"/>
    <n v="0"/>
    <n v="15.552000000000001"/>
    <s v="No"/>
    <x v="1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n v="5"/>
    <n v="0"/>
    <n v="10.732499999999998"/>
    <s v="No"/>
    <x v="1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x v="2375"/>
    <n v="2"/>
    <n v="0"/>
    <n v="12.990000000000002"/>
    <s v="No"/>
    <x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x v="1465"/>
    <n v="3"/>
    <n v="0"/>
    <n v="8.6112000000000002"/>
    <s v="No"/>
    <x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x v="1057"/>
    <n v="2"/>
    <n v="0"/>
    <n v="5.6644000000000005"/>
    <s v="No"/>
    <x v="3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x v="1603"/>
    <n v="5"/>
    <n v="0"/>
    <n v="11.879999999999999"/>
    <s v="No"/>
    <x v="3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x v="2376"/>
    <n v="11"/>
    <n v="0"/>
    <n v="29.013600000000004"/>
    <s v="No"/>
    <x v="3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s v="No"/>
    <x v="3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x v="2377"/>
    <n v="5"/>
    <n v="0"/>
    <n v="20.853000000000002"/>
    <s v="No"/>
    <x v="3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x v="2378"/>
    <n v="4"/>
    <n v="0.2"/>
    <n v="119.99599999999992"/>
    <s v="No"/>
    <x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x v="2379"/>
    <n v="2"/>
    <n v="0.3"/>
    <n v="-5.8346000000000231"/>
    <s v="No"/>
    <x v="2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x v="2006"/>
    <n v="2"/>
    <n v="0.2"/>
    <n v="59.997999999999962"/>
    <s v="No"/>
    <x v="3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x v="2380"/>
    <n v="4"/>
    <n v="0"/>
    <n v="6.048"/>
    <s v="No"/>
    <x v="3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x v="2381"/>
    <n v="7"/>
    <n v="0"/>
    <n v="84.943599999999989"/>
    <s v="No"/>
    <x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x v="2382"/>
    <n v="5"/>
    <n v="0.2"/>
    <n v="8.3810000000000002"/>
    <s v="No"/>
    <x v="2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x v="2383"/>
    <n v="7"/>
    <n v="0.2"/>
    <n v="12.175799999999999"/>
    <s v="No"/>
    <x v="2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x v="2384"/>
    <n v="3"/>
    <n v="0.3"/>
    <n v="-7.7094000000001017"/>
    <s v="No"/>
    <x v="2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x v="2385"/>
    <n v="2"/>
    <n v="0"/>
    <n v="80.631200000000007"/>
    <s v="No"/>
    <x v="1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x v="18"/>
    <n v="2"/>
    <n v="0"/>
    <n v="3.8519999999999994"/>
    <s v="No"/>
    <x v="2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x v="2386"/>
    <n v="5"/>
    <n v="0"/>
    <n v="14.148"/>
    <s v="No"/>
    <x v="2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x v="1830"/>
    <n v="3"/>
    <n v="0"/>
    <n v="6.8723999999999998"/>
    <s v="No"/>
    <x v="2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x v="2387"/>
    <n v="3"/>
    <n v="0"/>
    <n v="0.2244000000000006"/>
    <s v="No"/>
    <x v="1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x v="2388"/>
    <n v="4"/>
    <n v="0.2"/>
    <n v="24.196000000000012"/>
    <s v="No"/>
    <x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x v="1417"/>
    <n v="5"/>
    <n v="0"/>
    <n v="19.457999999999998"/>
    <s v="No"/>
    <x v="3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x v="768"/>
    <n v="4"/>
    <n v="0"/>
    <n v="10.499999999999996"/>
    <s v="No"/>
    <x v="3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x v="2389"/>
    <n v="3"/>
    <n v="0.2"/>
    <n v="14.337599999999998"/>
    <s v="No"/>
    <x v="3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x v="2390"/>
    <n v="3"/>
    <n v="0"/>
    <n v="35.287199999999999"/>
    <s v="No"/>
    <x v="2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x v="2391"/>
    <n v="2"/>
    <n v="0"/>
    <n v="5.6519999999999992"/>
    <s v="No"/>
    <x v="2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x v="2392"/>
    <n v="4"/>
    <n v="0"/>
    <n v="71.269200000000012"/>
    <s v="No"/>
    <x v="2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x v="2393"/>
    <n v="1"/>
    <n v="0.2"/>
    <n v="0.37200000000000011"/>
    <s v="No"/>
    <x v="2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x v="2394"/>
    <n v="5"/>
    <n v="0.2"/>
    <n v="2.3699999999999983"/>
    <s v="No"/>
    <x v="3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x v="325"/>
    <n v="2"/>
    <n v="0.2"/>
    <n v="3.9512"/>
    <s v="No"/>
    <x v="3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n v="7"/>
    <n v="0.2"/>
    <n v="12.328399999999988"/>
    <s v="No"/>
    <x v="3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x v="2396"/>
    <n v="2"/>
    <n v="0"/>
    <n v="6.4649999999999892"/>
    <s v="No"/>
    <x v="1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x v="2397"/>
    <n v="3"/>
    <n v="0.8"/>
    <n v="-5.8230000000000004"/>
    <s v="No"/>
    <x v="2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x v="2398"/>
    <n v="1"/>
    <n v="0"/>
    <n v="3.04"/>
    <s v="No"/>
    <x v="2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s v="No"/>
    <x v="3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n v="1"/>
    <n v="0"/>
    <n v="4.9496999999999929"/>
    <s v="No"/>
    <x v="3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x v="609"/>
    <n v="3"/>
    <n v="0"/>
    <n v="7.9128000000000007"/>
    <s v="No"/>
    <x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x v="880"/>
    <n v="3"/>
    <n v="0"/>
    <n v="2.5055999999999998"/>
    <s v="No"/>
    <x v="2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x v="2400"/>
    <n v="4"/>
    <n v="0.7"/>
    <n v="-1306.5504000000001"/>
    <s v="No"/>
    <x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x v="2401"/>
    <n v="4"/>
    <n v="0"/>
    <n v="8.2992000000000008"/>
    <s v="Yes"/>
    <x v="2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x v="2164"/>
    <n v="2"/>
    <n v="0.2"/>
    <n v="2.2302"/>
    <s v="Yes"/>
    <x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x v="6"/>
    <n v="2"/>
    <n v="0.2"/>
    <n v="2.7299999999999995"/>
    <s v="Yes"/>
    <x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x v="2402"/>
    <n v="1"/>
    <n v="0.2"/>
    <n v="10.858800000000002"/>
    <s v="No"/>
    <x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x v="2403"/>
    <n v="1"/>
    <n v="0.2"/>
    <n v="13.719300000000004"/>
    <s v="No"/>
    <x v="1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x v="2404"/>
    <n v="3"/>
    <n v="0.2"/>
    <n v="26.998499999999993"/>
    <s v="No"/>
    <x v="1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x v="2405"/>
    <n v="1"/>
    <n v="0"/>
    <n v="16.150499999999997"/>
    <s v="No"/>
    <x v="1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x v="2406"/>
    <n v="7"/>
    <n v="0.2"/>
    <n v="15.342599999999997"/>
    <s v="No"/>
    <x v="1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x v="2407"/>
    <n v="7"/>
    <n v="0"/>
    <n v="116.59759999999997"/>
    <s v="No"/>
    <x v="1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x v="2408"/>
    <n v="5"/>
    <n v="0"/>
    <n v="89.158999999999992"/>
    <s v="No"/>
    <x v="1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x v="676"/>
    <n v="3"/>
    <n v="0.2"/>
    <n v="19.4376"/>
    <s v="No"/>
    <x v="1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x v="2409"/>
    <n v="1"/>
    <n v="0"/>
    <n v="14.558400000000006"/>
    <s v="No"/>
    <x v="2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x v="2410"/>
    <n v="7"/>
    <n v="0"/>
    <n v="427.43679999999995"/>
    <s v="No"/>
    <x v="2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x v="2411"/>
    <n v="3"/>
    <n v="0"/>
    <n v="40.586699999999979"/>
    <s v="No"/>
    <x v="2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x v="2412"/>
    <n v="9"/>
    <n v="0"/>
    <n v="76.252499999999998"/>
    <s v="No"/>
    <x v="1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x v="2413"/>
    <n v="1"/>
    <n v="0"/>
    <n v="7.1059999999999999"/>
    <s v="No"/>
    <x v="1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x v="2414"/>
    <n v="7"/>
    <n v="0"/>
    <n v="16.464700000000001"/>
    <s v="Yes"/>
    <x v="1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x v="611"/>
    <n v="3"/>
    <n v="0"/>
    <n v="11.025000000000002"/>
    <s v="Yes"/>
    <x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x v="647"/>
    <n v="14"/>
    <n v="0.2"/>
    <n v="22.736000000000001"/>
    <s v="Yes"/>
    <x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x v="2415"/>
    <n v="5"/>
    <n v="0"/>
    <n v="20.539000000000001"/>
    <s v="No"/>
    <x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x v="2416"/>
    <n v="4"/>
    <n v="0.2"/>
    <n v="12.999999999999998"/>
    <s v="No"/>
    <x v="1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x v="2382"/>
    <n v="5"/>
    <n v="0.2"/>
    <n v="8.3810000000000002"/>
    <s v="No"/>
    <x v="1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x v="2417"/>
    <n v="2"/>
    <n v="0.2"/>
    <n v="9.9651999999999994"/>
    <s v="No"/>
    <x v="1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s v="No"/>
    <x v="1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x v="2418"/>
    <n v="2"/>
    <n v="0.2"/>
    <n v="0.69299999999999984"/>
    <s v="No"/>
    <x v="1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x v="2419"/>
    <n v="2"/>
    <n v="0.2"/>
    <n v="50.398800000000023"/>
    <s v="No"/>
    <x v="1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x v="1362"/>
    <n v="1"/>
    <n v="0"/>
    <n v="11.597099999999998"/>
    <s v="No"/>
    <x v="3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x v="2420"/>
    <n v="3"/>
    <n v="0.1"/>
    <n v="31.94100000000001"/>
    <s v="No"/>
    <x v="3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x v="2421"/>
    <n v="1"/>
    <n v="0.7"/>
    <n v="-1.9274999999999993"/>
    <s v="No"/>
    <x v="3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x v="958"/>
    <n v="4"/>
    <n v="0.2"/>
    <n v="7.2267999999999999"/>
    <s v="No"/>
    <x v="1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x v="1962"/>
    <n v="4"/>
    <n v="0"/>
    <n v="21.5824"/>
    <s v="No"/>
    <x v="1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x v="2422"/>
    <n v="3"/>
    <n v="0"/>
    <n v="9.3563999999999989"/>
    <s v="No"/>
    <x v="1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x v="2423"/>
    <n v="8"/>
    <n v="0"/>
    <n v="19.247199999999999"/>
    <s v="Yes"/>
    <x v="1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x v="2424"/>
    <n v="2"/>
    <n v="0.2"/>
    <n v="9.1763999999999974"/>
    <s v="Yes"/>
    <x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x v="2425"/>
    <n v="2"/>
    <n v="0.2"/>
    <n v="6.0740000000000016"/>
    <s v="Yes"/>
    <x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x v="2426"/>
    <n v="5"/>
    <n v="0.2"/>
    <n v="8.2079999999999984"/>
    <s v="Yes"/>
    <x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x v="1651"/>
    <n v="2"/>
    <n v="0"/>
    <n v="7.5840000000000014"/>
    <s v="No"/>
    <x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x v="2427"/>
    <n v="6"/>
    <n v="0.6"/>
    <n v="-19.771199999999997"/>
    <s v="No"/>
    <x v="2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x v="2428"/>
    <n v="4"/>
    <n v="0.2"/>
    <n v="3.0015999999999998"/>
    <s v="No"/>
    <x v="2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x v="2429"/>
    <n v="3"/>
    <n v="0.2"/>
    <n v="43.713600000000014"/>
    <s v="No"/>
    <x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x v="277"/>
    <n v="6"/>
    <n v="0.2"/>
    <n v="10.8864"/>
    <s v="No"/>
    <x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x v="1349"/>
    <n v="8"/>
    <n v="0.7"/>
    <n v="-10.617599999999999"/>
    <s v="No"/>
    <x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x v="2430"/>
    <n v="2"/>
    <n v="0.2"/>
    <n v="6.3612000000000002"/>
    <s v="No"/>
    <x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x v="1793"/>
    <n v="4"/>
    <n v="0.2"/>
    <n v="-51.827200000000019"/>
    <s v="No"/>
    <x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x v="2431"/>
    <n v="5"/>
    <n v="0"/>
    <n v="5.1839999999999993"/>
    <s v="No"/>
    <x v="2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x v="1304"/>
    <n v="2"/>
    <n v="0.3"/>
    <n v="-31.372200000000007"/>
    <s v="No"/>
    <x v="2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x v="801"/>
    <n v="4"/>
    <n v="0.2"/>
    <n v="5.378400000000001"/>
    <s v="No"/>
    <x v="2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x v="2432"/>
    <n v="7"/>
    <n v="0.3"/>
    <n v="-2.693600000000032"/>
    <s v="No"/>
    <x v="3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x v="2433"/>
    <n v="2"/>
    <n v="0"/>
    <n v="5.8707999999999991"/>
    <s v="No"/>
    <x v="3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x v="2434"/>
    <n v="6"/>
    <n v="0"/>
    <n v="87.350400000000036"/>
    <s v="No"/>
    <x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x v="561"/>
    <n v="4"/>
    <n v="0.2"/>
    <n v="7.2576000000000001"/>
    <s v="No"/>
    <x v="3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x v="2435"/>
    <n v="2"/>
    <n v="0.2"/>
    <n v="4.3295999999999975"/>
    <s v="No"/>
    <x v="3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x v="2436"/>
    <n v="4"/>
    <n v="0.2"/>
    <n v="13.852799999999981"/>
    <s v="No"/>
    <x v="1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x v="2437"/>
    <n v="4"/>
    <n v="0.2"/>
    <n v="3.8015999999999992"/>
    <s v="No"/>
    <x v="1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x v="354"/>
    <n v="3"/>
    <n v="0.2"/>
    <n v="4.6746000000000016"/>
    <s v="No"/>
    <x v="1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n v="1"/>
    <n v="0.5"/>
    <n v="-170.80380000000002"/>
    <s v="Yes"/>
    <x v="1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x v="1614"/>
    <n v="4"/>
    <n v="0"/>
    <n v="6.240000000000002"/>
    <s v="Yes"/>
    <x v="0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x v="2439"/>
    <n v="2"/>
    <n v="0"/>
    <n v="9.2927999999999997"/>
    <s v="Yes"/>
    <x v="0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x v="2440"/>
    <n v="9"/>
    <n v="0"/>
    <n v="152.11799999999999"/>
    <s v="No"/>
    <x v="0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x v="2441"/>
    <n v="1"/>
    <n v="0"/>
    <n v="0.77939999999999898"/>
    <s v="No"/>
    <x v="1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n v="4"/>
    <n v="0.2"/>
    <n v="6.4959999999999996"/>
    <s v="No"/>
    <x v="1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x v="468"/>
    <n v="5"/>
    <n v="0"/>
    <n v="8.9829999999999899"/>
    <s v="No"/>
    <x v="1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x v="2443"/>
    <n v="7"/>
    <n v="0.2"/>
    <n v="10.936799999999998"/>
    <s v="No"/>
    <x v="1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x v="639"/>
    <n v="3"/>
    <n v="0"/>
    <n v="16.588799999999999"/>
    <s v="No"/>
    <x v="3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x v="1658"/>
    <n v="4"/>
    <n v="0"/>
    <n v="421.08239999999995"/>
    <s v="No"/>
    <x v="2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x v="2444"/>
    <n v="4"/>
    <n v="0.2"/>
    <n v="18.683999999999997"/>
    <s v="No"/>
    <x v="1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x v="2336"/>
    <n v="5"/>
    <n v="0.2"/>
    <n v="6.2910000000000004"/>
    <s v="No"/>
    <x v="1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x v="1730"/>
    <n v="4"/>
    <n v="0.2"/>
    <n v="8.4024000000000001"/>
    <s v="No"/>
    <x v="3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x v="2217"/>
    <n v="1"/>
    <n v="0.2"/>
    <n v="0.64739999999999964"/>
    <s v="No"/>
    <x v="3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x v="1679"/>
    <n v="4"/>
    <n v="0.2"/>
    <n v="28.790400000000009"/>
    <s v="No"/>
    <x v="3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x v="2445"/>
    <n v="3"/>
    <n v="0.7"/>
    <n v="-172.49250000000001"/>
    <s v="No"/>
    <x v="3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n v="2"/>
    <n v="0.2"/>
    <n v="3.8864000000000001"/>
    <s v="No"/>
    <x v="3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x v="2447"/>
    <n v="2"/>
    <n v="0.7"/>
    <n v="-7.2048000000000023"/>
    <s v="No"/>
    <x v="3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x v="2448"/>
    <n v="5"/>
    <n v="0"/>
    <n v="8.93"/>
    <s v="No"/>
    <x v="2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n v="4"/>
    <n v="0.2"/>
    <n v="10.429999999999998"/>
    <s v="No"/>
    <x v="3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n v="1"/>
    <n v="0"/>
    <n v="62.243999999999971"/>
    <s v="No"/>
    <x v="3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x v="1296"/>
    <n v="3"/>
    <n v="0"/>
    <n v="45.839999999999996"/>
    <s v="No"/>
    <x v="2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x v="2451"/>
    <n v="5"/>
    <n v="0"/>
    <n v="253.37199999999996"/>
    <s v="No"/>
    <x v="3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x v="2452"/>
    <n v="3"/>
    <n v="0.2"/>
    <n v="11.138399999999999"/>
    <s v="No"/>
    <x v="1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x v="1868"/>
    <n v="3"/>
    <n v="0"/>
    <n v="74.809799999999996"/>
    <s v="No"/>
    <x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x v="2453"/>
    <n v="5"/>
    <n v="0.2"/>
    <n v="27.43649999999996"/>
    <s v="No"/>
    <x v="3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x v="2454"/>
    <n v="5"/>
    <n v="0.7"/>
    <n v="-9.222999999999999"/>
    <s v="No"/>
    <x v="1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x v="2455"/>
    <n v="5"/>
    <n v="0.7"/>
    <n v="-3399.9800000000009"/>
    <s v="No"/>
    <x v="1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x v="2456"/>
    <n v="2"/>
    <n v="0.7"/>
    <n v="-15.835599999999999"/>
    <s v="No"/>
    <x v="1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x v="2457"/>
    <n v="6"/>
    <n v="0.7"/>
    <n v="-6.573599999999999"/>
    <s v="No"/>
    <x v="1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x v="561"/>
    <n v="4"/>
    <n v="0.2"/>
    <n v="7.2576000000000001"/>
    <s v="No"/>
    <x v="1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n v="2"/>
    <n v="0.4"/>
    <n v="-103.26600000000002"/>
    <s v="No"/>
    <x v="3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x v="2459"/>
    <n v="8"/>
    <n v="0.2"/>
    <n v="-172.73280000000005"/>
    <s v="No"/>
    <x v="2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x v="1832"/>
    <n v="3"/>
    <n v="0.6"/>
    <n v="-10.173599999999997"/>
    <s v="No"/>
    <x v="2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x v="2460"/>
    <n v="7"/>
    <n v="0.2"/>
    <n v="-33.319999999999965"/>
    <s v="Yes"/>
    <x v="2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x v="1325"/>
    <n v="3"/>
    <n v="0"/>
    <n v="0.20159999999999978"/>
    <s v="Yes"/>
    <x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x v="1663"/>
    <n v="3"/>
    <n v="0"/>
    <n v="41.822999999999993"/>
    <s v="Yes"/>
    <x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x v="2461"/>
    <n v="3"/>
    <n v="0"/>
    <n v="22.007699999999996"/>
    <s v="Yes"/>
    <x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x v="2462"/>
    <n v="5"/>
    <n v="0.2"/>
    <n v="28.65"/>
    <s v="No"/>
    <x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x v="2463"/>
    <n v="2"/>
    <n v="0.32"/>
    <n v="-14.458800000000025"/>
    <s v="No"/>
    <x v="2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x v="2464"/>
    <n v="11"/>
    <n v="0.2"/>
    <n v="17.641799999999996"/>
    <s v="No"/>
    <x v="3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x v="1465"/>
    <n v="3"/>
    <n v="0"/>
    <n v="8.0730000000000004"/>
    <s v="No"/>
    <x v="3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n v="3"/>
    <n v="0.2"/>
    <n v="0"/>
    <s v="No"/>
    <x v="3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x v="1838"/>
    <n v="2"/>
    <n v="0.2"/>
    <n v="2.6935999999999991"/>
    <s v="No"/>
    <x v="1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x v="2465"/>
    <n v="5"/>
    <n v="0"/>
    <n v="80.78400000000002"/>
    <s v="No"/>
    <x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x v="2466"/>
    <n v="4"/>
    <n v="0.2"/>
    <n v="25.198000000000008"/>
    <s v="Yes"/>
    <x v="1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x v="1949"/>
    <n v="4"/>
    <n v="0"/>
    <n v="31.091200000000015"/>
    <s v="Yes"/>
    <x v="2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x v="2467"/>
    <n v="1"/>
    <n v="0"/>
    <n v="7.5370999999999988"/>
    <s v="Yes"/>
    <x v="2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x v="2468"/>
    <n v="4"/>
    <n v="0.2"/>
    <n v="-12.196000000000005"/>
    <s v="No"/>
    <x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x v="561"/>
    <n v="4"/>
    <n v="0.2"/>
    <n v="7.2576000000000001"/>
    <s v="No"/>
    <x v="3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x v="2469"/>
    <n v="6"/>
    <n v="0"/>
    <n v="10.202999999999994"/>
    <s v="No"/>
    <x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x v="2470"/>
    <n v="7"/>
    <n v="0"/>
    <n v="16.679599999999997"/>
    <s v="No"/>
    <x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x v="2471"/>
    <n v="2"/>
    <n v="0"/>
    <n v="15.764000000000003"/>
    <s v="No"/>
    <x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x v="56"/>
    <n v="5"/>
    <n v="0"/>
    <n v="15.552000000000001"/>
    <s v="No"/>
    <x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x v="2472"/>
    <n v="2"/>
    <n v="0"/>
    <n v="10.789200000000001"/>
    <s v="No"/>
    <x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n v="3"/>
    <n v="0.2"/>
    <n v="-6.423300000000026"/>
    <s v="No"/>
    <x v="1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x v="2474"/>
    <n v="5"/>
    <n v="0.2"/>
    <n v="3.3439999999999994"/>
    <s v="No"/>
    <x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x v="91"/>
    <n v="2"/>
    <n v="0"/>
    <n v="6.2208000000000006"/>
    <s v="No"/>
    <x v="1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x v="2475"/>
    <n v="2"/>
    <n v="0"/>
    <n v="10.8682"/>
    <s v="No"/>
    <x v="1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x v="2476"/>
    <n v="8"/>
    <n v="0.2"/>
    <n v="256.78399999999976"/>
    <s v="No"/>
    <x v="1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x v="2477"/>
    <n v="5"/>
    <n v="0.4"/>
    <n v="-255.74250000000001"/>
    <s v="No"/>
    <x v="3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x v="2255"/>
    <n v="5"/>
    <n v="0"/>
    <n v="3.6139999999999994"/>
    <s v="No"/>
    <x v="2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x v="978"/>
    <n v="1"/>
    <n v="0"/>
    <n v="12.134799999999998"/>
    <s v="No"/>
    <x v="2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x v="752"/>
    <n v="7"/>
    <n v="0.2"/>
    <n v="13.4925"/>
    <s v="No"/>
    <x v="1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x v="1764"/>
    <n v="2"/>
    <n v="0"/>
    <n v="70.005999999999972"/>
    <s v="No"/>
    <x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x v="310"/>
    <n v="4"/>
    <n v="0"/>
    <n v="129.6"/>
    <s v="No"/>
    <x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x v="108"/>
    <n v="2"/>
    <n v="0"/>
    <n v="2.9371999999999971"/>
    <s v="No"/>
    <x v="1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n v="4"/>
    <n v="0"/>
    <n v="66.073599999999971"/>
    <s v="No"/>
    <x v="1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x v="2479"/>
    <n v="2"/>
    <n v="0"/>
    <n v="18.211199999999998"/>
    <s v="No"/>
    <x v="1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x v="2480"/>
    <n v="2"/>
    <n v="0"/>
    <n v="134.654"/>
    <s v="No"/>
    <x v="2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x v="267"/>
    <n v="2"/>
    <n v="0"/>
    <n v="2.4287999999999998"/>
    <s v="No"/>
    <x v="2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x v="2481"/>
    <n v="5"/>
    <n v="0.2"/>
    <n v="874.98749999999984"/>
    <s v="Yes"/>
    <x v="2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x v="2482"/>
    <n v="2"/>
    <n v="0"/>
    <n v="4.3008000000000006"/>
    <s v="Yes"/>
    <x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x v="2483"/>
    <n v="10"/>
    <n v="0"/>
    <n v="15.120000000000001"/>
    <s v="Yes"/>
    <x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x v="2484"/>
    <n v="2"/>
    <n v="0"/>
    <n v="10.3904"/>
    <s v="Yes"/>
    <x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x v="2485"/>
    <n v="2"/>
    <n v="0.2"/>
    <n v="-3.3506000000000018"/>
    <s v="No"/>
    <x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x v="2486"/>
    <n v="3"/>
    <n v="0.2"/>
    <n v="22.495499999999989"/>
    <s v="No"/>
    <x v="3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x v="2051"/>
    <n v="8"/>
    <n v="0.2"/>
    <n v="9.743999999999998"/>
    <s v="No"/>
    <x v="2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x v="2487"/>
    <n v="3"/>
    <n v="0"/>
    <n v="23.511599999999998"/>
    <s v="No"/>
    <x v="3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x v="2488"/>
    <n v="3"/>
    <n v="0"/>
    <n v="7.3479000000000028"/>
    <s v="No"/>
    <x v="3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x v="2489"/>
    <n v="8"/>
    <n v="0"/>
    <n v="25.424000000000007"/>
    <s v="No"/>
    <x v="1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x v="1196"/>
    <n v="8"/>
    <n v="0.2"/>
    <n v="49.257599999999996"/>
    <s v="No"/>
    <x v="1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x v="2490"/>
    <n v="5"/>
    <n v="0"/>
    <n v="88.129500000000007"/>
    <s v="No"/>
    <x v="1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x v="1568"/>
    <n v="7"/>
    <n v="0"/>
    <n v="21.772800000000004"/>
    <s v="No"/>
    <x v="1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x v="2491"/>
    <n v="6"/>
    <n v="0"/>
    <n v="138.35519999999997"/>
    <s v="No"/>
    <x v="1"/>
  </r>
  <r>
    <n v="3070"/>
    <x v="1526"/>
    <x v="329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x v="2492"/>
    <n v="4"/>
    <n v="0.2"/>
    <n v="82.991999999999877"/>
    <s v="No"/>
    <x v="3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x v="2493"/>
    <n v="7"/>
    <n v="0"/>
    <n v="792.26910000000021"/>
    <s v="No"/>
    <x v="3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x v="2494"/>
    <n v="3"/>
    <n v="0"/>
    <n v="14.929199999999994"/>
    <s v="No"/>
    <x v="3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x v="2495"/>
    <n v="5"/>
    <n v="0"/>
    <n v="26.564999999999998"/>
    <s v="No"/>
    <x v="3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x v="2496"/>
    <n v="2"/>
    <n v="0"/>
    <n v="28.614999999999995"/>
    <s v="No"/>
    <x v="1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n v="2"/>
    <n v="0.15"/>
    <n v="18.454800000000002"/>
    <s v="No"/>
    <x v="1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x v="2498"/>
    <n v="3"/>
    <n v="0.2"/>
    <n v="38.572199999999953"/>
    <s v="No"/>
    <x v="2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x v="2499"/>
    <n v="5"/>
    <n v="0.6"/>
    <n v="-14.228999999999997"/>
    <s v="No"/>
    <x v="2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x v="2500"/>
    <n v="2"/>
    <n v="0.3"/>
    <n v="-140.19599999999997"/>
    <s v="No"/>
    <x v="2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x v="2501"/>
    <n v="8"/>
    <n v="0"/>
    <n v="10.507199999999997"/>
    <s v="No"/>
    <x v="1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x v="91"/>
    <n v="2"/>
    <n v="0"/>
    <n v="6.2208000000000006"/>
    <s v="No"/>
    <x v="1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x v="752"/>
    <n v="3"/>
    <n v="0.2"/>
    <n v="15.111599999999999"/>
    <s v="No"/>
    <x v="1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x v="2502"/>
    <n v="2"/>
    <n v="0"/>
    <n v="28.0032"/>
    <s v="No"/>
    <x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x v="2503"/>
    <n v="3"/>
    <n v="0"/>
    <n v="134.99250000000001"/>
    <s v="No"/>
    <x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n v="1"/>
    <n v="0.2"/>
    <n v="1.3256999999999999"/>
    <s v="No"/>
    <x v="3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x v="2505"/>
    <n v="4"/>
    <n v="0.8"/>
    <n v="-417.09360000000004"/>
    <s v="No"/>
    <x v="2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x v="2506"/>
    <n v="2"/>
    <n v="0.2"/>
    <n v="15.997999999999987"/>
    <s v="No"/>
    <x v="2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x v="2217"/>
    <n v="2"/>
    <n v="0.6"/>
    <n v="-2.6892000000000005"/>
    <s v="No"/>
    <x v="2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x v="2507"/>
    <n v="2"/>
    <n v="0.8"/>
    <n v="-32.480000000000004"/>
    <s v="No"/>
    <x v="2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x v="2508"/>
    <n v="5"/>
    <n v="0"/>
    <n v="25.620000000000005"/>
    <s v="No"/>
    <x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x v="142"/>
    <n v="7"/>
    <n v="0"/>
    <n v="188.1404"/>
    <s v="Yes"/>
    <x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x v="2509"/>
    <n v="7"/>
    <n v="0"/>
    <n v="219.45140000000001"/>
    <s v="Yes"/>
    <x v="3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x v="2510"/>
    <n v="5"/>
    <n v="0"/>
    <n v="129.5865"/>
    <s v="Yes"/>
    <x v="3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x v="1696"/>
    <n v="3"/>
    <n v="0"/>
    <n v="79.891199999999998"/>
    <s v="No"/>
    <x v="3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x v="2511"/>
    <n v="4"/>
    <n v="0.2"/>
    <n v="2.7719999999999994"/>
    <s v="No"/>
    <x v="2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x v="563"/>
    <n v="2"/>
    <n v="0.2"/>
    <n v="3.6288"/>
    <s v="No"/>
    <x v="2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x v="2512"/>
    <n v="8"/>
    <n v="0.2"/>
    <n v="2.2559999999999993"/>
    <s v="No"/>
    <x v="2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x v="2513"/>
    <n v="2"/>
    <n v="0.8"/>
    <n v="-13.554800000000004"/>
    <s v="Yes"/>
    <x v="2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x v="2514"/>
    <n v="4"/>
    <n v="0.2"/>
    <n v="11.592000000000001"/>
    <s v="Yes"/>
    <x v="2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x v="2515"/>
    <n v="4"/>
    <n v="0.32"/>
    <n v="-42.1096"/>
    <s v="No"/>
    <x v="2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x v="2209"/>
    <n v="3"/>
    <n v="0.2"/>
    <n v="3.5021999999999989"/>
    <s v="No"/>
    <x v="3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x v="2516"/>
    <n v="3"/>
    <n v="0.2"/>
    <n v="9.0881999999999721"/>
    <s v="No"/>
    <x v="3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x v="2517"/>
    <n v="6"/>
    <n v="0"/>
    <n v="34.757999999999953"/>
    <s v="No"/>
    <x v="3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x v="2518"/>
    <n v="1"/>
    <n v="0"/>
    <n v="50.825400000000002"/>
    <s v="No"/>
    <x v="3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x v="2519"/>
    <n v="7"/>
    <n v="0.7"/>
    <n v="-9.5018000000000029"/>
    <s v="No"/>
    <x v="3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x v="2318"/>
    <n v="6"/>
    <n v="0"/>
    <n v="11.555999999999997"/>
    <s v="No"/>
    <x v="3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x v="581"/>
    <n v="4"/>
    <n v="0.2"/>
    <n v="5.6955999999999989"/>
    <s v="No"/>
    <x v="2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x v="2520"/>
    <n v="6"/>
    <n v="0.2"/>
    <n v="26.115600000000015"/>
    <s v="No"/>
    <x v="2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x v="2521"/>
    <n v="3"/>
    <n v="0"/>
    <n v="10.087799999999998"/>
    <s v="No"/>
    <x v="2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x v="423"/>
    <n v="3"/>
    <n v="0"/>
    <n v="4.8588000000000164"/>
    <s v="No"/>
    <x v="2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x v="2522"/>
    <n v="1"/>
    <n v="0"/>
    <n v="3.7435999999999998"/>
    <s v="No"/>
    <x v="2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x v="187"/>
    <n v="8"/>
    <n v="0"/>
    <n v="25.401600000000002"/>
    <s v="No"/>
    <x v="2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x v="2523"/>
    <n v="1"/>
    <n v="0"/>
    <n v="47.730599999999981"/>
    <s v="No"/>
    <x v="2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x v="2524"/>
    <n v="3"/>
    <n v="0.2"/>
    <n v="62.82000000000005"/>
    <s v="No"/>
    <x v="1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x v="2525"/>
    <n v="5"/>
    <n v="0"/>
    <n v="63.872999999999998"/>
    <s v="No"/>
    <x v="1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x v="819"/>
    <n v="6"/>
    <n v="0"/>
    <n v="16.993200000000002"/>
    <s v="No"/>
    <x v="1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x v="1988"/>
    <n v="6"/>
    <n v="0.2"/>
    <n v="-39.952800000000025"/>
    <s v="No"/>
    <x v="1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x v="2526"/>
    <n v="5"/>
    <n v="0"/>
    <n v="11.206"/>
    <s v="No"/>
    <x v="1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79999999999939"/>
    <s v="No"/>
    <x v="1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x v="2527"/>
    <n v="5"/>
    <n v="0.2"/>
    <n v="-182.63700000000017"/>
    <s v="No"/>
    <x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x v="2528"/>
    <n v="2"/>
    <n v="0.2"/>
    <n v="31.197999999999986"/>
    <s v="No"/>
    <x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x v="2529"/>
    <n v="3"/>
    <n v="0.2"/>
    <n v="7.3007999999999988"/>
    <s v="No"/>
    <x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x v="2530"/>
    <n v="2"/>
    <n v="0.2"/>
    <n v="7.5959999999999894"/>
    <s v="No"/>
    <x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x v="288"/>
    <n v="5"/>
    <n v="0.7"/>
    <n v="-62.88000000000001"/>
    <s v="No"/>
    <x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x v="2531"/>
    <n v="2"/>
    <n v="0.7"/>
    <n v="-3.1400000000000006"/>
    <s v="No"/>
    <x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x v="2532"/>
    <n v="2"/>
    <n v="0.2"/>
    <n v="51.831200000000024"/>
    <s v="No"/>
    <x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x v="2533"/>
    <n v="4"/>
    <n v="0.2"/>
    <n v="21.142799999999966"/>
    <s v="No"/>
    <x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x v="2534"/>
    <n v="2"/>
    <n v="0.4"/>
    <n v="-47.396800000000013"/>
    <s v="No"/>
    <x v="3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x v="338"/>
    <n v="4"/>
    <n v="0"/>
    <n v="23.086399999999998"/>
    <s v="No"/>
    <x v="3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x v="791"/>
    <n v="2"/>
    <n v="0"/>
    <n v="14.671799999999998"/>
    <s v="No"/>
    <x v="1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x v="475"/>
    <n v="2"/>
    <n v="0.2"/>
    <n v="18.11760000000001"/>
    <s v="No"/>
    <x v="1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x v="2535"/>
    <n v="5"/>
    <n v="0"/>
    <n v="39.499999999999957"/>
    <s v="No"/>
    <x v="1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x v="2536"/>
    <n v="4"/>
    <n v="0.2"/>
    <n v="70.55639999999994"/>
    <s v="No"/>
    <x v="1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x v="2537"/>
    <n v="2"/>
    <n v="0"/>
    <n v="6.3743999999999996"/>
    <s v="No"/>
    <x v="3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x v="2538"/>
    <n v="3"/>
    <n v="0.2"/>
    <n v="4.4352000000000009"/>
    <s v="No"/>
    <x v="3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x v="2539"/>
    <n v="5"/>
    <n v="0.8"/>
    <n v="-45.840000000000018"/>
    <s v="No"/>
    <x v="2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x v="2540"/>
    <n v="3"/>
    <n v="0.2"/>
    <n v="-15.590400000000002"/>
    <s v="No"/>
    <x v="2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x v="2541"/>
    <n v="1"/>
    <n v="0.2"/>
    <n v="8.4989999999999917"/>
    <s v="No"/>
    <x v="2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x v="2096"/>
    <n v="2"/>
    <n v="0.2"/>
    <n v="4.4311999999999996"/>
    <s v="No"/>
    <x v="2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x v="2542"/>
    <n v="2"/>
    <n v="0.2"/>
    <n v="-0.55980000000000452"/>
    <s v="No"/>
    <x v="2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x v="2543"/>
    <n v="3"/>
    <n v="0.6"/>
    <n v="-17.707200000000007"/>
    <s v="No"/>
    <x v="2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n v="3"/>
    <n v="0"/>
    <n v="90.829200000000014"/>
    <s v="No"/>
    <x v="3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x v="2545"/>
    <n v="2"/>
    <n v="0.8"/>
    <n v="-336.62720000000013"/>
    <s v="No"/>
    <x v="2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x v="2546"/>
    <n v="5"/>
    <n v="0.2"/>
    <n v="35.988000000000007"/>
    <s v="No"/>
    <x v="3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x v="2547"/>
    <n v="6"/>
    <n v="0.2"/>
    <n v="0.92819999999999991"/>
    <s v="No"/>
    <x v="3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x v="2548"/>
    <n v="7"/>
    <n v="0.3"/>
    <n v="-24.842999999999961"/>
    <s v="Yes"/>
    <x v="2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x v="2549"/>
    <n v="4"/>
    <n v="0.2"/>
    <n v="108.35279999999986"/>
    <s v="Yes"/>
    <x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x v="2550"/>
    <n v="3"/>
    <n v="0.2"/>
    <n v="7.7679000000000009"/>
    <s v="No"/>
    <x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7999999999999"/>
    <s v="No"/>
    <x v="1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x v="56"/>
    <n v="5"/>
    <n v="0"/>
    <n v="15.552000000000001"/>
    <s v="No"/>
    <x v="3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x v="2551"/>
    <n v="3"/>
    <n v="0"/>
    <n v="14.904"/>
    <s v="No"/>
    <x v="1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x v="2552"/>
    <n v="6"/>
    <n v="0.2"/>
    <n v="607.60800000000006"/>
    <s v="No"/>
    <x v="3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x v="2553"/>
    <n v="2"/>
    <n v="0.7"/>
    <n v="-2639.9912000000004"/>
    <s v="No"/>
    <x v="3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x v="2554"/>
    <n v="2"/>
    <n v="0.4"/>
    <n v="-16.998000000000019"/>
    <s v="No"/>
    <x v="3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x v="2555"/>
    <n v="7"/>
    <n v="0.2"/>
    <n v="69.001800000000017"/>
    <s v="No"/>
    <x v="3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x v="2556"/>
    <n v="2"/>
    <n v="0"/>
    <n v="331.19099999999997"/>
    <s v="No"/>
    <x v="2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x v="2557"/>
    <n v="3"/>
    <n v="0.2"/>
    <n v="33.721199999999996"/>
    <s v="No"/>
    <x v="1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x v="431"/>
    <n v="2"/>
    <n v="0.4"/>
    <n v="-75.830400000000054"/>
    <s v="No"/>
    <x v="3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s v="No"/>
    <x v="3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x v="2558"/>
    <n v="5"/>
    <n v="0.2"/>
    <n v="5.9184999999999981"/>
    <s v="No"/>
    <x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x v="2486"/>
    <n v="3"/>
    <n v="0.2"/>
    <n v="-17.996400000000019"/>
    <s v="No"/>
    <x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x v="2559"/>
    <n v="5"/>
    <n v="0.8"/>
    <n v="-8.0289999999999999"/>
    <s v="No"/>
    <x v="2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x v="2560"/>
    <n v="2"/>
    <n v="0"/>
    <n v="7.3132000000000001"/>
    <s v="No"/>
    <x v="1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x v="2561"/>
    <n v="5"/>
    <n v="0"/>
    <n v="36.824499999999993"/>
    <s v="No"/>
    <x v="1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x v="426"/>
    <n v="3"/>
    <n v="0"/>
    <n v="15.475200000000001"/>
    <s v="No"/>
    <x v="1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x v="1811"/>
    <n v="9"/>
    <n v="0"/>
    <n v="17.333999999999996"/>
    <s v="No"/>
    <x v="1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x v="2562"/>
    <n v="2"/>
    <n v="0.2"/>
    <n v="23.998400000000004"/>
    <s v="No"/>
    <x v="1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x v="2563"/>
    <n v="3"/>
    <n v="0"/>
    <n v="9.4815000000000005"/>
    <s v="No"/>
    <x v="1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x v="2564"/>
    <n v="5"/>
    <n v="0"/>
    <n v="32.159999999999997"/>
    <s v="No"/>
    <x v="2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x v="2565"/>
    <n v="8"/>
    <n v="0.2"/>
    <n v="-24.39200000000001"/>
    <s v="No"/>
    <x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x v="2566"/>
    <n v="13"/>
    <n v="0.2"/>
    <n v="19.434999999999995"/>
    <s v="No"/>
    <x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x v="1708"/>
    <n v="6"/>
    <n v="0"/>
    <n v="11.223600000000001"/>
    <s v="No"/>
    <x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x v="2567"/>
    <n v="2"/>
    <n v="0.8"/>
    <n v="-4.7520000000000007"/>
    <s v="No"/>
    <x v="2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x v="2568"/>
    <n v="5"/>
    <n v="0.3"/>
    <n v="0"/>
    <s v="No"/>
    <x v="2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x v="2569"/>
    <n v="3"/>
    <n v="0.2"/>
    <n v="1.5065999999999975"/>
    <s v="No"/>
    <x v="2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x v="2570"/>
    <n v="7"/>
    <n v="0"/>
    <n v="50.9208"/>
    <s v="No"/>
    <x v="2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x v="2571"/>
    <n v="2"/>
    <n v="0.7"/>
    <n v="-240.78400000000005"/>
    <s v="No"/>
    <x v="1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x v="736"/>
    <n v="2"/>
    <n v="0.2"/>
    <n v="0.59979999999999656"/>
    <s v="No"/>
    <x v="1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s v="No"/>
    <x v="3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5999999999987"/>
    <s v="No"/>
    <x v="3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x v="2573"/>
    <n v="2"/>
    <n v="0"/>
    <n v="18.190799999999996"/>
    <s v="No"/>
    <x v="3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x v="2574"/>
    <n v="5"/>
    <n v="0"/>
    <n v="68.823000000000008"/>
    <s v="No"/>
    <x v="3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x v="1328"/>
    <n v="2"/>
    <n v="0"/>
    <n v="4.4344000000000001"/>
    <s v="No"/>
    <x v="3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x v="2575"/>
    <n v="3"/>
    <n v="0"/>
    <n v="355.4466000000001"/>
    <s v="No"/>
    <x v="3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6"/>
    <n v="9"/>
    <n v="0"/>
    <n v="473.61059999999975"/>
    <s v="No"/>
    <x v="3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7"/>
    <n v="3"/>
    <n v="0"/>
    <n v="157.87019999999993"/>
    <s v="Yes"/>
    <x v="3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x v="2578"/>
    <n v="3"/>
    <n v="0.8"/>
    <n v="-44.278199999999998"/>
    <s v="Yes"/>
    <x v="2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x v="1355"/>
    <n v="3"/>
    <n v="0.2"/>
    <n v="26.952599999999997"/>
    <s v="No"/>
    <x v="2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x v="1570"/>
    <n v="7"/>
    <n v="0"/>
    <n v="32.1678"/>
    <s v="No"/>
    <x v="3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x v="1416"/>
    <n v="1"/>
    <n v="0"/>
    <n v="1.7999999999999998"/>
    <s v="No"/>
    <x v="1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x v="2579"/>
    <n v="4"/>
    <n v="0.2"/>
    <n v="7.5864000000000003"/>
    <s v="No"/>
    <x v="1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x v="2538"/>
    <n v="3"/>
    <n v="0.2"/>
    <n v="-3.1680000000000001"/>
    <s v="No"/>
    <x v="2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x v="773"/>
    <n v="1"/>
    <n v="0"/>
    <n v="17.157400000000003"/>
    <s v="No"/>
    <x v="3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x v="2580"/>
    <n v="7"/>
    <n v="0.8"/>
    <n v="-9.5550000000000015"/>
    <s v="No"/>
    <x v="2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x v="2581"/>
    <n v="3"/>
    <n v="0.8"/>
    <n v="-6.0192000000000032"/>
    <s v="No"/>
    <x v="2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x v="277"/>
    <n v="6"/>
    <n v="0.2"/>
    <n v="10.8864"/>
    <s v="No"/>
    <x v="2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x v="1013"/>
    <n v="3"/>
    <n v="0"/>
    <n v="0.23339999999999961"/>
    <s v="No"/>
    <x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x v="2065"/>
    <n v="3"/>
    <n v="0"/>
    <n v="14.085899999999999"/>
    <s v="No"/>
    <x v="3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x v="2582"/>
    <n v="3"/>
    <n v="0.7"/>
    <n v="-2.2439999999999989"/>
    <s v="No"/>
    <x v="1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x v="1679"/>
    <n v="4"/>
    <n v="0.2"/>
    <n v="9.5968000000000053"/>
    <s v="No"/>
    <x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x v="2583"/>
    <n v="7"/>
    <n v="0.2"/>
    <n v="2.3379999999999983"/>
    <s v="No"/>
    <x v="3"/>
  </r>
  <r>
    <n v="3201"/>
    <x v="1590"/>
    <x v="598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x v="2584"/>
    <n v="3"/>
    <n v="0.2"/>
    <n v="3.7308000000000021"/>
    <s v="No"/>
    <x v="3"/>
  </r>
  <r>
    <n v="3202"/>
    <x v="1590"/>
    <x v="598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x v="801"/>
    <n v="4"/>
    <n v="0.2"/>
    <n v="5.7768000000000015"/>
    <s v="No"/>
    <x v="3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x v="2306"/>
    <n v="8"/>
    <n v="0.2"/>
    <n v="60.153600000000012"/>
    <s v="No"/>
    <x v="1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x v="2585"/>
    <n v="1"/>
    <n v="0"/>
    <n v="4.2861000000000002"/>
    <s v="No"/>
    <x v="1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x v="1155"/>
    <n v="2"/>
    <n v="0"/>
    <n v="11.166400000000003"/>
    <s v="No"/>
    <x v="1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x v="2586"/>
    <n v="8"/>
    <n v="0"/>
    <n v="28.007999999999996"/>
    <s v="No"/>
    <x v="1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n v="5"/>
    <n v="0"/>
    <n v="14.896000000000003"/>
    <s v="No"/>
    <x v="1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x v="2588"/>
    <n v="8"/>
    <n v="0"/>
    <n v="18.3264"/>
    <s v="No"/>
    <x v="1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x v="2589"/>
    <n v="5"/>
    <n v="0"/>
    <n v="118.98299999999999"/>
    <s v="No"/>
    <x v="1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x v="2590"/>
    <n v="9"/>
    <n v="0.2"/>
    <n v="141.72300000000001"/>
    <s v="No"/>
    <x v="1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x v="2569"/>
    <n v="3"/>
    <n v="0.2"/>
    <n v="5.0220000000000002"/>
    <s v="No"/>
    <x v="2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x v="2591"/>
    <n v="7"/>
    <n v="0.8"/>
    <n v="-18.52620000000001"/>
    <s v="No"/>
    <x v="2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x v="2592"/>
    <n v="11"/>
    <n v="0"/>
    <n v="58.027200000000001"/>
    <s v="No"/>
    <x v="2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x v="2593"/>
    <n v="1"/>
    <n v="0.2"/>
    <n v="0.16919999999999991"/>
    <s v="No"/>
    <x v="3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x v="1510"/>
    <n v="2"/>
    <n v="0.2"/>
    <n v="6.5339999999999971"/>
    <s v="No"/>
    <x v="3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x v="50"/>
    <n v="6"/>
    <n v="0"/>
    <n v="35.334599999999995"/>
    <s v="No"/>
    <x v="1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499999999992"/>
    <s v="No"/>
    <x v="1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x v="2594"/>
    <n v="3"/>
    <n v="0.2"/>
    <n v="314.27190000000002"/>
    <s v="No"/>
    <x v="3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x v="2595"/>
    <n v="2"/>
    <n v="0"/>
    <n v="124.95519999999999"/>
    <s v="Yes"/>
    <x v="3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x v="453"/>
    <n v="5"/>
    <n v="0"/>
    <n v="45.527999999999992"/>
    <s v="Yes"/>
    <x v="3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x v="2596"/>
    <n v="4"/>
    <n v="0"/>
    <n v="23.003999999999998"/>
    <s v="Yes"/>
    <x v="3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x v="2597"/>
    <n v="1"/>
    <n v="0"/>
    <n v="32.4"/>
    <s v="No"/>
    <x v="3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s v="No"/>
    <x v="1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x v="1091"/>
    <n v="2"/>
    <n v="0.2"/>
    <n v="1.4599999999999997"/>
    <s v="No"/>
    <x v="1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x v="2599"/>
    <n v="2"/>
    <n v="0.2"/>
    <n v="107.46"/>
    <s v="No"/>
    <x v="1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x v="2600"/>
    <n v="6"/>
    <n v="0.2"/>
    <n v="4.628400000000001"/>
    <s v="No"/>
    <x v="1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x v="2601"/>
    <n v="2"/>
    <n v="0.2"/>
    <n v="-3.2639999999999993"/>
    <s v="No"/>
    <x v="1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x v="84"/>
    <n v="3"/>
    <n v="0.2"/>
    <n v="20.157899999999991"/>
    <s v="No"/>
    <x v="1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500000000001023E-2"/>
    <s v="No"/>
    <x v="1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x v="2602"/>
    <n v="1"/>
    <n v="0"/>
    <n v="18.766999999999996"/>
    <s v="No"/>
    <x v="3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  <s v="No"/>
    <x v="3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x v="2578"/>
    <n v="3"/>
    <n v="0.8"/>
    <n v="-44.278199999999998"/>
    <s v="No"/>
    <x v="2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x v="2603"/>
    <n v="1"/>
    <n v="0.8"/>
    <n v="-4.7784000000000013"/>
    <s v="No"/>
    <x v="2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x v="2604"/>
    <n v="2"/>
    <n v="0.2"/>
    <n v="-7.7292000000000041"/>
    <s v="No"/>
    <x v="2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x v="2217"/>
    <n v="1"/>
    <n v="0.2"/>
    <n v="1.3944000000000001"/>
    <s v="No"/>
    <x v="1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x v="2605"/>
    <n v="1"/>
    <n v="0.3"/>
    <n v="-15.582599999999999"/>
    <s v="No"/>
    <x v="3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x v="2606"/>
    <n v="3"/>
    <n v="0"/>
    <n v="12.5832"/>
    <s v="No"/>
    <x v="3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x v="2607"/>
    <n v="3"/>
    <n v="0.2"/>
    <n v="15.951599999999997"/>
    <s v="No"/>
    <x v="3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x v="2608"/>
    <n v="5"/>
    <n v="0.3"/>
    <n v="-77.333000000000013"/>
    <s v="No"/>
    <x v="2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x v="2609"/>
    <n v="7"/>
    <n v="0.2"/>
    <n v="46.095000000000006"/>
    <s v="No"/>
    <x v="2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x v="2610"/>
    <n v="3"/>
    <n v="0.6"/>
    <n v="-2.8271999999999995"/>
    <s v="No"/>
    <x v="2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x v="2015"/>
    <n v="5"/>
    <n v="0"/>
    <n v="14.676999999999998"/>
    <s v="No"/>
    <x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x v="2611"/>
    <n v="13"/>
    <n v="0.8"/>
    <n v="-22.895600000000005"/>
    <s v="No"/>
    <x v="2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x v="2612"/>
    <n v="5"/>
    <n v="0.2"/>
    <n v="24.727499999999971"/>
    <s v="No"/>
    <x v="2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x v="2613"/>
    <n v="3"/>
    <n v="0.3"/>
    <n v="-18.117599999999996"/>
    <s v="No"/>
    <x v="2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x v="1231"/>
    <n v="3"/>
    <n v="0"/>
    <n v="4.9079999999999977"/>
    <s v="No"/>
    <x v="1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x v="1783"/>
    <n v="5"/>
    <n v="0"/>
    <n v="38.988000000000014"/>
    <s v="No"/>
    <x v="1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x v="2614"/>
    <n v="3"/>
    <n v="0"/>
    <n v="5.2895999999999983"/>
    <s v="No"/>
    <x v="1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x v="2417"/>
    <n v="2"/>
    <n v="0.2"/>
    <n v="9.9651999999999994"/>
    <s v="No"/>
    <x v="1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x v="554"/>
    <n v="2"/>
    <n v="0.2"/>
    <n v="7.9188000000000045"/>
    <s v="No"/>
    <x v="1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x v="2615"/>
    <n v="7"/>
    <n v="0"/>
    <n v="11.679499999999999"/>
    <s v="No"/>
    <x v="2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x v="2616"/>
    <n v="3"/>
    <n v="0.2"/>
    <n v="5.2773000000000003"/>
    <s v="No"/>
    <x v="3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x v="2617"/>
    <n v="3"/>
    <n v="0.2"/>
    <n v="2.2050000000000001"/>
    <s v="No"/>
    <x v="2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x v="2618"/>
    <n v="2"/>
    <n v="0.2"/>
    <n v="2.0387999999999984"/>
    <s v="No"/>
    <x v="2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x v="2619"/>
    <n v="1"/>
    <n v="0.2"/>
    <n v="9.4485999999999954"/>
    <s v="No"/>
    <x v="1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x v="1768"/>
    <n v="3"/>
    <n v="0.2"/>
    <n v="6.0299999999999994"/>
    <s v="No"/>
    <x v="1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x v="877"/>
    <n v="2"/>
    <n v="0.2"/>
    <n v="1.6704000000000001"/>
    <s v="No"/>
    <x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x v="2620"/>
    <n v="3"/>
    <n v="0.4"/>
    <n v="-29.323800000000006"/>
    <s v="No"/>
    <x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  <s v="No"/>
    <x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x v="2621"/>
    <n v="2"/>
    <n v="0.8"/>
    <n v="-4.7040000000000006"/>
    <s v="No"/>
    <x v="2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x v="561"/>
    <n v="4"/>
    <n v="0.2"/>
    <n v="7.2576000000000001"/>
    <s v="No"/>
    <x v="2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x v="2622"/>
    <n v="2"/>
    <n v="0"/>
    <n v="7.9983999999999895"/>
    <s v="No"/>
    <x v="1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x v="2623"/>
    <n v="7"/>
    <n v="0"/>
    <n v="352.29599999999999"/>
    <s v="No"/>
    <x v="1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x v="2624"/>
    <n v="3"/>
    <n v="0"/>
    <n v="72.431999999999988"/>
    <s v="No"/>
    <x v="1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x v="1973"/>
    <n v="4"/>
    <n v="0.2"/>
    <n v="3.528"/>
    <s v="No"/>
    <x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x v="2625"/>
    <n v="2"/>
    <n v="0.2"/>
    <n v="10.571399999999983"/>
    <s v="No"/>
    <x v="3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x v="2626"/>
    <n v="3"/>
    <n v="0.2"/>
    <n v="67.983299999999986"/>
    <s v="Yes"/>
    <x v="3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x v="2627"/>
    <n v="2"/>
    <n v="0"/>
    <n v="33.995000000000005"/>
    <s v="Yes"/>
    <x v="0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x v="2628"/>
    <n v="1"/>
    <n v="0"/>
    <n v="12.585999999999999"/>
    <s v="No"/>
    <x v="0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x v="2629"/>
    <n v="3"/>
    <n v="0"/>
    <n v="1.3068000000000004"/>
    <s v="No"/>
    <x v="2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x v="2630"/>
    <n v="3"/>
    <n v="0"/>
    <n v="2.6814000000000004"/>
    <s v="No"/>
    <x v="2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x v="1063"/>
    <n v="8"/>
    <n v="0"/>
    <n v="3.4848000000000008"/>
    <s v="No"/>
    <x v="1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x v="2631"/>
    <n v="5"/>
    <n v="0.2"/>
    <n v="22.940999999999995"/>
    <s v="No"/>
    <x v="1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x v="2632"/>
    <n v="6"/>
    <n v="0.2"/>
    <n v="1049.9849999999999"/>
    <s v="No"/>
    <x v="1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x v="2614"/>
    <n v="3"/>
    <n v="0"/>
    <n v="9.120000000000001"/>
    <s v="No"/>
    <x v="2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x v="2633"/>
    <n v="6"/>
    <n v="0"/>
    <n v="9.1673999999999989"/>
    <s v="No"/>
    <x v="2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x v="1011"/>
    <n v="7"/>
    <n v="0"/>
    <n v="7.5767999999999986"/>
    <s v="No"/>
    <x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x v="2634"/>
    <n v="1"/>
    <n v="0"/>
    <n v="8.4070999999999962"/>
    <s v="No"/>
    <x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x v="91"/>
    <n v="2"/>
    <n v="0"/>
    <n v="6.3504000000000005"/>
    <s v="No"/>
    <x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x v="1011"/>
    <n v="7"/>
    <n v="0"/>
    <n v="6.6583999999999968"/>
    <s v="No"/>
    <x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x v="2635"/>
    <n v="5"/>
    <n v="0"/>
    <n v="83.281000000000063"/>
    <s v="No"/>
    <x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x v="736"/>
    <n v="2"/>
    <n v="0.2"/>
    <n v="13.195600000000001"/>
    <s v="No"/>
    <x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x v="701"/>
    <n v="1"/>
    <n v="0.2"/>
    <n v="1.6762000000000001"/>
    <s v="No"/>
    <x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x v="597"/>
    <n v="3"/>
    <n v="0"/>
    <n v="5.1815999999999995"/>
    <s v="No"/>
    <x v="3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x v="2636"/>
    <n v="7"/>
    <n v="0.7"/>
    <n v="-46.877600000000001"/>
    <s v="No"/>
    <x v="3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x v="2637"/>
    <n v="2"/>
    <n v="0"/>
    <n v="1.9023999999999992"/>
    <s v="No"/>
    <x v="2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x v="2638"/>
    <n v="3"/>
    <n v="0"/>
    <n v="3.4086000000000003"/>
    <s v="Yes"/>
    <x v="2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x v="2639"/>
    <n v="3"/>
    <n v="0.2"/>
    <n v="49.437599999999975"/>
    <s v="Yes"/>
    <x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x v="2640"/>
    <n v="5"/>
    <n v="0.2"/>
    <n v="9.8549999999999969"/>
    <s v="Yes"/>
    <x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x v="2641"/>
    <n v="5"/>
    <n v="0"/>
    <n v="27.373499999999993"/>
    <s v="Yes"/>
    <x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x v="2642"/>
    <n v="1"/>
    <n v="0"/>
    <n v="15.220800000000001"/>
    <s v="No"/>
    <x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x v="2643"/>
    <n v="2"/>
    <n v="0"/>
    <n v="3.5039999999999996"/>
    <s v="No"/>
    <x v="2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x v="2644"/>
    <n v="3"/>
    <n v="0"/>
    <n v="0.11909999999999954"/>
    <s v="No"/>
    <x v="1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x v="2645"/>
    <n v="2"/>
    <n v="0"/>
    <n v="1.1135999999999999"/>
    <s v="No"/>
    <x v="1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x v="2646"/>
    <n v="8"/>
    <n v="0.8"/>
    <n v="-52.632000000000019"/>
    <s v="No"/>
    <x v="2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x v="2647"/>
    <n v="11"/>
    <n v="0"/>
    <n v="767.20049999999992"/>
    <s v="Yes"/>
    <x v="3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x v="2648"/>
    <n v="7"/>
    <n v="0.7"/>
    <n v="-12.795999999999999"/>
    <s v="Yes"/>
    <x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x v="1632"/>
    <n v="4"/>
    <n v="0.2"/>
    <n v="13.701599999999988"/>
    <s v="Yes"/>
    <x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x v="2252"/>
    <n v="3"/>
    <n v="0.2"/>
    <n v="215.99729999999977"/>
    <s v="No"/>
    <x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x v="2649"/>
    <n v="1"/>
    <n v="0.7"/>
    <n v="-40.797600000000003"/>
    <s v="No"/>
    <x v="3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x v="2650"/>
    <n v="1"/>
    <n v="0.2"/>
    <n v="-16.318300000000001"/>
    <s v="No"/>
    <x v="3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x v="2651"/>
    <n v="6"/>
    <n v="0.4"/>
    <n v="-107.99280000000002"/>
    <s v="No"/>
    <x v="3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x v="2616"/>
    <n v="3"/>
    <n v="0.2"/>
    <n v="5.2773000000000003"/>
    <s v="No"/>
    <x v="3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x v="2652"/>
    <n v="3"/>
    <n v="0.7"/>
    <n v="-1.4255999999999998"/>
    <s v="No"/>
    <x v="3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x v="2653"/>
    <n v="3"/>
    <n v="0.2"/>
    <n v="4.7066999999999997"/>
    <s v="No"/>
    <x v="2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x v="2075"/>
    <n v="2"/>
    <n v="0.2"/>
    <n v="19.03860000000001"/>
    <s v="No"/>
    <x v="2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x v="2654"/>
    <n v="3"/>
    <n v="0.2"/>
    <n v="28.767899999999997"/>
    <s v="No"/>
    <x v="2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x v="2655"/>
    <n v="3"/>
    <n v="0.8"/>
    <n v="-3.6576000000000004"/>
    <s v="No"/>
    <x v="2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x v="736"/>
    <n v="2"/>
    <n v="0.2"/>
    <n v="14.395200000000004"/>
    <s v="No"/>
    <x v="2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x v="869"/>
    <n v="6"/>
    <n v="0.2"/>
    <n v="8.8704000000000018"/>
    <s v="No"/>
    <x v="3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x v="2656"/>
    <n v="5"/>
    <n v="0.2"/>
    <n v="78.434999999999988"/>
    <s v="No"/>
    <x v="3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x v="2657"/>
    <n v="7"/>
    <n v="0"/>
    <n v="38.038000000000004"/>
    <s v="No"/>
    <x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x v="891"/>
    <n v="5"/>
    <n v="0.2"/>
    <n v="45.294000000000011"/>
    <s v="No"/>
    <x v="1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x v="2658"/>
    <n v="2"/>
    <n v="0"/>
    <n v="40.170200000000001"/>
    <s v="No"/>
    <x v="1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x v="2659"/>
    <n v="2"/>
    <n v="0.1"/>
    <n v="48.313600000000008"/>
    <s v="No"/>
    <x v="3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x v="2660"/>
    <n v="3"/>
    <n v="0.2"/>
    <n v="4.8518999999999997"/>
    <s v="No"/>
    <x v="3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x v="2661"/>
    <n v="5"/>
    <n v="0.6"/>
    <n v="-427.45000000000005"/>
    <s v="No"/>
    <x v="2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x v="2662"/>
    <n v="9"/>
    <n v="0"/>
    <n v="48.964500000000001"/>
    <s v="No"/>
    <x v="1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x v="880"/>
    <n v="3"/>
    <n v="0"/>
    <n v="4.2336"/>
    <s v="No"/>
    <x v="1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n v="7"/>
    <n v="0.2"/>
    <n v="3.8073000000000015"/>
    <s v="No"/>
    <x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x v="1677"/>
    <n v="3"/>
    <n v="0.2"/>
    <n v="74.573999999999955"/>
    <s v="No"/>
    <x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  <s v="No"/>
    <x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x v="2664"/>
    <n v="3"/>
    <n v="0"/>
    <n v="20.681999999999995"/>
    <s v="No"/>
    <x v="3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x v="2665"/>
    <n v="3"/>
    <n v="0"/>
    <n v="50.239800000000002"/>
    <s v="No"/>
    <x v="3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x v="2666"/>
    <n v="5"/>
    <n v="0.8"/>
    <n v="-1480.0335000000009"/>
    <s v="No"/>
    <x v="2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x v="2667"/>
    <n v="1"/>
    <n v="0.8"/>
    <n v="-1.9744000000000002"/>
    <s v="No"/>
    <x v="2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x v="1870"/>
    <n v="3"/>
    <n v="0.2"/>
    <n v="6.7560000000000038"/>
    <s v="No"/>
    <x v="2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x v="2668"/>
    <n v="5"/>
    <n v="0.2"/>
    <n v="7.8734999999999991"/>
    <s v="No"/>
    <x v="2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x v="2669"/>
    <n v="8"/>
    <n v="0.2"/>
    <n v="95.096800000000002"/>
    <s v="No"/>
    <x v="2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x v="1490"/>
    <n v="2"/>
    <n v="0.2"/>
    <n v="16.703999999999986"/>
    <s v="No"/>
    <x v="2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x v="2670"/>
    <n v="3"/>
    <n v="0.2"/>
    <n v="15.07350000000001"/>
    <s v="No"/>
    <x v="2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x v="2671"/>
    <n v="3"/>
    <n v="0.2"/>
    <n v="28.496999999999957"/>
    <s v="No"/>
    <x v="2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x v="2672"/>
    <n v="3"/>
    <n v="0.2"/>
    <n v="19.754999999999999"/>
    <s v="No"/>
    <x v="2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x v="2673"/>
    <n v="1"/>
    <n v="0.6"/>
    <n v="-1.3208000000000002"/>
    <s v="Yes"/>
    <x v="2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x v="860"/>
    <n v="4"/>
    <n v="0"/>
    <n v="4.9647999999999985"/>
    <s v="Yes"/>
    <x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x v="2674"/>
    <n v="4"/>
    <n v="0.2"/>
    <n v="37.797199999999975"/>
    <s v="Yes"/>
    <x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x v="681"/>
    <n v="4"/>
    <n v="0"/>
    <n v="10.393599999999992"/>
    <s v="Yes"/>
    <x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x v="2675"/>
    <n v="3"/>
    <n v="0.2"/>
    <n v="28.436399999999935"/>
    <s v="Yes"/>
    <x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s v="Yes"/>
    <x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x v="2677"/>
    <n v="3"/>
    <n v="0"/>
    <n v="54.950400000000002"/>
    <s v="Yes"/>
    <x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x v="2678"/>
    <n v="5"/>
    <n v="0"/>
    <n v="24.84"/>
    <s v="Yes"/>
    <x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x v="1247"/>
    <n v="3"/>
    <n v="0"/>
    <n v="60.255300000000005"/>
    <s v="Yes"/>
    <x v="3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n v="1"/>
    <n v="0.3"/>
    <n v="20.966999999999999"/>
    <s v="Yes"/>
    <x v="3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x v="1543"/>
    <n v="3"/>
    <n v="0"/>
    <n v="28.785599999999995"/>
    <s v="Yes"/>
    <x v="3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x v="2680"/>
    <n v="9"/>
    <n v="0"/>
    <n v="36.692999999999998"/>
    <s v="Yes"/>
    <x v="3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x v="2643"/>
    <n v="4"/>
    <n v="0"/>
    <n v="5.2559999999999993"/>
    <s v="Yes"/>
    <x v="3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19999999999998"/>
    <s v="No"/>
    <x v="3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x v="2681"/>
    <n v="5"/>
    <n v="0"/>
    <n v="13.208000000000002"/>
    <s v="No"/>
    <x v="1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x v="2682"/>
    <n v="5"/>
    <n v="0.8"/>
    <n v="-25.648000000000003"/>
    <s v="No"/>
    <x v="2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n v="4"/>
    <n v="0.2"/>
    <n v="5.6955999999999989"/>
    <s v="No"/>
    <x v="1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x v="1324"/>
    <n v="3"/>
    <n v="0"/>
    <n v="18.893699999999995"/>
    <s v="No"/>
    <x v="3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x v="2683"/>
    <n v="3"/>
    <n v="0.15"/>
    <n v="20.517599999999987"/>
    <s v="No"/>
    <x v="1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x v="1414"/>
    <n v="2"/>
    <n v="0.2"/>
    <n v="31.494"/>
    <s v="No"/>
    <x v="1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x v="2684"/>
    <n v="2"/>
    <n v="0"/>
    <n v="93.594800000000021"/>
    <s v="No"/>
    <x v="3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n v="1"/>
    <n v="0.3"/>
    <n v="-4.032"/>
    <s v="No"/>
    <x v="3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x v="1513"/>
    <n v="2"/>
    <n v="0"/>
    <n v="9.6047999999999991"/>
    <s v="No"/>
    <x v="3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x v="2686"/>
    <n v="1"/>
    <n v="0"/>
    <n v="1.8288"/>
    <s v="No"/>
    <x v="3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x v="2687"/>
    <n v="9"/>
    <n v="0.2"/>
    <n v="26.465400000000006"/>
    <s v="No"/>
    <x v="2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x v="2688"/>
    <n v="2"/>
    <n v="0.8"/>
    <n v="-5.2932000000000023"/>
    <s v="No"/>
    <x v="2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x v="2689"/>
    <n v="2"/>
    <n v="0.2"/>
    <n v="-3.272000000000002"/>
    <s v="No"/>
    <x v="2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x v="2690"/>
    <n v="4"/>
    <n v="0"/>
    <n v="14.306799999999999"/>
    <s v="No"/>
    <x v="3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x v="2691"/>
    <n v="3"/>
    <n v="0"/>
    <n v="11.995199999999997"/>
    <s v="No"/>
    <x v="3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x v="541"/>
    <n v="3"/>
    <n v="0"/>
    <n v="9.3312000000000008"/>
    <s v="No"/>
    <x v="3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x v="2692"/>
    <n v="2"/>
    <n v="0"/>
    <n v="18.940000000000001"/>
    <s v="No"/>
    <x v="3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x v="1250"/>
    <n v="3"/>
    <n v="0.6"/>
    <n v="-3.8207999999999984"/>
    <s v="No"/>
    <x v="2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x v="1413"/>
    <n v="2"/>
    <n v="0.15"/>
    <n v="3.4195999999999884"/>
    <s v="No"/>
    <x v="1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x v="563"/>
    <n v="2"/>
    <n v="0.2"/>
    <n v="3.6288"/>
    <s v="No"/>
    <x v="2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x v="646"/>
    <n v="3"/>
    <n v="0.2"/>
    <n v="4.4849999999999994"/>
    <s v="No"/>
    <x v="2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x v="1741"/>
    <n v="2"/>
    <n v="0"/>
    <n v="41.168399999999991"/>
    <s v="No"/>
    <x v="1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x v="2693"/>
    <n v="4"/>
    <n v="0.2"/>
    <n v="23.116799999999998"/>
    <s v="No"/>
    <x v="1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x v="2694"/>
    <n v="5"/>
    <n v="0"/>
    <n v="244.61549999999988"/>
    <s v="No"/>
    <x v="2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  <s v="No"/>
    <x v="1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x v="2695"/>
    <n v="2"/>
    <n v="0"/>
    <n v="48.287999999999997"/>
    <s v="No"/>
    <x v="1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x v="2696"/>
    <n v="3"/>
    <n v="0"/>
    <n v="11.376000000000001"/>
    <s v="No"/>
    <x v="3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x v="2697"/>
    <n v="5"/>
    <n v="0.1"/>
    <n v="8.0980000000000203"/>
    <s v="No"/>
    <x v="3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x v="792"/>
    <n v="4"/>
    <n v="0"/>
    <n v="10.389600000000002"/>
    <s v="No"/>
    <x v="3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n v="2"/>
    <n v="0.1"/>
    <n v="68.333200000000005"/>
    <s v="No"/>
    <x v="3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x v="2699"/>
    <n v="9"/>
    <n v="0.2"/>
    <n v="6.9794999999999909"/>
    <s v="Yes"/>
    <x v="2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x v="2700"/>
    <n v="6"/>
    <n v="0.8"/>
    <n v="-22.04160000000001"/>
    <s v="Yes"/>
    <x v="2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x v="1518"/>
    <n v="3"/>
    <n v="0.2"/>
    <n v="3.2099999999999982"/>
    <s v="No"/>
    <x v="2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x v="2701"/>
    <n v="9"/>
    <n v="0.2"/>
    <n v="7.2144000000000013"/>
    <s v="No"/>
    <x v="3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x v="1699"/>
    <n v="1"/>
    <n v="0.2"/>
    <n v="0.97739999999999994"/>
    <s v="No"/>
    <x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x v="1465"/>
    <n v="3"/>
    <n v="0"/>
    <n v="8.7906000000000013"/>
    <s v="No"/>
    <x v="3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x v="2702"/>
    <n v="7"/>
    <n v="0.1"/>
    <n v="29.880199999999981"/>
    <s v="No"/>
    <x v="3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x v="2703"/>
    <n v="5"/>
    <n v="0"/>
    <n v="539.92499999999995"/>
    <s v="No"/>
    <x v="3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x v="2704"/>
    <n v="4"/>
    <n v="0.2"/>
    <n v="65.325599999999895"/>
    <s v="No"/>
    <x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x v="2247"/>
    <n v="3"/>
    <n v="0.2"/>
    <n v="5.9174999999999986"/>
    <s v="No"/>
    <x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x v="2705"/>
    <n v="2"/>
    <n v="0.2"/>
    <n v="16.678799999999995"/>
    <s v="No"/>
    <x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x v="2706"/>
    <n v="6"/>
    <n v="0.7"/>
    <n v="-33.635999999999996"/>
    <s v="No"/>
    <x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x v="1259"/>
    <n v="3"/>
    <n v="0.4"/>
    <n v="-36.11160000000001"/>
    <s v="No"/>
    <x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x v="1312"/>
    <n v="2"/>
    <n v="0.2"/>
    <n v="2.1399999999999992"/>
    <s v="No"/>
    <x v="2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x v="2707"/>
    <n v="4"/>
    <n v="0.2"/>
    <n v="68.197999999999979"/>
    <s v="No"/>
    <x v="1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x v="2708"/>
    <n v="2"/>
    <n v="0.2"/>
    <n v="-43.833600000000018"/>
    <s v="No"/>
    <x v="1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x v="2709"/>
    <n v="1"/>
    <n v="0.8"/>
    <n v="-11.084800000000005"/>
    <s v="No"/>
    <x v="2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n v="0.2"/>
    <n v="15.011999999999999"/>
    <s v="No"/>
    <x v="3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x v="2337"/>
    <n v="4"/>
    <n v="0"/>
    <n v="13.317600000000027"/>
    <s v="No"/>
    <x v="2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x v="2711"/>
    <n v="1"/>
    <n v="0"/>
    <n v="78.195399999999992"/>
    <s v="No"/>
    <x v="2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x v="243"/>
    <n v="4"/>
    <n v="0"/>
    <n v="12.441600000000001"/>
    <s v="No"/>
    <x v="2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x v="2712"/>
    <n v="1"/>
    <n v="0"/>
    <n v="9.9873000000000012"/>
    <s v="No"/>
    <x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x v="2713"/>
    <n v="6"/>
    <n v="0"/>
    <n v="301.96799999999996"/>
    <s v="No"/>
    <x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x v="2714"/>
    <n v="3"/>
    <n v="0"/>
    <n v="9.6974999999999838"/>
    <s v="No"/>
    <x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x v="1410"/>
    <n v="3"/>
    <n v="0"/>
    <n v="1.4742000000000002"/>
    <s v="No"/>
    <x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x v="2715"/>
    <n v="7"/>
    <n v="0.6"/>
    <n v="-8.9151999999999987"/>
    <s v="No"/>
    <x v="2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x v="2716"/>
    <n v="4"/>
    <n v="0.6"/>
    <n v="-52.339199999999991"/>
    <s v="No"/>
    <x v="2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39999999999912"/>
    <s v="No"/>
    <x v="1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No"/>
    <x v="3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No"/>
    <x v="3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x v="2718"/>
    <n v="8"/>
    <n v="0.7"/>
    <n v="-5.2415999999999983"/>
    <s v="No"/>
    <x v="3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x v="2719"/>
    <n v="4"/>
    <n v="0.2"/>
    <n v="7.8175999999999997"/>
    <s v="No"/>
    <x v="3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x v="563"/>
    <n v="2"/>
    <n v="0.2"/>
    <n v="3.6288"/>
    <s v="No"/>
    <x v="3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x v="2720"/>
    <n v="9"/>
    <n v="0"/>
    <n v="30.263399999999997"/>
    <s v="No"/>
    <x v="1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x v="2721"/>
    <n v="2"/>
    <n v="0.2"/>
    <n v="88.394799999999975"/>
    <s v="No"/>
    <x v="1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x v="2722"/>
    <n v="4"/>
    <n v="0"/>
    <n v="3.1752000000000002"/>
    <s v="No"/>
    <x v="1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x v="2723"/>
    <n v="2"/>
    <n v="0"/>
    <n v="37.9848"/>
    <s v="No"/>
    <x v="1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x v="2724"/>
    <n v="2"/>
    <n v="0.2"/>
    <n v="15.807999999999996"/>
    <s v="No"/>
    <x v="1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x v="2725"/>
    <n v="1"/>
    <n v="0"/>
    <n v="0.65159999999999996"/>
    <s v="No"/>
    <x v="2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x v="341"/>
    <n v="2"/>
    <n v="0"/>
    <n v="3.8822000000000001"/>
    <s v="No"/>
    <x v="2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x v="2726"/>
    <n v="5"/>
    <n v="0.2"/>
    <n v="3.2669999999999995"/>
    <s v="No"/>
    <x v="1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x v="572"/>
    <n v="2"/>
    <n v="0.2"/>
    <n v="0.72999999999999954"/>
    <s v="No"/>
    <x v="1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x v="2659"/>
    <n v="2"/>
    <n v="0.1"/>
    <n v="60.391999999999967"/>
    <s v="Yes"/>
    <x v="3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x v="2727"/>
    <n v="2"/>
    <n v="0"/>
    <n v="78.671999999999997"/>
    <s v="Yes"/>
    <x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x v="685"/>
    <n v="8"/>
    <n v="0"/>
    <n v="84.051199999999994"/>
    <s v="Yes"/>
    <x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x v="2728"/>
    <n v="7"/>
    <n v="0"/>
    <n v="7.8960000000000008"/>
    <s v="Yes"/>
    <x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39999999999986"/>
    <s v="Yes"/>
    <x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x v="2729"/>
    <n v="2"/>
    <n v="0.2"/>
    <n v="41.880000000000024"/>
    <s v="No"/>
    <x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n v="4"/>
    <n v="0"/>
    <n v="6.8579999999999988"/>
    <s v="No"/>
    <x v="2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x v="2730"/>
    <n v="10"/>
    <n v="0"/>
    <n v="394.26800000000003"/>
    <s v="No"/>
    <x v="2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No"/>
    <x v="3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x v="2732"/>
    <n v="2"/>
    <n v="0.4"/>
    <n v="-103.98819999999998"/>
    <s v="No"/>
    <x v="3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x v="2733"/>
    <n v="6"/>
    <n v="0.2"/>
    <n v="11.223000000000001"/>
    <s v="No"/>
    <x v="3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x v="1418"/>
    <n v="3"/>
    <n v="0"/>
    <n v="8.6390999999999956"/>
    <s v="No"/>
    <x v="1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n v="2"/>
    <n v="0"/>
    <n v="15.468000000000004"/>
    <s v="No"/>
    <x v="1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x v="1847"/>
    <n v="9"/>
    <n v="0"/>
    <n v="28.857599999999998"/>
    <s v="No"/>
    <x v="1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x v="176"/>
    <n v="3"/>
    <n v="0.2"/>
    <n v="8.3753999999999991"/>
    <s v="No"/>
    <x v="1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x v="2735"/>
    <n v="6"/>
    <n v="0.2"/>
    <n v="5.4287999999999981"/>
    <s v="No"/>
    <x v="1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x v="2736"/>
    <n v="2"/>
    <n v="0.8"/>
    <n v="-22.620000000000005"/>
    <s v="No"/>
    <x v="2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x v="2737"/>
    <n v="3"/>
    <n v="0.6"/>
    <n v="-12.751199999999997"/>
    <s v="No"/>
    <x v="2"/>
  </r>
  <r>
    <n v="3438"/>
    <x v="1701"/>
    <x v="505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x v="2738"/>
    <n v="2"/>
    <n v="0.6"/>
    <n v="-8.5007999999999981"/>
    <s v="No"/>
    <x v="2"/>
  </r>
  <r>
    <n v="3439"/>
    <x v="1701"/>
    <x v="505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x v="2739"/>
    <n v="2"/>
    <n v="0.3"/>
    <n v="-68.130199999999988"/>
    <s v="No"/>
    <x v="2"/>
  </r>
  <r>
    <n v="3440"/>
    <x v="1701"/>
    <x v="505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x v="2740"/>
    <n v="6"/>
    <n v="0.2"/>
    <n v="4.0643999999999973"/>
    <s v="No"/>
    <x v="2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n v="0.2"/>
    <n v="1.5602"/>
    <s v="No"/>
    <x v="1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x v="2742"/>
    <n v="14"/>
    <n v="0"/>
    <n v="49.013999999999996"/>
    <s v="No"/>
    <x v="3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x v="80"/>
    <n v="3"/>
    <n v="0"/>
    <n v="8.370000000000001"/>
    <s v="No"/>
    <x v="3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x v="2743"/>
    <n v="7"/>
    <n v="0"/>
    <n v="626.18499999999995"/>
    <s v="No"/>
    <x v="3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n v="2"/>
    <n v="0.2"/>
    <n v="-16.956800000000005"/>
    <s v="No"/>
    <x v="3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n v="5"/>
    <n v="0"/>
    <n v="5.0829999999999975"/>
    <s v="No"/>
    <x v="3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x v="2745"/>
    <n v="2"/>
    <n v="0"/>
    <n v="33.313599999999994"/>
    <s v="No"/>
    <x v="3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x v="1061"/>
    <n v="2"/>
    <n v="0"/>
    <n v="1.0903999999999998"/>
    <s v="No"/>
    <x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x v="2746"/>
    <n v="2"/>
    <n v="0.2"/>
    <n v="8.8607999999999976"/>
    <s v="No"/>
    <x v="1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x v="2747"/>
    <n v="5"/>
    <n v="0"/>
    <n v="24.359500000000004"/>
    <s v="No"/>
    <x v="1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x v="2748"/>
    <n v="1"/>
    <n v="0"/>
    <n v="4.1916000000000011"/>
    <s v="No"/>
    <x v="1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x v="133"/>
    <n v="2"/>
    <n v="0"/>
    <n v="1.9697999999999998"/>
    <s v="No"/>
    <x v="1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x v="2749"/>
    <n v="2"/>
    <n v="0.2"/>
    <n v="29.495000000000019"/>
    <s v="No"/>
    <x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x v="2750"/>
    <n v="4"/>
    <n v="0"/>
    <n v="27.011199999999999"/>
    <s v="No"/>
    <x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x v="788"/>
    <n v="3"/>
    <n v="0.2"/>
    <n v="0.83849999999999936"/>
    <s v="No"/>
    <x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x v="2751"/>
    <n v="2"/>
    <n v="0.2"/>
    <n v="5.5673999999999992"/>
    <s v="No"/>
    <x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x v="981"/>
    <n v="3"/>
    <n v="0.2"/>
    <n v="19.793400000000005"/>
    <s v="No"/>
    <x v="3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n v="0.2"/>
    <n v="2.2511999999999999"/>
    <s v="No"/>
    <x v="3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x v="2753"/>
    <n v="2"/>
    <n v="0.7"/>
    <n v="-2.7551999999999994"/>
    <s v="No"/>
    <x v="3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x v="2754"/>
    <n v="2"/>
    <n v="0.7"/>
    <n v="-412.61539999999991"/>
    <s v="No"/>
    <x v="3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x v="736"/>
    <n v="2"/>
    <n v="0.2"/>
    <n v="14.395200000000004"/>
    <s v="No"/>
    <x v="3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x v="2755"/>
    <n v="4"/>
    <n v="0.2"/>
    <n v="55.436399999999935"/>
    <s v="No"/>
    <x v="2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x v="2756"/>
    <n v="7"/>
    <n v="0"/>
    <n v="74.565400000000011"/>
    <s v="No"/>
    <x v="3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n v="1"/>
    <n v="0.2"/>
    <n v="1.6509999999999998"/>
    <s v="No"/>
    <x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x v="2758"/>
    <n v="1"/>
    <n v="0.2"/>
    <n v="7.198799999999995"/>
    <s v="No"/>
    <x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x v="1168"/>
    <n v="2"/>
    <n v="0"/>
    <n v="16.1096"/>
    <s v="No"/>
    <x v="3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x v="2759"/>
    <n v="2"/>
    <n v="0"/>
    <n v="83.25079999999997"/>
    <s v="No"/>
    <x v="3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x v="2760"/>
    <n v="9"/>
    <n v="0"/>
    <n v="125.46899999999999"/>
    <s v="No"/>
    <x v="3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x v="2761"/>
    <n v="6"/>
    <n v="0"/>
    <n v="58.687200000000011"/>
    <s v="No"/>
    <x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x v="1107"/>
    <n v="3"/>
    <n v="0.2"/>
    <n v="16.183799999999998"/>
    <s v="No"/>
    <x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x v="2499"/>
    <n v="2"/>
    <n v="0"/>
    <n v="4.3523999999999994"/>
    <s v="No"/>
    <x v="1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x v="2762"/>
    <n v="2"/>
    <n v="0.2"/>
    <n v="3.5255999999999994"/>
    <s v="No"/>
    <x v="3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x v="2763"/>
    <n v="2"/>
    <n v="0.2"/>
    <n v="3.0133999999999981"/>
    <s v="No"/>
    <x v="3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x v="2764"/>
    <n v="1"/>
    <n v="0"/>
    <n v="47.0548"/>
    <s v="No"/>
    <x v="2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x v="2622"/>
    <n v="2"/>
    <n v="0"/>
    <n v="42.991400000000006"/>
    <s v="No"/>
    <x v="2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x v="2765"/>
    <n v="5"/>
    <n v="0"/>
    <n v="15.378000000000004"/>
    <s v="No"/>
    <x v="2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x v="2766"/>
    <n v="5"/>
    <n v="0"/>
    <n v="69.919999999999987"/>
    <s v="No"/>
    <x v="2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x v="451"/>
    <n v="9"/>
    <n v="0"/>
    <n v="18.503999999999991"/>
    <s v="No"/>
    <x v="1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x v="18"/>
    <n v="2"/>
    <n v="0"/>
    <n v="2.4823999999999993"/>
    <s v="No"/>
    <x v="1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x v="1568"/>
    <n v="7"/>
    <n v="0"/>
    <n v="21.772800000000004"/>
    <s v="No"/>
    <x v="1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x v="2767"/>
    <n v="6"/>
    <n v="0.2"/>
    <n v="-195.47879999999998"/>
    <s v="No"/>
    <x v="1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x v="2482"/>
    <n v="2"/>
    <n v="0"/>
    <n v="2.7775999999999996"/>
    <s v="Yes"/>
    <x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x v="2768"/>
    <n v="5"/>
    <n v="0"/>
    <n v="168.18549999999993"/>
    <s v="Yes"/>
    <x v="0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x v="2769"/>
    <n v="4"/>
    <n v="0"/>
    <n v="12.521600000000003"/>
    <s v="Yes"/>
    <x v="0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x v="2770"/>
    <n v="3"/>
    <n v="0"/>
    <n v="300.73500000000001"/>
    <s v="No"/>
    <x v="0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x v="1063"/>
    <n v="4"/>
    <n v="0"/>
    <n v="3.5640000000000001"/>
    <s v="No"/>
    <x v="3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x v="2771"/>
    <n v="1"/>
    <n v="0.2"/>
    <n v="2.7143999999999995"/>
    <s v="No"/>
    <x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x v="2772"/>
    <n v="2"/>
    <n v="0.2"/>
    <n v="-29.436800000000012"/>
    <s v="No"/>
    <x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x v="2379"/>
    <n v="2"/>
    <n v="0.3"/>
    <n v="-5.8346000000000231"/>
    <s v="No"/>
    <x v="2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x v="2773"/>
    <n v="6"/>
    <n v="0.3"/>
    <n v="-92.799600000000027"/>
    <s v="No"/>
    <x v="2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x v="648"/>
    <n v="5"/>
    <n v="0.2"/>
    <n v="6.0024999999999977"/>
    <s v="No"/>
    <x v="2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x v="2774"/>
    <n v="3"/>
    <n v="0.2"/>
    <n v="48.994199999999921"/>
    <s v="No"/>
    <x v="2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n v="2"/>
    <n v="0.2"/>
    <n v="3.7692000000000001"/>
    <s v="No"/>
    <x v="2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x v="2775"/>
    <n v="4"/>
    <n v="0"/>
    <n v="12.959999999999994"/>
    <s v="No"/>
    <x v="2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x v="2776"/>
    <n v="5"/>
    <n v="0"/>
    <n v="275.47800000000001"/>
    <s v="No"/>
    <x v="2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x v="891"/>
    <n v="4"/>
    <n v="0"/>
    <n v="181.17599999999993"/>
    <s v="No"/>
    <x v="2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x v="2777"/>
    <n v="2"/>
    <n v="0.2"/>
    <n v="12.82559999999998"/>
    <s v="No"/>
    <x v="1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x v="2778"/>
    <n v="6"/>
    <n v="0"/>
    <n v="136.61759999999998"/>
    <s v="No"/>
    <x v="1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x v="597"/>
    <n v="5"/>
    <n v="0.2"/>
    <n v="5.3339999999999996"/>
    <s v="No"/>
    <x v="1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x v="2779"/>
    <n v="3"/>
    <n v="0"/>
    <n v="71.389799999999994"/>
    <s v="No"/>
    <x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x v="2780"/>
    <n v="3"/>
    <n v="0"/>
    <n v="30.211199999999998"/>
    <s v="No"/>
    <x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x v="2781"/>
    <n v="9"/>
    <n v="0"/>
    <n v="7.7759999999999989"/>
    <s v="No"/>
    <x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x v="563"/>
    <n v="2"/>
    <n v="0.2"/>
    <n v="3.6288"/>
    <s v="No"/>
    <x v="2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x v="2782"/>
    <n v="3"/>
    <n v="0.2"/>
    <n v="20.343900000000001"/>
    <s v="No"/>
    <x v="2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x v="1734"/>
    <n v="4"/>
    <n v="0"/>
    <n v="117.0104"/>
    <s v="No"/>
    <x v="3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x v="1227"/>
    <n v="2"/>
    <n v="0.2"/>
    <n v="20.158400000000015"/>
    <s v="No"/>
    <x v="2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x v="2783"/>
    <n v="4"/>
    <n v="0.8"/>
    <n v="-5.088000000000001"/>
    <s v="No"/>
    <x v="2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x v="2784"/>
    <n v="4"/>
    <n v="0.32"/>
    <n v="-19.874399999999994"/>
    <s v="No"/>
    <x v="2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x v="12"/>
    <n v="3"/>
    <n v="0.2"/>
    <n v="5.4432"/>
    <s v="No"/>
    <x v="2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  <s v="No"/>
    <x v="2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x v="2785"/>
    <n v="2"/>
    <n v="0.4"/>
    <n v="-97.71999999999997"/>
    <s v="No"/>
    <x v="2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x v="2786"/>
    <n v="7"/>
    <n v="0.2"/>
    <n v="-127.37200000000001"/>
    <s v="No"/>
    <x v="2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x v="2787"/>
    <n v="9"/>
    <n v="0.3"/>
    <n v="-117.88199999999998"/>
    <s v="No"/>
    <x v="2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x v="2788"/>
    <n v="3"/>
    <n v="0.2"/>
    <n v="5.55"/>
    <s v="No"/>
    <x v="2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x v="2789"/>
    <n v="3"/>
    <n v="0.2"/>
    <n v="0.86399999999999988"/>
    <s v="No"/>
    <x v="2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x v="2790"/>
    <n v="3"/>
    <n v="0"/>
    <n v="8.6190000000000033"/>
    <s v="No"/>
    <x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x v="2791"/>
    <n v="9"/>
    <n v="0.2"/>
    <n v="9.6299999999999955"/>
    <s v="No"/>
    <x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x v="2542"/>
    <n v="2"/>
    <n v="0.2"/>
    <n v="4.4783999999999988"/>
    <s v="No"/>
    <x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x v="2792"/>
    <n v="4"/>
    <n v="0.2"/>
    <n v="64.072799999999944"/>
    <s v="No"/>
    <x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x v="2793"/>
    <n v="7"/>
    <n v="0.5"/>
    <n v="-525.6405000000002"/>
    <s v="No"/>
    <x v="2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x v="2794"/>
    <n v="2"/>
    <n v="0.2"/>
    <n v="4.3307999999999982"/>
    <s v="No"/>
    <x v="1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x v="1319"/>
    <n v="7"/>
    <n v="0"/>
    <n v="19.825400000000002"/>
    <s v="No"/>
    <x v="2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x v="2795"/>
    <n v="3"/>
    <n v="0"/>
    <n v="109.33379999999998"/>
    <s v="No"/>
    <x v="2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x v="2796"/>
    <n v="8"/>
    <n v="0"/>
    <n v="29"/>
    <s v="No"/>
    <x v="1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x v="2797"/>
    <n v="6"/>
    <n v="0.2"/>
    <n v="49.316399999999987"/>
    <s v="No"/>
    <x v="2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x v="2798"/>
    <n v="3"/>
    <n v="0"/>
    <n v="257.98710000000005"/>
    <s v="No"/>
    <x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x v="2799"/>
    <n v="3"/>
    <n v="0"/>
    <n v="0.77940000000000076"/>
    <s v="No"/>
    <x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x v="2800"/>
    <n v="8"/>
    <n v="0"/>
    <n v="22.0032"/>
    <s v="Yes"/>
    <x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x v="2801"/>
    <n v="4"/>
    <n v="0.2"/>
    <n v="-9.56"/>
    <s v="No"/>
    <x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x v="2802"/>
    <n v="3"/>
    <n v="0.2"/>
    <n v="10.895999999999987"/>
    <s v="No"/>
    <x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x v="1591"/>
    <n v="5"/>
    <n v="0"/>
    <n v="6.2059999999999977"/>
    <s v="No"/>
    <x v="2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s v="No"/>
    <x v="3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x v="2804"/>
    <n v="4"/>
    <n v="0.2"/>
    <n v="97.189199999999985"/>
    <s v="No"/>
    <x v="1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x v="2805"/>
    <n v="4"/>
    <n v="0"/>
    <n v="3.8047999999999984"/>
    <s v="No"/>
    <x v="1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n v="5"/>
    <n v="0"/>
    <n v="3.547499999999999"/>
    <s v="No"/>
    <x v="1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x v="2807"/>
    <n v="2"/>
    <n v="0"/>
    <n v="3.6021999999999998"/>
    <s v="No"/>
    <x v="1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x v="1360"/>
    <n v="3"/>
    <n v="0"/>
    <n v="0.4073999999999991"/>
    <s v="No"/>
    <x v="3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x v="2808"/>
    <n v="3"/>
    <n v="0"/>
    <n v="14.984999999999992"/>
    <s v="No"/>
    <x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x v="1242"/>
    <n v="3"/>
    <n v="0"/>
    <n v="4.5359999999999996"/>
    <s v="No"/>
    <x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x v="2809"/>
    <n v="5"/>
    <n v="0"/>
    <n v="9.4989999999999988"/>
    <s v="No"/>
    <x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x v="1568"/>
    <n v="7"/>
    <n v="0"/>
    <n v="21.772800000000004"/>
    <s v="No"/>
    <x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x v="2810"/>
    <n v="3"/>
    <n v="0.2"/>
    <n v="1.6055999999999999"/>
    <s v="No"/>
    <x v="3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x v="2811"/>
    <n v="2"/>
    <n v="0.3"/>
    <n v="-7.0979999999999919"/>
    <s v="No"/>
    <x v="3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x v="2812"/>
    <n v="1"/>
    <n v="0.2"/>
    <n v="0.36739999999999962"/>
    <s v="No"/>
    <x v="3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x v="2813"/>
    <n v="8"/>
    <n v="0.2"/>
    <n v="10.393600000000001"/>
    <s v="No"/>
    <x v="2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x v="2814"/>
    <n v="8"/>
    <n v="0.8"/>
    <n v="-74.74560000000001"/>
    <s v="No"/>
    <x v="2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x v="2815"/>
    <n v="7"/>
    <n v="0"/>
    <n v="4.2391999999999932"/>
    <s v="No"/>
    <x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x v="1530"/>
    <n v="2"/>
    <n v="0"/>
    <n v="10.517999999999997"/>
    <s v="No"/>
    <x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x v="2816"/>
    <n v="1"/>
    <n v="0"/>
    <n v="9.1637999999999984"/>
    <s v="No"/>
    <x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399999999999999"/>
    <s v="No"/>
    <x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x v="2817"/>
    <n v="3"/>
    <n v="0.2"/>
    <n v="15.934799999999997"/>
    <s v="No"/>
    <x v="2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n v="6"/>
    <n v="0.3"/>
    <n v="-36.176400000000001"/>
    <s v="No"/>
    <x v="2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x v="2819"/>
    <n v="8"/>
    <n v="0.2"/>
    <n v="60.955199999999962"/>
    <s v="No"/>
    <x v="2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x v="2820"/>
    <n v="1"/>
    <n v="0.7"/>
    <n v="-5.9807999999999986"/>
    <s v="No"/>
    <x v="3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x v="610"/>
    <n v="2"/>
    <n v="0"/>
    <n v="85.903999999999996"/>
    <s v="No"/>
    <x v="1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x v="2821"/>
    <n v="6"/>
    <n v="0.2"/>
    <n v="37.797000000000025"/>
    <s v="Yes"/>
    <x v="1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x v="1568"/>
    <n v="7"/>
    <n v="0"/>
    <n v="21.772800000000004"/>
    <s v="Yes"/>
    <x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x v="2822"/>
    <n v="2"/>
    <n v="0.2"/>
    <n v="3.6714000000000002"/>
    <s v="No"/>
    <x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x v="2823"/>
    <n v="4"/>
    <n v="0.2"/>
    <n v="7.6271999999999984"/>
    <s v="No"/>
    <x v="1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x v="2824"/>
    <n v="4"/>
    <n v="0"/>
    <n v="145.13400000000001"/>
    <s v="No"/>
    <x v="1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x v="2825"/>
    <n v="4"/>
    <n v="0.2"/>
    <n v="0.61920000000000019"/>
    <s v="No"/>
    <x v="3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x v="2826"/>
    <n v="5"/>
    <n v="0.7"/>
    <n v="-20.448"/>
    <s v="No"/>
    <x v="3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x v="2827"/>
    <n v="2"/>
    <n v="0.7"/>
    <n v="-3.0575999999999999"/>
    <s v="No"/>
    <x v="3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x v="2828"/>
    <n v="4"/>
    <n v="0.2"/>
    <n v="3.7439999999999993"/>
    <s v="No"/>
    <x v="3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x v="91"/>
    <n v="2"/>
    <n v="0"/>
    <n v="6.2208000000000006"/>
    <s v="No"/>
    <x v="1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x v="536"/>
    <n v="2"/>
    <n v="0"/>
    <n v="7.9200000000000159E-2"/>
    <s v="No"/>
    <x v="1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x v="2829"/>
    <n v="3"/>
    <n v="0"/>
    <n v="757.41120000000001"/>
    <s v="No"/>
    <x v="2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x v="1660"/>
    <n v="4"/>
    <n v="0.6"/>
    <n v="-12.006399999999999"/>
    <s v="No"/>
    <x v="2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x v="2830"/>
    <n v="2"/>
    <n v="0"/>
    <n v="26.391200000000005"/>
    <s v="No"/>
    <x v="1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x v="2831"/>
    <n v="6"/>
    <n v="0.2"/>
    <n v="209.58000000000004"/>
    <s v="No"/>
    <x v="1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x v="2832"/>
    <n v="4"/>
    <n v="0"/>
    <n v="742.63200000000006"/>
    <s v="No"/>
    <x v="1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x v="465"/>
    <n v="1"/>
    <n v="0.2"/>
    <n v="2.6972999999999994"/>
    <s v="No"/>
    <x v="1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x v="1182"/>
    <n v="1"/>
    <n v="0.2"/>
    <n v="1.8144"/>
    <s v="No"/>
    <x v="2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x v="2643"/>
    <n v="2"/>
    <n v="0"/>
    <n v="5.4895999999999994"/>
    <s v="No"/>
    <x v="3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x v="2833"/>
    <n v="10"/>
    <n v="0"/>
    <n v="26.200000000000003"/>
    <s v="No"/>
    <x v="3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x v="2834"/>
    <n v="3"/>
    <n v="0.2"/>
    <n v="4.8924000000000003"/>
    <s v="No"/>
    <x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x v="2835"/>
    <n v="1"/>
    <n v="0.2"/>
    <n v="1.5547999999999997"/>
    <s v="No"/>
    <x v="1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x v="2836"/>
    <n v="1"/>
    <n v="0"/>
    <n v="2.3177000000000003"/>
    <s v="No"/>
    <x v="1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x v="2837"/>
    <n v="1"/>
    <n v="0"/>
    <n v="0.31559999999999899"/>
    <s v="No"/>
    <x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x v="2838"/>
    <n v="5"/>
    <n v="0"/>
    <n v="32.094999999999999"/>
    <s v="No"/>
    <x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x v="2839"/>
    <n v="8"/>
    <n v="0"/>
    <n v="388.81280000000015"/>
    <s v="No"/>
    <x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x v="2840"/>
    <n v="1"/>
    <n v="0"/>
    <n v="50.327999999999996"/>
    <s v="No"/>
    <x v="2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x v="2841"/>
    <n v="2"/>
    <n v="0"/>
    <n v="1.5209999999999999"/>
    <s v="No"/>
    <x v="2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x v="2842"/>
    <n v="2"/>
    <n v="0"/>
    <n v="200.49"/>
    <s v="No"/>
    <x v="2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x v="2843"/>
    <n v="2"/>
    <n v="0"/>
    <n v="32.633199999999988"/>
    <s v="No"/>
    <x v="2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x v="537"/>
    <n v="1"/>
    <n v="0"/>
    <n v="1.2005999999999999"/>
    <s v="No"/>
    <x v="2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n v="2"/>
    <n v="0"/>
    <n v="1.6688000000000001"/>
    <s v="No"/>
    <x v="1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x v="2844"/>
    <n v="3"/>
    <n v="0.4"/>
    <n v="-253.43369999999993"/>
    <s v="Yes"/>
    <x v="3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x v="2845"/>
    <n v="2"/>
    <n v="0"/>
    <n v="33.312400000000025"/>
    <s v="No"/>
    <x v="0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x v="709"/>
    <n v="1"/>
    <n v="0"/>
    <n v="1.4112"/>
    <s v="No"/>
    <x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x v="2846"/>
    <n v="12"/>
    <n v="0"/>
    <n v="375.42959999999994"/>
    <s v="No"/>
    <x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x v="2847"/>
    <n v="1"/>
    <n v="0.2"/>
    <n v="0.36499999999999977"/>
    <s v="No"/>
    <x v="2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x v="2848"/>
    <n v="3"/>
    <n v="0"/>
    <n v="120.94680000000001"/>
    <s v="No"/>
    <x v="3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x v="2849"/>
    <n v="3"/>
    <n v="0.7"/>
    <n v="-17.942399999999992"/>
    <s v="No"/>
    <x v="3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x v="2850"/>
    <n v="5"/>
    <n v="0.2"/>
    <n v="3.7519999999999989"/>
    <s v="No"/>
    <x v="3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x v="370"/>
    <n v="1"/>
    <n v="0.2"/>
    <n v="0.42639999999999978"/>
    <s v="No"/>
    <x v="3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x v="12"/>
    <n v="3"/>
    <n v="0.2"/>
    <n v="5.4432"/>
    <s v="No"/>
    <x v="3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x v="2851"/>
    <n v="6"/>
    <n v="0.2"/>
    <n v="-4.852800000000002"/>
    <s v="No"/>
    <x v="3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x v="1133"/>
    <n v="3"/>
    <n v="0.2"/>
    <n v="5.023200000000001"/>
    <s v="No"/>
    <x v="3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x v="2852"/>
    <n v="1"/>
    <n v="0.4"/>
    <n v="-31.620400000000004"/>
    <s v="No"/>
    <x v="3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x v="1074"/>
    <n v="9"/>
    <n v="0.2"/>
    <n v="64.789199999999951"/>
    <s v="No"/>
    <x v="1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x v="2853"/>
    <n v="2"/>
    <n v="0.2"/>
    <n v="3.8899999999999988"/>
    <s v="No"/>
    <x v="3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x v="2854"/>
    <n v="5"/>
    <n v="0.3"/>
    <n v="-93.989999999999952"/>
    <s v="No"/>
    <x v="3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x v="1959"/>
    <n v="5"/>
    <n v="0"/>
    <n v="133.15199999999999"/>
    <s v="No"/>
    <x v="3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x v="2855"/>
    <n v="2"/>
    <n v="0"/>
    <n v="8.5543999999999976"/>
    <s v="No"/>
    <x v="3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x v="2856"/>
    <n v="4"/>
    <n v="0"/>
    <n v="31.252800000000001"/>
    <s v="No"/>
    <x v="3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x v="1624"/>
    <n v="3"/>
    <n v="0"/>
    <n v="13.496399999999998"/>
    <s v="No"/>
    <x v="3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x v="2857"/>
    <n v="3"/>
    <n v="0.2"/>
    <n v="47.060999999999993"/>
    <s v="No"/>
    <x v="3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x v="2789"/>
    <n v="3"/>
    <n v="0.2"/>
    <n v="2.5056000000000003"/>
    <s v="No"/>
    <x v="3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x v="2858"/>
    <n v="3"/>
    <n v="0.2"/>
    <n v="2.0321999999999987"/>
    <s v="No"/>
    <x v="3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x v="2859"/>
    <n v="2"/>
    <n v="0.2"/>
    <n v="-37.733199999999989"/>
    <s v="No"/>
    <x v="3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x v="2860"/>
    <n v="2"/>
    <n v="0.2"/>
    <n v="16.794600000000003"/>
    <s v="No"/>
    <x v="2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s v="No"/>
    <x v="3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x v="2862"/>
    <n v="2"/>
    <n v="0.2"/>
    <n v="10.5754"/>
    <s v="No"/>
    <x v="3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x v="2863"/>
    <n v="6"/>
    <n v="0.3"/>
    <n v="-71.811599999999999"/>
    <s v="No"/>
    <x v="2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x v="2864"/>
    <n v="4"/>
    <n v="0.2"/>
    <n v="8.7384000000000022"/>
    <s v="No"/>
    <x v="2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n v="5"/>
    <n v="0.7"/>
    <n v="-7.3254999999999981"/>
    <s v="Yes"/>
    <x v="3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x v="1638"/>
    <n v="2"/>
    <n v="0.2"/>
    <n v="152.49499999999998"/>
    <s v="Yes"/>
    <x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x v="2866"/>
    <n v="1"/>
    <n v="0.2"/>
    <n v="1.7374999999999998"/>
    <s v="Yes"/>
    <x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x v="2867"/>
    <n v="5"/>
    <n v="0"/>
    <n v="65.35499999999999"/>
    <s v="No"/>
    <x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x v="2868"/>
    <n v="3"/>
    <n v="0.2"/>
    <n v="4.5872999999999937"/>
    <s v="No"/>
    <x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x v="2869"/>
    <n v="8"/>
    <n v="0.2"/>
    <n v="5.5944000000000003"/>
    <s v="No"/>
    <x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x v="2870"/>
    <n v="5"/>
    <n v="0"/>
    <n v="52.688000000000002"/>
    <s v="No"/>
    <x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  <s v="No"/>
    <x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x v="2871"/>
    <n v="12"/>
    <n v="0.2"/>
    <n v="42.588000000000022"/>
    <s v="No"/>
    <x v="1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x v="2872"/>
    <n v="2"/>
    <n v="0"/>
    <n v="1.0207999999999999"/>
    <s v="No"/>
    <x v="1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x v="2271"/>
    <n v="1"/>
    <n v="0"/>
    <n v="1.3949999999999996"/>
    <s v="No"/>
    <x v="1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x v="2873"/>
    <n v="1"/>
    <n v="0"/>
    <n v="10.895999999999997"/>
    <s v="No"/>
    <x v="1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x v="2874"/>
    <n v="7"/>
    <n v="0.2"/>
    <n v="643.98249999999996"/>
    <s v="No"/>
    <x v="1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x v="2464"/>
    <n v="3"/>
    <n v="0.2"/>
    <n v="9.8009999999999984"/>
    <s v="No"/>
    <x v="3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x v="2875"/>
    <n v="7"/>
    <n v="0.2"/>
    <n v="23.977799999999988"/>
    <s v="No"/>
    <x v="3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x v="2876"/>
    <n v="2"/>
    <n v="0"/>
    <n v="19.465600000000002"/>
    <s v="No"/>
    <x v="1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x v="2877"/>
    <n v="8"/>
    <n v="0"/>
    <n v="45.80639999999994"/>
    <s v="No"/>
    <x v="1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x v="2145"/>
    <n v="4"/>
    <n v="0.2"/>
    <n v="3.3408000000000002"/>
    <s v="No"/>
    <x v="3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x v="2878"/>
    <n v="7"/>
    <n v="0.4"/>
    <n v="-9.7901999999999987"/>
    <s v="No"/>
    <x v="3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x v="2879"/>
    <n v="2"/>
    <n v="0.2"/>
    <n v="32.468400000000003"/>
    <s v="No"/>
    <x v="3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s v="No"/>
    <x v="3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x v="2881"/>
    <n v="4"/>
    <n v="0.2"/>
    <n v="29.301999999999978"/>
    <s v="No"/>
    <x v="3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x v="2882"/>
    <n v="7"/>
    <n v="0.2"/>
    <n v="29.657599999999988"/>
    <s v="No"/>
    <x v="3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x v="701"/>
    <n v="1"/>
    <n v="0.2"/>
    <n v="1.6762000000000001"/>
    <s v="No"/>
    <x v="3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x v="2883"/>
    <n v="7"/>
    <n v="0.2"/>
    <n v="-29.074500000000008"/>
    <s v="No"/>
    <x v="3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x v="2884"/>
    <n v="7"/>
    <n v="0.7"/>
    <n v="-46.591999999999999"/>
    <s v="No"/>
    <x v="3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x v="1638"/>
    <n v="2"/>
    <n v="0.2"/>
    <n v="152.49499999999998"/>
    <s v="No"/>
    <x v="1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x v="2885"/>
    <n v="2"/>
    <n v="0"/>
    <n v="12.298000000000002"/>
    <s v="No"/>
    <x v="1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x v="1531"/>
    <n v="1"/>
    <n v="0"/>
    <n v="1.1564000000000001"/>
    <s v="No"/>
    <x v="1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n v="5"/>
    <n v="0.2"/>
    <n v="50.413999999999987"/>
    <s v="No"/>
    <x v="1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x v="90"/>
    <n v="1"/>
    <n v="0"/>
    <n v="3.1752000000000002"/>
    <s v="No"/>
    <x v="1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x v="2887"/>
    <n v="4"/>
    <n v="0"/>
    <n v="4.5007999999999981"/>
    <s v="No"/>
    <x v="1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  <s v="No"/>
    <x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x v="2888"/>
    <n v="6"/>
    <n v="0.2"/>
    <n v="18.597599999999993"/>
    <s v="No"/>
    <x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x v="2889"/>
    <n v="6"/>
    <n v="0"/>
    <n v="41.952000000000005"/>
    <s v="No"/>
    <x v="2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x v="2890"/>
    <n v="5"/>
    <n v="0"/>
    <n v="12.492000000000001"/>
    <s v="No"/>
    <x v="2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x v="2891"/>
    <n v="4"/>
    <n v="0"/>
    <n v="15.511199999999999"/>
    <s v="No"/>
    <x v="2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x v="1830"/>
    <n v="3"/>
    <n v="0"/>
    <n v="7.0218000000000007"/>
    <s v="No"/>
    <x v="2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x v="2892"/>
    <n v="9"/>
    <n v="0"/>
    <n v="166.06979999999999"/>
    <s v="No"/>
    <x v="2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x v="394"/>
    <n v="2"/>
    <n v="0.2"/>
    <n v="-21.294000000000018"/>
    <s v="No"/>
    <x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x v="2893"/>
    <n v="1"/>
    <n v="0.2"/>
    <n v="1.7054999999999998"/>
    <s v="No"/>
    <x v="3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x v="2894"/>
    <n v="3"/>
    <n v="0.2"/>
    <n v="2.9322000000000004"/>
    <s v="No"/>
    <x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x v="2895"/>
    <n v="4"/>
    <n v="0.2"/>
    <n v="3.8599999999999977"/>
    <s v="No"/>
    <x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x v="1697"/>
    <n v="3"/>
    <n v="0.2"/>
    <n v="1.4418"/>
    <s v="No"/>
    <x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x v="2896"/>
    <n v="5"/>
    <n v="0.2"/>
    <n v="4.2249999999999979"/>
    <s v="No"/>
    <x v="1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x v="2258"/>
    <n v="3"/>
    <n v="0"/>
    <n v="94.492500000000007"/>
    <s v="No"/>
    <x v="2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x v="2897"/>
    <n v="10"/>
    <n v="0"/>
    <n v="93.203999999999994"/>
    <s v="No"/>
    <x v="3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x v="335"/>
    <n v="2"/>
    <n v="0"/>
    <n v="11.543199999999999"/>
    <s v="No"/>
    <x v="3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x v="2898"/>
    <n v="7"/>
    <n v="0.2"/>
    <n v="9.0635999999999974"/>
    <s v="No"/>
    <x v="1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x v="2899"/>
    <n v="4"/>
    <n v="0.7"/>
    <n v="-4.5191999999999979"/>
    <s v="No"/>
    <x v="1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x v="2672"/>
    <n v="3"/>
    <n v="0.2"/>
    <n v="19.754999999999999"/>
    <s v="No"/>
    <x v="1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x v="2900"/>
    <n v="5"/>
    <n v="0.2"/>
    <n v="-2.6025000000000014"/>
    <s v="No"/>
    <x v="1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x v="2901"/>
    <n v="10"/>
    <n v="0.2"/>
    <n v="-18.186000000000014"/>
    <s v="No"/>
    <x v="1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x v="132"/>
    <n v="5"/>
    <n v="0.2"/>
    <n v="3.7439999999999989"/>
    <s v="No"/>
    <x v="1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x v="563"/>
    <n v="2"/>
    <n v="0.2"/>
    <n v="3.6288"/>
    <s v="No"/>
    <x v="1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x v="384"/>
    <n v="3"/>
    <n v="0.2"/>
    <n v="2.9304000000000023"/>
    <s v="No"/>
    <x v="1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x v="2902"/>
    <n v="1"/>
    <n v="0.2"/>
    <n v="3.2161"/>
    <s v="No"/>
    <x v="3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x v="1444"/>
    <n v="6"/>
    <n v="0.7"/>
    <n v="-100.91999999999999"/>
    <s v="No"/>
    <x v="3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x v="2903"/>
    <n v="2"/>
    <n v="0.3"/>
    <n v="-30.933200000000006"/>
    <s v="No"/>
    <x v="3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x v="1107"/>
    <n v="3"/>
    <n v="0.2"/>
    <n v="16.183799999999998"/>
    <s v="Yes"/>
    <x v="3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x v="791"/>
    <n v="2"/>
    <n v="0"/>
    <n v="14.671799999999998"/>
    <s v="No"/>
    <x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x v="2394"/>
    <n v="4"/>
    <n v="0"/>
    <n v="5.0559999999999992"/>
    <s v="No"/>
    <x v="3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x v="2904"/>
    <n v="3"/>
    <n v="0"/>
    <n v="209.23649999999998"/>
    <s v="No"/>
    <x v="3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x v="2905"/>
    <n v="2"/>
    <n v="0"/>
    <n v="20.015600000000006"/>
    <s v="No"/>
    <x v="3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s v="No"/>
    <x v="3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x v="2906"/>
    <n v="3"/>
    <n v="0"/>
    <n v="42.045000000000002"/>
    <s v="No"/>
    <x v="3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x v="1378"/>
    <n v="4"/>
    <n v="0"/>
    <n v="32.537600000000005"/>
    <s v="No"/>
    <x v="3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x v="2907"/>
    <n v="9"/>
    <n v="0"/>
    <n v="70.545599999999979"/>
    <s v="No"/>
    <x v="3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x v="2908"/>
    <n v="6"/>
    <n v="0"/>
    <n v="21.403200000000002"/>
    <s v="No"/>
    <x v="3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x v="2909"/>
    <n v="7"/>
    <n v="0"/>
    <n v="28.480899999999984"/>
    <s v="No"/>
    <x v="3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x v="296"/>
    <n v="3"/>
    <n v="0"/>
    <n v="3.2471999999999994"/>
    <s v="No"/>
    <x v="1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x v="2910"/>
    <n v="2"/>
    <n v="0.7"/>
    <n v="-2.2450000000000001"/>
    <s v="No"/>
    <x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x v="869"/>
    <n v="6"/>
    <n v="0.2"/>
    <n v="7.92"/>
    <s v="No"/>
    <x v="1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x v="2911"/>
    <n v="5"/>
    <n v="0.2"/>
    <n v="15.921000000000003"/>
    <s v="No"/>
    <x v="1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x v="2912"/>
    <n v="2"/>
    <n v="0.7"/>
    <n v="-45.995400000000004"/>
    <s v="No"/>
    <x v="1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x v="2913"/>
    <n v="1"/>
    <n v="0.2"/>
    <n v="164.99700000000001"/>
    <s v="No"/>
    <x v="1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x v="2914"/>
    <n v="5"/>
    <n v="0.2"/>
    <n v="30.785999999999998"/>
    <s v="No"/>
    <x v="1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x v="2915"/>
    <n v="4"/>
    <n v="0.2"/>
    <n v="3.6783999999999999"/>
    <s v="No"/>
    <x v="1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x v="2916"/>
    <n v="7"/>
    <n v="0"/>
    <n v="116.48"/>
    <s v="No"/>
    <x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x v="2917"/>
    <n v="6"/>
    <n v="0"/>
    <n v="32.604599999999998"/>
    <s v="No"/>
    <x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x v="1905"/>
    <n v="3"/>
    <n v="0"/>
    <n v="14.275799999999998"/>
    <s v="No"/>
    <x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n v="0"/>
    <n v="22.7136"/>
    <s v="No"/>
    <x v="1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x v="2918"/>
    <n v="5"/>
    <n v="0.2"/>
    <n v="5.9550000000000054"/>
    <s v="No"/>
    <x v="1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x v="2919"/>
    <n v="4"/>
    <n v="0"/>
    <n v="70.502800000000008"/>
    <s v="No"/>
    <x v="3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x v="2920"/>
    <n v="1"/>
    <n v="0"/>
    <n v="6.8273999999999972"/>
    <s v="No"/>
    <x v="3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x v="2921"/>
    <n v="2"/>
    <n v="0.2"/>
    <n v="3.7920000000000011"/>
    <s v="No"/>
    <x v="3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x v="2922"/>
    <n v="6"/>
    <n v="0"/>
    <n v="6.9384000000000006"/>
    <s v="No"/>
    <x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x v="2923"/>
    <n v="3"/>
    <n v="0"/>
    <n v="8.8043999999999993"/>
    <s v="No"/>
    <x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x v="2924"/>
    <n v="3"/>
    <n v="0"/>
    <n v="314.98950000000002"/>
    <s v="No"/>
    <x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x v="56"/>
    <n v="5"/>
    <n v="0"/>
    <n v="15.552000000000001"/>
    <s v="No"/>
    <x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x v="361"/>
    <n v="3"/>
    <n v="0.2"/>
    <n v="6.5538000000000007"/>
    <s v="No"/>
    <x v="2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x v="2925"/>
    <n v="2"/>
    <n v="0.6"/>
    <n v="-2.5471999999999984"/>
    <s v="No"/>
    <x v="2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s v="No"/>
    <x v="2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x v="2927"/>
    <n v="7"/>
    <n v="0.2"/>
    <n v="1.6632000000000007"/>
    <s v="Yes"/>
    <x v="2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x v="2928"/>
    <n v="3"/>
    <n v="0.2"/>
    <n v="6.3779999999999575"/>
    <s v="Yes"/>
    <x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x v="2929"/>
    <n v="5"/>
    <n v="0"/>
    <n v="100.4255"/>
    <s v="No"/>
    <x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x v="1042"/>
    <n v="1"/>
    <n v="0"/>
    <n v="3.4619999999999997"/>
    <s v="No"/>
    <x v="1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x v="2930"/>
    <n v="3"/>
    <n v="0"/>
    <n v="34.145999999999994"/>
    <s v="No"/>
    <x v="1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x v="1846"/>
    <n v="2"/>
    <n v="0"/>
    <n v="21.012799999999999"/>
    <s v="No"/>
    <x v="1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x v="891"/>
    <n v="5"/>
    <n v="0.2"/>
    <n v="45.294000000000011"/>
    <s v="No"/>
    <x v="1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x v="2931"/>
    <n v="5"/>
    <n v="0"/>
    <n v="1.1775000000000002"/>
    <s v="No"/>
    <x v="2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x v="1325"/>
    <n v="2"/>
    <n v="0"/>
    <n v="0.15120000000000022"/>
    <s v="No"/>
    <x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x v="2932"/>
    <n v="5"/>
    <n v="0"/>
    <n v="107.47850000000001"/>
    <s v="No"/>
    <x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x v="657"/>
    <n v="5"/>
    <n v="0"/>
    <n v="12.357999999999997"/>
    <s v="No"/>
    <x v="2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x v="2933"/>
    <n v="4"/>
    <n v="0"/>
    <n v="7.3788000000000018"/>
    <s v="No"/>
    <x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x v="741"/>
    <n v="2"/>
    <n v="0"/>
    <n v="6.9390000000000001"/>
    <s v="No"/>
    <x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x v="2934"/>
    <n v="8"/>
    <n v="0.2"/>
    <n v="2.2319999999999958"/>
    <s v="No"/>
    <x v="2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x v="2935"/>
    <n v="5"/>
    <n v="0.7"/>
    <n v="-459.98750000000018"/>
    <s v="No"/>
    <x v="1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x v="2617"/>
    <n v="3"/>
    <n v="0.2"/>
    <n v="2.2050000000000001"/>
    <s v="No"/>
    <x v="2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x v="694"/>
    <n v="2"/>
    <n v="0.2"/>
    <n v="3.51"/>
    <s v="No"/>
    <x v="1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x v="2936"/>
    <n v="2"/>
    <n v="0"/>
    <n v="93.698800000000006"/>
    <s v="No"/>
    <x v="3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x v="954"/>
    <n v="2"/>
    <n v="0"/>
    <n v="2.7899999999999991"/>
    <s v="No"/>
    <x v="3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x v="1830"/>
    <n v="3"/>
    <n v="0"/>
    <n v="6.8723999999999998"/>
    <s v="No"/>
    <x v="3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  <s v="No"/>
    <x v="3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x v="2937"/>
    <n v="7"/>
    <n v="0"/>
    <n v="0"/>
    <s v="No"/>
    <x v="3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x v="2938"/>
    <n v="1"/>
    <n v="0"/>
    <n v="129.99740000000003"/>
    <s v="No"/>
    <x v="3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x v="2939"/>
    <n v="7"/>
    <n v="0"/>
    <n v="327.58180000000004"/>
    <s v="No"/>
    <x v="3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s v="Yes"/>
    <x v="3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x v="978"/>
    <n v="1"/>
    <n v="0"/>
    <n v="12.134799999999998"/>
    <s v="Yes"/>
    <x v="3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x v="2941"/>
    <n v="3"/>
    <n v="0"/>
    <n v="16.553099999999993"/>
    <s v="No"/>
    <x v="3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x v="2256"/>
    <n v="2"/>
    <n v="0"/>
    <n v="62.3904"/>
    <s v="No"/>
    <x v="3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s v="No"/>
    <x v="3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s v="No"/>
    <x v="2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x v="2830"/>
    <n v="2"/>
    <n v="0"/>
    <n v="25.191600000000001"/>
    <s v="No"/>
    <x v="2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n v="1"/>
    <n v="0.1"/>
    <n v="23.395400000000002"/>
    <s v="No"/>
    <x v="2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x v="1873"/>
    <n v="4"/>
    <n v="0"/>
    <n v="7.5991999999999997"/>
    <s v="No"/>
    <x v="3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x v="1847"/>
    <n v="9"/>
    <n v="0"/>
    <n v="28.857599999999998"/>
    <s v="No"/>
    <x v="3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x v="364"/>
    <n v="3"/>
    <n v="0.2"/>
    <n v="17.337599999999998"/>
    <s v="No"/>
    <x v="3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x v="2945"/>
    <n v="3"/>
    <n v="0"/>
    <n v="3.7919999999999994"/>
    <s v="No"/>
    <x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x v="2946"/>
    <n v="5"/>
    <n v="0"/>
    <n v="34.292499999999997"/>
    <s v="No"/>
    <x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x v="2411"/>
    <n v="3"/>
    <n v="0"/>
    <n v="81.173400000000001"/>
    <s v="Yes"/>
    <x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x v="1421"/>
    <n v="2"/>
    <n v="0"/>
    <n v="99.23"/>
    <s v="Yes"/>
    <x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x v="2947"/>
    <n v="4"/>
    <n v="0"/>
    <n v="96.575999999999993"/>
    <s v="Yes"/>
    <x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x v="2948"/>
    <n v="2"/>
    <n v="0.2"/>
    <n v="329.99400000000003"/>
    <s v="Yes"/>
    <x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59999999999989"/>
    <s v="Yes"/>
    <x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x v="2186"/>
    <n v="3"/>
    <n v="0.2"/>
    <n v="23.027999999999992"/>
    <s v="Yes"/>
    <x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x v="2248"/>
    <n v="3"/>
    <n v="0"/>
    <n v="56.977199999999996"/>
    <s v="Yes"/>
    <x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x v="847"/>
    <n v="2"/>
    <n v="0.2"/>
    <n v="294.54879999999991"/>
    <s v="Yes"/>
    <x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x v="1383"/>
    <n v="5"/>
    <n v="0"/>
    <n v="17.744999999999962"/>
    <s v="No"/>
    <x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x v="2949"/>
    <n v="7"/>
    <n v="0.2"/>
    <n v="15.509199999999998"/>
    <s v="No"/>
    <x v="2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s v="No"/>
    <x v="2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x v="2951"/>
    <n v="7"/>
    <n v="0.2"/>
    <n v="8.3328000000000024"/>
    <s v="No"/>
    <x v="3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x v="2643"/>
    <n v="2"/>
    <n v="0"/>
    <n v="5.4895999999999994"/>
    <s v="No"/>
    <x v="1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x v="2952"/>
    <n v="2"/>
    <n v="0"/>
    <n v="5.0699999999999985"/>
    <s v="No"/>
    <x v="1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x v="2953"/>
    <n v="2"/>
    <n v="0"/>
    <n v="10.248000000000001"/>
    <s v="No"/>
    <x v="1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n v="5"/>
    <n v="0"/>
    <n v="42.047999999999995"/>
    <s v="No"/>
    <x v="3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x v="1805"/>
    <n v="2"/>
    <n v="0"/>
    <n v="24.195999999999998"/>
    <s v="No"/>
    <x v="2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x v="2955"/>
    <n v="3"/>
    <n v="0"/>
    <n v="4.1747999999999994"/>
    <s v="No"/>
    <x v="2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  <s v="No"/>
    <x v="2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x v="2811"/>
    <n v="2"/>
    <n v="0.3"/>
    <n v="-1.4196000000000097"/>
    <s v="No"/>
    <x v="2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x v="2956"/>
    <n v="1"/>
    <n v="0.2"/>
    <n v="0.504"/>
    <s v="No"/>
    <x v="2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x v="2546"/>
    <n v="5"/>
    <n v="0.2"/>
    <n v="11.996000000000002"/>
    <s v="No"/>
    <x v="2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x v="2957"/>
    <n v="9"/>
    <n v="0.2"/>
    <n v="101.38319999999999"/>
    <s v="No"/>
    <x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x v="2958"/>
    <n v="2"/>
    <n v="0.2"/>
    <n v="0.66959999999999997"/>
    <s v="No"/>
    <x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n v="6"/>
    <n v="0.2"/>
    <n v="-325.57200000000023"/>
    <s v="No"/>
    <x v="1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x v="250"/>
    <n v="2"/>
    <n v="0.2"/>
    <n v="-19.562399999999997"/>
    <s v="No"/>
    <x v="3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x v="2960"/>
    <n v="3"/>
    <n v="0"/>
    <n v="22.647599999999997"/>
    <s v="No"/>
    <x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x v="2789"/>
    <n v="3"/>
    <n v="0.2"/>
    <n v="2.3327999999999998"/>
    <s v="No"/>
    <x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x v="2961"/>
    <n v="3"/>
    <n v="0.2"/>
    <n v="81.59490000000001"/>
    <s v="No"/>
    <x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x v="563"/>
    <n v="2"/>
    <n v="0.2"/>
    <n v="3.6288"/>
    <s v="No"/>
    <x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x v="2962"/>
    <n v="7"/>
    <n v="0.2"/>
    <n v="41.992999999999995"/>
    <s v="No"/>
    <x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s v="No"/>
    <x v="1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x v="981"/>
    <n v="3"/>
    <n v="0.2"/>
    <n v="8.9969999999999892"/>
    <s v="No"/>
    <x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x v="2479"/>
    <n v="2"/>
    <n v="0"/>
    <n v="18.211199999999998"/>
    <s v="No"/>
    <x v="3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x v="2963"/>
    <n v="2"/>
    <n v="0"/>
    <n v="10.958399999999983"/>
    <s v="No"/>
    <x v="2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s v="No"/>
    <x v="3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x v="2965"/>
    <n v="3"/>
    <n v="0.2"/>
    <n v="3.3389999999999995"/>
    <s v="No"/>
    <x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x v="2966"/>
    <n v="4"/>
    <n v="0.2"/>
    <n v="-63.005600000000015"/>
    <s v="No"/>
    <x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x v="2967"/>
    <n v="2"/>
    <n v="0.2"/>
    <n v="8.2847999999999971"/>
    <s v="No"/>
    <x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x v="2968"/>
    <n v="2"/>
    <n v="0.7"/>
    <n v="-2.6099999999999994"/>
    <s v="No"/>
    <x v="3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x v="2969"/>
    <n v="7"/>
    <n v="0"/>
    <n v="282.20920000000001"/>
    <s v="No"/>
    <x v="1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x v="2970"/>
    <n v="1"/>
    <n v="0.2"/>
    <n v="1.0269000000000001"/>
    <s v="No"/>
    <x v="2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x v="2971"/>
    <n v="3"/>
    <n v="0.2"/>
    <n v="7.0172999999999952"/>
    <s v="No"/>
    <x v="2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x v="2972"/>
    <n v="5"/>
    <n v="0"/>
    <n v="9.0054999999999996"/>
    <s v="No"/>
    <x v="2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x v="2973"/>
    <n v="6"/>
    <n v="0.2"/>
    <n v="67.86"/>
    <s v="No"/>
    <x v="1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n v="3"/>
    <n v="0.7"/>
    <n v="-3.3879000000000001"/>
    <s v="No"/>
    <x v="3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x v="2975"/>
    <n v="6"/>
    <n v="0.2"/>
    <n v="2.2043999999999979"/>
    <s v="No"/>
    <x v="3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x v="1418"/>
    <n v="3"/>
    <n v="0"/>
    <n v="12.511800000000001"/>
    <s v="No"/>
    <x v="3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x v="2976"/>
    <n v="1"/>
    <n v="0"/>
    <n v="14.307499999999997"/>
    <s v="No"/>
    <x v="1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x v="2977"/>
    <n v="3"/>
    <n v="0.2"/>
    <n v="-16.649999999999991"/>
    <s v="No"/>
    <x v="1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x v="2978"/>
    <n v="4"/>
    <n v="0"/>
    <n v="12.025199999999998"/>
    <s v="No"/>
    <x v="1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x v="1152"/>
    <n v="3"/>
    <n v="0.2"/>
    <n v="88.073999999999984"/>
    <s v="No"/>
    <x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x v="2979"/>
    <n v="3"/>
    <n v="0.4"/>
    <n v="-192.04680000000008"/>
    <s v="No"/>
    <x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x v="2980"/>
    <n v="5"/>
    <n v="0.2"/>
    <n v="118.99650000000003"/>
    <s v="No"/>
    <x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x v="2981"/>
    <n v="1"/>
    <n v="0.2"/>
    <n v="10.2592"/>
    <s v="No"/>
    <x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x v="2982"/>
    <n v="1"/>
    <n v="0.2"/>
    <n v="5.9597999999999995"/>
    <s v="No"/>
    <x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x v="2557"/>
    <n v="3"/>
    <n v="0.2"/>
    <n v="33.721199999999996"/>
    <s v="No"/>
    <x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x v="2600"/>
    <n v="2"/>
    <n v="0.2"/>
    <n v="1.436399999999999"/>
    <s v="No"/>
    <x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s v="No"/>
    <x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x v="2984"/>
    <n v="1"/>
    <n v="0.2"/>
    <n v="14.681999999999999"/>
    <s v="Yes"/>
    <x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x v="2722"/>
    <n v="5"/>
    <n v="0.2"/>
    <n v="1.3229999999999991"/>
    <s v="Yes"/>
    <x v="0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x v="2985"/>
    <n v="2"/>
    <n v="0.7"/>
    <n v="-4.0158000000000005"/>
    <s v="Yes"/>
    <x v="0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x v="2986"/>
    <n v="3"/>
    <n v="0.7"/>
    <n v="-3.7295999999999996"/>
    <s v="Yes"/>
    <x v="0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x v="2987"/>
    <n v="5"/>
    <n v="0.2"/>
    <n v="-72.039000000000044"/>
    <s v="Yes"/>
    <x v="0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x v="519"/>
    <n v="1"/>
    <n v="0.2"/>
    <n v="10.079200000000007"/>
    <s v="Yes"/>
    <x v="0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x v="2988"/>
    <n v="3"/>
    <n v="0.2"/>
    <n v="16.440299999999986"/>
    <s v="No"/>
    <x v="0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x v="2989"/>
    <n v="2"/>
    <n v="0"/>
    <n v="11.778199999999998"/>
    <s v="No"/>
    <x v="2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x v="2990"/>
    <n v="6"/>
    <n v="0.2"/>
    <n v="6.4427999999999992"/>
    <s v="No"/>
    <x v="2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x v="2991"/>
    <n v="5"/>
    <n v="0.2"/>
    <n v="51.497499999999974"/>
    <s v="No"/>
    <x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x v="2992"/>
    <n v="2"/>
    <n v="0.2"/>
    <n v="4.9949999999999992"/>
    <s v="No"/>
    <x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x v="2842"/>
    <n v="2"/>
    <n v="0"/>
    <n v="200.49"/>
    <s v="No"/>
    <x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x v="1543"/>
    <n v="3"/>
    <n v="0"/>
    <n v="0"/>
    <s v="No"/>
    <x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x v="2993"/>
    <n v="7"/>
    <n v="0"/>
    <n v="306.48939999999988"/>
    <s v="No"/>
    <x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x v="2994"/>
    <n v="3"/>
    <n v="0.2"/>
    <n v="4.3253999999999984"/>
    <s v="No"/>
    <x v="3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x v="2361"/>
    <n v="3"/>
    <n v="0.2"/>
    <n v="-15.71759999999999"/>
    <s v="No"/>
    <x v="3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x v="2995"/>
    <n v="2"/>
    <n v="0"/>
    <n v="8.9206000000000003"/>
    <s v="No"/>
    <x v="3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x v="2614"/>
    <n v="6"/>
    <n v="0.2"/>
    <n v="6.1560000000000006"/>
    <s v="Yes"/>
    <x v="3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x v="2996"/>
    <n v="6"/>
    <n v="0"/>
    <n v="257.71199999999999"/>
    <s v="Yes"/>
    <x v="3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x v="2948"/>
    <n v="2"/>
    <n v="0.2"/>
    <n v="329.99400000000003"/>
    <s v="Yes"/>
    <x v="3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  <s v="No"/>
    <x v="3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x v="2060"/>
    <n v="10"/>
    <n v="0.2"/>
    <n v="10.744000000000007"/>
    <s v="No"/>
    <x v="2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x v="2997"/>
    <n v="5"/>
    <n v="0"/>
    <n v="423.00849999999997"/>
    <s v="No"/>
    <x v="2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x v="2998"/>
    <n v="1"/>
    <n v="0"/>
    <n v="7.4591999999999992"/>
    <s v="No"/>
    <x v="2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x v="2999"/>
    <n v="2"/>
    <n v="0"/>
    <n v="119.19999999999999"/>
    <s v="No"/>
    <x v="2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x v="3000"/>
    <n v="2"/>
    <n v="0.1"/>
    <n v="18.460399999999986"/>
    <s v="No"/>
    <x v="2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x v="3001"/>
    <n v="3"/>
    <n v="0"/>
    <n v="26.648999999999997"/>
    <s v="No"/>
    <x v="3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x v="3002"/>
    <n v="2"/>
    <n v="0"/>
    <n v="9.3811999999999998"/>
    <s v="No"/>
    <x v="3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x v="3003"/>
    <n v="5"/>
    <n v="0.4"/>
    <n v="-209.99399999999991"/>
    <s v="No"/>
    <x v="3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x v="3004"/>
    <n v="3"/>
    <n v="0.3"/>
    <n v="-34.917600000000022"/>
    <s v="No"/>
    <x v="3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x v="3005"/>
    <n v="2"/>
    <n v="0.2"/>
    <n v="0.82879999999999987"/>
    <s v="No"/>
    <x v="1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x v="3006"/>
    <n v="3"/>
    <n v="0.2"/>
    <n v="6.8903999999999979"/>
    <s v="No"/>
    <x v="1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x v="3007"/>
    <n v="2"/>
    <n v="0.2"/>
    <n v="113.99799999999991"/>
    <s v="No"/>
    <x v="1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x v="3008"/>
    <n v="3"/>
    <n v="0.2"/>
    <n v="-109.58220000000011"/>
    <s v="No"/>
    <x v="1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x v="3009"/>
    <n v="9"/>
    <n v="0"/>
    <n v="36.182700000000004"/>
    <s v="No"/>
    <x v="1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x v="3010"/>
    <n v="3"/>
    <n v="0"/>
    <n v="70.097700000000003"/>
    <s v="No"/>
    <x v="1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x v="3011"/>
    <n v="3"/>
    <n v="0.2"/>
    <n v="10.647000000000006"/>
    <s v="No"/>
    <x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x v="1600"/>
    <n v="2"/>
    <n v="0.2"/>
    <n v="2.2449999999999992"/>
    <s v="No"/>
    <x v="1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x v="3012"/>
    <n v="2"/>
    <n v="0"/>
    <n v="6.2800000000000189E-2"/>
    <s v="No"/>
    <x v="1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x v="3013"/>
    <n v="2"/>
    <n v="0"/>
    <n v="14.422200000000032"/>
    <s v="No"/>
    <x v="1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x v="3014"/>
    <n v="6"/>
    <n v="0.15"/>
    <n v="-36.293999999999997"/>
    <s v="No"/>
    <x v="1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x v="1605"/>
    <n v="5"/>
    <n v="0"/>
    <n v="38.177999999999997"/>
    <s v="No"/>
    <x v="1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n v="3"/>
    <n v="0"/>
    <n v="0"/>
    <s v="No"/>
    <x v="2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x v="3015"/>
    <n v="4"/>
    <n v="0"/>
    <n v="318.30160000000001"/>
    <s v="No"/>
    <x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x v="2765"/>
    <n v="5"/>
    <n v="0"/>
    <n v="15.378000000000004"/>
    <s v="No"/>
    <x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x v="3016"/>
    <n v="7"/>
    <n v="0"/>
    <n v="40.401199999999996"/>
    <s v="No"/>
    <x v="2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n v="2"/>
    <n v="0"/>
    <n v="14.500999999999991"/>
    <s v="No"/>
    <x v="3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x v="3018"/>
    <n v="8"/>
    <n v="0.8"/>
    <n v="-53.708800000000025"/>
    <s v="No"/>
    <x v="2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x v="1931"/>
    <n v="1"/>
    <n v="0"/>
    <n v="2.1780000000000004"/>
    <s v="No"/>
    <x v="1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x v="1603"/>
    <n v="5"/>
    <n v="0"/>
    <n v="0"/>
    <s v="No"/>
    <x v="1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x v="3019"/>
    <n v="3"/>
    <n v="0.8"/>
    <n v="-6.2370000000000019"/>
    <s v="No"/>
    <x v="2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x v="2991"/>
    <n v="5"/>
    <n v="0.2"/>
    <n v="51.497499999999974"/>
    <s v="No"/>
    <x v="2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x v="1518"/>
    <n v="3"/>
    <n v="0.2"/>
    <n v="0.89880000000000004"/>
    <s v="Yes"/>
    <x v="2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x v="3020"/>
    <n v="7"/>
    <n v="0.2"/>
    <n v="89.588799999999992"/>
    <s v="No"/>
    <x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x v="3021"/>
    <n v="3"/>
    <n v="0.5"/>
    <n v="-269.33760000000001"/>
    <s v="No"/>
    <x v="2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x v="1889"/>
    <n v="1"/>
    <n v="0.2"/>
    <n v="10.919299999999996"/>
    <s v="No"/>
    <x v="2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x v="3022"/>
    <n v="3"/>
    <n v="0.2"/>
    <n v="14.563799999999997"/>
    <s v="No"/>
    <x v="3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x v="3023"/>
    <n v="3"/>
    <n v="0.2"/>
    <n v="3.9497999999999998"/>
    <s v="No"/>
    <x v="3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x v="3024"/>
    <n v="4"/>
    <n v="0"/>
    <n v="2.7664"/>
    <s v="No"/>
    <x v="1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x v="3025"/>
    <n v="5"/>
    <n v="0.6"/>
    <n v="-182.35200000000003"/>
    <s v="No"/>
    <x v="2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x v="1685"/>
    <n v="2"/>
    <n v="0"/>
    <n v="38.080000000000013"/>
    <s v="No"/>
    <x v="1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x v="3026"/>
    <n v="6"/>
    <n v="0"/>
    <n v="55.922399999999996"/>
    <s v="No"/>
    <x v="2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x v="3027"/>
    <n v="9"/>
    <n v="0"/>
    <n v="63.777600000000007"/>
    <s v="No"/>
    <x v="1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x v="3028"/>
    <n v="1"/>
    <n v="0.2"/>
    <n v="27.088199999999965"/>
    <s v="No"/>
    <x v="1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x v="3029"/>
    <n v="7"/>
    <n v="0.2"/>
    <n v="16.797200000000004"/>
    <s v="No"/>
    <x v="1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x v="1057"/>
    <n v="2"/>
    <n v="0"/>
    <n v="5.6644000000000005"/>
    <s v="No"/>
    <x v="1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x v="3030"/>
    <n v="4"/>
    <n v="0"/>
    <n v="5.6639999999999997"/>
    <s v="No"/>
    <x v="1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s v="No"/>
    <x v="1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x v="3032"/>
    <n v="3"/>
    <n v="0.2"/>
    <n v="7.6283999999999974"/>
    <s v="No"/>
    <x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x v="3033"/>
    <n v="7"/>
    <n v="0.7"/>
    <n v="-63.109199999999987"/>
    <s v="No"/>
    <x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x v="3034"/>
    <n v="2"/>
    <n v="0.2"/>
    <n v="6.7990000000000066"/>
    <s v="No"/>
    <x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x v="1518"/>
    <n v="3"/>
    <n v="0.2"/>
    <n v="3.2099999999999982"/>
    <s v="No"/>
    <x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x v="3035"/>
    <n v="5"/>
    <n v="0.7"/>
    <n v="-26.732999999999997"/>
    <s v="No"/>
    <x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x v="1612"/>
    <n v="4"/>
    <n v="0.2"/>
    <n v="3.7224000000000004"/>
    <s v="No"/>
    <x v="2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x v="3036"/>
    <n v="4"/>
    <n v="0.2"/>
    <n v="3.9072000000000031"/>
    <s v="No"/>
    <x v="2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x v="383"/>
    <n v="2"/>
    <n v="0.2"/>
    <n v="2.9899999999999993"/>
    <s v="No"/>
    <x v="1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x v="250"/>
    <n v="2"/>
    <n v="0.2"/>
    <n v="-19.562399999999997"/>
    <s v="No"/>
    <x v="1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x v="3037"/>
    <n v="6"/>
    <n v="0.2"/>
    <n v="-36.470400000000041"/>
    <s v="No"/>
    <x v="1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x v="3038"/>
    <n v="4"/>
    <n v="0.2"/>
    <n v="11.070400000000003"/>
    <s v="No"/>
    <x v="1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x v="972"/>
    <n v="3"/>
    <n v="0.2"/>
    <n v="0.3822000000000001"/>
    <s v="No"/>
    <x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x v="3039"/>
    <n v="4"/>
    <n v="0.8"/>
    <n v="-20.617600000000003"/>
    <s v="Yes"/>
    <x v="2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x v="3040"/>
    <n v="3"/>
    <n v="0"/>
    <n v="37.757999999999996"/>
    <s v="No"/>
    <x v="2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  <s v="No"/>
    <x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x v="764"/>
    <n v="3"/>
    <n v="0"/>
    <n v="67.191599999999994"/>
    <s v="No"/>
    <x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x v="3041"/>
    <n v="2"/>
    <n v="0"/>
    <n v="107.08199999999997"/>
    <s v="No"/>
    <x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x v="3042"/>
    <n v="2"/>
    <n v="0"/>
    <n v="217.76699999999994"/>
    <s v="No"/>
    <x v="1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x v="3043"/>
    <n v="6"/>
    <n v="0.2"/>
    <n v="210.59399999999977"/>
    <s v="No"/>
    <x v="1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x v="3044"/>
    <n v="8"/>
    <n v="0"/>
    <n v="190.37279999999998"/>
    <s v="No"/>
    <x v="1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x v="1790"/>
    <n v="7"/>
    <n v="0.2"/>
    <n v="48.990200000000002"/>
    <s v="No"/>
    <x v="2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x v="3045"/>
    <n v="5"/>
    <n v="0.8"/>
    <n v="-16.467000000000002"/>
    <s v="No"/>
    <x v="2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x v="3046"/>
    <n v="5"/>
    <n v="0"/>
    <n v="18.093"/>
    <s v="No"/>
    <x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x v="3047"/>
    <n v="3"/>
    <n v="0.2"/>
    <n v="1.2431999999999999"/>
    <s v="No"/>
    <x v="2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x v="12"/>
    <n v="3"/>
    <n v="0.2"/>
    <n v="5.4432"/>
    <s v="No"/>
    <x v="2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x v="3005"/>
    <n v="2"/>
    <n v="0.2"/>
    <n v="0.82879999999999987"/>
    <s v="No"/>
    <x v="2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x v="2506"/>
    <n v="2"/>
    <n v="0.2"/>
    <n v="25.596799999999998"/>
    <s v="No"/>
    <x v="3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x v="563"/>
    <n v="2"/>
    <n v="0.2"/>
    <n v="3.6288"/>
    <s v="No"/>
    <x v="2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x v="736"/>
    <n v="2"/>
    <n v="0.2"/>
    <n v="-1.199600000000002"/>
    <s v="No"/>
    <x v="3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x v="3048"/>
    <n v="14"/>
    <n v="0"/>
    <n v="75.6952"/>
    <s v="No"/>
    <x v="1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x v="3049"/>
    <n v="7"/>
    <n v="0.2"/>
    <n v="18.396000000000001"/>
    <s v="No"/>
    <x v="3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x v="2533"/>
    <n v="4"/>
    <n v="0.2"/>
    <n v="21.142799999999966"/>
    <s v="No"/>
    <x v="3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x v="3050"/>
    <n v="4"/>
    <n v="0.7"/>
    <n v="-6.9519999999999982"/>
    <s v="No"/>
    <x v="3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x v="1957"/>
    <n v="4"/>
    <n v="0.2"/>
    <n v="-68.392000000000053"/>
    <s v="No"/>
    <x v="3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n v="5"/>
    <n v="0.4"/>
    <n v="-3.2175000000000002"/>
    <s v="No"/>
    <x v="3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x v="3051"/>
    <n v="2"/>
    <n v="0.4"/>
    <n v="-9.7972000000000037"/>
    <s v="No"/>
    <x v="3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x v="3052"/>
    <n v="1"/>
    <n v="0.2"/>
    <n v="2.37"/>
    <s v="No"/>
    <x v="3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n v="0.5"/>
    <n v="-211.47"/>
    <s v="No"/>
    <x v="3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x v="553"/>
    <n v="3"/>
    <n v="0.2"/>
    <n v="52.917299999999955"/>
    <s v="No"/>
    <x v="2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x v="541"/>
    <n v="3"/>
    <n v="0"/>
    <n v="9.3312000000000008"/>
    <s v="No"/>
    <x v="3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x v="765"/>
    <n v="2"/>
    <n v="0"/>
    <n v="3.2405999999999997"/>
    <s v="No"/>
    <x v="3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x v="3054"/>
    <n v="5"/>
    <n v="0.5"/>
    <n v="-448.89599999999996"/>
    <s v="No"/>
    <x v="1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6"/>
    <s v="No"/>
    <x v="1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x v="3055"/>
    <n v="2"/>
    <n v="0.2"/>
    <n v="5.2312000000000003"/>
    <s v="No"/>
    <x v="1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x v="3056"/>
    <n v="4"/>
    <n v="0.7"/>
    <n v="-6.1247999999999987"/>
    <s v="No"/>
    <x v="1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x v="3057"/>
    <n v="3"/>
    <n v="0.2"/>
    <n v="-42.89670000000001"/>
    <s v="No"/>
    <x v="1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x v="3058"/>
    <n v="4"/>
    <n v="0"/>
    <n v="16.653600000000004"/>
    <s v="No"/>
    <x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x v="1480"/>
    <n v="4"/>
    <n v="0"/>
    <n v="30.700800000000001"/>
    <s v="No"/>
    <x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x v="2022"/>
    <n v="3"/>
    <n v="0.2"/>
    <n v="35.997600000000006"/>
    <s v="No"/>
    <x v="2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x v="869"/>
    <n v="6"/>
    <n v="0.2"/>
    <n v="7.92"/>
    <s v="No"/>
    <x v="2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x v="3059"/>
    <n v="5"/>
    <n v="0.2"/>
    <n v="9.3520000000000003"/>
    <s v="Yes"/>
    <x v="2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x v="3060"/>
    <n v="2"/>
    <n v="0"/>
    <n v="1.2111999999999981"/>
    <s v="Yes"/>
    <x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x v="3061"/>
    <n v="3"/>
    <n v="0"/>
    <n v="16.220400000000001"/>
    <s v="Yes"/>
    <x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x v="2276"/>
    <n v="2"/>
    <n v="0"/>
    <n v="13.429200000000002"/>
    <s v="Yes"/>
    <x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x v="1975"/>
    <n v="5"/>
    <n v="0.2"/>
    <n v="46.3185"/>
    <s v="No"/>
    <x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x v="3062"/>
    <n v="5"/>
    <n v="0.32"/>
    <n v="-14.195999999999998"/>
    <s v="No"/>
    <x v="2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x v="1182"/>
    <n v="1"/>
    <n v="0.2"/>
    <n v="1.8792"/>
    <s v="No"/>
    <x v="2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x v="3063"/>
    <n v="7"/>
    <n v="0.2"/>
    <n v="16.373699999999992"/>
    <s v="No"/>
    <x v="2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n v="3"/>
    <n v="0.2"/>
    <n v="1.6416000000000004"/>
    <s v="No"/>
    <x v="3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x v="736"/>
    <n v="2"/>
    <n v="0.2"/>
    <n v="13.195600000000001"/>
    <s v="No"/>
    <x v="3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x v="3065"/>
    <n v="5"/>
    <n v="0"/>
    <n v="2.7259999999999995"/>
    <s v="No"/>
    <x v="1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x v="3066"/>
    <n v="5"/>
    <n v="0"/>
    <n v="37"/>
    <s v="No"/>
    <x v="1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x v="1227"/>
    <n v="2"/>
    <n v="0.2"/>
    <n v="12.599000000000004"/>
    <s v="No"/>
    <x v="1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x v="1528"/>
    <n v="3"/>
    <n v="0.2"/>
    <n v="9.3443999999999985"/>
    <s v="No"/>
    <x v="2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x v="1939"/>
    <n v="3"/>
    <n v="0.2"/>
    <n v="9.8657999999999983"/>
    <s v="No"/>
    <x v="2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s v="No"/>
    <x v="2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x v="3068"/>
    <n v="5"/>
    <n v="0"/>
    <n v="356.22500000000002"/>
    <s v="No"/>
    <x v="2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8000000000015"/>
    <s v="No"/>
    <x v="3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n v="1"/>
    <n v="0.2"/>
    <n v="1.0286999999999997"/>
    <s v="No"/>
    <x v="3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x v="233"/>
    <n v="5"/>
    <n v="0.2"/>
    <n v="9.0719999999999992"/>
    <s v="No"/>
    <x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x v="3069"/>
    <n v="7"/>
    <n v="0"/>
    <n v="16.703400000000016"/>
    <s v="No"/>
    <x v="3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x v="1714"/>
    <n v="3"/>
    <n v="0"/>
    <n v="8.4966000000000008"/>
    <s v="No"/>
    <x v="1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x v="3070"/>
    <n v="1"/>
    <n v="0.2"/>
    <n v="15.534399999999998"/>
    <s v="No"/>
    <x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x v="3071"/>
    <n v="1"/>
    <n v="0.2"/>
    <n v="-0.66240000000000021"/>
    <s v="No"/>
    <x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x v="2925"/>
    <n v="2"/>
    <n v="0.2"/>
    <n v="1.0347999999999993"/>
    <s v="No"/>
    <x v="2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n v="2"/>
    <n v="0.2"/>
    <n v="15.8756"/>
    <s v="No"/>
    <x v="2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x v="3073"/>
    <n v="2"/>
    <n v="0.2"/>
    <n v="6.6311999999999989"/>
    <s v="No"/>
    <x v="2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x v="3074"/>
    <n v="6"/>
    <n v="0.3"/>
    <n v="-18.221999999999994"/>
    <s v="No"/>
    <x v="2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x v="3075"/>
    <n v="2"/>
    <n v="0.2"/>
    <n v="6.0367999999999986"/>
    <s v="No"/>
    <x v="3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x v="1305"/>
    <n v="2"/>
    <n v="0.2"/>
    <n v="13.998599999999989"/>
    <s v="No"/>
    <x v="1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n v="2"/>
    <n v="0"/>
    <n v="5.8419999999999996"/>
    <s v="No"/>
    <x v="3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x v="3076"/>
    <n v="1"/>
    <n v="0"/>
    <n v="2.3521000000000001"/>
    <s v="No"/>
    <x v="2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x v="1378"/>
    <n v="4"/>
    <n v="0"/>
    <n v="23.807999999999993"/>
    <s v="No"/>
    <x v="2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x v="3077"/>
    <n v="3"/>
    <n v="0"/>
    <n v="6.4205999999999976"/>
    <s v="No"/>
    <x v="1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x v="3078"/>
    <n v="3"/>
    <n v="0.7"/>
    <n v="-8.6456999999999979"/>
    <s v="No"/>
    <x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x v="3079"/>
    <n v="2"/>
    <n v="0.2"/>
    <n v="0.3335999999999999"/>
    <s v="No"/>
    <x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x v="3080"/>
    <n v="3"/>
    <n v="0.2"/>
    <n v="14.546999999999995"/>
    <s v="No"/>
    <x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x v="3081"/>
    <n v="6"/>
    <n v="0"/>
    <n v="17.608799999999999"/>
    <s v="No"/>
    <x v="2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85"/>
    <s v="No"/>
    <x v="2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x v="1387"/>
    <n v="3"/>
    <n v="0"/>
    <n v="3.4668000000000005"/>
    <s v="No"/>
    <x v="1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x v="3082"/>
    <n v="3"/>
    <n v="0"/>
    <n v="12.060900000000002"/>
    <s v="No"/>
    <x v="1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x v="964"/>
    <n v="3"/>
    <n v="0.2"/>
    <n v="0.88559999999999883"/>
    <s v="No"/>
    <x v="3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x v="964"/>
    <n v="3"/>
    <n v="0.2"/>
    <n v="0.88559999999999883"/>
    <s v="No"/>
    <x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x v="1943"/>
    <n v="4"/>
    <n v="0"/>
    <n v="22.8904"/>
    <s v="No"/>
    <x v="3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x v="3083"/>
    <n v="7"/>
    <n v="0.7"/>
    <n v="-32.507999999999996"/>
    <s v="No"/>
    <x v="1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x v="3084"/>
    <n v="8"/>
    <n v="0.8"/>
    <n v="-9.1648000000000032"/>
    <s v="No"/>
    <x v="2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x v="3085"/>
    <n v="10"/>
    <n v="0.2"/>
    <n v="13.199999999999998"/>
    <s v="No"/>
    <x v="2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x v="3086"/>
    <n v="9"/>
    <n v="0"/>
    <n v="24.218999999999998"/>
    <s v="Yes"/>
    <x v="1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x v="1378"/>
    <n v="4"/>
    <n v="0"/>
    <n v="20.633600000000001"/>
    <s v="No"/>
    <x v="2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x v="814"/>
    <n v="2"/>
    <n v="0"/>
    <n v="6.74"/>
    <s v="No"/>
    <x v="3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x v="1278"/>
    <n v="5"/>
    <n v="0.2"/>
    <n v="9.3124999999999982"/>
    <s v="No"/>
    <x v="3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x v="3087"/>
    <n v="8"/>
    <n v="0"/>
    <n v="124.19999999999999"/>
    <s v="No"/>
    <x v="3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x v="3088"/>
    <n v="7"/>
    <n v="0.2"/>
    <n v="14.981400000000001"/>
    <s v="No"/>
    <x v="3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x v="3089"/>
    <n v="4"/>
    <n v="0"/>
    <n v="11.177600000000002"/>
    <s v="No"/>
    <x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x v="3090"/>
    <n v="3"/>
    <n v="0"/>
    <n v="4.1123999999999992"/>
    <s v="No"/>
    <x v="1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x v="560"/>
    <n v="2"/>
    <n v="0.2"/>
    <n v="-20.136200000000006"/>
    <s v="No"/>
    <x v="1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x v="3091"/>
    <n v="2"/>
    <n v="0.4"/>
    <n v="-19.549200000000006"/>
    <s v="No"/>
    <x v="3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x v="3092"/>
    <n v="3"/>
    <n v="0"/>
    <n v="15.8256"/>
    <s v="No"/>
    <x v="3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x v="3093"/>
    <n v="3"/>
    <n v="0"/>
    <n v="9.7911000000000001"/>
    <s v="No"/>
    <x v="1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x v="2804"/>
    <n v="4"/>
    <n v="0.2"/>
    <n v="-3.5996000000000521"/>
    <s v="No"/>
    <x v="1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x v="2481"/>
    <n v="5"/>
    <n v="0.2"/>
    <n v="944.98649999999986"/>
    <s v="No"/>
    <x v="1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x v="1553"/>
    <n v="1"/>
    <n v="0"/>
    <n v="24.47"/>
    <s v="No"/>
    <x v="1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x v="3094"/>
    <n v="3"/>
    <n v="0.15"/>
    <n v="24.235199999999978"/>
    <s v="No"/>
    <x v="1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x v="3095"/>
    <n v="4"/>
    <n v="0"/>
    <n v="621.97440000000006"/>
    <s v="No"/>
    <x v="3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n v="5"/>
    <n v="0"/>
    <n v="10.487500000000001"/>
    <s v="No"/>
    <x v="3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x v="3097"/>
    <n v="5"/>
    <n v="0.2"/>
    <n v="13.845999999999997"/>
    <s v="No"/>
    <x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x v="3098"/>
    <n v="2"/>
    <n v="0"/>
    <n v="20.1248"/>
    <s v="No"/>
    <x v="3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x v="3099"/>
    <n v="3"/>
    <n v="0.2"/>
    <n v="-64.427400000000006"/>
    <s v="No"/>
    <x v="3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x v="3100"/>
    <n v="3"/>
    <n v="0.2"/>
    <n v="14.299199999999999"/>
    <s v="No"/>
    <x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x v="3101"/>
    <n v="3"/>
    <n v="0.2"/>
    <n v="4.6547999999999927"/>
    <s v="No"/>
    <x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x v="3102"/>
    <n v="6"/>
    <n v="0.2"/>
    <n v="10.793999999999983"/>
    <s v="No"/>
    <x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x v="3103"/>
    <n v="3"/>
    <n v="0"/>
    <n v="97.45859999999999"/>
    <s v="No"/>
    <x v="2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x v="3104"/>
    <n v="7"/>
    <n v="0"/>
    <n v="189.40460000000002"/>
    <s v="No"/>
    <x v="2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x v="3105"/>
    <n v="5"/>
    <n v="0"/>
    <n v="223.28549999999993"/>
    <s v="No"/>
    <x v="2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x v="1883"/>
    <n v="1"/>
    <n v="0"/>
    <n v="4.4939999999999998"/>
    <s v="No"/>
    <x v="2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x v="3106"/>
    <n v="6"/>
    <n v="0"/>
    <n v="82.077600000000004"/>
    <s v="No"/>
    <x v="2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x v="3107"/>
    <n v="5"/>
    <n v="0.2"/>
    <n v="5.7980000000000018"/>
    <s v="No"/>
    <x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x v="3108"/>
    <n v="11"/>
    <n v="0"/>
    <n v="19.040999999999997"/>
    <s v="No"/>
    <x v="1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x v="2047"/>
    <n v="5"/>
    <n v="0"/>
    <n v="58.649999999999984"/>
    <s v="No"/>
    <x v="1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x v="3109"/>
    <n v="3"/>
    <n v="0.3"/>
    <n v="-127.57919999999996"/>
    <s v="No"/>
    <x v="2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x v="3110"/>
    <n v="3"/>
    <n v="0.4"/>
    <n v="33.589499999999987"/>
    <s v="No"/>
    <x v="2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x v="3111"/>
    <n v="3"/>
    <n v="0.2"/>
    <n v="11.894999999999994"/>
    <s v="No"/>
    <x v="2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x v="3112"/>
    <n v="1"/>
    <n v="0"/>
    <n v="0.49839999999999995"/>
    <s v="No"/>
    <x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x v="243"/>
    <n v="4"/>
    <n v="0"/>
    <n v="12.441600000000001"/>
    <s v="No"/>
    <x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x v="3113"/>
    <n v="6"/>
    <n v="0"/>
    <n v="21.407399999999999"/>
    <s v="No"/>
    <x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x v="1312"/>
    <n v="2"/>
    <n v="0.2"/>
    <n v="0.59920000000000018"/>
    <s v="No"/>
    <x v="1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x v="3114"/>
    <n v="11"/>
    <n v="0"/>
    <n v="199.26060000000004"/>
    <s v="No"/>
    <x v="1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s v="No"/>
    <x v="3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x v="3115"/>
    <n v="4"/>
    <n v="0.2"/>
    <n v="3.9295999999999989"/>
    <s v="No"/>
    <x v="3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x v="860"/>
    <n v="4"/>
    <n v="0"/>
    <n v="4.9647999999999985"/>
    <s v="No"/>
    <x v="2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x v="3116"/>
    <n v="3"/>
    <n v="0"/>
    <n v="152.02319999999997"/>
    <s v="No"/>
    <x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x v="880"/>
    <n v="3"/>
    <n v="0"/>
    <n v="4.2336"/>
    <s v="No"/>
    <x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x v="3117"/>
    <n v="5"/>
    <n v="0"/>
    <n v="94.962000000000003"/>
    <s v="No"/>
    <x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x v="1591"/>
    <n v="5"/>
    <n v="0"/>
    <n v="9.629999999999999"/>
    <s v="No"/>
    <x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x v="3118"/>
    <n v="2"/>
    <n v="0"/>
    <n v="48.94"/>
    <s v="No"/>
    <x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x v="1771"/>
    <n v="9"/>
    <n v="0"/>
    <n v="47.862899999999982"/>
    <s v="No"/>
    <x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x v="3119"/>
    <n v="3"/>
    <n v="0"/>
    <n v="6.7236000000000002"/>
    <s v="No"/>
    <x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x v="3120"/>
    <n v="3"/>
    <n v="0.3"/>
    <n v="-4.858799999999988"/>
    <s v="No"/>
    <x v="3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x v="3121"/>
    <n v="3"/>
    <n v="0.4"/>
    <n v="-15.176700000000004"/>
    <s v="No"/>
    <x v="3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x v="3122"/>
    <n v="5"/>
    <n v="0.3"/>
    <n v="0"/>
    <s v="No"/>
    <x v="3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x v="3123"/>
    <n v="5"/>
    <n v="0.15"/>
    <n v="6.5490000000000208"/>
    <s v="No"/>
    <x v="1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x v="3124"/>
    <n v="4"/>
    <n v="0.2"/>
    <n v="34.741999999999997"/>
    <s v="No"/>
    <x v="1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s v="No"/>
    <x v="2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x v="1997"/>
    <n v="7"/>
    <n v="0.2"/>
    <n v="2.8699999999999992"/>
    <s v="No"/>
    <x v="2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x v="2081"/>
    <n v="2"/>
    <n v="0.2"/>
    <n v="13.438599999999994"/>
    <s v="No"/>
    <x v="2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x v="3126"/>
    <n v="8"/>
    <n v="0.8"/>
    <n v="-22.512"/>
    <s v="No"/>
    <x v="2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x v="651"/>
    <n v="3"/>
    <n v="0"/>
    <n v="239.98500000000001"/>
    <s v="No"/>
    <x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x v="3127"/>
    <n v="4"/>
    <n v="0"/>
    <n v="60.5488"/>
    <s v="No"/>
    <x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x v="3128"/>
    <n v="6"/>
    <n v="0"/>
    <n v="66.326400000000007"/>
    <s v="No"/>
    <x v="1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x v="2744"/>
    <n v="5"/>
    <n v="0"/>
    <n v="14.651"/>
    <s v="No"/>
    <x v="1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x v="1506"/>
    <n v="4"/>
    <n v="0"/>
    <n v="21"/>
    <s v="No"/>
    <x v="1"/>
  </r>
  <r>
    <n v="4035"/>
    <x v="1993"/>
    <x v="939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x v="3129"/>
    <n v="3"/>
    <n v="0.7"/>
    <n v="-14.331299999999992"/>
    <s v="No"/>
    <x v="3"/>
  </r>
  <r>
    <n v="4036"/>
    <x v="1993"/>
    <x v="939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x v="3130"/>
    <n v="6"/>
    <n v="0.2"/>
    <n v="76.790399999999977"/>
    <s v="No"/>
    <x v="3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84"/>
    <s v="Yes"/>
    <x v="2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x v="1691"/>
    <n v="5"/>
    <n v="0"/>
    <n v="8.2169999999999987"/>
    <s v="Yes"/>
    <x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x v="3131"/>
    <n v="4"/>
    <n v="0"/>
    <n v="9.5039999999999996"/>
    <s v="Yes"/>
    <x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x v="3132"/>
    <n v="6"/>
    <n v="0.2"/>
    <n v="287.98199999999997"/>
    <s v="Yes"/>
    <x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x v="646"/>
    <n v="3"/>
    <n v="0.2"/>
    <n v="4.6643999999999988"/>
    <s v="Yes"/>
    <x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x v="1837"/>
    <n v="3"/>
    <n v="0.2"/>
    <n v="19.197599999999994"/>
    <s v="Yes"/>
    <x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x v="3133"/>
    <n v="9"/>
    <n v="0"/>
    <n v="126.39420000000001"/>
    <s v="Yes"/>
    <x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x v="3134"/>
    <n v="6"/>
    <n v="0"/>
    <n v="23.990399999999994"/>
    <s v="No"/>
    <x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x v="3135"/>
    <n v="5"/>
    <n v="0"/>
    <n v="57.358000000000011"/>
    <s v="No"/>
    <x v="1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x v="3136"/>
    <n v="3"/>
    <n v="0.8"/>
    <n v="-13.734000000000002"/>
    <s v="No"/>
    <x v="2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x v="3137"/>
    <n v="2"/>
    <n v="0.8"/>
    <n v="-62.379199999999997"/>
    <s v="No"/>
    <x v="2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x v="152"/>
    <n v="3"/>
    <n v="0"/>
    <n v="39.6312"/>
    <s v="No"/>
    <x v="3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x v="3138"/>
    <n v="10"/>
    <n v="0"/>
    <n v="191.96799999999996"/>
    <s v="No"/>
    <x v="3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x v="3139"/>
    <n v="3"/>
    <n v="0"/>
    <n v="49.804199999999994"/>
    <s v="No"/>
    <x v="3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x v="3140"/>
    <n v="2"/>
    <n v="0.1"/>
    <n v="32.633200000000016"/>
    <s v="No"/>
    <x v="3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x v="1728"/>
    <n v="3"/>
    <n v="0.2"/>
    <n v="1.4783999999999997"/>
    <s v="No"/>
    <x v="3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x v="3141"/>
    <n v="2"/>
    <n v="0.4"/>
    <n v="-81.854399999999998"/>
    <s v="No"/>
    <x v="3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n v="0.2"/>
    <n v="18.017999999999997"/>
    <s v="No"/>
    <x v="3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x v="2579"/>
    <n v="4"/>
    <n v="0.2"/>
    <n v="6.8015999999999996"/>
    <s v="No"/>
    <x v="3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x v="2122"/>
    <n v="6"/>
    <n v="0.2"/>
    <n v="-337.80600000000004"/>
    <s v="No"/>
    <x v="3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x v="3143"/>
    <n v="1"/>
    <n v="0.4"/>
    <n v="-20.152800000000006"/>
    <s v="No"/>
    <x v="3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x v="3144"/>
    <n v="5"/>
    <n v="0.2"/>
    <n v="-8.0774999999999864"/>
    <s v="Yes"/>
    <x v="2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x v="3145"/>
    <n v="7"/>
    <n v="0.2"/>
    <n v="-15.458100000000007"/>
    <s v="Yes"/>
    <x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x v="3146"/>
    <n v="3"/>
    <n v="0.2"/>
    <n v="35.759999999999962"/>
    <s v="No"/>
    <x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x v="3147"/>
    <n v="3"/>
    <n v="0.2"/>
    <n v="17.879399999999997"/>
    <s v="No"/>
    <x v="2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n v="3"/>
    <n v="0.2"/>
    <n v="7.822499999999998"/>
    <s v="No"/>
    <x v="1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x v="3149"/>
    <n v="1"/>
    <n v="0.2"/>
    <n v="7.4984999999999964"/>
    <s v="No"/>
    <x v="3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x v="3150"/>
    <n v="9"/>
    <n v="0.2"/>
    <n v="1.7514000000000003"/>
    <s v="No"/>
    <x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x v="3151"/>
    <n v="1"/>
    <n v="0.2"/>
    <n v="0.34919999999999951"/>
    <s v="No"/>
    <x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x v="2024"/>
    <n v="5"/>
    <n v="0.2"/>
    <n v="1.4099999999999997"/>
    <s v="No"/>
    <x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x v="1518"/>
    <n v="3"/>
    <n v="0.2"/>
    <n v="0.89880000000000004"/>
    <s v="No"/>
    <x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x v="3152"/>
    <n v="12"/>
    <n v="0.2"/>
    <n v="15.537599999999998"/>
    <s v="No"/>
    <x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x v="3153"/>
    <n v="9"/>
    <n v="0.2"/>
    <n v="110.1194999999999"/>
    <s v="No"/>
    <x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x v="3154"/>
    <n v="9"/>
    <n v="0.8"/>
    <n v="-21.681000000000004"/>
    <s v="No"/>
    <x v="2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x v="3155"/>
    <n v="4"/>
    <n v="0.8"/>
    <n v="-16.539600000000007"/>
    <s v="No"/>
    <x v="2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x v="3156"/>
    <n v="2"/>
    <n v="0.32"/>
    <n v="-52.890800000000027"/>
    <s v="No"/>
    <x v="2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x v="3157"/>
    <n v="2"/>
    <n v="0"/>
    <n v="449.99099999999999"/>
    <s v="No"/>
    <x v="2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x v="3158"/>
    <n v="6"/>
    <n v="0"/>
    <n v="213.70440000000002"/>
    <s v="No"/>
    <x v="2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x v="3159"/>
    <n v="4"/>
    <n v="0.2"/>
    <n v="55.016000000000012"/>
    <s v="No"/>
    <x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x v="3160"/>
    <n v="4"/>
    <n v="0.2"/>
    <n v="0"/>
    <s v="No"/>
    <x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x v="991"/>
    <n v="2"/>
    <n v="0"/>
    <n v="3.3087999999999997"/>
    <s v="No"/>
    <x v="2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x v="1325"/>
    <n v="4"/>
    <n v="0"/>
    <n v="0.2016"/>
    <s v="No"/>
    <x v="2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x v="2248"/>
    <n v="3"/>
    <n v="0"/>
    <n v="56.977199999999996"/>
    <s v="No"/>
    <x v="2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n v="3"/>
    <n v="0.2"/>
    <n v="4.7976000000000028"/>
    <s v="No"/>
    <x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n v="9"/>
    <n v="0.2"/>
    <n v="22.518000000000001"/>
    <s v="No"/>
    <x v="1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x v="3162"/>
    <n v="1"/>
    <n v="0.7"/>
    <n v="-3.5153999999999996"/>
    <s v="No"/>
    <x v="1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x v="645"/>
    <n v="3"/>
    <n v="0.8"/>
    <n v="-320.23950000000013"/>
    <s v="No"/>
    <x v="2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x v="1518"/>
    <n v="3"/>
    <n v="0.2"/>
    <n v="3.2099999999999982"/>
    <s v="No"/>
    <x v="2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x v="3163"/>
    <n v="3"/>
    <n v="0.7"/>
    <n v="-6.0236999999999998"/>
    <s v="No"/>
    <x v="1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x v="3164"/>
    <n v="2"/>
    <n v="0.2"/>
    <n v="30.238400000000013"/>
    <s v="No"/>
    <x v="1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x v="3165"/>
    <n v="3"/>
    <n v="0.2"/>
    <n v="7.0712999999999981"/>
    <s v="No"/>
    <x v="1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n v="3"/>
    <n v="0.2"/>
    <n v="3.9770999999999996"/>
    <s v="No"/>
    <x v="1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x v="3166"/>
    <n v="9"/>
    <n v="0"/>
    <n v="172.48140000000001"/>
    <s v="No"/>
    <x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x v="346"/>
    <n v="2"/>
    <n v="0"/>
    <n v="9.9359999999999999"/>
    <s v="No"/>
    <x v="3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x v="1031"/>
    <n v="3"/>
    <n v="0"/>
    <n v="3.2849999999999993"/>
    <s v="No"/>
    <x v="3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x v="646"/>
    <n v="3"/>
    <n v="0.2"/>
    <n v="4.6643999999999988"/>
    <s v="No"/>
    <x v="3"/>
  </r>
  <r>
    <n v="4093"/>
    <x v="2021"/>
    <x v="941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x v="3167"/>
    <n v="2"/>
    <n v="0.2"/>
    <n v="-55.256"/>
    <s v="No"/>
    <x v="3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x v="3168"/>
    <n v="7"/>
    <n v="0"/>
    <n v="1416.7999999999997"/>
    <s v="No"/>
    <x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x v="1105"/>
    <n v="4"/>
    <n v="0"/>
    <n v="18.390799999999999"/>
    <s v="No"/>
    <x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x v="2173"/>
    <n v="3"/>
    <n v="0"/>
    <n v="170.51129999999998"/>
    <s v="No"/>
    <x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x v="56"/>
    <n v="5"/>
    <n v="0"/>
    <n v="15.552000000000001"/>
    <s v="No"/>
    <x v="2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x v="3169"/>
    <n v="5"/>
    <n v="0"/>
    <n v="16.195999999999984"/>
    <s v="No"/>
    <x v="2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x v="3170"/>
    <n v="5"/>
    <n v="0"/>
    <n v="4630.4755000000005"/>
    <s v="No"/>
    <x v="2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x v="3171"/>
    <n v="2"/>
    <n v="0"/>
    <n v="6.47"/>
    <s v="No"/>
    <x v="2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s v="No"/>
    <x v="2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x v="3173"/>
    <n v="1"/>
    <n v="0.8"/>
    <n v="-1.1100000000000003"/>
    <s v="No"/>
    <x v="2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x v="3174"/>
    <n v="8"/>
    <n v="0.2"/>
    <n v="47.50719999999999"/>
    <s v="No"/>
    <x v="2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12"/>
    <s v="Yes"/>
    <x v="2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x v="3175"/>
    <n v="5"/>
    <n v="0.2"/>
    <n v="17.995499999999979"/>
    <s v="Yes"/>
    <x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x v="1288"/>
    <n v="2"/>
    <n v="0.2"/>
    <n v="4.6440000000000001"/>
    <s v="No"/>
    <x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x v="3176"/>
    <n v="2"/>
    <n v="0.8"/>
    <n v="-6.8992000000000022"/>
    <s v="No"/>
    <x v="2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x v="544"/>
    <n v="2"/>
    <n v="0"/>
    <n v="0.27919999999999945"/>
    <s v="No"/>
    <x v="3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x v="3177"/>
    <n v="3"/>
    <n v="0.4"/>
    <n v="-14.163900000000005"/>
    <s v="No"/>
    <x v="3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x v="2270"/>
    <n v="2"/>
    <n v="0"/>
    <n v="19.974600000000002"/>
    <s v="No"/>
    <x v="2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x v="3178"/>
    <n v="1"/>
    <n v="0"/>
    <n v="20.927400000000006"/>
    <s v="No"/>
    <x v="2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x v="1714"/>
    <n v="3"/>
    <n v="0"/>
    <n v="8.4966000000000008"/>
    <s v="No"/>
    <x v="2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x v="175"/>
    <n v="1"/>
    <n v="0"/>
    <n v="0.9511999999999996"/>
    <s v="No"/>
    <x v="2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x v="3179"/>
    <n v="3"/>
    <n v="0.2"/>
    <n v="2.9888999999999997"/>
    <s v="No"/>
    <x v="2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x v="3180"/>
    <n v="3"/>
    <n v="0.2"/>
    <n v="13.857900000000008"/>
    <s v="No"/>
    <x v="2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x v="3181"/>
    <n v="5"/>
    <n v="0.2"/>
    <n v="381.23749999999995"/>
    <s v="No"/>
    <x v="1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x v="1443"/>
    <n v="2"/>
    <n v="0.2"/>
    <n v="0.99"/>
    <s v="No"/>
    <x v="1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x v="541"/>
    <n v="3"/>
    <n v="0"/>
    <n v="9.3312000000000008"/>
    <s v="No"/>
    <x v="1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x v="3182"/>
    <n v="7"/>
    <n v="0"/>
    <n v="54.583200000000019"/>
    <s v="No"/>
    <x v="1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x v="3183"/>
    <n v="8"/>
    <n v="0.2"/>
    <n v="29.702399999999997"/>
    <s v="No"/>
    <x v="1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x v="3184"/>
    <n v="4"/>
    <n v="0.2"/>
    <n v="-1.4279999999999999"/>
    <s v="No"/>
    <x v="3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x v="782"/>
    <n v="6"/>
    <n v="0"/>
    <n v="16.847999999999999"/>
    <s v="No"/>
    <x v="1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x v="3185"/>
    <n v="3"/>
    <n v="0"/>
    <n v="17.667299999999997"/>
    <s v="No"/>
    <x v="1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s v="No"/>
    <x v="1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x v="385"/>
    <n v="3"/>
    <n v="0"/>
    <n v="9.6956999999999987"/>
    <s v="No"/>
    <x v="3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x v="3187"/>
    <n v="3"/>
    <n v="0.2"/>
    <n v="-2.2758000000000109"/>
    <s v="No"/>
    <x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x v="3188"/>
    <n v="6"/>
    <n v="0"/>
    <n v="18.037799999999997"/>
    <s v="No"/>
    <x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x v="3189"/>
    <n v="6"/>
    <n v="0.2"/>
    <n v="7.5761999999999894"/>
    <s v="No"/>
    <x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x v="3190"/>
    <n v="3"/>
    <n v="0.5"/>
    <n v="-944.99460000000045"/>
    <s v="No"/>
    <x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x v="3191"/>
    <n v="4"/>
    <n v="0"/>
    <n v="21.251199999999997"/>
    <s v="No"/>
    <x v="1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x v="3192"/>
    <n v="5"/>
    <n v="0.8"/>
    <n v="-23.89200000000001"/>
    <s v="No"/>
    <x v="2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x v="1655"/>
    <n v="3"/>
    <n v="0.2"/>
    <n v="4.0338000000000003"/>
    <s v="No"/>
    <x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x v="12"/>
    <n v="3"/>
    <n v="0.2"/>
    <n v="5.6375999999999999"/>
    <s v="No"/>
    <x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x v="47"/>
    <n v="9"/>
    <n v="0"/>
    <n v="21.599999999999998"/>
    <s v="No"/>
    <x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x v="2779"/>
    <n v="3"/>
    <n v="0"/>
    <n v="90.287100000000009"/>
    <s v="No"/>
    <x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x v="3193"/>
    <n v="5"/>
    <n v="0.2"/>
    <n v="42.045000000000002"/>
    <s v="No"/>
    <x v="1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x v="3194"/>
    <n v="7"/>
    <n v="0"/>
    <n v="204.76820000000001"/>
    <s v="No"/>
    <x v="1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x v="3195"/>
    <n v="7"/>
    <n v="0"/>
    <n v="12.530000000000001"/>
    <s v="No"/>
    <x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x v="3196"/>
    <n v="6"/>
    <n v="0.8"/>
    <n v="-10.385999999999999"/>
    <s v="No"/>
    <x v="2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x v="3197"/>
    <n v="3"/>
    <n v="0.2"/>
    <n v="2.336999999999998"/>
    <s v="No"/>
    <x v="3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x v="3097"/>
    <n v="5"/>
    <n v="0.2"/>
    <n v="13.845999999999997"/>
    <s v="No"/>
    <x v="3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x v="1381"/>
    <n v="3"/>
    <n v="0"/>
    <n v="8.6939999999999991"/>
    <s v="No"/>
    <x v="2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x v="3198"/>
    <n v="9"/>
    <n v="0"/>
    <n v="26.413199999999996"/>
    <s v="Yes"/>
    <x v="2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x v="3199"/>
    <n v="7"/>
    <n v="0"/>
    <n v="5.7329999999999997"/>
    <s v="Yes"/>
    <x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  <s v="Yes"/>
    <x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x v="3200"/>
    <n v="1"/>
    <n v="0.2"/>
    <n v="-13.588200000000001"/>
    <s v="No"/>
    <x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s v="No"/>
    <x v="3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s v="No"/>
    <x v="2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x v="3202"/>
    <n v="1"/>
    <n v="0.2"/>
    <n v="1.2004999999999999"/>
    <s v="No"/>
    <x v="2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x v="3203"/>
    <n v="1"/>
    <n v="0.2"/>
    <n v="-2.0700000000000038"/>
    <s v="No"/>
    <x v="2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x v="1793"/>
    <n v="4"/>
    <n v="0.2"/>
    <n v="-58.305599999999984"/>
    <s v="No"/>
    <x v="2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x v="3204"/>
    <n v="5"/>
    <n v="0.2"/>
    <n v="9.8685000000000009"/>
    <s v="No"/>
    <x v="3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  <s v="No"/>
    <x v="3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x v="322"/>
    <n v="3"/>
    <n v="0.2"/>
    <n v="1.6523999999999992"/>
    <s v="No"/>
    <x v="3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x v="1824"/>
    <n v="4"/>
    <n v="0.7"/>
    <n v="-27.93119999999999"/>
    <s v="No"/>
    <x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x v="1803"/>
    <n v="3"/>
    <n v="0.7"/>
    <n v="-1.9656000000000002"/>
    <s v="No"/>
    <x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x v="736"/>
    <n v="2"/>
    <n v="0.2"/>
    <n v="0.59979999999999656"/>
    <s v="No"/>
    <x v="3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x v="3205"/>
    <n v="6"/>
    <n v="0.7"/>
    <n v="-19.982399999999991"/>
    <s v="No"/>
    <x v="3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x v="937"/>
    <n v="3"/>
    <n v="0.2"/>
    <n v="5.1011999999999995"/>
    <s v="No"/>
    <x v="2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x v="1387"/>
    <n v="3"/>
    <n v="0"/>
    <n v="3.7235999999999989"/>
    <s v="No"/>
    <x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x v="2503"/>
    <n v="3"/>
    <n v="0"/>
    <n v="134.99250000000001"/>
    <s v="No"/>
    <x v="3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s v="No"/>
    <x v="3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x v="1873"/>
    <n v="4"/>
    <n v="0"/>
    <n v="7.5991999999999997"/>
    <s v="No"/>
    <x v="3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x v="3206"/>
    <n v="3"/>
    <n v="0"/>
    <n v="315.81179999999995"/>
    <s v="No"/>
    <x v="3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x v="3207"/>
    <n v="7"/>
    <n v="0.2"/>
    <n v="-14.793099999999995"/>
    <s v="No"/>
    <x v="1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x v="3208"/>
    <n v="9"/>
    <n v="0.2"/>
    <n v="14.754599999999996"/>
    <s v="No"/>
    <x v="1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x v="541"/>
    <n v="3"/>
    <n v="0"/>
    <n v="9.3312000000000008"/>
    <s v="Yes"/>
    <x v="3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x v="1051"/>
    <n v="4"/>
    <n v="0"/>
    <n v="8.299199999999999"/>
    <s v="Yes"/>
    <x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x v="3209"/>
    <n v="2"/>
    <n v="0.2"/>
    <n v="-65.035200000000046"/>
    <s v="No"/>
    <x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x v="277"/>
    <n v="6"/>
    <n v="0.2"/>
    <n v="10.8864"/>
    <s v="No"/>
    <x v="1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x v="1572"/>
    <n v="3"/>
    <n v="0.2"/>
    <n v="17.815199999999997"/>
    <s v="No"/>
    <x v="1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807"/>
    <s v="No"/>
    <x v="1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x v="3210"/>
    <n v="2"/>
    <n v="0"/>
    <n v="6.5319999999999991"/>
    <s v="No"/>
    <x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x v="91"/>
    <n v="2"/>
    <n v="0"/>
    <n v="6.2208000000000006"/>
    <s v="No"/>
    <x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x v="2502"/>
    <n v="2"/>
    <n v="0"/>
    <n v="28.0032"/>
    <s v="No"/>
    <x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x v="2471"/>
    <n v="2"/>
    <n v="0"/>
    <n v="15.764000000000003"/>
    <s v="No"/>
    <x v="1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x v="3211"/>
    <n v="5"/>
    <n v="0"/>
    <n v="163.78700000000003"/>
    <s v="No"/>
    <x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x v="1247"/>
    <n v="3"/>
    <n v="0"/>
    <n v="60.255300000000005"/>
    <s v="No"/>
    <x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s v="No"/>
    <x v="1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x v="3213"/>
    <n v="9"/>
    <n v="0.2"/>
    <n v="5.4288000000000007"/>
    <s v="No"/>
    <x v="1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x v="3214"/>
    <n v="5"/>
    <n v="0.8"/>
    <n v="-6.3599999999999994"/>
    <s v="No"/>
    <x v="2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n v="4"/>
    <n v="0"/>
    <n v="115.18559999999999"/>
    <s v="No"/>
    <x v="3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No"/>
    <x v="3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x v="3216"/>
    <n v="3"/>
    <n v="0"/>
    <n v="10.347300000000004"/>
    <s v="No"/>
    <x v="3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x v="3217"/>
    <n v="1"/>
    <n v="0"/>
    <n v="20.484999999999999"/>
    <s v="No"/>
    <x v="3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x v="1548"/>
    <n v="6"/>
    <n v="0"/>
    <n v="9.8159999999999954"/>
    <s v="No"/>
    <x v="3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x v="3218"/>
    <n v="7"/>
    <n v="0.8"/>
    <n v="-10.654700000000002"/>
    <s v="No"/>
    <x v="2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x v="3219"/>
    <n v="1"/>
    <n v="0.8"/>
    <n v="-3.293400000000001"/>
    <s v="No"/>
    <x v="2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x v="436"/>
    <n v="2"/>
    <n v="0.2"/>
    <n v="0.66959999999999997"/>
    <s v="No"/>
    <x v="2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x v="1044"/>
    <n v="1"/>
    <n v="0"/>
    <n v="4.4954999999999998"/>
    <s v="No"/>
    <x v="2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x v="3220"/>
    <n v="3"/>
    <n v="0"/>
    <n v="5039.9856"/>
    <s v="No"/>
    <x v="3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x v="3131"/>
    <n v="5"/>
    <n v="0.2"/>
    <n v="6.5999999999999988"/>
    <s v="Yes"/>
    <x v="2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x v="3221"/>
    <n v="2"/>
    <n v="0"/>
    <n v="160.17660000000001"/>
    <s v="Yes"/>
    <x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x v="3222"/>
    <n v="3"/>
    <n v="0.2"/>
    <n v="22.858199999999982"/>
    <s v="No"/>
    <x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x v="3223"/>
    <n v="2"/>
    <n v="0"/>
    <n v="15.074199999999998"/>
    <s v="No"/>
    <x v="1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x v="3224"/>
    <n v="5"/>
    <n v="0"/>
    <n v="10.374000000000001"/>
    <s v="No"/>
    <x v="1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x v="2521"/>
    <n v="3"/>
    <n v="0"/>
    <n v="10.307099999999998"/>
    <s v="No"/>
    <x v="3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n v="4"/>
    <n v="0.2"/>
    <n v="93.768799999999999"/>
    <s v="No"/>
    <x v="3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x v="3226"/>
    <n v="4"/>
    <n v="0.7"/>
    <n v="-14.553600000000003"/>
    <s v="No"/>
    <x v="3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x v="2061"/>
    <n v="1"/>
    <n v="0"/>
    <n v="3.4356999999999998"/>
    <s v="No"/>
    <x v="3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x v="3227"/>
    <n v="2"/>
    <n v="0.2"/>
    <n v="249.99499999999998"/>
    <s v="No"/>
    <x v="3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x v="521"/>
    <n v="6"/>
    <n v="0"/>
    <n v="18.988799999999998"/>
    <s v="No"/>
    <x v="3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x v="2381"/>
    <n v="7"/>
    <n v="0"/>
    <n v="84.943599999999989"/>
    <s v="No"/>
    <x v="3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x v="3228"/>
    <n v="5"/>
    <n v="0"/>
    <n v="18.715000000000003"/>
    <s v="No"/>
    <x v="3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s v="No"/>
    <x v="3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x v="1816"/>
    <n v="2"/>
    <n v="0"/>
    <n v="4.2803999999999984"/>
    <s v="No"/>
    <x v="3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x v="3229"/>
    <n v="2"/>
    <n v="0"/>
    <n v="15.676799999999997"/>
    <s v="No"/>
    <x v="3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x v="3230"/>
    <n v="3"/>
    <n v="0"/>
    <n v="7.7748000000000008"/>
    <s v="No"/>
    <x v="3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x v="3231"/>
    <n v="5"/>
    <n v="0"/>
    <n v="481.46999999999991"/>
    <s v="No"/>
    <x v="3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n v="1"/>
    <n v="0.3"/>
    <n v="-60.607800000000026"/>
    <s v="No"/>
    <x v="3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x v="2992"/>
    <n v="2"/>
    <n v="0.2"/>
    <n v="4.9949999999999992"/>
    <s v="No"/>
    <x v="2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x v="2320"/>
    <n v="3"/>
    <n v="0"/>
    <n v="4.238999999999999"/>
    <s v="No"/>
    <x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x v="2637"/>
    <n v="2"/>
    <n v="0"/>
    <n v="1.9023999999999992"/>
    <s v="No"/>
    <x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x v="335"/>
    <n v="2"/>
    <n v="0"/>
    <n v="11.543199999999999"/>
    <s v="No"/>
    <x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x v="3233"/>
    <n v="3"/>
    <n v="0"/>
    <n v="64.199999999999989"/>
    <s v="No"/>
    <x v="2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x v="3234"/>
    <n v="4"/>
    <n v="0"/>
    <n v="29.271599999999999"/>
    <s v="No"/>
    <x v="3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x v="357"/>
    <n v="3"/>
    <n v="0"/>
    <n v="4.4352"/>
    <s v="No"/>
    <x v="1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n v="8"/>
    <n v="0.15"/>
    <n v="85.175999999999974"/>
    <s v="No"/>
    <x v="1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x v="3236"/>
    <n v="2"/>
    <n v="0.2"/>
    <n v="359.99879999999962"/>
    <s v="No"/>
    <x v="1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x v="2479"/>
    <n v="2"/>
    <n v="0"/>
    <n v="18.211199999999998"/>
    <s v="No"/>
    <x v="1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n v="6"/>
    <n v="0.2"/>
    <n v="6.6293999999999995"/>
    <s v="No"/>
    <x v="1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x v="3237"/>
    <n v="5"/>
    <n v="0.2"/>
    <n v="130.20749999999998"/>
    <s v="No"/>
    <x v="1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x v="3238"/>
    <n v="2"/>
    <n v="0"/>
    <n v="1.0296000000000021"/>
    <s v="No"/>
    <x v="1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x v="3239"/>
    <n v="3"/>
    <n v="0"/>
    <n v="41.860800000000005"/>
    <s v="No"/>
    <x v="1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x v="3240"/>
    <n v="2"/>
    <n v="0.8"/>
    <n v="-3.2406000000000006"/>
    <s v="No"/>
    <x v="2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x v="3241"/>
    <n v="3"/>
    <n v="0.6"/>
    <n v="-42.492599999999982"/>
    <s v="No"/>
    <x v="2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x v="1962"/>
    <n v="4"/>
    <n v="0"/>
    <n v="21.5824"/>
    <s v="Yes"/>
    <x v="2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x v="3242"/>
    <n v="1"/>
    <n v="0.2"/>
    <n v="-6.9282000000000039"/>
    <s v="No"/>
    <x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x v="3243"/>
    <n v="1"/>
    <n v="0"/>
    <n v="10.3408"/>
    <s v="No"/>
    <x v="2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x v="3244"/>
    <n v="9"/>
    <n v="0.6"/>
    <n v="-348.62940000000003"/>
    <s v="No"/>
    <x v="2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x v="3245"/>
    <n v="9"/>
    <n v="0.8"/>
    <n v="-17.660699999999999"/>
    <s v="No"/>
    <x v="2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x v="12"/>
    <n v="3"/>
    <n v="0.2"/>
    <n v="5.6375999999999999"/>
    <s v="No"/>
    <x v="2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x v="277"/>
    <n v="6"/>
    <n v="0.2"/>
    <n v="11.2752"/>
    <s v="No"/>
    <x v="2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x v="3246"/>
    <n v="1"/>
    <n v="0.8"/>
    <n v="-10.421400000000002"/>
    <s v="No"/>
    <x v="2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x v="1382"/>
    <n v="3"/>
    <n v="0.2"/>
    <n v="4.1151"/>
    <s v="No"/>
    <x v="3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x v="3247"/>
    <n v="9"/>
    <n v="0.2"/>
    <n v="7.0226999999999995"/>
    <s v="No"/>
    <x v="3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x v="3248"/>
    <n v="4"/>
    <n v="0.8"/>
    <n v="-18.836400000000005"/>
    <s v="No"/>
    <x v="2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x v="3249"/>
    <n v="7"/>
    <n v="0.2"/>
    <n v="0.70560000000000045"/>
    <s v="No"/>
    <x v="3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n v="1"/>
    <n v="0"/>
    <n v="5.9489999999999981"/>
    <s v="No"/>
    <x v="1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x v="1441"/>
    <n v="2"/>
    <n v="0"/>
    <n v="100.65599999999999"/>
    <s v="No"/>
    <x v="2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x v="2911"/>
    <n v="4"/>
    <n v="0"/>
    <n v="11.858400000000003"/>
    <s v="No"/>
    <x v="1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x v="3251"/>
    <n v="3"/>
    <n v="0.2"/>
    <n v="6.5753999999999984"/>
    <s v="No"/>
    <x v="1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7999999999815"/>
    <s v="No"/>
    <x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s v="No"/>
    <x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x v="2790"/>
    <n v="3"/>
    <n v="0"/>
    <n v="8.6190000000000033"/>
    <s v="No"/>
    <x v="1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x v="3253"/>
    <n v="1"/>
    <n v="0"/>
    <n v="0.73799999999999988"/>
    <s v="No"/>
    <x v="3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x v="607"/>
    <n v="5"/>
    <n v="0"/>
    <n v="272.79200000000003"/>
    <s v="No"/>
    <x v="3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x v="3254"/>
    <n v="5"/>
    <n v="0"/>
    <n v="7.5239999999999991"/>
    <s v="No"/>
    <x v="3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x v="3255"/>
    <n v="6"/>
    <n v="0"/>
    <n v="40.516799999999996"/>
    <s v="No"/>
    <x v="3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x v="3256"/>
    <n v="4"/>
    <n v="0"/>
    <n v="150.38400000000001"/>
    <s v="No"/>
    <x v="3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x v="3257"/>
    <n v="7"/>
    <n v="0.1"/>
    <n v="177.42059999999998"/>
    <s v="No"/>
    <x v="3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x v="3258"/>
    <n v="7"/>
    <n v="0.2"/>
    <n v="-13.286700000000002"/>
    <s v="No"/>
    <x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x v="1432"/>
    <n v="2"/>
    <n v="0.2"/>
    <n v="2.271199999999999"/>
    <s v="No"/>
    <x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x v="3259"/>
    <n v="2"/>
    <n v="0.2"/>
    <n v="1.0346000000000006"/>
    <s v="No"/>
    <x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x v="930"/>
    <n v="3"/>
    <n v="0.2"/>
    <n v="20.576399999999996"/>
    <s v="No"/>
    <x v="2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x v="3260"/>
    <n v="4"/>
    <n v="0.8"/>
    <n v="-145.17600000000002"/>
    <s v="No"/>
    <x v="2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x v="3261"/>
    <n v="3"/>
    <n v="0.6"/>
    <n v="-6.8094000000000037"/>
    <s v="No"/>
    <x v="2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s v="No"/>
    <x v="1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x v="3263"/>
    <n v="2"/>
    <n v="0.2"/>
    <n v="-22.138200000000012"/>
    <s v="No"/>
    <x v="1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n v="2"/>
    <n v="0"/>
    <n v="23.99"/>
    <s v="No"/>
    <x v="3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x v="1206"/>
    <n v="5"/>
    <n v="0"/>
    <n v="6.0029999999999992"/>
    <s v="No"/>
    <x v="3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x v="1480"/>
    <n v="4"/>
    <n v="0"/>
    <n v="19.827599999999997"/>
    <s v="No"/>
    <x v="2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x v="3265"/>
    <n v="1"/>
    <n v="0"/>
    <n v="24.143999999999998"/>
    <s v="No"/>
    <x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x v="3266"/>
    <n v="3"/>
    <n v="0.7"/>
    <n v="-7.782"/>
    <s v="No"/>
    <x v="3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x v="3267"/>
    <n v="8"/>
    <n v="0.3"/>
    <n v="-160.29520000000008"/>
    <s v="No"/>
    <x v="2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x v="3019"/>
    <n v="3"/>
    <n v="0.8"/>
    <n v="-6.2370000000000019"/>
    <s v="No"/>
    <x v="2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x v="2017"/>
    <n v="7"/>
    <n v="0.32"/>
    <n v="-225.09759999999991"/>
    <s v="No"/>
    <x v="2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x v="3268"/>
    <n v="3"/>
    <n v="0.8"/>
    <n v="-20.140800000000006"/>
    <s v="No"/>
    <x v="2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x v="1379"/>
    <n v="5"/>
    <n v="0.2"/>
    <n v="45.139500000000005"/>
    <s v="No"/>
    <x v="2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x v="3269"/>
    <n v="4"/>
    <n v="0"/>
    <n v="148.13799999999992"/>
    <s v="No"/>
    <x v="1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x v="3270"/>
    <n v="11"/>
    <n v="0.2"/>
    <n v="190.42980000000006"/>
    <s v="No"/>
    <x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x v="3271"/>
    <n v="4"/>
    <n v="0"/>
    <n v="85.181600000000003"/>
    <s v="No"/>
    <x v="3"/>
  </r>
  <r>
    <n v="4273"/>
    <x v="2121"/>
    <x v="246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x v="3272"/>
    <n v="9"/>
    <n v="0.2"/>
    <n v="6.2936999999999976"/>
    <s v="No"/>
    <x v="1"/>
  </r>
  <r>
    <n v="4274"/>
    <x v="2121"/>
    <x v="246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x v="2467"/>
    <n v="1"/>
    <n v="0"/>
    <n v="7.5370999999999988"/>
    <s v="No"/>
    <x v="1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x v="3273"/>
    <n v="1"/>
    <n v="0.2"/>
    <n v="1.1224999999999996"/>
    <s v="No"/>
    <x v="1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x v="3274"/>
    <n v="2"/>
    <n v="0.8"/>
    <n v="-121.58000000000004"/>
    <s v="No"/>
    <x v="2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x v="2144"/>
    <n v="2"/>
    <n v="0"/>
    <n v="61.38900000000001"/>
    <s v="No"/>
    <x v="1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x v="3275"/>
    <n v="7"/>
    <n v="0"/>
    <n v="2365.9817999999996"/>
    <s v="No"/>
    <x v="3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x v="745"/>
    <n v="2"/>
    <n v="0"/>
    <n v="3.2867999999999995"/>
    <s v="No"/>
    <x v="3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x v="3276"/>
    <n v="5"/>
    <n v="0"/>
    <n v="11.890999999999998"/>
    <s v="No"/>
    <x v="3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n v="2"/>
    <n v="0"/>
    <n v="5.2255999999999991"/>
    <s v="No"/>
    <x v="3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x v="3277"/>
    <n v="2"/>
    <n v="0.1"/>
    <n v="14.62239999999999"/>
    <s v="No"/>
    <x v="3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x v="1175"/>
    <n v="1"/>
    <n v="0"/>
    <n v="1.7343"/>
    <s v="No"/>
    <x v="2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x v="3278"/>
    <n v="3"/>
    <n v="0"/>
    <n v="496.78649999999993"/>
    <s v="No"/>
    <x v="2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x v="3279"/>
    <n v="2"/>
    <n v="0.32"/>
    <n v="-76.011599999999973"/>
    <s v="No"/>
    <x v="2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x v="3280"/>
    <n v="2"/>
    <n v="0.2"/>
    <n v="3.9473999999999996"/>
    <s v="No"/>
    <x v="2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x v="2913"/>
    <n v="1"/>
    <n v="0.2"/>
    <n v="164.99700000000001"/>
    <s v="No"/>
    <x v="2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x v="1466"/>
    <n v="1"/>
    <n v="0.2"/>
    <n v="-12.956800000000005"/>
    <s v="No"/>
    <x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x v="3281"/>
    <n v="5"/>
    <n v="0.8"/>
    <n v="-49.92"/>
    <s v="No"/>
    <x v="2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x v="3282"/>
    <n v="3"/>
    <n v="0.2"/>
    <n v="4.9307999999999996"/>
    <s v="No"/>
    <x v="2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x v="954"/>
    <n v="2"/>
    <n v="0"/>
    <n v="2.7899999999999991"/>
    <s v="No"/>
    <x v="1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x v="3283"/>
    <n v="9"/>
    <n v="0.2"/>
    <n v="22.408199999999994"/>
    <s v="No"/>
    <x v="1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x v="3284"/>
    <n v="1"/>
    <n v="0"/>
    <n v="68.039999999999992"/>
    <s v="No"/>
    <x v="1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x v="3285"/>
    <n v="3"/>
    <n v="0.4"/>
    <n v="-10.796399999999995"/>
    <s v="No"/>
    <x v="3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x v="237"/>
    <n v="5"/>
    <n v="0.5"/>
    <n v="-120.51299999999998"/>
    <s v="No"/>
    <x v="1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x v="3286"/>
    <n v="3"/>
    <n v="0"/>
    <n v="54.343800000000009"/>
    <s v="No"/>
    <x v="1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x v="3287"/>
    <n v="4"/>
    <n v="0"/>
    <n v="0.54319999999999879"/>
    <s v="No"/>
    <x v="1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x v="3288"/>
    <n v="13"/>
    <n v="0.2"/>
    <n v="327.59220000000005"/>
    <s v="No"/>
    <x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x v="2000"/>
    <n v="2"/>
    <n v="0.2"/>
    <n v="15.489999999999997"/>
    <s v="No"/>
    <x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s v="No"/>
    <x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x v="3290"/>
    <n v="2"/>
    <n v="0.2"/>
    <n v="0.41759999999999986"/>
    <s v="No"/>
    <x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x v="525"/>
    <n v="5"/>
    <n v="0.2"/>
    <n v="2.9429999999999992"/>
    <s v="Yes"/>
    <x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x v="2970"/>
    <n v="1"/>
    <n v="0.2"/>
    <n v="1.0269000000000001"/>
    <s v="No"/>
    <x v="3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x v="3291"/>
    <n v="7"/>
    <n v="0.2"/>
    <n v="19.4194"/>
    <s v="No"/>
    <x v="2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x v="3292"/>
    <n v="4"/>
    <n v="0"/>
    <n v="3.195999999999998"/>
    <s v="No"/>
    <x v="1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x v="3293"/>
    <n v="5"/>
    <n v="0.2"/>
    <n v="38.396000000000015"/>
    <s v="No"/>
    <x v="1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x v="3294"/>
    <n v="3"/>
    <n v="0.2"/>
    <n v="2.8100999999999998"/>
    <s v="No"/>
    <x v="1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x v="3295"/>
    <n v="2"/>
    <n v="0.2"/>
    <n v="11.748799999999997"/>
    <s v="No"/>
    <x v="1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x v="3296"/>
    <n v="7"/>
    <n v="0.2"/>
    <n v="66.634399999999971"/>
    <s v="No"/>
    <x v="1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x v="3297"/>
    <n v="4"/>
    <n v="0.2"/>
    <n v="-64.544399999999968"/>
    <s v="No"/>
    <x v="1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x v="1462"/>
    <n v="3"/>
    <n v="0.2"/>
    <n v="8.2259999999999991"/>
    <s v="No"/>
    <x v="1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x v="541"/>
    <n v="3"/>
    <n v="0"/>
    <n v="9.3312000000000008"/>
    <s v="No"/>
    <x v="1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x v="3298"/>
    <n v="4"/>
    <n v="0.2"/>
    <n v="139.98999999999995"/>
    <s v="No"/>
    <x v="1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n v="2"/>
    <n v="0"/>
    <n v="4.1950000000000003"/>
    <s v="No"/>
    <x v="3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x v="3300"/>
    <n v="2"/>
    <n v="0"/>
    <n v="5.24"/>
    <s v="No"/>
    <x v="1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x v="1294"/>
    <n v="3"/>
    <n v="0.2"/>
    <n v="27.734999999999996"/>
    <s v="No"/>
    <x v="1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x v="3301"/>
    <n v="3"/>
    <n v="0"/>
    <n v="9.126899999999992"/>
    <s v="No"/>
    <x v="1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x v="3302"/>
    <n v="2"/>
    <n v="0"/>
    <n v="78.894199999999998"/>
    <s v="No"/>
    <x v="1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x v="3303"/>
    <n v="6"/>
    <n v="0"/>
    <n v="25.537799999999997"/>
    <s v="Yes"/>
    <x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1"/>
    <s v="Yes"/>
    <x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x v="3304"/>
    <n v="1"/>
    <n v="0"/>
    <n v="7.9895999999999994"/>
    <s v="No"/>
    <x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x v="478"/>
    <n v="2"/>
    <n v="0.7"/>
    <n v="-11.961599999999997"/>
    <s v="No"/>
    <x v="3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x v="3305"/>
    <n v="3"/>
    <n v="0.4"/>
    <n v="-80.995500000000021"/>
    <s v="No"/>
    <x v="3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x v="3306"/>
    <n v="2"/>
    <n v="0.7"/>
    <n v="-1.6763999999999997"/>
    <s v="No"/>
    <x v="3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x v="646"/>
    <n v="3"/>
    <n v="0.2"/>
    <n v="0.8969999999999998"/>
    <s v="No"/>
    <x v="3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x v="981"/>
    <n v="3"/>
    <n v="0.2"/>
    <n v="0.89969999999999573"/>
    <s v="No"/>
    <x v="3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x v="3307"/>
    <n v="3"/>
    <n v="0"/>
    <n v="2.3025000000000002"/>
    <s v="No"/>
    <x v="3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x v="3308"/>
    <n v="5"/>
    <n v="0"/>
    <n v="8.2799999999999994"/>
    <s v="No"/>
    <x v="3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n v="9"/>
    <n v="0"/>
    <n v="19.318499999999997"/>
    <s v="No"/>
    <x v="3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x v="12"/>
    <n v="3"/>
    <n v="0.2"/>
    <n v="5.4432"/>
    <s v="No"/>
    <x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x v="1429"/>
    <n v="5"/>
    <n v="0.2"/>
    <n v="1.1200000000000001"/>
    <s v="No"/>
    <x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8"/>
    <s v="No"/>
    <x v="1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x v="3310"/>
    <n v="5"/>
    <n v="0.2"/>
    <n v="8.0219999999999985"/>
    <s v="No"/>
    <x v="1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x v="3311"/>
    <n v="6"/>
    <n v="0.2"/>
    <n v="14.628000000000005"/>
    <s v="No"/>
    <x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x v="3312"/>
    <n v="2"/>
    <n v="0.2"/>
    <n v="9.2178000000000004"/>
    <s v="No"/>
    <x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x v="2418"/>
    <n v="1"/>
    <n v="0.2"/>
    <n v="2.7719999999999994"/>
    <s v="No"/>
    <x v="1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x v="325"/>
    <n v="2"/>
    <n v="0.2"/>
    <n v="3.9512"/>
    <s v="No"/>
    <x v="1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x v="3313"/>
    <n v="3"/>
    <n v="0"/>
    <n v="22.6737"/>
    <s v="No"/>
    <x v="1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x v="3314"/>
    <n v="3"/>
    <n v="0"/>
    <n v="53.495399999999989"/>
    <s v="No"/>
    <x v="1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x v="1182"/>
    <n v="1"/>
    <n v="0.2"/>
    <n v="1.8144"/>
    <s v="No"/>
    <x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x v="1363"/>
    <n v="2"/>
    <n v="0"/>
    <n v="6.5120000000000005"/>
    <s v="No"/>
    <x v="2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x v="2577"/>
    <n v="3"/>
    <n v="0"/>
    <n v="157.87019999999993"/>
    <s v="No"/>
    <x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x v="2990"/>
    <n v="6"/>
    <n v="0.2"/>
    <n v="6.690599999999999"/>
    <s v="No"/>
    <x v="1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x v="3315"/>
    <n v="6"/>
    <n v="0.2"/>
    <n v="-131.50080000000005"/>
    <s v="No"/>
    <x v="1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x v="3316"/>
    <n v="2"/>
    <n v="0"/>
    <n v="10.949399999999997"/>
    <s v="No"/>
    <x v="1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x v="1772"/>
    <n v="4"/>
    <n v="0"/>
    <n v="85.982800000000012"/>
    <s v="No"/>
    <x v="1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x v="3317"/>
    <n v="2"/>
    <n v="0.1"/>
    <n v="140.39599999999993"/>
    <s v="No"/>
    <x v="3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x v="3318"/>
    <n v="3"/>
    <n v="0"/>
    <n v="26.1096"/>
    <s v="Yes"/>
    <x v="3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x v="321"/>
    <n v="2"/>
    <n v="0.7"/>
    <n v="-15.197599999999994"/>
    <s v="Yes"/>
    <x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x v="3319"/>
    <n v="8"/>
    <n v="0.2"/>
    <n v="-41.587199999999996"/>
    <s v="No"/>
    <x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x v="510"/>
    <n v="2"/>
    <n v="0.2"/>
    <n v="1.4672000000000001"/>
    <s v="No"/>
    <x v="3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x v="3320"/>
    <n v="2"/>
    <n v="0.2"/>
    <n v="-4.7460000000000013"/>
    <s v="No"/>
    <x v="3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x v="3124"/>
    <n v="4"/>
    <n v="0.2"/>
    <n v="34.741999999999997"/>
    <s v="No"/>
    <x v="1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x v="91"/>
    <n v="2"/>
    <n v="0"/>
    <n v="6.2208000000000006"/>
    <s v="No"/>
    <x v="1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x v="3006"/>
    <n v="8"/>
    <n v="0.7"/>
    <n v="-12.671999999999997"/>
    <s v="No"/>
    <x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x v="3321"/>
    <n v="7"/>
    <n v="0.7"/>
    <n v="-1065.3719999999998"/>
    <s v="No"/>
    <x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x v="3322"/>
    <n v="4"/>
    <n v="0.2"/>
    <n v="12.011999999999999"/>
    <s v="No"/>
    <x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x v="563"/>
    <n v="2"/>
    <n v="0.2"/>
    <n v="3.6288"/>
    <s v="No"/>
    <x v="2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x v="3323"/>
    <n v="1"/>
    <n v="0.6"/>
    <n v="-66.061999999999998"/>
    <s v="No"/>
    <x v="2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x v="3324"/>
    <n v="2"/>
    <n v="0.3"/>
    <n v="-14.870399999999961"/>
    <s v="No"/>
    <x v="2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x v="1375"/>
    <n v="2"/>
    <n v="0"/>
    <n v="54.860399999999998"/>
    <s v="No"/>
    <x v="3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s v="No"/>
    <x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x v="3326"/>
    <n v="3"/>
    <n v="0"/>
    <n v="35.623800000000003"/>
    <s v="No"/>
    <x v="2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x v="243"/>
    <n v="4"/>
    <n v="0"/>
    <n v="8.2943999999999996"/>
    <s v="No"/>
    <x v="2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x v="3327"/>
    <n v="4"/>
    <n v="0"/>
    <n v="162.09479999999996"/>
    <s v="No"/>
    <x v="2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x v="3328"/>
    <n v="3"/>
    <n v="0"/>
    <n v="3.4827000000000004"/>
    <s v="No"/>
    <x v="2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x v="3329"/>
    <n v="10"/>
    <n v="0"/>
    <n v="7.094999999999998"/>
    <s v="No"/>
    <x v="2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x v="3330"/>
    <n v="4"/>
    <n v="0.2"/>
    <n v="3.2899999999999996"/>
    <s v="No"/>
    <x v="2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x v="3331"/>
    <n v="6"/>
    <n v="0.2"/>
    <n v="6.4199999999999964"/>
    <s v="No"/>
    <x v="2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x v="1744"/>
    <n v="5"/>
    <n v="0"/>
    <n v="50.351999999999997"/>
    <s v="No"/>
    <x v="2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x v="2010"/>
    <n v="2"/>
    <n v="0"/>
    <n v="16.268800000000002"/>
    <s v="No"/>
    <x v="2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x v="2678"/>
    <n v="5"/>
    <n v="0"/>
    <n v="24.84"/>
    <s v="No"/>
    <x v="2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x v="2643"/>
    <n v="2"/>
    <n v="0"/>
    <n v="5.4895999999999994"/>
    <s v="No"/>
    <x v="2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x v="3332"/>
    <n v="5"/>
    <n v="0"/>
    <n v="11.182499999999997"/>
    <s v="No"/>
    <x v="2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x v="3333"/>
    <n v="6"/>
    <n v="0.2"/>
    <n v="16.894799999999996"/>
    <s v="No"/>
    <x v="3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s v="No"/>
    <x v="1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x v="3335"/>
    <n v="3"/>
    <n v="0"/>
    <n v="78.508799999999965"/>
    <s v="No"/>
    <x v="1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x v="3336"/>
    <n v="5"/>
    <n v="0.2"/>
    <n v="148.70400000000006"/>
    <s v="No"/>
    <x v="1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x v="2053"/>
    <n v="2"/>
    <n v="0"/>
    <n v="8.2156000000000002"/>
    <s v="No"/>
    <x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x v="3337"/>
    <n v="2"/>
    <n v="0"/>
    <n v="32.345999999999997"/>
    <s v="No"/>
    <x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x v="780"/>
    <n v="3"/>
    <n v="0"/>
    <n v="16.3215"/>
    <s v="No"/>
    <x v="1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x v="3338"/>
    <n v="3"/>
    <n v="0.2"/>
    <n v="-31.64700000000002"/>
    <s v="No"/>
    <x v="1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x v="3339"/>
    <n v="5"/>
    <n v="0.8"/>
    <n v="-4.4639999999999995"/>
    <s v="No"/>
    <x v="2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x v="3340"/>
    <n v="4"/>
    <n v="0.3"/>
    <n v="-126.48159999999999"/>
    <s v="No"/>
    <x v="2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x v="2081"/>
    <n v="2"/>
    <n v="0.2"/>
    <n v="13.438599999999994"/>
    <s v="No"/>
    <x v="2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x v="3341"/>
    <n v="5"/>
    <n v="0.3"/>
    <n v="-52.195999999999913"/>
    <s v="No"/>
    <x v="2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x v="2911"/>
    <n v="4"/>
    <n v="0"/>
    <n v="11.858400000000003"/>
    <s v="No"/>
    <x v="1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n v="3"/>
    <n v="0.2"/>
    <n v="7.822499999999998"/>
    <s v="Yes"/>
    <x v="1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x v="1172"/>
    <n v="7"/>
    <n v="0"/>
    <n v="22.444800000000001"/>
    <s v="Yes"/>
    <x v="3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x v="3342"/>
    <n v="2"/>
    <n v="0.2"/>
    <n v="-25.295600000000022"/>
    <s v="Yes"/>
    <x v="3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x v="3343"/>
    <n v="3"/>
    <n v="0"/>
    <n v="327.59220000000005"/>
    <s v="Yes"/>
    <x v="3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x v="3344"/>
    <n v="3"/>
    <n v="0"/>
    <n v="19.311600000000002"/>
    <s v="No"/>
    <x v="3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x v="467"/>
    <n v="2"/>
    <n v="0.2"/>
    <n v="6.1572000000000031"/>
    <s v="No"/>
    <x v="2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x v="3345"/>
    <n v="5"/>
    <n v="0.2"/>
    <n v="21.735500000000002"/>
    <s v="No"/>
    <x v="2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x v="3346"/>
    <n v="1"/>
    <n v="0.2"/>
    <n v="-5.1968000000000005"/>
    <s v="No"/>
    <x v="3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x v="3347"/>
    <n v="3"/>
    <n v="0.7"/>
    <n v="-21.887999999999991"/>
    <s v="No"/>
    <x v="3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x v="3348"/>
    <n v="2"/>
    <n v="0.2"/>
    <n v="27.103200000000001"/>
    <s v="Yes"/>
    <x v="1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x v="3349"/>
    <n v="2"/>
    <n v="0.3"/>
    <n v="-46.736200000000011"/>
    <s v="Yes"/>
    <x v="3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x v="3350"/>
    <n v="2"/>
    <n v="0.2"/>
    <n v="12.0764"/>
    <s v="No"/>
    <x v="3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x v="3351"/>
    <n v="5"/>
    <n v="0"/>
    <n v="89.954999999999984"/>
    <s v="No"/>
    <x v="3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x v="3352"/>
    <n v="3"/>
    <n v="0"/>
    <n v="297.64349999999996"/>
    <s v="No"/>
    <x v="3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x v="3353"/>
    <n v="5"/>
    <n v="0"/>
    <n v="252.59"/>
    <s v="No"/>
    <x v="3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x v="3354"/>
    <n v="2"/>
    <n v="0.2"/>
    <n v="2.5488000000000004"/>
    <s v="No"/>
    <x v="1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x v="3355"/>
    <n v="3"/>
    <n v="0"/>
    <n v="8.071200000000001"/>
    <s v="No"/>
    <x v="3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x v="3356"/>
    <n v="3"/>
    <n v="0.2"/>
    <n v="2.1749999999999989"/>
    <s v="No"/>
    <x v="3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x v="2360"/>
    <n v="3"/>
    <n v="0.2"/>
    <n v="-2.4359999999999999"/>
    <s v="No"/>
    <x v="3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s v="No"/>
    <x v="2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x v="1836"/>
    <n v="3"/>
    <n v="0"/>
    <n v="150.98399999999998"/>
    <s v="No"/>
    <x v="2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x v="3358"/>
    <n v="1"/>
    <n v="0"/>
    <n v="2.3077000000000001"/>
    <s v="No"/>
    <x v="2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x v="399"/>
    <n v="2"/>
    <n v="0"/>
    <n v="2.7166000000000001"/>
    <s v="No"/>
    <x v="1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x v="1557"/>
    <n v="6"/>
    <n v="0"/>
    <n v="30.223200000000002"/>
    <s v="No"/>
    <x v="1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n v="3"/>
    <n v="0"/>
    <n v="9.0389999999999997"/>
    <s v="No"/>
    <x v="3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x v="903"/>
    <n v="3"/>
    <n v="0"/>
    <n v="160.6722"/>
    <s v="No"/>
    <x v="3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s v="No"/>
    <x v="3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x v="3360"/>
    <n v="1"/>
    <n v="0"/>
    <n v="182.3553"/>
    <s v="No"/>
    <x v="3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x v="1181"/>
    <n v="2"/>
    <n v="0.2"/>
    <n v="71.989999999999981"/>
    <s v="No"/>
    <x v="1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x v="3361"/>
    <n v="5"/>
    <n v="0"/>
    <n v="15.2"/>
    <s v="No"/>
    <x v="1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x v="3362"/>
    <n v="8"/>
    <n v="0"/>
    <n v="219.99039999999997"/>
    <s v="No"/>
    <x v="2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x v="3363"/>
    <n v="3"/>
    <n v="0.2"/>
    <n v="-21.470400000000026"/>
    <s v="No"/>
    <x v="3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x v="3364"/>
    <n v="4"/>
    <n v="0.7"/>
    <n v="-4.0215999999999994"/>
    <s v="No"/>
    <x v="3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x v="3365"/>
    <n v="5"/>
    <n v="0.2"/>
    <n v="3.0690000000000026"/>
    <s v="No"/>
    <x v="2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7999999999989"/>
    <s v="No"/>
    <x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x v="3366"/>
    <n v="2"/>
    <n v="0"/>
    <n v="4.4824000000000002"/>
    <s v="No"/>
    <x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x v="3367"/>
    <n v="3"/>
    <n v="0"/>
    <n v="75.735000000000014"/>
    <s v="No"/>
    <x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x v="3368"/>
    <n v="5"/>
    <n v="0"/>
    <n v="15.637499999999999"/>
    <s v="No"/>
    <x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x v="3369"/>
    <n v="6"/>
    <n v="0"/>
    <n v="54.691199999999995"/>
    <s v="No"/>
    <x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x v="392"/>
    <n v="2"/>
    <n v="0"/>
    <n v="15.674399999999999"/>
    <s v="No"/>
    <x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x v="3370"/>
    <n v="3"/>
    <n v="0"/>
    <n v="12.231"/>
    <s v="No"/>
    <x v="1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x v="3371"/>
    <n v="6"/>
    <n v="0"/>
    <n v="523.70519999999988"/>
    <s v="No"/>
    <x v="2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x v="421"/>
    <n v="3"/>
    <n v="0"/>
    <n v="18.447000000000003"/>
    <s v="No"/>
    <x v="3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x v="3372"/>
    <n v="4"/>
    <n v="0"/>
    <n v="9.6"/>
    <s v="No"/>
    <x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x v="3373"/>
    <n v="3"/>
    <n v="0"/>
    <n v="2.0747999999999998"/>
    <s v="No"/>
    <x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s v="No"/>
    <x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x v="3374"/>
    <n v="1"/>
    <n v="0"/>
    <n v="2.6249999999999991"/>
    <s v="No"/>
    <x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x v="3375"/>
    <n v="3"/>
    <n v="0"/>
    <n v="160.15860000000001"/>
    <s v="No"/>
    <x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x v="3376"/>
    <n v="1"/>
    <n v="0.8"/>
    <n v="-3.6002999999999998"/>
    <s v="No"/>
    <x v="2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x v="3377"/>
    <n v="7"/>
    <n v="0.2"/>
    <n v="2.7384000000000022"/>
    <s v="No"/>
    <x v="2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x v="3378"/>
    <n v="3"/>
    <n v="0.8"/>
    <n v="-71.296199999999999"/>
    <s v="No"/>
    <x v="2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x v="563"/>
    <n v="2"/>
    <n v="0.2"/>
    <n v="3.6288"/>
    <s v="No"/>
    <x v="2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3999999999999995"/>
    <s v="No"/>
    <x v="2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x v="3379"/>
    <n v="1"/>
    <n v="0"/>
    <n v="36.283500000000004"/>
    <s v="No"/>
    <x v="2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x v="3380"/>
    <n v="5"/>
    <n v="0"/>
    <n v="135.21900000000002"/>
    <s v="No"/>
    <x v="2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x v="2640"/>
    <n v="5"/>
    <n v="0"/>
    <n v="10.511999999999999"/>
    <s v="No"/>
    <x v="2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x v="56"/>
    <n v="5"/>
    <n v="0"/>
    <n v="15.552000000000001"/>
    <s v="No"/>
    <x v="2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x v="2561"/>
    <n v="5"/>
    <n v="0"/>
    <n v="36.824499999999993"/>
    <s v="No"/>
    <x v="2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x v="3381"/>
    <n v="6"/>
    <n v="0"/>
    <n v="14.256"/>
    <s v="No"/>
    <x v="2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x v="2769"/>
    <n v="4"/>
    <n v="0"/>
    <n v="14.268800000000001"/>
    <s v="No"/>
    <x v="2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x v="3382"/>
    <n v="5"/>
    <n v="0"/>
    <n v="42.362499999999997"/>
    <s v="No"/>
    <x v="2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x v="2391"/>
    <n v="2"/>
    <n v="0"/>
    <n v="4.0191999999999997"/>
    <s v="No"/>
    <x v="1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x v="90"/>
    <n v="1"/>
    <n v="0"/>
    <n v="3.1104000000000003"/>
    <s v="No"/>
    <x v="1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x v="737"/>
    <n v="3"/>
    <n v="0"/>
    <n v="87.744299999999981"/>
    <s v="No"/>
    <x v="1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x v="3383"/>
    <n v="5"/>
    <n v="0"/>
    <n v="8.6359999999999992"/>
    <s v="No"/>
    <x v="1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s v="No"/>
    <x v="1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x v="3385"/>
    <n v="5"/>
    <n v="0.15"/>
    <n v="225.73499999999993"/>
    <s v="No"/>
    <x v="1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x v="3386"/>
    <n v="4"/>
    <n v="0"/>
    <n v="0.5583999999999989"/>
    <s v="No"/>
    <x v="1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x v="434"/>
    <n v="2"/>
    <n v="0.2"/>
    <n v="-12.956799999999994"/>
    <s v="No"/>
    <x v="1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x v="2925"/>
    <n v="2"/>
    <n v="0.2"/>
    <n v="2.1492"/>
    <s v="No"/>
    <x v="1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x v="1672"/>
    <n v="5"/>
    <n v="0"/>
    <n v="114.93849999999998"/>
    <s v="No"/>
    <x v="1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x v="3387"/>
    <n v="2"/>
    <n v="0.2"/>
    <n v="-299.8116"/>
    <s v="No"/>
    <x v="1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x v="3388"/>
    <n v="1"/>
    <n v="0.2"/>
    <n v="3.2776000000000014"/>
    <s v="No"/>
    <x v="1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x v="2772"/>
    <n v="2"/>
    <n v="0.2"/>
    <n v="-29.436800000000012"/>
    <s v="No"/>
    <x v="1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5"/>
    <s v="No"/>
    <x v="1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x v="1996"/>
    <n v="4"/>
    <n v="0.7"/>
    <n v="-58.861599999999981"/>
    <s v="No"/>
    <x v="1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x v="646"/>
    <n v="3"/>
    <n v="0.2"/>
    <n v="5.2026000000000003"/>
    <s v="No"/>
    <x v="1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x v="3389"/>
    <n v="2"/>
    <n v="0.2"/>
    <n v="26.22399999999999"/>
    <s v="No"/>
    <x v="1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  <s v="No"/>
    <x v="1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x v="3390"/>
    <n v="9"/>
    <n v="0"/>
    <n v="7.3709999999999996"/>
    <s v="No"/>
    <x v="3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x v="1244"/>
    <n v="2"/>
    <n v="0"/>
    <n v="78.941199999999995"/>
    <s v="No"/>
    <x v="3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x v="244"/>
    <n v="2"/>
    <n v="0.2"/>
    <n v="-16.078399999999988"/>
    <s v="No"/>
    <x v="3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x v="91"/>
    <n v="2"/>
    <n v="0"/>
    <n v="6.2208000000000006"/>
    <s v="No"/>
    <x v="3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x v="3391"/>
    <n v="3"/>
    <n v="0.3"/>
    <n v="-23.782199999999996"/>
    <s v="No"/>
    <x v="3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x v="1346"/>
    <n v="1"/>
    <n v="0.3"/>
    <n v="-15.466600000000003"/>
    <s v="No"/>
    <x v="3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x v="1977"/>
    <n v="3"/>
    <n v="0.2"/>
    <n v="65.993400000000008"/>
    <s v="No"/>
    <x v="3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x v="2458"/>
    <n v="2"/>
    <n v="0.4"/>
    <n v="-189.32100000000003"/>
    <s v="No"/>
    <x v="3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x v="12"/>
    <n v="3"/>
    <n v="0.2"/>
    <n v="5.4432"/>
    <s v="No"/>
    <x v="3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x v="3392"/>
    <n v="4"/>
    <n v="0.2"/>
    <n v="7.436799999999999"/>
    <s v="No"/>
    <x v="3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x v="582"/>
    <n v="2"/>
    <n v="0.2"/>
    <n v="2.6399999999999997"/>
    <s v="No"/>
    <x v="3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x v="3393"/>
    <n v="3"/>
    <n v="0"/>
    <n v="23.316299999999984"/>
    <s v="No"/>
    <x v="2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x v="3394"/>
    <n v="2"/>
    <n v="0"/>
    <n v="54.775599999999997"/>
    <s v="No"/>
    <x v="2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x v="1691"/>
    <n v="5"/>
    <n v="0"/>
    <n v="11.703000000000001"/>
    <s v="No"/>
    <x v="3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  <s v="No"/>
    <x v="1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x v="3395"/>
    <n v="2"/>
    <n v="0"/>
    <n v="14.295599999999997"/>
    <s v="No"/>
    <x v="1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x v="2226"/>
    <n v="12"/>
    <n v="0.2"/>
    <n v="15.799199999999999"/>
    <s v="No"/>
    <x v="1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x v="2248"/>
    <n v="3"/>
    <n v="0"/>
    <n v="56.977199999999996"/>
    <s v="No"/>
    <x v="1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x v="3396"/>
    <n v="2"/>
    <n v="0.2"/>
    <n v="3.0211999999999994"/>
    <s v="No"/>
    <x v="1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x v="541"/>
    <n v="3"/>
    <n v="0"/>
    <n v="9.3312000000000008"/>
    <s v="No"/>
    <x v="1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x v="1836"/>
    <n v="3"/>
    <n v="0"/>
    <n v="150.98399999999998"/>
    <s v="No"/>
    <x v="1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s v="No"/>
    <x v="2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x v="3398"/>
    <n v="9"/>
    <n v="0.2"/>
    <n v="-14.687999999999999"/>
    <s v="No"/>
    <x v="2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x v="3399"/>
    <n v="3"/>
    <n v="0.8"/>
    <n v="-7.8225000000000016"/>
    <s v="No"/>
    <x v="2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x v="3400"/>
    <n v="3"/>
    <n v="0.2"/>
    <n v="5.2287000000000035"/>
    <s v="No"/>
    <x v="1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x v="3401"/>
    <n v="2"/>
    <n v="0.4"/>
    <n v="109.99799999999999"/>
    <s v="No"/>
    <x v="3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x v="3402"/>
    <n v="2"/>
    <n v="0.2"/>
    <n v="1.4223999999999997"/>
    <s v="No"/>
    <x v="3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x v="1590"/>
    <n v="7"/>
    <n v="0.2"/>
    <n v="12.700800000000001"/>
    <s v="No"/>
    <x v="3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x v="3403"/>
    <n v="6"/>
    <n v="0.3"/>
    <n v="-51.983999999999924"/>
    <s v="Yes"/>
    <x v="3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x v="3404"/>
    <n v="9"/>
    <n v="0.15"/>
    <n v="75.593699999999899"/>
    <s v="Yes"/>
    <x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x v="789"/>
    <n v="6"/>
    <n v="0"/>
    <n v="19.051200000000001"/>
    <s v="No"/>
    <x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x v="3405"/>
    <n v="4"/>
    <n v="0.7"/>
    <n v="-462.86239999999998"/>
    <s v="No"/>
    <x v="3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x v="91"/>
    <n v="2"/>
    <n v="0"/>
    <n v="6.2208000000000006"/>
    <s v="No"/>
    <x v="1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x v="91"/>
    <n v="2"/>
    <n v="0"/>
    <n v="6.2208000000000006"/>
    <s v="No"/>
    <x v="1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n v="5"/>
    <n v="0.2"/>
    <n v="8.1199999999999974"/>
    <s v="No"/>
    <x v="1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x v="233"/>
    <n v="5"/>
    <n v="0.2"/>
    <n v="9.0719999999999992"/>
    <s v="No"/>
    <x v="2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x v="3406"/>
    <n v="6"/>
    <n v="0.2"/>
    <n v="7.1928000000000001"/>
    <s v="No"/>
    <x v="2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n v="7"/>
    <n v="0.2"/>
    <n v="17.365599999999993"/>
    <s v="No"/>
    <x v="1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x v="2759"/>
    <n v="2"/>
    <n v="0"/>
    <n v="101.34879999999998"/>
    <s v="No"/>
    <x v="1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x v="3408"/>
    <n v="3"/>
    <n v="0"/>
    <n v="13.198499999999999"/>
    <s v="No"/>
    <x v="1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x v="3409"/>
    <n v="3"/>
    <n v="0.2"/>
    <n v="51.148499999999984"/>
    <s v="No"/>
    <x v="1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x v="2422"/>
    <n v="1"/>
    <n v="0"/>
    <n v="0.20339999999999847"/>
    <s v="No"/>
    <x v="1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x v="1169"/>
    <n v="1"/>
    <n v="0"/>
    <n v="5.5176999999999978"/>
    <s v="Yes"/>
    <x v="1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n v="3"/>
    <n v="0.2"/>
    <n v="-6.423300000000026"/>
    <s v="No"/>
    <x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x v="3410"/>
    <n v="2"/>
    <n v="0"/>
    <n v="17.157999999999998"/>
    <s v="No"/>
    <x v="2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x v="3411"/>
    <n v="2"/>
    <n v="0"/>
    <n v="39.340799999999994"/>
    <s v="No"/>
    <x v="2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x v="3412"/>
    <n v="6"/>
    <n v="0.7"/>
    <n v="-40.180799999999991"/>
    <s v="No"/>
    <x v="1"/>
  </r>
  <r>
    <n v="4514"/>
    <x v="2231"/>
    <x v="47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x v="3413"/>
    <n v="1"/>
    <n v="0.2"/>
    <n v="0.8087999999999993"/>
    <s v="Yes"/>
    <x v="2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x v="3414"/>
    <n v="1"/>
    <n v="0"/>
    <n v="75.654799999999994"/>
    <s v="No"/>
    <x v="0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x v="2978"/>
    <n v="4"/>
    <n v="0"/>
    <n v="12.025199999999998"/>
    <s v="No"/>
    <x v="2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n v="5"/>
    <n v="0"/>
    <n v="10.058"/>
    <s v="No"/>
    <x v="1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x v="3415"/>
    <n v="7"/>
    <n v="0.2"/>
    <n v="15.815799999999999"/>
    <s v="No"/>
    <x v="1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x v="3416"/>
    <n v="4"/>
    <n v="0"/>
    <n v="6.9551999999999996"/>
    <s v="No"/>
    <x v="1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x v="3417"/>
    <n v="8"/>
    <n v="0.2"/>
    <n v="84.219999999999857"/>
    <s v="No"/>
    <x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x v="1038"/>
    <n v="3"/>
    <n v="0"/>
    <n v="22.4316"/>
    <s v="No"/>
    <x v="2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x v="2352"/>
    <n v="4"/>
    <n v="0"/>
    <n v="6.9087999999999994"/>
    <s v="No"/>
    <x v="2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x v="3418"/>
    <n v="3"/>
    <n v="0.2"/>
    <n v="3.065399999999999"/>
    <s v="No"/>
    <x v="1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x v="1981"/>
    <n v="7"/>
    <n v="0"/>
    <n v="16.035599999999999"/>
    <s v="No"/>
    <x v="3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x v="3419"/>
    <n v="6"/>
    <n v="0"/>
    <n v="24.121800000000004"/>
    <s v="Yes"/>
    <x v="3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x v="3420"/>
    <n v="2"/>
    <n v="0"/>
    <n v="67.495000000000005"/>
    <s v="Yes"/>
    <x v="3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x v="3421"/>
    <n v="5"/>
    <n v="0"/>
    <n v="47.952000000000005"/>
    <s v="Yes"/>
    <x v="3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x v="3422"/>
    <n v="4"/>
    <n v="0"/>
    <n v="14.459599999999998"/>
    <s v="No"/>
    <x v="3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x v="3423"/>
    <n v="4"/>
    <n v="0.2"/>
    <n v="33.589200000000005"/>
    <s v="No"/>
    <x v="3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x v="3424"/>
    <n v="2"/>
    <n v="0.8"/>
    <n v="-3.9032000000000009"/>
    <s v="No"/>
    <x v="2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x v="1262"/>
    <n v="2"/>
    <n v="0.1"/>
    <n v="72.534400000000005"/>
    <s v="No"/>
    <x v="3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x v="3425"/>
    <n v="3"/>
    <n v="0"/>
    <n v="10.514399999999998"/>
    <s v="No"/>
    <x v="3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x v="1919"/>
    <n v="3"/>
    <n v="0.2"/>
    <n v="13.764599999999994"/>
    <s v="No"/>
    <x v="1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x v="770"/>
    <n v="2"/>
    <n v="0"/>
    <n v="7.4871999999999996"/>
    <s v="No"/>
    <x v="1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x v="493"/>
    <n v="2"/>
    <n v="0"/>
    <n v="5.8604000000000003"/>
    <s v="No"/>
    <x v="1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x v="3426"/>
    <n v="3"/>
    <n v="0"/>
    <n v="4.9103999999999992"/>
    <s v="No"/>
    <x v="1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x v="1808"/>
    <n v="3"/>
    <n v="0.2"/>
    <n v="30.231600000000007"/>
    <s v="No"/>
    <x v="1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x v="2614"/>
    <n v="3"/>
    <n v="0"/>
    <n v="6.2015999999999991"/>
    <s v="No"/>
    <x v="1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x v="2805"/>
    <n v="4"/>
    <n v="0"/>
    <n v="4.3295999999999992"/>
    <s v="Yes"/>
    <x v="1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x v="2815"/>
    <n v="2"/>
    <n v="0"/>
    <n v="1.0597999999999956"/>
    <s v="Yes"/>
    <x v="3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n v="7"/>
    <n v="0.3"/>
    <n v="-28.22399999999999"/>
    <s v="No"/>
    <x v="3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x v="3428"/>
    <n v="7"/>
    <n v="0.8"/>
    <n v="-8.9040000000000035"/>
    <s v="No"/>
    <x v="2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x v="3429"/>
    <n v="2"/>
    <n v="0"/>
    <n v="149.8956"/>
    <s v="No"/>
    <x v="2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x v="3430"/>
    <n v="9"/>
    <n v="0.3"/>
    <n v="-5.4801000000000215"/>
    <s v="No"/>
    <x v="2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x v="1490"/>
    <n v="2"/>
    <n v="0.2"/>
    <n v="16.703999999999986"/>
    <s v="No"/>
    <x v="2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x v="3431"/>
    <n v="7"/>
    <n v="0.2"/>
    <n v="53.754400000000004"/>
    <s v="No"/>
    <x v="2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x v="3432"/>
    <n v="2"/>
    <n v="0.8"/>
    <n v="-2.9884000000000004"/>
    <s v="No"/>
    <x v="2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x v="2789"/>
    <n v="3"/>
    <n v="0.2"/>
    <n v="0.69120000000000026"/>
    <s v="No"/>
    <x v="2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x v="3433"/>
    <n v="1"/>
    <n v="0.6"/>
    <n v="-2.1340000000000003"/>
    <s v="No"/>
    <x v="2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x v="3434"/>
    <n v="4"/>
    <n v="0.2"/>
    <n v="49.437599999999975"/>
    <s v="No"/>
    <x v="2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x v="1784"/>
    <n v="2"/>
    <n v="0"/>
    <n v="2.8224"/>
    <s v="No"/>
    <x v="3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x v="3435"/>
    <n v="3"/>
    <n v="0.2"/>
    <n v="4.3901999999999788"/>
    <s v="No"/>
    <x v="1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x v="2186"/>
    <n v="3"/>
    <n v="0.2"/>
    <n v="23.027999999999992"/>
    <s v="No"/>
    <x v="1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x v="1387"/>
    <n v="3"/>
    <n v="0"/>
    <n v="5.7779999999999987"/>
    <s v="No"/>
    <x v="1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x v="3436"/>
    <n v="3"/>
    <n v="0"/>
    <n v="28.410000000000004"/>
    <s v="No"/>
    <x v="2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x v="1629"/>
    <n v="4"/>
    <n v="0"/>
    <n v="14.201999999999998"/>
    <s v="No"/>
    <x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x v="3386"/>
    <n v="4"/>
    <n v="0"/>
    <n v="0.5583999999999989"/>
    <s v="No"/>
    <x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x v="3437"/>
    <n v="1"/>
    <n v="0.7"/>
    <n v="-6.5618999999999996"/>
    <s v="No"/>
    <x v="1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x v="2000"/>
    <n v="2"/>
    <n v="0.2"/>
    <n v="17.968399999999995"/>
    <s v="No"/>
    <x v="2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x v="3438"/>
    <n v="3"/>
    <n v="0.3"/>
    <n v="-9.1335000000000122"/>
    <s v="No"/>
    <x v="2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s v="No"/>
    <x v="1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x v="3440"/>
    <n v="3"/>
    <n v="0.2"/>
    <n v="8.2763999999999953"/>
    <s v="No"/>
    <x v="1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x v="3441"/>
    <n v="5"/>
    <n v="0"/>
    <n v="13.832000000000001"/>
    <s v="No"/>
    <x v="1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x v="3442"/>
    <n v="4"/>
    <n v="0.2"/>
    <n v="-57.631200000000035"/>
    <s v="No"/>
    <x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x v="997"/>
    <n v="6"/>
    <n v="0.2"/>
    <n v="-1.2588000000000008"/>
    <s v="No"/>
    <x v="1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x v="962"/>
    <n v="3"/>
    <n v="0.2"/>
    <n v="4.5215999999999994"/>
    <s v="No"/>
    <x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n v="6"/>
    <n v="0.7"/>
    <n v="-21.1068"/>
    <s v="No"/>
    <x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n v="4"/>
    <n v="0.2"/>
    <n v="8.8623999999999992"/>
    <s v="No"/>
    <x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x v="3444"/>
    <n v="6"/>
    <n v="0.8"/>
    <n v="-17.285400000000006"/>
    <s v="No"/>
    <x v="2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x v="3001"/>
    <n v="3"/>
    <n v="0"/>
    <n v="26.648999999999997"/>
    <s v="No"/>
    <x v="1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x v="3355"/>
    <n v="3"/>
    <n v="0"/>
    <n v="8.071200000000001"/>
    <s v="No"/>
    <x v="2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x v="3445"/>
    <n v="2"/>
    <n v="0"/>
    <n v="60.141199999999998"/>
    <s v="No"/>
    <x v="2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x v="2006"/>
    <n v="2"/>
    <n v="0.2"/>
    <n v="89.996999999999986"/>
    <s v="No"/>
    <x v="1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x v="2854"/>
    <n v="7"/>
    <n v="0"/>
    <n v="184.22039999999998"/>
    <s v="No"/>
    <x v="2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x v="3446"/>
    <n v="4"/>
    <n v="0"/>
    <n v="8.7047999999999988"/>
    <s v="No"/>
    <x v="2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x v="2255"/>
    <n v="5"/>
    <n v="0"/>
    <n v="3.6139999999999994"/>
    <s v="No"/>
    <x v="2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x v="3447"/>
    <n v="2"/>
    <n v="0"/>
    <n v="6.7149999999999999"/>
    <s v="No"/>
    <x v="2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x v="2094"/>
    <n v="1"/>
    <n v="0.2"/>
    <n v="3.3543999999999996"/>
    <s v="No"/>
    <x v="1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x v="3448"/>
    <n v="3"/>
    <n v="0"/>
    <n v="56.550000000000004"/>
    <s v="No"/>
    <x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x v="3449"/>
    <n v="11"/>
    <n v="0"/>
    <n v="32.232199999999999"/>
    <s v="No"/>
    <x v="3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x v="3450"/>
    <n v="6"/>
    <n v="0"/>
    <n v="105.46800000000002"/>
    <s v="No"/>
    <x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x v="3451"/>
    <n v="3"/>
    <n v="0.2"/>
    <n v="3.8447999999999967"/>
    <s v="No"/>
    <x v="3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x v="3452"/>
    <n v="8"/>
    <n v="0.2"/>
    <n v="7.9703999999999997"/>
    <s v="No"/>
    <x v="3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x v="341"/>
    <n v="2"/>
    <n v="0"/>
    <n v="3.7995999999999999"/>
    <s v="No"/>
    <x v="1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n v="7"/>
    <n v="0"/>
    <n v="38.29"/>
    <s v="No"/>
    <x v="1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x v="3454"/>
    <n v="5"/>
    <n v="0"/>
    <n v="4.2240000000000002"/>
    <s v="No"/>
    <x v="1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x v="3455"/>
    <n v="6"/>
    <n v="0.2"/>
    <n v="206.62319999999997"/>
    <s v="No"/>
    <x v="1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x v="2271"/>
    <n v="3"/>
    <n v="0"/>
    <n v="0.16740000000000022"/>
    <s v="No"/>
    <x v="1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x v="3456"/>
    <n v="3"/>
    <n v="0"/>
    <n v="10.508400000000002"/>
    <s v="No"/>
    <x v="1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x v="3457"/>
    <n v="7"/>
    <n v="0"/>
    <n v="22.627499999999962"/>
    <s v="No"/>
    <x v="1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x v="2788"/>
    <n v="2"/>
    <n v="0"/>
    <n v="4.9728000000000012"/>
    <s v="No"/>
    <x v="1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x v="3164"/>
    <n v="2"/>
    <n v="0.2"/>
    <n v="30.238400000000013"/>
    <s v="No"/>
    <x v="1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x v="1770"/>
    <n v="3"/>
    <n v="0.2"/>
    <n v="-5.4882000000000062"/>
    <s v="No"/>
    <x v="1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s v="No"/>
    <x v="1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x v="3458"/>
    <n v="3"/>
    <n v="0.2"/>
    <n v="33.851700000000051"/>
    <s v="No"/>
    <x v="1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x v="3459"/>
    <n v="3"/>
    <n v="0"/>
    <n v="15.111600000000001"/>
    <s v="No"/>
    <x v="1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x v="3460"/>
    <n v="8"/>
    <n v="0"/>
    <n v="13.2288"/>
    <s v="No"/>
    <x v="3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x v="3461"/>
    <n v="3"/>
    <n v="0"/>
    <n v="5.8887000000000009"/>
    <s v="No"/>
    <x v="2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x v="3462"/>
    <n v="5"/>
    <n v="0"/>
    <n v="26.563999999999997"/>
    <s v="No"/>
    <x v="2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x v="3463"/>
    <n v="1"/>
    <n v="0"/>
    <n v="43.784199999999984"/>
    <s v="No"/>
    <x v="3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x v="3464"/>
    <n v="9"/>
    <n v="0"/>
    <n v="63.134999999999991"/>
    <s v="No"/>
    <x v="3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  <s v="No"/>
    <x v="3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x v="3465"/>
    <n v="1"/>
    <n v="0.2"/>
    <n v="5.9383999999999988"/>
    <s v="No"/>
    <x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x v="3466"/>
    <n v="4"/>
    <n v="0.2"/>
    <n v="53.804799999999986"/>
    <s v="No"/>
    <x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x v="2096"/>
    <n v="2"/>
    <n v="0.2"/>
    <n v="4.4311999999999996"/>
    <s v="No"/>
    <x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x v="3467"/>
    <n v="7"/>
    <n v="0.2"/>
    <n v="50.383200000000016"/>
    <s v="No"/>
    <x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x v="3468"/>
    <n v="1"/>
    <n v="0"/>
    <n v="13.3371"/>
    <s v="No"/>
    <x v="3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x v="3469"/>
    <n v="3"/>
    <n v="0"/>
    <n v="160.62299999999993"/>
    <s v="No"/>
    <x v="3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n v="2"/>
    <n v="0.2"/>
    <n v="2.0573999999999995"/>
    <s v="No"/>
    <x v="3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x v="1568"/>
    <n v="7"/>
    <n v="0"/>
    <n v="21.772800000000004"/>
    <s v="No"/>
    <x v="3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x v="349"/>
    <n v="8"/>
    <n v="0"/>
    <n v="20.732800000000001"/>
    <s v="No"/>
    <x v="1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x v="3470"/>
    <n v="4"/>
    <n v="0"/>
    <n v="15.68"/>
    <s v="No"/>
    <x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x v="1662"/>
    <n v="3"/>
    <n v="0.2"/>
    <n v="3.571200000000001"/>
    <s v="No"/>
    <x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x v="3471"/>
    <n v="5"/>
    <n v="0.2"/>
    <n v="8.218"/>
    <s v="No"/>
    <x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x v="3472"/>
    <n v="3"/>
    <n v="0.8"/>
    <n v="-166.39350000000002"/>
    <s v="No"/>
    <x v="2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x v="2696"/>
    <n v="9"/>
    <n v="0.2"/>
    <n v="4.2659999999999973"/>
    <s v="No"/>
    <x v="2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x v="3473"/>
    <n v="3"/>
    <n v="0.2"/>
    <n v="6.7188000000000088"/>
    <s v="No"/>
    <x v="2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x v="3474"/>
    <n v="2"/>
    <n v="0"/>
    <n v="147.47500000000002"/>
    <s v="No"/>
    <x v="3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x v="3116"/>
    <n v="3"/>
    <n v="0"/>
    <n v="141.1644"/>
    <s v="No"/>
    <x v="3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x v="3475"/>
    <n v="6"/>
    <n v="0.2"/>
    <n v="1007.9831999999999"/>
    <s v="No"/>
    <x v="1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x v="3476"/>
    <n v="3"/>
    <n v="0.2"/>
    <n v="33.93"/>
    <s v="No"/>
    <x v="1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x v="3477"/>
    <n v="5"/>
    <n v="0"/>
    <n v="21.714000000000002"/>
    <s v="No"/>
    <x v="3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x v="3478"/>
    <n v="3"/>
    <n v="0.2"/>
    <n v="-1.9872000000000005"/>
    <s v="No"/>
    <x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x v="3479"/>
    <n v="4"/>
    <n v="0.2"/>
    <n v="62.137599999999992"/>
    <s v="No"/>
    <x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x v="3480"/>
    <n v="2"/>
    <n v="0.2"/>
    <n v="-3.2309999999999945"/>
    <s v="No"/>
    <x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x v="3481"/>
    <n v="3"/>
    <n v="0.2"/>
    <n v="4.240800000000001"/>
    <s v="No"/>
    <x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x v="3477"/>
    <n v="5"/>
    <n v="0"/>
    <n v="20.163000000000004"/>
    <s v="No"/>
    <x v="3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x v="3482"/>
    <n v="2"/>
    <n v="0"/>
    <n v="6.9664000000000001"/>
    <s v="No"/>
    <x v="3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x v="3483"/>
    <n v="5"/>
    <n v="0"/>
    <n v="39.410000000000011"/>
    <s v="No"/>
    <x v="3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x v="905"/>
    <n v="3"/>
    <n v="0"/>
    <n v="9.8901000000000039"/>
    <s v="No"/>
    <x v="3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x v="1819"/>
    <n v="2"/>
    <n v="0"/>
    <n v="6.1704000000000008"/>
    <s v="No"/>
    <x v="2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x v="2678"/>
    <n v="5"/>
    <n v="0"/>
    <n v="24.84"/>
    <s v="No"/>
    <x v="1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x v="3484"/>
    <n v="3"/>
    <n v="0"/>
    <n v="11.156400000000005"/>
    <s v="Yes"/>
    <x v="1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x v="3485"/>
    <n v="6"/>
    <n v="0.15"/>
    <n v="34.493999999999971"/>
    <s v="Yes"/>
    <x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x v="1240"/>
    <n v="1"/>
    <n v="0"/>
    <n v="3.2391999999999967"/>
    <s v="No"/>
    <x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x v="423"/>
    <n v="3"/>
    <n v="0"/>
    <n v="9.7175999999999902"/>
    <s v="No"/>
    <x v="1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x v="1862"/>
    <n v="4"/>
    <n v="0"/>
    <n v="33.458399999999997"/>
    <s v="No"/>
    <x v="1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s v="No"/>
    <x v="1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x v="2885"/>
    <n v="2"/>
    <n v="0"/>
    <n v="12.298000000000002"/>
    <s v="No"/>
    <x v="1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x v="3486"/>
    <n v="8"/>
    <n v="0"/>
    <n v="751.9624"/>
    <s v="No"/>
    <x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x v="3487"/>
    <n v="1"/>
    <n v="0"/>
    <n v="5.4340999999999999"/>
    <s v="No"/>
    <x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x v="3488"/>
    <n v="4"/>
    <n v="0.7"/>
    <n v="-2.5343999999999998"/>
    <s v="No"/>
    <x v="1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x v="1087"/>
    <n v="4"/>
    <n v="0.2"/>
    <n v="-28.95679999999993"/>
    <s v="No"/>
    <x v="1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x v="2925"/>
    <n v="2"/>
    <n v="0.2"/>
    <n v="2.1492"/>
    <s v="No"/>
    <x v="1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x v="2729"/>
    <n v="2"/>
    <n v="0.2"/>
    <n v="41.880000000000024"/>
    <s v="No"/>
    <x v="1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x v="3489"/>
    <n v="2"/>
    <n v="0.1"/>
    <n v="-8.0980000000000167"/>
    <s v="No"/>
    <x v="3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s v="No"/>
    <x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s v="No"/>
    <x v="3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x v="3492"/>
    <n v="9"/>
    <n v="0"/>
    <n v="206.88929999999996"/>
    <s v="No"/>
    <x v="1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x v="3493"/>
    <n v="5"/>
    <n v="0"/>
    <n v="1.9320000000000004"/>
    <s v="No"/>
    <x v="1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x v="1672"/>
    <n v="5"/>
    <n v="0"/>
    <n v="114.93849999999998"/>
    <s v="No"/>
    <x v="1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x v="3494"/>
    <n v="4"/>
    <n v="0"/>
    <n v="97.88"/>
    <s v="No"/>
    <x v="1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s v="No"/>
    <x v="3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x v="3495"/>
    <n v="5"/>
    <n v="0"/>
    <n v="39.947999999999993"/>
    <s v="No"/>
    <x v="3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x v="709"/>
    <n v="1"/>
    <n v="0"/>
    <n v="1.3535999999999999"/>
    <s v="No"/>
    <x v="1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x v="3496"/>
    <n v="2"/>
    <n v="0.2"/>
    <n v="3.9591999999999992"/>
    <s v="No"/>
    <x v="2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n v="2"/>
    <n v="0.2"/>
    <n v="14.227200000000003"/>
    <s v="No"/>
    <x v="3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x v="775"/>
    <n v="2"/>
    <n v="0.2"/>
    <n v="6.5164"/>
    <s v="No"/>
    <x v="3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x v="892"/>
    <n v="2"/>
    <n v="0.2"/>
    <n v="2.8884000000000007"/>
    <s v="No"/>
    <x v="3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n v="0.2"/>
    <n v="2.0474999999999994"/>
    <s v="No"/>
    <x v="3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x v="289"/>
    <n v="3"/>
    <n v="0.2"/>
    <n v="-0.3444000000000047"/>
    <s v="No"/>
    <x v="3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n v="0.3"/>
    <n v="-36.176400000000001"/>
    <s v="No"/>
    <x v="3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x v="3499"/>
    <n v="3"/>
    <n v="0.2"/>
    <n v="-9.5940000000000012"/>
    <s v="No"/>
    <x v="3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x v="3500"/>
    <n v="1"/>
    <n v="0.2"/>
    <n v="1.0499999999999998"/>
    <s v="No"/>
    <x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x v="3501"/>
    <n v="9"/>
    <n v="0.7"/>
    <n v="-6.0047999999999977"/>
    <s v="No"/>
    <x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x v="3416"/>
    <n v="2"/>
    <n v="0.2"/>
    <n v="5.7960000000000003"/>
    <s v="Yes"/>
    <x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x v="710"/>
    <n v="4"/>
    <n v="0"/>
    <n v="34.365600000000008"/>
    <s v="Yes"/>
    <x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x v="3502"/>
    <n v="2"/>
    <n v="0"/>
    <n v="13.296199999999999"/>
    <s v="No"/>
    <x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x v="3503"/>
    <n v="10"/>
    <n v="0.8"/>
    <n v="-18.802"/>
    <s v="No"/>
    <x v="2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x v="3504"/>
    <n v="7"/>
    <n v="0.32"/>
    <n v="-119.19180000000006"/>
    <s v="No"/>
    <x v="2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x v="3505"/>
    <n v="5"/>
    <n v="0.2"/>
    <n v="-57.950999999999993"/>
    <s v="No"/>
    <x v="2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x v="3506"/>
    <n v="4"/>
    <n v="0.1"/>
    <n v="72.357999999999976"/>
    <s v="No"/>
    <x v="2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x v="3507"/>
    <n v="4"/>
    <n v="0"/>
    <n v="165.34960000000001"/>
    <s v="No"/>
    <x v="2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x v="3508"/>
    <n v="1"/>
    <n v="0"/>
    <n v="33.3172"/>
    <s v="No"/>
    <x v="2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x v="1050"/>
    <n v="3"/>
    <n v="0"/>
    <n v="30.023400000000009"/>
    <s v="No"/>
    <x v="2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n v="0.2"/>
    <n v="1.5007999999999999"/>
    <s v="No"/>
    <x v="3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x v="3509"/>
    <n v="4"/>
    <n v="0.2"/>
    <n v="11.167199999999999"/>
    <s v="No"/>
    <x v="1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x v="1240"/>
    <n v="1"/>
    <n v="0"/>
    <n v="3.2391999999999967"/>
    <s v="No"/>
    <x v="1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52"/>
    <s v="No"/>
    <x v="1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x v="794"/>
    <n v="2"/>
    <n v="0"/>
    <n v="5.7672000000000008"/>
    <s v="No"/>
    <x v="1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x v="3510"/>
    <n v="2"/>
    <n v="0.2"/>
    <n v="20.165599999999998"/>
    <s v="No"/>
    <x v="1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x v="3511"/>
    <n v="9"/>
    <n v="0"/>
    <n v="13.324499999999999"/>
    <s v="No"/>
    <x v="3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x v="3512"/>
    <n v="9"/>
    <n v="0.2"/>
    <n v="86.392799999999994"/>
    <s v="No"/>
    <x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n v="0.4"/>
    <n v="-56.448000000000008"/>
    <s v="No"/>
    <x v="3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x v="3514"/>
    <n v="4"/>
    <n v="0.5"/>
    <n v="-81.94"/>
    <s v="No"/>
    <x v="3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x v="3515"/>
    <n v="2"/>
    <n v="0.7"/>
    <n v="-2.7887999999999993"/>
    <s v="No"/>
    <x v="3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x v="1814"/>
    <n v="7"/>
    <n v="0.2"/>
    <n v="-2.3813999999999993"/>
    <s v="No"/>
    <x v="3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x v="3516"/>
    <n v="9"/>
    <n v="0"/>
    <n v="123.45480000000005"/>
    <s v="No"/>
    <x v="2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s v="No"/>
    <x v="3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x v="3518"/>
    <n v="2"/>
    <n v="0.2"/>
    <n v="10.393599999999998"/>
    <s v="No"/>
    <x v="1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x v="981"/>
    <n v="3"/>
    <n v="0.2"/>
    <n v="21.592800000000011"/>
    <s v="No"/>
    <x v="1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x v="2516"/>
    <n v="3"/>
    <n v="0.2"/>
    <n v="-42.411600000000035"/>
    <s v="No"/>
    <x v="1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x v="3519"/>
    <n v="5"/>
    <n v="0.2"/>
    <n v="77.671999999999983"/>
    <s v="No"/>
    <x v="1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x v="582"/>
    <n v="2"/>
    <n v="0.2"/>
    <n v="2.6399999999999997"/>
    <s v="No"/>
    <x v="1"/>
  </r>
  <r>
    <n v="4695"/>
    <x v="2322"/>
    <x v="997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x v="3520"/>
    <n v="4"/>
    <n v="0"/>
    <n v="14.4648"/>
    <s v="No"/>
    <x v="2"/>
  </r>
  <r>
    <n v="4696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x v="3367"/>
    <n v="3"/>
    <n v="0"/>
    <n v="48.470400000000012"/>
    <s v="No"/>
    <x v="2"/>
  </r>
  <r>
    <n v="4697"/>
    <x v="2322"/>
    <x v="997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x v="3521"/>
    <n v="2"/>
    <n v="0"/>
    <n v="38.437200000000004"/>
    <s v="No"/>
    <x v="2"/>
  </r>
  <r>
    <n v="4698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x v="3522"/>
    <n v="9"/>
    <n v="0"/>
    <n v="136.66500000000002"/>
    <s v="No"/>
    <x v="2"/>
  </r>
  <r>
    <n v="4699"/>
    <x v="2322"/>
    <x v="997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x v="3523"/>
    <n v="3"/>
    <n v="0"/>
    <n v="14.849099999999979"/>
    <s v="No"/>
    <x v="2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x v="797"/>
    <n v="2"/>
    <n v="0.2"/>
    <n v="0.59039999999999915"/>
    <s v="No"/>
    <x v="2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x v="3524"/>
    <n v="2"/>
    <n v="0.2"/>
    <n v="-14.883200000000002"/>
    <s v="No"/>
    <x v="2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x v="1312"/>
    <n v="2"/>
    <n v="0.2"/>
    <n v="2.1399999999999992"/>
    <s v="No"/>
    <x v="2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x v="3525"/>
    <n v="1"/>
    <n v="0.6"/>
    <n v="-6.9964999999999993"/>
    <s v="No"/>
    <x v="2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x v="3526"/>
    <n v="2"/>
    <n v="0.8"/>
    <n v="-19.602000000000007"/>
    <s v="No"/>
    <x v="2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x v="3527"/>
    <n v="7"/>
    <n v="0"/>
    <n v="18.899299999999997"/>
    <s v="No"/>
    <x v="3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x v="2"/>
    <n v="2"/>
    <n v="0"/>
    <n v="6.8713999999999995"/>
    <s v="No"/>
    <x v="3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x v="3528"/>
    <n v="4"/>
    <n v="0"/>
    <n v="17.323999999999984"/>
    <s v="No"/>
    <x v="3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x v="1658"/>
    <n v="5"/>
    <n v="0.2"/>
    <n v="302.37299999999993"/>
    <s v="No"/>
    <x v="1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x v="3529"/>
    <n v="3"/>
    <n v="0"/>
    <n v="39.212999999999994"/>
    <s v="No"/>
    <x v="1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x v="2643"/>
    <n v="2"/>
    <n v="0"/>
    <n v="3.0367999999999995"/>
    <s v="No"/>
    <x v="1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x v="1038"/>
    <n v="3"/>
    <n v="0"/>
    <n v="22.4316"/>
    <s v="No"/>
    <x v="1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x v="3530"/>
    <n v="1"/>
    <n v="0.7"/>
    <n v="-0.59639999999999982"/>
    <s v="No"/>
    <x v="3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x v="1590"/>
    <n v="7"/>
    <n v="0.2"/>
    <n v="12.700800000000001"/>
    <s v="No"/>
    <x v="2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3531"/>
    <n v="2"/>
    <n v="0.6"/>
    <n v="-74.952600000000004"/>
    <s v="No"/>
    <x v="2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x v="3532"/>
    <n v="2"/>
    <n v="0.2"/>
    <n v="38.779199999999989"/>
    <s v="No"/>
    <x v="1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x v="1227"/>
    <n v="2"/>
    <n v="0.2"/>
    <n v="20.158400000000015"/>
    <s v="No"/>
    <x v="1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x v="3533"/>
    <n v="2"/>
    <n v="0"/>
    <n v="88.733199999999954"/>
    <s v="No"/>
    <x v="1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x v="3534"/>
    <n v="3"/>
    <n v="0"/>
    <n v="2.2194000000000007"/>
    <s v="Yes"/>
    <x v="3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x v="1568"/>
    <n v="7"/>
    <n v="0"/>
    <n v="21.772800000000004"/>
    <s v="Yes"/>
    <x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x v="3535"/>
    <n v="7"/>
    <n v="0"/>
    <n v="9.4717000000000837"/>
    <s v="Yes"/>
    <x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x v="1168"/>
    <n v="2"/>
    <n v="0"/>
    <n v="27.881999999999998"/>
    <s v="No"/>
    <x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x v="3536"/>
    <n v="3"/>
    <n v="0.5"/>
    <n v="-209.76929999999999"/>
    <s v="No"/>
    <x v="2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x v="3537"/>
    <n v="1"/>
    <n v="0"/>
    <n v="2.9561999999999999"/>
    <s v="No"/>
    <x v="1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x v="1674"/>
    <n v="3"/>
    <n v="0"/>
    <n v="7.2176999999999998"/>
    <s v="No"/>
    <x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x v="3538"/>
    <n v="2"/>
    <n v="0.7"/>
    <n v="-6.921599999999998"/>
    <s v="No"/>
    <x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x v="3539"/>
    <n v="3"/>
    <n v="0.2"/>
    <n v="50.36579999999995"/>
    <s v="No"/>
    <x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n v="4"/>
    <n v="0"/>
    <n v="55.895999999999958"/>
    <s v="No"/>
    <x v="3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x v="3540"/>
    <n v="3"/>
    <n v="0.2"/>
    <n v="-37.943400000000025"/>
    <s v="No"/>
    <x v="3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x v="3541"/>
    <n v="7"/>
    <n v="0.2"/>
    <n v="46.178999999999988"/>
    <s v="No"/>
    <x v="1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x v="3542"/>
    <n v="3"/>
    <n v="0.2"/>
    <n v="3.3098999999999998"/>
    <s v="No"/>
    <x v="2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x v="3543"/>
    <n v="6"/>
    <n v="0"/>
    <n v="99.940799999999982"/>
    <s v="No"/>
    <x v="1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x v="3544"/>
    <n v="3"/>
    <n v="0"/>
    <n v="4.5401999999999996"/>
    <s v="No"/>
    <x v="1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x v="3545"/>
    <n v="3"/>
    <n v="0"/>
    <n v="20.767499999999998"/>
    <s v="No"/>
    <x v="1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x v="3546"/>
    <n v="3"/>
    <n v="0"/>
    <n v="9.5615999999999985"/>
    <s v="No"/>
    <x v="1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x v="3547"/>
    <n v="3"/>
    <n v="0.1"/>
    <n v="146.38799999999998"/>
    <s v="No"/>
    <x v="3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x v="341"/>
    <n v="2"/>
    <n v="0"/>
    <n v="3.8822000000000001"/>
    <s v="No"/>
    <x v="3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x v="3548"/>
    <n v="2"/>
    <n v="0"/>
    <n v="13.427999999999997"/>
    <s v="No"/>
    <x v="3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x v="3549"/>
    <n v="2"/>
    <n v="0"/>
    <n v="14.955599999999997"/>
    <s v="No"/>
    <x v="3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n v="2"/>
    <n v="0"/>
    <n v="28.087600000000002"/>
    <s v="No"/>
    <x v="1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x v="3551"/>
    <n v="1"/>
    <n v="0.2"/>
    <n v="-0.88860000000000205"/>
    <s v="No"/>
    <x v="1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x v="745"/>
    <n v="2"/>
    <n v="0"/>
    <n v="4.5815999999999999"/>
    <s v="No"/>
    <x v="1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x v="3307"/>
    <n v="3"/>
    <n v="0"/>
    <n v="2.3025000000000002"/>
    <s v="No"/>
    <x v="1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x v="1056"/>
    <n v="3"/>
    <n v="0"/>
    <n v="8.0996999999999986"/>
    <s v="No"/>
    <x v="1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x v="2307"/>
    <n v="2"/>
    <n v="0"/>
    <n v="2.5279999999999996"/>
    <s v="No"/>
    <x v="2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x v="3552"/>
    <n v="4"/>
    <n v="0"/>
    <n v="57.501599999999996"/>
    <s v="No"/>
    <x v="2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x v="3445"/>
    <n v="2"/>
    <n v="0"/>
    <n v="62.700400000000002"/>
    <s v="No"/>
    <x v="2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x v="3553"/>
    <n v="3"/>
    <n v="0"/>
    <n v="9.158100000000001"/>
    <s v="No"/>
    <x v="2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x v="3554"/>
    <n v="3"/>
    <n v="0"/>
    <n v="7.6049999999999978"/>
    <s v="No"/>
    <x v="1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x v="2691"/>
    <n v="3"/>
    <n v="0"/>
    <n v="11.995199999999997"/>
    <s v="Yes"/>
    <x v="1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x v="657"/>
    <n v="5"/>
    <n v="0"/>
    <n v="16.032"/>
    <s v="No"/>
    <x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x v="2524"/>
    <n v="3"/>
    <n v="0.2"/>
    <n v="62.82000000000005"/>
    <s v="No"/>
    <x v="1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x v="1390"/>
    <n v="3"/>
    <n v="0.2"/>
    <n v="-9.153000000000004"/>
    <s v="No"/>
    <x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x v="3555"/>
    <n v="2"/>
    <n v="0.2"/>
    <n v="-23.576400000000007"/>
    <s v="No"/>
    <x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x v="4"/>
    <n v="4"/>
    <n v="0.2"/>
    <n v="6.4308000000000014"/>
    <s v="No"/>
    <x v="2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x v="3556"/>
    <n v="2"/>
    <n v="0.7"/>
    <n v="-2.5880000000000001"/>
    <s v="No"/>
    <x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x v="912"/>
    <n v="3"/>
    <n v="0.2"/>
    <n v="40.353599999999986"/>
    <s v="No"/>
    <x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x v="3557"/>
    <n v="2"/>
    <n v="0.7"/>
    <n v="-1.5264000000000002"/>
    <s v="No"/>
    <x v="3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x v="3558"/>
    <n v="7"/>
    <n v="0.8"/>
    <n v="-69.395200000000031"/>
    <s v="No"/>
    <x v="2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x v="3559"/>
    <n v="4"/>
    <n v="0"/>
    <n v="219.50880000000006"/>
    <s v="No"/>
    <x v="3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x v="786"/>
    <n v="2"/>
    <n v="0.2"/>
    <n v="18.335999999999999"/>
    <s v="No"/>
    <x v="3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n v="2"/>
    <n v="0.2"/>
    <n v="2.8477999999999994"/>
    <s v="No"/>
    <x v="3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x v="2184"/>
    <n v="2"/>
    <n v="0.2"/>
    <n v="1.9925999999999999"/>
    <s v="No"/>
    <x v="3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x v="3561"/>
    <n v="2"/>
    <n v="0.2"/>
    <n v="1.0284"/>
    <s v="No"/>
    <x v="3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x v="1101"/>
    <n v="3"/>
    <n v="0"/>
    <n v="85.981799999999993"/>
    <s v="No"/>
    <x v="1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x v="3562"/>
    <n v="4"/>
    <n v="0"/>
    <n v="9.9936000000000007"/>
    <s v="No"/>
    <x v="1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x v="2467"/>
    <n v="1"/>
    <n v="0"/>
    <n v="7.5370999999999988"/>
    <s v="No"/>
    <x v="3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x v="3563"/>
    <n v="5"/>
    <n v="0.2"/>
    <n v="29.798999999999999"/>
    <s v="No"/>
    <x v="2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x v="3564"/>
    <n v="3"/>
    <n v="0.2"/>
    <n v="22.492499999999993"/>
    <s v="No"/>
    <x v="2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x v="869"/>
    <n v="4"/>
    <n v="0.2"/>
    <n v="9.1871999999999989"/>
    <s v="No"/>
    <x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x v="1655"/>
    <n v="3"/>
    <n v="0.2"/>
    <n v="4.1832000000000003"/>
    <s v="No"/>
    <x v="1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x v="875"/>
    <n v="3"/>
    <n v="0"/>
    <n v="1.8719999999999997"/>
    <s v="No"/>
    <x v="1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x v="3565"/>
    <n v="8"/>
    <n v="0.2"/>
    <n v="83.512799999999913"/>
    <s v="No"/>
    <x v="1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x v="3566"/>
    <n v="1"/>
    <n v="0.6"/>
    <n v="-4.0400000000000009"/>
    <s v="No"/>
    <x v="2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  <s v="No"/>
    <x v="2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x v="2705"/>
    <n v="2"/>
    <n v="0.2"/>
    <n v="16.678799999999995"/>
    <s v="No"/>
    <x v="2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x v="371"/>
    <n v="4"/>
    <n v="0"/>
    <n v="6.073599999999999"/>
    <s v="No"/>
    <x v="1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x v="1313"/>
    <n v="3"/>
    <n v="0"/>
    <n v="4.0749000000000004"/>
    <s v="No"/>
    <x v="3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x v="3567"/>
    <n v="3"/>
    <n v="0"/>
    <n v="6.6846000000000005"/>
    <s v="Yes"/>
    <x v="3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x v="3568"/>
    <n v="7"/>
    <n v="0"/>
    <n v="33.310199999999995"/>
    <s v="No"/>
    <x v="3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x v="3569"/>
    <n v="1"/>
    <n v="0.1"/>
    <n v="10.647000000000004"/>
    <s v="No"/>
    <x v="3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x v="3570"/>
    <n v="4"/>
    <n v="0.3"/>
    <n v="0"/>
    <s v="No"/>
    <x v="2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x v="3571"/>
    <n v="3"/>
    <n v="0.8"/>
    <n v="-2.214"/>
    <s v="No"/>
    <x v="2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x v="3572"/>
    <n v="7"/>
    <n v="0.2"/>
    <n v="3.5623000000000022"/>
    <s v="No"/>
    <x v="2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x v="1007"/>
    <n v="5"/>
    <n v="0"/>
    <n v="137.15100000000001"/>
    <s v="No"/>
    <x v="2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x v="1332"/>
    <n v="5"/>
    <n v="0.2"/>
    <n v="1.1480000000000006"/>
    <s v="No"/>
    <x v="1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x v="3573"/>
    <n v="4"/>
    <n v="0.7"/>
    <n v="-143.79040000000001"/>
    <s v="No"/>
    <x v="1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x v="1728"/>
    <n v="3"/>
    <n v="0.2"/>
    <n v="0.47519999999999984"/>
    <s v="No"/>
    <x v="1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x v="3574"/>
    <n v="4"/>
    <n v="0.2"/>
    <n v="-6.5339999999999954"/>
    <s v="No"/>
    <x v="1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x v="3575"/>
    <n v="9"/>
    <n v="0.2"/>
    <n v="15.069600000000007"/>
    <s v="No"/>
    <x v="1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x v="3576"/>
    <n v="5"/>
    <n v="0.2"/>
    <n v="10.983999999999996"/>
    <s v="No"/>
    <x v="1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x v="3577"/>
    <n v="5"/>
    <n v="0.5"/>
    <n v="-248.16599999999994"/>
    <s v="No"/>
    <x v="1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x v="633"/>
    <n v="3"/>
    <n v="0.2"/>
    <n v="28.706399999999991"/>
    <s v="No"/>
    <x v="1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x v="3578"/>
    <n v="3"/>
    <n v="0.2"/>
    <n v="9.6935999999999964"/>
    <s v="No"/>
    <x v="1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n v="4"/>
    <n v="0"/>
    <n v="11.231999999999999"/>
    <s v="No"/>
    <x v="3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x v="3579"/>
    <n v="1"/>
    <n v="0"/>
    <n v="18.114600000000003"/>
    <s v="No"/>
    <x v="1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x v="719"/>
    <n v="3"/>
    <n v="0"/>
    <n v="2.7071999999999994"/>
    <s v="No"/>
    <x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x v="3580"/>
    <n v="3"/>
    <n v="0.7"/>
    <n v="-44.146199999999979"/>
    <s v="No"/>
    <x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x v="277"/>
    <n v="6"/>
    <n v="0.2"/>
    <n v="10.8864"/>
    <s v="No"/>
    <x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x v="3581"/>
    <n v="3"/>
    <n v="0.2"/>
    <n v="8.3028000000000031"/>
    <s v="No"/>
    <x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s v="No"/>
    <x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x v="411"/>
    <n v="2"/>
    <n v="0.2"/>
    <n v="0.41720000000000046"/>
    <s v="No"/>
    <x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x v="3583"/>
    <n v="2"/>
    <n v="0.7"/>
    <n v="-7.6119999999999983"/>
    <s v="No"/>
    <x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x v="3584"/>
    <n v="8"/>
    <n v="0.7"/>
    <n v="-9.8207999999999984"/>
    <s v="No"/>
    <x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x v="3585"/>
    <n v="1"/>
    <n v="0.4"/>
    <n v="-7.2589000000000041"/>
    <s v="No"/>
    <x v="3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x v="3586"/>
    <n v="9"/>
    <n v="0.2"/>
    <n v="19.339199999999998"/>
    <s v="No"/>
    <x v="3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x v="2479"/>
    <n v="2"/>
    <n v="0"/>
    <n v="18.211199999999998"/>
    <s v="No"/>
    <x v="1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x v="3587"/>
    <n v="10"/>
    <n v="0"/>
    <n v="19.259999999999998"/>
    <s v="No"/>
    <x v="1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x v="687"/>
    <n v="3"/>
    <n v="0"/>
    <n v="10.088999999999999"/>
    <s v="No"/>
    <x v="1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x v="3588"/>
    <n v="3"/>
    <n v="0.2"/>
    <n v="21.197700000000001"/>
    <s v="No"/>
    <x v="3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x v="3589"/>
    <n v="4"/>
    <n v="0"/>
    <n v="91.950799999999987"/>
    <s v="No"/>
    <x v="2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x v="3590"/>
    <n v="2"/>
    <n v="0"/>
    <n v="71.97"/>
    <s v="No"/>
    <x v="2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x v="3591"/>
    <n v="3"/>
    <n v="0.3"/>
    <n v="-21.717600000000004"/>
    <s v="No"/>
    <x v="3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x v="3592"/>
    <n v="4"/>
    <n v="0.4"/>
    <n v="179.99639999999999"/>
    <s v="No"/>
    <x v="3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n v="3"/>
    <n v="0.2"/>
    <n v="9.7151999999999941"/>
    <s v="No"/>
    <x v="3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x v="1465"/>
    <n v="3"/>
    <n v="0"/>
    <n v="8.0730000000000004"/>
    <s v="No"/>
    <x v="1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x v="3594"/>
    <n v="3"/>
    <n v="0.2"/>
    <n v="6.1640999999999995"/>
    <s v="No"/>
    <x v="3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x v="3595"/>
    <n v="2"/>
    <n v="0.2"/>
    <n v="5.6315999999999971"/>
    <s v="No"/>
    <x v="3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x v="3596"/>
    <n v="2"/>
    <n v="0.2"/>
    <n v="8.1551999999999971"/>
    <s v="No"/>
    <x v="3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x v="3597"/>
    <n v="4"/>
    <n v="0.2"/>
    <n v="-42.588000000000036"/>
    <s v="No"/>
    <x v="3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x v="3598"/>
    <n v="2"/>
    <n v="0"/>
    <n v="5.0763999999999996"/>
    <s v="No"/>
    <x v="3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x v="3599"/>
    <n v="8"/>
    <n v="0.8"/>
    <n v="-1181.2824000000003"/>
    <s v="No"/>
    <x v="2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x v="3130"/>
    <n v="6"/>
    <n v="0.2"/>
    <n v="47.993999999999971"/>
    <s v="No"/>
    <x v="2"/>
  </r>
  <r>
    <n v="4823"/>
    <x v="2387"/>
    <x v="212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x v="3600"/>
    <n v="6"/>
    <n v="0.7"/>
    <n v="-35.884799999999984"/>
    <s v="No"/>
    <x v="1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x v="3601"/>
    <n v="7"/>
    <n v="0.7"/>
    <n v="-24.275999999999996"/>
    <s v="No"/>
    <x v="3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x v="3602"/>
    <n v="3"/>
    <n v="0.3"/>
    <n v="-9.1109999999999971"/>
    <s v="No"/>
    <x v="3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x v="2540"/>
    <n v="3"/>
    <n v="0.2"/>
    <n v="15.590399999999995"/>
    <s v="No"/>
    <x v="3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x v="3603"/>
    <n v="4"/>
    <n v="0.2"/>
    <n v="4.9055999999999997"/>
    <s v="No"/>
    <x v="1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x v="2876"/>
    <n v="2"/>
    <n v="0"/>
    <n v="19.465600000000002"/>
    <s v="No"/>
    <x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x v="719"/>
    <n v="3"/>
    <n v="0"/>
    <n v="1.6355999999999997"/>
    <s v="No"/>
    <x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x v="3604"/>
    <n v="3"/>
    <n v="0.2"/>
    <n v="4.4771999999999998"/>
    <s v="No"/>
    <x v="3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x v="3605"/>
    <n v="6"/>
    <n v="0"/>
    <n v="68.846399999999988"/>
    <s v="No"/>
    <x v="2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x v="905"/>
    <n v="3"/>
    <n v="0"/>
    <n v="9.8901000000000039"/>
    <s v="No"/>
    <x v="2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x v="2433"/>
    <n v="2"/>
    <n v="0"/>
    <n v="5.8707999999999991"/>
    <s v="No"/>
    <x v="2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x v="714"/>
    <n v="3"/>
    <n v="0"/>
    <n v="5.8232999999999997"/>
    <s v="No"/>
    <x v="2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x v="3089"/>
    <n v="5"/>
    <n v="0.2"/>
    <n v="13.472999999999999"/>
    <s v="No"/>
    <x v="1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x v="1168"/>
    <n v="2"/>
    <n v="0"/>
    <n v="27.881999999999998"/>
    <s v="No"/>
    <x v="1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x v="958"/>
    <n v="4"/>
    <n v="0.2"/>
    <n v="7.2267999999999999"/>
    <s v="No"/>
    <x v="1"/>
  </r>
  <r>
    <n v="4838"/>
    <x v="2394"/>
    <x v="702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x v="3606"/>
    <n v="2"/>
    <n v="0.7"/>
    <n v="-2.6585999999999999"/>
    <s v="No"/>
    <x v="3"/>
  </r>
  <r>
    <n v="4839"/>
    <x v="2394"/>
    <x v="702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x v="3607"/>
    <n v="6"/>
    <n v="0.2"/>
    <n v="10.057200000000002"/>
    <s v="No"/>
    <x v="3"/>
  </r>
  <r>
    <n v="4840"/>
    <x v="2394"/>
    <x v="702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x v="3608"/>
    <n v="4"/>
    <n v="0.4"/>
    <n v="-34.314799999999991"/>
    <s v="No"/>
    <x v="3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x v="3609"/>
    <n v="2"/>
    <n v="0"/>
    <n v="11.583600000000001"/>
    <s v="No"/>
    <x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x v="3610"/>
    <n v="3"/>
    <n v="0.7"/>
    <n v="-4.0722000000000023"/>
    <s v="No"/>
    <x v="3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x v="3611"/>
    <n v="5"/>
    <n v="0.2"/>
    <n v="-54.881999999999998"/>
    <s v="No"/>
    <x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x v="3612"/>
    <n v="4"/>
    <n v="0"/>
    <n v="0.2992000000000008"/>
    <s v="No"/>
    <x v="3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x v="1600"/>
    <n v="2"/>
    <n v="0.2"/>
    <n v="2.2449999999999992"/>
    <s v="No"/>
    <x v="1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x v="3613"/>
    <n v="3"/>
    <n v="0.2"/>
    <n v="3.6791999999999998"/>
    <s v="No"/>
    <x v="3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x v="1274"/>
    <n v="5"/>
    <n v="0.2"/>
    <n v="19.796999999999997"/>
    <s v="No"/>
    <x v="1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x v="3614"/>
    <n v="11"/>
    <n v="0.2"/>
    <n v="17.908000000000001"/>
    <s v="No"/>
    <x v="1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x v="1747"/>
    <n v="1"/>
    <n v="0.2"/>
    <n v="0.8162000000000007"/>
    <s v="No"/>
    <x v="1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x v="490"/>
    <n v="2"/>
    <n v="0"/>
    <n v="2.6459999999999999"/>
    <s v="No"/>
    <x v="1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x v="3615"/>
    <n v="5"/>
    <n v="0.2"/>
    <n v="121.98999999999992"/>
    <s v="No"/>
    <x v="1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x v="3616"/>
    <n v="8"/>
    <n v="0"/>
    <n v="91.151999999999958"/>
    <s v="No"/>
    <x v="1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x v="1065"/>
    <n v="6"/>
    <n v="0"/>
    <n v="19.43519999999998"/>
    <s v="No"/>
    <x v="1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x v="3617"/>
    <n v="3"/>
    <n v="0"/>
    <n v="4.5144000000000002"/>
    <s v="No"/>
    <x v="1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x v="3090"/>
    <n v="3"/>
    <n v="0"/>
    <n v="0.62579999999999902"/>
    <s v="No"/>
    <x v="1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x v="357"/>
    <n v="3"/>
    <n v="0"/>
    <n v="4.4352"/>
    <s v="No"/>
    <x v="1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x v="823"/>
    <n v="3"/>
    <n v="0.2"/>
    <n v="24.502800000000001"/>
    <s v="No"/>
    <x v="1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x v="292"/>
    <n v="4"/>
    <n v="0"/>
    <n v="38.023999999999994"/>
    <s v="No"/>
    <x v="1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x v="3618"/>
    <n v="9"/>
    <n v="0"/>
    <n v="92.969999999999985"/>
    <s v="No"/>
    <x v="1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x v="1330"/>
    <n v="7"/>
    <n v="0.2"/>
    <n v="1.0192000000000001"/>
    <s v="No"/>
    <x v="2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x v="1639"/>
    <n v="2"/>
    <n v="0"/>
    <n v="843.17059999999992"/>
    <s v="No"/>
    <x v="3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x v="3619"/>
    <n v="6"/>
    <n v="0.2"/>
    <n v="265.42320000000001"/>
    <s v="No"/>
    <x v="2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x v="3620"/>
    <n v="1"/>
    <n v="0.2"/>
    <n v="7.3834"/>
    <s v="No"/>
    <x v="3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x v="3621"/>
    <n v="3"/>
    <n v="0.2"/>
    <n v="16.823699999999999"/>
    <s v="No"/>
    <x v="3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x v="764"/>
    <n v="3"/>
    <n v="0"/>
    <n v="67.191599999999994"/>
    <s v="No"/>
    <x v="3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x v="3622"/>
    <n v="6"/>
    <n v="0.2"/>
    <n v="150.29399999999998"/>
    <s v="No"/>
    <x v="1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x v="3623"/>
    <n v="11"/>
    <n v="0.2"/>
    <n v="190.02059999999997"/>
    <s v="No"/>
    <x v="1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x v="3216"/>
    <n v="3"/>
    <n v="0"/>
    <n v="10.347300000000004"/>
    <s v="No"/>
    <x v="1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x v="880"/>
    <n v="3"/>
    <n v="0"/>
    <n v="4.2336"/>
    <s v="No"/>
    <x v="1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n v="2"/>
    <n v="0.4"/>
    <n v="-14.998000000000012"/>
    <s v="No"/>
    <x v="3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x v="2343"/>
    <n v="7"/>
    <n v="0.2"/>
    <n v="83.209699999999998"/>
    <s v="No"/>
    <x v="3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x v="3625"/>
    <n v="2"/>
    <n v="0.2"/>
    <n v="0.61559999999999993"/>
    <s v="No"/>
    <x v="2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x v="3626"/>
    <n v="5"/>
    <n v="0.8"/>
    <n v="-46.716000000000008"/>
    <s v="No"/>
    <x v="2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x v="3627"/>
    <n v="3"/>
    <n v="0.2"/>
    <n v="-11.593800000000005"/>
    <s v="No"/>
    <x v="2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x v="3628"/>
    <n v="1"/>
    <n v="0.8"/>
    <n v="-1.9602000000000008"/>
    <s v="No"/>
    <x v="2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x v="600"/>
    <n v="5"/>
    <n v="0.2"/>
    <n v="29.950000000000003"/>
    <s v="No"/>
    <x v="3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x v="3629"/>
    <n v="2"/>
    <n v="0.2"/>
    <n v="4.6175999999999995"/>
    <s v="No"/>
    <x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x v="3630"/>
    <n v="3"/>
    <n v="0.2"/>
    <n v="0.46440000000000037"/>
    <s v="No"/>
    <x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x v="3631"/>
    <n v="3"/>
    <n v="0.7"/>
    <n v="-1.4760000000000004"/>
    <s v="No"/>
    <x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x v="3632"/>
    <n v="2"/>
    <n v="0"/>
    <n v="2.6068000000000002"/>
    <s v="No"/>
    <x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x v="3615"/>
    <n v="4"/>
    <n v="0"/>
    <n v="292.77599999999995"/>
    <s v="No"/>
    <x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x v="3633"/>
    <n v="9"/>
    <n v="0"/>
    <n v="517.47930000000008"/>
    <s v="No"/>
    <x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x v="3634"/>
    <n v="4"/>
    <n v="0"/>
    <n v="16.7776"/>
    <s v="No"/>
    <x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x v="3635"/>
    <n v="5"/>
    <n v="0.2"/>
    <n v="64.199999999999989"/>
    <s v="No"/>
    <x v="1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x v="3636"/>
    <n v="2"/>
    <n v="0"/>
    <n v="0.87360000000000015"/>
    <s v="No"/>
    <x v="1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x v="1159"/>
    <n v="5"/>
    <n v="0"/>
    <n v="52.531999999999996"/>
    <s v="No"/>
    <x v="2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x v="3637"/>
    <n v="3"/>
    <n v="0"/>
    <n v="52.974299999999992"/>
    <s v="No"/>
    <x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x v="3638"/>
    <n v="6"/>
    <n v="0"/>
    <n v="6.1019999999999968"/>
    <s v="No"/>
    <x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x v="494"/>
    <n v="3"/>
    <n v="0"/>
    <n v="56.300999999999988"/>
    <s v="No"/>
    <x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x v="3639"/>
    <n v="6"/>
    <n v="0"/>
    <n v="315.82499999999993"/>
    <s v="No"/>
    <x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x v="138"/>
    <n v="3"/>
    <n v="0"/>
    <n v="2.5577999999999994"/>
    <s v="No"/>
    <x v="1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x v="2479"/>
    <n v="2"/>
    <n v="0"/>
    <n v="18.211199999999998"/>
    <s v="No"/>
    <x v="1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x v="3640"/>
    <n v="2"/>
    <n v="0"/>
    <n v="1.1760000000000002"/>
    <s v="No"/>
    <x v="1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x v="3641"/>
    <n v="2"/>
    <n v="0"/>
    <n v="2.2727999999999895"/>
    <s v="No"/>
    <x v="1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x v="3642"/>
    <n v="1"/>
    <n v="0"/>
    <n v="22.991999999999997"/>
    <s v="No"/>
    <x v="1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x v="1168"/>
    <n v="2"/>
    <n v="0"/>
    <n v="30.360399999999998"/>
    <s v="No"/>
    <x v="1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x v="2105"/>
    <n v="4"/>
    <n v="0"/>
    <n v="55.895999999999958"/>
    <s v="No"/>
    <x v="1"/>
  </r>
  <r>
    <n v="4898"/>
    <x v="2421"/>
    <x v="771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x v="1727"/>
    <n v="2"/>
    <n v="0.3"/>
    <n v="-7.8588000000000022"/>
    <s v="No"/>
    <x v="3"/>
  </r>
  <r>
    <n v="4899"/>
    <x v="2421"/>
    <x v="771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x v="892"/>
    <n v="2"/>
    <n v="0.2"/>
    <n v="2.8884000000000007"/>
    <s v="No"/>
    <x v="3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x v="3643"/>
    <n v="8"/>
    <n v="0.7"/>
    <n v="-18.446399999999997"/>
    <s v="No"/>
    <x v="1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x v="2289"/>
    <n v="4"/>
    <n v="0"/>
    <n v="125.14319999999998"/>
    <s v="No"/>
    <x v="1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x v="62"/>
    <n v="1"/>
    <n v="0"/>
    <n v="3.6348000000000003"/>
    <s v="No"/>
    <x v="1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x v="243"/>
    <n v="6"/>
    <n v="0.2"/>
    <n v="9.0719999999999992"/>
    <s v="No"/>
    <x v="3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n v="3"/>
    <n v="0"/>
    <n v="42.131399999999999"/>
    <s v="No"/>
    <x v="3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x v="3645"/>
    <n v="3"/>
    <n v="0.3"/>
    <n v="-19.258800000000008"/>
    <s v="No"/>
    <x v="2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x v="3310"/>
    <n v="4"/>
    <n v="0"/>
    <n v="11.0016"/>
    <s v="No"/>
    <x v="3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x v="3646"/>
    <n v="5"/>
    <n v="0"/>
    <n v="16.193999999999988"/>
    <s v="No"/>
    <x v="3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x v="3647"/>
    <n v="8"/>
    <n v="0.7"/>
    <n v="-8.659200000000002"/>
    <s v="No"/>
    <x v="3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x v="3648"/>
    <n v="2"/>
    <n v="0.4"/>
    <n v="-2.0773999999999999"/>
    <s v="Yes"/>
    <x v="3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x v="829"/>
    <n v="3"/>
    <n v="0.2"/>
    <n v="6.6467999999999989"/>
    <s v="Yes"/>
    <x v="0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x v="1590"/>
    <n v="7"/>
    <n v="0.2"/>
    <n v="12.700800000000001"/>
    <s v="Yes"/>
    <x v="0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x v="1781"/>
    <n v="2"/>
    <n v="0.2"/>
    <n v="6.9990000000000059"/>
    <s v="Yes"/>
    <x v="0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x v="3649"/>
    <n v="5"/>
    <n v="0.7"/>
    <n v="-4.577"/>
    <s v="Yes"/>
    <x v="0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x v="3650"/>
    <n v="2"/>
    <n v="0.7"/>
    <n v="-1.8391999999999999"/>
    <s v="No"/>
    <x v="0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x v="3651"/>
    <n v="2"/>
    <n v="0"/>
    <n v="10.428399999999996"/>
    <s v="No"/>
    <x v="1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x v="3652"/>
    <n v="3"/>
    <n v="0.2"/>
    <n v="5.4201000000000006"/>
    <s v="No"/>
    <x v="1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x v="3653"/>
    <n v="7"/>
    <n v="0.2"/>
    <n v="5.8750999999999962"/>
    <s v="No"/>
    <x v="2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x v="3654"/>
    <n v="3"/>
    <n v="0.3"/>
    <n v="-32.664599999999993"/>
    <s v="No"/>
    <x v="2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x v="2131"/>
    <n v="3"/>
    <n v="0"/>
    <n v="38.266800000000003"/>
    <s v="No"/>
    <x v="3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x v="3655"/>
    <n v="2"/>
    <n v="0"/>
    <n v="67.274199999999979"/>
    <s v="No"/>
    <x v="3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x v="3424"/>
    <n v="2"/>
    <n v="0.8"/>
    <n v="-3.9032000000000009"/>
    <s v="No"/>
    <x v="2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x v="3656"/>
    <n v="2"/>
    <n v="0"/>
    <n v="46.118399999999994"/>
    <s v="No"/>
    <x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x v="3657"/>
    <n v="2"/>
    <n v="0"/>
    <n v="1.1945999999999999"/>
    <s v="No"/>
    <x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x v="2713"/>
    <n v="6"/>
    <n v="0"/>
    <n v="301.96799999999996"/>
    <s v="No"/>
    <x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x v="3658"/>
    <n v="2"/>
    <n v="0"/>
    <n v="23.524799999999999"/>
    <s v="No"/>
    <x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x v="3659"/>
    <n v="2"/>
    <n v="0"/>
    <n v="3.7200000000000006"/>
    <s v="No"/>
    <x v="3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x v="3660"/>
    <n v="1"/>
    <n v="0.5"/>
    <n v="-67.543499999999995"/>
    <s v="No"/>
    <x v="2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x v="541"/>
    <n v="3"/>
    <n v="0"/>
    <n v="9.3312000000000008"/>
    <s v="No"/>
    <x v="3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x v="3661"/>
    <n v="3"/>
    <n v="0"/>
    <n v="251.20200000000003"/>
    <s v="No"/>
    <x v="3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x v="2495"/>
    <n v="5"/>
    <n v="0"/>
    <n v="16.170000000000002"/>
    <s v="No"/>
    <x v="3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x v="1830"/>
    <n v="3"/>
    <n v="0"/>
    <n v="7.0218000000000007"/>
    <s v="No"/>
    <x v="3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x v="795"/>
    <n v="2"/>
    <n v="0"/>
    <n v="6.93"/>
    <s v="No"/>
    <x v="1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x v="3662"/>
    <n v="1"/>
    <n v="0.2"/>
    <n v="4.2308999999999983"/>
    <s v="No"/>
    <x v="1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x v="886"/>
    <n v="2"/>
    <n v="0.7"/>
    <n v="-0.79200000000000004"/>
    <s v="No"/>
    <x v="1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x v="3663"/>
    <n v="3"/>
    <n v="0.2"/>
    <n v="0.84599999999999964"/>
    <s v="No"/>
    <x v="1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x v="3664"/>
    <n v="3"/>
    <n v="0.2"/>
    <n v="1.6776"/>
    <s v="No"/>
    <x v="1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x v="3665"/>
    <n v="7"/>
    <n v="0"/>
    <n v="15.5204"/>
    <s v="No"/>
    <x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x v="2225"/>
    <n v="5"/>
    <n v="0"/>
    <n v="238.65299999999991"/>
    <s v="No"/>
    <x v="1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x v="3666"/>
    <n v="3"/>
    <n v="0.15"/>
    <n v="3.9294000000000082"/>
    <s v="No"/>
    <x v="1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x v="189"/>
    <n v="5"/>
    <n v="0"/>
    <n v="6.5669999999999984"/>
    <s v="No"/>
    <x v="1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n v="9"/>
    <n v="0"/>
    <n v="266.45219999999989"/>
    <s v="No"/>
    <x v="3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x v="514"/>
    <n v="4"/>
    <n v="0"/>
    <n v="82.336799999999982"/>
    <s v="No"/>
    <x v="3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x v="1103"/>
    <n v="2"/>
    <n v="0"/>
    <n v="1.7607999999999997"/>
    <s v="No"/>
    <x v="3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x v="2602"/>
    <n v="1"/>
    <n v="0"/>
    <n v="18.766999999999996"/>
    <s v="Yes"/>
    <x v="2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x v="3656"/>
    <n v="2"/>
    <n v="0"/>
    <n v="46.118399999999994"/>
    <s v="Yes"/>
    <x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x v="2643"/>
    <n v="2"/>
    <n v="0.2"/>
    <n v="3.9419999999999993"/>
    <s v="Yes"/>
    <x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x v="1009"/>
    <n v="2"/>
    <n v="0"/>
    <n v="1.7876000000000003"/>
    <s v="No"/>
    <x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x v="3204"/>
    <n v="4"/>
    <n v="0"/>
    <n v="13.742799999999999"/>
    <s v="No"/>
    <x v="1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x v="3668"/>
    <n v="7"/>
    <n v="0.2"/>
    <n v="41.120799999999988"/>
    <s v="No"/>
    <x v="1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x v="609"/>
    <n v="3"/>
    <n v="0"/>
    <n v="6.0287999999999995"/>
    <s v="No"/>
    <x v="1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x v="2162"/>
    <n v="3"/>
    <n v="0"/>
    <n v="5.2164000000000001"/>
    <s v="No"/>
    <x v="3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x v="91"/>
    <n v="2"/>
    <n v="0"/>
    <n v="6.2208000000000006"/>
    <s v="Yes"/>
    <x v="2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x v="3669"/>
    <n v="1"/>
    <n v="0"/>
    <n v="20.843999999999994"/>
    <s v="No"/>
    <x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x v="3670"/>
    <n v="2"/>
    <n v="0"/>
    <n v="2.5769999999999982"/>
    <s v="No"/>
    <x v="3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x v="3671"/>
    <n v="7"/>
    <n v="0"/>
    <n v="4.6956000000000007"/>
    <s v="No"/>
    <x v="1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x v="1219"/>
    <n v="3"/>
    <n v="0"/>
    <n v="36.404399999999995"/>
    <s v="No"/>
    <x v="1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x v="3672"/>
    <n v="2"/>
    <n v="0"/>
    <n v="14.212"/>
    <s v="No"/>
    <x v="1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x v="3673"/>
    <n v="2"/>
    <n v="0.8"/>
    <n v="-4.3960000000000026"/>
    <s v="No"/>
    <x v="2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x v="3674"/>
    <n v="9"/>
    <n v="0.2"/>
    <n v="6.1307999999999998"/>
    <s v="No"/>
    <x v="2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x v="3675"/>
    <n v="1"/>
    <n v="0.2"/>
    <n v="6.1192000000000011"/>
    <s v="No"/>
    <x v="1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x v="3676"/>
    <n v="1"/>
    <n v="0"/>
    <n v="18.316800000000001"/>
    <s v="No"/>
    <x v="1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x v="3677"/>
    <n v="1"/>
    <n v="0.2"/>
    <n v="5.4800999999999966"/>
    <s v="No"/>
    <x v="1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x v="1465"/>
    <n v="3"/>
    <n v="0"/>
    <n v="4.6644000000000005"/>
    <s v="No"/>
    <x v="1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x v="423"/>
    <n v="3"/>
    <n v="0"/>
    <n v="4.8588000000000164"/>
    <s v="No"/>
    <x v="1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x v="3678"/>
    <n v="4"/>
    <n v="0.7"/>
    <n v="-5.1760000000000002"/>
    <s v="No"/>
    <x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x v="3679"/>
    <n v="4"/>
    <n v="0.2"/>
    <n v="58.379999999999939"/>
    <s v="No"/>
    <x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x v="3680"/>
    <n v="3"/>
    <n v="0"/>
    <n v="3.8654999999999973"/>
    <s v="No"/>
    <x v="3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x v="3681"/>
    <n v="2"/>
    <n v="0"/>
    <n v="4.1159999999999997"/>
    <s v="No"/>
    <x v="3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x v="1664"/>
    <n v="2"/>
    <n v="0"/>
    <n v="83.991600000000005"/>
    <s v="No"/>
    <x v="3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x v="3682"/>
    <n v="1"/>
    <n v="0"/>
    <n v="15.537199999999999"/>
    <s v="No"/>
    <x v="3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x v="3683"/>
    <n v="2"/>
    <n v="0.2"/>
    <n v="-28.597800000000007"/>
    <s v="No"/>
    <x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x v="3684"/>
    <n v="2"/>
    <n v="0.2"/>
    <n v="12.639200000000001"/>
    <s v="No"/>
    <x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x v="3685"/>
    <n v="2"/>
    <n v="0.2"/>
    <n v="5.7797999999999963"/>
    <s v="No"/>
    <x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s v="No"/>
    <x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x v="3686"/>
    <n v="2"/>
    <n v="0"/>
    <n v="6.3209999999999997"/>
    <s v="No"/>
    <x v="1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x v="3687"/>
    <n v="9"/>
    <n v="0.2"/>
    <n v="152.38799999999992"/>
    <s v="No"/>
    <x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x v="794"/>
    <n v="5"/>
    <n v="0.2"/>
    <n v="7.2089999999999996"/>
    <s v="No"/>
    <x v="3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x v="1314"/>
    <n v="2"/>
    <n v="0.2"/>
    <n v="2.3407999999999998"/>
    <s v="No"/>
    <x v="3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x v="3688"/>
    <n v="6"/>
    <n v="0"/>
    <n v="224.4426"/>
    <s v="No"/>
    <x v="3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x v="3689"/>
    <n v="3"/>
    <n v="0.2"/>
    <n v="1.5426000000000002"/>
    <s v="No"/>
    <x v="2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x v="3690"/>
    <n v="2"/>
    <n v="0.8"/>
    <n v="-11.761200000000002"/>
    <s v="No"/>
    <x v="2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x v="3184"/>
    <n v="4"/>
    <n v="0.2"/>
    <n v="-1.4279999999999999"/>
    <s v="No"/>
    <x v="2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n v="2"/>
    <n v="0"/>
    <n v="2.4011999999999998"/>
    <s v="No"/>
    <x v="1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x v="3692"/>
    <n v="3"/>
    <n v="0"/>
    <n v="22.9068"/>
    <s v="No"/>
    <x v="1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x v="3693"/>
    <n v="5"/>
    <n v="0.2"/>
    <n v="1.1764999999999992"/>
    <s v="No"/>
    <x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x v="936"/>
    <n v="5"/>
    <n v="0"/>
    <n v="7.056"/>
    <s v="No"/>
    <x v="3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x v="12"/>
    <n v="3"/>
    <n v="0.2"/>
    <n v="5.4432"/>
    <s v="No"/>
    <x v="1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x v="3694"/>
    <n v="6"/>
    <n v="0.2"/>
    <n v="149.14799999999991"/>
    <s v="No"/>
    <x v="1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x v="3695"/>
    <n v="2"/>
    <n v="0.7"/>
    <n v="-2.1755999999999993"/>
    <s v="No"/>
    <x v="1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x v="408"/>
    <n v="3"/>
    <n v="0.2"/>
    <n v="2.1683999999999997"/>
    <s v="No"/>
    <x v="1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x v="3696"/>
    <n v="4"/>
    <n v="0.2"/>
    <n v="77.558399999999978"/>
    <s v="No"/>
    <x v="1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x v="3697"/>
    <n v="5"/>
    <n v="0.8"/>
    <n v="-2929.4845000000005"/>
    <s v="No"/>
    <x v="2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x v="3698"/>
    <n v="8"/>
    <n v="0.2"/>
    <n v="18.878399999999999"/>
    <s v="No"/>
    <x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x v="3699"/>
    <n v="8"/>
    <n v="0.2"/>
    <n v="5.9903999999999984"/>
    <s v="No"/>
    <x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x v="2352"/>
    <n v="5"/>
    <n v="0.2"/>
    <n v="3.5559999999999992"/>
    <s v="No"/>
    <x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s v="No"/>
    <x v="3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x v="3701"/>
    <n v="1"/>
    <n v="0.2"/>
    <n v="3.6587999999999976"/>
    <s v="No"/>
    <x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x v="3702"/>
    <n v="4"/>
    <n v="0.7"/>
    <n v="-10.037199999999999"/>
    <s v="No"/>
    <x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x v="3703"/>
    <n v="1"/>
    <n v="0.2"/>
    <n v="8.2194000000000003"/>
    <s v="No"/>
    <x v="1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x v="3704"/>
    <n v="5"/>
    <n v="0"/>
    <n v="27.782999999999998"/>
    <s v="No"/>
    <x v="1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x v="3705"/>
    <n v="1"/>
    <n v="0"/>
    <n v="28.796399999999998"/>
    <s v="No"/>
    <x v="1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s v="No"/>
    <x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x v="879"/>
    <n v="4"/>
    <n v="0"/>
    <n v="91.967999999999989"/>
    <s v="No"/>
    <x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  <s v="No"/>
    <x v="1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x v="3706"/>
    <n v="3"/>
    <n v="0"/>
    <n v="16.2486"/>
    <s v="No"/>
    <x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x v="412"/>
    <n v="5"/>
    <n v="0"/>
    <n v="207.14699999999993"/>
    <s v="No"/>
    <x v="2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x v="3707"/>
    <n v="2"/>
    <n v="0"/>
    <n v="1114.5119999999999"/>
    <s v="No"/>
    <x v="3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n v="3"/>
    <n v="0"/>
    <n v="3.0497999999999985"/>
    <s v="No"/>
    <x v="3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x v="3708"/>
    <n v="1"/>
    <n v="0.7"/>
    <n v="-6.9827999999999975"/>
    <s v="No"/>
    <x v="3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x v="3709"/>
    <n v="6"/>
    <n v="0.4"/>
    <n v="-131.9940000000002"/>
    <s v="No"/>
    <x v="3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x v="3710"/>
    <n v="3"/>
    <n v="0.7"/>
    <n v="-3.9383999999999997"/>
    <s v="No"/>
    <x v="3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x v="3711"/>
    <n v="7"/>
    <n v="0.7"/>
    <n v="-356.96429999999998"/>
    <s v="No"/>
    <x v="1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x v="3712"/>
    <n v="3"/>
    <n v="0.7"/>
    <n v="-22.619999999999997"/>
    <s v="No"/>
    <x v="3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x v="3713"/>
    <n v="7"/>
    <n v="0.2"/>
    <n v="25.010999999999967"/>
    <s v="No"/>
    <x v="3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x v="3714"/>
    <n v="6"/>
    <n v="0.4"/>
    <n v="-52.640999999999991"/>
    <s v="No"/>
    <x v="3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25"/>
    <s v="No"/>
    <x v="3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x v="3715"/>
    <n v="4"/>
    <n v="0.4"/>
    <n v="-250.39600000000019"/>
    <s v="No"/>
    <x v="3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x v="3716"/>
    <n v="3"/>
    <n v="0"/>
    <n v="3.2351999999999994"/>
    <s v="No"/>
    <x v="1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x v="3717"/>
    <n v="3"/>
    <n v="0"/>
    <n v="146.76929999999993"/>
    <s v="No"/>
    <x v="1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x v="3718"/>
    <n v="2"/>
    <n v="0"/>
    <n v="5.3196000000000012"/>
    <s v="No"/>
    <x v="1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x v="3719"/>
    <n v="3"/>
    <n v="0"/>
    <n v="17.378999999999976"/>
    <s v="No"/>
    <x v="3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x v="3720"/>
    <n v="2"/>
    <n v="0"/>
    <n v="21.791999999999994"/>
    <s v="No"/>
    <x v="1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x v="3717"/>
    <n v="3"/>
    <n v="0"/>
    <n v="146.76929999999993"/>
    <s v="No"/>
    <x v="1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x v="3089"/>
    <n v="4"/>
    <n v="0"/>
    <n v="11.177600000000002"/>
    <s v="No"/>
    <x v="1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x v="3446"/>
    <n v="2"/>
    <n v="0"/>
    <n v="16.405199999999997"/>
    <s v="No"/>
    <x v="2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x v="3721"/>
    <n v="3"/>
    <n v="0"/>
    <n v="133.97129999999996"/>
    <s v="No"/>
    <x v="2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n v="2"/>
    <n v="0"/>
    <n v="60.552800000000005"/>
    <s v="No"/>
    <x v="2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x v="3722"/>
    <n v="3"/>
    <n v="0"/>
    <n v="72.640799999999999"/>
    <s v="No"/>
    <x v="2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x v="1977"/>
    <n v="3"/>
    <n v="0.2"/>
    <n v="53.994600000000005"/>
    <s v="No"/>
    <x v="2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x v="484"/>
    <n v="3"/>
    <n v="0"/>
    <n v="2.1683999999999997"/>
    <s v="No"/>
    <x v="1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x v="3723"/>
    <n v="1"/>
    <n v="0"/>
    <n v="2.2282000000000002"/>
    <s v="No"/>
    <x v="1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x v="473"/>
    <n v="8"/>
    <n v="0.2"/>
    <n v="40.370399999999997"/>
    <s v="No"/>
    <x v="1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x v="3724"/>
    <n v="3"/>
    <n v="0"/>
    <n v="25.552800000000005"/>
    <s v="No"/>
    <x v="3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x v="3725"/>
    <n v="1"/>
    <n v="0"/>
    <n v="7.4172000000000011"/>
    <s v="No"/>
    <x v="3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x v="3726"/>
    <n v="5"/>
    <n v="0"/>
    <n v="48.117999999999981"/>
    <s v="No"/>
    <x v="2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x v="2327"/>
    <n v="3"/>
    <n v="0"/>
    <n v="111.10349999999994"/>
    <s v="No"/>
    <x v="1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x v="1284"/>
    <n v="2"/>
    <n v="0"/>
    <n v="2.0339999999999989"/>
    <s v="No"/>
    <x v="1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x v="3727"/>
    <n v="5"/>
    <n v="0.2"/>
    <n v="83.98599999999999"/>
    <s v="No"/>
    <x v="2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n v="4"/>
    <n v="0.3"/>
    <n v="-37.112400000000036"/>
    <s v="No"/>
    <x v="3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x v="3729"/>
    <n v="2"/>
    <n v="0"/>
    <n v="193.32000000000005"/>
    <s v="No"/>
    <x v="3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x v="3730"/>
    <n v="7"/>
    <n v="0"/>
    <n v="103.89819999999997"/>
    <s v="No"/>
    <x v="3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x v="3731"/>
    <n v="3"/>
    <n v="0"/>
    <n v="32.500799999999998"/>
    <s v="No"/>
    <x v="1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x v="681"/>
    <n v="4"/>
    <n v="0"/>
    <n v="38.975999999999985"/>
    <s v="No"/>
    <x v="1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x v="3732"/>
    <n v="9"/>
    <n v="0"/>
    <n v="191.65860000000001"/>
    <s v="No"/>
    <x v="1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x v="3733"/>
    <n v="5"/>
    <n v="0"/>
    <n v="28.857999999999997"/>
    <s v="No"/>
    <x v="1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x v="3734"/>
    <n v="4"/>
    <n v="0"/>
    <n v="187.39760000000001"/>
    <s v="No"/>
    <x v="1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x v="1182"/>
    <n v="3"/>
    <n v="0.2"/>
    <n v="1.8143999999999996"/>
    <s v="No"/>
    <x v="1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x v="456"/>
    <n v="5"/>
    <n v="0"/>
    <n v="3.9690000000000003"/>
    <s v="No"/>
    <x v="1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x v="3735"/>
    <n v="7"/>
    <n v="0.8"/>
    <n v="-13.827800000000003"/>
    <s v="No"/>
    <x v="2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x v="1566"/>
    <n v="2"/>
    <n v="0.2"/>
    <n v="13.997199999999999"/>
    <s v="No"/>
    <x v="2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s v="No"/>
    <x v="1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x v="3736"/>
    <n v="2"/>
    <n v="0.2"/>
    <n v="7.9299999999999971"/>
    <s v="No"/>
    <x v="3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x v="3589"/>
    <n v="4"/>
    <n v="0"/>
    <n v="91.950799999999987"/>
    <s v="No"/>
    <x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x v="3737"/>
    <n v="5"/>
    <n v="0.2"/>
    <n v="84.659999999999982"/>
    <s v="No"/>
    <x v="2"/>
  </r>
  <r>
    <n v="5055"/>
    <x v="2501"/>
    <x v="928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x v="2617"/>
    <n v="3"/>
    <n v="0.2"/>
    <n v="0.79379999999999962"/>
    <s v="No"/>
    <x v="2"/>
  </r>
  <r>
    <n v="5056"/>
    <x v="2501"/>
    <x v="928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x v="3738"/>
    <n v="9"/>
    <n v="0.32"/>
    <n v="-437.5404000000002"/>
    <s v="Yes"/>
    <x v="2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x v="1603"/>
    <n v="5"/>
    <n v="0"/>
    <n v="11.879999999999999"/>
    <s v="Yes"/>
    <x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x v="3739"/>
    <n v="6"/>
    <n v="0"/>
    <n v="0.83759999999999835"/>
    <s v="No"/>
    <x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x v="3740"/>
    <n v="9"/>
    <n v="0.7"/>
    <n v="-83.204999999999984"/>
    <s v="No"/>
    <x v="3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x v="1551"/>
    <n v="2"/>
    <n v="0"/>
    <n v="195.99440000000004"/>
    <s v="No"/>
    <x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x v="3741"/>
    <n v="9"/>
    <n v="0"/>
    <n v="70.178400000000025"/>
    <s v="No"/>
    <x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x v="3742"/>
    <n v="2"/>
    <n v="0"/>
    <n v="21.99"/>
    <s v="No"/>
    <x v="2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x v="2258"/>
    <n v="3"/>
    <n v="0"/>
    <n v="105.83160000000002"/>
    <s v="No"/>
    <x v="2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x v="3484"/>
    <n v="3"/>
    <n v="0"/>
    <n v="11.156400000000005"/>
    <s v="No"/>
    <x v="2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x v="3743"/>
    <n v="2"/>
    <n v="0"/>
    <n v="113.67419999999998"/>
    <s v="No"/>
    <x v="3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x v="2961"/>
    <n v="3"/>
    <n v="0.2"/>
    <n v="81.59490000000001"/>
    <s v="No"/>
    <x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x v="3744"/>
    <n v="7"/>
    <n v="0.4"/>
    <n v="-653.28340000000003"/>
    <s v="No"/>
    <x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x v="1591"/>
    <n v="5"/>
    <n v="0"/>
    <n v="6.2059999999999977"/>
    <s v="No"/>
    <x v="1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x v="3745"/>
    <n v="1"/>
    <n v="0"/>
    <n v="274.995"/>
    <s v="No"/>
    <x v="2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x v="3746"/>
    <n v="3"/>
    <n v="0.1"/>
    <n v="37.229999999999983"/>
    <s v="No"/>
    <x v="2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x v="3747"/>
    <n v="3"/>
    <n v="0"/>
    <n v="17.253"/>
    <s v="No"/>
    <x v="2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x v="3748"/>
    <n v="6"/>
    <n v="0"/>
    <n v="22.629600000000003"/>
    <s v="No"/>
    <x v="2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x v="3749"/>
    <n v="2"/>
    <n v="0"/>
    <n v="83.994400000000013"/>
    <s v="No"/>
    <x v="2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x v="3750"/>
    <n v="4"/>
    <n v="0"/>
    <n v="15.700000000000003"/>
    <s v="No"/>
    <x v="1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x v="1162"/>
    <n v="2"/>
    <n v="0.2"/>
    <n v="4.5187999999999997"/>
    <s v="No"/>
    <x v="1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x v="3751"/>
    <n v="5"/>
    <n v="0.3"/>
    <n v="-95.670000000000044"/>
    <s v="No"/>
    <x v="2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x v="3752"/>
    <n v="5"/>
    <n v="0.2"/>
    <n v="5.6049999999999951"/>
    <s v="No"/>
    <x v="2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x v="3753"/>
    <n v="2"/>
    <n v="0.3"/>
    <n v="-131.95100000000002"/>
    <s v="No"/>
    <x v="2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x v="2614"/>
    <n v="3"/>
    <n v="0"/>
    <n v="8.5727999999999991"/>
    <s v="No"/>
    <x v="2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x v="3754"/>
    <n v="3"/>
    <n v="0.15"/>
    <n v="-29.605799999999981"/>
    <s v="No"/>
    <x v="1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x v="3755"/>
    <n v="1"/>
    <n v="0"/>
    <n v="2.8296000000000001"/>
    <s v="No"/>
    <x v="1"/>
  </r>
  <r>
    <n v="5082"/>
    <x v="2515"/>
    <x v="217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x v="561"/>
    <n v="4"/>
    <n v="0.2"/>
    <n v="7.2576000000000001"/>
    <s v="No"/>
    <x v="3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x v="2083"/>
    <n v="4"/>
    <n v="0.2"/>
    <n v="8.3524000000000012"/>
    <s v="No"/>
    <x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x v="2851"/>
    <n v="3"/>
    <n v="0.2"/>
    <n v="23.455199999999998"/>
    <s v="No"/>
    <x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x v="151"/>
    <n v="4"/>
    <n v="0"/>
    <n v="48.539199999999994"/>
    <s v="No"/>
    <x v="3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x v="3756"/>
    <n v="2"/>
    <n v="0.8"/>
    <n v="-9.5568000000000026"/>
    <s v="No"/>
    <x v="2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x v="3757"/>
    <n v="7"/>
    <n v="0.4"/>
    <n v="-93.231599999999958"/>
    <s v="No"/>
    <x v="3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x v="3758"/>
    <n v="1"/>
    <n v="0.2"/>
    <n v="-1.2890000000000006"/>
    <s v="No"/>
    <x v="3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x v="3759"/>
    <n v="3"/>
    <n v="0.7"/>
    <n v="-1.7892000000000001"/>
    <s v="No"/>
    <x v="3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x v="892"/>
    <n v="2"/>
    <n v="0.2"/>
    <n v="2.8884000000000007"/>
    <s v="No"/>
    <x v="1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x v="3760"/>
    <n v="1"/>
    <n v="0.2"/>
    <n v="3.1842000000000001"/>
    <s v="No"/>
    <x v="1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x v="3761"/>
    <n v="3"/>
    <n v="0.2"/>
    <n v="-0.6048"/>
    <s v="No"/>
    <x v="1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x v="492"/>
    <n v="3"/>
    <n v="0"/>
    <n v="13.891499999999999"/>
    <s v="Yes"/>
    <x v="3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x v="3762"/>
    <n v="4"/>
    <n v="0.8"/>
    <n v="-31.536000000000001"/>
    <s v="Yes"/>
    <x v="2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x v="2490"/>
    <n v="5"/>
    <n v="0.5"/>
    <n v="-120.37200000000003"/>
    <s v="Yes"/>
    <x v="2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x v="1927"/>
    <n v="4"/>
    <n v="0.2"/>
    <n v="-7.0080000000000044"/>
    <s v="Yes"/>
    <x v="2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x v="2209"/>
    <n v="3"/>
    <n v="0.6"/>
    <n v="-4.8491999999999997"/>
    <s v="Yes"/>
    <x v="2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x v="3763"/>
    <n v="2"/>
    <n v="0.8"/>
    <n v="-8.0500000000000025"/>
    <s v="Yes"/>
    <x v="2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x v="2083"/>
    <n v="2"/>
    <n v="0.2"/>
    <n v="-8.3524000000000012"/>
    <s v="No"/>
    <x v="2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x v="3764"/>
    <n v="3"/>
    <n v="0.2"/>
    <n v="6.4638000000000009"/>
    <s v="No"/>
    <x v="1"/>
  </r>
  <r>
    <n v="5101"/>
    <x v="2525"/>
    <x v="461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x v="3079"/>
    <n v="2"/>
    <n v="0.2"/>
    <n v="0.3335999999999999"/>
    <s v="No"/>
    <x v="2"/>
  </r>
  <r>
    <n v="5102"/>
    <x v="2525"/>
    <x v="461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x v="1182"/>
    <n v="1"/>
    <n v="0.2"/>
    <n v="1.8792"/>
    <s v="No"/>
    <x v="2"/>
  </r>
  <r>
    <n v="5103"/>
    <x v="2525"/>
    <x v="461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x v="12"/>
    <n v="3"/>
    <n v="0.2"/>
    <n v="5.4432"/>
    <s v="No"/>
    <x v="2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x v="2710"/>
    <n v="6"/>
    <n v="0.2"/>
    <n v="12.509999999999993"/>
    <s v="No"/>
    <x v="3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x v="3664"/>
    <n v="3"/>
    <n v="0.2"/>
    <n v="5.0327999999999999"/>
    <s v="No"/>
    <x v="3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x v="3765"/>
    <n v="4"/>
    <n v="0.2"/>
    <n v="13.972799999999999"/>
    <s v="No"/>
    <x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x v="3766"/>
    <n v="4"/>
    <n v="0"/>
    <n v="23.225999999999999"/>
    <s v="No"/>
    <x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x v="2115"/>
    <n v="9"/>
    <n v="0.2"/>
    <n v="5.2559999999999985"/>
    <s v="No"/>
    <x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x v="3767"/>
    <n v="5"/>
    <n v="0.2"/>
    <n v="6.7920000000000016"/>
    <s v="No"/>
    <x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s v="No"/>
    <x v="3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x v="3768"/>
    <n v="6"/>
    <n v="0.2"/>
    <n v="-35.046000000000028"/>
    <s v="No"/>
    <x v="3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x v="3769"/>
    <n v="4"/>
    <n v="0.2"/>
    <n v="3.1399999999999988"/>
    <s v="No"/>
    <x v="3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x v="3770"/>
    <n v="9"/>
    <n v="0.6"/>
    <n v="-7.4357999999999969"/>
    <s v="No"/>
    <x v="2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x v="12"/>
    <n v="3"/>
    <n v="0.2"/>
    <n v="5.4432"/>
    <s v="No"/>
    <x v="2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x v="2209"/>
    <n v="3"/>
    <n v="0.2"/>
    <n v="3.3674999999999984"/>
    <s v="No"/>
    <x v="1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x v="106"/>
    <n v="1"/>
    <n v="0.2"/>
    <n v="1.0737999999999999"/>
    <s v="No"/>
    <x v="3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x v="3771"/>
    <n v="1"/>
    <n v="0"/>
    <n v="0"/>
    <s v="No"/>
    <x v="3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x v="805"/>
    <n v="3"/>
    <n v="0"/>
    <n v="16.186799999999998"/>
    <s v="No"/>
    <x v="3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x v="3772"/>
    <n v="7"/>
    <n v="0"/>
    <n v="296.06709999999998"/>
    <s v="No"/>
    <x v="3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x v="3773"/>
    <n v="9"/>
    <n v="0.2"/>
    <n v="28.657800000000002"/>
    <s v="No"/>
    <x v="3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x v="3774"/>
    <n v="5"/>
    <n v="0"/>
    <n v="9.3019999999999925"/>
    <s v="No"/>
    <x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x v="2622"/>
    <n v="2"/>
    <n v="0"/>
    <n v="42.991400000000006"/>
    <s v="No"/>
    <x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x v="541"/>
    <n v="3"/>
    <n v="0"/>
    <n v="9.3312000000000008"/>
    <s v="No"/>
    <x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x v="91"/>
    <n v="2"/>
    <n v="0"/>
    <n v="6.3504000000000005"/>
    <s v="Yes"/>
    <x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x v="3775"/>
    <n v="9"/>
    <n v="0.4"/>
    <n v="-108.33479999999997"/>
    <s v="Yes"/>
    <x v="3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x v="3776"/>
    <n v="7"/>
    <n v="0"/>
    <n v="31.491599999999995"/>
    <s v="Yes"/>
    <x v="3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x v="3777"/>
    <n v="4"/>
    <n v="0"/>
    <n v="1371.9803999999999"/>
    <s v="Yes"/>
    <x v="3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x v="3778"/>
    <n v="2"/>
    <n v="0"/>
    <n v="198.42899999999997"/>
    <s v="Yes"/>
    <x v="3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x v="2181"/>
    <n v="1"/>
    <n v="0"/>
    <n v="4.4173999999999989"/>
    <s v="Yes"/>
    <x v="3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x v="1170"/>
    <n v="3"/>
    <n v="0"/>
    <n v="80.631600000000006"/>
    <s v="Yes"/>
    <x v="3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x v="3779"/>
    <n v="9"/>
    <n v="0"/>
    <n v="21.065400000000004"/>
    <s v="No"/>
    <x v="3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x v="3780"/>
    <n v="8"/>
    <n v="0"/>
    <n v="37.414400000000001"/>
    <s v="No"/>
    <x v="1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x v="3781"/>
    <n v="3"/>
    <n v="0.2"/>
    <n v="37.791599999999988"/>
    <s v="No"/>
    <x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n v="7"/>
    <n v="0"/>
    <n v="14.682500000000001"/>
    <s v="No"/>
    <x v="3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x v="3783"/>
    <n v="4"/>
    <n v="0.2"/>
    <n v="32.670400000000001"/>
    <s v="Yes"/>
    <x v="3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x v="3784"/>
    <n v="5"/>
    <n v="0"/>
    <n v="8.1840000000000011"/>
    <s v="No"/>
    <x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x v="3785"/>
    <n v="2"/>
    <n v="0.2"/>
    <n v="2.7323999999999993"/>
    <s v="No"/>
    <x v="1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x v="635"/>
    <n v="4"/>
    <n v="0"/>
    <n v="13.0548"/>
    <s v="No"/>
    <x v="2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x v="1013"/>
    <n v="3"/>
    <n v="0"/>
    <n v="10.969799999999999"/>
    <s v="No"/>
    <x v="3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x v="3786"/>
    <n v="5"/>
    <n v="0"/>
    <n v="24.2285"/>
    <s v="No"/>
    <x v="3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x v="3787"/>
    <n v="2"/>
    <n v="0"/>
    <n v="43.164000000000001"/>
    <s v="No"/>
    <x v="1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x v="3788"/>
    <n v="6"/>
    <n v="0.1"/>
    <n v="292.77599999999995"/>
    <s v="No"/>
    <x v="3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x v="1558"/>
    <n v="8"/>
    <n v="0"/>
    <n v="18.513599999999997"/>
    <s v="No"/>
    <x v="3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x v="3273"/>
    <n v="1"/>
    <n v="0.2"/>
    <n v="1.1224999999999996"/>
    <s v="No"/>
    <x v="3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x v="3789"/>
    <n v="2"/>
    <n v="0"/>
    <n v="29.328400000000002"/>
    <s v="No"/>
    <x v="1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x v="3790"/>
    <n v="4"/>
    <n v="0"/>
    <n v="38.931200000000004"/>
    <s v="No"/>
    <x v="1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x v="1047"/>
    <n v="4"/>
    <n v="0"/>
    <n v="16.38"/>
    <s v="No"/>
    <x v="1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x v="1086"/>
    <n v="4"/>
    <n v="0.2"/>
    <n v="1.9223999999999997"/>
    <s v="No"/>
    <x v="1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x v="3791"/>
    <n v="3"/>
    <n v="0.2"/>
    <n v="105.29699999999988"/>
    <s v="No"/>
    <x v="1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x v="3792"/>
    <n v="3"/>
    <n v="0"/>
    <n v="352.30649999999997"/>
    <s v="No"/>
    <x v="3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x v="3793"/>
    <n v="2"/>
    <n v="0"/>
    <n v="16.945"/>
    <s v="No"/>
    <x v="1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x v="1778"/>
    <n v="5"/>
    <n v="0"/>
    <n v="10.373999999999999"/>
    <s v="No"/>
    <x v="1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x v="3794"/>
    <n v="1"/>
    <n v="0.2"/>
    <n v="0.83999999999999975"/>
    <s v="No"/>
    <x v="3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x v="3795"/>
    <n v="3"/>
    <n v="0"/>
    <n v="2.9040000000000008"/>
    <s v="No"/>
    <x v="3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3999999999998"/>
    <s v="No"/>
    <x v="2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s v="No"/>
    <x v="2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x v="3796"/>
    <n v="2"/>
    <n v="0.2"/>
    <n v="125.19799999999992"/>
    <s v="No"/>
    <x v="2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x v="3797"/>
    <n v="3"/>
    <n v="0.3"/>
    <n v="-178.84680000000006"/>
    <s v="No"/>
    <x v="2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x v="3798"/>
    <n v="2"/>
    <n v="0.6"/>
    <n v="-10.312400000000004"/>
    <s v="No"/>
    <x v="2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x v="554"/>
    <n v="2"/>
    <n v="0.2"/>
    <n v="9.2386000000000053"/>
    <s v="No"/>
    <x v="1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x v="3799"/>
    <n v="2"/>
    <n v="0.2"/>
    <n v="-14.603000000000005"/>
    <s v="No"/>
    <x v="1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x v="3800"/>
    <n v="8"/>
    <n v="0"/>
    <n v="259.88959999999997"/>
    <s v="No"/>
    <x v="1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x v="85"/>
    <n v="2"/>
    <n v="0"/>
    <n v="33.215599999999995"/>
    <s v="Yes"/>
    <x v="2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x v="3011"/>
    <n v="3"/>
    <n v="0.2"/>
    <n v="-17.035200000000003"/>
    <s v="No"/>
    <x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x v="2841"/>
    <n v="2"/>
    <n v="0"/>
    <n v="1.5209999999999999"/>
    <s v="No"/>
    <x v="2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x v="1387"/>
    <n v="3"/>
    <n v="0"/>
    <n v="5.7779999999999987"/>
    <s v="No"/>
    <x v="2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x v="3426"/>
    <n v="3"/>
    <n v="0"/>
    <n v="7.1280000000000001"/>
    <s v="No"/>
    <x v="2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x v="3801"/>
    <n v="3"/>
    <n v="0"/>
    <n v="112.78800000000001"/>
    <s v="No"/>
    <x v="2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x v="2780"/>
    <n v="3"/>
    <n v="0"/>
    <n v="11.958600000000001"/>
    <s v="No"/>
    <x v="2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x v="3469"/>
    <n v="3"/>
    <n v="0"/>
    <n v="160.62299999999993"/>
    <s v="No"/>
    <x v="2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x v="3802"/>
    <n v="5"/>
    <n v="0"/>
    <n v="700.98000000000013"/>
    <s v="No"/>
    <x v="2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x v="3803"/>
    <n v="3"/>
    <n v="0"/>
    <n v="69.177599999999984"/>
    <s v="No"/>
    <x v="2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x v="1836"/>
    <n v="3"/>
    <n v="0"/>
    <n v="150.98399999999998"/>
    <s v="No"/>
    <x v="2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x v="3804"/>
    <n v="1"/>
    <n v="0.2"/>
    <n v="0.89459999999999995"/>
    <s v="No"/>
    <x v="1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x v="3805"/>
    <n v="2"/>
    <n v="0.8"/>
    <n v="-3.5224000000000011"/>
    <s v="No"/>
    <x v="2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x v="3806"/>
    <n v="3"/>
    <n v="0.32"/>
    <n v="-91.758599999999973"/>
    <s v="No"/>
    <x v="2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x v="3807"/>
    <n v="2"/>
    <n v="0.2"/>
    <n v="19.968"/>
    <s v="No"/>
    <x v="1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x v="3808"/>
    <n v="3"/>
    <n v="0.2"/>
    <n v="1.6848000000000001"/>
    <s v="No"/>
    <x v="3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x v="1023"/>
    <n v="2"/>
    <n v="0"/>
    <n v="15.825600000000001"/>
    <s v="No"/>
    <x v="1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x v="3809"/>
    <n v="2"/>
    <n v="0.2"/>
    <n v="19.393200000000007"/>
    <s v="No"/>
    <x v="1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x v="3810"/>
    <n v="2"/>
    <n v="0"/>
    <n v="29.577600000000004"/>
    <s v="No"/>
    <x v="1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x v="1568"/>
    <n v="7"/>
    <n v="0"/>
    <n v="21.772800000000004"/>
    <s v="No"/>
    <x v="3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x v="3811"/>
    <n v="3"/>
    <n v="0"/>
    <n v="22.89"/>
    <s v="No"/>
    <x v="3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x v="2353"/>
    <n v="3"/>
    <n v="0"/>
    <n v="10.0725"/>
    <s v="No"/>
    <x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x v="3812"/>
    <n v="7"/>
    <n v="0"/>
    <n v="17.8066"/>
    <s v="No"/>
    <x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x v="2122"/>
    <n v="6"/>
    <n v="0.2"/>
    <n v="-337.80600000000004"/>
    <s v="No"/>
    <x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x v="3813"/>
    <n v="8"/>
    <n v="0.4"/>
    <n v="-162.22960000000006"/>
    <s v="No"/>
    <x v="3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x v="1772"/>
    <n v="4"/>
    <n v="0"/>
    <n v="15.996799999999979"/>
    <s v="No"/>
    <x v="2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x v="3814"/>
    <n v="7"/>
    <n v="0"/>
    <n v="394.21199999999999"/>
    <s v="Yes"/>
    <x v="2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x v="3815"/>
    <n v="6"/>
    <n v="0.2"/>
    <n v="-27.292200000000001"/>
    <s v="Yes"/>
    <x v="2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x v="3816"/>
    <n v="2"/>
    <n v="0.2"/>
    <n v="4.5040000000000031"/>
    <s v="No"/>
    <x v="2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x v="3817"/>
    <n v="2"/>
    <n v="0"/>
    <n v="11.58"/>
    <s v="No"/>
    <x v="1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x v="3818"/>
    <n v="5"/>
    <n v="0"/>
    <n v="43.735999999999962"/>
    <s v="No"/>
    <x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x v="3016"/>
    <n v="7"/>
    <n v="0"/>
    <n v="40.401199999999996"/>
    <s v="No"/>
    <x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x v="2805"/>
    <n v="4"/>
    <n v="0"/>
    <n v="4.3295999999999992"/>
    <s v="No"/>
    <x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x v="3819"/>
    <n v="3"/>
    <n v="0"/>
    <n v="22.3734"/>
    <s v="No"/>
    <x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x v="3820"/>
    <n v="3"/>
    <n v="0"/>
    <n v="77.483699999999999"/>
    <s v="No"/>
    <x v="1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s v="No"/>
    <x v="1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x v="3821"/>
    <n v="3"/>
    <n v="0.2"/>
    <n v="-786.01440000000025"/>
    <s v="No"/>
    <x v="2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x v="2134"/>
    <n v="1"/>
    <n v="0.2"/>
    <n v="0.77759999999999996"/>
    <s v="No"/>
    <x v="2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x v="2404"/>
    <n v="3"/>
    <n v="0.2"/>
    <n v="32.398200000000017"/>
    <s v="No"/>
    <x v="2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x v="3822"/>
    <n v="7"/>
    <n v="0.2"/>
    <n v="5.7364999999999977"/>
    <s v="No"/>
    <x v="2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x v="3823"/>
    <n v="7"/>
    <n v="0"/>
    <n v="28.142100000000006"/>
    <s v="No"/>
    <x v="1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x v="3824"/>
    <n v="3"/>
    <n v="0"/>
    <n v="18.970199999999998"/>
    <s v="No"/>
    <x v="1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x v="1577"/>
    <n v="2"/>
    <n v="0"/>
    <n v="3.0557999999999996"/>
    <s v="No"/>
    <x v="3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x v="2815"/>
    <n v="2"/>
    <n v="0"/>
    <n v="4.2391999999999967"/>
    <s v="No"/>
    <x v="3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x v="3825"/>
    <n v="1"/>
    <n v="0"/>
    <n v="0.58279999999999998"/>
    <s v="No"/>
    <x v="3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x v="346"/>
    <n v="2"/>
    <n v="0"/>
    <n v="9.9359999999999999"/>
    <s v="No"/>
    <x v="3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x v="986"/>
    <n v="5"/>
    <n v="0"/>
    <n v="14.161000000000001"/>
    <s v="No"/>
    <x v="3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x v="3370"/>
    <n v="1"/>
    <n v="0"/>
    <n v="12.7746"/>
    <s v="No"/>
    <x v="3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x v="2848"/>
    <n v="3"/>
    <n v="0"/>
    <n v="120.94680000000001"/>
    <s v="No"/>
    <x v="3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x v="905"/>
    <n v="3"/>
    <n v="0"/>
    <n v="9.8901000000000039"/>
    <s v="No"/>
    <x v="3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x v="492"/>
    <n v="3"/>
    <n v="0"/>
    <n v="13.891499999999999"/>
    <s v="No"/>
    <x v="1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x v="1507"/>
    <n v="3"/>
    <n v="0"/>
    <n v="3.6017999999999999"/>
    <s v="No"/>
    <x v="1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x v="3826"/>
    <n v="5"/>
    <n v="0"/>
    <n v="13.452000000000002"/>
    <s v="No"/>
    <x v="1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x v="2744"/>
    <n v="5"/>
    <n v="0"/>
    <n v="13.454999999999998"/>
    <s v="No"/>
    <x v="1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x v="2053"/>
    <n v="2"/>
    <n v="0"/>
    <n v="8.2156000000000002"/>
    <s v="No"/>
    <x v="2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x v="1219"/>
    <n v="3"/>
    <n v="0"/>
    <n v="36.404399999999995"/>
    <s v="No"/>
    <x v="1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x v="3681"/>
    <n v="5"/>
    <n v="0"/>
    <n v="4.2"/>
    <s v="No"/>
    <x v="3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x v="3827"/>
    <n v="7"/>
    <n v="0"/>
    <n v="134.53020000000001"/>
    <s v="No"/>
    <x v="2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x v="3724"/>
    <n v="3"/>
    <n v="0"/>
    <n v="57.4938"/>
    <s v="No"/>
    <x v="2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x v="3828"/>
    <n v="7"/>
    <n v="0"/>
    <n v="197.92079999999999"/>
    <s v="No"/>
    <x v="2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x v="1164"/>
    <n v="5"/>
    <n v="0"/>
    <n v="2.2990000000000066"/>
    <s v="No"/>
    <x v="2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x v="3829"/>
    <n v="7"/>
    <n v="0"/>
    <n v="20.731199999999998"/>
    <s v="No"/>
    <x v="2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n v="0"/>
    <n v="79.891199999999998"/>
    <s v="No"/>
    <x v="1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x v="3830"/>
    <n v="5"/>
    <n v="0.2"/>
    <n v="12.795999999999999"/>
    <s v="No"/>
    <x v="3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n v="6"/>
    <n v="0.2"/>
    <n v="60.496799999999993"/>
    <s v="No"/>
    <x v="3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x v="3832"/>
    <n v="2"/>
    <n v="0.2"/>
    <n v="-44.196000000000026"/>
    <s v="No"/>
    <x v="3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x v="2658"/>
    <n v="2"/>
    <n v="0"/>
    <n v="40.170200000000001"/>
    <s v="No"/>
    <x v="1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x v="899"/>
    <n v="2"/>
    <n v="0.2"/>
    <n v="5.1183999999999994"/>
    <s v="No"/>
    <x v="1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x v="944"/>
    <n v="5"/>
    <n v="0.2"/>
    <n v="8.7144999999999868"/>
    <s v="No"/>
    <x v="1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x v="3833"/>
    <n v="1"/>
    <n v="0"/>
    <n v="12.6813"/>
    <s v="No"/>
    <x v="1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x v="3834"/>
    <n v="7"/>
    <n v="0.2"/>
    <n v="9.2798999999999996"/>
    <s v="No"/>
    <x v="1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x v="3835"/>
    <n v="6"/>
    <n v="0"/>
    <n v="145.2816"/>
    <s v="No"/>
    <x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x v="3836"/>
    <n v="1"/>
    <n v="0.2"/>
    <n v="2.625099999999982"/>
    <s v="No"/>
    <x v="1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x v="3837"/>
    <n v="3"/>
    <n v="0"/>
    <n v="15.938399999999998"/>
    <s v="Yes"/>
    <x v="2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x v="3838"/>
    <n v="3"/>
    <n v="0"/>
    <n v="50.908200000000001"/>
    <s v="Yes"/>
    <x v="3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x v="1041"/>
    <n v="3"/>
    <n v="0"/>
    <n v="36.293999999999997"/>
    <s v="Yes"/>
    <x v="3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x v="2830"/>
    <n v="2"/>
    <n v="0"/>
    <n v="26.391200000000005"/>
    <s v="No"/>
    <x v="3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n v="3"/>
    <n v="0"/>
    <n v="6.6587999999999994"/>
    <s v="No"/>
    <x v="1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x v="3839"/>
    <n v="2"/>
    <n v="0.2"/>
    <n v="12.958399999999999"/>
    <s v="No"/>
    <x v="1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x v="3840"/>
    <n v="2"/>
    <n v="0"/>
    <n v="3.6936"/>
    <s v="No"/>
    <x v="1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x v="3841"/>
    <n v="3"/>
    <n v="0.8"/>
    <n v="-5.6406000000000018"/>
    <s v="No"/>
    <x v="2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x v="3842"/>
    <n v="1"/>
    <n v="0"/>
    <n v="4.8023999999999996"/>
    <s v="No"/>
    <x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x v="3843"/>
    <n v="2"/>
    <n v="0.2"/>
    <n v="15.352199999999989"/>
    <s v="No"/>
    <x v="1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x v="3844"/>
    <n v="3"/>
    <n v="0.2"/>
    <n v="33.357600000000019"/>
    <s v="No"/>
    <x v="1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x v="3845"/>
    <n v="2"/>
    <n v="0.2"/>
    <n v="4.7039999999999997"/>
    <s v="No"/>
    <x v="1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x v="3846"/>
    <n v="8"/>
    <n v="0.8"/>
    <n v="-52.958400000000012"/>
    <s v="No"/>
    <x v="2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x v="3847"/>
    <n v="3"/>
    <n v="0"/>
    <n v="10.875"/>
    <s v="No"/>
    <x v="1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x v="3848"/>
    <n v="4"/>
    <n v="0.2"/>
    <n v="4.0871999999999993"/>
    <s v="No"/>
    <x v="3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x v="2932"/>
    <n v="5"/>
    <n v="0"/>
    <n v="19.995999999999974"/>
    <s v="No"/>
    <x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x v="338"/>
    <n v="4"/>
    <n v="0"/>
    <n v="23.086399999999998"/>
    <s v="No"/>
    <x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x v="3849"/>
    <n v="3"/>
    <n v="0"/>
    <n v="53.043899999999979"/>
    <s v="No"/>
    <x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x v="3850"/>
    <n v="2"/>
    <n v="0.2"/>
    <n v="33.639999999999986"/>
    <s v="No"/>
    <x v="1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x v="2811"/>
    <n v="2"/>
    <n v="0.3"/>
    <n v="-7.0979999999999919"/>
    <s v="No"/>
    <x v="3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x v="3295"/>
    <n v="2"/>
    <n v="0.2"/>
    <n v="-5.4548000000000041"/>
    <s v="No"/>
    <x v="3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x v="232"/>
    <n v="2"/>
    <n v="0"/>
    <n v="4.7519999999999998"/>
    <s v="No"/>
    <x v="2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x v="789"/>
    <n v="6"/>
    <n v="0"/>
    <n v="18.662400000000002"/>
    <s v="No"/>
    <x v="1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x v="3851"/>
    <n v="5"/>
    <n v="0"/>
    <n v="16.543999999999997"/>
    <s v="No"/>
    <x v="1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x v="2817"/>
    <n v="3"/>
    <n v="0.2"/>
    <n v="15.934799999999997"/>
    <s v="No"/>
    <x v="3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x v="2103"/>
    <n v="3"/>
    <n v="0.2"/>
    <n v="14.758199999999995"/>
    <s v="No"/>
    <x v="2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x v="3852"/>
    <n v="2"/>
    <n v="0.8"/>
    <n v="-4.8180000000000005"/>
    <s v="No"/>
    <x v="2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x v="3853"/>
    <n v="1"/>
    <n v="0.3"/>
    <n v="-22.948000000000008"/>
    <s v="No"/>
    <x v="2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x v="3854"/>
    <n v="4"/>
    <n v="0.2"/>
    <n v="-2.9180000000000028"/>
    <s v="No"/>
    <x v="2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x v="3855"/>
    <n v="3"/>
    <n v="0.2"/>
    <n v="3.5528999999999984"/>
    <s v="Yes"/>
    <x v="2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Yes"/>
    <x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x v="3856"/>
    <n v="3"/>
    <n v="0"/>
    <n v="82.290599999999998"/>
    <s v="Yes"/>
    <x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n v="1"/>
    <n v="0"/>
    <n v="1.0114000000000001"/>
    <s v="No"/>
    <x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x v="3858"/>
    <n v="4"/>
    <n v="0"/>
    <n v="24.122399999999995"/>
    <s v="No"/>
    <x v="3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x v="3859"/>
    <n v="4"/>
    <n v="0"/>
    <n v="11.6496"/>
    <s v="No"/>
    <x v="1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x v="846"/>
    <n v="5"/>
    <n v="0"/>
    <n v="113.84799999999998"/>
    <s v="No"/>
    <x v="1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x v="3386"/>
    <n v="4"/>
    <n v="0"/>
    <n v="8.0967999999999982"/>
    <s v="No"/>
    <x v="1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n v="7"/>
    <n v="0.2"/>
    <n v="-14.987700000000061"/>
    <s v="No"/>
    <x v="1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x v="3861"/>
    <n v="4"/>
    <n v="0.7"/>
    <n v="-2.6207999999999991"/>
    <s v="No"/>
    <x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x v="1"/>
    <s v="Safco Contoured Stacking Chairs"/>
    <x v="3862"/>
    <n v="3"/>
    <n v="0"/>
    <n v="178.79999999999998"/>
    <s v="No"/>
    <x v="3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x v="3863"/>
    <n v="4"/>
    <n v="0"/>
    <n v="70.312000000000012"/>
    <s v="No"/>
    <x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x v="915"/>
    <n v="5"/>
    <n v="0"/>
    <n v="8.5024999999999942"/>
    <s v="No"/>
    <x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x v="3864"/>
    <n v="6"/>
    <n v="0.3"/>
    <n v="-9.717599999999976"/>
    <s v="No"/>
    <x v="2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x v="151"/>
    <n v="4"/>
    <n v="0"/>
    <n v="48.539199999999994"/>
    <s v="No"/>
    <x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x v="814"/>
    <n v="1"/>
    <n v="0"/>
    <n v="1.8872"/>
    <s v="No"/>
    <x v="2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x v="2086"/>
    <n v="2"/>
    <n v="0"/>
    <n v="22.235199999999999"/>
    <s v="Yes"/>
    <x v="2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  <s v="Yes"/>
    <x v="2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x v="655"/>
    <n v="3"/>
    <n v="0"/>
    <n v="17.314799999999998"/>
    <s v="No"/>
    <x v="2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x v="3426"/>
    <n v="3"/>
    <n v="0"/>
    <n v="0"/>
    <s v="No"/>
    <x v="1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x v="1851"/>
    <n v="3"/>
    <n v="0"/>
    <n v="22.200000000000003"/>
    <s v="No"/>
    <x v="1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x v="3355"/>
    <n v="9"/>
    <n v="0.2"/>
    <n v="7.4339999999999993"/>
    <s v="No"/>
    <x v="1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x v="3865"/>
    <n v="8"/>
    <n v="0.7"/>
    <n v="-7.3231999999999999"/>
    <s v="No"/>
    <x v="1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x v="3866"/>
    <n v="3"/>
    <n v="0.7"/>
    <n v="-152.9847"/>
    <s v="No"/>
    <x v="1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x v="2919"/>
    <n v="4"/>
    <n v="0"/>
    <n v="80.340400000000002"/>
    <s v="No"/>
    <x v="1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x v="3867"/>
    <n v="2"/>
    <n v="0.2"/>
    <n v="6.2664"/>
    <s v="No"/>
    <x v="2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x v="3868"/>
    <n v="5"/>
    <n v="0.3"/>
    <n v="-13.810000000000116"/>
    <s v="No"/>
    <x v="2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x v="3869"/>
    <n v="6"/>
    <n v="0.2"/>
    <n v="61.46279999999998"/>
    <s v="No"/>
    <x v="2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x v="3870"/>
    <n v="1"/>
    <n v="0.2"/>
    <n v="0.33479999999999999"/>
    <s v="No"/>
    <x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x v="3871"/>
    <n v="1"/>
    <n v="0.4"/>
    <n v="-15.476400000000005"/>
    <s v="No"/>
    <x v="3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x v="3872"/>
    <n v="8"/>
    <n v="0"/>
    <n v="23.183999999999997"/>
    <s v="No"/>
    <x v="2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x v="2879"/>
    <n v="2"/>
    <n v="0.2"/>
    <n v="32.468400000000003"/>
    <s v="No"/>
    <x v="2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x v="3873"/>
    <n v="1"/>
    <n v="0"/>
    <n v="4.0203000000000007"/>
    <s v="No"/>
    <x v="3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x v="821"/>
    <n v="8"/>
    <n v="0"/>
    <n v="135.98000000000002"/>
    <s v="No"/>
    <x v="3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x v="3874"/>
    <n v="2"/>
    <n v="0"/>
    <n v="1.9175999999999997"/>
    <s v="No"/>
    <x v="1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x v="1381"/>
    <n v="3"/>
    <n v="0"/>
    <n v="8.6939999999999991"/>
    <s v="No"/>
    <x v="1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x v="3875"/>
    <n v="10"/>
    <n v="0"/>
    <n v="386.83499999999981"/>
    <s v="No"/>
    <x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x v="3876"/>
    <n v="6"/>
    <n v="0"/>
    <n v="653.30099999999982"/>
    <s v="No"/>
    <x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x v="3877"/>
    <n v="6"/>
    <n v="0"/>
    <n v="29.808"/>
    <s v="No"/>
    <x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x v="3878"/>
    <n v="2"/>
    <n v="0.3"/>
    <n v="-1.0656000000000017"/>
    <s v="No"/>
    <x v="2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x v="1086"/>
    <n v="2"/>
    <n v="0.6"/>
    <n v="-7.4759999999999991"/>
    <s v="No"/>
    <x v="2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x v="3879"/>
    <n v="5"/>
    <n v="0"/>
    <n v="28.959000000000003"/>
    <s v="No"/>
    <x v="3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n v="3"/>
    <n v="0"/>
    <n v="80.019899999999993"/>
    <s v="No"/>
    <x v="3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x v="372"/>
    <n v="2"/>
    <n v="0"/>
    <n v="1.9989999999999952"/>
    <s v="No"/>
    <x v="3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x v="3880"/>
    <n v="3"/>
    <n v="0.3"/>
    <n v="-46.399800000000013"/>
    <s v="No"/>
    <x v="2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x v="3881"/>
    <n v="5"/>
    <n v="0.2"/>
    <n v="3.9120000000000004"/>
    <s v="No"/>
    <x v="2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x v="3882"/>
    <n v="6"/>
    <n v="0.8"/>
    <n v="-2287.7820000000002"/>
    <s v="No"/>
    <x v="2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x v="2145"/>
    <n v="4"/>
    <n v="0.2"/>
    <n v="3.3408000000000002"/>
    <s v="No"/>
    <x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x v="3883"/>
    <n v="2"/>
    <n v="0.2"/>
    <n v="3.5059999999999967"/>
    <s v="No"/>
    <x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x v="647"/>
    <n v="2"/>
    <n v="0"/>
    <n v="21.436799999999998"/>
    <s v="No"/>
    <x v="1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x v="2484"/>
    <n v="4"/>
    <n v="0"/>
    <n v="14.974399999999999"/>
    <s v="No"/>
    <x v="1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x v="3884"/>
    <n v="9"/>
    <n v="0.2"/>
    <n v="11.69100000000001"/>
    <s v="No"/>
    <x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x v="929"/>
    <n v="2"/>
    <n v="0.2"/>
    <n v="1.3283999999999985"/>
    <s v="No"/>
    <x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x v="3885"/>
    <n v="1"/>
    <n v="0.2"/>
    <n v="1.5691000000000002"/>
    <s v="No"/>
    <x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x v="561"/>
    <n v="4"/>
    <n v="0.2"/>
    <n v="7.2576000000000001"/>
    <s v="No"/>
    <x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x v="3347"/>
    <n v="3"/>
    <n v="0.7"/>
    <n v="-21.887999999999991"/>
    <s v="No"/>
    <x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x v="3886"/>
    <n v="7"/>
    <n v="0.4"/>
    <n v="-1002.7836000000001"/>
    <s v="No"/>
    <x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x v="3887"/>
    <n v="4"/>
    <n v="0.7"/>
    <n v="-26.247599999999998"/>
    <s v="No"/>
    <x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x v="2401"/>
    <n v="2"/>
    <n v="0.2"/>
    <n v="5.9279999999999999"/>
    <s v="No"/>
    <x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n v="0"/>
    <n v="7.98"/>
    <s v="No"/>
    <x v="2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x v="2952"/>
    <n v="5"/>
    <n v="0"/>
    <n v="6.2530000000000001"/>
    <s v="No"/>
    <x v="1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x v="3889"/>
    <n v="6"/>
    <n v="0"/>
    <n v="9.0288000000000004"/>
    <s v="No"/>
    <x v="1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x v="3890"/>
    <n v="2"/>
    <n v="0"/>
    <n v="2.0039999999999996"/>
    <s v="No"/>
    <x v="3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x v="541"/>
    <n v="3"/>
    <n v="0"/>
    <n v="9.3312000000000008"/>
    <s v="No"/>
    <x v="1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x v="1051"/>
    <n v="2"/>
    <n v="0.2"/>
    <n v="2.3939999999999984"/>
    <s v="No"/>
    <x v="2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x v="3295"/>
    <n v="2"/>
    <n v="0.2"/>
    <n v="11.748799999999997"/>
    <s v="No"/>
    <x v="3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x v="3891"/>
    <n v="1"/>
    <n v="0"/>
    <n v="24.936599999999999"/>
    <s v="No"/>
    <x v="3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x v="3892"/>
    <n v="5"/>
    <n v="0.2"/>
    <n v="20.452499999999997"/>
    <s v="No"/>
    <x v="3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7999999999991"/>
    <s v="No"/>
    <x v="3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x v="3893"/>
    <n v="4"/>
    <n v="0"/>
    <n v="4.0583999999999998"/>
    <s v="No"/>
    <x v="3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x v="1714"/>
    <n v="3"/>
    <n v="0"/>
    <n v="8.4966000000000008"/>
    <s v="No"/>
    <x v="3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x v="1634"/>
    <n v="1"/>
    <n v="0"/>
    <n v="1.5547999999999997"/>
    <s v="No"/>
    <x v="3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x v="783"/>
    <n v="4"/>
    <n v="0.2"/>
    <n v="8.767199999999999"/>
    <s v="No"/>
    <x v="1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x v="3894"/>
    <n v="7"/>
    <n v="0.2"/>
    <n v="111.5688"/>
    <s v="Yes"/>
    <x v="1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x v="1672"/>
    <n v="5"/>
    <n v="0"/>
    <n v="4.8910000000000053"/>
    <s v="Yes"/>
    <x v="3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x v="3895"/>
    <n v="6"/>
    <n v="0"/>
    <n v="5.7527999999999988"/>
    <s v="Yes"/>
    <x v="3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1"/>
    <s v="Yes"/>
    <x v="3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x v="3896"/>
    <n v="5"/>
    <n v="0"/>
    <n v="53.996999999999957"/>
    <s v="No"/>
    <x v="3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x v="3897"/>
    <n v="1"/>
    <n v="0.2"/>
    <n v="0.55079999999999985"/>
    <s v="No"/>
    <x v="2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x v="3898"/>
    <n v="5"/>
    <n v="0.2"/>
    <n v="16.747500000000016"/>
    <s v="No"/>
    <x v="2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x v="3899"/>
    <n v="1"/>
    <n v="0"/>
    <n v="2.2364999999999995"/>
    <s v="No"/>
    <x v="3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x v="265"/>
    <n v="4"/>
    <n v="0"/>
    <n v="210.4935999999999"/>
    <s v="No"/>
    <x v="1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x v="3023"/>
    <n v="3"/>
    <n v="0.2"/>
    <n v="3.9497999999999998"/>
    <s v="No"/>
    <x v="1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x v="1086"/>
    <n v="2"/>
    <n v="0.2"/>
    <n v="2.8835999999999995"/>
    <s v="No"/>
    <x v="1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x v="3900"/>
    <n v="3"/>
    <n v="0"/>
    <n v="15.523199999999999"/>
    <s v="No"/>
    <x v="2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s v="No"/>
    <x v="2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x v="3901"/>
    <n v="9"/>
    <n v="0.2"/>
    <n v="48.551399999999994"/>
    <s v="No"/>
    <x v="2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x v="1454"/>
    <n v="4"/>
    <n v="0.2"/>
    <n v="15.195999999999998"/>
    <s v="No"/>
    <x v="2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x v="3902"/>
    <n v="2"/>
    <n v="0.2"/>
    <n v="37.078199999999981"/>
    <s v="No"/>
    <x v="2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x v="3903"/>
    <n v="8"/>
    <n v="0"/>
    <n v="41.021599999999999"/>
    <s v="No"/>
    <x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x v="3904"/>
    <n v="6"/>
    <n v="0.2"/>
    <n v="20.959199999999996"/>
    <s v="No"/>
    <x v="1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x v="3905"/>
    <n v="2"/>
    <n v="0"/>
    <n v="3.84"/>
    <s v="No"/>
    <x v="1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39999999999971"/>
    <s v="No"/>
    <x v="1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x v="3906"/>
    <n v="1"/>
    <n v="0"/>
    <n v="1.6359999999999992"/>
    <s v="No"/>
    <x v="1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x v="3907"/>
    <n v="2"/>
    <n v="0"/>
    <n v="0.63119999999999798"/>
    <s v="No"/>
    <x v="1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00000000001"/>
    <s v="No"/>
    <x v="1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x v="658"/>
    <n v="8"/>
    <n v="0.2"/>
    <n v="-32.219200000000022"/>
    <s v="No"/>
    <x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x v="3908"/>
    <n v="5"/>
    <n v="0.2"/>
    <n v="54.056999999999988"/>
    <s v="No"/>
    <x v="2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x v="3134"/>
    <n v="6"/>
    <n v="0"/>
    <n v="23.990399999999994"/>
    <s v="No"/>
    <x v="2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x v="3411"/>
    <n v="2"/>
    <n v="0"/>
    <n v="22.948799999999999"/>
    <s v="No"/>
    <x v="2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x v="2074"/>
    <n v="4"/>
    <n v="0.2"/>
    <n v="6.4864000000000033"/>
    <s v="No"/>
    <x v="1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x v="3909"/>
    <n v="1"/>
    <n v="0.2"/>
    <n v="13.229299999999995"/>
    <s v="No"/>
    <x v="2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x v="2550"/>
    <n v="3"/>
    <n v="0.2"/>
    <n v="7.7679000000000009"/>
    <s v="No"/>
    <x v="1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x v="1057"/>
    <n v="4"/>
    <n v="0"/>
    <n v="5.4332000000000003"/>
    <s v="No"/>
    <x v="1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x v="3910"/>
    <n v="1"/>
    <n v="0"/>
    <n v="3.8949999999999996"/>
    <s v="No"/>
    <x v="1"/>
  </r>
  <r>
    <n v="5370"/>
    <x v="2671"/>
    <x v="18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x v="633"/>
    <n v="3"/>
    <n v="0.2"/>
    <n v="28.706399999999991"/>
    <s v="No"/>
    <x v="3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x v="2963"/>
    <n v="2"/>
    <n v="0"/>
    <n v="71.229600000000005"/>
    <s v="No"/>
    <x v="2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x v="3911"/>
    <n v="3"/>
    <n v="0"/>
    <n v="79.793999999999997"/>
    <s v="No"/>
    <x v="2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x v="12"/>
    <n v="3"/>
    <n v="0.2"/>
    <n v="5.4432"/>
    <s v="No"/>
    <x v="2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x v="3912"/>
    <n v="7"/>
    <n v="0.3"/>
    <n v="-69.472199999999958"/>
    <s v="No"/>
    <x v="2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x v="563"/>
    <n v="2"/>
    <n v="0.2"/>
    <n v="3.6288"/>
    <s v="No"/>
    <x v="2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x v="1548"/>
    <n v="6"/>
    <n v="0"/>
    <n v="9.8159999999999954"/>
    <s v="No"/>
    <x v="1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x v="974"/>
    <n v="3"/>
    <n v="0"/>
    <n v="7.86"/>
    <s v="No"/>
    <x v="1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x v="3913"/>
    <n v="7"/>
    <n v="0.2"/>
    <n v="117.61469999999996"/>
    <s v="No"/>
    <x v="3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x v="3914"/>
    <n v="4"/>
    <n v="0.2"/>
    <n v="-30.228800000000007"/>
    <s v="No"/>
    <x v="3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x v="3915"/>
    <n v="3"/>
    <n v="0"/>
    <n v="7.6145999999999994"/>
    <s v="No"/>
    <x v="1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x v="3916"/>
    <n v="6"/>
    <n v="0.2"/>
    <n v="35.623799999999996"/>
    <s v="No"/>
    <x v="1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x v="233"/>
    <n v="5"/>
    <n v="0.2"/>
    <n v="9.0719999999999992"/>
    <s v="No"/>
    <x v="2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x v="3917"/>
    <n v="8"/>
    <n v="0.2"/>
    <n v="5.3352000000000004"/>
    <s v="No"/>
    <x v="2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x v="563"/>
    <n v="2"/>
    <n v="0.2"/>
    <n v="3.7584"/>
    <s v="No"/>
    <x v="2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x v="3918"/>
    <n v="3"/>
    <n v="0.4"/>
    <n v="41.79000000000002"/>
    <s v="No"/>
    <x v="3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x v="3919"/>
    <n v="14"/>
    <n v="0.4"/>
    <n v="72.788800000000037"/>
    <s v="No"/>
    <x v="3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x v="3920"/>
    <n v="9"/>
    <n v="0"/>
    <n v="18.5886"/>
    <s v="No"/>
    <x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x v="3921"/>
    <n v="3"/>
    <n v="0.2"/>
    <n v="10.498500000000007"/>
    <s v="No"/>
    <x v="1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x v="3922"/>
    <n v="3"/>
    <n v="0"/>
    <n v="47.097900000000003"/>
    <s v="No"/>
    <x v="1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x v="765"/>
    <n v="2"/>
    <n v="0"/>
    <n v="4.8117999999999999"/>
    <s v="No"/>
    <x v="1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x v="3643"/>
    <n v="3"/>
    <n v="0.2"/>
    <n v="9.5525999999999982"/>
    <s v="No"/>
    <x v="1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x v="3923"/>
    <n v="6"/>
    <n v="0"/>
    <n v="10.799999999999999"/>
    <s v="No"/>
    <x v="3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x v="745"/>
    <n v="2"/>
    <n v="0"/>
    <n v="4.5815999999999999"/>
    <s v="No"/>
    <x v="3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x v="3924"/>
    <n v="7"/>
    <n v="0"/>
    <n v="102.2784"/>
    <s v="No"/>
    <x v="3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x v="3925"/>
    <n v="6"/>
    <n v="0"/>
    <n v="235.95240000000001"/>
    <s v="Yes"/>
    <x v="3"/>
  </r>
  <r>
    <n v="5396"/>
    <x v="2683"/>
    <x v="728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09999999999982"/>
    <s v="No"/>
    <x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x v="1964"/>
    <n v="5"/>
    <n v="0"/>
    <n v="23.384"/>
    <s v="Yes"/>
    <x v="1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n v="12"/>
    <n v="0"/>
    <n v="11.309999999999999"/>
    <s v="No"/>
    <x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x v="3927"/>
    <n v="3"/>
    <n v="0.7"/>
    <n v="-2.0348999999999995"/>
    <s v="No"/>
    <x v="3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x v="3123"/>
    <n v="5"/>
    <n v="0.15"/>
    <n v="6.5490000000000208"/>
    <s v="No"/>
    <x v="1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x v="2257"/>
    <n v="2"/>
    <n v="0"/>
    <n v="15.1158"/>
    <s v="No"/>
    <x v="1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x v="3928"/>
    <n v="2"/>
    <n v="0"/>
    <n v="26.3934"/>
    <s v="No"/>
    <x v="1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x v="1072"/>
    <n v="4"/>
    <n v="0.2"/>
    <n v="7.71"/>
    <s v="No"/>
    <x v="3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x v="3929"/>
    <n v="1"/>
    <n v="0.2"/>
    <n v="1.3104"/>
    <s v="No"/>
    <x v="3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x v="567"/>
    <n v="5"/>
    <n v="0.2"/>
    <n v="55.744999999999948"/>
    <s v="No"/>
    <x v="1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x v="2642"/>
    <n v="1"/>
    <n v="0"/>
    <n v="15.220800000000001"/>
    <s v="No"/>
    <x v="1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x v="1397"/>
    <n v="3"/>
    <n v="0"/>
    <n v="5.0054999999999996"/>
    <s v="No"/>
    <x v="1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n v="4"/>
    <n v="0"/>
    <n v="40.443199999999997"/>
    <s v="No"/>
    <x v="1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x v="3930"/>
    <n v="1"/>
    <n v="0.2"/>
    <n v="8.4089999999999989"/>
    <s v="No"/>
    <x v="1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x v="3476"/>
    <n v="3"/>
    <n v="0.2"/>
    <n v="33.93"/>
    <s v="No"/>
    <x v="1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x v="3931"/>
    <n v="1"/>
    <n v="0"/>
    <n v="11.117599999999999"/>
    <s v="No"/>
    <x v="1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x v="3932"/>
    <n v="7"/>
    <n v="0.2"/>
    <n v="3.5279999999999996"/>
    <s v="No"/>
    <x v="1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x v="3933"/>
    <n v="3"/>
    <n v="0"/>
    <n v="8.1071999999999917"/>
    <s v="No"/>
    <x v="1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x v="3934"/>
    <n v="5"/>
    <n v="0"/>
    <n v="62.929999999999993"/>
    <s v="No"/>
    <x v="2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x v="3935"/>
    <n v="6"/>
    <n v="0.8"/>
    <n v="-197.57520000000002"/>
    <s v="No"/>
    <x v="2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x v="561"/>
    <n v="4"/>
    <n v="0.2"/>
    <n v="7.2576000000000001"/>
    <s v="No"/>
    <x v="2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x v="3936"/>
    <n v="2"/>
    <n v="0.2"/>
    <n v="-8.9963999999999995"/>
    <s v="No"/>
    <x v="2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x v="2601"/>
    <n v="2"/>
    <n v="0"/>
    <n v="7.68"/>
    <s v="No"/>
    <x v="2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x v="1590"/>
    <n v="7"/>
    <n v="0.2"/>
    <n v="12.700800000000001"/>
    <s v="No"/>
    <x v="2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x v="3937"/>
    <n v="2"/>
    <n v="0.2"/>
    <n v="15.038400000000003"/>
    <s v="Yes"/>
    <x v="2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x v="804"/>
    <n v="3"/>
    <n v="0.4"/>
    <n v="-60.836100000000016"/>
    <s v="Yes"/>
    <x v="3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3999999999998"/>
    <s v="No"/>
    <x v="3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x v="3938"/>
    <n v="3"/>
    <n v="0.2"/>
    <n v="3.9312000000000005"/>
    <s v="No"/>
    <x v="1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x v="1603"/>
    <n v="5"/>
    <n v="0"/>
    <n v="11.879999999999999"/>
    <s v="No"/>
    <x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x v="2872"/>
    <n v="2"/>
    <n v="0"/>
    <n v="1.0207999999999999"/>
    <s v="No"/>
    <x v="3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x v="3939"/>
    <n v="5"/>
    <n v="0"/>
    <n v="659.98"/>
    <s v="No"/>
    <x v="1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x v="3940"/>
    <n v="6"/>
    <n v="0"/>
    <n v="51.47399999999999"/>
    <s v="No"/>
    <x v="1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s v="No"/>
    <x v="1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x v="2063"/>
    <n v="3"/>
    <n v="0"/>
    <n v="12.097800000000001"/>
    <s v="No"/>
    <x v="1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89999999999979"/>
    <s v="No"/>
    <x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x v="224"/>
    <n v="2"/>
    <n v="0.2"/>
    <n v="16.156799999999997"/>
    <s v="No"/>
    <x v="3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s v="No"/>
    <x v="3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x v="3943"/>
    <n v="4"/>
    <n v="0.7"/>
    <n v="-4.9727999999999994"/>
    <s v="Yes"/>
    <x v="3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x v="3944"/>
    <n v="4"/>
    <n v="0.2"/>
    <n v="0.66719999999999979"/>
    <s v="No"/>
    <x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s v="No"/>
    <x v="1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x v="3946"/>
    <n v="3"/>
    <n v="0"/>
    <n v="97.199999999999989"/>
    <s v="No"/>
    <x v="1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x v="3947"/>
    <n v="2"/>
    <n v="0.2"/>
    <n v="5.3680000000000012"/>
    <s v="No"/>
    <x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x v="3948"/>
    <n v="5"/>
    <n v="0.7"/>
    <n v="-6.8669999999999973"/>
    <s v="No"/>
    <x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x v="3949"/>
    <n v="3"/>
    <n v="0.2"/>
    <n v="15.991199999999992"/>
    <s v="No"/>
    <x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x v="3950"/>
    <n v="2"/>
    <n v="0.2"/>
    <n v="183.99499999999998"/>
    <s v="No"/>
    <x v="3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x v="3951"/>
    <n v="1"/>
    <n v="0.2"/>
    <n v="0.15480000000000005"/>
    <s v="No"/>
    <x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x v="2925"/>
    <n v="2"/>
    <n v="0.2"/>
    <n v="2.3879999999999999"/>
    <s v="No"/>
    <x v="1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x v="921"/>
    <n v="1"/>
    <n v="0"/>
    <n v="36.851999999999997"/>
    <s v="No"/>
    <x v="3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x v="3952"/>
    <n v="13"/>
    <n v="0.2"/>
    <n v="21.024899999999999"/>
    <s v="No"/>
    <x v="3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x v="3953"/>
    <n v="3"/>
    <n v="0"/>
    <n v="2.7845999999999997"/>
    <s v="No"/>
    <x v="3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x v="3954"/>
    <n v="1"/>
    <n v="0.2"/>
    <n v="7.0659000000000001"/>
    <s v="Yes"/>
    <x v="2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x v="3955"/>
    <n v="6"/>
    <n v="0"/>
    <n v="8.25"/>
    <s v="Yes"/>
    <x v="3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x v="2932"/>
    <n v="5"/>
    <n v="0"/>
    <n v="87.482499999999987"/>
    <s v="No"/>
    <x v="3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x v="3956"/>
    <n v="3"/>
    <n v="0"/>
    <n v="7.158600000000007"/>
    <s v="No"/>
    <x v="2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x v="3957"/>
    <n v="5"/>
    <n v="0"/>
    <n v="10.905999999999993"/>
    <s v="No"/>
    <x v="2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x v="3958"/>
    <n v="2"/>
    <n v="0"/>
    <n v="149.38199999999998"/>
    <s v="No"/>
    <x v="2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x v="1100"/>
    <n v="2"/>
    <n v="0"/>
    <n v="12.979199999999999"/>
    <s v="No"/>
    <x v="2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x v="3959"/>
    <n v="5"/>
    <n v="0"/>
    <n v="24.997999999999987"/>
    <s v="No"/>
    <x v="1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x v="3960"/>
    <n v="6"/>
    <n v="0.2"/>
    <n v="13.780799999999996"/>
    <s v="No"/>
    <x v="2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x v="3961"/>
    <n v="1"/>
    <n v="0.2"/>
    <n v="0.73360000000000003"/>
    <s v="No"/>
    <x v="3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x v="1312"/>
    <n v="2"/>
    <n v="0.2"/>
    <n v="0.77039999999999909"/>
    <s v="Yes"/>
    <x v="3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x v="3962"/>
    <n v="5"/>
    <n v="0"/>
    <n v="9.6039999999999992"/>
    <s v="Yes"/>
    <x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x v="3776"/>
    <n v="2"/>
    <n v="0"/>
    <n v="20.537999999999997"/>
    <s v="No"/>
    <x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x v="3963"/>
    <n v="6"/>
    <n v="0.2"/>
    <n v="4.3367999999999993"/>
    <s v="No"/>
    <x v="1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x v="3964"/>
    <n v="8"/>
    <n v="0.2"/>
    <n v="92.392000000000053"/>
    <s v="No"/>
    <x v="1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x v="3965"/>
    <n v="1"/>
    <n v="0.2"/>
    <n v="-3.864600000000002"/>
    <s v="Yes"/>
    <x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x v="357"/>
    <n v="3"/>
    <n v="0"/>
    <n v="4.4352"/>
    <s v="No"/>
    <x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x v="3966"/>
    <n v="10"/>
    <n v="0.7"/>
    <n v="-23.716000000000001"/>
    <s v="No"/>
    <x v="1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x v="3967"/>
    <n v="4"/>
    <n v="0.2"/>
    <n v="19.622399999999999"/>
    <s v="No"/>
    <x v="1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x v="3968"/>
    <n v="5"/>
    <n v="0.2"/>
    <n v="36.692999999999998"/>
    <s v="No"/>
    <x v="1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x v="3969"/>
    <n v="5"/>
    <n v="0.7"/>
    <n v="-320.59699999999998"/>
    <s v="No"/>
    <x v="1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x v="3970"/>
    <n v="3"/>
    <n v="0.2"/>
    <n v="6.0659999999999989"/>
    <s v="No"/>
    <x v="2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x v="1919"/>
    <n v="3"/>
    <n v="0.2"/>
    <n v="13.764599999999994"/>
    <s v="No"/>
    <x v="1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x v="2282"/>
    <n v="3"/>
    <n v="0.2"/>
    <n v="73.19399999999996"/>
    <s v="No"/>
    <x v="1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x v="541"/>
    <n v="3"/>
    <n v="0"/>
    <n v="9.3312000000000008"/>
    <s v="No"/>
    <x v="1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x v="3971"/>
    <n v="5"/>
    <n v="0.2"/>
    <n v="9.2939999999999969"/>
    <s v="No"/>
    <x v="3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x v="3972"/>
    <n v="5"/>
    <n v="0.2"/>
    <n v="4.0080000000000009"/>
    <s v="No"/>
    <x v="1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x v="1617"/>
    <n v="2"/>
    <n v="0.2"/>
    <n v="-17.607599999999998"/>
    <s v="No"/>
    <x v="1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x v="3973"/>
    <n v="7"/>
    <n v="0.7"/>
    <n v="-183.6323999999999"/>
    <s v="No"/>
    <x v="1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x v="3974"/>
    <n v="2"/>
    <n v="0"/>
    <n v="37.533999999999992"/>
    <s v="No"/>
    <x v="2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x v="1851"/>
    <n v="3"/>
    <n v="0"/>
    <n v="22.200000000000003"/>
    <s v="No"/>
    <x v="2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x v="3975"/>
    <n v="5"/>
    <n v="0"/>
    <n v="22.828499999999998"/>
    <s v="No"/>
    <x v="2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x v="1465"/>
    <n v="3"/>
    <n v="0"/>
    <n v="8.7906000000000013"/>
    <s v="No"/>
    <x v="2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x v="3233"/>
    <n v="3"/>
    <n v="0"/>
    <n v="62.915999999999997"/>
    <s v="No"/>
    <x v="3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x v="3976"/>
    <n v="1"/>
    <n v="0.7"/>
    <n v="-1.3082999999999996"/>
    <s v="No"/>
    <x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x v="3977"/>
    <n v="1"/>
    <n v="0.2"/>
    <n v="11.609099999999998"/>
    <s v="No"/>
    <x v="1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x v="3978"/>
    <n v="2"/>
    <n v="0"/>
    <n v="6.4799999999999969"/>
    <s v="No"/>
    <x v="1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x v="3979"/>
    <n v="4"/>
    <n v="0"/>
    <n v="115.1808"/>
    <s v="No"/>
    <x v="1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x v="1390"/>
    <n v="2"/>
    <n v="0"/>
    <n v="0.40679999999999694"/>
    <s v="No"/>
    <x v="1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x v="3442"/>
    <n v="4"/>
    <n v="0.2"/>
    <n v="-68.1096"/>
    <s v="No"/>
    <x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x v="3032"/>
    <n v="3"/>
    <n v="0.2"/>
    <n v="7.6283999999999974"/>
    <s v="No"/>
    <x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x v="3980"/>
    <n v="4"/>
    <n v="0.8"/>
    <n v="-6.2860000000000031"/>
    <s v="No"/>
    <x v="2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1"/>
    <s v="No"/>
    <x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x v="303"/>
    <n v="3"/>
    <n v="0.2"/>
    <n v="2.0358000000000001"/>
    <s v="No"/>
    <x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x v="3981"/>
    <n v="3"/>
    <n v="0.2"/>
    <n v="1.8207000000000013"/>
    <s v="No"/>
    <x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x v="287"/>
    <n v="3"/>
    <n v="0.2"/>
    <n v="-19.105800000000016"/>
    <s v="No"/>
    <x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x v="1333"/>
    <n v="2"/>
    <n v="0.2"/>
    <n v="1.8160000000000016"/>
    <s v="No"/>
    <x v="2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s v="No"/>
    <x v="1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x v="1417"/>
    <n v="4"/>
    <n v="0"/>
    <n v="19.872"/>
    <s v="No"/>
    <x v="1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x v="1527"/>
    <n v="4"/>
    <n v="0.15"/>
    <n v="-4.8391999999999769"/>
    <s v="No"/>
    <x v="1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x v="3056"/>
    <n v="4"/>
    <n v="0.7"/>
    <n v="-6.1247999999999987"/>
    <s v="No"/>
    <x v="3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x v="3982"/>
    <n v="2"/>
    <n v="0.2"/>
    <n v="19.176000000000002"/>
    <s v="No"/>
    <x v="3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x v="2637"/>
    <n v="2"/>
    <n v="0"/>
    <n v="1.9023999999999992"/>
    <s v="No"/>
    <x v="3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x v="1507"/>
    <n v="3"/>
    <n v="0"/>
    <n v="3.6017999999999999"/>
    <s v="No"/>
    <x v="3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x v="365"/>
    <n v="2"/>
    <n v="0"/>
    <n v="8.7989999999999995"/>
    <s v="No"/>
    <x v="3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x v="3983"/>
    <n v="6"/>
    <n v="0.1"/>
    <n v="88.552800000000005"/>
    <s v="No"/>
    <x v="3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x v="2482"/>
    <n v="2"/>
    <n v="0"/>
    <n v="4.3904000000000005"/>
    <s v="No"/>
    <x v="3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x v="3984"/>
    <n v="1"/>
    <n v="0.2"/>
    <n v="0.66239999999999977"/>
    <s v="No"/>
    <x v="3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n v="3"/>
    <n v="0.2"/>
    <n v="1.2584999999999997"/>
    <s v="No"/>
    <x v="3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x v="3179"/>
    <n v="3"/>
    <n v="0.2"/>
    <n v="2.8781999999999992"/>
    <s v="No"/>
    <x v="3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x v="3986"/>
    <n v="4"/>
    <n v="0.4"/>
    <n v="-186.15999999999997"/>
    <s v="No"/>
    <x v="3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x v="1168"/>
    <n v="2"/>
    <n v="0"/>
    <n v="27.881999999999998"/>
    <s v="No"/>
    <x v="1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x v="1429"/>
    <n v="4"/>
    <n v="0"/>
    <n v="8.6016000000000012"/>
    <s v="No"/>
    <x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x v="1228"/>
    <n v="5"/>
    <n v="0"/>
    <n v="62.736999999999995"/>
    <s v="No"/>
    <x v="1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x v="3987"/>
    <n v="2"/>
    <n v="0.2"/>
    <n v="19.137599999999992"/>
    <s v="No"/>
    <x v="2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s v="No"/>
    <x v="2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s v="No"/>
    <x v="1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x v="3989"/>
    <n v="3"/>
    <n v="0.2"/>
    <n v="7.6868999999999996"/>
    <s v="No"/>
    <x v="1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n v="3"/>
    <n v="0"/>
    <n v="2.3996999999999815"/>
    <s v="No"/>
    <x v="3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x v="1985"/>
    <n v="2"/>
    <n v="0"/>
    <n v="44.889600000000002"/>
    <s v="No"/>
    <x v="3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x v="3680"/>
    <n v="3"/>
    <n v="0"/>
    <n v="3.8654999999999973"/>
    <s v="No"/>
    <x v="3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x v="3990"/>
    <n v="4"/>
    <n v="0"/>
    <n v="527.98400000000004"/>
    <s v="No"/>
    <x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x v="3991"/>
    <n v="10"/>
    <n v="0.3"/>
    <n v="-10.283999999999992"/>
    <s v="No"/>
    <x v="3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x v="3992"/>
    <n v="2"/>
    <n v="0.2"/>
    <n v="6.8459999999999965"/>
    <s v="No"/>
    <x v="3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x v="2569"/>
    <n v="3"/>
    <n v="0.2"/>
    <n v="3.1806000000000005"/>
    <s v="No"/>
    <x v="3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  <s v="No"/>
    <x v="3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x v="1309"/>
    <n v="4"/>
    <n v="0.2"/>
    <n v="-28.796399999999984"/>
    <s v="No"/>
    <x v="3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x v="3993"/>
    <n v="6"/>
    <n v="0.2"/>
    <n v="7.0043999999999977"/>
    <s v="No"/>
    <x v="1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x v="3994"/>
    <n v="4"/>
    <n v="0"/>
    <n v="15.724800000000002"/>
    <s v="No"/>
    <x v="1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x v="3995"/>
    <n v="12"/>
    <n v="0"/>
    <n v="36.928799999999995"/>
    <s v="No"/>
    <x v="1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x v="3996"/>
    <n v="2"/>
    <n v="0"/>
    <n v="4.0098000000000003"/>
    <s v="No"/>
    <x v="1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x v="2725"/>
    <n v="1"/>
    <n v="0"/>
    <n v="0.65159999999999996"/>
    <s v="No"/>
    <x v="1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x v="2479"/>
    <n v="2"/>
    <n v="0"/>
    <n v="18.211199999999998"/>
    <s v="No"/>
    <x v="3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x v="1105"/>
    <n v="5"/>
    <n v="0.2"/>
    <n v="27.985999999999994"/>
    <s v="No"/>
    <x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x v="912"/>
    <n v="3"/>
    <n v="0.2"/>
    <n v="40.353599999999986"/>
    <s v="No"/>
    <x v="2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x v="3997"/>
    <n v="4"/>
    <n v="0"/>
    <n v="743.98799999999983"/>
    <s v="No"/>
    <x v="2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x v="3998"/>
    <n v="6"/>
    <n v="0"/>
    <n v="75.57480000000001"/>
    <s v="No"/>
    <x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x v="3999"/>
    <n v="3"/>
    <n v="0"/>
    <n v="5.101499999999997"/>
    <s v="No"/>
    <x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x v="2285"/>
    <n v="3"/>
    <n v="0"/>
    <n v="129.34800000000001"/>
    <s v="No"/>
    <x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x v="731"/>
    <n v="3"/>
    <n v="0"/>
    <n v="28.171799999999998"/>
    <s v="No"/>
    <x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x v="2202"/>
    <n v="3"/>
    <n v="0"/>
    <n v="30.787199999999999"/>
    <s v="No"/>
    <x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x v="1361"/>
    <n v="3"/>
    <n v="0"/>
    <n v="5.6015999999999995"/>
    <s v="No"/>
    <x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x v="91"/>
    <n v="2"/>
    <n v="0"/>
    <n v="6.2208000000000006"/>
    <s v="No"/>
    <x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x v="4000"/>
    <n v="3"/>
    <n v="0"/>
    <n v="8.0177999999999994"/>
    <s v="No"/>
    <x v="2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x v="2124"/>
    <n v="2"/>
    <n v="0.3"/>
    <n v="-54.595799999999997"/>
    <s v="No"/>
    <x v="2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x v="4001"/>
    <n v="2"/>
    <n v="0.8"/>
    <n v="-2.6268000000000002"/>
    <s v="No"/>
    <x v="2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x v="4002"/>
    <n v="3"/>
    <n v="0.2"/>
    <n v="2.5136999999999983"/>
    <s v="No"/>
    <x v="2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x v="4003"/>
    <n v="6"/>
    <n v="0.5"/>
    <n v="-218.86559999999997"/>
    <s v="No"/>
    <x v="1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x v="828"/>
    <n v="6"/>
    <n v="0.7"/>
    <n v="-7.6559999999999988"/>
    <s v="No"/>
    <x v="1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x v="4004"/>
    <n v="2"/>
    <n v="0.7"/>
    <n v="-4.1711999999999989"/>
    <s v="No"/>
    <x v="1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x v="4005"/>
    <n v="5"/>
    <n v="0"/>
    <n v="17.523999999999997"/>
    <s v="No"/>
    <x v="3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x v="2855"/>
    <n v="2"/>
    <n v="0"/>
    <n v="10.567200000000001"/>
    <s v="No"/>
    <x v="1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x v="4006"/>
    <n v="4"/>
    <n v="0.2"/>
    <n v="47.459999999999994"/>
    <s v="No"/>
    <x v="1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x v="2908"/>
    <n v="3"/>
    <n v="0"/>
    <n v="11.793600000000001"/>
    <s v="No"/>
    <x v="1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x v="4007"/>
    <n v="7"/>
    <n v="0"/>
    <n v="34.982499999999987"/>
    <s v="No"/>
    <x v="1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x v="2812"/>
    <n v="1"/>
    <n v="0.2"/>
    <n v="0.33399999999999974"/>
    <s v="No"/>
    <x v="2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x v="4008"/>
    <n v="6"/>
    <n v="0.2"/>
    <n v="-3.123000000000002"/>
    <s v="No"/>
    <x v="2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x v="2220"/>
    <n v="3"/>
    <n v="0.2"/>
    <n v="20.8719"/>
    <s v="No"/>
    <x v="2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x v="1590"/>
    <n v="7"/>
    <n v="0.2"/>
    <n v="12.700800000000001"/>
    <s v="No"/>
    <x v="2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x v="4009"/>
    <n v="1"/>
    <n v="0.32"/>
    <n v="-12.998700000000007"/>
    <s v="No"/>
    <x v="2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x v="1015"/>
    <n v="2"/>
    <n v="0"/>
    <n v="3.4543999999999997"/>
    <s v="No"/>
    <x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x v="51"/>
    <n v="2"/>
    <n v="0"/>
    <n v="1.9711999999999996"/>
    <s v="No"/>
    <x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x v="2471"/>
    <n v="2"/>
    <n v="0"/>
    <n v="15.764000000000003"/>
    <s v="No"/>
    <x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x v="90"/>
    <n v="1"/>
    <n v="0"/>
    <n v="3.1104000000000003"/>
    <s v="No"/>
    <x v="1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x v="2225"/>
    <n v="5"/>
    <n v="0"/>
    <n v="238.65299999999991"/>
    <s v="No"/>
    <x v="1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x v="1830"/>
    <n v="3"/>
    <n v="0"/>
    <n v="6.8723999999999998"/>
    <s v="No"/>
    <x v="1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x v="4010"/>
    <n v="1"/>
    <n v="0"/>
    <n v="17.27"/>
    <s v="No"/>
    <x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x v="491"/>
    <n v="5"/>
    <n v="0"/>
    <n v="1439.9760000000001"/>
    <s v="No"/>
    <x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x v="4011"/>
    <n v="4"/>
    <n v="0"/>
    <n v="30.7776"/>
    <s v="No"/>
    <x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x v="530"/>
    <n v="4"/>
    <n v="0.2"/>
    <n v="2.188799999999997"/>
    <s v="No"/>
    <x v="2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x v="4012"/>
    <n v="2"/>
    <n v="0.3"/>
    <n v="8.9993999999999801"/>
    <s v="No"/>
    <x v="2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x v="4013"/>
    <n v="5"/>
    <n v="0.2"/>
    <n v="1.8599999999999994"/>
    <s v="No"/>
    <x v="2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x v="4014"/>
    <n v="1"/>
    <n v="0.3"/>
    <n v="-2.5647999999999982"/>
    <s v="No"/>
    <x v="2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x v="324"/>
    <n v="2"/>
    <n v="0.2"/>
    <n v="335.99440000000004"/>
    <s v="No"/>
    <x v="2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x v="12"/>
    <n v="3"/>
    <n v="0.2"/>
    <n v="5.6375999999999999"/>
    <s v="No"/>
    <x v="2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x v="4015"/>
    <n v="1"/>
    <n v="0.2"/>
    <n v="-7.3015000000000025"/>
    <s v="Yes"/>
    <x v="2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x v="4016"/>
    <n v="3"/>
    <n v="0.2"/>
    <n v="35.661300000000004"/>
    <s v="Yes"/>
    <x v="3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x v="4017"/>
    <n v="4"/>
    <n v="0.7"/>
    <n v="-23.952000000000005"/>
    <s v="Yes"/>
    <x v="3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x v="1133"/>
    <n v="3"/>
    <n v="0.2"/>
    <n v="5.6783999999999981"/>
    <s v="Yes"/>
    <x v="3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x v="4018"/>
    <n v="1"/>
    <n v="0.4"/>
    <n v="-9.1845000000000034"/>
    <s v="Yes"/>
    <x v="3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x v="4019"/>
    <n v="2"/>
    <n v="0.4"/>
    <n v="-44.984999999999999"/>
    <s v="No"/>
    <x v="3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x v="4020"/>
    <n v="6"/>
    <n v="0"/>
    <n v="122.76479999999999"/>
    <s v="No"/>
    <x v="1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x v="3092"/>
    <n v="3"/>
    <n v="0"/>
    <n v="15.8256"/>
    <s v="No"/>
    <x v="1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x v="2637"/>
    <n v="2"/>
    <n v="0"/>
    <n v="1.9023999999999992"/>
    <s v="No"/>
    <x v="1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x v="3611"/>
    <n v="5"/>
    <n v="0.2"/>
    <n v="-15.245000000000005"/>
    <s v="No"/>
    <x v="1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x v="4021"/>
    <n v="9"/>
    <n v="0"/>
    <n v="22.809600000000003"/>
    <s v="No"/>
    <x v="1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x v="1024"/>
    <n v="1"/>
    <n v="0"/>
    <n v="8.5914000000000019"/>
    <s v="No"/>
    <x v="3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x v="3905"/>
    <n v="5"/>
    <n v="0"/>
    <n v="3.4400000000000008"/>
    <s v="No"/>
    <x v="3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x v="51"/>
    <n v="2"/>
    <n v="0"/>
    <n v="1.9711999999999996"/>
    <s v="No"/>
    <x v="1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x v="4022"/>
    <n v="4"/>
    <n v="0"/>
    <n v="1.6711999999999989"/>
    <s v="No"/>
    <x v="3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x v="4023"/>
    <n v="3"/>
    <n v="0"/>
    <n v="163.81799999999998"/>
    <s v="No"/>
    <x v="3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x v="2055"/>
    <n v="3"/>
    <n v="0"/>
    <n v="5.3897999999999939"/>
    <s v="No"/>
    <x v="3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x v="2943"/>
    <n v="5"/>
    <n v="0"/>
    <n v="3.5970000000000004"/>
    <s v="No"/>
    <x v="1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n v="2"/>
    <n v="0.2"/>
    <n v="2.2098"/>
    <s v="No"/>
    <x v="1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x v="4024"/>
    <n v="3"/>
    <n v="0"/>
    <n v="9.5340000000000025"/>
    <s v="No"/>
    <x v="1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x v="836"/>
    <n v="2"/>
    <n v="0"/>
    <n v="81.047399999999982"/>
    <s v="No"/>
    <x v="1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x v="4025"/>
    <n v="2"/>
    <n v="0"/>
    <n v="27.057799999999986"/>
    <s v="No"/>
    <x v="3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x v="4026"/>
    <n v="1"/>
    <n v="0"/>
    <n v="9.4700000000000006"/>
    <s v="No"/>
    <x v="3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x v="4027"/>
    <n v="7"/>
    <n v="0.7"/>
    <n v="-45.933299999999988"/>
    <s v="No"/>
    <x v="3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x v="3743"/>
    <n v="2"/>
    <n v="0"/>
    <n v="109.75440000000003"/>
    <s v="No"/>
    <x v="3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x v="1907"/>
    <n v="3"/>
    <n v="0"/>
    <n v="131.35499999999996"/>
    <s v="No"/>
    <x v="3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x v="4028"/>
    <n v="2"/>
    <n v="0"/>
    <n v="32.251400000000004"/>
    <s v="No"/>
    <x v="3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x v="3456"/>
    <n v="3"/>
    <n v="0"/>
    <n v="6.5052000000000003"/>
    <s v="No"/>
    <x v="3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x v="3953"/>
    <n v="3"/>
    <n v="0"/>
    <n v="2.7845999999999997"/>
    <s v="No"/>
    <x v="3"/>
  </r>
  <r>
    <n v="5600"/>
    <x v="2788"/>
    <x v="462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x v="4029"/>
    <n v="2"/>
    <n v="0.2"/>
    <n v="4.1987999999999985"/>
    <s v="No"/>
    <x v="3"/>
  </r>
  <r>
    <n v="5601"/>
    <x v="2788"/>
    <x v="462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x v="4030"/>
    <n v="5"/>
    <n v="0.2"/>
    <n v="4.8869999999999987"/>
    <s v="No"/>
    <x v="3"/>
  </r>
  <r>
    <n v="5602"/>
    <x v="2788"/>
    <x v="462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x v="4031"/>
    <n v="3"/>
    <n v="0.2"/>
    <n v="-3.5622000000000043"/>
    <s v="No"/>
    <x v="3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x v="1831"/>
    <n v="1"/>
    <n v="0.2"/>
    <n v="1.0620000000000003"/>
    <s v="No"/>
    <x v="2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x v="2020"/>
    <n v="5"/>
    <n v="0.2"/>
    <n v="27.972000000000001"/>
    <s v="No"/>
    <x v="2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x v="3455"/>
    <n v="6"/>
    <n v="0.2"/>
    <n v="206.62319999999997"/>
    <s v="No"/>
    <x v="3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x v="1232"/>
    <n v="2"/>
    <n v="0.2"/>
    <n v="1.0679999999999996"/>
    <s v="No"/>
    <x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x v="4032"/>
    <n v="1"/>
    <n v="0.2"/>
    <n v="-11.069100000000006"/>
    <s v="No"/>
    <x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x v="4033"/>
    <n v="5"/>
    <n v="0"/>
    <n v="2.9835000000000003"/>
    <s v="No"/>
    <x v="3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n v="0"/>
    <n v="2.0228000000000002"/>
    <s v="No"/>
    <x v="1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x v="3042"/>
    <n v="2"/>
    <n v="0"/>
    <n v="217.76699999999994"/>
    <s v="No"/>
    <x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x v="4035"/>
    <n v="3"/>
    <n v="0.2"/>
    <n v="-4.6409999999999982"/>
    <s v="No"/>
    <x v="3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x v="4036"/>
    <n v="2"/>
    <n v="0"/>
    <n v="371.31600000000003"/>
    <s v="No"/>
    <x v="1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x v="4037"/>
    <n v="9"/>
    <n v="0"/>
    <n v="224.42400000000006"/>
    <s v="No"/>
    <x v="1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x v="4038"/>
    <n v="2"/>
    <n v="0"/>
    <n v="5.8979999999999961"/>
    <s v="No"/>
    <x v="3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x v="4039"/>
    <n v="5"/>
    <n v="0"/>
    <n v="8.7330000000000005"/>
    <s v="No"/>
    <x v="3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x v="4040"/>
    <n v="5"/>
    <n v="0"/>
    <n v="281.01600000000008"/>
    <s v="No"/>
    <x v="3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x v="1624"/>
    <n v="6"/>
    <n v="0"/>
    <n v="7.9218000000000002"/>
    <s v="No"/>
    <x v="3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x v="3947"/>
    <n v="2"/>
    <n v="0.2"/>
    <n v="5.3680000000000012"/>
    <s v="No"/>
    <x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n v="4"/>
    <n v="0"/>
    <n v="8.8783999999999992"/>
    <s v="No"/>
    <x v="1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x v="4041"/>
    <n v="5"/>
    <n v="0"/>
    <n v="174.98249999999999"/>
    <s v="No"/>
    <x v="2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x v="4042"/>
    <n v="1"/>
    <n v="0"/>
    <n v="1.0335999999999999"/>
    <s v="No"/>
    <x v="2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x v="4043"/>
    <n v="2"/>
    <n v="0"/>
    <n v="50.490000000000009"/>
    <s v="No"/>
    <x v="2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x v="4044"/>
    <n v="11"/>
    <n v="0"/>
    <n v="17.160000000000004"/>
    <s v="No"/>
    <x v="2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x v="1506"/>
    <n v="4"/>
    <n v="0"/>
    <n v="21"/>
    <s v="No"/>
    <x v="1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x v="2684"/>
    <n v="2"/>
    <n v="0"/>
    <n v="21.598799999999983"/>
    <s v="No"/>
    <x v="1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  <s v="No"/>
    <x v="1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x v="4045"/>
    <n v="9"/>
    <n v="0"/>
    <n v="399.29939999999976"/>
    <s v="No"/>
    <x v="1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x v="853"/>
    <n v="6"/>
    <n v="0.2"/>
    <n v="4.6818000000000008"/>
    <s v="No"/>
    <x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x v="4046"/>
    <n v="3"/>
    <n v="0.2"/>
    <n v="-13.677599999999998"/>
    <s v="No"/>
    <x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x v="4047"/>
    <n v="9"/>
    <n v="0.4"/>
    <n v="-339.7050000000001"/>
    <s v="No"/>
    <x v="3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x v="4048"/>
    <n v="3"/>
    <n v="0"/>
    <n v="103.15800000000003"/>
    <s v="No"/>
    <x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x v="4049"/>
    <n v="6"/>
    <n v="0"/>
    <n v="75.37319999999994"/>
    <s v="No"/>
    <x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1999999999991"/>
    <s v="No"/>
    <x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x v="3330"/>
    <n v="7"/>
    <n v="0.2"/>
    <n v="3.6847999999999987"/>
    <s v="No"/>
    <x v="3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x v="4050"/>
    <n v="5"/>
    <n v="0"/>
    <n v="76.399999999999991"/>
    <s v="No"/>
    <x v="2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x v="4051"/>
    <n v="5"/>
    <n v="0.2"/>
    <n v="28.896000000000001"/>
    <s v="No"/>
    <x v="1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x v="4052"/>
    <n v="3"/>
    <n v="0"/>
    <n v="85.490999999999957"/>
    <s v="No"/>
    <x v="1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x v="4053"/>
    <n v="3"/>
    <n v="0"/>
    <n v="23.119199999999999"/>
    <s v="No"/>
    <x v="2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x v="3694"/>
    <n v="6"/>
    <n v="0.2"/>
    <n v="149.14799999999991"/>
    <s v="No"/>
    <x v="1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x v="3146"/>
    <n v="3"/>
    <n v="0.2"/>
    <n v="35.759999999999962"/>
    <s v="No"/>
    <x v="1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x v="4054"/>
    <n v="9"/>
    <n v="0.2"/>
    <n v="10.080000000000002"/>
    <s v="No"/>
    <x v="3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x v="1760"/>
    <n v="4"/>
    <n v="0"/>
    <n v="2.8911999999999995"/>
    <s v="No"/>
    <x v="3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x v="991"/>
    <n v="4"/>
    <n v="0"/>
    <n v="3.0976000000000004"/>
    <s v="No"/>
    <x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x v="1465"/>
    <n v="3"/>
    <n v="0"/>
    <n v="8.7906000000000013"/>
    <s v="No"/>
    <x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x v="1601"/>
    <n v="5"/>
    <n v="0.2"/>
    <n v="11.296999999999999"/>
    <s v="No"/>
    <x v="1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x v="4055"/>
    <n v="5"/>
    <n v="0"/>
    <n v="20.101500000000001"/>
    <s v="No"/>
    <x v="3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x v="4056"/>
    <n v="14"/>
    <n v="0"/>
    <n v="69.199200000000005"/>
    <s v="No"/>
    <x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x v="541"/>
    <n v="3"/>
    <n v="0"/>
    <n v="9.3312000000000008"/>
    <s v="Yes"/>
    <x v="1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x v="56"/>
    <n v="5"/>
    <n v="0"/>
    <n v="15.552000000000001"/>
    <s v="Yes"/>
    <x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x v="4057"/>
    <n v="5"/>
    <n v="0"/>
    <n v="28.95"/>
    <s v="Yes"/>
    <x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  <s v="Yes"/>
    <x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x v="4058"/>
    <n v="5"/>
    <n v="0.15"/>
    <n v="210.73499999999993"/>
    <s v="No"/>
    <x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x v="1018"/>
    <n v="1"/>
    <n v="0"/>
    <n v="20.085100000000001"/>
    <s v="No"/>
    <x v="3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x v="4059"/>
    <n v="1"/>
    <n v="0"/>
    <n v="0.79380000000000006"/>
    <s v="Yes"/>
    <x v="1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x v="4060"/>
    <n v="4"/>
    <n v="0.7"/>
    <n v="-30.159999999999997"/>
    <s v="Yes"/>
    <x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x v="4061"/>
    <n v="4"/>
    <n v="0.2"/>
    <n v="2.3359999999999994"/>
    <s v="Yes"/>
    <x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5999999999992"/>
    <s v="Yes"/>
    <x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x v="4062"/>
    <n v="3"/>
    <n v="0.2"/>
    <n v="-8.4581999999999979"/>
    <s v="Yes"/>
    <x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x v="4063"/>
    <n v="5"/>
    <n v="0.5"/>
    <n v="-264.21500000000003"/>
    <s v="Yes"/>
    <x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x v="801"/>
    <n v="4"/>
    <n v="0.2"/>
    <n v="5.1791999999999998"/>
    <s v="Yes"/>
    <x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x v="4064"/>
    <n v="3"/>
    <n v="0.2"/>
    <n v="-7.17"/>
    <s v="No"/>
    <x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x v="4065"/>
    <n v="2"/>
    <n v="0.2"/>
    <n v="7.5039999999999987"/>
    <s v="No"/>
    <x v="1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x v="4066"/>
    <n v="9"/>
    <n v="0.2"/>
    <n v="-95.823000000000079"/>
    <s v="No"/>
    <x v="1"/>
  </r>
  <r>
    <n v="5664"/>
    <x v="2825"/>
    <x v="658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x v="4067"/>
    <n v="2"/>
    <n v="0.2"/>
    <n v="1.3992000000000013"/>
    <s v="No"/>
    <x v="3"/>
  </r>
  <r>
    <n v="5665"/>
    <x v="2825"/>
    <x v="658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x v="2227"/>
    <n v="7"/>
    <n v="0.7"/>
    <n v="-8.1311999999999998"/>
    <s v="No"/>
    <x v="3"/>
  </r>
  <r>
    <n v="5666"/>
    <x v="2825"/>
    <x v="658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x v="4068"/>
    <n v="1"/>
    <n v="0.2"/>
    <n v="4.1680000000000028"/>
    <s v="No"/>
    <x v="3"/>
  </r>
  <r>
    <n v="5667"/>
    <x v="2825"/>
    <x v="658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x v="4069"/>
    <n v="2"/>
    <n v="0.2"/>
    <n v="8.7052000000000049"/>
    <s v="No"/>
    <x v="3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x v="2"/>
    <n v="2"/>
    <n v="0"/>
    <n v="6.8713999999999995"/>
    <s v="No"/>
    <x v="1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x v="4070"/>
    <n v="14"/>
    <n v="0.2"/>
    <n v="17.544800000000002"/>
    <s v="No"/>
    <x v="1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x v="1948"/>
    <n v="3"/>
    <n v="0"/>
    <n v="132.58980000000003"/>
    <s v="No"/>
    <x v="1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x v="4071"/>
    <n v="4"/>
    <n v="0"/>
    <n v="92.393599999999992"/>
    <s v="No"/>
    <x v="1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x v="4072"/>
    <n v="3"/>
    <n v="0.2"/>
    <n v="8.7735000000000056"/>
    <s v="No"/>
    <x v="1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x v="4073"/>
    <n v="2"/>
    <n v="0.2"/>
    <n v="5.5439999999999987"/>
    <s v="No"/>
    <x v="2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x v="582"/>
    <n v="2"/>
    <n v="0.2"/>
    <n v="2.6399999999999997"/>
    <s v="No"/>
    <x v="2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x v="91"/>
    <n v="2"/>
    <n v="0"/>
    <n v="6.2208000000000006"/>
    <s v="No"/>
    <x v="1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s v="No"/>
    <x v="1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x v="4075"/>
    <n v="4"/>
    <n v="0"/>
    <n v="2.2079999999999984"/>
    <s v="No"/>
    <x v="1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x v="2360"/>
    <n v="3"/>
    <n v="0.6"/>
    <n v="-50.66879999999999"/>
    <s v="No"/>
    <x v="2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x v="4076"/>
    <n v="7"/>
    <n v="0"/>
    <n v="9.1979999999999986"/>
    <s v="No"/>
    <x v="2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x v="1446"/>
    <n v="2"/>
    <n v="0"/>
    <n v="53.860799999999998"/>
    <s v="No"/>
    <x v="2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x v="4077"/>
    <n v="1"/>
    <n v="0"/>
    <n v="2.9347999999999996"/>
    <s v="No"/>
    <x v="2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x v="90"/>
    <n v="1"/>
    <n v="0"/>
    <n v="3.1104000000000003"/>
    <s v="No"/>
    <x v="2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x v="3426"/>
    <n v="3"/>
    <n v="0"/>
    <n v="7.1280000000000001"/>
    <s v="No"/>
    <x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x v="4078"/>
    <n v="7"/>
    <n v="0"/>
    <n v="293.98040000000003"/>
    <s v="No"/>
    <x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x v="901"/>
    <n v="5"/>
    <n v="0"/>
    <n v="40.274000000000001"/>
    <s v="No"/>
    <x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x v="2066"/>
    <n v="3"/>
    <n v="0.2"/>
    <n v="35.652599999999993"/>
    <s v="No"/>
    <x v="1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x v="4079"/>
    <n v="5"/>
    <n v="0.2"/>
    <n v="5.1910000000000007"/>
    <s v="No"/>
    <x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x v="4080"/>
    <n v="6"/>
    <n v="0.2"/>
    <n v="12.988799999999991"/>
    <s v="No"/>
    <x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x v="4081"/>
    <n v="7"/>
    <n v="0.2"/>
    <n v="16.518599999999999"/>
    <s v="No"/>
    <x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x v="4082"/>
    <n v="3"/>
    <n v="0.3"/>
    <n v="-90.376199999999997"/>
    <s v="No"/>
    <x v="2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x v="4083"/>
    <n v="9"/>
    <n v="0"/>
    <n v="9.3023999999999987"/>
    <s v="No"/>
    <x v="3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n v="5"/>
    <n v="0"/>
    <n v="20.584999999999994"/>
    <s v="No"/>
    <x v="3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x v="4084"/>
    <n v="1"/>
    <n v="0"/>
    <n v="36.447299999999998"/>
    <s v="No"/>
    <x v="3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x v="1603"/>
    <n v="5"/>
    <n v="0"/>
    <n v="12.672000000000001"/>
    <s v="No"/>
    <x v="3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x v="3116"/>
    <n v="3"/>
    <n v="0"/>
    <n v="141.1644"/>
    <s v="No"/>
    <x v="3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x v="4085"/>
    <n v="2"/>
    <n v="0.2"/>
    <n v="-1.7772000000000041"/>
    <s v="No"/>
    <x v="1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x v="4086"/>
    <n v="9"/>
    <n v="0.8"/>
    <n v="-42.46380000000002"/>
    <s v="No"/>
    <x v="2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x v="4087"/>
    <n v="1"/>
    <n v="0.8"/>
    <n v="-23.548000000000009"/>
    <s v="No"/>
    <x v="2"/>
  </r>
  <r>
    <n v="5699"/>
    <x v="2841"/>
    <x v="732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x v="1583"/>
    <n v="1"/>
    <n v="0.2"/>
    <n v="4.4399999999999995"/>
    <s v="No"/>
    <x v="2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x v="1211"/>
    <n v="6"/>
    <n v="0"/>
    <n v="17.581200000000003"/>
    <s v="No"/>
    <x v="1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x v="4088"/>
    <n v="3"/>
    <n v="0.2"/>
    <n v="15.281999999999998"/>
    <s v="No"/>
    <x v="3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x v="4089"/>
    <n v="5"/>
    <n v="0.2"/>
    <n v="-22.743500000000004"/>
    <s v="No"/>
    <x v="3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x v="370"/>
    <n v="1"/>
    <n v="0.2"/>
    <n v="0.29519999999999957"/>
    <s v="No"/>
    <x v="3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x v="4090"/>
    <n v="1"/>
    <n v="0.4"/>
    <n v="-52.336500000000029"/>
    <s v="No"/>
    <x v="3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x v="2392"/>
    <n v="1"/>
    <n v="0.2"/>
    <n v="42.893499999999975"/>
    <s v="No"/>
    <x v="3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x v="4091"/>
    <n v="3"/>
    <n v="0"/>
    <n v="3.3755999999999986"/>
    <s v="No"/>
    <x v="3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x v="3022"/>
    <n v="3"/>
    <n v="0.2"/>
    <n v="14.563799999999997"/>
    <s v="Yes"/>
    <x v="3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x v="4092"/>
    <n v="3"/>
    <n v="0"/>
    <n v="30.187200000000001"/>
    <s v="Yes"/>
    <x v="3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x v="3956"/>
    <n v="3"/>
    <n v="0"/>
    <n v="7.158600000000007"/>
    <s v="Yes"/>
    <x v="3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x v="4093"/>
    <n v="2"/>
    <n v="0.1"/>
    <n v="21.294000000000008"/>
    <s v="Yes"/>
    <x v="3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x v="4094"/>
    <n v="7"/>
    <n v="0.2"/>
    <n v="1014.9797"/>
    <s v="Yes"/>
    <x v="3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x v="541"/>
    <n v="3"/>
    <n v="0"/>
    <n v="9.3312000000000008"/>
    <s v="No"/>
    <x v="3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x v="2204"/>
    <n v="1"/>
    <n v="0.2"/>
    <n v="4.1390999999999991"/>
    <s v="No"/>
    <x v="2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x v="4095"/>
    <n v="3"/>
    <n v="0"/>
    <n v="1.6037999999999999"/>
    <s v="No"/>
    <x v="3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x v="4096"/>
    <n v="5"/>
    <n v="0"/>
    <n v="47.938500000000005"/>
    <s v="No"/>
    <x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x v="1008"/>
    <n v="5"/>
    <n v="0"/>
    <n v="111.59099999999995"/>
    <s v="No"/>
    <x v="2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s v="No"/>
    <x v="2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x v="4097"/>
    <n v="7"/>
    <n v="0"/>
    <n v="27.241199999999996"/>
    <s v="No"/>
    <x v="2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x v="4098"/>
    <n v="3"/>
    <n v="0.1"/>
    <n v="5.2272000000000007"/>
    <s v="No"/>
    <x v="2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x v="4099"/>
    <n v="5"/>
    <n v="0"/>
    <n v="21.164000000000005"/>
    <s v="Yes"/>
    <x v="2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x v="525"/>
    <n v="5"/>
    <n v="0.2"/>
    <n v="2.289000000000001"/>
    <s v="Yes"/>
    <x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x v="4100"/>
    <n v="3"/>
    <n v="0.2"/>
    <n v="4.5587999999999944"/>
    <s v="Yes"/>
    <x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x v="4101"/>
    <n v="4"/>
    <n v="0.2"/>
    <n v="29.993999999999986"/>
    <s v="No"/>
    <x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x v="91"/>
    <n v="2"/>
    <n v="0"/>
    <n v="6.2208000000000006"/>
    <s v="No"/>
    <x v="1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x v="4102"/>
    <n v="3"/>
    <n v="0.2"/>
    <n v="-82.884"/>
    <s v="No"/>
    <x v="2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x v="438"/>
    <n v="9"/>
    <n v="0"/>
    <n v="395.96040000000005"/>
    <s v="No"/>
    <x v="3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x v="1266"/>
    <n v="7"/>
    <n v="0.2"/>
    <n v="118.29299999999989"/>
    <s v="No"/>
    <x v="2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x v="4103"/>
    <n v="3"/>
    <n v="0"/>
    <n v="32.059799999999996"/>
    <s v="No"/>
    <x v="2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x v="1234"/>
    <n v="3"/>
    <n v="0"/>
    <n v="305.13000000000011"/>
    <s v="No"/>
    <x v="2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n v="2"/>
    <n v="0"/>
    <n v="28.087600000000002"/>
    <s v="No"/>
    <x v="2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x v="4104"/>
    <n v="4"/>
    <n v="0"/>
    <n v="41.392799999999966"/>
    <s v="No"/>
    <x v="2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x v="4105"/>
    <n v="4"/>
    <n v="0"/>
    <n v="12.659199999999998"/>
    <s v="No"/>
    <x v="2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x v="3166"/>
    <n v="9"/>
    <n v="0"/>
    <n v="185.25779999999997"/>
    <s v="No"/>
    <x v="3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x v="4106"/>
    <n v="3"/>
    <n v="0"/>
    <n v="7.9794000000000018"/>
    <s v="No"/>
    <x v="3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x v="2855"/>
    <n v="2"/>
    <n v="0"/>
    <n v="8.5543999999999976"/>
    <s v="No"/>
    <x v="3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n v="3"/>
    <n v="0.2"/>
    <n v="4.8720000000000008"/>
    <s v="Yes"/>
    <x v="3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x v="2439"/>
    <n v="2"/>
    <n v="0"/>
    <n v="9.2927999999999997"/>
    <s v="Yes"/>
    <x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899999999999991"/>
    <s v="No"/>
    <x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n v="3"/>
    <n v="0.2"/>
    <n v="13.4316"/>
    <s v="Yes"/>
    <x v="1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x v="91"/>
    <n v="2"/>
    <n v="0"/>
    <n v="6.3504000000000005"/>
    <s v="Yes"/>
    <x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x v="4109"/>
    <n v="1"/>
    <n v="0"/>
    <n v="10.0624"/>
    <s v="Yes"/>
    <x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x v="4110"/>
    <n v="2"/>
    <n v="0.2"/>
    <n v="53.271999999999991"/>
    <s v="Yes"/>
    <x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x v="4111"/>
    <n v="4"/>
    <n v="0"/>
    <n v="12.8256"/>
    <s v="Yes"/>
    <x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x v="130"/>
    <n v="3"/>
    <n v="0"/>
    <n v="9.6191999999999993"/>
    <s v="Yes"/>
    <x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x v="4112"/>
    <n v="7"/>
    <n v="0"/>
    <n v="7.9547999999999632"/>
    <s v="Yes"/>
    <x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x v="748"/>
    <n v="7"/>
    <n v="0"/>
    <n v="6.8991999999999987"/>
    <s v="No"/>
    <x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x v="2528"/>
    <n v="2"/>
    <n v="0.2"/>
    <n v="31.197999999999986"/>
    <s v="No"/>
    <x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x v="3147"/>
    <n v="3"/>
    <n v="0.2"/>
    <n v="17.879399999999997"/>
    <s v="No"/>
    <x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x v="4113"/>
    <n v="3"/>
    <n v="0.2"/>
    <n v="-2.4840000000000018"/>
    <s v="No"/>
    <x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x v="4114"/>
    <n v="5"/>
    <n v="0"/>
    <n v="36.725500000000004"/>
    <s v="No"/>
    <x v="3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x v="4115"/>
    <n v="3"/>
    <n v="0.5"/>
    <n v="-184.83660000000003"/>
    <s v="No"/>
    <x v="2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x v="1851"/>
    <n v="3"/>
    <n v="0"/>
    <n v="22.200000000000003"/>
    <s v="No"/>
    <x v="1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x v="2809"/>
    <n v="5"/>
    <n v="0"/>
    <n v="9.4989999999999988"/>
    <s v="No"/>
    <x v="1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x v="405"/>
    <n v="4"/>
    <n v="0"/>
    <n v="225.26400000000001"/>
    <s v="No"/>
    <x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x v="348"/>
    <n v="2"/>
    <n v="0"/>
    <n v="1.4455999999999998"/>
    <s v="No"/>
    <x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n v="4"/>
    <n v="0.8"/>
    <n v="-8.532"/>
    <s v="No"/>
    <x v="2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x v="4117"/>
    <n v="5"/>
    <n v="0.2"/>
    <n v="624.98749999999995"/>
    <s v="No"/>
    <x v="2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x v="4118"/>
    <n v="3"/>
    <n v="0.2"/>
    <n v="12.114900000000002"/>
    <s v="No"/>
    <x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x v="4119"/>
    <n v="3"/>
    <n v="0.5"/>
    <n v="-1.9791000000000025"/>
    <s v="Yes"/>
    <x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x v="2289"/>
    <n v="4"/>
    <n v="0"/>
    <n v="125.14319999999998"/>
    <s v="Yes"/>
    <x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x v="4120"/>
    <n v="1"/>
    <n v="0.2"/>
    <n v="2.1546000000000003"/>
    <s v="No"/>
    <x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x v="3116"/>
    <n v="3"/>
    <n v="0"/>
    <n v="152.02319999999997"/>
    <s v="No"/>
    <x v="1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x v="4121"/>
    <n v="4"/>
    <n v="0"/>
    <n v="19.7712"/>
    <s v="No"/>
    <x v="1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s v="No"/>
    <x v="3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x v="4123"/>
    <n v="6"/>
    <n v="0"/>
    <n v="17.693999999999988"/>
    <s v="No"/>
    <x v="1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x v="3844"/>
    <n v="3"/>
    <n v="0.2"/>
    <n v="25.018199999999993"/>
    <s v="No"/>
    <x v="1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x v="4124"/>
    <n v="6"/>
    <n v="0.2"/>
    <n v="20.298599999999993"/>
    <s v="No"/>
    <x v="2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x v="4125"/>
    <n v="6"/>
    <n v="0.2"/>
    <n v="20.234999999999996"/>
    <s v="No"/>
    <x v="2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x v="982"/>
    <n v="1"/>
    <n v="0"/>
    <n v="1.512"/>
    <s v="No"/>
    <x v="3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s v="No"/>
    <x v="3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x v="4126"/>
    <n v="3"/>
    <n v="0"/>
    <n v="4.6220999999999997"/>
    <s v="No"/>
    <x v="1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x v="4127"/>
    <n v="4"/>
    <n v="0"/>
    <n v="335.85479999999984"/>
    <s v="No"/>
    <x v="1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x v="4128"/>
    <n v="1"/>
    <n v="0"/>
    <n v="233.99610000000001"/>
    <s v="No"/>
    <x v="2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x v="942"/>
    <n v="2"/>
    <n v="0.2"/>
    <n v="2.3967999999999989"/>
    <s v="Yes"/>
    <x v="2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x v="4129"/>
    <n v="7"/>
    <n v="0.2"/>
    <n v="-31.914400000000015"/>
    <s v="Yes"/>
    <x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x v="4130"/>
    <n v="1"/>
    <n v="0.2"/>
    <n v="4.6228000000000007"/>
    <s v="No"/>
    <x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x v="1654"/>
    <n v="3"/>
    <n v="0.2"/>
    <n v="5.8230000000000004"/>
    <s v="No"/>
    <x v="3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x v="2840"/>
    <n v="1"/>
    <n v="0"/>
    <n v="50.327999999999996"/>
    <s v="Yes"/>
    <x v="1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x v="429"/>
    <n v="3"/>
    <n v="0"/>
    <n v="7.9248000000000012"/>
    <s v="Yes"/>
    <x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x v="4131"/>
    <n v="1"/>
    <n v="0.2"/>
    <n v="11.264799999999997"/>
    <s v="No"/>
    <x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x v="981"/>
    <n v="3"/>
    <n v="0.2"/>
    <n v="24.291899999999998"/>
    <s v="No"/>
    <x v="1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x v="4132"/>
    <n v="1"/>
    <n v="0"/>
    <n v="0.59670000000000001"/>
    <s v="No"/>
    <x v="1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x v="2887"/>
    <n v="4"/>
    <n v="0"/>
    <n v="7.4496000000000002"/>
    <s v="No"/>
    <x v="1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x v="2978"/>
    <n v="4"/>
    <n v="0"/>
    <n v="16.397999999999996"/>
    <s v="No"/>
    <x v="1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x v="4133"/>
    <n v="6"/>
    <n v="0.7"/>
    <n v="-384.71640000000002"/>
    <s v="No"/>
    <x v="1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x v="384"/>
    <n v="6"/>
    <n v="0.2"/>
    <n v="4.3955999999999982"/>
    <s v="No"/>
    <x v="1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x v="4134"/>
    <n v="7"/>
    <n v="0.7"/>
    <n v="-16.601199999999999"/>
    <s v="No"/>
    <x v="1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x v="4135"/>
    <n v="7"/>
    <n v="0.2"/>
    <n v="10.703699999999987"/>
    <s v="No"/>
    <x v="1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x v="4136"/>
    <n v="5"/>
    <n v="0.2"/>
    <n v="1.8479999999999985"/>
    <s v="No"/>
    <x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n v="3"/>
    <n v="0.7"/>
    <n v="-3.0933000000000002"/>
    <s v="Yes"/>
    <x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x v="768"/>
    <n v="7"/>
    <n v="0"/>
    <n v="16.8"/>
    <s v="Yes"/>
    <x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x v="74"/>
    <n v="1"/>
    <n v="0.2"/>
    <n v="0"/>
    <s v="Yes"/>
    <x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n v="2"/>
    <n v="0"/>
    <n v="25.438400000000001"/>
    <s v="Yes"/>
    <x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x v="2678"/>
    <n v="1"/>
    <n v="0"/>
    <n v="15.524999999999999"/>
    <s v="Yes"/>
    <x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x v="1004"/>
    <n v="2"/>
    <n v="0.2"/>
    <n v="16.3352"/>
    <s v="No"/>
    <x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x v="4137"/>
    <n v="9"/>
    <n v="0"/>
    <n v="362.84040000000005"/>
    <s v="No"/>
    <x v="3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x v="4138"/>
    <n v="4"/>
    <n v="0"/>
    <n v="36.381599999999992"/>
    <s v="No"/>
    <x v="3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x v="1381"/>
    <n v="3"/>
    <n v="0"/>
    <n v="8.6939999999999991"/>
    <s v="No"/>
    <x v="3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x v="2723"/>
    <n v="2"/>
    <n v="0"/>
    <n v="37.9848"/>
    <s v="No"/>
    <x v="3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x v="4139"/>
    <n v="2"/>
    <n v="0.3"/>
    <n v="-6.0196000000000538"/>
    <s v="Yes"/>
    <x v="2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x v="4140"/>
    <n v="4"/>
    <n v="0.2"/>
    <n v="43.197600000000023"/>
    <s v="Yes"/>
    <x v="2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x v="563"/>
    <n v="2"/>
    <n v="0.2"/>
    <n v="3.6288"/>
    <s v="No"/>
    <x v="2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x v="2992"/>
    <n v="2"/>
    <n v="0.2"/>
    <n v="1.1988000000000003"/>
    <s v="No"/>
    <x v="1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x v="1518"/>
    <n v="3"/>
    <n v="0.2"/>
    <n v="1.1555999999999984"/>
    <s v="No"/>
    <x v="3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x v="1845"/>
    <n v="4"/>
    <n v="0.2"/>
    <n v="6.1792000000000016"/>
    <s v="No"/>
    <x v="2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x v="4141"/>
    <n v="3"/>
    <n v="0.32"/>
    <n v="-27.264600000000016"/>
    <s v="No"/>
    <x v="2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s v="No"/>
    <x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x v="2802"/>
    <n v="2"/>
    <n v="0.2"/>
    <n v="8.7168000000000063"/>
    <s v="No"/>
    <x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x v="4142"/>
    <n v="2"/>
    <n v="0.2"/>
    <n v="8.3328000000000024"/>
    <s v="No"/>
    <x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x v="4143"/>
    <n v="4"/>
    <n v="0.2"/>
    <n v="-18.180799999999998"/>
    <s v="No"/>
    <x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x v="151"/>
    <n v="4"/>
    <n v="0"/>
    <n v="48.539199999999994"/>
    <s v="No"/>
    <x v="1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x v="1377"/>
    <n v="2"/>
    <n v="0"/>
    <n v="15.633199999999988"/>
    <s v="No"/>
    <x v="1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x v="4144"/>
    <n v="3"/>
    <n v="0.2"/>
    <n v="185.99699999999984"/>
    <s v="No"/>
    <x v="1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x v="541"/>
    <n v="3"/>
    <n v="0"/>
    <n v="9.3312000000000008"/>
    <s v="No"/>
    <x v="3"/>
  </r>
  <r>
    <n v="5815"/>
    <x v="2903"/>
    <x v="925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x v="4145"/>
    <n v="1"/>
    <n v="0.2"/>
    <n v="-0.7295000000000007"/>
    <s v="No"/>
    <x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x v="463"/>
    <n v="4"/>
    <n v="0"/>
    <n v="78.388800000000003"/>
    <s v="No"/>
    <x v="3"/>
  </r>
  <r>
    <n v="5817"/>
    <x v="2904"/>
    <x v="35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n v="3"/>
    <n v="0.2"/>
    <n v="4.6806000000000001"/>
    <s v="No"/>
    <x v="3"/>
  </r>
  <r>
    <n v="5818"/>
    <x v="2904"/>
    <x v="35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x v="1232"/>
    <n v="4"/>
    <n v="0.2"/>
    <n v="5.767199999999999"/>
    <s v="No"/>
    <x v="3"/>
  </r>
  <r>
    <n v="5819"/>
    <x v="2904"/>
    <x v="35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x v="4147"/>
    <n v="9"/>
    <n v="0"/>
    <n v="44.712000000000003"/>
    <s v="No"/>
    <x v="3"/>
  </r>
  <r>
    <n v="5820"/>
    <x v="2904"/>
    <x v="35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x v="132"/>
    <n v="4"/>
    <n v="0"/>
    <n v="5.6448"/>
    <s v="No"/>
    <x v="3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x v="4148"/>
    <n v="2"/>
    <n v="0"/>
    <n v="4.7724000000000046"/>
    <s v="No"/>
    <x v="1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n v="1"/>
    <n v="0"/>
    <n v="2.0979000000000001"/>
    <s v="No"/>
    <x v="1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n v="5"/>
    <n v="0.2"/>
    <n v="-10.705500000000043"/>
    <s v="No"/>
    <x v="1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x v="4151"/>
    <n v="4"/>
    <n v="0.2"/>
    <n v="6.4691999999999998"/>
    <s v="No"/>
    <x v="1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x v="4152"/>
    <n v="3"/>
    <n v="0.2"/>
    <n v="1.9602000000000004"/>
    <s v="No"/>
    <x v="3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x v="1257"/>
    <n v="4"/>
    <n v="0"/>
    <n v="201.31199999999998"/>
    <s v="No"/>
    <x v="3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x v="4153"/>
    <n v="1"/>
    <n v="0.1"/>
    <n v="14.124599999999999"/>
    <s v="No"/>
    <x v="3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x v="4154"/>
    <n v="2"/>
    <n v="0.1"/>
    <n v="-8.0784000000000198"/>
    <s v="No"/>
    <x v="3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x v="348"/>
    <n v="2"/>
    <n v="0"/>
    <n v="2.2239999999999998"/>
    <s v="No"/>
    <x v="3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x v="4155"/>
    <n v="2"/>
    <n v="0"/>
    <n v="104.75279999999998"/>
    <s v="No"/>
    <x v="2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x v="4156"/>
    <n v="1"/>
    <n v="0"/>
    <n v="8.0945999999999998"/>
    <s v="No"/>
    <x v="2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x v="4157"/>
    <n v="4"/>
    <n v="0"/>
    <n v="176.78640000000001"/>
    <s v="No"/>
    <x v="1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x v="303"/>
    <n v="3"/>
    <n v="0.2"/>
    <n v="2.0358000000000001"/>
    <s v="No"/>
    <x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x v="4158"/>
    <n v="5"/>
    <n v="0.2"/>
    <n v="0"/>
    <s v="No"/>
    <x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x v="4159"/>
    <n v="5"/>
    <n v="0.7"/>
    <n v="-42.799999999999983"/>
    <s v="No"/>
    <x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x v="1811"/>
    <n v="3"/>
    <n v="0.7"/>
    <n v="-26.963999999999999"/>
    <s v="No"/>
    <x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x v="4160"/>
    <n v="5"/>
    <n v="0.2"/>
    <n v="-8.1674999999999933"/>
    <s v="No"/>
    <x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x v="4161"/>
    <n v="4"/>
    <n v="0.2"/>
    <n v="5.7568000000000019"/>
    <s v="No"/>
    <x v="1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x v="4162"/>
    <n v="5"/>
    <n v="0"/>
    <n v="3.3479999999999954"/>
    <s v="No"/>
    <x v="1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x v="56"/>
    <n v="5"/>
    <n v="0"/>
    <n v="15.552000000000001"/>
    <s v="No"/>
    <x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x v="3264"/>
    <n v="2"/>
    <n v="0"/>
    <n v="11.035399999999996"/>
    <s v="No"/>
    <x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x v="4163"/>
    <n v="4"/>
    <n v="0.2"/>
    <n v="51.995999999999981"/>
    <s v="No"/>
    <x v="1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x v="4164"/>
    <n v="5"/>
    <n v="0"/>
    <n v="6.097999999999999"/>
    <s v="No"/>
    <x v="1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n v="4"/>
    <n v="0"/>
    <n v="29.145599999999995"/>
    <s v="No"/>
    <x v="1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x v="4166"/>
    <n v="7"/>
    <n v="0"/>
    <n v="54.404699999999963"/>
    <s v="No"/>
    <x v="1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x v="56"/>
    <n v="5"/>
    <n v="0"/>
    <n v="15.552000000000001"/>
    <s v="No"/>
    <x v="1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n v="2"/>
    <n v="0.2"/>
    <n v="2.8195999999999799"/>
    <s v="No"/>
    <x v="1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x v="4168"/>
    <n v="3"/>
    <n v="0"/>
    <n v="15.372000000000002"/>
    <s v="No"/>
    <x v="1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x v="4169"/>
    <n v="2"/>
    <n v="0"/>
    <n v="178.90999999999997"/>
    <s v="No"/>
    <x v="2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x v="4170"/>
    <n v="3"/>
    <n v="0"/>
    <n v="143.19179999999994"/>
    <s v="No"/>
    <x v="2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x v="3745"/>
    <n v="1"/>
    <n v="0"/>
    <n v="274.995"/>
    <s v="No"/>
    <x v="2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x v="4171"/>
    <n v="3"/>
    <n v="0"/>
    <n v="34.389600000000002"/>
    <s v="No"/>
    <x v="2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x v="4172"/>
    <n v="3"/>
    <n v="0"/>
    <n v="12.856800000000002"/>
    <s v="No"/>
    <x v="2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x v="1328"/>
    <n v="2"/>
    <n v="0"/>
    <n v="4.7236000000000002"/>
    <s v="No"/>
    <x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x v="1399"/>
    <n v="7"/>
    <n v="0.2"/>
    <n v="-1.2558000000000051"/>
    <s v="No"/>
    <x v="2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x v="4173"/>
    <n v="3"/>
    <n v="0.2"/>
    <n v="-4.895999999999999"/>
    <s v="No"/>
    <x v="2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x v="4174"/>
    <n v="1"/>
    <n v="0.8"/>
    <n v="-2.1792000000000007"/>
    <s v="No"/>
    <x v="2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x v="1816"/>
    <n v="5"/>
    <n v="0.6"/>
    <n v="-11.439000000000004"/>
    <s v="No"/>
    <x v="2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s v="No"/>
    <x v="1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83"/>
    <s v="No"/>
    <x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x v="892"/>
    <n v="2"/>
    <n v="0.2"/>
    <n v="2.8884000000000007"/>
    <s v="No"/>
    <x v="3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x v="1446"/>
    <n v="2"/>
    <n v="0"/>
    <n v="53.860799999999998"/>
    <s v="No"/>
    <x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x v="541"/>
    <n v="3"/>
    <n v="0"/>
    <n v="9.3312000000000008"/>
    <s v="No"/>
    <x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x v="954"/>
    <n v="2"/>
    <n v="0"/>
    <n v="4.3524000000000003"/>
    <s v="No"/>
    <x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x v="1972"/>
    <n v="3"/>
    <n v="0"/>
    <n v="22.251600000000003"/>
    <s v="No"/>
    <x v="3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n v="2"/>
    <n v="0"/>
    <n v="2.0064000000000002"/>
    <s v="No"/>
    <x v="3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x v="4177"/>
    <n v="5"/>
    <n v="0"/>
    <n v="294.67100000000005"/>
    <s v="No"/>
    <x v="3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x v="1091"/>
    <n v="1"/>
    <n v="0.2"/>
    <n v="0.58399999999999985"/>
    <s v="No"/>
    <x v="3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x v="4178"/>
    <n v="6"/>
    <n v="0.7"/>
    <n v="-80.178000000000026"/>
    <s v="No"/>
    <x v="3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x v="2355"/>
    <n v="4"/>
    <n v="0.2"/>
    <n v="100.19599999999997"/>
    <s v="No"/>
    <x v="1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x v="4179"/>
    <n v="7"/>
    <n v="0.2"/>
    <n v="80.843000000000075"/>
    <s v="No"/>
    <x v="1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n v="3"/>
    <n v="0"/>
    <n v="21.751499999999986"/>
    <s v="No"/>
    <x v="2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x v="4181"/>
    <n v="1"/>
    <n v="0"/>
    <n v="16.732800000000005"/>
    <s v="No"/>
    <x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x v="4182"/>
    <n v="7"/>
    <n v="0"/>
    <n v="54.04"/>
    <s v="No"/>
    <x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x v="4183"/>
    <n v="3"/>
    <n v="0"/>
    <n v="4.3883999999999999"/>
    <s v="No"/>
    <x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x v="4184"/>
    <n v="3"/>
    <n v="0.2"/>
    <n v="1.0268999999999999"/>
    <s v="No"/>
    <x v="3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x v="2509"/>
    <n v="7"/>
    <n v="0"/>
    <n v="219.45140000000001"/>
    <s v="No"/>
    <x v="3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x v="1465"/>
    <n v="3"/>
    <n v="0"/>
    <n v="8.7906000000000013"/>
    <s v="No"/>
    <x v="3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x v="3605"/>
    <n v="6"/>
    <n v="0"/>
    <n v="68.846399999999988"/>
    <s v="Yes"/>
    <x v="3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x v="2250"/>
    <n v="4"/>
    <n v="0"/>
    <n v="92.236799999999988"/>
    <s v="No"/>
    <x v="3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x v="479"/>
    <n v="2"/>
    <n v="0.2"/>
    <n v="50.097999999999985"/>
    <s v="No"/>
    <x v="1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x v="1542"/>
    <n v="9"/>
    <n v="0"/>
    <n v="180.76590000000002"/>
    <s v="No"/>
    <x v="1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x v="4185"/>
    <n v="9"/>
    <n v="0.2"/>
    <n v="-99.621900000000068"/>
    <s v="No"/>
    <x v="1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x v="4186"/>
    <n v="2"/>
    <n v="0"/>
    <n v="7.352800000000002"/>
    <s v="No"/>
    <x v="1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x v="4187"/>
    <n v="3"/>
    <n v="0"/>
    <n v="196.50359999999978"/>
    <s v="No"/>
    <x v="1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x v="646"/>
    <n v="3"/>
    <n v="0.2"/>
    <n v="5.0231999999999992"/>
    <s v="No"/>
    <x v="1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x v="690"/>
    <n v="3"/>
    <n v="0"/>
    <n v="86.385600000000011"/>
    <s v="No"/>
    <x v="1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x v="3931"/>
    <n v="1"/>
    <n v="0"/>
    <n v="11.117599999999999"/>
    <s v="No"/>
    <x v="3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x v="1846"/>
    <n v="2"/>
    <n v="0"/>
    <n v="21.012799999999999"/>
    <s v="No"/>
    <x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x v="2989"/>
    <n v="2"/>
    <n v="0"/>
    <n v="11.778199999999998"/>
    <s v="No"/>
    <x v="3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x v="4188"/>
    <n v="1"/>
    <n v="0.2"/>
    <n v="13.451199999999996"/>
    <s v="No"/>
    <x v="2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x v="4189"/>
    <n v="2"/>
    <n v="0.2"/>
    <n v="1.6175999999999986"/>
    <s v="No"/>
    <x v="2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x v="4190"/>
    <n v="3"/>
    <n v="0.2"/>
    <n v="2.0393999999999934"/>
    <s v="Yes"/>
    <x v="2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x v="1104"/>
    <n v="1"/>
    <n v="0"/>
    <n v="1.3621999999999999"/>
    <s v="No"/>
    <x v="0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x v="4191"/>
    <n v="3"/>
    <n v="0"/>
    <n v="23.968799999999998"/>
    <s v="No"/>
    <x v="1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x v="1851"/>
    <n v="3"/>
    <n v="0"/>
    <n v="22.200000000000003"/>
    <s v="No"/>
    <x v="1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x v="1591"/>
    <n v="5"/>
    <n v="0"/>
    <n v="9.629999999999999"/>
    <s v="No"/>
    <x v="1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x v="4192"/>
    <n v="4"/>
    <n v="0"/>
    <n v="22.047199999999997"/>
    <s v="No"/>
    <x v="2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x v="4193"/>
    <n v="4"/>
    <n v="0"/>
    <n v="124.7808"/>
    <s v="No"/>
    <x v="2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x v="3996"/>
    <n v="1"/>
    <n v="0"/>
    <n v="4.8899999999999997"/>
    <s v="No"/>
    <x v="1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x v="4194"/>
    <n v="9"/>
    <n v="0.2"/>
    <n v="7.5599999999999987"/>
    <s v="No"/>
    <x v="1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x v="1629"/>
    <n v="3"/>
    <n v="0"/>
    <n v="10.4148"/>
    <s v="No"/>
    <x v="3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x v="731"/>
    <n v="3"/>
    <n v="0"/>
    <n v="28.171799999999998"/>
    <s v="No"/>
    <x v="1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x v="1568"/>
    <n v="4"/>
    <n v="0"/>
    <n v="22.226399999999998"/>
    <s v="No"/>
    <x v="1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x v="1603"/>
    <n v="5"/>
    <n v="0"/>
    <n v="12.672000000000001"/>
    <s v="No"/>
    <x v="1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x v="1417"/>
    <n v="4"/>
    <n v="0"/>
    <n v="19.872"/>
    <s v="No"/>
    <x v="1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x v="4195"/>
    <n v="1"/>
    <n v="0"/>
    <n v="1.0169999999999995"/>
    <s v="No"/>
    <x v="1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x v="4196"/>
    <n v="2"/>
    <n v="0.2"/>
    <n v="9.2639999999999993"/>
    <s v="No"/>
    <x v="1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s v="No"/>
    <x v="1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x v="1606"/>
    <n v="3"/>
    <n v="0"/>
    <n v="5.6627999999999998"/>
    <s v="No"/>
    <x v="1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x v="4197"/>
    <n v="3"/>
    <n v="0.2"/>
    <n v="33.8598"/>
    <s v="No"/>
    <x v="1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x v="2063"/>
    <n v="3"/>
    <n v="0"/>
    <n v="13.028400000000001"/>
    <s v="No"/>
    <x v="1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x v="4198"/>
    <n v="3"/>
    <n v="0"/>
    <n v="6.63"/>
    <s v="No"/>
    <x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84"/>
    <s v="No"/>
    <x v="3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x v="2077"/>
    <n v="7"/>
    <n v="0"/>
    <n v="41.223699999999994"/>
    <s v="No"/>
    <x v="3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x v="4199"/>
    <n v="2"/>
    <n v="0.1"/>
    <n v="8.8783999999999956"/>
    <s v="No"/>
    <x v="3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x v="4200"/>
    <n v="4"/>
    <n v="0"/>
    <n v="27.433999999999997"/>
    <s v="No"/>
    <x v="3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x v="4201"/>
    <n v="6"/>
    <n v="0.2"/>
    <n v="158.57639999999992"/>
    <s v="No"/>
    <x v="3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x v="4202"/>
    <n v="5"/>
    <n v="0.2"/>
    <n v="-25.049000000000149"/>
    <s v="No"/>
    <x v="3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x v="2779"/>
    <n v="3"/>
    <n v="0"/>
    <n v="58.791600000000003"/>
    <s v="No"/>
    <x v="3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x v="3042"/>
    <n v="2"/>
    <n v="0"/>
    <n v="217.76699999999994"/>
    <s v="No"/>
    <x v="3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799999999996"/>
    <s v="No"/>
    <x v="3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x v="766"/>
    <n v="4"/>
    <n v="0"/>
    <n v="1.3559999999999945"/>
    <s v="No"/>
    <x v="3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x v="4203"/>
    <n v="2"/>
    <n v="0.4"/>
    <n v="-120.05080000000007"/>
    <s v="No"/>
    <x v="3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x v="1011"/>
    <n v="7"/>
    <n v="0"/>
    <n v="6.6583999999999968"/>
    <s v="No"/>
    <x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x v="4204"/>
    <n v="10"/>
    <n v="0"/>
    <n v="362.83500000000004"/>
    <s v="No"/>
    <x v="1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x v="4205"/>
    <n v="8"/>
    <n v="0"/>
    <n v="316.13920000000007"/>
    <s v="No"/>
    <x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x v="2061"/>
    <n v="1"/>
    <n v="0"/>
    <n v="3.4356999999999998"/>
    <s v="No"/>
    <x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x v="4206"/>
    <n v="4"/>
    <n v="0"/>
    <n v="3.9248000000000003"/>
    <s v="No"/>
    <x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x v="4207"/>
    <n v="3"/>
    <n v="0.5"/>
    <n v="-45.349200000000003"/>
    <s v="No"/>
    <x v="3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x v="12"/>
    <n v="3"/>
    <n v="0.2"/>
    <n v="5.4432"/>
    <s v="No"/>
    <x v="3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x v="4208"/>
    <n v="2"/>
    <n v="0.4"/>
    <n v="-113.9980000000001"/>
    <s v="No"/>
    <x v="3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x v="2569"/>
    <n v="3"/>
    <n v="0.2"/>
    <n v="1.0044"/>
    <s v="No"/>
    <x v="3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x v="3664"/>
    <n v="3"/>
    <n v="0.2"/>
    <n v="4.8231000000000002"/>
    <s v="No"/>
    <x v="3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n v="2"/>
    <n v="0.2"/>
    <n v="85.786999999999949"/>
    <s v="No"/>
    <x v="3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x v="3383"/>
    <n v="5"/>
    <n v="0"/>
    <n v="8.6359999999999992"/>
    <s v="No"/>
    <x v="1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x v="1665"/>
    <n v="3"/>
    <n v="0.2"/>
    <n v="19.966499999999982"/>
    <s v="No"/>
    <x v="1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x v="981"/>
    <n v="3"/>
    <n v="0.2"/>
    <n v="8.9969999999999892"/>
    <s v="No"/>
    <x v="1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x v="4210"/>
    <n v="1"/>
    <n v="0.2"/>
    <n v="9.5991999999999997"/>
    <s v="No"/>
    <x v="2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x v="1157"/>
    <n v="4"/>
    <n v="0.2"/>
    <n v="4.2951999999999995"/>
    <s v="No"/>
    <x v="2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x v="4211"/>
    <n v="12"/>
    <n v="0"/>
    <n v="130.75199999999995"/>
    <s v="No"/>
    <x v="1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x v="490"/>
    <n v="2"/>
    <n v="0"/>
    <n v="1.5876000000000001"/>
    <s v="No"/>
    <x v="1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x v="2005"/>
    <n v="4"/>
    <n v="0.2"/>
    <n v="18.477200000000011"/>
    <s v="No"/>
    <x v="1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x v="3012"/>
    <n v="1"/>
    <n v="0"/>
    <n v="2.6376000000000004"/>
    <s v="No"/>
    <x v="1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x v="2050"/>
    <n v="5"/>
    <n v="0"/>
    <n v="30.431999999999995"/>
    <s v="No"/>
    <x v="1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x v="243"/>
    <n v="4"/>
    <n v="0"/>
    <n v="12.441600000000001"/>
    <s v="No"/>
    <x v="1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x v="4212"/>
    <n v="4"/>
    <n v="0"/>
    <n v="13.186800000000005"/>
    <s v="No"/>
    <x v="1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x v="4213"/>
    <n v="5"/>
    <n v="0"/>
    <n v="12.690999999999999"/>
    <s v="No"/>
    <x v="2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x v="4214"/>
    <n v="4"/>
    <n v="0"/>
    <n v="19.6328"/>
    <s v="No"/>
    <x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x v="674"/>
    <n v="3"/>
    <n v="0"/>
    <n v="125.98740000000001"/>
    <s v="No"/>
    <x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x v="2727"/>
    <n v="2"/>
    <n v="0"/>
    <n v="78.671999999999997"/>
    <s v="No"/>
    <x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x v="4215"/>
    <n v="6"/>
    <n v="0"/>
    <n v="112.49279999999999"/>
    <s v="No"/>
    <x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x v="561"/>
    <n v="4"/>
    <n v="0.2"/>
    <n v="7.2576000000000001"/>
    <s v="No"/>
    <x v="2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x v="4216"/>
    <n v="5"/>
    <n v="0"/>
    <n v="2.9400000000000004"/>
    <s v="No"/>
    <x v="3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x v="942"/>
    <n v="2"/>
    <n v="0.2"/>
    <n v="7.7896000000000001"/>
    <s v="No"/>
    <x v="3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x v="3533"/>
    <n v="4"/>
    <n v="0.5"/>
    <n v="-250.54079999999999"/>
    <s v="No"/>
    <x v="3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n v="5"/>
    <n v="0"/>
    <n v="6.7655000000000598"/>
    <s v="No"/>
    <x v="1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x v="901"/>
    <n v="5"/>
    <n v="0"/>
    <n v="40.274000000000001"/>
    <s v="No"/>
    <x v="1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x v="2484"/>
    <n v="4"/>
    <n v="0"/>
    <n v="14.974399999999999"/>
    <s v="No"/>
    <x v="1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x v="4218"/>
    <n v="3"/>
    <n v="0.2"/>
    <n v="77.035199999999975"/>
    <s v="No"/>
    <x v="1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x v="3131"/>
    <n v="4"/>
    <n v="0"/>
    <n v="6.5471999999999984"/>
    <s v="No"/>
    <x v="1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x v="4219"/>
    <n v="9"/>
    <n v="0.2"/>
    <n v="57.592799999999983"/>
    <s v="No"/>
    <x v="1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n v="0"/>
    <n v="2.0228000000000002"/>
    <s v="No"/>
    <x v="1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x v="1862"/>
    <n v="4"/>
    <n v="0"/>
    <n v="55.763999999999996"/>
    <s v="No"/>
    <x v="1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x v="1711"/>
    <n v="3"/>
    <n v="0"/>
    <n v="5.1659999999999986"/>
    <s v="No"/>
    <x v="1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800000000005"/>
    <s v="No"/>
    <x v="1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x v="4220"/>
    <n v="3"/>
    <n v="0.2"/>
    <n v="10.787999999999997"/>
    <s v="No"/>
    <x v="1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x v="2658"/>
    <n v="2"/>
    <n v="0"/>
    <n v="40.170200000000001"/>
    <s v="Yes"/>
    <x v="3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x v="2840"/>
    <n v="1"/>
    <n v="0"/>
    <n v="50.327999999999996"/>
    <s v="Yes"/>
    <x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x v="4221"/>
    <n v="2"/>
    <n v="0.2"/>
    <n v="3.1551999999999998"/>
    <s v="Yes"/>
    <x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x v="548"/>
    <n v="4"/>
    <n v="0"/>
    <n v="9.7608000000000015"/>
    <s v="Yes"/>
    <x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x v="4222"/>
    <n v="3"/>
    <n v="0"/>
    <n v="15.4872"/>
    <s v="No"/>
    <x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x v="3028"/>
    <n v="1"/>
    <n v="0.2"/>
    <n v="30.097999999999978"/>
    <s v="No"/>
    <x v="3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n v="2"/>
    <n v="0"/>
    <n v="124.48799999999994"/>
    <s v="No"/>
    <x v="3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x v="4224"/>
    <n v="5"/>
    <n v="0.2"/>
    <n v="-67.851000000000028"/>
    <s v="No"/>
    <x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x v="2936"/>
    <n v="2"/>
    <n v="0"/>
    <n v="93.698800000000006"/>
    <s v="No"/>
    <x v="2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x v="4225"/>
    <n v="2"/>
    <n v="0"/>
    <n v="6.2375999999999996"/>
    <s v="No"/>
    <x v="2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x v="4226"/>
    <n v="10"/>
    <n v="0.2"/>
    <n v="34.5"/>
    <s v="No"/>
    <x v="1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x v="4227"/>
    <n v="5"/>
    <n v="0"/>
    <n v="111.77400000000003"/>
    <s v="No"/>
    <x v="2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x v="4228"/>
    <n v="2"/>
    <n v="0"/>
    <n v="15.3888"/>
    <s v="No"/>
    <x v="2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x v="4229"/>
    <n v="2"/>
    <n v="0"/>
    <n v="45.348800000000011"/>
    <s v="No"/>
    <x v="2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x v="4230"/>
    <n v="2"/>
    <n v="0"/>
    <n v="5.7593999999999976"/>
    <s v="No"/>
    <x v="2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x v="91"/>
    <n v="2"/>
    <n v="0"/>
    <n v="6.3504000000000005"/>
    <s v="No"/>
    <x v="3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x v="3331"/>
    <n v="6"/>
    <n v="0.2"/>
    <n v="6.4199999999999964"/>
    <s v="No"/>
    <x v="3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x v="2324"/>
    <n v="6"/>
    <n v="0"/>
    <n v="76.087800000000001"/>
    <s v="No"/>
    <x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n v="0"/>
    <n v="35.677599999999998"/>
    <s v="No"/>
    <x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x v="1190"/>
    <n v="4"/>
    <n v="0"/>
    <n v="0.87919999999999732"/>
    <s v="No"/>
    <x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x v="4232"/>
    <n v="6"/>
    <n v="0"/>
    <n v="120.51060000000001"/>
    <s v="No"/>
    <x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x v="4233"/>
    <n v="1"/>
    <n v="0"/>
    <n v="4.0419999999999998"/>
    <s v="No"/>
    <x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x v="2465"/>
    <n v="5"/>
    <n v="0"/>
    <n v="126.22500000000002"/>
    <s v="No"/>
    <x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x v="4234"/>
    <n v="7"/>
    <n v="0.2"/>
    <n v="884.05799999999999"/>
    <s v="No"/>
    <x v="1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x v="4235"/>
    <n v="7"/>
    <n v="0.2"/>
    <n v="32.335100000000025"/>
    <s v="No"/>
    <x v="1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x v="4236"/>
    <n v="3"/>
    <n v="0.2"/>
    <n v="-20.784600000000012"/>
    <s v="No"/>
    <x v="1"/>
  </r>
  <r>
    <n v="5994"/>
    <x v="2984"/>
    <x v="25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x v="647"/>
    <n v="5"/>
    <n v="0.2"/>
    <n v="-4.0599999999999987"/>
    <s v="No"/>
    <x v="3"/>
  </r>
  <r>
    <n v="5995"/>
    <x v="2984"/>
    <x v="25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x v="1933"/>
    <n v="2"/>
    <n v="0.2"/>
    <n v="1.6899999999999986"/>
    <s v="No"/>
    <x v="3"/>
  </r>
  <r>
    <n v="5996"/>
    <x v="2984"/>
    <x v="25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x v="4237"/>
    <n v="5"/>
    <n v="0.3"/>
    <n v="-137.52900000000002"/>
    <s v="No"/>
    <x v="3"/>
  </r>
  <r>
    <n v="5997"/>
    <x v="2984"/>
    <x v="25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x v="2388"/>
    <n v="4"/>
    <n v="0.2"/>
    <n v="24.196000000000012"/>
    <s v="No"/>
    <x v="3"/>
  </r>
  <r>
    <n v="5998"/>
    <x v="2984"/>
    <x v="25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x v="4238"/>
    <n v="3"/>
    <n v="0.4"/>
    <n v="-147.8655"/>
    <s v="No"/>
    <x v="3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n v="3"/>
    <n v="0.2"/>
    <n v="4.2293999999999699"/>
    <s v="No"/>
    <x v="1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x v="243"/>
    <n v="4"/>
    <n v="0"/>
    <n v="12.441600000000001"/>
    <s v="No"/>
    <x v="1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x v="422"/>
    <n v="4"/>
    <n v="0"/>
    <n v="42.025599999999997"/>
    <s v="No"/>
    <x v="1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x v="4240"/>
    <n v="3"/>
    <n v="0.2"/>
    <n v="7.6965000000000039"/>
    <s v="No"/>
    <x v="1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x v="4004"/>
    <n v="2"/>
    <n v="0.7"/>
    <n v="-4.1711999999999989"/>
    <s v="No"/>
    <x v="1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x v="4241"/>
    <n v="1"/>
    <n v="0.7"/>
    <n v="-8.6057999999999986"/>
    <s v="No"/>
    <x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x v="2401"/>
    <n v="4"/>
    <n v="0"/>
    <n v="8.2992000000000008"/>
    <s v="No"/>
    <x v="1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x v="4242"/>
    <n v="2"/>
    <n v="0.1"/>
    <n v="8.5371999999999968"/>
    <s v="No"/>
    <x v="3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x v="3680"/>
    <n v="3"/>
    <n v="0"/>
    <n v="3.8654999999999973"/>
    <s v="No"/>
    <x v="3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n v="3"/>
    <n v="0"/>
    <n v="21.751499999999986"/>
    <s v="Yes"/>
    <x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x v="4243"/>
    <n v="3"/>
    <n v="0"/>
    <n v="31.519199999999998"/>
    <s v="Yes"/>
    <x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x v="4244"/>
    <n v="3"/>
    <n v="0"/>
    <n v="14.238599999999995"/>
    <s v="Yes"/>
    <x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x v="4245"/>
    <n v="6"/>
    <n v="0.2"/>
    <n v="286.71299999999962"/>
    <s v="Yes"/>
    <x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s v="Yes"/>
    <x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x v="4246"/>
    <n v="3"/>
    <n v="0.2"/>
    <n v="35.984999999999999"/>
    <s v="No"/>
    <x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x v="81"/>
    <n v="5"/>
    <n v="0"/>
    <n v="7.1519999999999992"/>
    <s v="No"/>
    <x v="1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x v="4247"/>
    <n v="8"/>
    <n v="0.2"/>
    <n v="363.90480000000025"/>
    <s v="Yes"/>
    <x v="1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x v="1377"/>
    <n v="2"/>
    <n v="0"/>
    <n v="15.633199999999988"/>
    <s v="Yes"/>
    <x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x v="907"/>
    <n v="7"/>
    <n v="0"/>
    <n v="12.912900000000004"/>
    <s v="Yes"/>
    <x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x v="541"/>
    <n v="3"/>
    <n v="0"/>
    <n v="9.3312000000000008"/>
    <s v="Yes"/>
    <x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x v="447"/>
    <n v="1"/>
    <n v="0"/>
    <n v="26.630399999999998"/>
    <s v="No"/>
    <x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x v="2856"/>
    <n v="5"/>
    <n v="0.2"/>
    <n v="11.489999999999991"/>
    <s v="No"/>
    <x v="3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x v="1714"/>
    <n v="2"/>
    <n v="0"/>
    <n v="4.6818000000000008"/>
    <s v="No"/>
    <x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x v="2257"/>
    <n v="2"/>
    <n v="0"/>
    <n v="15.1158"/>
    <s v="No"/>
    <x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x v="913"/>
    <n v="3"/>
    <n v="0.2"/>
    <n v="2.4779999999999989"/>
    <s v="No"/>
    <x v="2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x v="3502"/>
    <n v="2"/>
    <n v="0"/>
    <n v="4.8986000000000018"/>
    <s v="No"/>
    <x v="3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x v="4248"/>
    <n v="8"/>
    <n v="0.2"/>
    <n v="64.627199999999988"/>
    <s v="No"/>
    <x v="3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x v="563"/>
    <n v="2"/>
    <n v="0.2"/>
    <n v="3.7584"/>
    <s v="No"/>
    <x v="3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x v="3681"/>
    <n v="5"/>
    <n v="0"/>
    <n v="0.33599999999999963"/>
    <s v="No"/>
    <x v="1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x v="1002"/>
    <n v="5"/>
    <n v="0.2"/>
    <n v="25.185999999999996"/>
    <s v="No"/>
    <x v="1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x v="4249"/>
    <n v="2"/>
    <n v="0.2"/>
    <n v="6.0059999999999993"/>
    <s v="No"/>
    <x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x v="296"/>
    <n v="3"/>
    <n v="0"/>
    <n v="2.8535999999999988"/>
    <s v="No"/>
    <x v="1"/>
  </r>
  <r>
    <n v="6031"/>
    <x v="3003"/>
    <x v="91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x v="4250"/>
    <n v="1"/>
    <n v="0.2"/>
    <n v="23.924000000000007"/>
    <s v="No"/>
    <x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x v="3131"/>
    <n v="4"/>
    <n v="0"/>
    <n v="6.5471999999999984"/>
    <s v="No"/>
    <x v="3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x v="2803"/>
    <n v="5"/>
    <n v="0"/>
    <n v="15.372000000000003"/>
    <s v="No"/>
    <x v="3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x v="597"/>
    <n v="3"/>
    <n v="0"/>
    <n v="5.1815999999999995"/>
    <s v="No"/>
    <x v="1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n v="2"/>
    <n v="0.8"/>
    <n v="-52.833600000000004"/>
    <s v="No"/>
    <x v="2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x v="4252"/>
    <n v="4"/>
    <n v="0.8"/>
    <n v="-512.14680000000021"/>
    <s v="No"/>
    <x v="2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x v="532"/>
    <n v="3"/>
    <n v="0"/>
    <n v="16.614000000000001"/>
    <s v="No"/>
    <x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x v="3369"/>
    <n v="6"/>
    <n v="0"/>
    <n v="54.691199999999995"/>
    <s v="No"/>
    <x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x v="681"/>
    <n v="4"/>
    <n v="0"/>
    <n v="5.1967999999999961"/>
    <s v="No"/>
    <x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x v="267"/>
    <n v="3"/>
    <n v="0"/>
    <n v="2.5343999999999998"/>
    <s v="No"/>
    <x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x v="4253"/>
    <n v="3"/>
    <n v="0.2"/>
    <n v="75.180000000000064"/>
    <s v="No"/>
    <x v="1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x v="4254"/>
    <n v="3"/>
    <n v="0.2"/>
    <n v="177.19799999999998"/>
    <s v="No"/>
    <x v="1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x v="325"/>
    <n v="2"/>
    <n v="0.2"/>
    <n v="3.9512"/>
    <s v="No"/>
    <x v="1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x v="2361"/>
    <n v="3"/>
    <n v="0.2"/>
    <n v="-35.36460000000001"/>
    <s v="No"/>
    <x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x v="2898"/>
    <n v="7"/>
    <n v="0.2"/>
    <n v="10.109400000000001"/>
    <s v="No"/>
    <x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x v="4255"/>
    <n v="3"/>
    <n v="0.2"/>
    <n v="89.306999999999988"/>
    <s v="No"/>
    <x v="1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x v="4256"/>
    <n v="3"/>
    <n v="0"/>
    <n v="173.23500000000001"/>
    <s v="No"/>
    <x v="2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x v="4257"/>
    <n v="9"/>
    <n v="0.7"/>
    <n v="-12.916800000000002"/>
    <s v="No"/>
    <x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x v="4258"/>
    <n v="5"/>
    <n v="0.7"/>
    <n v="-1031.5385000000001"/>
    <s v="No"/>
    <x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x v="4259"/>
    <n v="7"/>
    <n v="0.2"/>
    <n v="54.214999999999982"/>
    <s v="No"/>
    <x v="2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x v="2495"/>
    <n v="5"/>
    <n v="0"/>
    <n v="16.170000000000002"/>
    <s v="No"/>
    <x v="2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x v="4260"/>
    <n v="5"/>
    <n v="0"/>
    <n v="76.27200000000002"/>
    <s v="No"/>
    <x v="2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x v="1655"/>
    <n v="3"/>
    <n v="0.2"/>
    <n v="4.0338000000000003"/>
    <s v="No"/>
    <x v="3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x v="4261"/>
    <n v="4"/>
    <n v="0.2"/>
    <n v="7.7000000000000028"/>
    <s v="No"/>
    <x v="3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x v="4262"/>
    <n v="7"/>
    <n v="0.7"/>
    <n v="-9.7607999999999961"/>
    <s v="No"/>
    <x v="3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x v="4263"/>
    <n v="1"/>
    <n v="0.8"/>
    <n v="-3.4122000000000003"/>
    <s v="No"/>
    <x v="2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x v="1348"/>
    <n v="8"/>
    <n v="0.2"/>
    <n v="30.391999999999996"/>
    <s v="No"/>
    <x v="2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x v="716"/>
    <n v="2"/>
    <n v="0"/>
    <n v="5.3391999999999991"/>
    <s v="No"/>
    <x v="3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x v="3441"/>
    <n v="5"/>
    <n v="0"/>
    <n v="17.472000000000001"/>
    <s v="No"/>
    <x v="3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x v="893"/>
    <n v="2"/>
    <n v="0.2"/>
    <n v="6.9920000000000009"/>
    <s v="Yes"/>
    <x v="3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x v="4264"/>
    <n v="4"/>
    <n v="0"/>
    <n v="38.350800000000007"/>
    <s v="Yes"/>
    <x v="3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x v="1865"/>
    <n v="3"/>
    <n v="0"/>
    <n v="6.0147000000000004"/>
    <s v="No"/>
    <x v="3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x v="4265"/>
    <n v="5"/>
    <n v="0.2"/>
    <n v="224.99249999999995"/>
    <s v="No"/>
    <x v="1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x v="4266"/>
    <n v="3"/>
    <n v="0"/>
    <n v="6.1739999999999995"/>
    <s v="No"/>
    <x v="1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x v="1465"/>
    <n v="3"/>
    <n v="0"/>
    <n v="8.0730000000000004"/>
    <s v="No"/>
    <x v="1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x v="4267"/>
    <n v="6"/>
    <n v="0.2"/>
    <n v="7.7687999999999988"/>
    <s v="Yes"/>
    <x v="3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s v="No"/>
    <x v="0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x v="4269"/>
    <n v="8"/>
    <n v="0.2"/>
    <n v="-97.176000000000073"/>
    <s v="No"/>
    <x v="1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x v="4270"/>
    <n v="1"/>
    <n v="0"/>
    <n v="3.3504"/>
    <s v="No"/>
    <x v="1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x v="4271"/>
    <n v="1"/>
    <n v="0.2"/>
    <n v="38.609999999999957"/>
    <s v="No"/>
    <x v="1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x v="1593"/>
    <n v="3"/>
    <n v="0.2"/>
    <n v="5.9210999999999983"/>
    <s v="No"/>
    <x v="3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x v="4272"/>
    <n v="2"/>
    <n v="0.2"/>
    <n v="-26.720400000000019"/>
    <s v="No"/>
    <x v="2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x v="4273"/>
    <n v="2"/>
    <n v="0.2"/>
    <n v="0.56679999999999997"/>
    <s v="No"/>
    <x v="2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x v="4274"/>
    <n v="2"/>
    <n v="0.2"/>
    <n v="-1.3248000000000004"/>
    <s v="No"/>
    <x v="2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x v="1860"/>
    <n v="3"/>
    <n v="0.2"/>
    <n v="51.823799999999999"/>
    <s v="No"/>
    <x v="1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x v="4275"/>
    <n v="2"/>
    <n v="0"/>
    <n v="2.7062000000000239"/>
    <s v="No"/>
    <x v="1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x v="515"/>
    <n v="6"/>
    <n v="0"/>
    <n v="206.31600000000006"/>
    <s v="No"/>
    <x v="3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x v="4276"/>
    <n v="2"/>
    <n v="0"/>
    <n v="30.441600000000001"/>
    <s v="No"/>
    <x v="3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x v="1031"/>
    <n v="3"/>
    <n v="0"/>
    <n v="3.2849999999999993"/>
    <s v="No"/>
    <x v="3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x v="1868"/>
    <n v="3"/>
    <n v="0"/>
    <n v="61.382399999999997"/>
    <s v="No"/>
    <x v="3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x v="4277"/>
    <n v="9"/>
    <n v="0.2"/>
    <n v="7.5527999999999977"/>
    <s v="No"/>
    <x v="2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x v="2855"/>
    <n v="5"/>
    <n v="0.6"/>
    <n v="-11.321999999999999"/>
    <s v="No"/>
    <x v="2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x v="4278"/>
    <n v="6"/>
    <n v="0.8"/>
    <n v="-9.634800000000002"/>
    <s v="No"/>
    <x v="2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x v="3452"/>
    <n v="9"/>
    <n v="0.2"/>
    <n v="2.6567999999999969"/>
    <s v="No"/>
    <x v="2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x v="4279"/>
    <n v="2"/>
    <n v="0.2"/>
    <n v="-0.60080000000000044"/>
    <s v="No"/>
    <x v="2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x v="4280"/>
    <n v="1"/>
    <n v="0.2"/>
    <n v="0.67859999999999987"/>
    <s v="No"/>
    <x v="2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x v="4281"/>
    <n v="6"/>
    <n v="0.8"/>
    <n v="-6.7320000000000011"/>
    <s v="Yes"/>
    <x v="2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x v="4172"/>
    <n v="3"/>
    <n v="0"/>
    <n v="12.856800000000002"/>
    <s v="No"/>
    <x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x v="90"/>
    <n v="1"/>
    <n v="0"/>
    <n v="3.1104000000000003"/>
    <s v="No"/>
    <x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x v="1473"/>
    <n v="2"/>
    <n v="0.7"/>
    <n v="-0.98999999999999977"/>
    <s v="Yes"/>
    <x v="1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x v="4282"/>
    <n v="3"/>
    <n v="0.1"/>
    <n v="18.176400000000008"/>
    <s v="Yes"/>
    <x v="3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x v="4283"/>
    <n v="2"/>
    <n v="0"/>
    <n v="95.759999999999991"/>
    <s v="Yes"/>
    <x v="3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n v="0"/>
    <n v="18.104400000000002"/>
    <s v="Yes"/>
    <x v="3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x v="3720"/>
    <n v="2"/>
    <n v="0"/>
    <n v="21.791999999999994"/>
    <s v="Yes"/>
    <x v="3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x v="4284"/>
    <n v="4"/>
    <n v="0"/>
    <n v="12.712000000000003"/>
    <s v="Yes"/>
    <x v="3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x v="1288"/>
    <n v="2"/>
    <n v="0"/>
    <n v="6.3295999999999992"/>
    <s v="Yes"/>
    <x v="3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x v="4285"/>
    <n v="1"/>
    <n v="0.1"/>
    <n v="8.0990999999999875"/>
    <s v="Yes"/>
    <x v="3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n v="3"/>
    <n v="0.2"/>
    <n v="3.9770999999999996"/>
    <s v="Yes"/>
    <x v="3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x v="1009"/>
    <n v="2"/>
    <n v="0"/>
    <n v="1.7876000000000003"/>
    <s v="Yes"/>
    <x v="3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x v="4286"/>
    <n v="11"/>
    <n v="0.1"/>
    <n v="609.71569999999997"/>
    <s v="Yes"/>
    <x v="3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x v="4287"/>
    <n v="2"/>
    <n v="0"/>
    <n v="350.90820000000008"/>
    <s v="Yes"/>
    <x v="3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x v="4288"/>
    <n v="5"/>
    <n v="0.1"/>
    <n v="375.73500000000001"/>
    <s v="Yes"/>
    <x v="3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x v="1245"/>
    <n v="3"/>
    <n v="0"/>
    <n v="28.309500000000007"/>
    <s v="Yes"/>
    <x v="3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x v="1543"/>
    <n v="3"/>
    <n v="0"/>
    <n v="20.389799999999994"/>
    <s v="No"/>
    <x v="3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x v="4289"/>
    <n v="2"/>
    <n v="0.4"/>
    <n v="-83.875200000000035"/>
    <s v="No"/>
    <x v="3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x v="4290"/>
    <n v="4"/>
    <n v="0.2"/>
    <n v="3.5783999999999998"/>
    <s v="No"/>
    <x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x v="4291"/>
    <n v="2"/>
    <n v="0.8"/>
    <n v="-49.551600000000022"/>
    <s v="No"/>
    <x v="2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x v="4292"/>
    <n v="5"/>
    <n v="0.2"/>
    <n v="-8.1800000000000033"/>
    <s v="No"/>
    <x v="2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x v="1628"/>
    <n v="2"/>
    <n v="0.2"/>
    <n v="2.0999999999999996"/>
    <s v="No"/>
    <x v="2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x v="4293"/>
    <n v="3"/>
    <n v="0.8"/>
    <n v="-3.2436000000000016"/>
    <s v="No"/>
    <x v="2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x v="4294"/>
    <n v="7"/>
    <n v="0.3"/>
    <n v="-21.068600000000174"/>
    <s v="No"/>
    <x v="3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x v="4295"/>
    <n v="2"/>
    <n v="0.2"/>
    <n v="33.028800000000004"/>
    <s v="No"/>
    <x v="3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x v="4296"/>
    <n v="6"/>
    <n v="0.2"/>
    <n v="5.4443999999999999"/>
    <s v="No"/>
    <x v="3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x v="4297"/>
    <n v="9"/>
    <n v="0.3"/>
    <n v="0"/>
    <s v="No"/>
    <x v="3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x v="4298"/>
    <n v="2"/>
    <n v="0.3"/>
    <n v="-12.839199999999977"/>
    <s v="Yes"/>
    <x v="3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x v="4299"/>
    <n v="6"/>
    <n v="0.2"/>
    <n v="14.142599999999996"/>
    <s v="No"/>
    <x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x v="4300"/>
    <n v="4"/>
    <n v="0"/>
    <n v="592.78960000000006"/>
    <s v="No"/>
    <x v="3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x v="1830"/>
    <n v="3"/>
    <n v="0"/>
    <n v="6.8723999999999998"/>
    <s v="No"/>
    <x v="3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x v="1837"/>
    <n v="3"/>
    <n v="0.2"/>
    <n v="19.197599999999994"/>
    <s v="No"/>
    <x v="1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x v="361"/>
    <n v="3"/>
    <n v="0.2"/>
    <n v="6.5538000000000007"/>
    <s v="No"/>
    <x v="1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x v="4301"/>
    <n v="8"/>
    <n v="0.2"/>
    <n v="61.38239999999999"/>
    <s v="No"/>
    <x v="1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x v="1270"/>
    <n v="2"/>
    <n v="0.7"/>
    <n v="-128.2388"/>
    <s v="Yes"/>
    <x v="1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x v="3629"/>
    <n v="2"/>
    <n v="0.2"/>
    <n v="4.6175999999999995"/>
    <s v="No"/>
    <x v="2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x v="3300"/>
    <n v="4"/>
    <n v="0.2"/>
    <n v="6.8119999999999994"/>
    <s v="Yes"/>
    <x v="2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x v="915"/>
    <n v="5"/>
    <n v="0"/>
    <n v="8.5024999999999942"/>
    <s v="Yes"/>
    <x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x v="493"/>
    <n v="2"/>
    <n v="0"/>
    <n v="5.3819999999999997"/>
    <s v="Yes"/>
    <x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x v="2970"/>
    <n v="1"/>
    <n v="0.2"/>
    <n v="1.2713999999999996"/>
    <s v="No"/>
    <x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x v="4302"/>
    <n v="6"/>
    <n v="0.1"/>
    <n v="54.666000000000011"/>
    <s v="No"/>
    <x v="3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x v="4303"/>
    <n v="4"/>
    <n v="0.2"/>
    <n v="18.527999999999999"/>
    <s v="No"/>
    <x v="1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x v="3545"/>
    <n v="3"/>
    <n v="0"/>
    <n v="20.767499999999998"/>
    <s v="No"/>
    <x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x v="1061"/>
    <n v="2"/>
    <n v="0"/>
    <n v="1.3159999999999998"/>
    <s v="No"/>
    <x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x v="4304"/>
    <n v="14"/>
    <n v="0.1"/>
    <n v="161.96739999999997"/>
    <s v="No"/>
    <x v="3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x v="2919"/>
    <n v="5"/>
    <n v="0.2"/>
    <n v="59.435499999999998"/>
    <s v="No"/>
    <x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n v="2"/>
    <n v="0.2"/>
    <n v="12.095999999999997"/>
    <s v="No"/>
    <x v="1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x v="4306"/>
    <n v="4"/>
    <n v="0"/>
    <n v="55.911999999999978"/>
    <s v="No"/>
    <x v="1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x v="3578"/>
    <n v="3"/>
    <n v="0.2"/>
    <n v="3.4619999999999997"/>
    <s v="No"/>
    <x v="2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x v="4307"/>
    <n v="6"/>
    <n v="0.8"/>
    <n v="-186.56820000000005"/>
    <s v="No"/>
    <x v="2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x v="164"/>
    <n v="6"/>
    <n v="0.2"/>
    <n v="11.222399999999999"/>
    <s v="No"/>
    <x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x v="4308"/>
    <n v="2"/>
    <n v="0.15"/>
    <n v="-12.097999999999999"/>
    <s v="No"/>
    <x v="1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x v="4309"/>
    <n v="3"/>
    <n v="0"/>
    <n v="30.014399999999998"/>
    <s v="No"/>
    <x v="1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x v="4310"/>
    <n v="5"/>
    <n v="0"/>
    <n v="134.65199999999999"/>
    <s v="No"/>
    <x v="3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x v="3589"/>
    <n v="4"/>
    <n v="0"/>
    <n v="3.9128000000000043"/>
    <s v="No"/>
    <x v="3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x v="2052"/>
    <n v="2"/>
    <n v="0"/>
    <n v="74.8142"/>
    <s v="No"/>
    <x v="3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x v="4311"/>
    <n v="6"/>
    <n v="0"/>
    <n v="48.806400000000011"/>
    <s v="No"/>
    <x v="3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x v="4312"/>
    <n v="3"/>
    <n v="0"/>
    <n v="9.2321999999999989"/>
    <s v="No"/>
    <x v="2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x v="2722"/>
    <n v="4"/>
    <n v="0"/>
    <n v="3.1752000000000002"/>
    <s v="No"/>
    <x v="1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x v="2722"/>
    <n v="4"/>
    <n v="0"/>
    <n v="3.1752000000000002"/>
    <s v="No"/>
    <x v="1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x v="4313"/>
    <n v="2"/>
    <n v="0.2"/>
    <n v="14.7668"/>
    <s v="No"/>
    <x v="1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x v="1227"/>
    <n v="2"/>
    <n v="0.2"/>
    <n v="12.599000000000004"/>
    <s v="No"/>
    <x v="1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x v="4314"/>
    <n v="6"/>
    <n v="0.2"/>
    <n v="-34.070400000000006"/>
    <s v="No"/>
    <x v="1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x v="1383"/>
    <n v="5"/>
    <n v="0"/>
    <n v="88.725000000000023"/>
    <s v="Yes"/>
    <x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s v="No"/>
    <x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x v="1190"/>
    <n v="4"/>
    <n v="0"/>
    <n v="0.87919999999999732"/>
    <s v="No"/>
    <x v="1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x v="3518"/>
    <n v="2"/>
    <n v="0.2"/>
    <n v="10.393599999999998"/>
    <s v="No"/>
    <x v="3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x v="4316"/>
    <n v="3"/>
    <n v="0.2"/>
    <n v="5.7752999999999961"/>
    <s v="No"/>
    <x v="3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x v="4317"/>
    <n v="1"/>
    <n v="0.2"/>
    <n v="33.270399999999981"/>
    <s v="No"/>
    <x v="3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x v="4318"/>
    <n v="3"/>
    <n v="0.2"/>
    <n v="9.5418000000000003"/>
    <s v="No"/>
    <x v="3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x v="4319"/>
    <n v="3"/>
    <n v="0"/>
    <n v="38.323799999999999"/>
    <s v="No"/>
    <x v="2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x v="4320"/>
    <n v="12"/>
    <n v="0"/>
    <n v="23.419200000000011"/>
    <s v="No"/>
    <x v="2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x v="4321"/>
    <n v="4"/>
    <n v="0"/>
    <n v="108.17520000000002"/>
    <s v="No"/>
    <x v="1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x v="830"/>
    <n v="3"/>
    <n v="0.2"/>
    <n v="28.347899999999981"/>
    <s v="No"/>
    <x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x v="929"/>
    <n v="4"/>
    <n v="0.2"/>
    <n v="3.9851999999999999"/>
    <s v="No"/>
    <x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x v="4322"/>
    <n v="3"/>
    <n v="0.2"/>
    <n v="1.961999999999998"/>
    <s v="No"/>
    <x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x v="4323"/>
    <n v="5"/>
    <n v="0.7"/>
    <n v="-25.737000000000002"/>
    <s v="No"/>
    <x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x v="3808"/>
    <n v="3"/>
    <n v="0.2"/>
    <n v="1.3728000000000002"/>
    <s v="No"/>
    <x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x v="184"/>
    <n v="3"/>
    <n v="0.2"/>
    <n v="5.5044000000000013"/>
    <s v="No"/>
    <x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x v="4324"/>
    <n v="2"/>
    <n v="0.2"/>
    <n v="53.199999999999989"/>
    <s v="No"/>
    <x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x v="4325"/>
    <n v="3"/>
    <n v="0.2"/>
    <n v="44.045999999999992"/>
    <s v="No"/>
    <x v="2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x v="1113"/>
    <n v="2"/>
    <n v="0"/>
    <n v="11.250400000000001"/>
    <s v="No"/>
    <x v="1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x v="522"/>
    <n v="2"/>
    <n v="0"/>
    <n v="6.4127999999999998"/>
    <s v="No"/>
    <x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x v="4326"/>
    <n v="3"/>
    <n v="0.2"/>
    <n v="11.558699999999998"/>
    <s v="No"/>
    <x v="3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x v="2872"/>
    <n v="2"/>
    <n v="0"/>
    <n v="1.0207999999999999"/>
    <s v="No"/>
    <x v="3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x v="4327"/>
    <n v="5"/>
    <n v="0"/>
    <n v="12.548999999999999"/>
    <s v="No"/>
    <x v="2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x v="4328"/>
    <n v="2"/>
    <n v="0"/>
    <n v="9.1160000000000014"/>
    <s v="No"/>
    <x v="2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x v="4329"/>
    <n v="2"/>
    <n v="0"/>
    <n v="226.36260000000004"/>
    <s v="No"/>
    <x v="2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x v="4330"/>
    <n v="4"/>
    <n v="0"/>
    <n v="422.51"/>
    <s v="No"/>
    <x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x v="3016"/>
    <n v="7"/>
    <n v="0"/>
    <n v="24.068799999999996"/>
    <s v="No"/>
    <x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x v="4331"/>
    <n v="2"/>
    <n v="0"/>
    <n v="57.32119999999999"/>
    <s v="No"/>
    <x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x v="100"/>
    <n v="4"/>
    <n v="0"/>
    <n v="11.720800000000001"/>
    <s v="No"/>
    <x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x v="1480"/>
    <n v="2"/>
    <n v="0"/>
    <n v="6.3960000000000008"/>
    <s v="No"/>
    <x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x v="3211"/>
    <n v="5"/>
    <n v="0"/>
    <n v="176.38600000000002"/>
    <s v="No"/>
    <x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x v="4332"/>
    <n v="3"/>
    <n v="0"/>
    <n v="32.981699999999989"/>
    <s v="No"/>
    <x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x v="4333"/>
    <n v="2"/>
    <n v="0"/>
    <n v="6.8619999999999992"/>
    <s v="No"/>
    <x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n v="8"/>
    <n v="0"/>
    <n v="17.756799999999998"/>
    <s v="No"/>
    <x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x v="4335"/>
    <n v="5"/>
    <n v="0.2"/>
    <n v="25.245000000000019"/>
    <s v="No"/>
    <x v="1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x v="4336"/>
    <n v="10"/>
    <n v="0.2"/>
    <n v="10.679999999999996"/>
    <s v="No"/>
    <x v="3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x v="421"/>
    <n v="3"/>
    <n v="0"/>
    <n v="20.575499999999998"/>
    <s v="No"/>
    <x v="3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x v="4337"/>
    <n v="6"/>
    <n v="0.2"/>
    <n v="11.793599999999998"/>
    <s v="No"/>
    <x v="3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x v="4311"/>
    <n v="6"/>
    <n v="0"/>
    <n v="35.711999999999989"/>
    <s v="No"/>
    <x v="3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x v="4338"/>
    <n v="4"/>
    <n v="0.2"/>
    <n v="47.97999999999999"/>
    <s v="No"/>
    <x v="2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x v="4339"/>
    <n v="9"/>
    <n v="0"/>
    <n v="207.88559999999998"/>
    <s v="No"/>
    <x v="3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x v="974"/>
    <n v="3"/>
    <n v="0"/>
    <n v="8.4888000000000012"/>
    <s v="No"/>
    <x v="1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x v="233"/>
    <n v="5"/>
    <n v="0.2"/>
    <n v="9.0719999999999992"/>
    <s v="No"/>
    <x v="2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x v="4340"/>
    <n v="5"/>
    <n v="0.8"/>
    <n v="-9.8114999999999988"/>
    <s v="No"/>
    <x v="2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x v="69"/>
    <n v="5"/>
    <n v="0.2"/>
    <n v="26.557999999999993"/>
    <s v="No"/>
    <x v="2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x v="4341"/>
    <n v="2"/>
    <n v="0.4"/>
    <n v="-76.997200000000021"/>
    <s v="No"/>
    <x v="3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x v="4342"/>
    <n v="3"/>
    <n v="0.2"/>
    <n v="-4.460999999999995"/>
    <s v="No"/>
    <x v="3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x v="4343"/>
    <n v="7"/>
    <n v="0"/>
    <n v="28.696499999999993"/>
    <s v="No"/>
    <x v="2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x v="4344"/>
    <n v="3"/>
    <n v="0"/>
    <n v="13.252199999999997"/>
    <s v="No"/>
    <x v="2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x v="3656"/>
    <n v="2"/>
    <n v="0"/>
    <n v="46.118399999999994"/>
    <s v="No"/>
    <x v="2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x v="4345"/>
    <n v="4"/>
    <n v="0.2"/>
    <n v="485.98919999999993"/>
    <s v="No"/>
    <x v="2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x v="1906"/>
    <n v="3"/>
    <n v="0.2"/>
    <n v="-4.9004999999999974"/>
    <s v="No"/>
    <x v="2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n v="0.2"/>
    <n v="7.0489999999999498"/>
    <s v="No"/>
    <x v="1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x v="4347"/>
    <n v="8"/>
    <n v="0.4"/>
    <n v="-47.030399999999986"/>
    <s v="No"/>
    <x v="3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x v="326"/>
    <n v="2"/>
    <n v="0.2"/>
    <n v="1.7352000000000005"/>
    <s v="No"/>
    <x v="3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x v="4348"/>
    <n v="7"/>
    <n v="0.2"/>
    <n v="15.942499999999992"/>
    <s v="No"/>
    <x v="2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x v="4349"/>
    <n v="4"/>
    <n v="0.2"/>
    <n v="7.8899999999999979"/>
    <s v="No"/>
    <x v="2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x v="4350"/>
    <n v="1"/>
    <n v="0.3"/>
    <n v="-14.576399999999996"/>
    <s v="No"/>
    <x v="2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x v="4351"/>
    <n v="2"/>
    <n v="0.2"/>
    <n v="-6.3960000000000008"/>
    <s v="No"/>
    <x v="3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x v="4352"/>
    <n v="9"/>
    <n v="0.2"/>
    <n v="942.81569999999988"/>
    <s v="No"/>
    <x v="1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x v="1415"/>
    <n v="7"/>
    <n v="0"/>
    <n v="290.00579999999991"/>
    <s v="No"/>
    <x v="1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x v="4353"/>
    <n v="3"/>
    <n v="0"/>
    <n v="22.419600000000003"/>
    <s v="No"/>
    <x v="1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x v="2614"/>
    <n v="3"/>
    <n v="0"/>
    <n v="9.120000000000001"/>
    <s v="No"/>
    <x v="1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x v="566"/>
    <n v="2"/>
    <n v="0"/>
    <n v="22.074799999999996"/>
    <s v="No"/>
    <x v="1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x v="2522"/>
    <n v="1"/>
    <n v="0"/>
    <n v="3.7435999999999998"/>
    <s v="No"/>
    <x v="1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x v="4354"/>
    <n v="3"/>
    <n v="0"/>
    <n v="27.945600000000002"/>
    <s v="No"/>
    <x v="3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x v="2586"/>
    <n v="8"/>
    <n v="0"/>
    <n v="29.252800000000001"/>
    <s v="No"/>
    <x v="3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x v="2065"/>
    <n v="3"/>
    <n v="0"/>
    <n v="0.29969999999999963"/>
    <s v="No"/>
    <x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s v="No"/>
    <x v="2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x v="772"/>
    <n v="2"/>
    <n v="0"/>
    <n v="51.834599999999995"/>
    <s v="No"/>
    <x v="2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x v="1539"/>
    <n v="7"/>
    <n v="0"/>
    <n v="1.4601999999999977"/>
    <s v="No"/>
    <x v="2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x v="4356"/>
    <n v="9"/>
    <n v="0"/>
    <n v="26.081999999999997"/>
    <s v="No"/>
    <x v="1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5"/>
    <s v="No"/>
    <x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x v="4357"/>
    <n v="7"/>
    <n v="0.2"/>
    <n v="1.0730999999999993"/>
    <s v="No"/>
    <x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x v="287"/>
    <n v="3"/>
    <n v="0.2"/>
    <n v="-54.588000000000008"/>
    <s v="No"/>
    <x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x v="4358"/>
    <n v="1"/>
    <n v="0.7"/>
    <n v="-103.86059999999998"/>
    <s v="No"/>
    <x v="1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x v="4359"/>
    <n v="4"/>
    <n v="0.2"/>
    <n v="-14.558399999999978"/>
    <s v="No"/>
    <x v="1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x v="2550"/>
    <n v="3"/>
    <n v="0.2"/>
    <n v="7.7679000000000009"/>
    <s v="No"/>
    <x v="2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x v="4360"/>
    <n v="4"/>
    <n v="0.4"/>
    <n v="-20.235600000000005"/>
    <s v="No"/>
    <x v="3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x v="498"/>
    <n v="3"/>
    <n v="0.2"/>
    <n v="15.863099999999999"/>
    <s v="No"/>
    <x v="3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x v="4361"/>
    <n v="4"/>
    <n v="0"/>
    <n v="11.8248"/>
    <s v="No"/>
    <x v="2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x v="2859"/>
    <n v="2"/>
    <n v="0.2"/>
    <n v="8.8783999999999921"/>
    <s v="No"/>
    <x v="1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x v="541"/>
    <n v="3"/>
    <n v="0"/>
    <n v="9.3312000000000008"/>
    <s v="No"/>
    <x v="1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x v="4362"/>
    <n v="11"/>
    <n v="0"/>
    <n v="34.214400000000005"/>
    <s v="No"/>
    <x v="1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x v="4363"/>
    <n v="5"/>
    <n v="0.2"/>
    <n v="459.98749999999995"/>
    <s v="No"/>
    <x v="1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x v="1105"/>
    <n v="5"/>
    <n v="0.2"/>
    <n v="-17.991000000000003"/>
    <s v="No"/>
    <x v="1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n v="3"/>
    <n v="0.2"/>
    <n v="21.591000000000001"/>
    <s v="No"/>
    <x v="3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x v="4364"/>
    <n v="4"/>
    <n v="0.2"/>
    <n v="9.2176000000000009"/>
    <s v="Yes"/>
    <x v="3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x v="4365"/>
    <n v="3"/>
    <n v="0"/>
    <n v="21.64500000000001"/>
    <s v="Yes"/>
    <x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x v="2936"/>
    <n v="2"/>
    <n v="0"/>
    <n v="93.698800000000006"/>
    <s v="No"/>
    <x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x v="4366"/>
    <n v="1"/>
    <n v="0.2"/>
    <n v="3.8167999999999997"/>
    <s v="No"/>
    <x v="1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x v="4367"/>
    <n v="8"/>
    <n v="0"/>
    <n v="101.4504"/>
    <s v="No"/>
    <x v="3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x v="2614"/>
    <n v="2"/>
    <n v="0.7"/>
    <n v="-14.591999999999999"/>
    <s v="No"/>
    <x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x v="3554"/>
    <n v="3"/>
    <n v="0"/>
    <n v="7.6049999999999978"/>
    <s v="No"/>
    <x v="1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x v="4311"/>
    <n v="6"/>
    <n v="0"/>
    <n v="30.950400000000002"/>
    <s v="No"/>
    <x v="1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s v="No"/>
    <x v="1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1"/>
    <s v="No"/>
    <x v="1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x v="4368"/>
    <n v="1"/>
    <n v="0"/>
    <n v="19.968599999999999"/>
    <s v="No"/>
    <x v="2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x v="875"/>
    <n v="3"/>
    <n v="0"/>
    <n v="2.6208000000000005"/>
    <s v="No"/>
    <x v="2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x v="4369"/>
    <n v="2"/>
    <n v="0"/>
    <n v="120.94159999999999"/>
    <s v="No"/>
    <x v="2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n v="1"/>
    <n v="0"/>
    <n v="3.99"/>
    <s v="No"/>
    <x v="2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x v="4370"/>
    <n v="1"/>
    <n v="0.8"/>
    <n v="-6.344100000000001"/>
    <s v="No"/>
    <x v="2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x v="713"/>
    <n v="9"/>
    <n v="0"/>
    <n v="27.993600000000001"/>
    <s v="No"/>
    <x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x v="4371"/>
    <n v="3"/>
    <n v="0"/>
    <n v="50.242500000000007"/>
    <s v="No"/>
    <x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x v="794"/>
    <n v="8"/>
    <n v="0"/>
    <n v="8.1167999999999996"/>
    <s v="No"/>
    <x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x v="4372"/>
    <n v="4"/>
    <n v="0.2"/>
    <n v="3.4495999999999993"/>
    <s v="No"/>
    <x v="2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x v="2753"/>
    <n v="1"/>
    <n v="0.7"/>
    <n v="-2.5255999999999998"/>
    <s v="No"/>
    <x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x v="4373"/>
    <n v="2"/>
    <n v="0.2"/>
    <n v="-81.725799999999978"/>
    <s v="No"/>
    <x v="3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x v="996"/>
    <n v="3"/>
    <n v="0"/>
    <n v="11.230799999999999"/>
    <s v="No"/>
    <x v="3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x v="716"/>
    <n v="4"/>
    <n v="0"/>
    <n v="5.5663999999999998"/>
    <s v="No"/>
    <x v="2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x v="851"/>
    <n v="3"/>
    <n v="0.2"/>
    <n v="4.9247999999999985"/>
    <s v="No"/>
    <x v="1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x v="1417"/>
    <n v="4"/>
    <n v="0"/>
    <n v="19.872"/>
    <s v="No"/>
    <x v="3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x v="4374"/>
    <n v="7"/>
    <n v="0.8"/>
    <n v="-729.91380000000004"/>
    <s v="No"/>
    <x v="2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x v="1339"/>
    <n v="3"/>
    <n v="0"/>
    <n v="15.524999999999999"/>
    <s v="Yes"/>
    <x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x v="4375"/>
    <n v="5"/>
    <n v="0"/>
    <n v="14.424999999999999"/>
    <s v="No"/>
    <x v="2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x v="4273"/>
    <n v="2"/>
    <n v="0.2"/>
    <n v="1.1771999999999998"/>
    <s v="No"/>
    <x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x v="3901"/>
    <n v="9"/>
    <n v="0.2"/>
    <n v="48.551399999999994"/>
    <s v="No"/>
    <x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x v="4376"/>
    <n v="2"/>
    <n v="0"/>
    <n v="93.593999999999994"/>
    <s v="No"/>
    <x v="3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x v="4377"/>
    <n v="5"/>
    <n v="0"/>
    <n v="10.327"/>
    <s v="No"/>
    <x v="3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x v="3149"/>
    <n v="1"/>
    <n v="0.2"/>
    <n v="-7.9984000000000073"/>
    <s v="No"/>
    <x v="1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s v="No"/>
    <x v="1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x v="4379"/>
    <n v="5"/>
    <n v="0"/>
    <n v="44.974999999999987"/>
    <s v="No"/>
    <x v="1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x v="4380"/>
    <n v="7"/>
    <n v="0.2"/>
    <n v="23.262400000000003"/>
    <s v="No"/>
    <x v="2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x v="2162"/>
    <n v="3"/>
    <n v="0"/>
    <n v="4.4711999999999996"/>
    <s v="No"/>
    <x v="1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x v="4381"/>
    <n v="3"/>
    <n v="0"/>
    <n v="89.963999999999999"/>
    <s v="No"/>
    <x v="1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x v="4382"/>
    <n v="5"/>
    <n v="0"/>
    <n v="10.890000000000002"/>
    <s v="No"/>
    <x v="1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x v="2077"/>
    <n v="7"/>
    <n v="0"/>
    <n v="41.223699999999994"/>
    <s v="No"/>
    <x v="1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x v="2876"/>
    <n v="2"/>
    <n v="0"/>
    <n v="17.379999999999995"/>
    <s v="No"/>
    <x v="1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x v="4383"/>
    <n v="2"/>
    <n v="0.2"/>
    <n v="-4.6764000000000001"/>
    <s v="No"/>
    <x v="1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x v="2994"/>
    <n v="3"/>
    <n v="0.2"/>
    <n v="4.1651999999999987"/>
    <s v="No"/>
    <x v="1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x v="2184"/>
    <n v="2"/>
    <n v="0.2"/>
    <n v="1.9925999999999999"/>
    <s v="No"/>
    <x v="3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x v="4384"/>
    <n v="2"/>
    <n v="0.2"/>
    <n v="9.5735999999999937"/>
    <s v="No"/>
    <x v="3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x v="4385"/>
    <n v="3"/>
    <n v="0.2"/>
    <n v="-26.541000000000004"/>
    <s v="No"/>
    <x v="3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x v="4164"/>
    <n v="5"/>
    <n v="0"/>
    <n v="143.30299999999997"/>
    <s v="No"/>
    <x v="1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x v="4386"/>
    <n v="5"/>
    <n v="0.2"/>
    <n v="56.324000000000012"/>
    <s v="No"/>
    <x v="1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x v="4387"/>
    <n v="2"/>
    <n v="0.4"/>
    <n v="-231.41160000000008"/>
    <s v="No"/>
    <x v="3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x v="1977"/>
    <n v="3"/>
    <n v="0.2"/>
    <n v="17.998199999999997"/>
    <s v="No"/>
    <x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x v="4388"/>
    <n v="3"/>
    <n v="0.2"/>
    <n v="-87.935400000000044"/>
    <s v="No"/>
    <x v="1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x v="4389"/>
    <n v="6"/>
    <n v="0.2"/>
    <n v="68.846399999999974"/>
    <s v="No"/>
    <x v="1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x v="4390"/>
    <n v="4"/>
    <n v="0.2"/>
    <n v="102.95279999999988"/>
    <s v="No"/>
    <x v="1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x v="568"/>
    <n v="8"/>
    <n v="0"/>
    <n v="91.772800000000018"/>
    <s v="No"/>
    <x v="1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s v="No"/>
    <x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x v="2550"/>
    <n v="3"/>
    <n v="0.2"/>
    <n v="7.7679000000000009"/>
    <s v="No"/>
    <x v="1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x v="2202"/>
    <n v="3"/>
    <n v="0"/>
    <n v="16.676400000000001"/>
    <s v="No"/>
    <x v="1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x v="4392"/>
    <n v="1"/>
    <n v="0.2"/>
    <n v="12.581999999999999"/>
    <s v="No"/>
    <x v="3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x v="4393"/>
    <n v="6"/>
    <n v="0"/>
    <n v="503.78219999999976"/>
    <s v="No"/>
    <x v="3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x v="457"/>
    <n v="5"/>
    <n v="0"/>
    <n v="84.51"/>
    <s v="No"/>
    <x v="3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x v="275"/>
    <n v="4"/>
    <n v="0"/>
    <n v="66.627199999999988"/>
    <s v="No"/>
    <x v="3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x v="4394"/>
    <n v="3"/>
    <n v="0.2"/>
    <n v="12.2715"/>
    <s v="No"/>
    <x v="1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x v="4395"/>
    <n v="3"/>
    <n v="0"/>
    <n v="9.5570999999999984"/>
    <s v="No"/>
    <x v="1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x v="4396"/>
    <n v="3"/>
    <n v="0.8"/>
    <n v="-38.11140000000001"/>
    <s v="No"/>
    <x v="2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x v="4397"/>
    <n v="2"/>
    <n v="0.2"/>
    <n v="4.7195999999999998"/>
    <s v="No"/>
    <x v="2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x v="4398"/>
    <n v="5"/>
    <n v="0.2"/>
    <n v="19.596000000000018"/>
    <s v="No"/>
    <x v="2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x v="1355"/>
    <n v="3"/>
    <n v="0.2"/>
    <n v="23.234999999999992"/>
    <s v="No"/>
    <x v="2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x v="3890"/>
    <n v="1"/>
    <n v="0"/>
    <n v="3.2063999999999999"/>
    <s v="No"/>
    <x v="3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x v="4399"/>
    <n v="7"/>
    <n v="0.2"/>
    <n v="-4.1761999999999997"/>
    <s v="No"/>
    <x v="1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x v="4400"/>
    <n v="1"/>
    <n v="0.2"/>
    <n v="-14.407800000000009"/>
    <s v="No"/>
    <x v="1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x v="1107"/>
    <n v="3"/>
    <n v="0.2"/>
    <n v="16.783200000000001"/>
    <s v="No"/>
    <x v="1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x v="4401"/>
    <n v="3"/>
    <n v="0.2"/>
    <n v="-97.552800000000076"/>
    <s v="No"/>
    <x v="1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x v="4402"/>
    <n v="8"/>
    <n v="0.2"/>
    <n v="228.07919999999999"/>
    <s v="No"/>
    <x v="1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x v="4403"/>
    <n v="1"/>
    <n v="0.2"/>
    <n v="5.3115999999999985"/>
    <s v="No"/>
    <x v="1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x v="4180"/>
    <n v="3"/>
    <n v="0"/>
    <n v="21.751499999999986"/>
    <s v="No"/>
    <x v="1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x v="4404"/>
    <n v="3"/>
    <n v="0"/>
    <n v="81.131400000000014"/>
    <s v="No"/>
    <x v="3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x v="4405"/>
    <n v="1"/>
    <n v="0"/>
    <n v="7.3451000000000004"/>
    <s v="Yes"/>
    <x v="3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x v="4406"/>
    <n v="4"/>
    <n v="0"/>
    <n v="45.575999999999979"/>
    <s v="Yes"/>
    <x v="2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x v="1461"/>
    <n v="2"/>
    <n v="0"/>
    <n v="96.343800000000002"/>
    <s v="Yes"/>
    <x v="2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x v="3803"/>
    <n v="3"/>
    <n v="0"/>
    <n v="69.177599999999984"/>
    <s v="Yes"/>
    <x v="2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n v="2"/>
    <n v="0"/>
    <n v="7.98"/>
    <s v="Yes"/>
    <x v="2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x v="1409"/>
    <n v="5"/>
    <n v="0.2"/>
    <n v="3.4964999999999993"/>
    <s v="Yes"/>
    <x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s v="No"/>
    <x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x v="563"/>
    <n v="2"/>
    <n v="0.2"/>
    <n v="3.6288"/>
    <s v="No"/>
    <x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x v="3294"/>
    <n v="3"/>
    <n v="0.2"/>
    <n v="2.8100999999999998"/>
    <s v="No"/>
    <x v="3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x v="770"/>
    <n v="2"/>
    <n v="0"/>
    <n v="7.4871999999999996"/>
    <s v="No"/>
    <x v="2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x v="4407"/>
    <n v="3"/>
    <n v="0"/>
    <n v="31.005899999999997"/>
    <s v="No"/>
    <x v="3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x v="657"/>
    <n v="5"/>
    <n v="0"/>
    <n v="16.032"/>
    <s v="No"/>
    <x v="1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x v="4408"/>
    <n v="4"/>
    <n v="0"/>
    <n v="103.3116"/>
    <s v="No"/>
    <x v="1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  <s v="No"/>
    <x v="2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x v="1050"/>
    <n v="3"/>
    <n v="0"/>
    <n v="30.023400000000009"/>
    <s v="No"/>
    <x v="2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n v="5"/>
    <n v="0"/>
    <n v="8.9534999999999982"/>
    <s v="No"/>
    <x v="2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n v="4"/>
    <n v="0.1"/>
    <n v="93.581600000000009"/>
    <s v="No"/>
    <x v="2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x v="4411"/>
    <n v="2"/>
    <n v="0"/>
    <n v="15.979199999999999"/>
    <s v="No"/>
    <x v="2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x v="2911"/>
    <n v="3"/>
    <n v="0"/>
    <n v="12.736799999999999"/>
    <s v="No"/>
    <x v="2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x v="1674"/>
    <n v="3"/>
    <n v="0"/>
    <n v="4.8608999999999991"/>
    <s v="No"/>
    <x v="2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x v="1286"/>
    <n v="5"/>
    <n v="0"/>
    <n v="13.365"/>
    <s v="No"/>
    <x v="2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x v="338"/>
    <n v="4"/>
    <n v="0"/>
    <n v="23.086399999999998"/>
    <s v="No"/>
    <x v="3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x v="723"/>
    <n v="5"/>
    <n v="0.2"/>
    <n v="6.3979999999999997"/>
    <s v="No"/>
    <x v="3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599999999997"/>
    <s v="No"/>
    <x v="1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48"/>
    <s v="No"/>
    <x v="1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x v="4412"/>
    <n v="4"/>
    <n v="0"/>
    <n v="43.9"/>
    <s v="No"/>
    <x v="3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x v="4413"/>
    <n v="2"/>
    <n v="0.1"/>
    <n v="2.4597999999999871"/>
    <s v="No"/>
    <x v="3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x v="4414"/>
    <n v="4"/>
    <n v="0"/>
    <n v="1351.9895999999999"/>
    <s v="No"/>
    <x v="3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x v="4415"/>
    <n v="4"/>
    <n v="0.2"/>
    <n v="-35.215199999999996"/>
    <s v="Yes"/>
    <x v="3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x v="4416"/>
    <n v="3"/>
    <n v="0"/>
    <n v="52.734000000000009"/>
    <s v="Yes"/>
    <x v="3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x v="2690"/>
    <n v="2"/>
    <n v="0"/>
    <n v="14.9156"/>
    <s v="Yes"/>
    <x v="3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x v="4417"/>
    <n v="2"/>
    <n v="0"/>
    <n v="33.254399999999997"/>
    <s v="Yes"/>
    <x v="3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x v="2173"/>
    <n v="3"/>
    <n v="0"/>
    <n v="170.51129999999998"/>
    <s v="No"/>
    <x v="3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x v="4418"/>
    <n v="5"/>
    <n v="0"/>
    <n v="12.029499999999999"/>
    <s v="No"/>
    <x v="3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x v="4419"/>
    <n v="1"/>
    <n v="0.2"/>
    <n v="4.4137999999999993"/>
    <s v="No"/>
    <x v="1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x v="2191"/>
    <n v="3"/>
    <n v="0"/>
    <n v="10.4496"/>
    <s v="No"/>
    <x v="1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x v="1530"/>
    <n v="2"/>
    <n v="0"/>
    <n v="10.517999999999997"/>
    <s v="Yes"/>
    <x v="1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x v="4420"/>
    <n v="5"/>
    <n v="0.6"/>
    <n v="-105.69000000000003"/>
    <s v="No"/>
    <x v="2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x v="3348"/>
    <n v="2"/>
    <n v="0.2"/>
    <n v="27.103200000000001"/>
    <s v="No"/>
    <x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x v="4421"/>
    <n v="1"/>
    <n v="0.7"/>
    <n v="-2.0099999999999998"/>
    <s v="No"/>
    <x v="3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n v="1"/>
    <n v="0"/>
    <n v="2.0975000000000001"/>
    <s v="No"/>
    <x v="3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x v="4423"/>
    <n v="2"/>
    <n v="0"/>
    <n v="101.39399999999998"/>
    <s v="No"/>
    <x v="3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x v="2067"/>
    <n v="5"/>
    <n v="0.2"/>
    <n v="-13.637000000000011"/>
    <s v="No"/>
    <x v="3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x v="1209"/>
    <n v="5"/>
    <n v="0.2"/>
    <n v="6.8879999999999981"/>
    <s v="No"/>
    <x v="1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x v="243"/>
    <n v="4"/>
    <n v="0"/>
    <n v="12.441600000000001"/>
    <s v="No"/>
    <x v="1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x v="90"/>
    <n v="1"/>
    <n v="0"/>
    <n v="3.1104000000000003"/>
    <s v="No"/>
    <x v="1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x v="1146"/>
    <n v="6"/>
    <n v="0.2"/>
    <n v="8.6352000000000011"/>
    <s v="No"/>
    <x v="1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x v="2471"/>
    <n v="2"/>
    <n v="0"/>
    <n v="15.764000000000003"/>
    <s v="No"/>
    <x v="1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x v="4348"/>
    <n v="7"/>
    <n v="0.2"/>
    <n v="8.2900999999999954"/>
    <s v="No"/>
    <x v="1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x v="4424"/>
    <n v="5"/>
    <n v="0.2"/>
    <n v="56.55"/>
    <s v="No"/>
    <x v="1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x v="4425"/>
    <n v="1"/>
    <n v="0.2"/>
    <n v="103.99920000000003"/>
    <s v="No"/>
    <x v="1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x v="187"/>
    <n v="8"/>
    <n v="0"/>
    <n v="24.883200000000002"/>
    <s v="No"/>
    <x v="1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x v="4426"/>
    <n v="1"/>
    <n v="0"/>
    <n v="11.1294"/>
    <s v="No"/>
    <x v="3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x v="4427"/>
    <n v="1"/>
    <n v="0"/>
    <n v="7.2111000000000161"/>
    <s v="No"/>
    <x v="3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x v="4428"/>
    <n v="2"/>
    <n v="0"/>
    <n v="33.325600000000009"/>
    <s v="Yes"/>
    <x v="3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x v="4429"/>
    <n v="5"/>
    <n v="0.2"/>
    <n v="49.92"/>
    <s v="No"/>
    <x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x v="4430"/>
    <n v="5"/>
    <n v="0.6"/>
    <n v="-29.512000000000008"/>
    <s v="No"/>
    <x v="2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x v="394"/>
    <n v="2"/>
    <n v="0.2"/>
    <n v="12.776399999999988"/>
    <s v="No"/>
    <x v="3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x v="202"/>
    <n v="4"/>
    <n v="0"/>
    <n v="21.819200000000002"/>
    <s v="No"/>
    <x v="3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  <s v="No"/>
    <x v="3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x v="810"/>
    <n v="3"/>
    <n v="0"/>
    <n v="66.954599999999971"/>
    <s v="No"/>
    <x v="3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x v="4431"/>
    <n v="2"/>
    <n v="0.2"/>
    <n v="70.197999999999922"/>
    <s v="No"/>
    <x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x v="4432"/>
    <n v="5"/>
    <n v="0.2"/>
    <n v="-1.249000000000013"/>
    <s v="No"/>
    <x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x v="1268"/>
    <n v="2"/>
    <n v="0.2"/>
    <n v="1.7247999999999997"/>
    <s v="No"/>
    <x v="3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x v="1816"/>
    <n v="2"/>
    <n v="0"/>
    <n v="4.2803999999999984"/>
    <s v="No"/>
    <x v="1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x v="313"/>
    <n v="1"/>
    <n v="0"/>
    <n v="41.995800000000003"/>
    <s v="No"/>
    <x v="3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x v="4433"/>
    <n v="5"/>
    <n v="0"/>
    <n v="71.537499999999994"/>
    <s v="No"/>
    <x v="3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x v="4434"/>
    <n v="8"/>
    <n v="0.2"/>
    <n v="-11.825600000000001"/>
    <s v="No"/>
    <x v="1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x v="4435"/>
    <n v="5"/>
    <n v="0.5"/>
    <n v="-167.98600000000002"/>
    <s v="No"/>
    <x v="3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x v="3608"/>
    <n v="4"/>
    <n v="0.4"/>
    <n v="-36.954399999999993"/>
    <s v="No"/>
    <x v="3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x v="2102"/>
    <n v="4"/>
    <n v="0.8"/>
    <n v="-52.454400000000007"/>
    <s v="No"/>
    <x v="2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x v="736"/>
    <n v="2"/>
    <n v="0.2"/>
    <n v="14.395200000000004"/>
    <s v="No"/>
    <x v="2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x v="4436"/>
    <n v="8"/>
    <n v="0.2"/>
    <n v="13.300799999999999"/>
    <s v="No"/>
    <x v="2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x v="4437"/>
    <n v="1"/>
    <n v="0.8"/>
    <n v="-6.6278000000000006"/>
    <s v="No"/>
    <x v="2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x v="232"/>
    <n v="2"/>
    <n v="0"/>
    <n v="4.7519999999999998"/>
    <s v="No"/>
    <x v="2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x v="4438"/>
    <n v="2"/>
    <n v="0"/>
    <n v="6.8982000000000028"/>
    <s v="No"/>
    <x v="2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x v="4439"/>
    <n v="5"/>
    <n v="0"/>
    <n v="146.24049999999997"/>
    <s v="No"/>
    <x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x v="91"/>
    <n v="2"/>
    <n v="0"/>
    <n v="6.3504000000000005"/>
    <s v="No"/>
    <x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x v="2"/>
    <n v="2"/>
    <n v="0"/>
    <n v="6.7251999999999992"/>
    <s v="No"/>
    <x v="3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x v="1784"/>
    <n v="2"/>
    <n v="0"/>
    <n v="2.8224"/>
    <s v="No"/>
    <x v="3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x v="1385"/>
    <n v="6"/>
    <n v="0"/>
    <n v="10.5252"/>
    <s v="No"/>
    <x v="3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n v="4"/>
    <n v="0"/>
    <n v="198.46"/>
    <s v="No"/>
    <x v="3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x v="4441"/>
    <n v="1"/>
    <n v="0"/>
    <n v="4.6304999999999996"/>
    <s v="No"/>
    <x v="3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x v="1071"/>
    <n v="2"/>
    <n v="0.2"/>
    <n v="7.8029999999999982"/>
    <s v="No"/>
    <x v="3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x v="797"/>
    <n v="2"/>
    <n v="0.2"/>
    <n v="0.59039999999999915"/>
    <s v="No"/>
    <x v="2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s v="No"/>
    <x v="3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x v="4443"/>
    <n v="8"/>
    <n v="0"/>
    <n v="11.827199999999999"/>
    <s v="No"/>
    <x v="3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x v="4444"/>
    <n v="6"/>
    <n v="0"/>
    <n v="68.363999999999976"/>
    <s v="No"/>
    <x v="3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x v="1805"/>
    <n v="2"/>
    <n v="0"/>
    <n v="33.874400000000009"/>
    <s v="No"/>
    <x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x v="3857"/>
    <n v="1"/>
    <n v="0"/>
    <n v="1.8672"/>
    <s v="No"/>
    <x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x v="4445"/>
    <n v="3"/>
    <n v="0"/>
    <n v="3.0438000000000001"/>
    <s v="No"/>
    <x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x v="1665"/>
    <n v="3"/>
    <n v="0.2"/>
    <n v="19.966499999999982"/>
    <s v="Yes"/>
    <x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x v="4446"/>
    <n v="2"/>
    <n v="0.2"/>
    <n v="7.119599999999906"/>
    <s v="Yes"/>
    <x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x v="4447"/>
    <n v="7"/>
    <n v="0"/>
    <n v="43.421699999999994"/>
    <s v="No"/>
    <x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x v="4448"/>
    <n v="5"/>
    <n v="0.3"/>
    <n v="-12.84900000000016"/>
    <s v="No"/>
    <x v="2"/>
  </r>
  <r>
    <n v="6409"/>
    <x v="3197"/>
    <x v="304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x v="849"/>
    <n v="5"/>
    <n v="0.2"/>
    <n v="5.7749999999999986"/>
    <s v="No"/>
    <x v="2"/>
  </r>
  <r>
    <n v="6410"/>
    <x v="3197"/>
    <x v="304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x v="1107"/>
    <n v="3"/>
    <n v="0.2"/>
    <n v="16.183799999999998"/>
    <s v="No"/>
    <x v="2"/>
  </r>
  <r>
    <n v="6411"/>
    <x v="3197"/>
    <x v="304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x v="465"/>
    <n v="1"/>
    <n v="0.2"/>
    <n v="0.69930000000000003"/>
    <s v="No"/>
    <x v="2"/>
  </r>
  <r>
    <n v="6412"/>
    <x v="3197"/>
    <x v="304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x v="4449"/>
    <n v="2"/>
    <n v="0.2"/>
    <n v="26.902399999999993"/>
    <s v="No"/>
    <x v="2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x v="4450"/>
    <n v="3"/>
    <n v="0"/>
    <n v="48.377100000000006"/>
    <s v="No"/>
    <x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x v="1548"/>
    <n v="6"/>
    <n v="0"/>
    <n v="9.8159999999999954"/>
    <s v="No"/>
    <x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x v="2828"/>
    <n v="5"/>
    <n v="0.7"/>
    <n v="-7.6799999999999962"/>
    <s v="No"/>
    <x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x v="1148"/>
    <n v="1"/>
    <n v="0.2"/>
    <n v="29.357999999999997"/>
    <s v="No"/>
    <x v="1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x v="4451"/>
    <n v="4"/>
    <n v="0.4"/>
    <n v="-25.334400000000002"/>
    <s v="No"/>
    <x v="3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x v="4452"/>
    <n v="2"/>
    <n v="0.2"/>
    <n v="-1.3463999999999998"/>
    <s v="No"/>
    <x v="3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x v="2138"/>
    <n v="2"/>
    <n v="0"/>
    <n v="6.1488000000000014"/>
    <s v="No"/>
    <x v="2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x v="2411"/>
    <n v="3"/>
    <n v="0"/>
    <n v="81.173400000000001"/>
    <s v="No"/>
    <x v="2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x v="714"/>
    <n v="3"/>
    <n v="0"/>
    <n v="3.4692000000000003"/>
    <s v="No"/>
    <x v="2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x v="743"/>
    <n v="3"/>
    <n v="0"/>
    <n v="9.9882000000000204"/>
    <s v="No"/>
    <x v="2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x v="4453"/>
    <n v="7"/>
    <n v="0"/>
    <n v="34.698299999999996"/>
    <s v="Yes"/>
    <x v="1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x v="4454"/>
    <n v="8"/>
    <n v="0.2"/>
    <n v="-73.819200000000052"/>
    <s v="No"/>
    <x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x v="541"/>
    <n v="3"/>
    <n v="0"/>
    <n v="9.3312000000000008"/>
    <s v="No"/>
    <x v="3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x v="4455"/>
    <n v="4"/>
    <n v="0.4"/>
    <n v="1119.996799999999"/>
    <s v="No"/>
    <x v="3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x v="4456"/>
    <n v="1"/>
    <n v="0.7"/>
    <n v="-4.1959999999999997"/>
    <s v="No"/>
    <x v="3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x v="563"/>
    <n v="2"/>
    <n v="0.2"/>
    <n v="3.6288"/>
    <s v="No"/>
    <x v="3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x v="4457"/>
    <n v="3"/>
    <n v="0.4"/>
    <n v="-24.476399999999998"/>
    <s v="No"/>
    <x v="3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x v="3346"/>
    <n v="2"/>
    <n v="0.2"/>
    <n v="-1.6239999999999997"/>
    <s v="No"/>
    <x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x v="4458"/>
    <n v="6"/>
    <n v="0.4"/>
    <n v="-299.26140000000009"/>
    <s v="No"/>
    <x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x v="4459"/>
    <n v="7"/>
    <n v="0.7"/>
    <n v="-10.487400000000001"/>
    <s v="No"/>
    <x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x v="4460"/>
    <n v="3"/>
    <n v="0.2"/>
    <n v="-51.29400000000004"/>
    <s v="No"/>
    <x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s v="No"/>
    <x v="2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x v="2171"/>
    <n v="5"/>
    <n v="0.2"/>
    <n v="13.571999999999996"/>
    <s v="No"/>
    <x v="2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x v="768"/>
    <n v="4"/>
    <n v="0"/>
    <n v="14.700000000000003"/>
    <s v="No"/>
    <x v="1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x v="4462"/>
    <n v="5"/>
    <n v="0"/>
    <n v="28.628999999999962"/>
    <s v="No"/>
    <x v="1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x v="214"/>
    <n v="3"/>
    <n v="0.2"/>
    <n v="22.678200000000018"/>
    <s v="No"/>
    <x v="1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x v="4463"/>
    <n v="4"/>
    <n v="0.3"/>
    <n v="-97.49879999999996"/>
    <s v="No"/>
    <x v="2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x v="4464"/>
    <n v="5"/>
    <n v="0.1"/>
    <n v="-6.5490000000000492"/>
    <s v="No"/>
    <x v="3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x v="2890"/>
    <n v="5"/>
    <n v="0"/>
    <n v="12.492000000000001"/>
    <s v="No"/>
    <x v="3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x v="4191"/>
    <n v="3"/>
    <n v="0"/>
    <n v="23.968799999999998"/>
    <s v="No"/>
    <x v="3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x v="2479"/>
    <n v="2"/>
    <n v="0"/>
    <n v="18.211199999999998"/>
    <s v="No"/>
    <x v="3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x v="1691"/>
    <n v="5"/>
    <n v="0"/>
    <n v="11.454000000000001"/>
    <s v="No"/>
    <x v="3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x v="4465"/>
    <n v="3"/>
    <n v="0"/>
    <n v="33.726600000000005"/>
    <s v="No"/>
    <x v="3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x v="4466"/>
    <n v="6"/>
    <n v="0.2"/>
    <n v="2.4863999999999997"/>
    <s v="No"/>
    <x v="2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x v="4467"/>
    <n v="5"/>
    <n v="0.6"/>
    <n v="-77.625"/>
    <s v="No"/>
    <x v="2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x v="4468"/>
    <n v="1"/>
    <n v="0.2"/>
    <n v="0.86239999999999983"/>
    <s v="No"/>
    <x v="2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x v="525"/>
    <n v="1"/>
    <n v="0.2"/>
    <n v="0.65399999999999947"/>
    <s v="No"/>
    <x v="2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n v="2"/>
    <n v="0"/>
    <n v="5.1647999999999996"/>
    <s v="No"/>
    <x v="3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x v="1846"/>
    <n v="2"/>
    <n v="0"/>
    <n v="21.012799999999999"/>
    <s v="No"/>
    <x v="3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x v="4470"/>
    <n v="1"/>
    <n v="0"/>
    <n v="2.2109999999999994"/>
    <s v="No"/>
    <x v="3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x v="3180"/>
    <n v="3"/>
    <n v="0.2"/>
    <n v="13.857900000000008"/>
    <s v="No"/>
    <x v="2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x v="4471"/>
    <n v="2"/>
    <n v="0.2"/>
    <n v="0.55899999999999961"/>
    <s v="No"/>
    <x v="2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x v="403"/>
    <n v="2"/>
    <n v="0"/>
    <n v="15.2712"/>
    <s v="No"/>
    <x v="1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x v="3322"/>
    <n v="7"/>
    <n v="0"/>
    <n v="11.457599999999998"/>
    <s v="No"/>
    <x v="1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x v="4472"/>
    <n v="1"/>
    <n v="0"/>
    <n v="36.717300000000009"/>
    <s v="No"/>
    <x v="3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n v="7"/>
    <n v="0"/>
    <n v="7.0224000000000011"/>
    <s v="No"/>
    <x v="3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x v="1061"/>
    <n v="2"/>
    <n v="0"/>
    <n v="1.0903999999999998"/>
    <s v="No"/>
    <x v="3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x v="456"/>
    <n v="5"/>
    <n v="0"/>
    <n v="6.6150000000000002"/>
    <s v="No"/>
    <x v="3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x v="4474"/>
    <n v="5"/>
    <n v="0"/>
    <n v="9.3000000000000007"/>
    <s v="No"/>
    <x v="3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x v="1324"/>
    <n v="3"/>
    <n v="0"/>
    <n v="18.893699999999995"/>
    <s v="No"/>
    <x v="3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399999999978"/>
    <s v="No"/>
    <x v="3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x v="3066"/>
    <n v="5"/>
    <n v="0"/>
    <n v="37"/>
    <s v="No"/>
    <x v="3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x v="2537"/>
    <n v="2"/>
    <n v="0"/>
    <n v="6.3743999999999996"/>
    <s v="No"/>
    <x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x v="4475"/>
    <n v="6"/>
    <n v="0.2"/>
    <n v="6.3719999999999999"/>
    <s v="No"/>
    <x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x v="3776"/>
    <n v="7"/>
    <n v="0"/>
    <n v="25.330199999999998"/>
    <s v="No"/>
    <x v="1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x v="4476"/>
    <n v="5"/>
    <n v="0"/>
    <n v="582.23199999999997"/>
    <s v="No"/>
    <x v="3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x v="3211"/>
    <n v="5"/>
    <n v="0"/>
    <n v="176.38600000000002"/>
    <s v="No"/>
    <x v="3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x v="4477"/>
    <n v="6"/>
    <n v="0"/>
    <n v="23.898600000000002"/>
    <s v="No"/>
    <x v="3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x v="203"/>
    <n v="2"/>
    <n v="0"/>
    <n v="35.634600000000006"/>
    <s v="No"/>
    <x v="2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x v="4478"/>
    <n v="7"/>
    <n v="0"/>
    <n v="11.451999999999995"/>
    <s v="No"/>
    <x v="2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x v="318"/>
    <n v="10"/>
    <n v="0.2"/>
    <n v="33.830999999999989"/>
    <s v="No"/>
    <x v="2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x v="4479"/>
    <n v="3"/>
    <n v="0.2"/>
    <n v="87.180000000000092"/>
    <s v="No"/>
    <x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x v="1168"/>
    <n v="4"/>
    <n v="0.5"/>
    <n v="-53.285600000000009"/>
    <s v="No"/>
    <x v="3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x v="4480"/>
    <n v="3"/>
    <n v="0.7"/>
    <n v="-3.4913999999999987"/>
    <s v="No"/>
    <x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n v="2"/>
    <n v="0.2"/>
    <n v="0.58499999999999974"/>
    <s v="No"/>
    <x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x v="4482"/>
    <n v="1"/>
    <n v="0.2"/>
    <n v="-2.5749000000000279"/>
    <s v="No"/>
    <x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x v="12"/>
    <n v="3"/>
    <n v="0.2"/>
    <n v="5.4432"/>
    <s v="No"/>
    <x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x v="4483"/>
    <n v="5"/>
    <n v="0.2"/>
    <n v="50.396000000000015"/>
    <s v="No"/>
    <x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x v="4484"/>
    <n v="7"/>
    <n v="0.2"/>
    <n v="1.8353999999999999"/>
    <s v="No"/>
    <x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x v="475"/>
    <n v="2"/>
    <n v="0.2"/>
    <n v="0"/>
    <s v="No"/>
    <x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x v="4485"/>
    <n v="2"/>
    <n v="0.2"/>
    <n v="-4.1400000000000077"/>
    <s v="No"/>
    <x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x v="4486"/>
    <n v="2"/>
    <n v="0.4"/>
    <n v="-115.43040000000002"/>
    <s v="No"/>
    <x v="3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x v="4487"/>
    <n v="6"/>
    <n v="0"/>
    <n v="36.183599999999991"/>
    <s v="No"/>
    <x v="3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x v="1568"/>
    <n v="4"/>
    <n v="0"/>
    <n v="22.226399999999998"/>
    <s v="No"/>
    <x v="3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n v="4"/>
    <n v="0.2"/>
    <n v="156.33799999999997"/>
    <s v="No"/>
    <x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x v="4489"/>
    <n v="3"/>
    <n v="0.7"/>
    <n v="-9.8462999999999994"/>
    <s v="No"/>
    <x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x v="4490"/>
    <n v="14"/>
    <n v="0.2"/>
    <n v="96.023199999999974"/>
    <s v="No"/>
    <x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x v="56"/>
    <n v="5"/>
    <n v="0"/>
    <n v="15.552000000000001"/>
    <s v="No"/>
    <x v="3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x v="4491"/>
    <n v="4"/>
    <n v="0.2"/>
    <n v="16.889599999999998"/>
    <s v="No"/>
    <x v="3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x v="4492"/>
    <n v="2"/>
    <n v="0.2"/>
    <n v="10.858799999999974"/>
    <s v="No"/>
    <x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x v="4493"/>
    <n v="5"/>
    <n v="0.2"/>
    <n v="4.4684999999999953"/>
    <s v="No"/>
    <x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x v="4494"/>
    <n v="4"/>
    <n v="0.2"/>
    <n v="24.476800000000004"/>
    <s v="No"/>
    <x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x v="734"/>
    <n v="2"/>
    <n v="0.2"/>
    <n v="-2.6999999999999993"/>
    <s v="No"/>
    <x v="2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x v="12"/>
    <n v="3"/>
    <n v="0.2"/>
    <n v="5.4432"/>
    <s v="No"/>
    <x v="2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x v="2689"/>
    <n v="2"/>
    <n v="0.2"/>
    <n v="-3.272000000000002"/>
    <s v="No"/>
    <x v="2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5999999999987"/>
    <s v="No"/>
    <x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5"/>
    <n v="9"/>
    <n v="0"/>
    <n v="62.14139999999999"/>
    <s v="No"/>
    <x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x v="4496"/>
    <n v="14"/>
    <n v="0"/>
    <n v="64.367799999999988"/>
    <s v="No"/>
    <x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7"/>
    <n v="6"/>
    <n v="0"/>
    <n v="41.427599999999991"/>
    <s v="No"/>
    <x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x v="2651"/>
    <n v="6"/>
    <n v="0.4"/>
    <n v="-107.99280000000002"/>
    <s v="No"/>
    <x v="3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s v="No"/>
    <x v="3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x v="4499"/>
    <n v="3"/>
    <n v="0.7"/>
    <n v="-13.4694"/>
    <s v="No"/>
    <x v="3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x v="1439"/>
    <n v="3"/>
    <n v="0"/>
    <n v="349.33919999999995"/>
    <s v="No"/>
    <x v="3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x v="4500"/>
    <n v="3"/>
    <n v="0.2"/>
    <n v="0.46409999999999996"/>
    <s v="No"/>
    <x v="2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x v="4501"/>
    <n v="4"/>
    <n v="0.2"/>
    <n v="5.9799999999999986"/>
    <s v="No"/>
    <x v="3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x v="4502"/>
    <n v="4"/>
    <n v="0.2"/>
    <n v="-24.962399999999988"/>
    <s v="No"/>
    <x v="3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x v="1007"/>
    <n v="5"/>
    <n v="0"/>
    <n v="137.15100000000001"/>
    <s v="No"/>
    <x v="3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x v="4503"/>
    <n v="3"/>
    <n v="0.2"/>
    <n v="17.623199999999997"/>
    <s v="No"/>
    <x v="3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x v="887"/>
    <n v="3"/>
    <n v="0"/>
    <n v="16.669799999999999"/>
    <s v="No"/>
    <x v="3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x v="1708"/>
    <n v="6"/>
    <n v="0"/>
    <n v="8.1191999999999993"/>
    <s v="No"/>
    <x v="1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x v="132"/>
    <n v="4"/>
    <n v="0"/>
    <n v="5.6448"/>
    <s v="No"/>
    <x v="1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x v="2357"/>
    <n v="7"/>
    <n v="0"/>
    <n v="140.59569999999999"/>
    <s v="No"/>
    <x v="1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x v="4504"/>
    <n v="2"/>
    <n v="0.2"/>
    <n v="23.218199999999996"/>
    <s v="No"/>
    <x v="1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x v="287"/>
    <n v="3"/>
    <n v="0.2"/>
    <n v="0"/>
    <s v="No"/>
    <x v="1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n v="5"/>
    <n v="0"/>
    <n v="105.97999999999999"/>
    <s v="No"/>
    <x v="1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x v="4506"/>
    <n v="10"/>
    <n v="0"/>
    <n v="41.706000000000003"/>
    <s v="No"/>
    <x v="1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x v="4507"/>
    <n v="2"/>
    <n v="0"/>
    <n v="30.508800000000008"/>
    <s v="No"/>
    <x v="1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x v="3794"/>
    <n v="1"/>
    <n v="0.2"/>
    <n v="0.83999999999999975"/>
    <s v="No"/>
    <x v="1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x v="4508"/>
    <n v="4"/>
    <n v="0"/>
    <n v="2504.2215999999999"/>
    <s v="No"/>
    <x v="2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x v="3722"/>
    <n v="3"/>
    <n v="0"/>
    <n v="72.640799999999999"/>
    <s v="No"/>
    <x v="2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x v="4509"/>
    <n v="7"/>
    <n v="0"/>
    <n v="25.231499999999997"/>
    <s v="No"/>
    <x v="2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n v="0.2"/>
    <n v="3.2759999999999994"/>
    <s v="No"/>
    <x v="3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x v="4510"/>
    <n v="1"/>
    <n v="0.4"/>
    <n v="-12.998700000000007"/>
    <s v="No"/>
    <x v="3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s v="No"/>
    <x v="3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x v="4511"/>
    <n v="5"/>
    <n v="0.7"/>
    <n v="-7.8500000000000014"/>
    <s v="No"/>
    <x v="3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x v="4117"/>
    <n v="4"/>
    <n v="0"/>
    <n v="899.98199999999997"/>
    <s v="No"/>
    <x v="3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x v="4512"/>
    <n v="4"/>
    <n v="0"/>
    <n v="56.26400000000001"/>
    <s v="Yes"/>
    <x v="3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x v="4513"/>
    <n v="3"/>
    <n v="0.2"/>
    <n v="2.3409000000000004"/>
    <s v="Yes"/>
    <x v="2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x v="4514"/>
    <n v="3"/>
    <n v="0.8"/>
    <n v="-6.8633999999999986"/>
    <s v="No"/>
    <x v="2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x v="3454"/>
    <n v="5"/>
    <n v="0"/>
    <n v="2.5519999999999996"/>
    <s v="No"/>
    <x v="2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x v="4515"/>
    <n v="1"/>
    <n v="0"/>
    <n v="29.988"/>
    <s v="No"/>
    <x v="2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x v="4516"/>
    <n v="5"/>
    <n v="0"/>
    <n v="143.982"/>
    <s v="No"/>
    <x v="2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x v="4517"/>
    <n v="3"/>
    <n v="0.2"/>
    <n v="726.56189999999981"/>
    <s v="No"/>
    <x v="3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x v="4518"/>
    <n v="10"/>
    <n v="0.2"/>
    <n v="-50.098000000000297"/>
    <s v="No"/>
    <x v="3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x v="4238"/>
    <n v="3"/>
    <n v="0.4"/>
    <n v="-147.8655"/>
    <s v="No"/>
    <x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x v="2066"/>
    <n v="3"/>
    <n v="0.2"/>
    <n v="-24.588000000000001"/>
    <s v="No"/>
    <x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x v="4519"/>
    <n v="1"/>
    <n v="0"/>
    <n v="41.337400000000002"/>
    <s v="No"/>
    <x v="3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x v="4520"/>
    <n v="5"/>
    <n v="0"/>
    <n v="75.686000000000007"/>
    <s v="Yes"/>
    <x v="3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x v="4521"/>
    <n v="6"/>
    <n v="0"/>
    <n v="34.629599999999996"/>
    <s v="Yes"/>
    <x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x v="1839"/>
    <n v="2"/>
    <n v="0"/>
    <n v="23.786399999999986"/>
    <s v="Yes"/>
    <x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x v="4220"/>
    <n v="3"/>
    <n v="0.2"/>
    <n v="10.787999999999997"/>
    <s v="Yes"/>
    <x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x v="3304"/>
    <n v="1"/>
    <n v="0"/>
    <n v="7.9895999999999994"/>
    <s v="No"/>
    <x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n v="5"/>
    <n v="0.7"/>
    <n v="-46.53600000000003"/>
    <s v="No"/>
    <x v="3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x v="1325"/>
    <n v="2"/>
    <n v="0.2"/>
    <n v="1.764"/>
    <s v="No"/>
    <x v="3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x v="1636"/>
    <n v="1"/>
    <n v="0.2"/>
    <n v="7.7449999999999983"/>
    <s v="No"/>
    <x v="3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x v="4523"/>
    <n v="6"/>
    <n v="0.3"/>
    <n v="-172.11720000000003"/>
    <s v="No"/>
    <x v="2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x v="1133"/>
    <n v="3"/>
    <n v="0.2"/>
    <n v="5.6783999999999981"/>
    <s v="No"/>
    <x v="2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x v="4524"/>
    <n v="6"/>
    <n v="0"/>
    <n v="38.970000000000006"/>
    <s v="No"/>
    <x v="2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x v="4525"/>
    <n v="4"/>
    <n v="0.1"/>
    <n v="21.837600000000023"/>
    <s v="No"/>
    <x v="3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x v="522"/>
    <n v="2"/>
    <n v="0"/>
    <n v="6.4127999999999998"/>
    <s v="No"/>
    <x v="1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n v="5"/>
    <n v="0"/>
    <n v="7.9449999999999932"/>
    <s v="No"/>
    <x v="1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x v="1895"/>
    <n v="4"/>
    <n v="0.2"/>
    <n v="71.992800000000003"/>
    <s v="No"/>
    <x v="2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x v="4526"/>
    <n v="3"/>
    <n v="0.2"/>
    <n v="31.582499999999953"/>
    <s v="No"/>
    <x v="2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x v="4527"/>
    <n v="1"/>
    <n v="0.2"/>
    <n v="1.2375999999999996"/>
    <s v="No"/>
    <x v="2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x v="4528"/>
    <n v="1"/>
    <n v="0.8"/>
    <n v="-14.759400000000003"/>
    <s v="No"/>
    <x v="2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n v="1"/>
    <n v="0.2"/>
    <n v="7.9378000000000002"/>
    <s v="No"/>
    <x v="2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x v="4530"/>
    <n v="9"/>
    <n v="0.1"/>
    <n v="169.18200000000004"/>
    <s v="No"/>
    <x v="3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x v="4531"/>
    <n v="5"/>
    <n v="0"/>
    <n v="197.35299999999998"/>
    <s v="No"/>
    <x v="1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x v="982"/>
    <n v="1"/>
    <n v="0"/>
    <n v="1.512"/>
    <s v="No"/>
    <x v="1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s v="No"/>
    <x v="2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n v="3"/>
    <n v="0"/>
    <n v="7.9085999999999999"/>
    <s v="No"/>
    <x v="3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x v="4534"/>
    <n v="2"/>
    <n v="0.3"/>
    <n v="-38.849999999999994"/>
    <s v="No"/>
    <x v="3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x v="880"/>
    <n v="3"/>
    <n v="0"/>
    <n v="2.5055999999999998"/>
    <s v="No"/>
    <x v="3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x v="1739"/>
    <n v="4"/>
    <n v="0"/>
    <n v="244.24959999999999"/>
    <s v="No"/>
    <x v="3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x v="4535"/>
    <n v="4"/>
    <n v="0.8"/>
    <n v="-426.9860000000001"/>
    <s v="No"/>
    <x v="2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x v="4536"/>
    <n v="5"/>
    <n v="0.2"/>
    <n v="0.71199999999999974"/>
    <s v="No"/>
    <x v="2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x v="3794"/>
    <n v="2"/>
    <n v="0.2"/>
    <n v="1.008"/>
    <s v="No"/>
    <x v="2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x v="2613"/>
    <n v="3"/>
    <n v="0.3"/>
    <n v="-18.117599999999996"/>
    <s v="No"/>
    <x v="2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x v="842"/>
    <n v="3"/>
    <n v="0.2"/>
    <n v="50.40629999999998"/>
    <s v="No"/>
    <x v="2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x v="2671"/>
    <n v="3"/>
    <n v="0.2"/>
    <n v="28.496999999999957"/>
    <s v="No"/>
    <x v="2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x v="493"/>
    <n v="2"/>
    <n v="0"/>
    <n v="5.8604000000000003"/>
    <s v="No"/>
    <x v="1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x v="1626"/>
    <n v="4"/>
    <n v="0"/>
    <n v="67.608000000000004"/>
    <s v="No"/>
    <x v="3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x v="4537"/>
    <n v="8"/>
    <n v="0"/>
    <n v="118.37040000000002"/>
    <s v="Yes"/>
    <x v="3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x v="4538"/>
    <n v="8"/>
    <n v="0"/>
    <n v="440.76480000000004"/>
    <s v="Yes"/>
    <x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x v="3011"/>
    <n v="3"/>
    <n v="0.2"/>
    <n v="-17.035200000000003"/>
    <s v="No"/>
    <x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x v="2131"/>
    <n v="6"/>
    <n v="0"/>
    <n v="50.442599999999977"/>
    <s v="No"/>
    <x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x v="4539"/>
    <n v="7"/>
    <n v="0.2"/>
    <n v="75.595799999999997"/>
    <s v="No"/>
    <x v="1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x v="3890"/>
    <n v="1"/>
    <n v="0"/>
    <n v="3.2063999999999999"/>
    <s v="No"/>
    <x v="1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x v="484"/>
    <n v="3"/>
    <n v="0"/>
    <n v="2.2517999999999998"/>
    <s v="No"/>
    <x v="1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x v="3113"/>
    <n v="3"/>
    <n v="0"/>
    <n v="30.581999999999987"/>
    <s v="No"/>
    <x v="1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x v="690"/>
    <n v="3"/>
    <n v="0"/>
    <n v="86.385600000000011"/>
    <s v="No"/>
    <x v="1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x v="3113"/>
    <n v="6"/>
    <n v="0"/>
    <n v="29.562599999999986"/>
    <s v="No"/>
    <x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x v="1081"/>
    <n v="4"/>
    <n v="0"/>
    <n v="67.990000000000009"/>
    <s v="No"/>
    <x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x v="3454"/>
    <n v="5"/>
    <n v="0"/>
    <n v="3.8720000000000003"/>
    <s v="No"/>
    <x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x v="1209"/>
    <n v="6"/>
    <n v="0"/>
    <n v="5.7071999999999976"/>
    <s v="No"/>
    <x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x v="3367"/>
    <n v="3"/>
    <n v="0"/>
    <n v="69.67619999999998"/>
    <s v="No"/>
    <x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x v="1830"/>
    <n v="3"/>
    <n v="0"/>
    <n v="7.1712000000000007"/>
    <s v="No"/>
    <x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x v="4540"/>
    <n v="2"/>
    <n v="0"/>
    <n v="11.585999999999984"/>
    <s v="No"/>
    <x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x v="4541"/>
    <n v="3"/>
    <n v="0.2"/>
    <n v="3.2213999999999996"/>
    <s v="Yes"/>
    <x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x v="1637"/>
    <n v="3"/>
    <n v="0"/>
    <n v="9.702"/>
    <s v="Yes"/>
    <x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n v="5"/>
    <n v="0.2"/>
    <n v="1.7324999999999999"/>
    <s v="No"/>
    <x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x v="3295"/>
    <n v="2"/>
    <n v="0.2"/>
    <n v="11.748799999999997"/>
    <s v="No"/>
    <x v="3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x v="4543"/>
    <n v="7"/>
    <n v="0"/>
    <n v="35.260400000000004"/>
    <s v="No"/>
    <x v="2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x v="4544"/>
    <n v="5"/>
    <n v="0.7"/>
    <n v="-7.8399999999999963"/>
    <s v="No"/>
    <x v="3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x v="758"/>
    <n v="1"/>
    <n v="0.2"/>
    <n v="1.8703999999999998"/>
    <s v="No"/>
    <x v="3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x v="4545"/>
    <n v="1"/>
    <n v="0.7"/>
    <n v="-0.9099999999999997"/>
    <s v="No"/>
    <x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x v="4546"/>
    <n v="2"/>
    <n v="0.2"/>
    <n v="22.480800000000002"/>
    <s v="No"/>
    <x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x v="3318"/>
    <n v="3"/>
    <n v="0"/>
    <n v="23.680799999999998"/>
    <s v="No"/>
    <x v="3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x v="678"/>
    <n v="3"/>
    <n v="0"/>
    <n v="73.41"/>
    <s v="No"/>
    <x v="3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x v="4547"/>
    <n v="8"/>
    <n v="0"/>
    <n v="64.756799999999998"/>
    <s v="No"/>
    <x v="3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x v="1203"/>
    <n v="6"/>
    <n v="0"/>
    <n v="7.2035999999999998"/>
    <s v="No"/>
    <x v="3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x v="1770"/>
    <n v="3"/>
    <n v="0.2"/>
    <n v="-32.929200000000002"/>
    <s v="No"/>
    <x v="1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x v="4095"/>
    <n v="3"/>
    <n v="0"/>
    <n v="0"/>
    <s v="No"/>
    <x v="1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x v="1568"/>
    <n v="7"/>
    <n v="0"/>
    <n v="21.772800000000004"/>
    <s v="No"/>
    <x v="1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x v="2005"/>
    <n v="4"/>
    <n v="0.2"/>
    <n v="23.756399999999985"/>
    <s v="No"/>
    <x v="1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x v="4548"/>
    <n v="6"/>
    <n v="0.2"/>
    <n v="-84.823200000000071"/>
    <s v="No"/>
    <x v="1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x v="4549"/>
    <n v="3"/>
    <n v="0.2"/>
    <n v="116.24249999999996"/>
    <s v="No"/>
    <x v="1"/>
  </r>
  <r>
    <n v="6610"/>
    <x v="3283"/>
    <x v="366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x v="4550"/>
    <n v="6"/>
    <n v="0"/>
    <n v="25.149600000000007"/>
    <s v="Yes"/>
    <x v="3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s v="Yes"/>
    <x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x v="2843"/>
    <n v="2"/>
    <n v="0"/>
    <n v="51.829200000000014"/>
    <s v="Yes"/>
    <x v="0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x v="4039"/>
    <n v="3"/>
    <n v="0"/>
    <n v="9.7979999999999983"/>
    <s v="Yes"/>
    <x v="0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x v="4551"/>
    <n v="5"/>
    <n v="0"/>
    <n v="131.58600000000001"/>
    <s v="Yes"/>
    <x v="0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x v="664"/>
    <n v="3"/>
    <n v="0"/>
    <n v="35.679599999999979"/>
    <s v="No"/>
    <x v="0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s v="No"/>
    <x v="1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x v="3923"/>
    <n v="6"/>
    <n v="0"/>
    <n v="10.799999999999999"/>
    <s v="No"/>
    <x v="1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x v="1547"/>
    <n v="4"/>
    <n v="0"/>
    <n v="107.7216"/>
    <s v="No"/>
    <x v="1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x v="56"/>
    <n v="5"/>
    <n v="0"/>
    <n v="15.552000000000001"/>
    <s v="No"/>
    <x v="2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x v="4552"/>
    <n v="6"/>
    <n v="0"/>
    <n v="54.584400000000002"/>
    <s v="No"/>
    <x v="2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x v="2635"/>
    <n v="5"/>
    <n v="0"/>
    <n v="83.281000000000063"/>
    <s v="No"/>
    <x v="2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x v="3724"/>
    <n v="3"/>
    <n v="0"/>
    <n v="53.235000000000014"/>
    <s v="No"/>
    <x v="2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x v="3739"/>
    <n v="6"/>
    <n v="0"/>
    <n v="12.145199999999997"/>
    <s v="No"/>
    <x v="1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x v="2037"/>
    <n v="8"/>
    <n v="0"/>
    <n v="27.485599999999998"/>
    <s v="No"/>
    <x v="1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x v="4553"/>
    <n v="1"/>
    <n v="0.3"/>
    <n v="-13.170600000000007"/>
    <s v="No"/>
    <x v="2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x v="4554"/>
    <n v="4"/>
    <n v="0.3"/>
    <n v="-8.5416000000000025"/>
    <s v="No"/>
    <x v="2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x v="4555"/>
    <n v="4"/>
    <n v="0"/>
    <n v="2239.9871999999996"/>
    <s v="No"/>
    <x v="3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x v="91"/>
    <n v="2"/>
    <n v="0"/>
    <n v="6.2208000000000006"/>
    <s v="No"/>
    <x v="1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x v="4496"/>
    <n v="14"/>
    <n v="0"/>
    <n v="134.33279999999996"/>
    <s v="No"/>
    <x v="3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x v="4556"/>
    <n v="5"/>
    <n v="0.7"/>
    <n v="-5.4120000000000008"/>
    <s v="Yes"/>
    <x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x v="327"/>
    <n v="3"/>
    <n v="0.2"/>
    <n v="52.376399999999961"/>
    <s v="Yes"/>
    <x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n v="5"/>
    <n v="0"/>
    <n v="629.01"/>
    <s v="No"/>
    <x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x v="4558"/>
    <n v="1"/>
    <n v="0"/>
    <n v="15.254400000000004"/>
    <s v="Yes"/>
    <x v="2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x v="4559"/>
    <n v="1"/>
    <n v="0"/>
    <n v="85.995700000000014"/>
    <s v="No"/>
    <x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x v="4560"/>
    <n v="11"/>
    <n v="0.7"/>
    <n v="-52.548099999999991"/>
    <s v="No"/>
    <x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x v="2536"/>
    <n v="4"/>
    <n v="0.2"/>
    <n v="70.55639999999994"/>
    <s v="No"/>
    <x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n v="0.2"/>
    <n v="39.689000000000007"/>
    <s v="No"/>
    <x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x v="4562"/>
    <n v="3"/>
    <n v="0"/>
    <n v="2.027099999999999"/>
    <s v="No"/>
    <x v="3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x v="588"/>
    <n v="6"/>
    <n v="0.2"/>
    <n v="36.255599999999994"/>
    <s v="Yes"/>
    <x v="3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x v="4563"/>
    <n v="8"/>
    <n v="0.4"/>
    <n v="-734.52639999999997"/>
    <s v="No"/>
    <x v="3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x v="4564"/>
    <n v="6"/>
    <n v="0"/>
    <n v="60.422399999999996"/>
    <s v="No"/>
    <x v="2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x v="4565"/>
    <n v="2"/>
    <n v="0"/>
    <n v="29.518599999999999"/>
    <s v="No"/>
    <x v="2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x v="4566"/>
    <n v="9"/>
    <n v="0"/>
    <n v="66.600000000000009"/>
    <s v="No"/>
    <x v="2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x v="2313"/>
    <n v="4"/>
    <n v="0.2"/>
    <n v="38.357200000000006"/>
    <s v="No"/>
    <x v="1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x v="4567"/>
    <n v="7"/>
    <n v="0.2"/>
    <n v="-31.487400000000001"/>
    <s v="No"/>
    <x v="1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x v="4568"/>
    <n v="4"/>
    <n v="0.2"/>
    <n v="15.015599999999985"/>
    <s v="No"/>
    <x v="1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x v="4569"/>
    <n v="3"/>
    <n v="0.5"/>
    <n v="-304.66529999999989"/>
    <s v="No"/>
    <x v="1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x v="2802"/>
    <n v="2"/>
    <n v="0.2"/>
    <n v="8.7168000000000063"/>
    <s v="No"/>
    <x v="1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x v="511"/>
    <n v="7"/>
    <n v="0.8"/>
    <n v="-68.185600000000022"/>
    <s v="No"/>
    <x v="2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x v="4570"/>
    <n v="2"/>
    <n v="0.2"/>
    <n v="107.99459999999999"/>
    <s v="No"/>
    <x v="2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x v="1962"/>
    <n v="5"/>
    <n v="0.2"/>
    <n v="15.498000000000001"/>
    <s v="No"/>
    <x v="2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x v="4571"/>
    <n v="2"/>
    <n v="0.6"/>
    <n v="-11.651199999999999"/>
    <s v="No"/>
    <x v="2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x v="561"/>
    <n v="4"/>
    <n v="0.2"/>
    <n v="7.2576000000000001"/>
    <s v="No"/>
    <x v="2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x v="4572"/>
    <n v="5"/>
    <n v="0.3"/>
    <n v="-39.636999999999993"/>
    <s v="No"/>
    <x v="2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x v="3844"/>
    <n v="3"/>
    <n v="0.2"/>
    <n v="25.018199999999993"/>
    <s v="No"/>
    <x v="1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x v="4573"/>
    <n v="1"/>
    <n v="0.2"/>
    <n v="4.7987999999999964"/>
    <s v="No"/>
    <x v="1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x v="4351"/>
    <n v="2"/>
    <n v="0.2"/>
    <n v="-6.3960000000000008"/>
    <s v="No"/>
    <x v="1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x v="3024"/>
    <n v="5"/>
    <n v="0.2"/>
    <n v="3.8570000000000002"/>
    <s v="No"/>
    <x v="1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x v="4574"/>
    <n v="2"/>
    <n v="0.2"/>
    <n v="16.317200000000003"/>
    <s v="No"/>
    <x v="1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x v="4575"/>
    <n v="9"/>
    <n v="0.5"/>
    <n v="-185.71679999999998"/>
    <s v="No"/>
    <x v="1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n v="2"/>
    <n v="0"/>
    <n v="11.897999999999996"/>
    <s v="No"/>
    <x v="3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n v="2"/>
    <n v="0"/>
    <n v="33.036799999999985"/>
    <s v="No"/>
    <x v="3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x v="2509"/>
    <n v="7"/>
    <n v="0"/>
    <n v="210.49419999999998"/>
    <s v="No"/>
    <x v="3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n v="5"/>
    <n v="0"/>
    <n v="60.664499999999961"/>
    <s v="No"/>
    <x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x v="4578"/>
    <n v="7"/>
    <n v="0"/>
    <n v="113.21099999999998"/>
    <s v="No"/>
    <x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x v="4579"/>
    <n v="5"/>
    <n v="0.2"/>
    <n v="79.691999999999979"/>
    <s v="No"/>
    <x v="2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x v="4580"/>
    <n v="5"/>
    <n v="0"/>
    <n v="15.426000000000002"/>
    <s v="No"/>
    <x v="3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  <s v="No"/>
    <x v="3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x v="4581"/>
    <n v="2"/>
    <n v="0"/>
    <n v="4.42"/>
    <s v="No"/>
    <x v="3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x v="4582"/>
    <n v="5"/>
    <n v="0"/>
    <n v="34.960000000000008"/>
    <s v="No"/>
    <x v="3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x v="3548"/>
    <n v="2"/>
    <n v="0"/>
    <n v="13.427999999999997"/>
    <s v="No"/>
    <x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x v="2000"/>
    <n v="2"/>
    <n v="0.2"/>
    <n v="17.348799999999997"/>
    <s v="No"/>
    <x v="1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x v="4583"/>
    <n v="7"/>
    <n v="0"/>
    <n v="79.757999999999967"/>
    <s v="No"/>
    <x v="1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x v="4584"/>
    <n v="4"/>
    <n v="0"/>
    <n v="12.232799999999997"/>
    <s v="No"/>
    <x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x v="268"/>
    <n v="6"/>
    <n v="0"/>
    <n v="4.9139999999999997"/>
    <s v="No"/>
    <x v="2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x v="4585"/>
    <n v="2"/>
    <n v="0"/>
    <n v="22.653000000000006"/>
    <s v="No"/>
    <x v="2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s v="No"/>
    <x v="2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x v="4587"/>
    <n v="3"/>
    <n v="0"/>
    <n v="165.28680000000003"/>
    <s v="No"/>
    <x v="2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x v="4588"/>
    <n v="7"/>
    <n v="0.2"/>
    <n v="3.5153999999999979"/>
    <s v="No"/>
    <x v="1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x v="2943"/>
    <n v="1"/>
    <n v="0"/>
    <n v="2.8339999999999996"/>
    <s v="No"/>
    <x v="3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x v="710"/>
    <n v="4"/>
    <n v="0"/>
    <n v="37.562399999999997"/>
    <s v="No"/>
    <x v="3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x v="678"/>
    <n v="3"/>
    <n v="0"/>
    <n v="73.41"/>
    <s v="No"/>
    <x v="3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x v="4589"/>
    <n v="2"/>
    <n v="0"/>
    <n v="1.728"/>
    <s v="No"/>
    <x v="2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x v="130"/>
    <n v="6"/>
    <n v="0"/>
    <n v="8.8176000000000023"/>
    <s v="No"/>
    <x v="1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x v="4590"/>
    <n v="1"/>
    <n v="0.2"/>
    <n v="-15.751400000000004"/>
    <s v="No"/>
    <x v="2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x v="4591"/>
    <n v="2"/>
    <n v="0.6"/>
    <n v="-19.737199999999994"/>
    <s v="No"/>
    <x v="2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x v="1332"/>
    <n v="5"/>
    <n v="0.2"/>
    <n v="1.4759999999999982"/>
    <s v="No"/>
    <x v="2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n v="4"/>
    <n v="0"/>
    <n v="55.895999999999958"/>
    <s v="No"/>
    <x v="1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x v="1375"/>
    <n v="4"/>
    <n v="0"/>
    <n v="21.27239999999999"/>
    <s v="No"/>
    <x v="1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x v="4592"/>
    <n v="5"/>
    <n v="0.2"/>
    <n v="2.1279999999999988"/>
    <s v="No"/>
    <x v="2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x v="255"/>
    <n v="4"/>
    <n v="0"/>
    <n v="8.4095999999999993"/>
    <s v="No"/>
    <x v="2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x v="4524"/>
    <n v="6"/>
    <n v="0"/>
    <n v="54.558"/>
    <s v="No"/>
    <x v="2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x v="4593"/>
    <n v="11"/>
    <n v="0"/>
    <n v="219.65459999999999"/>
    <s v="No"/>
    <x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x v="2210"/>
    <n v="3"/>
    <n v="0"/>
    <n v="80.791200000000003"/>
    <s v="No"/>
    <x v="3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x v="4594"/>
    <n v="3"/>
    <n v="0"/>
    <n v="14.870699999999998"/>
    <s v="No"/>
    <x v="2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x v="4595"/>
    <n v="3"/>
    <n v="0.2"/>
    <n v="134.93219999999999"/>
    <s v="No"/>
    <x v="3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x v="4596"/>
    <n v="3"/>
    <n v="0.2"/>
    <n v="11.450399999999998"/>
    <s v="No"/>
    <x v="3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x v="3837"/>
    <n v="1"/>
    <n v="0"/>
    <n v="26.930399999999999"/>
    <s v="No"/>
    <x v="3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x v="4597"/>
    <n v="2"/>
    <n v="0"/>
    <n v="7.6798000000000002"/>
    <s v="No"/>
    <x v="1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x v="2284"/>
    <n v="2"/>
    <n v="0.2"/>
    <n v="22.529599999999995"/>
    <s v="No"/>
    <x v="1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x v="4503"/>
    <n v="3"/>
    <n v="0.2"/>
    <n v="17.623199999999997"/>
    <s v="No"/>
    <x v="1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x v="4598"/>
    <n v="4"/>
    <n v="0.2"/>
    <n v="20.391999999999989"/>
    <s v="No"/>
    <x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x v="1697"/>
    <n v="4"/>
    <n v="0.7"/>
    <n v="-4.9127999999999989"/>
    <s v="No"/>
    <x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x v="2075"/>
    <n v="2"/>
    <n v="0.2"/>
    <n v="19.03860000000001"/>
    <s v="No"/>
    <x v="1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x v="4599"/>
    <n v="3"/>
    <n v="0"/>
    <n v="1.7918999999999998"/>
    <s v="No"/>
    <x v="1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500000000007"/>
    <s v="No"/>
    <x v="1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x v="4600"/>
    <n v="7"/>
    <n v="0.2"/>
    <n v="58.46399999999997"/>
    <s v="No"/>
    <x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x v="1507"/>
    <n v="3"/>
    <n v="0"/>
    <n v="3.6017999999999999"/>
    <s v="No"/>
    <x v="3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x v="2214"/>
    <n v="4"/>
    <n v="0.2"/>
    <n v="99.431999999999931"/>
    <s v="No"/>
    <x v="1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x v="286"/>
    <n v="3"/>
    <n v="0.2"/>
    <n v="20.155800000000013"/>
    <s v="No"/>
    <x v="1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x v="4601"/>
    <n v="8"/>
    <n v="0.2"/>
    <n v="99.295999999999978"/>
    <s v="No"/>
    <x v="1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x v="4541"/>
    <n v="3"/>
    <n v="0.2"/>
    <n v="1.2389999999999994"/>
    <s v="No"/>
    <x v="3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s v="No"/>
    <x v="2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x v="4603"/>
    <n v="3"/>
    <n v="0.6"/>
    <n v="-26.755799999999994"/>
    <s v="No"/>
    <x v="2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x v="4604"/>
    <n v="3"/>
    <n v="0.2"/>
    <n v="-4.908000000000003"/>
    <s v="No"/>
    <x v="2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x v="4605"/>
    <n v="6"/>
    <n v="0.2"/>
    <n v="24.998400000000011"/>
    <s v="No"/>
    <x v="2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x v="59"/>
    <n v="6"/>
    <n v="0"/>
    <n v="14.399999999999999"/>
    <s v="No"/>
    <x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x v="243"/>
    <n v="4"/>
    <n v="0"/>
    <n v="12.700800000000001"/>
    <s v="No"/>
    <x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x v="4606"/>
    <n v="4"/>
    <n v="0"/>
    <n v="31.983999999999995"/>
    <s v="No"/>
    <x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x v="4337"/>
    <n v="3"/>
    <n v="0.2"/>
    <n v="3.0576000000000008"/>
    <s v="No"/>
    <x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499999999992"/>
    <s v="No"/>
    <x v="1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x v="4607"/>
    <n v="2"/>
    <n v="0"/>
    <n v="6.0632000000000019"/>
    <s v="No"/>
    <x v="1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x v="80"/>
    <n v="3"/>
    <n v="0"/>
    <n v="4.8545999999999978"/>
    <s v="No"/>
    <x v="1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x v="1471"/>
    <n v="6"/>
    <n v="0"/>
    <n v="6.9654000000000007"/>
    <s v="No"/>
    <x v="3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x v="4608"/>
    <n v="3"/>
    <n v="0"/>
    <n v="4.8162000000000003"/>
    <s v="No"/>
    <x v="1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x v="469"/>
    <n v="3"/>
    <n v="0"/>
    <n v="5.2028999999999996"/>
    <s v="No"/>
    <x v="1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x v="4609"/>
    <n v="4"/>
    <n v="0.2"/>
    <n v="7.7639999999999993"/>
    <s v="No"/>
    <x v="1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x v="932"/>
    <n v="5"/>
    <n v="0"/>
    <n v="83.283999999999992"/>
    <s v="No"/>
    <x v="2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x v="4610"/>
    <n v="6"/>
    <n v="0.2"/>
    <n v="8.2055999999999987"/>
    <s v="No"/>
    <x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x v="4611"/>
    <n v="3"/>
    <n v="0.7"/>
    <n v="-4.4945999999999984"/>
    <s v="No"/>
    <x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n v="4"/>
    <n v="0.2"/>
    <n v="56.274400000000014"/>
    <s v="No"/>
    <x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x v="561"/>
    <n v="4"/>
    <n v="0.2"/>
    <n v="7.2576000000000001"/>
    <s v="No"/>
    <x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x v="3479"/>
    <n v="4"/>
    <n v="0.2"/>
    <n v="62.137599999999992"/>
    <s v="No"/>
    <x v="1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x v="4613"/>
    <n v="2"/>
    <n v="0.2"/>
    <n v="3.2432000000000016"/>
    <s v="No"/>
    <x v="1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x v="3280"/>
    <n v="2"/>
    <n v="0.2"/>
    <n v="3.9473999999999996"/>
    <s v="No"/>
    <x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x v="4614"/>
    <n v="3"/>
    <n v="0"/>
    <n v="44.366400000000006"/>
    <s v="No"/>
    <x v="1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x v="4404"/>
    <n v="3"/>
    <n v="0"/>
    <n v="81.131400000000014"/>
    <s v="No"/>
    <x v="1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x v="4615"/>
    <n v="9"/>
    <n v="0"/>
    <n v="6.0263999999999918"/>
    <s v="No"/>
    <x v="1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x v="4616"/>
    <n v="4"/>
    <n v="0.2"/>
    <n v="15.610399999999993"/>
    <s v="No"/>
    <x v="1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x v="4617"/>
    <n v="3"/>
    <n v="0.2"/>
    <n v="7.6968000000000032"/>
    <s v="No"/>
    <x v="2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x v="4618"/>
    <n v="2"/>
    <n v="0.3"/>
    <n v="-5.1396000000000583"/>
    <s v="No"/>
    <x v="2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x v="2569"/>
    <n v="3"/>
    <n v="0.2"/>
    <n v="3.1806000000000005"/>
    <s v="No"/>
    <x v="2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x v="4619"/>
    <n v="3"/>
    <n v="0.2"/>
    <n v="-13.740299999999994"/>
    <s v="No"/>
    <x v="1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x v="1211"/>
    <n v="6"/>
    <n v="0"/>
    <n v="16.146000000000001"/>
    <s v="No"/>
    <x v="3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x v="4620"/>
    <n v="6"/>
    <n v="0.2"/>
    <n v="107.98920000000001"/>
    <s v="No"/>
    <x v="3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x v="100"/>
    <n v="5"/>
    <n v="0.2"/>
    <n v="1.7940000000000005"/>
    <s v="No"/>
    <x v="3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x v="3211"/>
    <n v="5"/>
    <n v="0"/>
    <n v="163.78700000000003"/>
    <s v="No"/>
    <x v="3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x v="3652"/>
    <n v="1"/>
    <n v="0.2"/>
    <n v="5.0462999999999996"/>
    <s v="No"/>
    <x v="3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x v="1465"/>
    <n v="3"/>
    <n v="0"/>
    <n v="8.0730000000000004"/>
    <s v="No"/>
    <x v="3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x v="4621"/>
    <n v="2"/>
    <n v="0"/>
    <n v="29.245000000000005"/>
    <s v="No"/>
    <x v="3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x v="4331"/>
    <n v="2"/>
    <n v="0"/>
    <n v="20.733199999999997"/>
    <s v="No"/>
    <x v="3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x v="4622"/>
    <n v="2"/>
    <n v="0"/>
    <n v="2.2724000000000002"/>
    <s v="No"/>
    <x v="3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x v="1168"/>
    <n v="2"/>
    <n v="0"/>
    <n v="27.881999999999998"/>
    <s v="No"/>
    <x v="3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x v="4623"/>
    <n v="2"/>
    <n v="0"/>
    <n v="3.7412000000000001"/>
    <s v="No"/>
    <x v="3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n v="4"/>
    <n v="0"/>
    <n v="121.10560000000001"/>
    <s v="No"/>
    <x v="3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x v="4625"/>
    <n v="5"/>
    <n v="0"/>
    <n v="18.960000000000004"/>
    <s v="No"/>
    <x v="3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x v="4626"/>
    <n v="4"/>
    <n v="0"/>
    <n v="143.62880000000001"/>
    <s v="No"/>
    <x v="3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x v="4627"/>
    <n v="6"/>
    <n v="0"/>
    <n v="102.94440000000002"/>
    <s v="No"/>
    <x v="3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x v="3411"/>
    <n v="2"/>
    <n v="0"/>
    <n v="0"/>
    <s v="No"/>
    <x v="3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x v="3388"/>
    <n v="1"/>
    <n v="0.2"/>
    <n v="2.4581999999999997"/>
    <s v="No"/>
    <x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s v="No"/>
    <x v="3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n v="2"/>
    <n v="0.1"/>
    <n v="31.015599999999978"/>
    <s v="No"/>
    <x v="3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x v="3204"/>
    <n v="5"/>
    <n v="0.2"/>
    <n v="9.8685000000000009"/>
    <s v="No"/>
    <x v="2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x v="2083"/>
    <n v="2"/>
    <n v="0.2"/>
    <n v="-8.3524000000000012"/>
    <s v="No"/>
    <x v="2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x v="4629"/>
    <n v="3"/>
    <n v="0.3"/>
    <n v="-19.470000000000141"/>
    <s v="No"/>
    <x v="2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x v="2613"/>
    <n v="3"/>
    <n v="0.3"/>
    <n v="-18.117599999999996"/>
    <s v="No"/>
    <x v="2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x v="33"/>
    <n v="2"/>
    <n v="0.2"/>
    <n v="3.5460000000000007"/>
    <s v="No"/>
    <x v="2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x v="4630"/>
    <n v="5"/>
    <n v="0.6"/>
    <n v="-6.1879999999999988"/>
    <s v="No"/>
    <x v="2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x v="4631"/>
    <n v="7"/>
    <n v="0"/>
    <n v="98.105000000000004"/>
    <s v="No"/>
    <x v="3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x v="3826"/>
    <n v="5"/>
    <n v="0"/>
    <n v="13.452000000000002"/>
    <s v="No"/>
    <x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x v="1257"/>
    <n v="5"/>
    <n v="0.2"/>
    <n v="146.79"/>
    <s v="No"/>
    <x v="1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x v="4632"/>
    <n v="3"/>
    <n v="0.7"/>
    <n v="-9.9704999999999977"/>
    <s v="No"/>
    <x v="1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x v="326"/>
    <n v="2"/>
    <n v="0.2"/>
    <n v="2.7956000000000003"/>
    <s v="No"/>
    <x v="1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x v="4633"/>
    <n v="1"/>
    <n v="0.2"/>
    <n v="1.3049999999999997"/>
    <s v="No"/>
    <x v="1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x v="789"/>
    <n v="6"/>
    <n v="0"/>
    <n v="18.662400000000002"/>
    <s v="No"/>
    <x v="1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n v="4"/>
    <n v="0"/>
    <n v="8.1143999999999998"/>
    <s v="No"/>
    <x v="3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x v="4635"/>
    <n v="3"/>
    <n v="0.2"/>
    <n v="-17.523000000000014"/>
    <s v="No"/>
    <x v="2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x v="4636"/>
    <n v="9"/>
    <n v="0"/>
    <n v="157.46849999999998"/>
    <s v="No"/>
    <x v="3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x v="4637"/>
    <n v="3"/>
    <n v="0"/>
    <n v="31.044599999999974"/>
    <s v="No"/>
    <x v="3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x v="1816"/>
    <n v="2"/>
    <n v="0"/>
    <n v="4.2803999999999984"/>
    <s v="No"/>
    <x v="3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x v="1030"/>
    <n v="2"/>
    <n v="0"/>
    <n v="5.8695999999999993"/>
    <s v="No"/>
    <x v="3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x v="2037"/>
    <n v="8"/>
    <n v="0"/>
    <n v="27.485599999999998"/>
    <s v="No"/>
    <x v="3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x v="4638"/>
    <n v="4"/>
    <n v="0.2"/>
    <n v="3.0143999999999984"/>
    <s v="No"/>
    <x v="3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x v="4639"/>
    <n v="3"/>
    <n v="0.2"/>
    <n v="4.2470999999999943"/>
    <s v="No"/>
    <x v="3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x v="4640"/>
    <n v="1"/>
    <n v="0.4"/>
    <n v="-34.646999999999991"/>
    <s v="No"/>
    <x v="3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x v="4641"/>
    <n v="5"/>
    <n v="0.2"/>
    <n v="-25.992000000000004"/>
    <s v="No"/>
    <x v="3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x v="561"/>
    <n v="4"/>
    <n v="0.2"/>
    <n v="7.2576000000000001"/>
    <s v="No"/>
    <x v="3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x v="2110"/>
    <n v="3"/>
    <n v="0"/>
    <n v="12.992999999999988"/>
    <s v="No"/>
    <x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x v="1570"/>
    <n v="7"/>
    <n v="0"/>
    <n v="31.468499999999999"/>
    <s v="No"/>
    <x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x v="1196"/>
    <n v="4"/>
    <n v="0.2"/>
    <n v="12.314400000000006"/>
    <s v="Yes"/>
    <x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x v="1366"/>
    <n v="5"/>
    <n v="0.2"/>
    <n v="2.8079999999999998"/>
    <s v="No"/>
    <x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x v="4642"/>
    <n v="1"/>
    <n v="0"/>
    <n v="2.7944000000000004"/>
    <s v="No"/>
    <x v="1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x v="2780"/>
    <n v="3"/>
    <n v="0"/>
    <n v="30.211199999999998"/>
    <s v="No"/>
    <x v="3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x v="4643"/>
    <n v="2"/>
    <n v="0.2"/>
    <n v="1.6115999999999993"/>
    <s v="No"/>
    <x v="2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x v="1977"/>
    <n v="3"/>
    <n v="0.2"/>
    <n v="26.997299999999967"/>
    <s v="No"/>
    <x v="2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x v="527"/>
    <n v="2"/>
    <n v="0.6"/>
    <n v="-15.526799999999994"/>
    <s v="No"/>
    <x v="2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x v="1869"/>
    <n v="2"/>
    <n v="0.6"/>
    <n v="-16.585799999999999"/>
    <s v="No"/>
    <x v="2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x v="4644"/>
    <n v="1"/>
    <n v="0.8"/>
    <n v="-6.0768000000000004"/>
    <s v="No"/>
    <x v="2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x v="4645"/>
    <n v="5"/>
    <n v="0.6"/>
    <n v="-3.9399999999999995"/>
    <s v="No"/>
    <x v="2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x v="4646"/>
    <n v="1"/>
    <n v="0.5"/>
    <n v="-24.102599999999995"/>
    <s v="No"/>
    <x v="1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x v="4647"/>
    <n v="2"/>
    <n v="0.7"/>
    <n v="-386.95699999999999"/>
    <s v="No"/>
    <x v="1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x v="4648"/>
    <n v="3"/>
    <n v="0.2"/>
    <n v="-7.8960000000000008"/>
    <s v="No"/>
    <x v="1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x v="4649"/>
    <n v="2"/>
    <n v="0.2"/>
    <n v="21.42"/>
    <s v="No"/>
    <x v="1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x v="4650"/>
    <n v="2"/>
    <n v="0.2"/>
    <n v="4.1971999999999987"/>
    <s v="No"/>
    <x v="1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x v="2622"/>
    <n v="2"/>
    <n v="0"/>
    <n v="34.992999999999995"/>
    <s v="No"/>
    <x v="1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x v="745"/>
    <n v="2"/>
    <n v="0"/>
    <n v="4.8804000000000007"/>
    <s v="No"/>
    <x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x v="4651"/>
    <n v="1"/>
    <n v="0.2"/>
    <n v="1.3978000000000002"/>
    <s v="No"/>
    <x v="1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s v="No"/>
    <x v="2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x v="1052"/>
    <n v="3"/>
    <n v="0.6"/>
    <n v="-7.8330000000000055"/>
    <s v="No"/>
    <x v="2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x v="3556"/>
    <n v="2"/>
    <n v="0.7"/>
    <n v="-2.5880000000000001"/>
    <s v="No"/>
    <x v="3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x v="4652"/>
    <n v="1"/>
    <n v="0.7"/>
    <n v="-18.038499999999996"/>
    <s v="No"/>
    <x v="3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x v="4653"/>
    <n v="2"/>
    <n v="0.3"/>
    <n v="-29.152799999999992"/>
    <s v="No"/>
    <x v="3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x v="4654"/>
    <n v="4"/>
    <n v="0.7"/>
    <n v="-12.207999999999995"/>
    <s v="No"/>
    <x v="3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x v="4655"/>
    <n v="8"/>
    <n v="0.2"/>
    <n v="4.7975999999999992"/>
    <s v="No"/>
    <x v="3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x v="4656"/>
    <n v="2"/>
    <n v="0.7"/>
    <n v="-168.8189999999999"/>
    <s v="No"/>
    <x v="3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x v="875"/>
    <n v="3"/>
    <n v="0"/>
    <n v="2.6208000000000005"/>
    <s v="No"/>
    <x v="1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x v="1511"/>
    <n v="5"/>
    <n v="0"/>
    <n v="8.9499999999999993"/>
    <s v="No"/>
    <x v="1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x v="4657"/>
    <n v="3"/>
    <n v="0.2"/>
    <n v="1061.5721999999998"/>
    <s v="No"/>
    <x v="1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x v="4658"/>
    <n v="5"/>
    <n v="0.8"/>
    <n v="-2.6880000000000015"/>
    <s v="No"/>
    <x v="2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x v="4659"/>
    <n v="3"/>
    <n v="0.6"/>
    <n v="-2.3903999999999996"/>
    <s v="No"/>
    <x v="2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x v="4653"/>
    <n v="2"/>
    <n v="0.3"/>
    <n v="-3.2391999999999896"/>
    <s v="No"/>
    <x v="2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x v="369"/>
    <n v="2"/>
    <n v="0.6"/>
    <n v="-1.4059999999999997"/>
    <s v="No"/>
    <x v="2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s v="No"/>
    <x v="1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n v="9"/>
    <n v="0"/>
    <n v="49.23"/>
    <s v="No"/>
    <x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x v="4662"/>
    <n v="2"/>
    <n v="0"/>
    <n v="39.44380000000001"/>
    <s v="No"/>
    <x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x v="4663"/>
    <n v="2"/>
    <n v="0"/>
    <n v="4.8719999999999999"/>
    <s v="No"/>
    <x v="2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x v="4664"/>
    <n v="5"/>
    <n v="0"/>
    <n v="8399.9759999999987"/>
    <s v="No"/>
    <x v="2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x v="2556"/>
    <n v="2"/>
    <n v="0"/>
    <n v="331.19099999999997"/>
    <s v="No"/>
    <x v="2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n v="7"/>
    <n v="0"/>
    <n v="16.8413"/>
    <s v="No"/>
    <x v="2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x v="2041"/>
    <n v="2"/>
    <n v="0"/>
    <n v="9.5088000000000008"/>
    <s v="No"/>
    <x v="2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x v="933"/>
    <n v="3"/>
    <n v="0"/>
    <n v="53.451900000000009"/>
    <s v="No"/>
    <x v="3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x v="2053"/>
    <n v="4"/>
    <n v="0"/>
    <n v="4.5448000000000004"/>
    <s v="No"/>
    <x v="3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x v="2245"/>
    <n v="3"/>
    <n v="0.2"/>
    <n v="1.0019999999999993"/>
    <s v="No"/>
    <x v="2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x v="4666"/>
    <n v="1"/>
    <n v="0.2"/>
    <n v="-12.778499999999994"/>
    <s v="No"/>
    <x v="1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x v="4667"/>
    <n v="2"/>
    <n v="0"/>
    <n v="3.9032000000000018"/>
    <s v="No"/>
    <x v="1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n v="0"/>
    <n v="70.219000000000008"/>
    <s v="No"/>
    <x v="1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  <s v="No"/>
    <x v="1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x v="1760"/>
    <n v="4"/>
    <n v="0"/>
    <n v="2.8911999999999995"/>
    <s v="No"/>
    <x v="3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s v="No"/>
    <x v="1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x v="4669"/>
    <n v="5"/>
    <n v="0.2"/>
    <n v="41.759999999999948"/>
    <s v="No"/>
    <x v="1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x v="4670"/>
    <n v="3"/>
    <n v="0.7"/>
    <n v="-10.382399999999997"/>
    <s v="No"/>
    <x v="3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x v="4671"/>
    <n v="3"/>
    <n v="0"/>
    <n v="1.6559999999999988"/>
    <s v="No"/>
    <x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x v="1189"/>
    <n v="3"/>
    <n v="0"/>
    <n v="5.2164000000000001"/>
    <s v="No"/>
    <x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x v="4672"/>
    <n v="5"/>
    <n v="0"/>
    <n v="0.67899999999999849"/>
    <s v="No"/>
    <x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x v="4673"/>
    <n v="4"/>
    <n v="0"/>
    <n v="307.14479999999992"/>
    <s v="No"/>
    <x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x v="1645"/>
    <n v="2"/>
    <n v="0.2"/>
    <n v="47.848000000000013"/>
    <s v="No"/>
    <x v="1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x v="4674"/>
    <n v="4"/>
    <n v="0"/>
    <n v="14.417999999999999"/>
    <s v="No"/>
    <x v="1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x v="684"/>
    <n v="1"/>
    <n v="0.2"/>
    <n v="3.4995000000000029"/>
    <s v="No"/>
    <x v="1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x v="4449"/>
    <n v="2"/>
    <n v="0.2"/>
    <n v="26.902399999999993"/>
    <s v="No"/>
    <x v="2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x v="3634"/>
    <n v="4"/>
    <n v="0"/>
    <n v="27.563200000000002"/>
    <s v="No"/>
    <x v="1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x v="4675"/>
    <n v="6"/>
    <n v="0"/>
    <n v="407.12880000000007"/>
    <s v="No"/>
    <x v="2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x v="4676"/>
    <n v="7"/>
    <n v="0"/>
    <n v="49.843499999999999"/>
    <s v="No"/>
    <x v="2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x v="4677"/>
    <n v="4"/>
    <n v="0"/>
    <n v="17.371200000000002"/>
    <s v="No"/>
    <x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No"/>
    <x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x v="4679"/>
    <n v="4"/>
    <n v="0"/>
    <n v="14.718399999999974"/>
    <s v="No"/>
    <x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x v="4680"/>
    <n v="2"/>
    <n v="0"/>
    <n v="20.6816"/>
    <s v="No"/>
    <x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x v="1101"/>
    <n v="3"/>
    <n v="0"/>
    <n v="85.981799999999993"/>
    <s v="Yes"/>
    <x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s v="Yes"/>
    <x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x v="1576"/>
    <n v="2"/>
    <n v="0"/>
    <n v="3.4685999999999999"/>
    <s v="Yes"/>
    <x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x v="2943"/>
    <n v="5"/>
    <n v="0"/>
    <n v="3.5970000000000004"/>
    <s v="Yes"/>
    <x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x v="4682"/>
    <n v="11"/>
    <n v="0"/>
    <n v="46.731299999999962"/>
    <s v="Yes"/>
    <x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x v="4173"/>
    <n v="8"/>
    <n v="0"/>
    <n v="11.2896"/>
    <s v="Yes"/>
    <x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x v="287"/>
    <n v="3"/>
    <n v="0.2"/>
    <n v="-19.105800000000016"/>
    <s v="No"/>
    <x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x v="563"/>
    <n v="2"/>
    <n v="0.2"/>
    <n v="3.6288"/>
    <s v="No"/>
    <x v="2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x v="2538"/>
    <n v="2"/>
    <n v="0.2"/>
    <n v="4.7519999999999998"/>
    <s v="No"/>
    <x v="1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x v="1377"/>
    <n v="5"/>
    <n v="0.2"/>
    <n v="-20.690999999999992"/>
    <s v="No"/>
    <x v="1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x v="2369"/>
    <n v="3"/>
    <n v="0"/>
    <n v="91.789199999999994"/>
    <s v="No"/>
    <x v="1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59999999999996"/>
    <s v="No"/>
    <x v="1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x v="4683"/>
    <n v="9"/>
    <n v="0.2"/>
    <n v="180.44099999999992"/>
    <s v="No"/>
    <x v="1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x v="91"/>
    <n v="2"/>
    <n v="0"/>
    <n v="6.2208000000000006"/>
    <s v="No"/>
    <x v="1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x v="4021"/>
    <n v="9"/>
    <n v="0"/>
    <n v="21.384"/>
    <s v="No"/>
    <x v="1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x v="1655"/>
    <n v="3"/>
    <n v="0.2"/>
    <n v="3.8843999999999994"/>
    <s v="No"/>
    <x v="2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x v="1393"/>
    <n v="1"/>
    <n v="0"/>
    <n v="2.3406000000000002"/>
    <s v="No"/>
    <x v="1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x v="999"/>
    <n v="5"/>
    <n v="0.8"/>
    <n v="-17.248000000000008"/>
    <s v="No"/>
    <x v="2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x v="2486"/>
    <n v="3"/>
    <n v="0.2"/>
    <n v="-17.996400000000019"/>
    <s v="No"/>
    <x v="2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x v="2989"/>
    <n v="2"/>
    <n v="0"/>
    <n v="11.778199999999998"/>
    <s v="No"/>
    <x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n v="3"/>
    <n v="0"/>
    <n v="314.05859999999996"/>
    <s v="No"/>
    <x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x v="4684"/>
    <n v="6"/>
    <n v="0.6"/>
    <n v="-95.24760000000002"/>
    <s v="No"/>
    <x v="2"/>
  </r>
  <r>
    <n v="6879"/>
    <x v="3411"/>
    <x v="52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x v="758"/>
    <n v="1"/>
    <n v="0.2"/>
    <n v="1.8703999999999998"/>
    <s v="No"/>
    <x v="2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x v="4202"/>
    <n v="5"/>
    <n v="0.2"/>
    <n v="125.24499999999995"/>
    <s v="No"/>
    <x v="1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x v="56"/>
    <n v="5"/>
    <n v="0"/>
    <n v="15.552000000000001"/>
    <s v="No"/>
    <x v="1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x v="4685"/>
    <n v="9"/>
    <n v="0"/>
    <n v="401.81399999999985"/>
    <s v="No"/>
    <x v="1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32"/>
    <s v="No"/>
    <x v="1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x v="1159"/>
    <n v="5"/>
    <n v="0"/>
    <n v="52.531999999999996"/>
    <s v="No"/>
    <x v="1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x v="4686"/>
    <n v="8"/>
    <n v="0"/>
    <n v="770.35199999999986"/>
    <s v="No"/>
    <x v="2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x v="4687"/>
    <n v="4"/>
    <n v="0.2"/>
    <n v="8.8008000000000006"/>
    <s v="No"/>
    <x v="3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x v="4688"/>
    <n v="2"/>
    <n v="0.4"/>
    <n v="-56.310799999999972"/>
    <s v="No"/>
    <x v="3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  <s v="No"/>
    <x v="1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x v="4689"/>
    <n v="3"/>
    <n v="0.2"/>
    <n v="27.503999999999998"/>
    <s v="No"/>
    <x v="1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s v="No"/>
    <x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x v="363"/>
    <n v="7"/>
    <n v="0"/>
    <n v="24.460800000000003"/>
    <s v="No"/>
    <x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x v="3369"/>
    <n v="3"/>
    <n v="0"/>
    <n v="34.181999999999988"/>
    <s v="No"/>
    <x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x v="243"/>
    <n v="4"/>
    <n v="0"/>
    <n v="12.441600000000001"/>
    <s v="No"/>
    <x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x v="2352"/>
    <n v="4"/>
    <n v="0"/>
    <n v="6.9087999999999994"/>
    <s v="No"/>
    <x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x v="4691"/>
    <n v="2"/>
    <n v="0"/>
    <n v="119.4742"/>
    <s v="No"/>
    <x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x v="4692"/>
    <n v="2"/>
    <n v="0"/>
    <n v="9.9991999999999948"/>
    <s v="No"/>
    <x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x v="1672"/>
    <n v="5"/>
    <n v="0"/>
    <n v="114.93849999999998"/>
    <s v="No"/>
    <x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x v="4693"/>
    <n v="3"/>
    <n v="0.7"/>
    <n v="-7.9067999999999969"/>
    <s v="No"/>
    <x v="3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x v="4694"/>
    <n v="7"/>
    <n v="0.3"/>
    <n v="-163.57670000000005"/>
    <s v="No"/>
    <x v="2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x v="4695"/>
    <n v="6"/>
    <n v="0.8"/>
    <n v="-13.015200000000004"/>
    <s v="No"/>
    <x v="2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x v="4696"/>
    <n v="7"/>
    <n v="0"/>
    <n v="167.97899999999996"/>
    <s v="No"/>
    <x v="3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x v="4697"/>
    <n v="5"/>
    <n v="0.2"/>
    <n v="839.9860000000001"/>
    <s v="No"/>
    <x v="1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x v="4698"/>
    <n v="4"/>
    <n v="0.2"/>
    <n v="5.6"/>
    <s v="No"/>
    <x v="2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x v="4699"/>
    <n v="2"/>
    <n v="0.8"/>
    <n v="-15.087600000000002"/>
    <s v="No"/>
    <x v="2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x v="4700"/>
    <n v="5"/>
    <n v="0.2"/>
    <n v="-44.235000000000007"/>
    <s v="No"/>
    <x v="2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x v="3893"/>
    <n v="1"/>
    <n v="0"/>
    <n v="2.8836000000000004"/>
    <s v="No"/>
    <x v="1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x v="521"/>
    <n v="2"/>
    <n v="0"/>
    <n v="19.814399999999999"/>
    <s v="No"/>
    <x v="2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x v="3796"/>
    <n v="2"/>
    <n v="0.2"/>
    <n v="125.19799999999992"/>
    <s v="No"/>
    <x v="1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x v="1816"/>
    <n v="2"/>
    <n v="0"/>
    <n v="4.2803999999999984"/>
    <s v="No"/>
    <x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x v="1293"/>
    <n v="3"/>
    <n v="0.7"/>
    <n v="-2.0015999999999998"/>
    <s v="No"/>
    <x v="3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x v="4701"/>
    <n v="2"/>
    <n v="0"/>
    <n v="25.511200000000002"/>
    <s v="No"/>
    <x v="1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x v="4702"/>
    <n v="3"/>
    <n v="0"/>
    <n v="50.365800000000007"/>
    <s v="No"/>
    <x v="1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x v="4703"/>
    <n v="4"/>
    <n v="0"/>
    <n v="59.037199999999999"/>
    <s v="No"/>
    <x v="1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x v="4029"/>
    <n v="2"/>
    <n v="0.2"/>
    <n v="4.1987999999999985"/>
    <s v="No"/>
    <x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x v="4704"/>
    <n v="1"/>
    <n v="0.2"/>
    <n v="9.911999999999999"/>
    <s v="No"/>
    <x v="2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x v="4705"/>
    <n v="6"/>
    <n v="0.8"/>
    <n v="-31.332000000000008"/>
    <s v="No"/>
    <x v="2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x v="4706"/>
    <n v="4"/>
    <n v="0.2"/>
    <n v="44.961600000000004"/>
    <s v="No"/>
    <x v="2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s v="No"/>
    <x v="1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x v="4708"/>
    <n v="3"/>
    <n v="0"/>
    <n v="0.86400000000000077"/>
    <s v="No"/>
    <x v="1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x v="4709"/>
    <n v="2"/>
    <n v="0.7"/>
    <n v="-18.031199999999998"/>
    <s v="No"/>
    <x v="3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x v="4710"/>
    <n v="7"/>
    <n v="0"/>
    <n v="99.901199999999989"/>
    <s v="No"/>
    <x v="1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x v="4711"/>
    <n v="1"/>
    <n v="0"/>
    <n v="8.49"/>
    <s v="No"/>
    <x v="3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x v="4712"/>
    <n v="5"/>
    <n v="0"/>
    <n v="240.8595"/>
    <s v="No"/>
    <x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x v="1576"/>
    <n v="2"/>
    <n v="0"/>
    <n v="3.3947999999999996"/>
    <s v="No"/>
    <x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x v="4713"/>
    <n v="7"/>
    <n v="0"/>
    <n v="10.883599999999998"/>
    <s v="No"/>
    <x v="3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x v="2871"/>
    <n v="12"/>
    <n v="0.2"/>
    <n v="42.588000000000022"/>
    <s v="No"/>
    <x v="3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x v="1381"/>
    <n v="3"/>
    <n v="0"/>
    <n v="8.6939999999999991"/>
    <s v="No"/>
    <x v="1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x v="4714"/>
    <n v="4"/>
    <n v="0"/>
    <n v="25.293599999999998"/>
    <s v="No"/>
    <x v="1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x v="2521"/>
    <n v="3"/>
    <n v="0"/>
    <n v="10.307099999999998"/>
    <s v="No"/>
    <x v="1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x v="4715"/>
    <n v="7"/>
    <n v="0.2"/>
    <n v="97.013699999999858"/>
    <s v="No"/>
    <x v="1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x v="1024"/>
    <n v="1"/>
    <n v="0"/>
    <n v="9.3905999999999992"/>
    <s v="No"/>
    <x v="1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x v="4716"/>
    <n v="1"/>
    <n v="0.4"/>
    <n v="-2.2490000000000023"/>
    <s v="No"/>
    <x v="3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x v="1821"/>
    <n v="2"/>
    <n v="0.4"/>
    <n v="-13.993000000000004"/>
    <s v="No"/>
    <x v="3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3999999999998"/>
    <s v="No"/>
    <x v="3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x v="4717"/>
    <n v="2"/>
    <n v="0.2"/>
    <n v="4.6781999999999968"/>
    <s v="No"/>
    <x v="3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00000000011"/>
    <s v="No"/>
    <x v="2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x v="4718"/>
    <n v="2"/>
    <n v="0.6"/>
    <n v="-75.844800000000006"/>
    <s v="No"/>
    <x v="2"/>
  </r>
  <r>
    <n v="6938"/>
    <x v="3444"/>
    <x v="345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x v="4719"/>
    <n v="2"/>
    <n v="0.2"/>
    <n v="11.876799999999998"/>
    <s v="No"/>
    <x v="2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x v="4720"/>
    <n v="4"/>
    <n v="0"/>
    <n v="52.769200000000012"/>
    <s v="No"/>
    <x v="1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x v="4721"/>
    <n v="2"/>
    <n v="0.2"/>
    <n v="37.108400000000003"/>
    <s v="No"/>
    <x v="3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59999999999989"/>
    <s v="No"/>
    <x v="3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x v="4722"/>
    <n v="4"/>
    <n v="0"/>
    <n v="214.16399999999993"/>
    <s v="No"/>
    <x v="3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x v="4243"/>
    <n v="3"/>
    <n v="0"/>
    <n v="31.519199999999998"/>
    <s v="No"/>
    <x v="3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x v="4723"/>
    <n v="5"/>
    <n v="0.2"/>
    <n v="38.997500000000002"/>
    <s v="No"/>
    <x v="1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x v="1760"/>
    <n v="4"/>
    <n v="0"/>
    <n v="5.4487999999999994"/>
    <s v="No"/>
    <x v="3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x v="2987"/>
    <n v="5"/>
    <n v="0.2"/>
    <n v="-26.195999999999984"/>
    <s v="No"/>
    <x v="3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x v="4724"/>
    <n v="2"/>
    <n v="0"/>
    <n v="1.1656"/>
    <s v="No"/>
    <x v="1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x v="3167"/>
    <n v="2"/>
    <n v="0.2"/>
    <n v="-55.256"/>
    <s v="No"/>
    <x v="2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x v="3391"/>
    <n v="3"/>
    <n v="0.3"/>
    <n v="-23.782199999999996"/>
    <s v="No"/>
    <x v="2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n v="7"/>
    <n v="0.2"/>
    <n v="18.252499999999998"/>
    <s v="No"/>
    <x v="3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x v="2620"/>
    <n v="3"/>
    <n v="0.4"/>
    <n v="-29.323800000000006"/>
    <s v="No"/>
    <x v="3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x v="4726"/>
    <n v="2"/>
    <n v="0.4"/>
    <n v="55.998599999999954"/>
    <s v="No"/>
    <x v="2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x v="929"/>
    <n v="3"/>
    <n v="0.2"/>
    <n v="4.1327999999999996"/>
    <s v="No"/>
    <x v="1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x v="4727"/>
    <n v="4"/>
    <n v="0.2"/>
    <n v="19.418399999999995"/>
    <s v="No"/>
    <x v="1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x v="4483"/>
    <n v="5"/>
    <n v="0.2"/>
    <n v="50.396000000000015"/>
    <s v="No"/>
    <x v="1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x v="4728"/>
    <n v="2"/>
    <n v="0"/>
    <n v="9.8163999999999998"/>
    <s v="No"/>
    <x v="1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x v="3441"/>
    <n v="5"/>
    <n v="0"/>
    <n v="17.107999999999997"/>
    <s v="No"/>
    <x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x v="2678"/>
    <n v="1"/>
    <n v="0"/>
    <n v="15.524999999999999"/>
    <s v="No"/>
    <x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x v="4729"/>
    <n v="1"/>
    <n v="0"/>
    <n v="4.3428000000000004"/>
    <s v="No"/>
    <x v="1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x v="678"/>
    <n v="3"/>
    <n v="0"/>
    <n v="73.41"/>
    <s v="No"/>
    <x v="1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x v="91"/>
    <n v="2"/>
    <n v="0"/>
    <n v="6.2208000000000006"/>
    <s v="No"/>
    <x v="1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x v="4730"/>
    <n v="3"/>
    <n v="0"/>
    <n v="2.1060000000000008"/>
    <s v="No"/>
    <x v="1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x v="4731"/>
    <n v="5"/>
    <n v="0"/>
    <n v="4.7939999999999996"/>
    <s v="No"/>
    <x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x v="4732"/>
    <n v="3"/>
    <n v="0"/>
    <n v="5.580000000000001"/>
    <s v="No"/>
    <x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x v="906"/>
    <n v="5"/>
    <n v="0"/>
    <n v="11.086"/>
    <s v="No"/>
    <x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n v="2"/>
    <n v="0"/>
    <n v="18.235199999999999"/>
    <s v="No"/>
    <x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x v="4734"/>
    <n v="2"/>
    <n v="0"/>
    <n v="3.1654"/>
    <s v="No"/>
    <x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x v="1847"/>
    <n v="9"/>
    <n v="0"/>
    <n v="28.857599999999998"/>
    <s v="No"/>
    <x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x v="4735"/>
    <n v="3"/>
    <n v="0"/>
    <n v="214.4922"/>
    <s v="No"/>
    <x v="3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x v="2615"/>
    <n v="5"/>
    <n v="0"/>
    <n v="7.7034999999999982"/>
    <s v="Yes"/>
    <x v="1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x v="1438"/>
    <n v="2"/>
    <n v="0.2"/>
    <n v="-2.5248000000000022"/>
    <s v="Yes"/>
    <x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2000000000058"/>
    <s v="Yes"/>
    <x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x v="2749"/>
    <n v="2"/>
    <n v="0.2"/>
    <n v="29.495000000000019"/>
    <s v="Yes"/>
    <x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x v="4736"/>
    <n v="4"/>
    <n v="0.7"/>
    <n v="-13.938000000000002"/>
    <s v="No"/>
    <x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x v="4142"/>
    <n v="2"/>
    <n v="0.2"/>
    <n v="8.3328000000000024"/>
    <s v="Yes"/>
    <x v="2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x v="2184"/>
    <n v="2"/>
    <n v="0.2"/>
    <n v="1.9925999999999999"/>
    <s v="Yes"/>
    <x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x v="4737"/>
    <n v="4"/>
    <n v="0.2"/>
    <n v="46.631999999999977"/>
    <s v="No"/>
    <x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x v="2830"/>
    <n v="2"/>
    <n v="0"/>
    <n v="17.993999999999993"/>
    <s v="No"/>
    <x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x v="4738"/>
    <n v="9"/>
    <n v="0"/>
    <n v="23.946299999999997"/>
    <s v="No"/>
    <x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x v="901"/>
    <n v="5"/>
    <n v="0"/>
    <n v="69.704999999999998"/>
    <s v="No"/>
    <x v="1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x v="4739"/>
    <n v="4"/>
    <n v="0"/>
    <n v="2.8415999999999997"/>
    <s v="No"/>
    <x v="3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x v="4740"/>
    <n v="3"/>
    <n v="0"/>
    <n v="13.8828"/>
    <s v="No"/>
    <x v="3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x v="906"/>
    <n v="5"/>
    <n v="0"/>
    <n v="11.086"/>
    <s v="No"/>
    <x v="2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x v="4741"/>
    <n v="1"/>
    <n v="0"/>
    <n v="2.2827999999999999"/>
    <s v="No"/>
    <x v="2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x v="4742"/>
    <n v="4"/>
    <n v="0.1"/>
    <n v="71.161999999999978"/>
    <s v="No"/>
    <x v="2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x v="3520"/>
    <n v="4"/>
    <n v="0"/>
    <n v="14.4648"/>
    <s v="No"/>
    <x v="2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x v="493"/>
    <n v="2"/>
    <n v="0"/>
    <n v="2.99"/>
    <s v="No"/>
    <x v="2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x v="1603"/>
    <n v="5"/>
    <n v="0"/>
    <n v="12.672000000000001"/>
    <s v="No"/>
    <x v="2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x v="4127"/>
    <n v="5"/>
    <n v="0.2"/>
    <n v="130.28849999999983"/>
    <s v="No"/>
    <x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x v="4743"/>
    <n v="2"/>
    <n v="0.8"/>
    <n v="-3.7584000000000009"/>
    <s v="No"/>
    <x v="2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x v="4744"/>
    <n v="3"/>
    <n v="0"/>
    <n v="18.660600000000002"/>
    <s v="No"/>
    <x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x v="4745"/>
    <n v="5"/>
    <n v="0"/>
    <n v="58.811999999999998"/>
    <s v="No"/>
    <x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x v="4702"/>
    <n v="3"/>
    <n v="0"/>
    <n v="41.038800000000002"/>
    <s v="No"/>
    <x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x v="4583"/>
    <n v="7"/>
    <n v="0"/>
    <n v="79.757999999999967"/>
    <s v="No"/>
    <x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x v="4746"/>
    <n v="5"/>
    <n v="0"/>
    <n v="6.9749999999999979"/>
    <s v="No"/>
    <x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x v="4747"/>
    <n v="4"/>
    <n v="0"/>
    <n v="8.3916000000000004"/>
    <s v="No"/>
    <x v="1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x v="4748"/>
    <n v="4"/>
    <n v="0.8"/>
    <n v="-22.144000000000005"/>
    <s v="No"/>
    <x v="2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x v="4749"/>
    <n v="4"/>
    <n v="0.2"/>
    <n v="63.753599999999992"/>
    <s v="No"/>
    <x v="2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x v="91"/>
    <n v="2"/>
    <n v="0"/>
    <n v="6.3504000000000005"/>
    <s v="No"/>
    <x v="1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x v="4750"/>
    <n v="3"/>
    <n v="0"/>
    <n v="62.531999999999982"/>
    <s v="No"/>
    <x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x v="4751"/>
    <n v="2"/>
    <n v="0"/>
    <n v="0.77280000000000015"/>
    <s v="No"/>
    <x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x v="4752"/>
    <n v="4"/>
    <n v="0.3"/>
    <n v="-110.02320000000003"/>
    <s v="No"/>
    <x v="2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x v="4753"/>
    <n v="7"/>
    <n v="0"/>
    <n v="26.031600000000012"/>
    <s v="No"/>
    <x v="1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x v="1971"/>
    <n v="2"/>
    <n v="0.2"/>
    <n v="22.573199999999996"/>
    <s v="No"/>
    <x v="1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x v="1182"/>
    <n v="1"/>
    <n v="0.2"/>
    <n v="1.8144"/>
    <s v="No"/>
    <x v="2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x v="4754"/>
    <n v="2"/>
    <n v="0.1"/>
    <n v="13.677600000000002"/>
    <s v="No"/>
    <x v="3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x v="1086"/>
    <n v="2"/>
    <n v="0.6"/>
    <n v="-7.4759999999999991"/>
    <s v="No"/>
    <x v="2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x v="2253"/>
    <n v="2"/>
    <n v="0.7"/>
    <n v="-8.9795999999999978"/>
    <s v="No"/>
    <x v="3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x v="4755"/>
    <n v="3"/>
    <n v="0.3"/>
    <n v="-42.746999999999957"/>
    <s v="No"/>
    <x v="3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x v="3346"/>
    <n v="1"/>
    <n v="0.2"/>
    <n v="-3.8976000000000015"/>
    <s v="No"/>
    <x v="3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x v="2119"/>
    <n v="5"/>
    <n v="0.2"/>
    <n v="5.8369999999999997"/>
    <s v="No"/>
    <x v="3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x v="1325"/>
    <n v="2"/>
    <n v="0"/>
    <n v="0.15120000000000022"/>
    <s v="No"/>
    <x v="3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1"/>
    <s v="No"/>
    <x v="3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x v="4756"/>
    <n v="3"/>
    <n v="0.15"/>
    <n v="15.697800000000004"/>
    <s v="No"/>
    <x v="1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n v="3"/>
    <n v="0"/>
    <n v="38.157600000000002"/>
    <s v="No"/>
    <x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x v="93"/>
    <n v="2"/>
    <n v="0"/>
    <n v="14.172800000000002"/>
    <s v="No"/>
    <x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x v="2173"/>
    <n v="3"/>
    <n v="0"/>
    <n v="164.63160000000005"/>
    <s v="No"/>
    <x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x v="1830"/>
    <n v="3"/>
    <n v="0"/>
    <n v="7.0218000000000007"/>
    <s v="No"/>
    <x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x v="4395"/>
    <n v="7"/>
    <n v="0"/>
    <n v="12.1401"/>
    <s v="No"/>
    <x v="3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x v="12"/>
    <n v="3"/>
    <n v="0.2"/>
    <n v="5.4432"/>
    <s v="No"/>
    <x v="1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x v="4758"/>
    <n v="1"/>
    <n v="0.2"/>
    <n v="0.50999999999999979"/>
    <s v="No"/>
    <x v="1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x v="1728"/>
    <n v="3"/>
    <n v="0.2"/>
    <n v="1.2672000000000003"/>
    <s v="No"/>
    <x v="1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x v="4759"/>
    <n v="9"/>
    <n v="0.2"/>
    <n v="10.772999999999989"/>
    <s v="No"/>
    <x v="1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x v="277"/>
    <n v="6"/>
    <n v="0.2"/>
    <n v="10.8864"/>
    <s v="No"/>
    <x v="1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x v="1334"/>
    <n v="9"/>
    <n v="0.2"/>
    <n v="69.704999999999984"/>
    <s v="No"/>
    <x v="1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x v="4760"/>
    <n v="6"/>
    <n v="0"/>
    <n v="65.963399999999979"/>
    <s v="No"/>
    <x v="3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x v="4761"/>
    <n v="4"/>
    <n v="0.2"/>
    <n v="15.605999999999996"/>
    <s v="No"/>
    <x v="3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n v="2"/>
    <n v="0"/>
    <n v="2.4011999999999998"/>
    <s v="No"/>
    <x v="3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x v="1284"/>
    <n v="5"/>
    <n v="0"/>
    <n v="15.593999999999999"/>
    <s v="No"/>
    <x v="2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x v="4681"/>
    <n v="3"/>
    <n v="0"/>
    <n v="7.8792000000000009"/>
    <s v="No"/>
    <x v="3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x v="3978"/>
    <n v="2"/>
    <n v="0"/>
    <n v="6.4799999999999969"/>
    <s v="No"/>
    <x v="3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x v="1663"/>
    <n v="3"/>
    <n v="0"/>
    <n v="25.093799999999998"/>
    <s v="No"/>
    <x v="3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x v="4762"/>
    <n v="3"/>
    <n v="0.1"/>
    <n v="8.1881999999999877"/>
    <s v="No"/>
    <x v="3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x v="4763"/>
    <n v="3"/>
    <n v="0.2"/>
    <n v="17.189999999999998"/>
    <s v="No"/>
    <x v="3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x v="4596"/>
    <n v="3"/>
    <n v="0.2"/>
    <n v="11.450399999999998"/>
    <s v="No"/>
    <x v="3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x v="4764"/>
    <n v="3"/>
    <n v="0.2"/>
    <n v="52.339199999999977"/>
    <s v="No"/>
    <x v="1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x v="2006"/>
    <n v="2"/>
    <n v="0.2"/>
    <n v="89.996999999999986"/>
    <s v="No"/>
    <x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x v="91"/>
    <n v="2"/>
    <n v="0"/>
    <n v="6.2208000000000006"/>
    <s v="No"/>
    <x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x v="1465"/>
    <n v="3"/>
    <n v="0"/>
    <n v="6.4584000000000001"/>
    <s v="No"/>
    <x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x v="240"/>
    <n v="2"/>
    <n v="0"/>
    <n v="41.680000000000007"/>
    <s v="No"/>
    <x v="3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x v="176"/>
    <n v="3"/>
    <n v="0.2"/>
    <n v="8.3753999999999991"/>
    <s v="No"/>
    <x v="3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x v="2259"/>
    <n v="2"/>
    <n v="0"/>
    <n v="27.359200000000001"/>
    <s v="No"/>
    <x v="3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x v="2798"/>
    <n v="5"/>
    <n v="0.4"/>
    <n v="69.996499999999969"/>
    <s v="No"/>
    <x v="3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x v="4765"/>
    <n v="4"/>
    <n v="0.3"/>
    <n v="-14.195999999999984"/>
    <s v="No"/>
    <x v="3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x v="1997"/>
    <n v="2"/>
    <n v="0.2"/>
    <n v="1.1479999999999988"/>
    <s v="No"/>
    <x v="3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x v="4766"/>
    <n v="2"/>
    <n v="0.2"/>
    <n v="3.3524000000000003"/>
    <s v="No"/>
    <x v="2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x v="4767"/>
    <n v="1"/>
    <n v="0.2"/>
    <n v="2.4897999999999989"/>
    <s v="No"/>
    <x v="1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x v="4768"/>
    <n v="4"/>
    <n v="0"/>
    <n v="139.98599999999999"/>
    <s v="No"/>
    <x v="1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x v="12"/>
    <n v="3"/>
    <n v="0.2"/>
    <n v="5.4432"/>
    <s v="No"/>
    <x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x v="4769"/>
    <n v="2"/>
    <n v="0.2"/>
    <n v="2.3685999999999989"/>
    <s v="Yes"/>
    <x v="1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x v="4770"/>
    <n v="5"/>
    <n v="0.2"/>
    <n v="68.11999999999999"/>
    <s v="Yes"/>
    <x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x v="4607"/>
    <n v="2"/>
    <n v="0"/>
    <n v="6.0632000000000019"/>
    <s v="Yes"/>
    <x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x v="4771"/>
    <n v="1"/>
    <n v="0"/>
    <n v="13.940999999999999"/>
    <s v="Yes"/>
    <x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x v="668"/>
    <n v="4"/>
    <n v="0"/>
    <n v="25.191599999999994"/>
    <s v="Yes"/>
    <x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x v="4158"/>
    <n v="5"/>
    <n v="0.2"/>
    <n v="-31.843000000000018"/>
    <s v="Yes"/>
    <x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x v="2045"/>
    <n v="3"/>
    <n v="0.2"/>
    <n v="11.189999999999996"/>
    <s v="Yes"/>
    <x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x v="4772"/>
    <n v="9"/>
    <n v="0.2"/>
    <n v="39.873599999999982"/>
    <s v="Yes"/>
    <x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x v="4773"/>
    <n v="7"/>
    <n v="0.2"/>
    <n v="111.51699999999991"/>
    <s v="Yes"/>
    <x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x v="4774"/>
    <n v="3"/>
    <n v="0"/>
    <n v="2.0087999999999973"/>
    <s v="Yes"/>
    <x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x v="4775"/>
    <n v="2"/>
    <n v="0"/>
    <n v="24.191799999999994"/>
    <s v="Yes"/>
    <x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x v="4776"/>
    <n v="2"/>
    <n v="0.2"/>
    <n v="2.1286"/>
    <s v="No"/>
    <x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x v="4777"/>
    <n v="3"/>
    <n v="0.2"/>
    <n v="4.0985999999999994"/>
    <s v="No"/>
    <x v="1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x v="4778"/>
    <n v="3"/>
    <n v="0.2"/>
    <n v="10.422000000000001"/>
    <s v="No"/>
    <x v="1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x v="928"/>
    <n v="2"/>
    <n v="0.2"/>
    <n v="0.69839999999999902"/>
    <s v="No"/>
    <x v="1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x v="4779"/>
    <n v="3"/>
    <n v="0"/>
    <n v="8.4942000000000011"/>
    <s v="No"/>
    <x v="3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x v="4780"/>
    <n v="7"/>
    <n v="0"/>
    <n v="327.94580000000002"/>
    <s v="No"/>
    <x v="1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x v="789"/>
    <n v="6"/>
    <n v="0"/>
    <n v="18.662400000000002"/>
    <s v="No"/>
    <x v="1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x v="3240"/>
    <n v="2"/>
    <n v="0.8"/>
    <n v="-3.2406000000000006"/>
    <s v="No"/>
    <x v="2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x v="4781"/>
    <n v="9"/>
    <n v="0.2"/>
    <n v="30.996000000000002"/>
    <s v="No"/>
    <x v="2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  <s v="No"/>
    <x v="1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x v="4766"/>
    <n v="2"/>
    <n v="0.2"/>
    <n v="3.3524000000000003"/>
    <s v="No"/>
    <x v="2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x v="3079"/>
    <n v="2"/>
    <n v="0.2"/>
    <n v="0.3335999999999999"/>
    <s v="No"/>
    <x v="2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x v="1182"/>
    <n v="1"/>
    <n v="0.2"/>
    <n v="1.8144"/>
    <s v="No"/>
    <x v="2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x v="4782"/>
    <n v="5"/>
    <n v="0.2"/>
    <n v="15.393000000000008"/>
    <s v="No"/>
    <x v="2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x v="4783"/>
    <n v="4"/>
    <n v="0.8"/>
    <n v="-8.3160000000000025"/>
    <s v="No"/>
    <x v="2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x v="4784"/>
    <n v="2"/>
    <n v="0.2"/>
    <n v="1.0007999999999999"/>
    <s v="No"/>
    <x v="2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x v="2803"/>
    <n v="5"/>
    <n v="0"/>
    <n v="26.901000000000003"/>
    <s v="Yes"/>
    <x v="1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x v="4785"/>
    <n v="7"/>
    <n v="0.7"/>
    <n v="-17.565099999999994"/>
    <s v="Yes"/>
    <x v="0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x v="4786"/>
    <n v="9"/>
    <n v="0.2"/>
    <n v="34.813799999999944"/>
    <s v="Yes"/>
    <x v="0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x v="530"/>
    <n v="4"/>
    <n v="0.2"/>
    <n v="3.4047999999999981"/>
    <s v="Yes"/>
    <x v="0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x v="4787"/>
    <n v="3"/>
    <n v="0.4"/>
    <n v="-149.63070000000005"/>
    <s v="Yes"/>
    <x v="0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x v="4788"/>
    <n v="3"/>
    <n v="0.2"/>
    <n v="303.80400000000003"/>
    <s v="Yes"/>
    <x v="0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x v="4789"/>
    <n v="5"/>
    <n v="0.7"/>
    <n v="-12.628"/>
    <s v="No"/>
    <x v="0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x v="2872"/>
    <n v="2"/>
    <n v="0"/>
    <n v="1.6896"/>
    <s v="No"/>
    <x v="1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x v="4790"/>
    <n v="9"/>
    <n v="0.2"/>
    <n v="121.96440000000001"/>
    <s v="No"/>
    <x v="1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x v="4791"/>
    <n v="5"/>
    <n v="0.7"/>
    <n v="-6.3030000000000008"/>
    <s v="No"/>
    <x v="3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x v="4792"/>
    <n v="2"/>
    <n v="0.2"/>
    <n v="-42.951599999999999"/>
    <s v="No"/>
    <x v="3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x v="4191"/>
    <n v="3"/>
    <n v="0"/>
    <n v="23.968799999999998"/>
    <s v="No"/>
    <x v="1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x v="1378"/>
    <n v="4"/>
    <n v="0"/>
    <n v="23.807999999999993"/>
    <s v="No"/>
    <x v="1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x v="668"/>
    <n v="1"/>
    <n v="0.2"/>
    <n v="7.4974999999999987"/>
    <s v="No"/>
    <x v="1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x v="1938"/>
    <n v="3"/>
    <n v="0"/>
    <n v="49.970399999999991"/>
    <s v="No"/>
    <x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x v="4793"/>
    <n v="3"/>
    <n v="0"/>
    <n v="45.763200000000012"/>
    <s v="No"/>
    <x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x v="3931"/>
    <n v="2"/>
    <n v="0"/>
    <n v="11.117599999999999"/>
    <s v="No"/>
    <x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x v="3786"/>
    <n v="5"/>
    <n v="0"/>
    <n v="24.2285"/>
    <s v="No"/>
    <x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x v="4620"/>
    <n v="6"/>
    <n v="0.2"/>
    <n v="89.990999999999985"/>
    <s v="No"/>
    <x v="2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x v="4794"/>
    <n v="6"/>
    <n v="0.2"/>
    <n v="55.007999999999996"/>
    <s v="No"/>
    <x v="3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x v="4795"/>
    <n v="2"/>
    <n v="0.2"/>
    <n v="89.954799999999992"/>
    <s v="No"/>
    <x v="3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x v="1046"/>
    <n v="5"/>
    <n v="0.2"/>
    <n v="9.1785000000000014"/>
    <s v="No"/>
    <x v="3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x v="4796"/>
    <n v="9"/>
    <n v="0"/>
    <n v="149.91119999999998"/>
    <s v="No"/>
    <x v="3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x v="3543"/>
    <n v="6"/>
    <n v="0"/>
    <n v="99.940799999999982"/>
    <s v="No"/>
    <x v="3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x v="3032"/>
    <n v="3"/>
    <n v="0.2"/>
    <n v="8.8019999999999978"/>
    <s v="No"/>
    <x v="1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x v="3073"/>
    <n v="2"/>
    <n v="0.2"/>
    <n v="6.6311999999999989"/>
    <s v="No"/>
    <x v="2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x v="4797"/>
    <n v="3"/>
    <n v="0.7"/>
    <n v="-5.036999999999999"/>
    <s v="No"/>
    <x v="3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x v="4798"/>
    <n v="2"/>
    <n v="0"/>
    <n v="105.27499999999998"/>
    <s v="No"/>
    <x v="1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x v="4799"/>
    <n v="6"/>
    <n v="0.3"/>
    <n v="-43.435200000000009"/>
    <s v="No"/>
    <x v="3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x v="4800"/>
    <n v="3"/>
    <n v="0.2"/>
    <n v="7.2719999999999949"/>
    <s v="No"/>
    <x v="3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x v="4801"/>
    <n v="9"/>
    <n v="0.2"/>
    <n v="1.5291000000000032"/>
    <s v="No"/>
    <x v="3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x v="2275"/>
    <n v="2"/>
    <n v="0"/>
    <n v="0.77939999999999898"/>
    <s v="No"/>
    <x v="3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59999999999998"/>
    <s v="No"/>
    <x v="3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x v="4802"/>
    <n v="4"/>
    <n v="0"/>
    <n v="13.796400000000006"/>
    <s v="No"/>
    <x v="3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x v="3433"/>
    <n v="2"/>
    <n v="0"/>
    <n v="2.2503999999999991"/>
    <s v="No"/>
    <x v="3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x v="1002"/>
    <n v="2"/>
    <n v="0"/>
    <n v="17.989999999999995"/>
    <s v="No"/>
    <x v="3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s v="No"/>
    <x v="3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n v="2"/>
    <n v="0.2"/>
    <n v="3.2479999999999998"/>
    <s v="No"/>
    <x v="3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x v="4804"/>
    <n v="6"/>
    <n v="0"/>
    <n v="320.31720000000001"/>
    <s v="No"/>
    <x v="1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x v="4805"/>
    <n v="2"/>
    <n v="0.2"/>
    <n v="2.0047999999999995"/>
    <s v="No"/>
    <x v="1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x v="1168"/>
    <n v="2"/>
    <n v="0"/>
    <n v="27.881999999999998"/>
    <s v="No"/>
    <x v="1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x v="2956"/>
    <n v="1"/>
    <n v="0.2"/>
    <n v="0.47039999999999987"/>
    <s v="No"/>
    <x v="1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x v="1465"/>
    <n v="3"/>
    <n v="0"/>
    <n v="8.7906000000000013"/>
    <s v="Yes"/>
    <x v="3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x v="1162"/>
    <n v="2"/>
    <n v="0.2"/>
    <n v="4.5187999999999997"/>
    <s v="No"/>
    <x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x v="4806"/>
    <n v="1"/>
    <n v="0.7"/>
    <n v="-51.515399999999985"/>
    <s v="No"/>
    <x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x v="1085"/>
    <n v="7"/>
    <n v="0"/>
    <n v="18.837"/>
    <s v="No"/>
    <x v="1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x v="1741"/>
    <n v="2"/>
    <n v="0"/>
    <n v="41.168399999999991"/>
    <s v="No"/>
    <x v="1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x v="4807"/>
    <n v="3"/>
    <n v="0"/>
    <n v="4.4088000000000012"/>
    <s v="No"/>
    <x v="3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x v="3803"/>
    <n v="3"/>
    <n v="0"/>
    <n v="69.177599999999984"/>
    <s v="No"/>
    <x v="3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x v="1465"/>
    <n v="3"/>
    <n v="0"/>
    <n v="8.7906000000000013"/>
    <s v="No"/>
    <x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x v="4808"/>
    <n v="3"/>
    <n v="0"/>
    <n v="4.5836999999999994"/>
    <s v="No"/>
    <x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x v="4809"/>
    <n v="5"/>
    <n v="0"/>
    <n v="7.5669999999999993"/>
    <s v="No"/>
    <x v="3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x v="548"/>
    <n v="4"/>
    <n v="0"/>
    <n v="6.573599999999999"/>
    <s v="No"/>
    <x v="3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x v="2083"/>
    <n v="4"/>
    <n v="0.2"/>
    <n v="8.3524000000000012"/>
    <s v="No"/>
    <x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x v="4810"/>
    <n v="7"/>
    <n v="0.2"/>
    <n v="40.003599999999999"/>
    <s v="No"/>
    <x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x v="4811"/>
    <n v="3"/>
    <n v="0"/>
    <n v="67.064400000000006"/>
    <s v="No"/>
    <x v="2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x v="2135"/>
    <n v="4"/>
    <n v="0"/>
    <n v="545.18839999999977"/>
    <s v="No"/>
    <x v="2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x v="1302"/>
    <n v="2"/>
    <n v="0"/>
    <n v="9.8856000000000002"/>
    <s v="No"/>
    <x v="2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x v="2273"/>
    <n v="2"/>
    <n v="0"/>
    <n v="43.190399999999997"/>
    <s v="No"/>
    <x v="2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x v="4812"/>
    <n v="3"/>
    <n v="0"/>
    <n v="240.29399999999995"/>
    <s v="No"/>
    <x v="2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x v="2200"/>
    <n v="5"/>
    <n v="0.7"/>
    <n v="-5.7840000000000007"/>
    <s v="No"/>
    <x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x v="4813"/>
    <n v="2"/>
    <n v="0.2"/>
    <n v="1.3079999999999989"/>
    <s v="No"/>
    <x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x v="4814"/>
    <n v="4"/>
    <n v="0.7"/>
    <n v="-50.304000000000002"/>
    <s v="No"/>
    <x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x v="4815"/>
    <n v="3"/>
    <n v="0.2"/>
    <n v="-36.294000000000011"/>
    <s v="No"/>
    <x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x v="4816"/>
    <n v="4"/>
    <n v="0"/>
    <n v="46.543199999999999"/>
    <s v="No"/>
    <x v="2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x v="4817"/>
    <n v="5"/>
    <n v="0"/>
    <n v="37.883999999999993"/>
    <s v="No"/>
    <x v="2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x v="4818"/>
    <n v="5"/>
    <n v="0"/>
    <n v="48.906000000000006"/>
    <s v="No"/>
    <x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x v="4819"/>
    <n v="5"/>
    <n v="0.4"/>
    <n v="-181.26499999999999"/>
    <s v="No"/>
    <x v="3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x v="4241"/>
    <n v="1"/>
    <n v="0.7"/>
    <n v="-8.6057999999999986"/>
    <s v="No"/>
    <x v="3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x v="1259"/>
    <n v="3"/>
    <n v="0.4"/>
    <n v="-46.429200000000023"/>
    <s v="No"/>
    <x v="3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x v="4820"/>
    <n v="1"/>
    <n v="0.2"/>
    <n v="3.2460000000000022"/>
    <s v="No"/>
    <x v="3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x v="1663"/>
    <n v="3"/>
    <n v="0"/>
    <n v="41.822999999999993"/>
    <s v="No"/>
    <x v="3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x v="4821"/>
    <n v="3"/>
    <n v="0"/>
    <n v="18.396000000000001"/>
    <s v="No"/>
    <x v="3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x v="4822"/>
    <n v="3"/>
    <n v="0.2"/>
    <n v="109.33649999999994"/>
    <s v="No"/>
    <x v="2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x v="1741"/>
    <n v="2"/>
    <n v="0"/>
    <n v="35.490000000000009"/>
    <s v="No"/>
    <x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x v="4823"/>
    <n v="2"/>
    <n v="0.5"/>
    <n v="-135.08699999999999"/>
    <s v="No"/>
    <x v="1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s v="No"/>
    <x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x v="4824"/>
    <n v="7"/>
    <n v="0.8"/>
    <n v="-108.8304"/>
    <s v="Yes"/>
    <x v="2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x v="4825"/>
    <n v="6"/>
    <n v="0"/>
    <n v="46.899599999999964"/>
    <s v="Yes"/>
    <x v="0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x v="4826"/>
    <n v="5"/>
    <n v="0"/>
    <n v="74.212999999999994"/>
    <s v="No"/>
    <x v="0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x v="3358"/>
    <n v="1"/>
    <n v="0"/>
    <n v="2.4058999999999999"/>
    <s v="No"/>
    <x v="3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x v="1190"/>
    <n v="4"/>
    <n v="0"/>
    <n v="0.87919999999999732"/>
    <s v="No"/>
    <x v="1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x v="156"/>
    <n v="1"/>
    <n v="0"/>
    <n v="2.9302000000000001"/>
    <s v="No"/>
    <x v="1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x v="2705"/>
    <n v="2"/>
    <n v="0.2"/>
    <n v="16.678799999999995"/>
    <s v="No"/>
    <x v="2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x v="4698"/>
    <n v="4"/>
    <n v="0.2"/>
    <n v="5.6"/>
    <s v="No"/>
    <x v="2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x v="1388"/>
    <n v="3"/>
    <n v="0"/>
    <n v="10.92"/>
    <s v="No"/>
    <x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x v="4827"/>
    <n v="5"/>
    <n v="0"/>
    <n v="7.6440000000000001"/>
    <s v="No"/>
    <x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x v="4828"/>
    <n v="8"/>
    <n v="0"/>
    <n v="121.44159999999999"/>
    <s v="No"/>
    <x v="3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x v="4541"/>
    <n v="3"/>
    <n v="0.2"/>
    <n v="3.3452999999999995"/>
    <s v="No"/>
    <x v="3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x v="2876"/>
    <n v="2"/>
    <n v="0"/>
    <n v="17.379999999999995"/>
    <s v="No"/>
    <x v="3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x v="132"/>
    <n v="4"/>
    <n v="0"/>
    <n v="3.2256"/>
    <s v="No"/>
    <x v="1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x v="4829"/>
    <n v="3"/>
    <n v="0.2"/>
    <n v="71.77200000000002"/>
    <s v="No"/>
    <x v="1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x v="4830"/>
    <n v="10"/>
    <n v="0"/>
    <n v="68.584999999999994"/>
    <s v="No"/>
    <x v="1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x v="3011"/>
    <n v="3"/>
    <n v="0.2"/>
    <n v="19.164599999999979"/>
    <s v="No"/>
    <x v="1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x v="3489"/>
    <n v="2"/>
    <n v="0.1"/>
    <n v="3.2392000000000074"/>
    <s v="No"/>
    <x v="3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x v="3313"/>
    <n v="3"/>
    <n v="0"/>
    <n v="22.6737"/>
    <s v="No"/>
    <x v="1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x v="740"/>
    <n v="5"/>
    <n v="0.2"/>
    <n v="1.7995000000000019"/>
    <s v="No"/>
    <x v="2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x v="4697"/>
    <n v="5"/>
    <n v="0.2"/>
    <n v="569.99050000000011"/>
    <s v="No"/>
    <x v="2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x v="1355"/>
    <n v="3"/>
    <n v="0.2"/>
    <n v="23.234999999999992"/>
    <s v="No"/>
    <x v="2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x v="4831"/>
    <n v="8"/>
    <n v="0.8"/>
    <n v="-226.63679999999999"/>
    <s v="No"/>
    <x v="2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x v="4832"/>
    <n v="3"/>
    <n v="0.2"/>
    <n v="2.4173999999999989"/>
    <s v="No"/>
    <x v="2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x v="4833"/>
    <n v="2"/>
    <n v="0.7"/>
    <n v="-1.5413999999999999"/>
    <s v="No"/>
    <x v="3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x v="4834"/>
    <n v="3"/>
    <n v="0.7"/>
    <n v="-7.5167999999999964"/>
    <s v="No"/>
    <x v="3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x v="1324"/>
    <n v="3"/>
    <n v="0"/>
    <n v="25.191600000000005"/>
    <s v="No"/>
    <x v="3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x v="4835"/>
    <n v="3"/>
    <n v="0"/>
    <n v="5.2397999999999998"/>
    <s v="No"/>
    <x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x v="4836"/>
    <n v="2"/>
    <n v="0.2"/>
    <n v="0.5"/>
    <s v="Yes"/>
    <x v="3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x v="4837"/>
    <n v="5"/>
    <n v="0.2"/>
    <n v="7.5529999999999982"/>
    <s v="No"/>
    <x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x v="4838"/>
    <n v="9"/>
    <n v="0"/>
    <n v="227.20500000000004"/>
    <s v="No"/>
    <x v="3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x v="4839"/>
    <n v="2"/>
    <n v="0.2"/>
    <n v="-1.0410000000000006"/>
    <s v="No"/>
    <x v="2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x v="2245"/>
    <n v="3"/>
    <n v="0.2"/>
    <n v="1.0019999999999993"/>
    <s v="No"/>
    <x v="2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x v="4840"/>
    <n v="4"/>
    <n v="0.3"/>
    <n v="-2.1312000000000033"/>
    <s v="No"/>
    <x v="2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x v="1331"/>
    <n v="2"/>
    <n v="0.6"/>
    <n v="-22.238800000000001"/>
    <s v="No"/>
    <x v="2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x v="4841"/>
    <n v="4"/>
    <n v="0.8"/>
    <n v="-99.103200000000044"/>
    <s v="No"/>
    <x v="2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x v="4842"/>
    <n v="3"/>
    <n v="0.2"/>
    <n v="25.496999999999986"/>
    <s v="No"/>
    <x v="1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x v="3008"/>
    <n v="3"/>
    <n v="0.2"/>
    <n v="-8.4294000000000153"/>
    <s v="No"/>
    <x v="1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x v="4843"/>
    <n v="4"/>
    <n v="0.7"/>
    <n v="-4.49"/>
    <s v="No"/>
    <x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x v="4844"/>
    <n v="8"/>
    <n v="0.2"/>
    <n v="5.0335999999999999"/>
    <s v="No"/>
    <x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x v="4845"/>
    <n v="6"/>
    <n v="0"/>
    <n v="175.51560000000001"/>
    <s v="No"/>
    <x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  <s v="No"/>
    <x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x v="4846"/>
    <n v="2"/>
    <n v="0"/>
    <n v="7.2297999999999991"/>
    <s v="Yes"/>
    <x v="1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x v="1591"/>
    <n v="5"/>
    <n v="0"/>
    <n v="6.2059999999999977"/>
    <s v="Yes"/>
    <x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x v="2380"/>
    <n v="2"/>
    <n v="0"/>
    <n v="5.7959999999999994"/>
    <s v="No"/>
    <x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x v="493"/>
    <n v="2"/>
    <n v="0"/>
    <n v="3.1096000000000004"/>
    <s v="No"/>
    <x v="3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x v="4847"/>
    <n v="2"/>
    <n v="0"/>
    <n v="34.5"/>
    <s v="No"/>
    <x v="3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x v="4848"/>
    <n v="1"/>
    <n v="0.2"/>
    <n v="14.594999999999985"/>
    <s v="No"/>
    <x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x v="4849"/>
    <n v="7"/>
    <n v="0.45"/>
    <n v="-114.35339999999997"/>
    <s v="No"/>
    <x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x v="4850"/>
    <n v="5"/>
    <n v="0"/>
    <n v="75.679999999999978"/>
    <s v="No"/>
    <x v="3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x v="4851"/>
    <n v="3"/>
    <n v="0.6"/>
    <n v="-4.804800000000002"/>
    <s v="No"/>
    <x v="2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x v="2398"/>
    <n v="2"/>
    <n v="0"/>
    <n v="2.0671999999999997"/>
    <s v="Yes"/>
    <x v="3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"/>
    <s v="Yes"/>
    <x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x v="4852"/>
    <n v="11"/>
    <n v="0.2"/>
    <n v="32.301500000000019"/>
    <s v="No"/>
    <x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x v="2154"/>
    <n v="2"/>
    <n v="0.2"/>
    <n v="0.90999999999999981"/>
    <s v="No"/>
    <x v="1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x v="561"/>
    <n v="4"/>
    <n v="0.2"/>
    <n v="7.2576000000000001"/>
    <s v="No"/>
    <x v="1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x v="383"/>
    <n v="2"/>
    <n v="0.2"/>
    <n v="2.9899999999999993"/>
    <s v="Yes"/>
    <x v="1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x v="4740"/>
    <n v="3"/>
    <n v="0"/>
    <n v="13.8828"/>
    <s v="Yes"/>
    <x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n v="12"/>
    <n v="0.2"/>
    <n v="18.7224"/>
    <s v="Yes"/>
    <x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x v="3938"/>
    <n v="3"/>
    <n v="0.2"/>
    <n v="3.9312000000000005"/>
    <s v="Yes"/>
    <x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x v="1674"/>
    <n v="3"/>
    <n v="0"/>
    <n v="7.2176999999999998"/>
    <s v="No"/>
    <x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x v="1235"/>
    <n v="5"/>
    <n v="0"/>
    <n v="4.7559999999999985"/>
    <s v="No"/>
    <x v="2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x v="243"/>
    <n v="4"/>
    <n v="0"/>
    <n v="12.441600000000001"/>
    <s v="Yes"/>
    <x v="2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x v="138"/>
    <n v="3"/>
    <n v="0"/>
    <n v="2.5577999999999994"/>
    <s v="Yes"/>
    <x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x v="4854"/>
    <n v="2"/>
    <n v="0.2"/>
    <n v="21.873599999999996"/>
    <s v="Yes"/>
    <x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x v="2121"/>
    <n v="4"/>
    <n v="0"/>
    <n v="122.38559999999998"/>
    <s v="Yes"/>
    <x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x v="2000"/>
    <n v="2"/>
    <n v="0.2"/>
    <n v="17.348799999999997"/>
    <s v="No"/>
    <x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x v="4855"/>
    <n v="3"/>
    <n v="0.7"/>
    <n v="-228.74250000000006"/>
    <s v="No"/>
    <x v="3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x v="4856"/>
    <n v="3"/>
    <n v="0"/>
    <n v="35.864399999999996"/>
    <s v="No"/>
    <x v="3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x v="1390"/>
    <n v="3"/>
    <n v="0.2"/>
    <n v="-7.1190000000000015"/>
    <s v="No"/>
    <x v="2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x v="4360"/>
    <n v="3"/>
    <n v="0.2"/>
    <n v="12.417299999999997"/>
    <s v="No"/>
    <x v="1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x v="4857"/>
    <n v="7"/>
    <n v="0"/>
    <n v="50.03459999999999"/>
    <s v="No"/>
    <x v="1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x v="4858"/>
    <n v="4"/>
    <n v="0"/>
    <n v="10.163999999999998"/>
    <s v="No"/>
    <x v="1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x v="3971"/>
    <n v="5"/>
    <n v="0.2"/>
    <n v="38.724999999999994"/>
    <s v="No"/>
    <x v="3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n v="5"/>
    <n v="0.2"/>
    <n v="214.4674999999998"/>
    <s v="No"/>
    <x v="3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x v="4860"/>
    <n v="6"/>
    <n v="0.2"/>
    <n v="30.277799999999992"/>
    <s v="No"/>
    <x v="1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x v="4861"/>
    <n v="3"/>
    <n v="0"/>
    <n v="10.7301"/>
    <s v="No"/>
    <x v="1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x v="4862"/>
    <n v="2"/>
    <n v="0"/>
    <n v="15.44"/>
    <s v="No"/>
    <x v="3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x v="4369"/>
    <n v="2"/>
    <n v="0"/>
    <n v="120.94159999999999"/>
    <s v="No"/>
    <x v="3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x v="3320"/>
    <n v="4"/>
    <n v="0"/>
    <n v="12.475199999999999"/>
    <s v="No"/>
    <x v="3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x v="4863"/>
    <n v="8"/>
    <n v="0"/>
    <n v="44.304000000000002"/>
    <s v="No"/>
    <x v="3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x v="91"/>
    <n v="2"/>
    <n v="0"/>
    <n v="6.3504000000000005"/>
    <s v="No"/>
    <x v="3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x v="1971"/>
    <n v="2"/>
    <n v="0.2"/>
    <n v="22.573199999999996"/>
    <s v="No"/>
    <x v="3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x v="880"/>
    <n v="3"/>
    <n v="0"/>
    <n v="2.4192"/>
    <s v="No"/>
    <x v="1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x v="4864"/>
    <n v="3"/>
    <n v="0.7"/>
    <n v="-319.19159999999999"/>
    <s v="No"/>
    <x v="3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x v="3384"/>
    <n v="7"/>
    <n v="0"/>
    <n v="18.463200000000004"/>
    <s v="No"/>
    <x v="1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x v="1500"/>
    <n v="7"/>
    <n v="0"/>
    <n v="18.687199999999997"/>
    <s v="Yes"/>
    <x v="1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x v="3766"/>
    <n v="7"/>
    <n v="0"/>
    <n v="26.544000000000004"/>
    <s v="Yes"/>
    <x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x v="4865"/>
    <n v="6"/>
    <n v="0.2"/>
    <n v="30.185999999999996"/>
    <s v="Yes"/>
    <x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x v="4866"/>
    <n v="2"/>
    <n v="0"/>
    <n v="7.9662000000000006"/>
    <s v="No"/>
    <x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x v="4867"/>
    <n v="9"/>
    <n v="0.3"/>
    <n v="-630.88200000000006"/>
    <s v="Yes"/>
    <x v="3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x v="4868"/>
    <n v="7"/>
    <n v="0"/>
    <n v="18.832800000000002"/>
    <s v="No"/>
    <x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x v="1383"/>
    <n v="5"/>
    <n v="0"/>
    <n v="17.744999999999962"/>
    <s v="No"/>
    <x v="1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x v="1150"/>
    <n v="3"/>
    <n v="0.2"/>
    <n v="4.9139999999999988"/>
    <s v="No"/>
    <x v="3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x v="4869"/>
    <n v="5"/>
    <n v="0.5"/>
    <n v="-199.61700000000002"/>
    <s v="No"/>
    <x v="3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x v="4870"/>
    <n v="8"/>
    <n v="0.2"/>
    <n v="-10.051200000000003"/>
    <s v="No"/>
    <x v="3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x v="1006"/>
    <n v="2"/>
    <n v="0"/>
    <n v="35.994"/>
    <s v="No"/>
    <x v="1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x v="4871"/>
    <n v="3"/>
    <n v="0"/>
    <n v="395.98800000000006"/>
    <s v="No"/>
    <x v="1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x v="2145"/>
    <n v="4"/>
    <n v="0.2"/>
    <n v="3.3408000000000002"/>
    <s v="No"/>
    <x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x v="4243"/>
    <n v="3"/>
    <n v="0"/>
    <n v="31.519199999999998"/>
    <s v="No"/>
    <x v="2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x v="4872"/>
    <n v="3"/>
    <n v="0"/>
    <n v="109.42199999999997"/>
    <s v="No"/>
    <x v="2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x v="4625"/>
    <n v="5"/>
    <n v="0"/>
    <n v="21.33"/>
    <s v="No"/>
    <x v="2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x v="4873"/>
    <n v="4"/>
    <n v="0"/>
    <n v="13.9328"/>
    <s v="No"/>
    <x v="2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x v="348"/>
    <n v="2"/>
    <n v="0"/>
    <n v="1.4455999999999998"/>
    <s v="No"/>
    <x v="2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x v="2713"/>
    <n v="6"/>
    <n v="0"/>
    <n v="301.96799999999996"/>
    <s v="No"/>
    <x v="2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x v="456"/>
    <n v="5"/>
    <n v="0"/>
    <n v="3.9690000000000003"/>
    <s v="No"/>
    <x v="2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x v="1568"/>
    <n v="7"/>
    <n v="0"/>
    <n v="21.772800000000004"/>
    <s v="No"/>
    <x v="2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x v="4874"/>
    <n v="1"/>
    <n v="0"/>
    <n v="35.277200000000008"/>
    <s v="No"/>
    <x v="2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x v="4875"/>
    <n v="7"/>
    <n v="0"/>
    <n v="4.1160000000000005"/>
    <s v="No"/>
    <x v="1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s v="No"/>
    <x v="3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x v="2511"/>
    <n v="4"/>
    <n v="0.2"/>
    <n v="11.087999999999997"/>
    <s v="No"/>
    <x v="3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x v="2570"/>
    <n v="7"/>
    <n v="0"/>
    <n v="50.9208"/>
    <s v="No"/>
    <x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x v="1177"/>
    <n v="2"/>
    <n v="0.3"/>
    <n v="-35.513599999999997"/>
    <s v="No"/>
    <x v="2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x v="4876"/>
    <n v="3"/>
    <n v="0.7"/>
    <n v="-11.190000000000001"/>
    <s v="No"/>
    <x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x v="1743"/>
    <n v="4"/>
    <n v="0.2"/>
    <n v="-0.83920000000000172"/>
    <s v="Yes"/>
    <x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x v="2879"/>
    <n v="2"/>
    <n v="0.2"/>
    <n v="32.468400000000003"/>
    <s v="Yes"/>
    <x v="0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x v="4877"/>
    <n v="8"/>
    <n v="0.2"/>
    <n v="31.577600000000018"/>
    <s v="No"/>
    <x v="0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x v="4878"/>
    <n v="2"/>
    <n v="0.15"/>
    <n v="-12.878400000000013"/>
    <s v="No"/>
    <x v="1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x v="2053"/>
    <n v="4"/>
    <n v="0"/>
    <n v="4.5448000000000004"/>
    <s v="No"/>
    <x v="1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x v="4879"/>
    <n v="2"/>
    <n v="0.2"/>
    <n v="-4.3792000000000009"/>
    <s v="No"/>
    <x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x v="4880"/>
    <n v="3"/>
    <n v="0.7"/>
    <n v="-2.7300000000000004"/>
    <s v="No"/>
    <x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48"/>
    <s v="No"/>
    <x v="1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x v="4881"/>
    <n v="7"/>
    <n v="0"/>
    <n v="21.7532"/>
    <s v="No"/>
    <x v="1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x v="4882"/>
    <n v="10"/>
    <n v="0.2"/>
    <n v="239.976"/>
    <s v="No"/>
    <x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x v="4883"/>
    <n v="2"/>
    <n v="0.2"/>
    <n v="4.4979999999999958"/>
    <s v="No"/>
    <x v="1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x v="1948"/>
    <n v="3"/>
    <n v="0"/>
    <n v="132.58980000000003"/>
    <s v="No"/>
    <x v="1"/>
  </r>
  <r>
    <n v="7280"/>
    <x v="3616"/>
    <x v="675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x v="4884"/>
    <n v="7"/>
    <n v="0.2"/>
    <n v="48.701099999999997"/>
    <s v="No"/>
    <x v="1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n v="2"/>
    <n v="0"/>
    <n v="1270.99"/>
    <s v="No"/>
    <x v="3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x v="4886"/>
    <n v="5"/>
    <n v="0.7"/>
    <n v="-479.98799999999994"/>
    <s v="No"/>
    <x v="1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x v="4887"/>
    <n v="3"/>
    <n v="0.8"/>
    <n v="-5.0094000000000012"/>
    <s v="No"/>
    <x v="2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72"/>
    <s v="No"/>
    <x v="3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x v="520"/>
    <n v="2"/>
    <n v="0.2"/>
    <n v="-9.0903999999999989"/>
    <s v="No"/>
    <x v="3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x v="4888"/>
    <n v="4"/>
    <n v="0"/>
    <n v="15.298799999999996"/>
    <s v="No"/>
    <x v="1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x v="4889"/>
    <n v="1"/>
    <n v="0"/>
    <n v="0.5519999999999996"/>
    <s v="No"/>
    <x v="2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x v="2206"/>
    <n v="3"/>
    <n v="0"/>
    <n v="23.652900000000002"/>
    <s v="No"/>
    <x v="2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x v="4890"/>
    <n v="3"/>
    <n v="0.4"/>
    <n v="-121.27049999999997"/>
    <s v="No"/>
    <x v="2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x v="2412"/>
    <n v="9"/>
    <n v="0"/>
    <n v="76.252499999999998"/>
    <s v="No"/>
    <x v="1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x v="4891"/>
    <n v="2"/>
    <n v="0.2"/>
    <n v="17.7744"/>
    <s v="No"/>
    <x v="1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x v="4892"/>
    <n v="9"/>
    <n v="0"/>
    <n v="12.2247"/>
    <s v="No"/>
    <x v="1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x v="4893"/>
    <n v="2"/>
    <n v="0.5"/>
    <n v="-272.58000000000015"/>
    <s v="No"/>
    <x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x v="4894"/>
    <n v="7"/>
    <n v="0"/>
    <n v="21.596400000000003"/>
    <s v="No"/>
    <x v="1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x v="4895"/>
    <n v="1"/>
    <n v="0"/>
    <n v="7.8935999999999993"/>
    <s v="No"/>
    <x v="1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x v="4896"/>
    <n v="2"/>
    <n v="0.2"/>
    <n v="2.8380000000000027"/>
    <s v="No"/>
    <x v="2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x v="3064"/>
    <n v="6"/>
    <n v="0.2"/>
    <n v="1.8467999999999996"/>
    <s v="No"/>
    <x v="2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n v="5"/>
    <n v="0.2"/>
    <n v="7.7240000000000002"/>
    <s v="No"/>
    <x v="3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x v="4898"/>
    <n v="4"/>
    <n v="0.5"/>
    <n v="-175.26000000000005"/>
    <s v="No"/>
    <x v="2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x v="1086"/>
    <n v="2"/>
    <n v="0.6"/>
    <n v="-7.4759999999999991"/>
    <s v="No"/>
    <x v="2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x v="4899"/>
    <n v="6"/>
    <n v="0.3"/>
    <n v="-30.293999999999983"/>
    <s v="No"/>
    <x v="2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x v="4900"/>
    <n v="3"/>
    <n v="0.8"/>
    <n v="-4.9164000000000012"/>
    <s v="No"/>
    <x v="2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x v="4901"/>
    <n v="5"/>
    <n v="0.2"/>
    <n v="-66.801000000000045"/>
    <s v="No"/>
    <x v="2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x v="2425"/>
    <n v="2"/>
    <n v="0.2"/>
    <n v="6.0740000000000016"/>
    <s v="No"/>
    <x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x v="563"/>
    <n v="2"/>
    <n v="0.2"/>
    <n v="3.6288"/>
    <s v="No"/>
    <x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x v="4902"/>
    <n v="3"/>
    <n v="0.3"/>
    <n v="-152.71559999999999"/>
    <s v="No"/>
    <x v="2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x v="2775"/>
    <n v="4"/>
    <n v="0"/>
    <n v="12.959999999999994"/>
    <s v="No"/>
    <x v="1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x v="2417"/>
    <n v="2"/>
    <n v="0.2"/>
    <n v="9.9651999999999994"/>
    <s v="No"/>
    <x v="1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x v="3820"/>
    <n v="3"/>
    <n v="0"/>
    <n v="77.483699999999999"/>
    <s v="No"/>
    <x v="1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x v="4903"/>
    <n v="3"/>
    <n v="0"/>
    <n v="0.70650000000000013"/>
    <s v="No"/>
    <x v="3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x v="4904"/>
    <n v="5"/>
    <n v="0"/>
    <n v="29.137499999999996"/>
    <s v="No"/>
    <x v="2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x v="1077"/>
    <n v="2"/>
    <n v="0.7"/>
    <n v="-1.3103999999999996"/>
    <s v="No"/>
    <x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x v="4905"/>
    <n v="2"/>
    <n v="0.7"/>
    <n v="-8.5974000000000004"/>
    <s v="No"/>
    <x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x v="1886"/>
    <n v="8"/>
    <n v="0.2"/>
    <n v="7.4751999999999992"/>
    <s v="No"/>
    <x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x v="4906"/>
    <n v="1"/>
    <n v="0.2"/>
    <n v="25.060000000000016"/>
    <s v="No"/>
    <x v="2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x v="2911"/>
    <n v="3"/>
    <n v="0"/>
    <n v="12.736799999999999"/>
    <s v="No"/>
    <x v="3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x v="4907"/>
    <n v="1"/>
    <n v="0.4"/>
    <n v="-37.915200000000027"/>
    <s v="No"/>
    <x v="3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x v="4908"/>
    <n v="3"/>
    <n v="0.2"/>
    <n v="6.6177000000000001"/>
    <s v="No"/>
    <x v="1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x v="4909"/>
    <n v="7"/>
    <n v="0.7"/>
    <n v="-3.4649999999999999"/>
    <s v="No"/>
    <x v="1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x v="508"/>
    <n v="5"/>
    <n v="0"/>
    <n v="264.58650000000006"/>
    <s v="No"/>
    <x v="3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x v="4817"/>
    <n v="5"/>
    <n v="0"/>
    <n v="37.883999999999993"/>
    <s v="No"/>
    <x v="3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x v="2965"/>
    <n v="3"/>
    <n v="0.2"/>
    <n v="3.3389999999999995"/>
    <s v="No"/>
    <x v="2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x v="4649"/>
    <n v="2"/>
    <n v="0.2"/>
    <n v="21.42"/>
    <s v="No"/>
    <x v="2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x v="108"/>
    <n v="2"/>
    <n v="0"/>
    <n v="10.909600000000001"/>
    <s v="No"/>
    <x v="3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x v="1242"/>
    <n v="3"/>
    <n v="0"/>
    <n v="4.5359999999999996"/>
    <s v="No"/>
    <x v="3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x v="4910"/>
    <n v="5"/>
    <n v="0"/>
    <n v="112.224"/>
    <s v="No"/>
    <x v="1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x v="4911"/>
    <n v="1"/>
    <n v="0.2"/>
    <n v="10.077200000000001"/>
    <s v="No"/>
    <x v="1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x v="4912"/>
    <n v="2"/>
    <n v="0"/>
    <n v="14.430000000000007"/>
    <s v="No"/>
    <x v="1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x v="4913"/>
    <n v="4"/>
    <n v="0.2"/>
    <n v="415.98959999999994"/>
    <s v="No"/>
    <x v="1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x v="4914"/>
    <n v="7"/>
    <n v="0"/>
    <n v="334.11419999999987"/>
    <s v="No"/>
    <x v="1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x v="4915"/>
    <n v="6"/>
    <n v="0.6"/>
    <n v="-8.532"/>
    <s v="No"/>
    <x v="2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x v="4916"/>
    <n v="1"/>
    <n v="0.4"/>
    <n v="-13.334099999999999"/>
    <s v="No"/>
    <x v="3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s v="No"/>
    <x v="3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x v="4918"/>
    <n v="2"/>
    <n v="0.2"/>
    <n v="10.103999999999996"/>
    <s v="No"/>
    <x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x v="4919"/>
    <n v="3"/>
    <n v="0.2"/>
    <n v="14.313600000000005"/>
    <s v="No"/>
    <x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x v="4036"/>
    <n v="2"/>
    <n v="0"/>
    <n v="371.31600000000003"/>
    <s v="No"/>
    <x v="3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x v="4920"/>
    <n v="2"/>
    <n v="0.2"/>
    <n v="56.195999999999955"/>
    <s v="No"/>
    <x v="3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x v="4729"/>
    <n v="1"/>
    <n v="0"/>
    <n v="3.8774999999999995"/>
    <s v="No"/>
    <x v="1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x v="4921"/>
    <n v="3"/>
    <n v="0.1"/>
    <n v="36.3018"/>
    <s v="No"/>
    <x v="3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x v="1784"/>
    <n v="2"/>
    <n v="0"/>
    <n v="1.6128"/>
    <s v="No"/>
    <x v="3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x v="4922"/>
    <n v="2"/>
    <n v="0"/>
    <n v="18.327599999999997"/>
    <s v="No"/>
    <x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x v="4923"/>
    <n v="13"/>
    <n v="0"/>
    <n v="76.558299999999988"/>
    <s v="No"/>
    <x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x v="3567"/>
    <n v="3"/>
    <n v="0"/>
    <n v="9.2556000000000012"/>
    <s v="No"/>
    <x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x v="1643"/>
    <n v="6"/>
    <n v="0"/>
    <n v="19.188000000000002"/>
    <s v="No"/>
    <x v="3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x v="4924"/>
    <n v="6"/>
    <n v="0.45"/>
    <n v="-420"/>
    <s v="No"/>
    <x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x v="4925"/>
    <n v="4"/>
    <n v="0.2"/>
    <n v="-16.552799999999994"/>
    <s v="No"/>
    <x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x v="4926"/>
    <n v="1"/>
    <n v="0.2"/>
    <n v="1.3584000000000001"/>
    <s v="No"/>
    <x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x v="1466"/>
    <n v="1"/>
    <n v="0.2"/>
    <n v="-12.147000000000009"/>
    <s v="No"/>
    <x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x v="4927"/>
    <n v="3"/>
    <n v="0.8"/>
    <n v="-459.60720000000003"/>
    <s v="No"/>
    <x v="2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x v="1120"/>
    <n v="6"/>
    <n v="0"/>
    <n v="19.41"/>
    <s v="No"/>
    <x v="2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x v="4928"/>
    <n v="5"/>
    <n v="0"/>
    <n v="10.511999999999999"/>
    <s v="No"/>
    <x v="2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x v="1829"/>
    <n v="7"/>
    <n v="0"/>
    <n v="43.598100000000002"/>
    <s v="No"/>
    <x v="1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x v="4929"/>
    <n v="8"/>
    <n v="0.4"/>
    <n v="-81.664000000000044"/>
    <s v="No"/>
    <x v="3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x v="1053"/>
    <n v="5"/>
    <n v="0.2"/>
    <n v="5.368999999999998"/>
    <s v="No"/>
    <x v="3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x v="2744"/>
    <n v="5"/>
    <n v="0"/>
    <n v="13.454999999999998"/>
    <s v="No"/>
    <x v="1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x v="4930"/>
    <n v="8"/>
    <n v="0"/>
    <n v="52.379999999999995"/>
    <s v="No"/>
    <x v="2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x v="4931"/>
    <n v="1"/>
    <n v="0.2"/>
    <n v="0.15839999999999993"/>
    <s v="No"/>
    <x v="1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x v="4932"/>
    <n v="2"/>
    <n v="0.2"/>
    <n v="0"/>
    <s v="No"/>
    <x v="1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x v="4933"/>
    <n v="6"/>
    <n v="0.4"/>
    <n v="-50.392799999999994"/>
    <s v="No"/>
    <x v="3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x v="2979"/>
    <n v="3"/>
    <n v="0.4"/>
    <n v="-192.04680000000008"/>
    <s v="No"/>
    <x v="3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x v="541"/>
    <n v="3"/>
    <n v="0"/>
    <n v="9.3312000000000008"/>
    <s v="No"/>
    <x v="1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x v="4934"/>
    <n v="3"/>
    <n v="0.2"/>
    <n v="-36.441000000000031"/>
    <s v="No"/>
    <x v="1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x v="941"/>
    <n v="3"/>
    <n v="0.2"/>
    <n v="13.734"/>
    <s v="No"/>
    <x v="1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x v="4935"/>
    <n v="3"/>
    <n v="0.4"/>
    <n v="-73.706100000000021"/>
    <s v="No"/>
    <x v="3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x v="2538"/>
    <n v="8"/>
    <n v="0.2"/>
    <n v="2.6927999999999992"/>
    <s v="No"/>
    <x v="3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x v="4936"/>
    <n v="2"/>
    <n v="0.7"/>
    <n v="-5.0511999999999997"/>
    <s v="No"/>
    <x v="3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x v="2604"/>
    <n v="2"/>
    <n v="0.2"/>
    <n v="-7.7292000000000041"/>
    <s v="No"/>
    <x v="3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x v="2548"/>
    <n v="7"/>
    <n v="0.3"/>
    <n v="-24.842999999999961"/>
    <s v="No"/>
    <x v="3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x v="4937"/>
    <n v="3"/>
    <n v="0.7"/>
    <n v="-11.936999999999998"/>
    <s v="No"/>
    <x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x v="877"/>
    <n v="2"/>
    <n v="0.2"/>
    <n v="1.6704000000000001"/>
    <s v="No"/>
    <x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x v="2052"/>
    <n v="2"/>
    <n v="0"/>
    <n v="74.8142"/>
    <s v="No"/>
    <x v="2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x v="4938"/>
    <n v="11"/>
    <n v="0"/>
    <n v="44.596199999999996"/>
    <s v="No"/>
    <x v="1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x v="4939"/>
    <n v="3"/>
    <n v="0"/>
    <n v="0.61019999999999541"/>
    <s v="No"/>
    <x v="1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x v="4940"/>
    <n v="7"/>
    <n v="0"/>
    <n v="31.931899999999988"/>
    <s v="No"/>
    <x v="1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x v="2837"/>
    <n v="1"/>
    <n v="0"/>
    <n v="3.5504999999999995"/>
    <s v="No"/>
    <x v="1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x v="4941"/>
    <n v="3"/>
    <n v="0.2"/>
    <n v="11.707799999999995"/>
    <s v="No"/>
    <x v="1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x v="4942"/>
    <n v="4"/>
    <n v="0.2"/>
    <n v="5.4336000000000002"/>
    <s v="No"/>
    <x v="2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x v="451"/>
    <n v="6"/>
    <n v="0"/>
    <n v="24.980400000000007"/>
    <s v="No"/>
    <x v="1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x v="1518"/>
    <n v="3"/>
    <n v="0.2"/>
    <n v="1.1555999999999984"/>
    <s v="No"/>
    <x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x v="1360"/>
    <n v="3"/>
    <n v="0"/>
    <n v="0.4073999999999991"/>
    <s v="No"/>
    <x v="2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x v="936"/>
    <n v="5"/>
    <n v="0"/>
    <n v="7.056"/>
    <s v="No"/>
    <x v="2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6000000000004"/>
    <s v="No"/>
    <x v="2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x v="2952"/>
    <n v="2"/>
    <n v="0"/>
    <n v="5.0699999999999985"/>
    <s v="No"/>
    <x v="2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x v="1215"/>
    <n v="3"/>
    <n v="0"/>
    <n v="8.4527999999999999"/>
    <s v="No"/>
    <x v="2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x v="4943"/>
    <n v="2"/>
    <n v="0"/>
    <n v="136.07999999999998"/>
    <s v="No"/>
    <x v="2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s v="No"/>
    <x v="2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x v="3106"/>
    <n v="6"/>
    <n v="0"/>
    <n v="100.73160000000001"/>
    <s v="No"/>
    <x v="2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x v="4944"/>
    <n v="14"/>
    <n v="0"/>
    <n v="387.56759999999986"/>
    <s v="No"/>
    <x v="2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x v="2065"/>
    <n v="3"/>
    <n v="0"/>
    <n v="0.29969999999999963"/>
    <s v="No"/>
    <x v="2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x v="4945"/>
    <n v="2"/>
    <n v="0.2"/>
    <n v="48.795999999999978"/>
    <s v="No"/>
    <x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x v="4946"/>
    <n v="5"/>
    <n v="0.2"/>
    <n v="19.034999999999989"/>
    <s v="No"/>
    <x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x v="1355"/>
    <n v="3"/>
    <n v="0.2"/>
    <n v="23.234999999999992"/>
    <s v="No"/>
    <x v="3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x v="2236"/>
    <n v="5"/>
    <n v="0"/>
    <n v="7.0649999999999995"/>
    <s v="No"/>
    <x v="1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x v="426"/>
    <n v="3"/>
    <n v="0"/>
    <n v="15.475200000000001"/>
    <s v="No"/>
    <x v="1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x v="343"/>
    <n v="5"/>
    <n v="0"/>
    <n v="15.823999999999998"/>
    <s v="No"/>
    <x v="1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x v="4203"/>
    <n v="2"/>
    <n v="0.4"/>
    <n v="-120.05080000000007"/>
    <s v="No"/>
    <x v="3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x v="4947"/>
    <n v="3"/>
    <n v="0.1"/>
    <n v="173.32919999999999"/>
    <s v="No"/>
    <x v="3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x v="4948"/>
    <n v="6"/>
    <n v="0.2"/>
    <n v="59.655599999999993"/>
    <s v="No"/>
    <x v="3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x v="4949"/>
    <n v="9"/>
    <n v="0.2"/>
    <n v="12.997800000000003"/>
    <s v="No"/>
    <x v="2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x v="4950"/>
    <n v="4"/>
    <n v="0.2"/>
    <n v="3.2779999999999987"/>
    <s v="No"/>
    <x v="2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x v="3579"/>
    <n v="1"/>
    <n v="0"/>
    <n v="14.664200000000001"/>
    <s v="No"/>
    <x v="1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x v="4951"/>
    <n v="7"/>
    <n v="0"/>
    <n v="14.200199999999999"/>
    <s v="No"/>
    <x v="1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x v="378"/>
    <n v="4"/>
    <n v="0"/>
    <n v="21.035999999999994"/>
    <s v="No"/>
    <x v="3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x v="4952"/>
    <n v="5"/>
    <n v="0.15"/>
    <n v="41.996499999999941"/>
    <s v="No"/>
    <x v="1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x v="4953"/>
    <n v="3"/>
    <n v="0"/>
    <n v="34.414800000000007"/>
    <s v="No"/>
    <x v="1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x v="1923"/>
    <n v="2"/>
    <n v="0.2"/>
    <n v="-6.0980000000000025"/>
    <s v="No"/>
    <x v="1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x v="946"/>
    <n v="3"/>
    <n v="0.2"/>
    <n v="81.264599999999916"/>
    <s v="No"/>
    <x v="1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  <s v="No"/>
    <x v="2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x v="4954"/>
    <n v="8"/>
    <n v="0"/>
    <n v="11.748799999999989"/>
    <s v="No"/>
    <x v="1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x v="4955"/>
    <n v="1"/>
    <n v="0.4"/>
    <n v="-94.660500000000013"/>
    <s v="No"/>
    <x v="3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x v="2622"/>
    <n v="2"/>
    <n v="0"/>
    <n v="7.9983999999999895"/>
    <s v="No"/>
    <x v="3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x v="2403"/>
    <n v="1"/>
    <n v="0.2"/>
    <n v="17.639099999999985"/>
    <s v="No"/>
    <x v="1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x v="1442"/>
    <n v="2"/>
    <n v="0.2"/>
    <n v="-3.0939999999999994"/>
    <s v="No"/>
    <x v="1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x v="4956"/>
    <n v="1"/>
    <n v="0.2"/>
    <n v="-0.33980000000000032"/>
    <s v="No"/>
    <x v="1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x v="4957"/>
    <n v="2"/>
    <n v="0.3"/>
    <n v="-5.5240000000000293"/>
    <s v="No"/>
    <x v="3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x v="4958"/>
    <n v="5"/>
    <n v="0.2"/>
    <n v="47.494999999999919"/>
    <s v="No"/>
    <x v="3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x v="4959"/>
    <n v="3"/>
    <n v="0.4"/>
    <n v="-116.98049999999998"/>
    <s v="No"/>
    <x v="3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x v="4960"/>
    <n v="5"/>
    <n v="0.2"/>
    <n v="13.918499999999998"/>
    <s v="No"/>
    <x v="3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x v="4961"/>
    <n v="1"/>
    <n v="0.7"/>
    <n v="-41.517600000000002"/>
    <s v="No"/>
    <x v="3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x v="1197"/>
    <n v="5"/>
    <n v="0.2"/>
    <n v="-138.13999999999999"/>
    <s v="No"/>
    <x v="3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x v="4962"/>
    <n v="5"/>
    <n v="0.7"/>
    <n v="-15.439999999999998"/>
    <s v="No"/>
    <x v="3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x v="4963"/>
    <n v="2"/>
    <n v="0.2"/>
    <n v="-28.367999999999984"/>
    <s v="No"/>
    <x v="3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x v="4964"/>
    <n v="3"/>
    <n v="0.7"/>
    <n v="-643.70999999999981"/>
    <s v="No"/>
    <x v="3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n v="4"/>
    <n v="0.2"/>
    <n v="21.949199999999969"/>
    <s v="No"/>
    <x v="3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x v="4966"/>
    <n v="3"/>
    <n v="0.2"/>
    <n v="6.4176000000000002"/>
    <s v="No"/>
    <x v="3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x v="4967"/>
    <n v="2"/>
    <n v="0.3"/>
    <n v="-6.0890000000000057"/>
    <s v="No"/>
    <x v="2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x v="4968"/>
    <n v="2"/>
    <n v="0.6"/>
    <n v="-26.169599999999996"/>
    <s v="Yes"/>
    <x v="2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n v="3"/>
    <n v="0"/>
    <n v="5.3720999999999997"/>
    <s v="Yes"/>
    <x v="0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x v="2690"/>
    <n v="2"/>
    <n v="0"/>
    <n v="14.9156"/>
    <s v="Yes"/>
    <x v="0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x v="91"/>
    <n v="2"/>
    <n v="0"/>
    <n v="6.3504000000000005"/>
    <s v="Yes"/>
    <x v="0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x v="4698"/>
    <n v="4"/>
    <n v="0"/>
    <n v="7.68"/>
    <s v="Yes"/>
    <x v="0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x v="4779"/>
    <n v="3"/>
    <n v="0"/>
    <n v="8.4942000000000011"/>
    <s v="No"/>
    <x v="0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x v="3870"/>
    <n v="3"/>
    <n v="0.2"/>
    <n v="-0.94859999999999989"/>
    <s v="No"/>
    <x v="1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x v="4970"/>
    <n v="5"/>
    <n v="0.7"/>
    <n v="-6.5414999999999992"/>
    <s v="No"/>
    <x v="1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n v="3"/>
    <n v="0.2"/>
    <n v="3.0860999999999996"/>
    <s v="No"/>
    <x v="1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x v="4971"/>
    <n v="6"/>
    <n v="0.2"/>
    <n v="8.3867999999999991"/>
    <s v="No"/>
    <x v="1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x v="1618"/>
    <n v="5"/>
    <n v="0"/>
    <n v="25.792000000000002"/>
    <s v="No"/>
    <x v="1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x v="794"/>
    <n v="5"/>
    <n v="0.2"/>
    <n v="7.2089999999999996"/>
    <s v="No"/>
    <x v="1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n v="5"/>
    <n v="0"/>
    <n v="13.132000000000001"/>
    <s v="No"/>
    <x v="1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x v="694"/>
    <n v="5"/>
    <n v="0.2"/>
    <n v="6.5519999999999996"/>
    <s v="No"/>
    <x v="1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x v="4973"/>
    <n v="2"/>
    <n v="0.2"/>
    <n v="-2.9566000000000088"/>
    <s v="No"/>
    <x v="1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x v="1381"/>
    <n v="3"/>
    <n v="0"/>
    <n v="8.6939999999999991"/>
    <s v="No"/>
    <x v="1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x v="1432"/>
    <n v="2"/>
    <n v="0.2"/>
    <n v="3.7407999999999997"/>
    <s v="No"/>
    <x v="2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n v="3"/>
    <n v="0.2"/>
    <n v="20.745899999999985"/>
    <s v="No"/>
    <x v="2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x v="1182"/>
    <n v="1"/>
    <n v="0.2"/>
    <n v="1.8144"/>
    <s v="No"/>
    <x v="2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x v="4975"/>
    <n v="2"/>
    <n v="0.2"/>
    <n v="23.7742"/>
    <s v="No"/>
    <x v="2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x v="500"/>
    <n v="1"/>
    <n v="0.6"/>
    <n v="-26.084999999999994"/>
    <s v="No"/>
    <x v="2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x v="1257"/>
    <n v="5"/>
    <n v="0.2"/>
    <n v="146.79"/>
    <s v="No"/>
    <x v="2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x v="4976"/>
    <n v="5"/>
    <n v="0.2"/>
    <n v="14.449499999999986"/>
    <s v="No"/>
    <x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x v="4541"/>
    <n v="3"/>
    <n v="0.2"/>
    <n v="3.2213999999999996"/>
    <s v="No"/>
    <x v="2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x v="2608"/>
    <n v="5"/>
    <n v="0.3"/>
    <n v="-77.333000000000013"/>
    <s v="No"/>
    <x v="2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x v="4977"/>
    <n v="5"/>
    <n v="0.8"/>
    <n v="-10.15"/>
    <s v="No"/>
    <x v="2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x v="4978"/>
    <n v="6"/>
    <n v="0.2"/>
    <n v="88.48500000000007"/>
    <s v="No"/>
    <x v="2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x v="1490"/>
    <n v="2"/>
    <n v="0.2"/>
    <n v="16.703999999999986"/>
    <s v="No"/>
    <x v="2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x v="4766"/>
    <n v="4"/>
    <n v="0.2"/>
    <n v="3.1212"/>
    <s v="No"/>
    <x v="2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x v="2532"/>
    <n v="2"/>
    <n v="0.2"/>
    <n v="51.831200000000024"/>
    <s v="No"/>
    <x v="2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x v="4979"/>
    <n v="2"/>
    <n v="0"/>
    <n v="148.10640000000001"/>
    <s v="No"/>
    <x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x v="4980"/>
    <n v="1"/>
    <n v="0"/>
    <n v="4.57"/>
    <s v="No"/>
    <x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x v="4981"/>
    <n v="7"/>
    <n v="0"/>
    <n v="119.68599999999989"/>
    <s v="No"/>
    <x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x v="4982"/>
    <n v="9"/>
    <n v="0"/>
    <n v="125.58240000000001"/>
    <s v="Yes"/>
    <x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x v="4983"/>
    <n v="4"/>
    <n v="0.2"/>
    <n v="215.98919999999998"/>
    <s v="Yes"/>
    <x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x v="4984"/>
    <n v="2"/>
    <n v="0"/>
    <n v="24.269599999999997"/>
    <s v="No"/>
    <x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x v="4985"/>
    <n v="9"/>
    <n v="0"/>
    <n v="80.837999999999994"/>
    <s v="No"/>
    <x v="1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x v="3659"/>
    <n v="2"/>
    <n v="0"/>
    <n v="3.7200000000000006"/>
    <s v="No"/>
    <x v="1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x v="1369"/>
    <n v="8"/>
    <n v="0"/>
    <n v="15.407999999999998"/>
    <s v="No"/>
    <x v="1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x v="2213"/>
    <n v="2"/>
    <n v="0"/>
    <n v="65.435000000000002"/>
    <s v="Yes"/>
    <x v="1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x v="4986"/>
    <n v="8"/>
    <n v="0"/>
    <n v="23.716800000000006"/>
    <s v="No"/>
    <x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x v="4987"/>
    <n v="4"/>
    <n v="0"/>
    <n v="11.872799999999998"/>
    <s v="No"/>
    <x v="1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x v="1830"/>
    <n v="3"/>
    <n v="0"/>
    <n v="7.0218000000000007"/>
    <s v="No"/>
    <x v="3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8000000000015"/>
    <s v="No"/>
    <x v="3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x v="4988"/>
    <n v="4"/>
    <n v="0.7"/>
    <n v="-2.8608000000000002"/>
    <s v="No"/>
    <x v="3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x v="2772"/>
    <n v="2"/>
    <n v="0.2"/>
    <n v="-29.436800000000012"/>
    <s v="No"/>
    <x v="3"/>
  </r>
  <r>
    <n v="7473"/>
    <x v="3714"/>
    <x v="949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x v="4989"/>
    <n v="5"/>
    <n v="0"/>
    <n v="449.9849999999999"/>
    <s v="No"/>
    <x v="1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x v="4990"/>
    <n v="4"/>
    <n v="0.2"/>
    <n v="3.2223999999999995"/>
    <s v="No"/>
    <x v="2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x v="4991"/>
    <n v="9"/>
    <n v="0"/>
    <n v="746.40779999999972"/>
    <s v="No"/>
    <x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x v="4992"/>
    <n v="2"/>
    <n v="0"/>
    <n v="274.49099999999999"/>
    <s v="No"/>
    <x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x v="4993"/>
    <n v="2"/>
    <n v="0"/>
    <n v="1.4796000000000005"/>
    <s v="No"/>
    <x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x v="3743"/>
    <n v="2"/>
    <n v="0"/>
    <n v="113.67419999999998"/>
    <s v="No"/>
    <x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x v="4994"/>
    <n v="4"/>
    <n v="0"/>
    <n v="204.10919999999999"/>
    <s v="No"/>
    <x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x v="4995"/>
    <n v="4"/>
    <n v="0"/>
    <n v="0.31119999999999948"/>
    <s v="No"/>
    <x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x v="4996"/>
    <n v="1"/>
    <n v="0"/>
    <n v="3.0084"/>
    <s v="No"/>
    <x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x v="4835"/>
    <n v="1"/>
    <n v="0"/>
    <n v="5.7509999999999994"/>
    <s v="No"/>
    <x v="1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x v="4997"/>
    <n v="4"/>
    <n v="0.2"/>
    <n v="6.9239999999999995"/>
    <s v="No"/>
    <x v="3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x v="4998"/>
    <n v="7"/>
    <n v="0.3"/>
    <n v="-108.26620000000001"/>
    <s v="No"/>
    <x v="3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x v="4724"/>
    <n v="1"/>
    <n v="0"/>
    <n v="0.86799999999999988"/>
    <s v="No"/>
    <x v="2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x v="4213"/>
    <n v="5"/>
    <n v="0"/>
    <n v="12.690999999999999"/>
    <s v="No"/>
    <x v="2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x v="2744"/>
    <n v="5"/>
    <n v="0"/>
    <n v="14.651"/>
    <s v="No"/>
    <x v="3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x v="3633"/>
    <n v="9"/>
    <n v="0"/>
    <n v="517.47930000000008"/>
    <s v="No"/>
    <x v="3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x v="4999"/>
    <n v="4"/>
    <n v="0.3"/>
    <n v="-105.31639999999993"/>
    <s v="Yes"/>
    <x v="3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x v="91"/>
    <n v="2"/>
    <n v="0"/>
    <n v="6.2208000000000006"/>
    <s v="No"/>
    <x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x v="5000"/>
    <n v="6"/>
    <n v="0"/>
    <n v="33.070799999999991"/>
    <s v="No"/>
    <x v="1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x v="5001"/>
    <n v="6"/>
    <n v="0"/>
    <n v="5.9969999999999857"/>
    <s v="No"/>
    <x v="3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x v="1518"/>
    <n v="3"/>
    <n v="0.2"/>
    <n v="3.2099999999999982"/>
    <s v="No"/>
    <x v="2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x v="5002"/>
    <n v="5"/>
    <n v="0.3"/>
    <n v="-65.853000000000009"/>
    <s v="No"/>
    <x v="2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n v="2"/>
    <n v="0.8"/>
    <n v="-4.2012"/>
    <s v="No"/>
    <x v="2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x v="3079"/>
    <n v="2"/>
    <n v="0.2"/>
    <n v="1.4455999999999996"/>
    <s v="No"/>
    <x v="1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x v="3139"/>
    <n v="3"/>
    <n v="0"/>
    <n v="49.804199999999994"/>
    <s v="No"/>
    <x v="1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x v="328"/>
    <n v="4"/>
    <n v="0"/>
    <n v="2.3311999999999999"/>
    <s v="No"/>
    <x v="1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x v="5004"/>
    <n v="4"/>
    <n v="0"/>
    <n v="20.856799999999993"/>
    <s v="No"/>
    <x v="1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x v="609"/>
    <n v="3"/>
    <n v="0"/>
    <n v="7.9128000000000007"/>
    <s v="No"/>
    <x v="1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x v="5005"/>
    <n v="3"/>
    <n v="0"/>
    <n v="19.735800000000005"/>
    <s v="No"/>
    <x v="1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x v="553"/>
    <n v="3"/>
    <n v="0.2"/>
    <n v="52.917299999999955"/>
    <s v="No"/>
    <x v="1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x v="2398"/>
    <n v="2"/>
    <n v="0"/>
    <n v="2.0671999999999997"/>
    <s v="No"/>
    <x v="1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x v="5006"/>
    <n v="1"/>
    <n v="0.2"/>
    <n v="18.539099999999991"/>
    <s v="No"/>
    <x v="1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x v="371"/>
    <n v="2"/>
    <n v="0"/>
    <n v="11.68"/>
    <s v="No"/>
    <x v="3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x v="362"/>
    <n v="4"/>
    <n v="0.8"/>
    <n v="-18.872800000000009"/>
    <s v="No"/>
    <x v="2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x v="1956"/>
    <n v="2"/>
    <n v="0.2"/>
    <n v="5.2181999999999924"/>
    <s v="No"/>
    <x v="1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x v="979"/>
    <n v="2"/>
    <n v="0"/>
    <n v="105.24679999999995"/>
    <s v="No"/>
    <x v="1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x v="4766"/>
    <n v="2"/>
    <n v="0.2"/>
    <n v="3.3524000000000003"/>
    <s v="No"/>
    <x v="3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x v="5007"/>
    <n v="9"/>
    <n v="0.4"/>
    <n v="-377.98919999999998"/>
    <s v="No"/>
    <x v="3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x v="5008"/>
    <n v="5"/>
    <n v="0.2"/>
    <n v="4.6530000000000022"/>
    <s v="No"/>
    <x v="3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x v="5009"/>
    <n v="5"/>
    <n v="0.2"/>
    <n v="148.845"/>
    <s v="No"/>
    <x v="3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x v="5010"/>
    <n v="7"/>
    <n v="0.2"/>
    <n v="17.959200000000003"/>
    <s v="No"/>
    <x v="3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x v="1332"/>
    <n v="5"/>
    <n v="0.2"/>
    <n v="2.1319999999999988"/>
    <s v="No"/>
    <x v="3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x v="5011"/>
    <n v="2"/>
    <n v="0"/>
    <n v="13.505599999999999"/>
    <s v="No"/>
    <x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x v="5012"/>
    <n v="5"/>
    <n v="0"/>
    <n v="62.32099999999997"/>
    <s v="No"/>
    <x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  <s v="No"/>
    <x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x v="5013"/>
    <n v="5"/>
    <n v="0"/>
    <n v="48.328499999999991"/>
    <s v="No"/>
    <x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x v="5014"/>
    <n v="1"/>
    <n v="0"/>
    <n v="0.60559999999999903"/>
    <s v="No"/>
    <x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x v="1784"/>
    <n v="2"/>
    <n v="0"/>
    <n v="2.6495999999999995"/>
    <s v="No"/>
    <x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x v="5015"/>
    <n v="2"/>
    <n v="0"/>
    <n v="629.99099999999999"/>
    <s v="No"/>
    <x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x v="5016"/>
    <n v="2"/>
    <n v="0.7"/>
    <n v="-7.4600000000000009"/>
    <s v="No"/>
    <x v="3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x v="5017"/>
    <n v="6"/>
    <n v="0.7"/>
    <n v="-6.4944000000000024"/>
    <s v="No"/>
    <x v="3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x v="4967"/>
    <n v="2"/>
    <n v="0.3"/>
    <n v="-1.217800000000004"/>
    <s v="No"/>
    <x v="3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x v="5018"/>
    <n v="7"/>
    <n v="0.2"/>
    <n v="7.6047999999999991"/>
    <s v="No"/>
    <x v="1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x v="3336"/>
    <n v="5"/>
    <n v="0.2"/>
    <n v="148.70400000000006"/>
    <s v="No"/>
    <x v="1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x v="3337"/>
    <n v="6"/>
    <n v="0"/>
    <n v="33.064799999999998"/>
    <s v="No"/>
    <x v="1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x v="357"/>
    <n v="3"/>
    <n v="0"/>
    <n v="2.9567999999999994"/>
    <s v="No"/>
    <x v="1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x v="1211"/>
    <n v="6"/>
    <n v="0"/>
    <n v="16.146000000000001"/>
    <s v="No"/>
    <x v="1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x v="342"/>
    <n v="3"/>
    <n v="0.2"/>
    <n v="5.5379999999999985"/>
    <s v="No"/>
    <x v="1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x v="2594"/>
    <n v="3"/>
    <n v="0.2"/>
    <n v="314.27190000000002"/>
    <s v="No"/>
    <x v="1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s v="No"/>
    <x v="1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x v="5019"/>
    <n v="4"/>
    <n v="0.2"/>
    <n v="54.352799999999945"/>
    <s v="No"/>
    <x v="1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x v="3263"/>
    <n v="2"/>
    <n v="0.2"/>
    <n v="-22.138200000000012"/>
    <s v="No"/>
    <x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x v="3107"/>
    <n v="5"/>
    <n v="0.2"/>
    <n v="5.7980000000000018"/>
    <s v="No"/>
    <x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x v="1286"/>
    <n v="3"/>
    <n v="0"/>
    <n v="8.0190000000000001"/>
    <s v="No"/>
    <x v="1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x v="4956"/>
    <n v="2"/>
    <n v="0.6"/>
    <n v="-14.271599999999999"/>
    <s v="No"/>
    <x v="2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x v="2745"/>
    <n v="2"/>
    <n v="0"/>
    <n v="33.313599999999994"/>
    <s v="No"/>
    <x v="1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x v="5020"/>
    <n v="1"/>
    <n v="0.2"/>
    <n v="12.857399999999984"/>
    <s v="No"/>
    <x v="1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x v="941"/>
    <n v="8"/>
    <n v="0.7"/>
    <n v="-24.41599999999999"/>
    <s v="No"/>
    <x v="1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x v="2516"/>
    <n v="8"/>
    <n v="0.7"/>
    <n v="-363.52799999999991"/>
    <s v="No"/>
    <x v="1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n v="2"/>
    <n v="0.2"/>
    <n v="4.9615999999999989"/>
    <s v="No"/>
    <x v="1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x v="5022"/>
    <n v="6"/>
    <n v="0.2"/>
    <n v="0"/>
    <s v="No"/>
    <x v="1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x v="5023"/>
    <n v="6"/>
    <n v="0.2"/>
    <n v="-14.34"/>
    <s v="No"/>
    <x v="1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x v="5024"/>
    <n v="5"/>
    <n v="0.2"/>
    <n v="68.001000000000033"/>
    <s v="No"/>
    <x v="1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x v="5025"/>
    <n v="6"/>
    <n v="0.2"/>
    <n v="71.995200000000011"/>
    <s v="No"/>
    <x v="2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x v="5026"/>
    <n v="7"/>
    <n v="0.2"/>
    <n v="66.145099999999957"/>
    <s v="No"/>
    <x v="2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x v="5027"/>
    <n v="5"/>
    <n v="0.8"/>
    <n v="-19.16800000000001"/>
    <s v="No"/>
    <x v="2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x v="5028"/>
    <n v="1"/>
    <n v="0.8"/>
    <n v="-1.5715000000000008"/>
    <s v="No"/>
    <x v="2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x v="5029"/>
    <n v="3"/>
    <n v="0.6"/>
    <n v="-11.662199999999999"/>
    <s v="No"/>
    <x v="2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x v="5030"/>
    <n v="3"/>
    <n v="0"/>
    <n v="17.37"/>
    <s v="No"/>
    <x v="3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x v="5031"/>
    <n v="6"/>
    <n v="0"/>
    <n v="216.8244"/>
    <s v="No"/>
    <x v="3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  <s v="No"/>
    <x v="3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x v="243"/>
    <n v="4"/>
    <n v="0"/>
    <n v="12.441600000000001"/>
    <s v="No"/>
    <x v="3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x v="5032"/>
    <n v="7"/>
    <n v="0.5"/>
    <n v="-216.97830000000002"/>
    <s v="No"/>
    <x v="3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x v="4732"/>
    <n v="5"/>
    <n v="0.2"/>
    <n v="5.3010000000000002"/>
    <s v="No"/>
    <x v="3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x v="5033"/>
    <n v="6"/>
    <n v="0"/>
    <n v="72.808799999999991"/>
    <s v="No"/>
    <x v="2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x v="5034"/>
    <n v="3"/>
    <n v="0"/>
    <n v="224.07299999999998"/>
    <s v="No"/>
    <x v="2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x v="5035"/>
    <n v="3"/>
    <n v="0"/>
    <n v="154.84259999999995"/>
    <s v="No"/>
    <x v="3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x v="3856"/>
    <n v="3"/>
    <n v="0"/>
    <n v="82.290599999999998"/>
    <s v="No"/>
    <x v="3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x v="3381"/>
    <n v="6"/>
    <n v="0"/>
    <n v="9.8207999999999984"/>
    <s v="No"/>
    <x v="3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x v="5036"/>
    <n v="1"/>
    <n v="0.3"/>
    <n v="0"/>
    <s v="No"/>
    <x v="3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x v="4765"/>
    <n v="4"/>
    <n v="0.3"/>
    <n v="0"/>
    <s v="No"/>
    <x v="2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x v="4384"/>
    <n v="2"/>
    <n v="0.2"/>
    <n v="13.562599999999998"/>
    <s v="No"/>
    <x v="1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x v="5037"/>
    <n v="4"/>
    <n v="0.2"/>
    <n v="-59.835600000000042"/>
    <s v="No"/>
    <x v="1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x v="5038"/>
    <n v="1"/>
    <n v="0"/>
    <n v="7.7728000000000037"/>
    <s v="No"/>
    <x v="1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x v="334"/>
    <n v="3"/>
    <n v="0.2"/>
    <n v="8.3957999999999942"/>
    <s v="No"/>
    <x v="2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x v="561"/>
    <n v="4"/>
    <n v="0.2"/>
    <n v="7.2576000000000001"/>
    <s v="No"/>
    <x v="2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x v="5039"/>
    <n v="9"/>
    <n v="0"/>
    <n v="11.907"/>
    <s v="No"/>
    <x v="1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x v="338"/>
    <n v="4"/>
    <n v="0"/>
    <n v="23.086399999999998"/>
    <s v="No"/>
    <x v="1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x v="1720"/>
    <n v="3"/>
    <n v="0"/>
    <n v="7.1999999999999993"/>
    <s v="No"/>
    <x v="1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x v="5040"/>
    <n v="5"/>
    <n v="0"/>
    <n v="9.7349999999999781"/>
    <s v="No"/>
    <x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x v="5041"/>
    <n v="4"/>
    <n v="0"/>
    <n v="112.35079999999999"/>
    <s v="No"/>
    <x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x v="5042"/>
    <n v="1"/>
    <n v="0"/>
    <n v="0.88039999999999985"/>
    <s v="No"/>
    <x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n v="2"/>
    <n v="0"/>
    <n v="4.4391999999999996"/>
    <s v="No"/>
    <x v="1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x v="5044"/>
    <n v="4"/>
    <n v="0"/>
    <n v="40.119999999999976"/>
    <s v="Yes"/>
    <x v="1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x v="5045"/>
    <n v="2"/>
    <n v="0"/>
    <n v="15.098399999999998"/>
    <s v="Yes"/>
    <x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x v="5046"/>
    <n v="1"/>
    <n v="0.2"/>
    <n v="4.6193000000000026"/>
    <s v="No"/>
    <x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x v="3801"/>
    <n v="3"/>
    <n v="0"/>
    <n v="112.78800000000001"/>
    <s v="No"/>
    <x v="2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s v="No"/>
    <x v="3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x v="1465"/>
    <n v="3"/>
    <n v="0"/>
    <n v="4.4850000000000003"/>
    <s v="No"/>
    <x v="3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x v="5048"/>
    <n v="3"/>
    <n v="0.2"/>
    <n v="15.857099999999974"/>
    <s v="No"/>
    <x v="3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x v="4093"/>
    <n v="2"/>
    <n v="0.1"/>
    <n v="2.8392000000000017"/>
    <s v="No"/>
    <x v="3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x v="5049"/>
    <n v="7"/>
    <n v="0"/>
    <n v="909.98180000000025"/>
    <s v="No"/>
    <x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x v="936"/>
    <n v="5"/>
    <n v="0"/>
    <n v="6.6239999999999988"/>
    <s v="No"/>
    <x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x v="1247"/>
    <n v="3"/>
    <n v="0"/>
    <n v="60.255300000000005"/>
    <s v="No"/>
    <x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x v="400"/>
    <n v="4"/>
    <n v="0"/>
    <n v="2.702799999999999"/>
    <s v="No"/>
    <x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x v="1546"/>
    <n v="3"/>
    <n v="0"/>
    <n v="59.011199999999988"/>
    <s v="No"/>
    <x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x v="1761"/>
    <n v="3"/>
    <n v="0"/>
    <n v="5.1929999999999996"/>
    <s v="No"/>
    <x v="1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x v="2019"/>
    <n v="7"/>
    <n v="0.2"/>
    <n v="12.874400000000001"/>
    <s v="No"/>
    <x v="2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x v="5050"/>
    <n v="9"/>
    <n v="0.2"/>
    <n v="11.649599999999996"/>
    <s v="No"/>
    <x v="3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x v="5051"/>
    <n v="2"/>
    <n v="0.3"/>
    <n v="-19.338199999999993"/>
    <s v="No"/>
    <x v="3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x v="964"/>
    <n v="3"/>
    <n v="0.2"/>
    <n v="0.59039999999999937"/>
    <s v="No"/>
    <x v="3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x v="5052"/>
    <n v="3"/>
    <n v="0.3"/>
    <n v="-63.376499999999965"/>
    <s v="No"/>
    <x v="3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x v="5053"/>
    <n v="7"/>
    <n v="0"/>
    <n v="70.492799999999988"/>
    <s v="No"/>
    <x v="2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x v="3830"/>
    <n v="4"/>
    <n v="0"/>
    <n v="18.28"/>
    <s v="No"/>
    <x v="2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x v="5054"/>
    <n v="3"/>
    <n v="0.2"/>
    <n v="22.557600000000008"/>
    <s v="No"/>
    <x v="1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x v="797"/>
    <n v="2"/>
    <n v="0.2"/>
    <n v="0.45920000000000027"/>
    <s v="No"/>
    <x v="1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x v="5055"/>
    <n v="3"/>
    <n v="0.2"/>
    <n v="4.7819999999999947"/>
    <s v="No"/>
    <x v="1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x v="5056"/>
    <n v="5"/>
    <n v="0.2"/>
    <n v="13.078000000000001"/>
    <s v="No"/>
    <x v="1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x v="5057"/>
    <n v="5"/>
    <n v="0.7"/>
    <n v="-21.944999999999993"/>
    <s v="No"/>
    <x v="1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x v="5058"/>
    <n v="6"/>
    <n v="0.2"/>
    <n v="46.469999999999985"/>
    <s v="No"/>
    <x v="1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x v="2336"/>
    <n v="10"/>
    <n v="0.2"/>
    <n v="16.776000000000007"/>
    <s v="No"/>
    <x v="1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x v="91"/>
    <n v="2"/>
    <n v="0"/>
    <n v="6.2208000000000006"/>
    <s v="No"/>
    <x v="3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x v="5059"/>
    <n v="3"/>
    <n v="0.6"/>
    <n v="-33.358199999999997"/>
    <s v="No"/>
    <x v="2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x v="215"/>
    <n v="2"/>
    <n v="0.6"/>
    <n v="-1.6751999999999994"/>
    <s v="No"/>
    <x v="2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x v="5060"/>
    <n v="9"/>
    <n v="0.2"/>
    <n v="97.302599999999984"/>
    <s v="No"/>
    <x v="2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x v="2108"/>
    <n v="2"/>
    <n v="0.2"/>
    <n v="19.823999999999998"/>
    <s v="No"/>
    <x v="2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x v="243"/>
    <n v="4"/>
    <n v="0"/>
    <n v="12.441600000000001"/>
    <s v="No"/>
    <x v="1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x v="1011"/>
    <n v="7"/>
    <n v="0"/>
    <n v="6.6583999999999968"/>
    <s v="No"/>
    <x v="1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x v="541"/>
    <n v="3"/>
    <n v="0"/>
    <n v="9.3312000000000008"/>
    <s v="No"/>
    <x v="1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n v="2"/>
    <n v="0"/>
    <n v="4.2929999999999993"/>
    <s v="No"/>
    <x v="2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x v="5062"/>
    <n v="1"/>
    <n v="0"/>
    <n v="1.8010999999999999"/>
    <s v="No"/>
    <x v="2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x v="1784"/>
    <n v="2"/>
    <n v="0"/>
    <n v="1.7279999999999998"/>
    <s v="No"/>
    <x v="2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x v="4126"/>
    <n v="3"/>
    <n v="0"/>
    <n v="4.6220999999999997"/>
    <s v="No"/>
    <x v="3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x v="5063"/>
    <n v="9"/>
    <n v="0.7"/>
    <n v="-4.427999999999999"/>
    <s v="No"/>
    <x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s v="No"/>
    <x v="3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x v="5064"/>
    <n v="5"/>
    <n v="0.2"/>
    <n v="220.98699999999997"/>
    <s v="No"/>
    <x v="3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x v="5065"/>
    <n v="1"/>
    <n v="0.2"/>
    <n v="9.4787999999999784"/>
    <s v="No"/>
    <x v="1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x v="1002"/>
    <n v="5"/>
    <n v="0.2"/>
    <n v="7.1960000000000015"/>
    <s v="No"/>
    <x v="1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x v="5066"/>
    <n v="5"/>
    <n v="0.2"/>
    <n v="47.242999999999967"/>
    <s v="No"/>
    <x v="1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x v="5067"/>
    <n v="4"/>
    <n v="0.2"/>
    <n v="54.400800000000004"/>
    <s v="No"/>
    <x v="1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x v="5068"/>
    <n v="3"/>
    <n v="0"/>
    <n v="2.6039999999999996"/>
    <s v="No"/>
    <x v="1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x v="5069"/>
    <n v="1"/>
    <n v="0"/>
    <n v="11.054400000000001"/>
    <s v="No"/>
    <x v="3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x v="5070"/>
    <n v="5"/>
    <n v="0.1"/>
    <n v="245.69999999999993"/>
    <s v="No"/>
    <x v="2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x v="5071"/>
    <n v="9"/>
    <n v="0"/>
    <n v="19.585799999999999"/>
    <s v="No"/>
    <x v="2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x v="5072"/>
    <n v="6"/>
    <n v="0.2"/>
    <n v="28.492799999999988"/>
    <s v="No"/>
    <x v="1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x v="5073"/>
    <n v="2"/>
    <n v="0.2"/>
    <n v="-1.4590000000000014"/>
    <s v="No"/>
    <x v="1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x v="1053"/>
    <n v="5"/>
    <n v="0.2"/>
    <n v="5.368999999999998"/>
    <s v="No"/>
    <x v="1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x v="5074"/>
    <n v="5"/>
    <n v="0.2"/>
    <n v="113.30549999999999"/>
    <s v="No"/>
    <x v="2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x v="5075"/>
    <n v="7"/>
    <n v="0.2"/>
    <n v="88.180399999999977"/>
    <s v="No"/>
    <x v="2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x v="5076"/>
    <n v="7"/>
    <n v="0.3"/>
    <n v="-9.0929999999999964"/>
    <s v="No"/>
    <x v="2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x v="5077"/>
    <n v="8"/>
    <n v="0"/>
    <n v="314.03840000000002"/>
    <s v="No"/>
    <x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x v="5078"/>
    <n v="1"/>
    <n v="0"/>
    <n v="5.8890999999999991"/>
    <s v="No"/>
    <x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x v="1835"/>
    <n v="1"/>
    <n v="0"/>
    <n v="10.028199999999998"/>
    <s v="No"/>
    <x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x v="5079"/>
    <n v="1"/>
    <n v="0"/>
    <n v="87.28419999999997"/>
    <s v="No"/>
    <x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x v="5080"/>
    <n v="3"/>
    <n v="0"/>
    <n v="77.624999999999972"/>
    <s v="No"/>
    <x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x v="426"/>
    <n v="3"/>
    <n v="0"/>
    <n v="15.475200000000001"/>
    <s v="No"/>
    <x v="3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x v="4097"/>
    <n v="7"/>
    <n v="0"/>
    <n v="27.241199999999996"/>
    <s v="No"/>
    <x v="3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x v="5081"/>
    <n v="2"/>
    <n v="0"/>
    <n v="101.6508"/>
    <s v="No"/>
    <x v="3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x v="5082"/>
    <n v="6"/>
    <n v="0"/>
    <n v="33.339599999999997"/>
    <s v="Yes"/>
    <x v="3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x v="5083"/>
    <n v="6"/>
    <n v="0.7"/>
    <n v="-938.28"/>
    <s v="Yes"/>
    <x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x v="5084"/>
    <n v="4"/>
    <n v="0.7"/>
    <n v="-14.920000000000002"/>
    <s v="Yes"/>
    <x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x v="5085"/>
    <n v="4"/>
    <n v="0.7"/>
    <n v="-9.1815999999999995"/>
    <s v="Yes"/>
    <x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x v="4584"/>
    <n v="5"/>
    <n v="0.2"/>
    <n v="0.84950000000000259"/>
    <s v="No"/>
    <x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s v="No"/>
    <x v="1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x v="5086"/>
    <n v="2"/>
    <n v="0.5"/>
    <n v="-571.99559999999997"/>
    <s v="No"/>
    <x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x v="5087"/>
    <n v="2"/>
    <n v="0.2"/>
    <n v="1.6472"/>
    <s v="No"/>
    <x v="1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x v="5088"/>
    <n v="4"/>
    <n v="0.2"/>
    <n v="84.501999999999953"/>
    <s v="No"/>
    <x v="1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x v="5089"/>
    <n v="9"/>
    <n v="0.4"/>
    <n v="-464.69700000000012"/>
    <s v="No"/>
    <x v="3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x v="5090"/>
    <n v="3"/>
    <n v="0.2"/>
    <n v="6.7067999999999977"/>
    <s v="No"/>
    <x v="3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x v="5091"/>
    <n v="3"/>
    <n v="0.2"/>
    <n v="-13.437900000000006"/>
    <s v="No"/>
    <x v="2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x v="5092"/>
    <n v="2"/>
    <n v="0.2"/>
    <n v="-25.108999999999988"/>
    <s v="No"/>
    <x v="2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x v="638"/>
    <n v="4"/>
    <n v="0"/>
    <n v="5.4768000000000008"/>
    <s v="No"/>
    <x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x v="4165"/>
    <n v="4"/>
    <n v="0"/>
    <n v="29.145599999999995"/>
    <s v="No"/>
    <x v="1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x v="243"/>
    <n v="4"/>
    <n v="0"/>
    <n v="12.441600000000001"/>
    <s v="No"/>
    <x v="1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x v="1483"/>
    <n v="2"/>
    <n v="0"/>
    <n v="31.018399999999986"/>
    <s v="No"/>
    <x v="1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x v="5093"/>
    <n v="4"/>
    <n v="0"/>
    <n v="76.9816"/>
    <s v="No"/>
    <x v="1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x v="1996"/>
    <n v="4"/>
    <n v="0.7"/>
    <n v="-53.743199999999973"/>
    <s v="No"/>
    <x v="3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x v="5094"/>
    <n v="5"/>
    <n v="0"/>
    <n v="25.871999999999996"/>
    <s v="No"/>
    <x v="2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x v="5095"/>
    <n v="3"/>
    <n v="0.6"/>
    <n v="-53.709599999999988"/>
    <s v="No"/>
    <x v="2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x v="5096"/>
    <n v="7"/>
    <n v="0.8"/>
    <n v="-18.252500000000005"/>
    <s v="No"/>
    <x v="2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x v="1618"/>
    <n v="5"/>
    <n v="0"/>
    <n v="25.792000000000002"/>
    <s v="No"/>
    <x v="1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x v="482"/>
    <n v="5"/>
    <n v="0.2"/>
    <n v="2.7859999999999978"/>
    <s v="No"/>
    <x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x v="681"/>
    <n v="4"/>
    <n v="0"/>
    <n v="10.393599999999992"/>
    <s v="No"/>
    <x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x v="3361"/>
    <n v="1"/>
    <n v="0"/>
    <n v="13.983999999999998"/>
    <s v="No"/>
    <x v="3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x v="5097"/>
    <n v="9"/>
    <n v="0"/>
    <n v="2591.9567999999999"/>
    <s v="No"/>
    <x v="3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x v="5098"/>
    <n v="3"/>
    <n v="0"/>
    <n v="34.538999999999994"/>
    <s v="No"/>
    <x v="3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x v="1598"/>
    <n v="6"/>
    <n v="0"/>
    <n v="19.238399999999999"/>
    <s v="No"/>
    <x v="3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x v="731"/>
    <n v="3"/>
    <n v="0"/>
    <n v="28.171799999999998"/>
    <s v="No"/>
    <x v="3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x v="5099"/>
    <n v="2"/>
    <n v="0"/>
    <n v="88.393200000000007"/>
    <s v="No"/>
    <x v="3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x v="5100"/>
    <n v="1"/>
    <n v="0"/>
    <n v="32.486199999999997"/>
    <s v="No"/>
    <x v="3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x v="2799"/>
    <n v="3"/>
    <n v="0"/>
    <n v="4.6763999999999992"/>
    <s v="No"/>
    <x v="3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x v="901"/>
    <n v="5"/>
    <n v="0"/>
    <n v="69.704999999999998"/>
    <s v="No"/>
    <x v="3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x v="5101"/>
    <n v="4"/>
    <n v="0.3"/>
    <n v="0"/>
    <s v="No"/>
    <x v="3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x v="513"/>
    <n v="3"/>
    <n v="0"/>
    <n v="41.293800000000005"/>
    <s v="No"/>
    <x v="1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x v="3032"/>
    <n v="3"/>
    <n v="0.2"/>
    <n v="4.9877999999999982"/>
    <s v="No"/>
    <x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x v="3589"/>
    <n v="4"/>
    <n v="0"/>
    <n v="91.950799999999987"/>
    <s v="No"/>
    <x v="3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x v="1830"/>
    <n v="3"/>
    <n v="0"/>
    <n v="7.0218000000000007"/>
    <s v="No"/>
    <x v="3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x v="2832"/>
    <n v="4"/>
    <n v="0"/>
    <n v="742.63200000000006"/>
    <s v="No"/>
    <x v="3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x v="2661"/>
    <n v="2"/>
    <n v="0"/>
    <n v="78.650800000000004"/>
    <s v="No"/>
    <x v="3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x v="5102"/>
    <n v="6"/>
    <n v="0"/>
    <n v="151.47000000000003"/>
    <s v="No"/>
    <x v="3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x v="5103"/>
    <n v="1"/>
    <n v="0.1"/>
    <n v="41.495999999999967"/>
    <s v="No"/>
    <x v="2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x v="5104"/>
    <n v="3"/>
    <n v="0"/>
    <n v="1906.4850000000001"/>
    <s v="No"/>
    <x v="2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x v="5105"/>
    <n v="9"/>
    <n v="0.2"/>
    <n v="9.5786999999999995"/>
    <s v="No"/>
    <x v="3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x v="5106"/>
    <n v="1"/>
    <n v="0"/>
    <n v="187.79699999999997"/>
    <s v="No"/>
    <x v="3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x v="5107"/>
    <n v="9"/>
    <n v="0"/>
    <n v="329.40809999999999"/>
    <s v="No"/>
    <x v="2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x v="5108"/>
    <n v="1"/>
    <n v="0"/>
    <n v="8.3040000000000003"/>
    <s v="No"/>
    <x v="2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x v="5109"/>
    <n v="8"/>
    <n v="0"/>
    <n v="62.400000000000006"/>
    <s v="No"/>
    <x v="2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x v="3998"/>
    <n v="3"/>
    <n v="0"/>
    <n v="50.383200000000009"/>
    <s v="No"/>
    <x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x v="1310"/>
    <n v="3"/>
    <n v="0"/>
    <n v="157.12919999999997"/>
    <s v="No"/>
    <x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x v="91"/>
    <n v="2"/>
    <n v="0"/>
    <n v="6.2208000000000006"/>
    <s v="No"/>
    <x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x v="333"/>
    <n v="6"/>
    <n v="0"/>
    <n v="44.400000000000006"/>
    <s v="No"/>
    <x v="1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x v="1895"/>
    <n v="4"/>
    <n v="0.2"/>
    <n v="35.996399999999952"/>
    <s v="Yes"/>
    <x v="1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x v="5110"/>
    <n v="7"/>
    <n v="0.2"/>
    <n v="14.690199999999997"/>
    <s v="No"/>
    <x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s v="No"/>
    <x v="2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x v="5111"/>
    <n v="4"/>
    <n v="0.8"/>
    <n v="-8.1096000000000004"/>
    <s v="No"/>
    <x v="2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x v="5112"/>
    <n v="2"/>
    <n v="0"/>
    <n v="467.99220000000003"/>
    <s v="No"/>
    <x v="3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x v="5113"/>
    <n v="1"/>
    <n v="0"/>
    <n v="2.2155000000000058"/>
    <s v="No"/>
    <x v="3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x v="3567"/>
    <n v="3"/>
    <n v="0"/>
    <n v="6.6846000000000005"/>
    <s v="No"/>
    <x v="3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x v="1315"/>
    <n v="6"/>
    <n v="0"/>
    <n v="8.121599999999999"/>
    <s v="No"/>
    <x v="3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x v="5114"/>
    <n v="2"/>
    <n v="0.3"/>
    <n v="-52.658199999999965"/>
    <s v="No"/>
    <x v="3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x v="1057"/>
    <n v="2"/>
    <n v="0"/>
    <n v="5.6644000000000005"/>
    <s v="No"/>
    <x v="2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x v="2779"/>
    <n v="3"/>
    <n v="0"/>
    <n v="58.791600000000003"/>
    <s v="No"/>
    <x v="2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x v="990"/>
    <n v="4"/>
    <n v="0"/>
    <n v="98.524799999999971"/>
    <s v="No"/>
    <x v="2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x v="651"/>
    <n v="3"/>
    <n v="0"/>
    <n v="163.18979999999999"/>
    <s v="No"/>
    <x v="2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x v="880"/>
    <n v="3"/>
    <n v="0"/>
    <n v="2.5055999999999998"/>
    <s v="No"/>
    <x v="2"/>
  </r>
  <r>
    <n v="7708"/>
    <x v="3814"/>
    <x v="453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x v="2643"/>
    <n v="2"/>
    <n v="0"/>
    <n v="4.2047999999999996"/>
    <s v="No"/>
    <x v="1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x v="2868"/>
    <n v="3"/>
    <n v="0.2"/>
    <n v="0.50970000000000049"/>
    <s v="No"/>
    <x v="3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x v="5115"/>
    <n v="3"/>
    <n v="0.7"/>
    <n v="-9.5885999999999996"/>
    <s v="No"/>
    <x v="3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x v="4412"/>
    <n v="5"/>
    <n v="0.2"/>
    <n v="32.924999999999997"/>
    <s v="No"/>
    <x v="1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x v="2540"/>
    <n v="3"/>
    <n v="0.2"/>
    <n v="15.590399999999995"/>
    <s v="No"/>
    <x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x v="2772"/>
    <n v="2"/>
    <n v="0.2"/>
    <n v="-29.436800000000012"/>
    <s v="No"/>
    <x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x v="1107"/>
    <n v="3"/>
    <n v="0.2"/>
    <n v="16.183799999999998"/>
    <s v="No"/>
    <x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x v="5116"/>
    <n v="6"/>
    <n v="0"/>
    <n v="72.575399999999973"/>
    <s v="No"/>
    <x v="1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x v="2868"/>
    <n v="3"/>
    <n v="0.2"/>
    <n v="0.50970000000000049"/>
    <s v="Yes"/>
    <x v="3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x v="5117"/>
    <n v="5"/>
    <n v="0.2"/>
    <n v="9.2499999999999964"/>
    <s v="Yes"/>
    <x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x v="5118"/>
    <n v="2"/>
    <n v="0.7"/>
    <n v="-1.3565999999999994"/>
    <s v="No"/>
    <x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x v="5119"/>
    <n v="4"/>
    <n v="0"/>
    <n v="51.18719999999999"/>
    <s v="No"/>
    <x v="1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x v="426"/>
    <n v="3"/>
    <n v="0"/>
    <n v="15.475200000000001"/>
    <s v="No"/>
    <x v="3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x v="2053"/>
    <n v="2"/>
    <n v="0"/>
    <n v="8.2156000000000002"/>
    <s v="No"/>
    <x v="3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x v="5120"/>
    <n v="2"/>
    <n v="0.2"/>
    <n v="4.6088000000000005"/>
    <s v="No"/>
    <x v="3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x v="1360"/>
    <n v="3"/>
    <n v="0"/>
    <n v="12.222"/>
    <s v="No"/>
    <x v="1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x v="5121"/>
    <n v="1"/>
    <n v="0.3"/>
    <n v="-2.5698000000000292"/>
    <s v="No"/>
    <x v="2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x v="5122"/>
    <n v="1"/>
    <n v="0.2"/>
    <n v="17.890999999999977"/>
    <s v="No"/>
    <x v="3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x v="5123"/>
    <n v="2"/>
    <n v="0.2"/>
    <n v="-4.8448000000000029"/>
    <s v="No"/>
    <x v="3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x v="4102"/>
    <n v="3"/>
    <n v="0.2"/>
    <n v="-82.884"/>
    <s v="No"/>
    <x v="3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x v="255"/>
    <n v="3"/>
    <n v="0"/>
    <n v="6.3071999999999999"/>
    <s v="No"/>
    <x v="3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x v="329"/>
    <n v="4"/>
    <n v="0.2"/>
    <n v="4.2408000000000001"/>
    <s v="No"/>
    <x v="2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x v="2404"/>
    <n v="3"/>
    <n v="0.2"/>
    <n v="-75.59580000000004"/>
    <s v="No"/>
    <x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x v="5124"/>
    <n v="4"/>
    <n v="0.2"/>
    <n v="-25.474400000000017"/>
    <s v="No"/>
    <x v="1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x v="5125"/>
    <n v="4"/>
    <n v="0.2"/>
    <n v="35.889999999999986"/>
    <s v="No"/>
    <x v="2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x v="1432"/>
    <n v="2"/>
    <n v="0.2"/>
    <n v="3.7407999999999997"/>
    <s v="No"/>
    <x v="2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x v="302"/>
    <n v="4"/>
    <n v="0.2"/>
    <n v="5.5215999999999994"/>
    <s v="No"/>
    <x v="3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x v="2162"/>
    <n v="3"/>
    <n v="0"/>
    <n v="5.2164000000000001"/>
    <s v="No"/>
    <x v="1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x v="541"/>
    <n v="3"/>
    <n v="0"/>
    <n v="9.3312000000000008"/>
    <s v="No"/>
    <x v="1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x v="467"/>
    <n v="4"/>
    <n v="0.2"/>
    <n v="26.387999999999998"/>
    <s v="No"/>
    <x v="3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x v="2538"/>
    <n v="9"/>
    <n v="0.2"/>
    <n v="1.4255999999999993"/>
    <s v="No"/>
    <x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x v="5126"/>
    <n v="5"/>
    <n v="0"/>
    <n v="43.175999999999995"/>
    <s v="No"/>
    <x v="3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x v="1545"/>
    <n v="2"/>
    <n v="0"/>
    <n v="3.0267999999999997"/>
    <s v="No"/>
    <x v="1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x v="5127"/>
    <n v="1"/>
    <n v="0"/>
    <n v="28.496999999999986"/>
    <s v="No"/>
    <x v="1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x v="430"/>
    <n v="2"/>
    <n v="0.2"/>
    <n v="13.17"/>
    <s v="No"/>
    <x v="1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x v="243"/>
    <n v="4"/>
    <n v="0"/>
    <n v="12.441600000000001"/>
    <s v="No"/>
    <x v="1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x v="4623"/>
    <n v="2"/>
    <n v="0"/>
    <n v="3.7412000000000001"/>
    <s v="No"/>
    <x v="3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x v="5128"/>
    <n v="3"/>
    <n v="0"/>
    <n v="153.08189999999999"/>
    <s v="No"/>
    <x v="3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x v="296"/>
    <n v="3"/>
    <n v="0"/>
    <n v="2.8535999999999988"/>
    <s v="No"/>
    <x v="3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x v="2116"/>
    <n v="2"/>
    <n v="0.2"/>
    <n v="4.7789999999999999"/>
    <s v="No"/>
    <x v="2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x v="262"/>
    <n v="6"/>
    <n v="0"/>
    <n v="0.3024"/>
    <s v="No"/>
    <x v="3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x v="4053"/>
    <n v="3"/>
    <n v="0"/>
    <n v="19.468799999999998"/>
    <s v="No"/>
    <x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x v="5129"/>
    <n v="2"/>
    <n v="0"/>
    <n v="58.505200000000002"/>
    <s v="No"/>
    <x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x v="5130"/>
    <n v="2"/>
    <n v="0"/>
    <n v="16.608000000000001"/>
    <s v="No"/>
    <x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x v="5131"/>
    <n v="3"/>
    <n v="0"/>
    <n v="140.39099999999999"/>
    <s v="No"/>
    <x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x v="5132"/>
    <n v="2"/>
    <n v="0"/>
    <n v="15.849600000000002"/>
    <s v="No"/>
    <x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x v="1232"/>
    <n v="2"/>
    <n v="0.2"/>
    <n v="1.0679999999999996"/>
    <s v="No"/>
    <x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x v="5133"/>
    <n v="2"/>
    <n v="0.2"/>
    <n v="0.33839999999999981"/>
    <s v="No"/>
    <x v="3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x v="5134"/>
    <n v="7"/>
    <n v="0.2"/>
    <n v="93.883999999999986"/>
    <s v="No"/>
    <x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x v="5135"/>
    <n v="5"/>
    <n v="0.2"/>
    <n v="107.78999999999996"/>
    <s v="No"/>
    <x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No"/>
    <x v="3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x v="5136"/>
    <n v="3"/>
    <n v="0"/>
    <n v="30.989999999999995"/>
    <s v="No"/>
    <x v="3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  <s v="No"/>
    <x v="2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x v="5137"/>
    <n v="2"/>
    <n v="0.2"/>
    <n v="13.717599999999997"/>
    <s v="No"/>
    <x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x v="563"/>
    <n v="2"/>
    <n v="0.2"/>
    <n v="3.6288"/>
    <s v="Yes"/>
    <x v="2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x v="5138"/>
    <n v="1"/>
    <n v="0.2"/>
    <n v="0.55599999999999994"/>
    <s v="No"/>
    <x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x v="5139"/>
    <n v="9"/>
    <n v="0"/>
    <n v="35.024399999999993"/>
    <s v="No"/>
    <x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x v="255"/>
    <n v="3"/>
    <n v="0"/>
    <n v="5.2559999999999993"/>
    <s v="No"/>
    <x v="3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x v="5140"/>
    <n v="5"/>
    <n v="0"/>
    <n v="373.77899999999983"/>
    <s v="No"/>
    <x v="3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x v="5141"/>
    <n v="5"/>
    <n v="0"/>
    <n v="59.373000000000005"/>
    <s v="No"/>
    <x v="3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x v="489"/>
    <n v="3"/>
    <n v="0.2"/>
    <n v="0.71520000000000028"/>
    <s v="No"/>
    <x v="1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x v="3059"/>
    <n v="5"/>
    <n v="0.2"/>
    <n v="9.3520000000000003"/>
    <s v="No"/>
    <x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x v="5142"/>
    <n v="2"/>
    <n v="0.2"/>
    <n v="90.976200000000063"/>
    <s v="No"/>
    <x v="1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x v="5143"/>
    <n v="2"/>
    <n v="0"/>
    <n v="13.787999999999997"/>
    <s v="No"/>
    <x v="1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x v="5144"/>
    <n v="2"/>
    <n v="0.7"/>
    <n v="-304.39200000000005"/>
    <s v="No"/>
    <x v="3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x v="5145"/>
    <n v="5"/>
    <n v="0.7"/>
    <n v="-6599.978000000001"/>
    <s v="No"/>
    <x v="3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x v="5146"/>
    <n v="3"/>
    <n v="0.2"/>
    <n v="11.995199999999997"/>
    <s v="No"/>
    <x v="3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x v="5147"/>
    <n v="3"/>
    <n v="0"/>
    <n v="2.8763999999999994"/>
    <s v="No"/>
    <x v="1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x v="5148"/>
    <n v="1"/>
    <n v="0"/>
    <n v="2.9646000000000008"/>
    <s v="No"/>
    <x v="1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x v="2007"/>
    <n v="3"/>
    <n v="0"/>
    <n v="3.6156000000000001"/>
    <s v="No"/>
    <x v="1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x v="492"/>
    <n v="3"/>
    <n v="0"/>
    <n v="13.891499999999999"/>
    <s v="No"/>
    <x v="1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x v="5149"/>
    <n v="3"/>
    <n v="0.2"/>
    <n v="13.896000000000001"/>
    <s v="No"/>
    <x v="1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x v="2631"/>
    <n v="4"/>
    <n v="0"/>
    <n v="55.058400000000006"/>
    <s v="No"/>
    <x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n v="4"/>
    <n v="0"/>
    <n v="7.9812000000000012"/>
    <s v="No"/>
    <x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x v="841"/>
    <n v="3"/>
    <n v="0.8"/>
    <n v="-14.5656"/>
    <s v="No"/>
    <x v="2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x v="3496"/>
    <n v="2"/>
    <n v="0.2"/>
    <n v="3.9591999999999992"/>
    <s v="No"/>
    <x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x v="5151"/>
    <n v="10"/>
    <n v="0.4"/>
    <n v="-292.10000000000014"/>
    <s v="No"/>
    <x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x v="442"/>
    <n v="2"/>
    <n v="0.2"/>
    <n v="-34.758000000000017"/>
    <s v="No"/>
    <x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x v="2989"/>
    <n v="2"/>
    <n v="0"/>
    <n v="11.778199999999998"/>
    <s v="No"/>
    <x v="3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x v="5152"/>
    <n v="1"/>
    <n v="0.8"/>
    <n v="-4.7685000000000013"/>
    <s v="No"/>
    <x v="2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x v="5153"/>
    <n v="3"/>
    <n v="0.2"/>
    <n v="2.4674999999999994"/>
    <s v="No"/>
    <x v="2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s v="No"/>
    <x v="2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x v="5154"/>
    <n v="8"/>
    <n v="0.2"/>
    <n v="9.5399999999999974"/>
    <s v="No"/>
    <x v="2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n v="0.7"/>
    <n v="-3.3893999999999984"/>
    <s v="No"/>
    <x v="3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x v="5156"/>
    <n v="5"/>
    <n v="0.8"/>
    <n v="-2.8800000000000008"/>
    <s v="No"/>
    <x v="2"/>
  </r>
  <r>
    <n v="7793"/>
    <x v="3868"/>
    <x v="386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x v="3936"/>
    <n v="2"/>
    <n v="0.2"/>
    <n v="-1.4994000000000067"/>
    <s v="No"/>
    <x v="2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x v="56"/>
    <n v="5"/>
    <n v="0"/>
    <n v="15.876000000000001"/>
    <s v="No"/>
    <x v="1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x v="3118"/>
    <n v="2"/>
    <n v="0"/>
    <n v="48.94"/>
    <s v="No"/>
    <x v="1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x v="5157"/>
    <n v="4"/>
    <n v="0.2"/>
    <n v="30.716800000000006"/>
    <s v="No"/>
    <x v="2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n v="5"/>
    <n v="0"/>
    <n v="13.181000000000001"/>
    <s v="No"/>
    <x v="3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x v="5159"/>
    <n v="3"/>
    <n v="0"/>
    <n v="22.094699999999996"/>
    <s v="No"/>
    <x v="3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x v="5160"/>
    <n v="1"/>
    <n v="0"/>
    <n v="136.29709999999994"/>
    <s v="No"/>
    <x v="3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x v="418"/>
    <n v="3"/>
    <n v="0.1"/>
    <n v="2.3093999999999895"/>
    <s v="No"/>
    <x v="3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n v="3"/>
    <n v="0.2"/>
    <n v="-77.126699999999971"/>
    <s v="No"/>
    <x v="3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x v="586"/>
    <n v="2"/>
    <n v="0"/>
    <n v="14.572799999999997"/>
    <s v="No"/>
    <x v="1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x v="5162"/>
    <n v="4"/>
    <n v="0.2"/>
    <n v="4.1999999999999993"/>
    <s v="No"/>
    <x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x v="2966"/>
    <n v="4"/>
    <n v="0.2"/>
    <n v="-63.005600000000015"/>
    <s v="No"/>
    <x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x v="5163"/>
    <n v="1"/>
    <n v="0.2"/>
    <n v="-4.7670000000000021"/>
    <s v="No"/>
    <x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x v="1881"/>
    <n v="2"/>
    <n v="0.2"/>
    <n v="0.31679999999999986"/>
    <s v="No"/>
    <x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x v="2234"/>
    <n v="2"/>
    <n v="0.7"/>
    <n v="-2.5631999999999993"/>
    <s v="No"/>
    <x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x v="5164"/>
    <n v="7"/>
    <n v="0.7"/>
    <n v="-24.662400000000005"/>
    <s v="No"/>
    <x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x v="1662"/>
    <n v="3"/>
    <n v="0.2"/>
    <n v="5.9519999999999946"/>
    <s v="No"/>
    <x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x v="3034"/>
    <n v="2"/>
    <n v="0.2"/>
    <n v="10.878399999999999"/>
    <s v="No"/>
    <x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x v="5165"/>
    <n v="1"/>
    <n v="0"/>
    <n v="2.1464999999999996"/>
    <s v="No"/>
    <x v="3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x v="3373"/>
    <n v="3"/>
    <n v="0"/>
    <n v="2.0747999999999998"/>
    <s v="No"/>
    <x v="3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x v="5166"/>
    <n v="3"/>
    <n v="0.3"/>
    <n v="-47.179800000000029"/>
    <s v="No"/>
    <x v="3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x v="232"/>
    <n v="6"/>
    <n v="0"/>
    <n v="4.6464000000000008"/>
    <s v="No"/>
    <x v="3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x v="5167"/>
    <n v="2"/>
    <n v="0.15"/>
    <n v="140.95680000000004"/>
    <s v="No"/>
    <x v="1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x v="255"/>
    <n v="2"/>
    <n v="0.2"/>
    <n v="-3.5040000000000022"/>
    <s v="No"/>
    <x v="1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x v="5168"/>
    <n v="3"/>
    <n v="0"/>
    <n v="29.437200000000001"/>
    <s v="No"/>
    <x v="1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x v="1211"/>
    <n v="6"/>
    <n v="0"/>
    <n v="17.581200000000003"/>
    <s v="No"/>
    <x v="1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x v="5169"/>
    <n v="3"/>
    <n v="0.2"/>
    <n v="1644.2912999999999"/>
    <s v="No"/>
    <x v="1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x v="5170"/>
    <n v="8"/>
    <n v="0"/>
    <n v="5.6831999999999994"/>
    <s v="No"/>
    <x v="1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n v="6"/>
    <n v="0"/>
    <n v="160.03979999999999"/>
    <s v="No"/>
    <x v="3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x v="2699"/>
    <n v="9"/>
    <n v="0.2"/>
    <n v="6.9794999999999909"/>
    <s v="No"/>
    <x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x v="880"/>
    <n v="3"/>
    <n v="0"/>
    <n v="2.5055999999999998"/>
    <s v="No"/>
    <x v="3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499999999992"/>
    <s v="No"/>
    <x v="3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x v="3127"/>
    <n v="5"/>
    <n v="0.2"/>
    <n v="17.466000000000008"/>
    <s v="No"/>
    <x v="1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x v="5172"/>
    <n v="1"/>
    <n v="0.1"/>
    <n v="15.147000000000004"/>
    <s v="No"/>
    <x v="3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x v="5173"/>
    <n v="4"/>
    <n v="0.2"/>
    <n v="38.157600000000002"/>
    <s v="No"/>
    <x v="2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x v="4541"/>
    <n v="3"/>
    <n v="0.2"/>
    <n v="3.2213999999999996"/>
    <s v="No"/>
    <x v="2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x v="2869"/>
    <n v="3"/>
    <n v="0.2"/>
    <n v="6.3935999999999957"/>
    <s v="No"/>
    <x v="1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x v="426"/>
    <n v="3"/>
    <n v="0"/>
    <n v="15.475200000000001"/>
    <s v="No"/>
    <x v="1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x v="3057"/>
    <n v="3"/>
    <n v="0.2"/>
    <n v="38.996999999999986"/>
    <s v="No"/>
    <x v="1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x v="4503"/>
    <n v="3"/>
    <n v="0.2"/>
    <n v="17.623199999999997"/>
    <s v="No"/>
    <x v="1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s v="No"/>
    <x v="2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x v="1332"/>
    <n v="5"/>
    <n v="0.2"/>
    <n v="2.1319999999999988"/>
    <s v="No"/>
    <x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x v="475"/>
    <n v="2"/>
    <n v="0.2"/>
    <n v="-15.098000000000013"/>
    <s v="No"/>
    <x v="1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x v="5174"/>
    <n v="2"/>
    <n v="0.2"/>
    <n v="41.993000000000009"/>
    <s v="No"/>
    <x v="1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x v="396"/>
    <n v="4"/>
    <n v="0.2"/>
    <n v="-11.51760000000003"/>
    <s v="No"/>
    <x v="1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n v="2"/>
    <n v="0"/>
    <n v="5.7959999999999994"/>
    <s v="No"/>
    <x v="1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x v="460"/>
    <n v="2"/>
    <n v="0"/>
    <n v="57.592799999999997"/>
    <s v="No"/>
    <x v="1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x v="5147"/>
    <n v="3"/>
    <n v="0"/>
    <n v="2.8763999999999994"/>
    <s v="No"/>
    <x v="2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x v="5175"/>
    <n v="4"/>
    <n v="0"/>
    <n v="106.62480000000005"/>
    <s v="No"/>
    <x v="2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x v="5143"/>
    <n v="2"/>
    <n v="0"/>
    <n v="13.787999999999997"/>
    <s v="No"/>
    <x v="3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x v="706"/>
    <n v="3"/>
    <n v="0"/>
    <n v="26.702999999999999"/>
    <s v="No"/>
    <x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x v="4362"/>
    <n v="11"/>
    <n v="0"/>
    <n v="34.214400000000005"/>
    <s v="Yes"/>
    <x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x v="5176"/>
    <n v="4"/>
    <n v="0.3"/>
    <n v="-21.3264"/>
    <s v="No"/>
    <x v="2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x v="901"/>
    <n v="5"/>
    <n v="0"/>
    <n v="69.704999999999998"/>
    <s v="No"/>
    <x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x v="5177"/>
    <n v="12"/>
    <n v="0"/>
    <n v="561.56399999999996"/>
    <s v="No"/>
    <x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x v="2738"/>
    <n v="2"/>
    <n v="0.6"/>
    <n v="-6.8815999999999953"/>
    <s v="No"/>
    <x v="2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x v="2247"/>
    <n v="3"/>
    <n v="0.2"/>
    <n v="-3.787200000000003"/>
    <s v="No"/>
    <x v="2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x v="2538"/>
    <n v="3"/>
    <n v="0.2"/>
    <n v="-3.1680000000000001"/>
    <s v="No"/>
    <x v="2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x v="1325"/>
    <n v="2"/>
    <n v="0.2"/>
    <n v="1.764"/>
    <s v="No"/>
    <x v="2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x v="582"/>
    <n v="2"/>
    <n v="0.2"/>
    <n v="2.9568000000000003"/>
    <s v="No"/>
    <x v="2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x v="5178"/>
    <n v="2"/>
    <n v="0.8"/>
    <n v="-53.008800000000008"/>
    <s v="No"/>
    <x v="2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x v="745"/>
    <n v="2"/>
    <n v="0"/>
    <n v="4.8804000000000007"/>
    <s v="No"/>
    <x v="1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x v="5179"/>
    <n v="4"/>
    <n v="0"/>
    <n v="89.779200000000003"/>
    <s v="No"/>
    <x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x v="5180"/>
    <n v="4"/>
    <n v="0"/>
    <n v="23.4"/>
    <s v="No"/>
    <x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x v="2212"/>
    <n v="2"/>
    <n v="0.2"/>
    <n v="8.9543999999999997"/>
    <s v="No"/>
    <x v="3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x v="5181"/>
    <n v="5"/>
    <n v="0"/>
    <n v="134.55999999999995"/>
    <s v="No"/>
    <x v="3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x v="5182"/>
    <n v="3"/>
    <n v="0"/>
    <n v="77.863499999999988"/>
    <s v="No"/>
    <x v="3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x v="792"/>
    <n v="4"/>
    <n v="0"/>
    <n v="17.981999999999999"/>
    <s v="No"/>
    <x v="3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x v="5183"/>
    <n v="4"/>
    <n v="0.7"/>
    <n v="-12.352"/>
    <s v="No"/>
    <x v="3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x v="1511"/>
    <n v="2"/>
    <n v="0"/>
    <n v="3.400999999999998"/>
    <s v="No"/>
    <x v="1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x v="3411"/>
    <n v="2"/>
    <n v="0"/>
    <n v="0"/>
    <s v="No"/>
    <x v="1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x v="697"/>
    <n v="3"/>
    <n v="0.2"/>
    <n v="-64.774800000000013"/>
    <s v="No"/>
    <x v="1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x v="282"/>
    <n v="4"/>
    <n v="0.2"/>
    <n v="6.7048000000000005"/>
    <s v="No"/>
    <x v="1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x v="5184"/>
    <n v="2"/>
    <n v="0.2"/>
    <n v="49.715999999999966"/>
    <s v="No"/>
    <x v="1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x v="5185"/>
    <n v="6"/>
    <n v="0.7"/>
    <n v="-191.64599999999996"/>
    <s v="No"/>
    <x v="1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x v="1696"/>
    <n v="3"/>
    <n v="0"/>
    <n v="79.891199999999998"/>
    <s v="No"/>
    <x v="1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x v="5186"/>
    <n v="2"/>
    <n v="0"/>
    <n v="6.1547999999999998"/>
    <s v="No"/>
    <x v="1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x v="734"/>
    <n v="2"/>
    <n v="0.2"/>
    <n v="-2.6999999999999993"/>
    <s v="No"/>
    <x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x v="671"/>
    <n v="4"/>
    <n v="0.2"/>
    <n v="8.8623999999999992"/>
    <s v="No"/>
    <x v="3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  <s v="No"/>
    <x v="1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x v="4390"/>
    <n v="4"/>
    <n v="0.2"/>
    <n v="102.95279999999988"/>
    <s v="No"/>
    <x v="1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x v="18"/>
    <n v="2"/>
    <n v="0"/>
    <n v="3.8519999999999994"/>
    <s v="No"/>
    <x v="1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x v="619"/>
    <n v="2"/>
    <n v="0"/>
    <n v="45.975399999999993"/>
    <s v="No"/>
    <x v="1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x v="277"/>
    <n v="6"/>
    <n v="0.2"/>
    <n v="11.2752"/>
    <s v="No"/>
    <x v="1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x v="5187"/>
    <n v="1"/>
    <n v="0.2"/>
    <n v="0.8382000000000005"/>
    <s v="No"/>
    <x v="1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x v="1325"/>
    <n v="2"/>
    <n v="0.2"/>
    <n v="1.764"/>
    <s v="No"/>
    <x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x v="5188"/>
    <n v="4"/>
    <n v="0.6"/>
    <n v="-302.72000000000003"/>
    <s v="No"/>
    <x v="2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x v="5189"/>
    <n v="2"/>
    <n v="0.4"/>
    <n v="-118.01160000000002"/>
    <s v="No"/>
    <x v="3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x v="3963"/>
    <n v="6"/>
    <n v="0.2"/>
    <n v="1.0007999999999999"/>
    <s v="No"/>
    <x v="1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3499"/>
    <n v="6"/>
    <n v="0.2"/>
    <n v="10.553399999999993"/>
    <s v="No"/>
    <x v="1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1141"/>
    <n v="8"/>
    <n v="0.2"/>
    <n v="14.07119999999999"/>
    <s v="No"/>
    <x v="1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x v="5190"/>
    <n v="2"/>
    <n v="0.2"/>
    <n v="3.7409999999999997"/>
    <s v="No"/>
    <x v="1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x v="5191"/>
    <n v="7"/>
    <n v="0.2"/>
    <n v="5.9149999999999938"/>
    <s v="No"/>
    <x v="1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x v="5192"/>
    <n v="3"/>
    <n v="0.2"/>
    <n v="7.0128000000000013"/>
    <s v="No"/>
    <x v="1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x v="2474"/>
    <n v="5"/>
    <n v="0.2"/>
    <n v="3.3439999999999994"/>
    <s v="No"/>
    <x v="1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x v="2738"/>
    <n v="1"/>
    <n v="0.2"/>
    <n v="4.6552000000000007"/>
    <s v="No"/>
    <x v="1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x v="56"/>
    <n v="5"/>
    <n v="0"/>
    <n v="15.552000000000001"/>
    <s v="No"/>
    <x v="1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x v="5193"/>
    <n v="9"/>
    <n v="0"/>
    <n v="5.3703000000000003"/>
    <s v="No"/>
    <x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x v="5194"/>
    <n v="2"/>
    <n v="0"/>
    <n v="171.99140000000003"/>
    <s v="No"/>
    <x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x v="5195"/>
    <n v="5"/>
    <n v="0"/>
    <n v="137.54000000000002"/>
    <s v="No"/>
    <x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x v="1938"/>
    <n v="3"/>
    <n v="0"/>
    <n v="49.970399999999991"/>
    <s v="No"/>
    <x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x v="4107"/>
    <n v="3"/>
    <n v="0.2"/>
    <n v="4.3500000000000005"/>
    <s v="No"/>
    <x v="3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x v="5196"/>
    <n v="5"/>
    <n v="0"/>
    <n v="40.376000000000005"/>
    <s v="No"/>
    <x v="3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x v="875"/>
    <n v="2"/>
    <n v="0"/>
    <n v="3.0575999999999999"/>
    <s v="No"/>
    <x v="3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x v="990"/>
    <n v="8"/>
    <n v="0"/>
    <n v="219.44159999999999"/>
    <s v="No"/>
    <x v="3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x v="5197"/>
    <n v="7"/>
    <n v="0.2"/>
    <n v="30.605399999999946"/>
    <s v="No"/>
    <x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x v="5198"/>
    <n v="6"/>
    <n v="0.7"/>
    <n v="-1237.8461999999995"/>
    <s v="No"/>
    <x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x v="2426"/>
    <n v="5"/>
    <n v="0.2"/>
    <n v="9.1199999999999974"/>
    <s v="No"/>
    <x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x v="5199"/>
    <n v="2"/>
    <n v="0.2"/>
    <n v="0.47520000000000018"/>
    <s v="No"/>
    <x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  <s v="No"/>
    <x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x v="1816"/>
    <n v="5"/>
    <n v="0.2"/>
    <n v="4.7969999999999988"/>
    <s v="No"/>
    <x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x v="5200"/>
    <n v="2"/>
    <n v="0.2"/>
    <n v="47.660399999999967"/>
    <s v="No"/>
    <x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x v="5201"/>
    <n v="2"/>
    <n v="0.2"/>
    <n v="26.823999999999995"/>
    <s v="No"/>
    <x v="2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x v="3870"/>
    <n v="1"/>
    <n v="0.2"/>
    <n v="1.6739999999999999"/>
    <s v="No"/>
    <x v="2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x v="5202"/>
    <n v="10"/>
    <n v="0.8"/>
    <n v="-6.93"/>
    <s v="No"/>
    <x v="2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x v="4169"/>
    <n v="2"/>
    <n v="0"/>
    <n v="178.90999999999997"/>
    <s v="No"/>
    <x v="1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x v="5203"/>
    <n v="3"/>
    <n v="0.2"/>
    <n v="6.717599999999976"/>
    <s v="No"/>
    <x v="1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x v="5204"/>
    <n v="8"/>
    <n v="0"/>
    <n v="5.9184000000000019"/>
    <s v="No"/>
    <x v="1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x v="5205"/>
    <n v="3"/>
    <n v="0"/>
    <n v="7.3079999999999998"/>
    <s v="No"/>
    <x v="1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x v="4308"/>
    <n v="2"/>
    <n v="0.15"/>
    <n v="-12.097999999999999"/>
    <s v="No"/>
    <x v="1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x v="5206"/>
    <n v="2"/>
    <n v="0.6"/>
    <n v="-31.861200000000004"/>
    <s v="No"/>
    <x v="2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x v="5207"/>
    <n v="2"/>
    <n v="0.2"/>
    <n v="1.9271999999999991"/>
    <s v="No"/>
    <x v="3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x v="5208"/>
    <n v="5"/>
    <n v="0"/>
    <n v="1668.2049999999999"/>
    <s v="No"/>
    <x v="3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x v="3933"/>
    <n v="3"/>
    <n v="0"/>
    <n v="8.1071999999999917"/>
    <s v="No"/>
    <x v="3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x v="5209"/>
    <n v="4"/>
    <n v="0.3"/>
    <n v="-93.472400000000022"/>
    <s v="No"/>
    <x v="3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x v="5210"/>
    <n v="1"/>
    <n v="0.2"/>
    <n v="3.7979999999999947"/>
    <s v="No"/>
    <x v="2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x v="2543"/>
    <n v="2"/>
    <n v="0.2"/>
    <n v="7.4255999999999993"/>
    <s v="No"/>
    <x v="1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x v="5211"/>
    <n v="2"/>
    <n v="0"/>
    <n v="10.813600000000001"/>
    <s v="No"/>
    <x v="3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x v="2830"/>
    <n v="2"/>
    <n v="0"/>
    <n v="10.796399999999998"/>
    <s v="No"/>
    <x v="3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x v="5212"/>
    <n v="3"/>
    <n v="0"/>
    <n v="81.920999999999992"/>
    <s v="No"/>
    <x v="3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x v="3293"/>
    <n v="5"/>
    <n v="0.2"/>
    <n v="38.396000000000015"/>
    <s v="No"/>
    <x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x v="4937"/>
    <n v="3"/>
    <n v="0.7"/>
    <n v="-11.417999999999999"/>
    <s v="No"/>
    <x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x v="4732"/>
    <n v="4"/>
    <n v="0"/>
    <n v="10.7136"/>
    <s v="No"/>
    <x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x v="825"/>
    <n v="7"/>
    <n v="0"/>
    <n v="51.800000000000004"/>
    <s v="No"/>
    <x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x v="2629"/>
    <n v="3"/>
    <n v="0"/>
    <n v="1.3365"/>
    <s v="No"/>
    <x v="3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x v="5213"/>
    <n v="1"/>
    <n v="0"/>
    <n v="170.99699999999996"/>
    <s v="No"/>
    <x v="3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x v="4344"/>
    <n v="3"/>
    <n v="0"/>
    <n v="9.1745999999999981"/>
    <s v="No"/>
    <x v="3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x v="5214"/>
    <n v="6"/>
    <n v="0.3"/>
    <n v="-4.2588000000000363"/>
    <s v="No"/>
    <x v="2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x v="426"/>
    <n v="3"/>
    <n v="0"/>
    <n v="17.855999999999995"/>
    <s v="No"/>
    <x v="3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x v="2186"/>
    <n v="3"/>
    <n v="0.2"/>
    <n v="23.027999999999992"/>
    <s v="No"/>
    <x v="1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x v="151"/>
    <n v="5"/>
    <n v="0.2"/>
    <n v="34.293999999999997"/>
    <s v="Yes"/>
    <x v="1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x v="371"/>
    <n v="2"/>
    <n v="0"/>
    <n v="11.68"/>
    <s v="Yes"/>
    <x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x v="981"/>
    <n v="3"/>
    <n v="0.2"/>
    <n v="8.9969999999999892"/>
    <s v="Yes"/>
    <x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x v="18"/>
    <n v="2"/>
    <n v="0"/>
    <n v="3.8519999999999994"/>
    <s v="Yes"/>
    <x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n v="3"/>
    <n v="0.2"/>
    <n v="4.8720000000000008"/>
    <s v="Yes"/>
    <x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x v="5215"/>
    <n v="9"/>
    <n v="0"/>
    <n v="654.7553999999999"/>
    <s v="Yes"/>
    <x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x v="863"/>
    <n v="3"/>
    <n v="0"/>
    <n v="140.54820000000001"/>
    <s v="Yes"/>
    <x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x v="5216"/>
    <n v="8"/>
    <n v="0.2"/>
    <n v="77.369599999999991"/>
    <s v="No"/>
    <x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61"/>
    <s v="No"/>
    <x v="1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x v="5217"/>
    <n v="10"/>
    <n v="0"/>
    <n v="35.047999999999995"/>
    <s v="Yes"/>
    <x v="1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x v="5218"/>
    <n v="9"/>
    <n v="0.8"/>
    <n v="-59.372999999999976"/>
    <s v="Yes"/>
    <x v="2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x v="5219"/>
    <n v="7"/>
    <n v="0.2"/>
    <n v="5.0273999999999965"/>
    <s v="Yes"/>
    <x v="2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x v="4142"/>
    <n v="2"/>
    <n v="0.2"/>
    <n v="2.3808000000000007"/>
    <s v="Yes"/>
    <x v="2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x v="5220"/>
    <n v="5"/>
    <n v="0.8"/>
    <n v="-65.567999999999998"/>
    <s v="Yes"/>
    <x v="2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x v="2567"/>
    <n v="3"/>
    <n v="0.8"/>
    <n v="-5.0687999999999995"/>
    <s v="No"/>
    <x v="2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x v="609"/>
    <n v="5"/>
    <n v="0.2"/>
    <n v="-3.5324999999999998"/>
    <s v="No"/>
    <x v="2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x v="5221"/>
    <n v="6"/>
    <n v="0.3"/>
    <n v="0"/>
    <s v="No"/>
    <x v="2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x v="3100"/>
    <n v="6"/>
    <n v="0.6"/>
    <n v="-34.953600000000002"/>
    <s v="No"/>
    <x v="2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x v="5222"/>
    <n v="3"/>
    <n v="0.2"/>
    <n v="-22.671600000000005"/>
    <s v="No"/>
    <x v="2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x v="4452"/>
    <n v="2"/>
    <n v="0.2"/>
    <n v="2.2439999999999998"/>
    <s v="No"/>
    <x v="3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x v="5223"/>
    <n v="4"/>
    <n v="0"/>
    <n v="249.91039999999998"/>
    <s v="No"/>
    <x v="3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x v="5224"/>
    <n v="4"/>
    <n v="0"/>
    <n v="2.6783999999999963"/>
    <s v="No"/>
    <x v="3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x v="875"/>
    <n v="2"/>
    <n v="0"/>
    <n v="3.0575999999999999"/>
    <s v="Yes"/>
    <x v="3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x v="5037"/>
    <n v="4"/>
    <n v="0.2"/>
    <n v="-59.835600000000042"/>
    <s v="Yes"/>
    <x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x v="81"/>
    <n v="5"/>
    <n v="0"/>
    <n v="6.8539999999999992"/>
    <s v="Yes"/>
    <x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s v="Yes"/>
    <x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x v="5225"/>
    <n v="5"/>
    <n v="0"/>
    <n v="26.973000000000003"/>
    <s v="Yes"/>
    <x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x v="5226"/>
    <n v="3"/>
    <n v="0.2"/>
    <n v="5.1587999999999852"/>
    <s v="Yes"/>
    <x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x v="465"/>
    <n v="1"/>
    <n v="0.2"/>
    <n v="2.6972999999999994"/>
    <s v="No"/>
    <x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x v="5227"/>
    <n v="5"/>
    <n v="0.2"/>
    <n v="-19.323000000000011"/>
    <s v="No"/>
    <x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x v="5228"/>
    <n v="8"/>
    <n v="0.7"/>
    <n v="-16.185600000000001"/>
    <s v="No"/>
    <x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x v="5229"/>
    <n v="4"/>
    <n v="0.2"/>
    <n v="48.631999999999948"/>
    <s v="No"/>
    <x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x v="561"/>
    <n v="4"/>
    <n v="0.2"/>
    <n v="7.2576000000000001"/>
    <s v="No"/>
    <x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x v="759"/>
    <n v="8"/>
    <n v="0.2"/>
    <n v="14.5152"/>
    <s v="No"/>
    <x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n v="4"/>
    <n v="0"/>
    <n v="16.68"/>
    <s v="No"/>
    <x v="1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x v="5172"/>
    <n v="3"/>
    <n v="0.7"/>
    <n v="-190.85220000000004"/>
    <s v="No"/>
    <x v="1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x v="314"/>
    <n v="1"/>
    <n v="0.2"/>
    <n v="-2.9985000000000022"/>
    <s v="No"/>
    <x v="1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x v="3200"/>
    <n v="1"/>
    <n v="0.2"/>
    <n v="13.588199999999986"/>
    <s v="No"/>
    <x v="1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x v="5230"/>
    <n v="4"/>
    <n v="0.4"/>
    <n v="-112.62159999999994"/>
    <s v="No"/>
    <x v="3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x v="5231"/>
    <n v="3"/>
    <n v="0.2"/>
    <n v="-5.4558000000000035"/>
    <s v="No"/>
    <x v="3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x v="563"/>
    <n v="2"/>
    <n v="0.2"/>
    <n v="3.6288"/>
    <s v="No"/>
    <x v="3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x v="5232"/>
    <n v="2"/>
    <n v="0.7"/>
    <n v="-1.9067999999999996"/>
    <s v="No"/>
    <x v="3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n v="3"/>
    <n v="0.2"/>
    <n v="0"/>
    <s v="No"/>
    <x v="3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x v="5233"/>
    <n v="3"/>
    <n v="0.7"/>
    <n v="-2.758799999999999"/>
    <s v="No"/>
    <x v="3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x v="1518"/>
    <n v="3"/>
    <n v="0.2"/>
    <n v="3.2099999999999982"/>
    <s v="No"/>
    <x v="3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x v="5234"/>
    <n v="3"/>
    <n v="0"/>
    <n v="197.99099999999996"/>
    <s v="No"/>
    <x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x v="4332"/>
    <n v="3"/>
    <n v="0"/>
    <n v="32.981699999999989"/>
    <s v="No"/>
    <x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x v="5235"/>
    <n v="1"/>
    <n v="0.2"/>
    <n v="1.6587999999999996"/>
    <s v="No"/>
    <x v="1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s v="No"/>
    <x v="2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x v="1067"/>
    <n v="4"/>
    <n v="0"/>
    <n v="22.118400000000001"/>
    <s v="No"/>
    <x v="3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x v="2574"/>
    <n v="5"/>
    <n v="0"/>
    <n v="76.469999999999985"/>
    <s v="No"/>
    <x v="3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x v="1150"/>
    <n v="5"/>
    <n v="0.2"/>
    <n v="4.9139999999999988"/>
    <s v="No"/>
    <x v="2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x v="964"/>
    <n v="3"/>
    <n v="0.2"/>
    <n v="0.88559999999999883"/>
    <s v="No"/>
    <x v="2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x v="1366"/>
    <n v="5"/>
    <n v="0.2"/>
    <n v="2.8079999999999998"/>
    <s v="No"/>
    <x v="1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x v="5126"/>
    <n v="5"/>
    <n v="0"/>
    <n v="43.175999999999995"/>
    <s v="No"/>
    <x v="3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n v="4"/>
    <n v="0"/>
    <n v="11.591999999999999"/>
    <s v="No"/>
    <x v="2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x v="3185"/>
    <n v="3"/>
    <n v="0"/>
    <n v="17.667299999999997"/>
    <s v="No"/>
    <x v="2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x v="2748"/>
    <n v="1"/>
    <n v="0"/>
    <n v="4.1916000000000011"/>
    <s v="No"/>
    <x v="2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x v="5237"/>
    <n v="2"/>
    <n v="0"/>
    <n v="0.89100000000000001"/>
    <s v="No"/>
    <x v="2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x v="5238"/>
    <n v="4"/>
    <n v="0.7"/>
    <n v="-26.623999999999995"/>
    <s v="No"/>
    <x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x v="4997"/>
    <n v="2"/>
    <n v="0.2"/>
    <n v="2.3079999999999998"/>
    <s v="No"/>
    <x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x v="322"/>
    <n v="3"/>
    <n v="0.7"/>
    <n v="-3.4271999999999991"/>
    <s v="No"/>
    <x v="1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x v="3489"/>
    <n v="6"/>
    <n v="0.7"/>
    <n v="-247.79879999999997"/>
    <s v="No"/>
    <x v="1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x v="5239"/>
    <n v="6"/>
    <n v="0.7"/>
    <n v="-7.3691999999999993"/>
    <s v="No"/>
    <x v="1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x v="5240"/>
    <n v="5"/>
    <n v="0"/>
    <n v="87.890000000000015"/>
    <s v="No"/>
    <x v="1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x v="5241"/>
    <n v="12"/>
    <n v="0.2"/>
    <n v="20.914800000000014"/>
    <s v="No"/>
    <x v="1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x v="5242"/>
    <n v="7"/>
    <n v="0"/>
    <n v="3.8975999999999997"/>
    <s v="No"/>
    <x v="1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x v="5243"/>
    <n v="4"/>
    <n v="0"/>
    <n v="19.034399999999998"/>
    <s v="No"/>
    <x v="1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x v="2392"/>
    <n v="4"/>
    <n v="0"/>
    <n v="76.548399999999987"/>
    <s v="No"/>
    <x v="2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x v="5244"/>
    <n v="6"/>
    <n v="0"/>
    <n v="128.97420000000002"/>
    <s v="No"/>
    <x v="1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x v="4751"/>
    <n v="7"/>
    <n v="0"/>
    <n v="0.51519999999999921"/>
    <s v="No"/>
    <x v="1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x v="5245"/>
    <n v="2"/>
    <n v="0"/>
    <n v="78.850999999999971"/>
    <s v="No"/>
    <x v="3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x v="5246"/>
    <n v="3"/>
    <n v="0"/>
    <n v="15.585599999999999"/>
    <s v="No"/>
    <x v="3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x v="765"/>
    <n v="2"/>
    <n v="0"/>
    <n v="3.2405999999999997"/>
    <s v="No"/>
    <x v="3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x v="5247"/>
    <n v="12"/>
    <n v="0"/>
    <n v="0.93359999999999843"/>
    <s v="No"/>
    <x v="1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x v="5248"/>
    <n v="4"/>
    <n v="0"/>
    <n v="5.4124000000000478"/>
    <s v="No"/>
    <x v="2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x v="1938"/>
    <n v="3"/>
    <n v="0"/>
    <n v="49.970399999999991"/>
    <s v="No"/>
    <x v="2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x v="5249"/>
    <n v="5"/>
    <n v="0"/>
    <n v="383.93099999999993"/>
    <s v="No"/>
    <x v="2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x v="5250"/>
    <n v="6"/>
    <n v="0.2"/>
    <n v="41.152799999999992"/>
    <s v="No"/>
    <x v="3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x v="5251"/>
    <n v="7"/>
    <n v="0.2"/>
    <n v="15.742999999999984"/>
    <s v="No"/>
    <x v="1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x v="5252"/>
    <n v="5"/>
    <n v="0.2"/>
    <n v="207.47499999999994"/>
    <s v="No"/>
    <x v="3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x v="5253"/>
    <n v="8"/>
    <n v="0"/>
    <n v="13.200000000000003"/>
    <s v="No"/>
    <x v="3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x v="5254"/>
    <n v="1"/>
    <n v="0"/>
    <n v="1.4804999999999999"/>
    <s v="No"/>
    <x v="3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x v="609"/>
    <n v="3"/>
    <n v="0"/>
    <n v="6.0287999999999995"/>
    <s v="No"/>
    <x v="3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x v="5255"/>
    <n v="6"/>
    <n v="0.2"/>
    <n v="12.892799999999998"/>
    <s v="No"/>
    <x v="3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x v="2791"/>
    <n v="9"/>
    <n v="0.2"/>
    <n v="2.6964000000000006"/>
    <s v="No"/>
    <x v="3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x v="5046"/>
    <n v="1"/>
    <n v="0.2"/>
    <n v="4.6193000000000026"/>
    <s v="No"/>
    <x v="1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n v="10"/>
    <n v="0"/>
    <n v="20.975000000000001"/>
    <s v="No"/>
    <x v="2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s v="No"/>
    <x v="2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x v="5256"/>
    <n v="3"/>
    <n v="0.8"/>
    <n v="-12.979200000000002"/>
    <s v="No"/>
    <x v="2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s v="No"/>
    <x v="2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x v="2854"/>
    <n v="5"/>
    <n v="0.3"/>
    <n v="-93.989999999999952"/>
    <s v="No"/>
    <x v="2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x v="5257"/>
    <n v="1"/>
    <n v="0.8"/>
    <n v="-1.8270000000000004"/>
    <s v="No"/>
    <x v="2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n v="2"/>
    <n v="0"/>
    <n v="50.563199999999995"/>
    <s v="No"/>
    <x v="3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x v="5259"/>
    <n v="1"/>
    <n v="0"/>
    <n v="1.5760000000000076"/>
    <s v="No"/>
    <x v="3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8"/>
    <s v="No"/>
    <x v="3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x v="4321"/>
    <n v="4"/>
    <n v="0"/>
    <n v="108.17520000000002"/>
    <s v="No"/>
    <x v="3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x v="5260"/>
    <n v="6"/>
    <n v="0.2"/>
    <n v="-9.2819999999999965"/>
    <s v="No"/>
    <x v="2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x v="5261"/>
    <n v="3"/>
    <n v="0.6"/>
    <n v="-10.961100000000002"/>
    <s v="No"/>
    <x v="2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x v="233"/>
    <n v="5"/>
    <n v="0.2"/>
    <n v="9.0719999999999992"/>
    <s v="No"/>
    <x v="2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x v="1107"/>
    <n v="3"/>
    <n v="0.2"/>
    <n v="16.183799999999998"/>
    <s v="No"/>
    <x v="2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x v="5262"/>
    <n v="2"/>
    <n v="0.8"/>
    <n v="-1.476"/>
    <s v="No"/>
    <x v="2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x v="5263"/>
    <n v="9"/>
    <n v="0.6"/>
    <n v="-20.730599999999995"/>
    <s v="No"/>
    <x v="2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x v="877"/>
    <n v="2"/>
    <n v="0.2"/>
    <n v="1.6704000000000001"/>
    <s v="No"/>
    <x v="2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x v="1023"/>
    <n v="6"/>
    <n v="0"/>
    <n v="16.955999999999996"/>
    <s v="No"/>
    <x v="3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x v="5264"/>
    <n v="3"/>
    <n v="0"/>
    <n v="10.896600000000003"/>
    <s v="No"/>
    <x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x v="2683"/>
    <n v="3"/>
    <n v="0.15"/>
    <n v="5.1293999999999755"/>
    <s v="No"/>
    <x v="1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x v="340"/>
    <n v="6"/>
    <n v="0.2"/>
    <n v="38.870400000000018"/>
    <s v="No"/>
    <x v="1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x v="720"/>
    <n v="6"/>
    <n v="0"/>
    <n v="34.354799999999955"/>
    <s v="No"/>
    <x v="1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x v="5265"/>
    <n v="2"/>
    <n v="0"/>
    <n v="11.613"/>
    <s v="No"/>
    <x v="1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x v="433"/>
    <n v="4"/>
    <n v="0"/>
    <n v="24.913200000000003"/>
    <s v="No"/>
    <x v="3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x v="4111"/>
    <n v="1"/>
    <n v="0"/>
    <n v="11.756800000000002"/>
    <s v="Yes"/>
    <x v="3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x v="5266"/>
    <n v="9"/>
    <n v="0.2"/>
    <n v="106.95779999999998"/>
    <s v="No"/>
    <x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x v="5267"/>
    <n v="5"/>
    <n v="0"/>
    <n v="129.77249999999998"/>
    <s v="No"/>
    <x v="3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x v="3631"/>
    <n v="3"/>
    <n v="0.7"/>
    <n v="-1.4760000000000004"/>
    <s v="No"/>
    <x v="3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x v="3965"/>
    <n v="3"/>
    <n v="0.2"/>
    <n v="5.2883999999999984"/>
    <s v="No"/>
    <x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x v="3828"/>
    <n v="7"/>
    <n v="0"/>
    <n v="197.92079999999999"/>
    <s v="No"/>
    <x v="3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x v="3649"/>
    <n v="5"/>
    <n v="0.7"/>
    <n v="-4.577"/>
    <s v="No"/>
    <x v="3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x v="4571"/>
    <n v="1"/>
    <n v="0.2"/>
    <n v="4.7664"/>
    <s v="No"/>
    <x v="3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x v="3101"/>
    <n v="6"/>
    <n v="0.2"/>
    <n v="3.1032000000000011"/>
    <s v="No"/>
    <x v="3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x v="1465"/>
    <n v="3"/>
    <n v="0"/>
    <n v="4.4850000000000003"/>
    <s v="No"/>
    <x v="3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x v="5268"/>
    <n v="1"/>
    <n v="0.7"/>
    <n v="-1.8584999999999994"/>
    <s v="No"/>
    <x v="3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x v="5269"/>
    <n v="5"/>
    <n v="0"/>
    <n v="267.70499999999993"/>
    <s v="No"/>
    <x v="1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x v="1496"/>
    <n v="2"/>
    <n v="0.15"/>
    <n v="28.956799999999973"/>
    <s v="No"/>
    <x v="1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x v="5270"/>
    <n v="9"/>
    <n v="0"/>
    <n v="29.152799999999971"/>
    <s v="No"/>
    <x v="1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x v="5271"/>
    <n v="5"/>
    <n v="0.2"/>
    <n v="13.959"/>
    <s v="No"/>
    <x v="1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x v="752"/>
    <n v="3"/>
    <n v="0.2"/>
    <n v="15.111599999999999"/>
    <s v="No"/>
    <x v="1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x v="1353"/>
    <n v="2"/>
    <n v="0"/>
    <n v="1.7472000000000003"/>
    <s v="No"/>
    <x v="1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x v="3733"/>
    <n v="5"/>
    <n v="0"/>
    <n v="28.857999999999997"/>
    <s v="No"/>
    <x v="3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x v="671"/>
    <n v="2"/>
    <n v="0.2"/>
    <n v="8.8623999999999992"/>
    <s v="No"/>
    <x v="3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x v="2392"/>
    <n v="4"/>
    <n v="0"/>
    <n v="71.269200000000012"/>
    <s v="No"/>
    <x v="3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x v="1911"/>
    <n v="3"/>
    <n v="0"/>
    <n v="100.7916"/>
    <s v="No"/>
    <x v="3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x v="91"/>
    <n v="2"/>
    <n v="0"/>
    <n v="6.2208000000000006"/>
    <s v="No"/>
    <x v="3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x v="5272"/>
    <n v="3"/>
    <n v="0"/>
    <n v="5.8409999999999869"/>
    <s v="No"/>
    <x v="3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x v="4795"/>
    <n v="2"/>
    <n v="0.2"/>
    <n v="89.954799999999992"/>
    <s v="No"/>
    <x v="3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x v="764"/>
    <n v="3"/>
    <n v="0"/>
    <n v="86.389199999999988"/>
    <s v="No"/>
    <x v="1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x v="2003"/>
    <n v="6"/>
    <n v="0"/>
    <n v="6.0876000000000001"/>
    <s v="No"/>
    <x v="1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x v="5273"/>
    <n v="5"/>
    <n v="0.2"/>
    <n v="-107.95800000000004"/>
    <s v="No"/>
    <x v="2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5274"/>
    <n v="5"/>
    <n v="0.6"/>
    <n v="-187.38150000000002"/>
    <s v="No"/>
    <x v="2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x v="5275"/>
    <n v="4"/>
    <n v="0.3"/>
    <n v="-26.635199999999998"/>
    <s v="No"/>
    <x v="2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x v="5276"/>
    <n v="4"/>
    <n v="0.2"/>
    <n v="2.2287999999999988"/>
    <s v="No"/>
    <x v="2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x v="5277"/>
    <n v="5"/>
    <n v="0.8"/>
    <n v="-9.7050000000000018"/>
    <s v="No"/>
    <x v="2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x v="5278"/>
    <n v="14"/>
    <n v="0.8"/>
    <n v="-22.684200000000004"/>
    <s v="No"/>
    <x v="2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x v="5279"/>
    <n v="2"/>
    <n v="0.8"/>
    <n v="-38.821200000000012"/>
    <s v="No"/>
    <x v="2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x v="1877"/>
    <n v="3"/>
    <n v="0"/>
    <n v="9.3227999999999991"/>
    <s v="No"/>
    <x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x v="5280"/>
    <n v="1"/>
    <n v="0"/>
    <n v="74.690999999999988"/>
    <s v="No"/>
    <x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x v="5281"/>
    <n v="3"/>
    <n v="0"/>
    <n v="18"/>
    <s v="No"/>
    <x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x v="5282"/>
    <n v="8"/>
    <n v="0.2"/>
    <n v="46.99519999999999"/>
    <s v="No"/>
    <x v="3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x v="5283"/>
    <n v="6"/>
    <n v="0.2"/>
    <n v="47.626799999999996"/>
    <s v="No"/>
    <x v="1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x v="576"/>
    <n v="3"/>
    <n v="0.2"/>
    <n v="47.815200000000004"/>
    <s v="No"/>
    <x v="1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x v="5284"/>
    <n v="5"/>
    <n v="0.2"/>
    <n v="20.387999999999998"/>
    <s v="No"/>
    <x v="1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x v="4459"/>
    <n v="7"/>
    <n v="0.7"/>
    <n v="-10.487400000000001"/>
    <s v="No"/>
    <x v="1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x v="5285"/>
    <n v="10"/>
    <n v="0.2"/>
    <n v="-161.69400000000005"/>
    <s v="No"/>
    <x v="1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x v="5286"/>
    <n v="5"/>
    <n v="0"/>
    <n v="18.329999999999991"/>
    <s v="No"/>
    <x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x v="5287"/>
    <n v="3"/>
    <n v="0.2"/>
    <n v="5.2650000000000006"/>
    <s v="No"/>
    <x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x v="5288"/>
    <n v="4"/>
    <n v="0.2"/>
    <n v="1.1807999999999983"/>
    <s v="No"/>
    <x v="1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x v="3089"/>
    <n v="2"/>
    <n v="0.2"/>
    <n v="12.973999999999997"/>
    <s v="No"/>
    <x v="1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x v="5289"/>
    <n v="9"/>
    <n v="0"/>
    <n v="20.1708"/>
    <s v="No"/>
    <x v="3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x v="5290"/>
    <n v="7"/>
    <n v="0"/>
    <n v="70.033599999999993"/>
    <s v="No"/>
    <x v="1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x v="1784"/>
    <n v="2"/>
    <n v="0"/>
    <n v="2.8224"/>
    <s v="No"/>
    <x v="1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x v="2239"/>
    <n v="5"/>
    <n v="0"/>
    <n v="32.97"/>
    <s v="No"/>
    <x v="3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x v="1708"/>
    <n v="3"/>
    <n v="0"/>
    <n v="10.507200000000001"/>
    <s v="No"/>
    <x v="1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x v="2224"/>
    <n v="4"/>
    <n v="0"/>
    <n v="12.052"/>
    <s v="No"/>
    <x v="1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x v="91"/>
    <n v="2"/>
    <n v="0"/>
    <n v="6.2208000000000006"/>
    <s v="No"/>
    <x v="1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x v="5291"/>
    <n v="5"/>
    <n v="0"/>
    <n v="32.893000000000008"/>
    <s v="No"/>
    <x v="1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x v="2946"/>
    <n v="5"/>
    <n v="0"/>
    <n v="34.292499999999997"/>
    <s v="No"/>
    <x v="1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x v="732"/>
    <n v="1"/>
    <n v="0"/>
    <n v="1.9259999999999997"/>
    <s v="No"/>
    <x v="1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x v="3999"/>
    <n v="3"/>
    <n v="0"/>
    <n v="5.101499999999997"/>
    <s v="No"/>
    <x v="1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x v="5292"/>
    <n v="3"/>
    <n v="0.2"/>
    <n v="377.72999999999956"/>
    <s v="No"/>
    <x v="1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x v="341"/>
    <n v="2"/>
    <n v="0"/>
    <n v="3.7995999999999999"/>
    <s v="No"/>
    <x v="1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x v="5293"/>
    <n v="7"/>
    <n v="0.2"/>
    <n v="334.49849999999958"/>
    <s v="No"/>
    <x v="1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x v="352"/>
    <n v="7"/>
    <n v="0"/>
    <n v="29.341200000000008"/>
    <s v="No"/>
    <x v="1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x v="5294"/>
    <n v="6"/>
    <n v="0.2"/>
    <n v="58.179600000000022"/>
    <s v="No"/>
    <x v="1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x v="5295"/>
    <n v="1"/>
    <n v="0.32"/>
    <n v="-17.027400000000007"/>
    <s v="No"/>
    <x v="2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x v="5296"/>
    <n v="6"/>
    <n v="0.2"/>
    <n v="52.632000000000005"/>
    <s v="No"/>
    <x v="2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x v="1435"/>
    <n v="4"/>
    <n v="0.2"/>
    <n v="-87.667200000000037"/>
    <s v="No"/>
    <x v="2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x v="5297"/>
    <n v="4"/>
    <n v="0.3"/>
    <n v="-58.504800000000017"/>
    <s v="No"/>
    <x v="3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x v="5298"/>
    <n v="6"/>
    <n v="0.2"/>
    <n v="20.844000000000001"/>
    <s v="No"/>
    <x v="2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x v="5299"/>
    <n v="2"/>
    <n v="0.3"/>
    <n v="-25.477199999999982"/>
    <s v="No"/>
    <x v="2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x v="5300"/>
    <n v="5"/>
    <n v="0.3"/>
    <n v="-17.744999999999976"/>
    <s v="No"/>
    <x v="2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x v="5301"/>
    <n v="4"/>
    <n v="0.8"/>
    <n v="-30.867200000000004"/>
    <s v="No"/>
    <x v="2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x v="4967"/>
    <n v="2"/>
    <n v="0.3"/>
    <n v="-1.217800000000004"/>
    <s v="No"/>
    <x v="2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x v="5302"/>
    <n v="5"/>
    <n v="0.2"/>
    <n v="2.3219999999999974"/>
    <s v="No"/>
    <x v="2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x v="5303"/>
    <n v="3"/>
    <n v="0"/>
    <n v="41.445600000000013"/>
    <s v="No"/>
    <x v="1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x v="3304"/>
    <n v="1"/>
    <n v="0"/>
    <n v="7.9895999999999994"/>
    <s v="No"/>
    <x v="2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x v="2929"/>
    <n v="5"/>
    <n v="0"/>
    <n v="100.4255"/>
    <s v="No"/>
    <x v="1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x v="5304"/>
    <n v="4"/>
    <n v="0.3"/>
    <n v="-75.191999999999979"/>
    <s v="No"/>
    <x v="2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x v="108"/>
    <n v="2"/>
    <n v="0"/>
    <n v="10.909600000000001"/>
    <s v="No"/>
    <x v="1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x v="542"/>
    <n v="3"/>
    <n v="0.2"/>
    <n v="0"/>
    <s v="No"/>
    <x v="1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x v="5305"/>
    <n v="11"/>
    <n v="0.2"/>
    <n v="11.026399999999999"/>
    <s v="No"/>
    <x v="1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x v="5306"/>
    <n v="3"/>
    <n v="0.2"/>
    <n v="9.5850000000000009"/>
    <s v="No"/>
    <x v="3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x v="5307"/>
    <n v="4"/>
    <n v="0.4"/>
    <n v="125.99719999999991"/>
    <s v="No"/>
    <x v="3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x v="224"/>
    <n v="2"/>
    <n v="0.2"/>
    <n v="-28.274400000000021"/>
    <s v="No"/>
    <x v="1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x v="995"/>
    <n v="3"/>
    <n v="0.8"/>
    <n v="-4.9878000000000018"/>
    <s v="No"/>
    <x v="2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x v="5183"/>
    <n v="2"/>
    <n v="0.2"/>
    <n v="4.4004000000000003"/>
    <s v="No"/>
    <x v="2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x v="5308"/>
    <n v="3"/>
    <n v="0.2"/>
    <n v="-125.76600000000005"/>
    <s v="No"/>
    <x v="2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x v="647"/>
    <n v="5"/>
    <n v="0.6"/>
    <n v="-43.847999999999985"/>
    <s v="No"/>
    <x v="2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x v="5045"/>
    <n v="2"/>
    <n v="0"/>
    <n v="15.098399999999998"/>
    <s v="No"/>
    <x v="1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x v="493"/>
    <n v="2"/>
    <n v="0"/>
    <n v="5.8604000000000003"/>
    <s v="No"/>
    <x v="1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x v="2805"/>
    <n v="4"/>
    <n v="0"/>
    <n v="3.8047999999999984"/>
    <s v="No"/>
    <x v="1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x v="3469"/>
    <n v="3"/>
    <n v="0"/>
    <n v="160.62299999999993"/>
    <s v="No"/>
    <x v="1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s v="No"/>
    <x v="2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x v="655"/>
    <n v="3"/>
    <n v="0"/>
    <n v="17.314799999999998"/>
    <s v="No"/>
    <x v="1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x v="2077"/>
    <n v="7"/>
    <n v="0"/>
    <n v="41.223699999999994"/>
    <s v="No"/>
    <x v="1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x v="5310"/>
    <n v="7"/>
    <n v="0.45"/>
    <n v="-255.58750000000009"/>
    <s v="No"/>
    <x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x v="5311"/>
    <n v="9"/>
    <n v="0"/>
    <n v="21.477600000000002"/>
    <s v="No"/>
    <x v="3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x v="2437"/>
    <n v="8"/>
    <n v="0.2"/>
    <n v="1.2671999999999994"/>
    <s v="No"/>
    <x v="3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x v="5312"/>
    <n v="10"/>
    <n v="0.2"/>
    <n v="24.856999999999999"/>
    <s v="No"/>
    <x v="3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x v="282"/>
    <n v="4"/>
    <n v="0.2"/>
    <n v="6.7048000000000005"/>
    <s v="No"/>
    <x v="3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x v="1674"/>
    <n v="3"/>
    <n v="0"/>
    <n v="7.2176999999999998"/>
    <s v="No"/>
    <x v="1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x v="4702"/>
    <n v="3"/>
    <n v="0"/>
    <n v="50.365800000000007"/>
    <s v="No"/>
    <x v="1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x v="5313"/>
    <n v="4"/>
    <n v="0.2"/>
    <n v="6.9715999999999951"/>
    <s v="No"/>
    <x v="1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x v="4101"/>
    <n v="4"/>
    <n v="0.2"/>
    <n v="-31.993600000000029"/>
    <s v="No"/>
    <x v="1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x v="5314"/>
    <n v="6"/>
    <n v="0"/>
    <n v="155.72699999999998"/>
    <s v="No"/>
    <x v="2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x v="2872"/>
    <n v="2"/>
    <n v="0"/>
    <n v="1.6896"/>
    <s v="No"/>
    <x v="2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x v="338"/>
    <n v="4"/>
    <n v="0"/>
    <n v="23.086399999999998"/>
    <s v="No"/>
    <x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  <s v="No"/>
    <x v="1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x v="3893"/>
    <n v="2"/>
    <n v="0"/>
    <n v="5.0195999999999996"/>
    <s v="No"/>
    <x v="2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n v="2"/>
    <n v="0"/>
    <n v="39.748800000000003"/>
    <s v="Yes"/>
    <x v="2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x v="4663"/>
    <n v="2"/>
    <n v="0"/>
    <n v="4.8719999999999999"/>
    <s v="Yes"/>
    <x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x v="130"/>
    <n v="3"/>
    <n v="0"/>
    <n v="9.6191999999999993"/>
    <s v="Yes"/>
    <x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x v="5315"/>
    <n v="4"/>
    <n v="0"/>
    <n v="6719.9807999999994"/>
    <s v="No"/>
    <x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x v="1685"/>
    <n v="2"/>
    <n v="0"/>
    <n v="38.080000000000013"/>
    <s v="No"/>
    <x v="3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x v="1168"/>
    <n v="2"/>
    <n v="0"/>
    <n v="27.881999999999998"/>
    <s v="No"/>
    <x v="3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x v="5316"/>
    <n v="2"/>
    <n v="0.3"/>
    <n v="-23.93719999999999"/>
    <s v="No"/>
    <x v="3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x v="2027"/>
    <n v="5"/>
    <n v="0"/>
    <n v="95.200000000000031"/>
    <s v="No"/>
    <x v="1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x v="2975"/>
    <n v="3"/>
    <n v="0.2"/>
    <n v="5.6111999999999993"/>
    <s v="No"/>
    <x v="2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x v="5240"/>
    <n v="5"/>
    <n v="0"/>
    <n v="87.890000000000015"/>
    <s v="No"/>
    <x v="3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x v="5317"/>
    <n v="2"/>
    <n v="0"/>
    <n v="36.473600000000005"/>
    <s v="No"/>
    <x v="3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n v="6"/>
    <n v="0"/>
    <n v="76.315200000000004"/>
    <s v="No"/>
    <x v="3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x v="673"/>
    <n v="2"/>
    <n v="0"/>
    <n v="89.314199999999971"/>
    <s v="No"/>
    <x v="3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x v="5319"/>
    <n v="6"/>
    <n v="0"/>
    <n v="33.935999999999993"/>
    <s v="No"/>
    <x v="1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x v="3668"/>
    <n v="7"/>
    <n v="0.2"/>
    <n v="41.120799999999988"/>
    <s v="No"/>
    <x v="1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x v="1655"/>
    <n v="3"/>
    <n v="0.2"/>
    <n v="4.1832000000000003"/>
    <s v="No"/>
    <x v="1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x v="5320"/>
    <n v="3"/>
    <n v="0.15"/>
    <n v="-30.147000000000048"/>
    <s v="No"/>
    <x v="1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x v="5321"/>
    <n v="7"/>
    <n v="0.2"/>
    <n v="-32.367300000000085"/>
    <s v="No"/>
    <x v="1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x v="5322"/>
    <n v="7"/>
    <n v="0"/>
    <n v="366.63479999999993"/>
    <s v="No"/>
    <x v="1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x v="4920"/>
    <n v="2"/>
    <n v="0.2"/>
    <n v="-73.054800000000071"/>
    <s v="No"/>
    <x v="1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x v="5323"/>
    <n v="3"/>
    <n v="0"/>
    <n v="32.687999999999988"/>
    <s v="No"/>
    <x v="1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x v="5324"/>
    <n v="7"/>
    <n v="0"/>
    <n v="68.686800000000005"/>
    <s v="No"/>
    <x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x v="709"/>
    <n v="1"/>
    <n v="0"/>
    <n v="1.4112"/>
    <s v="No"/>
    <x v="1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x v="4299"/>
    <n v="6"/>
    <n v="0.2"/>
    <n v="14.142599999999996"/>
    <s v="No"/>
    <x v="1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8"/>
    <s v="No"/>
    <x v="1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x v="4415"/>
    <n v="4"/>
    <n v="0.2"/>
    <n v="52.822799999999987"/>
    <s v="No"/>
    <x v="2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x v="5325"/>
    <n v="6"/>
    <n v="0"/>
    <n v="37.218599999999995"/>
    <s v="No"/>
    <x v="3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x v="5326"/>
    <n v="5"/>
    <n v="0"/>
    <n v="142.48499999999993"/>
    <s v="No"/>
    <x v="1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x v="3157"/>
    <n v="2"/>
    <n v="0"/>
    <n v="449.99099999999999"/>
    <s v="No"/>
    <x v="1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x v="5327"/>
    <n v="4"/>
    <n v="0.5"/>
    <n v="-188.7"/>
    <s v="No"/>
    <x v="1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x v="5328"/>
    <n v="8"/>
    <n v="0.4"/>
    <n v="-480.20320000000027"/>
    <s v="No"/>
    <x v="3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x v="5329"/>
    <n v="5"/>
    <n v="0.4"/>
    <n v="-24.043499999999995"/>
    <s v="No"/>
    <x v="3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s v="No"/>
    <x v="2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x v="5330"/>
    <n v="1"/>
    <n v="0.6"/>
    <n v="-0.99329999999999963"/>
    <s v="No"/>
    <x v="2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x v="930"/>
    <n v="3"/>
    <n v="0.2"/>
    <n v="20.576399999999996"/>
    <s v="No"/>
    <x v="2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x v="1635"/>
    <n v="1"/>
    <n v="0.2"/>
    <n v="2.9339999999999997"/>
    <s v="No"/>
    <x v="2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x v="5331"/>
    <n v="4"/>
    <n v="0.3"/>
    <n v="-12.147999999999996"/>
    <s v="No"/>
    <x v="2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n v="9"/>
    <n v="0"/>
    <n v="29.525400000000001"/>
    <s v="No"/>
    <x v="3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x v="541"/>
    <n v="3"/>
    <n v="0"/>
    <n v="9.3312000000000008"/>
    <s v="No"/>
    <x v="3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x v="1576"/>
    <n v="1"/>
    <n v="0"/>
    <n v="3.6162000000000001"/>
    <s v="No"/>
    <x v="3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x v="789"/>
    <n v="6"/>
    <n v="0"/>
    <n v="18.662400000000002"/>
    <s v="No"/>
    <x v="3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x v="5093"/>
    <n v="4"/>
    <n v="0"/>
    <n v="76.9816"/>
    <s v="No"/>
    <x v="3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x v="5332"/>
    <n v="7"/>
    <n v="0.7"/>
    <n v="-4.2336000000000009"/>
    <s v="No"/>
    <x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x v="2066"/>
    <n v="3"/>
    <n v="0.2"/>
    <n v="9.8351999999999933"/>
    <s v="No"/>
    <x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x v="5333"/>
    <n v="2"/>
    <n v="0.2"/>
    <n v="25.180800000000005"/>
    <s v="No"/>
    <x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x v="2482"/>
    <n v="2"/>
    <n v="0"/>
    <n v="4.3904000000000005"/>
    <s v="No"/>
    <x v="1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x v="2879"/>
    <n v="4"/>
    <n v="0.2"/>
    <n v="-1.119600000000009"/>
    <s v="No"/>
    <x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x v="1002"/>
    <n v="5"/>
    <n v="0.2"/>
    <n v="7.1960000000000015"/>
    <s v="No"/>
    <x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x v="12"/>
    <n v="3"/>
    <n v="0.2"/>
    <n v="5.4432"/>
    <s v="No"/>
    <x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n v="5"/>
    <n v="0.8"/>
    <n v="-18.252500000000001"/>
    <s v="No"/>
    <x v="2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  <s v="No"/>
    <x v="2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x v="5335"/>
    <n v="5"/>
    <n v="0"/>
    <n v="16.787500000000001"/>
    <s v="No"/>
    <x v="3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x v="5336"/>
    <n v="2"/>
    <n v="0"/>
    <n v="142.9948"/>
    <s v="No"/>
    <x v="3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x v="5337"/>
    <n v="3"/>
    <n v="0"/>
    <n v="4.7279999999999998"/>
    <s v="No"/>
    <x v="3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x v="5338"/>
    <n v="4"/>
    <n v="0"/>
    <n v="2229.0239999999999"/>
    <s v="No"/>
    <x v="3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x v="5339"/>
    <n v="2"/>
    <n v="0.1"/>
    <n v="115.5528"/>
    <s v="No"/>
    <x v="3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x v="5340"/>
    <n v="1"/>
    <n v="0.45"/>
    <n v="-76.606200000000001"/>
    <s v="No"/>
    <x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x v="370"/>
    <n v="1"/>
    <n v="0.2"/>
    <n v="0.42639999999999978"/>
    <s v="No"/>
    <x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x v="5341"/>
    <n v="6"/>
    <n v="0.7"/>
    <n v="-913.17599999999993"/>
    <s v="No"/>
    <x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x v="5342"/>
    <n v="4"/>
    <n v="0.2"/>
    <n v="-58.873600000000025"/>
    <s v="No"/>
    <x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x v="2424"/>
    <n v="2"/>
    <n v="0.2"/>
    <n v="7.1372000000000035"/>
    <s v="No"/>
    <x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x v="5343"/>
    <n v="5"/>
    <n v="0.6"/>
    <n v="-17.783999999999992"/>
    <s v="No"/>
    <x v="2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x v="5344"/>
    <n v="3"/>
    <n v="0.2"/>
    <n v="19.630499999999998"/>
    <s v="No"/>
    <x v="2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x v="5345"/>
    <n v="4"/>
    <n v="0.7"/>
    <n v="-4.6463999999999981"/>
    <s v="No"/>
    <x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x v="3755"/>
    <n v="1"/>
    <n v="0.2"/>
    <n v="3.7989999999999995"/>
    <s v="No"/>
    <x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x v="5346"/>
    <n v="1"/>
    <n v="0.7"/>
    <n v="-1.8106"/>
    <s v="No"/>
    <x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x v="5347"/>
    <n v="2"/>
    <n v="0.7"/>
    <n v="-2.2847999999999997"/>
    <s v="No"/>
    <x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s v="No"/>
    <x v="2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x v="5348"/>
    <n v="3"/>
    <n v="0.6"/>
    <n v="-19.065600000000007"/>
    <s v="No"/>
    <x v="2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x v="1268"/>
    <n v="2"/>
    <n v="0.2"/>
    <n v="1.7247999999999997"/>
    <s v="No"/>
    <x v="2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  <s v="No"/>
    <x v="2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x v="5349"/>
    <n v="4"/>
    <n v="0.2"/>
    <n v="-3.7680000000000002"/>
    <s v="No"/>
    <x v="2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x v="1438"/>
    <n v="2"/>
    <n v="0.2"/>
    <n v="-2.5248000000000022"/>
    <s v="No"/>
    <x v="2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x v="790"/>
    <n v="6"/>
    <n v="0"/>
    <n v="83.645999999999987"/>
    <s v="No"/>
    <x v="1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x v="91"/>
    <n v="2"/>
    <n v="0"/>
    <n v="6.2208000000000006"/>
    <s v="No"/>
    <x v="1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x v="2408"/>
    <n v="10"/>
    <n v="0"/>
    <n v="91.055999999999983"/>
    <s v="No"/>
    <x v="3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x v="1018"/>
    <n v="1"/>
    <n v="0"/>
    <n v="20.085100000000001"/>
    <s v="No"/>
    <x v="3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x v="5350"/>
    <n v="2"/>
    <n v="0"/>
    <n v="7.4376000000000033"/>
    <s v="No"/>
    <x v="3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x v="5351"/>
    <n v="2"/>
    <n v="0"/>
    <n v="8.0652000000000008"/>
    <s v="No"/>
    <x v="3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x v="1324"/>
    <n v="3"/>
    <n v="0"/>
    <n v="37.787400000000005"/>
    <s v="No"/>
    <x v="3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x v="878"/>
    <n v="3"/>
    <n v="0"/>
    <n v="9.7118999999999982"/>
    <s v="No"/>
    <x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x v="5352"/>
    <n v="7"/>
    <n v="0"/>
    <n v="291.37779999999987"/>
    <s v="No"/>
    <x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x v="3382"/>
    <n v="5"/>
    <n v="0"/>
    <n v="42.362499999999997"/>
    <s v="No"/>
    <x v="1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x v="1390"/>
    <n v="2"/>
    <n v="0"/>
    <n v="0.40679999999999694"/>
    <s v="No"/>
    <x v="1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x v="5353"/>
    <n v="2"/>
    <n v="0.2"/>
    <n v="0.4159999999999997"/>
    <s v="No"/>
    <x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x v="5354"/>
    <n v="4"/>
    <n v="0.45"/>
    <n v="-458.14679999999998"/>
    <s v="No"/>
    <x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x v="5355"/>
    <n v="5"/>
    <n v="0.2"/>
    <n v="0"/>
    <s v="No"/>
    <x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x v="411"/>
    <n v="2"/>
    <n v="0.2"/>
    <n v="-0.7748000000000006"/>
    <s v="No"/>
    <x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n v="1"/>
    <n v="0.2"/>
    <n v="2.5019999999999998"/>
    <s v="No"/>
    <x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x v="3079"/>
    <n v="2"/>
    <n v="0.2"/>
    <n v="1.1119999999999999"/>
    <s v="No"/>
    <x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x v="5356"/>
    <n v="4"/>
    <n v="0.2"/>
    <n v="6.0411999999999964"/>
    <s v="No"/>
    <x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x v="5357"/>
    <n v="2"/>
    <n v="0.2"/>
    <n v="8.3103999999999996"/>
    <s v="No"/>
    <x v="3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x v="5358"/>
    <n v="3"/>
    <n v="0"/>
    <n v="57.120000000000019"/>
    <s v="No"/>
    <x v="3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x v="5359"/>
    <n v="8"/>
    <n v="0.2"/>
    <n v="50.396000000000015"/>
    <s v="No"/>
    <x v="1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x v="5360"/>
    <n v="3"/>
    <n v="0"/>
    <n v="31.612800000000004"/>
    <s v="No"/>
    <x v="1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x v="3216"/>
    <n v="3"/>
    <n v="0"/>
    <n v="10.347300000000004"/>
    <s v="No"/>
    <x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x v="5361"/>
    <n v="5"/>
    <n v="0.8"/>
    <n v="-191.619"/>
    <s v="No"/>
    <x v="2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x v="2862"/>
    <n v="2"/>
    <n v="0.2"/>
    <n v="3.6784000000000017"/>
    <s v="No"/>
    <x v="2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x v="5362"/>
    <n v="2"/>
    <n v="0.4"/>
    <n v="-123.9980000000001"/>
    <s v="No"/>
    <x v="3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x v="5363"/>
    <n v="2"/>
    <n v="0.8"/>
    <n v="-16.818000000000005"/>
    <s v="No"/>
    <x v="2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x v="5364"/>
    <n v="2"/>
    <n v="0.6"/>
    <n v="-1.8847999999999994"/>
    <s v="No"/>
    <x v="2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x v="5365"/>
    <n v="5"/>
    <n v="0.8"/>
    <n v="-470.548"/>
    <s v="No"/>
    <x v="2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x v="1556"/>
    <n v="2"/>
    <n v="0.2"/>
    <n v="6.0416000000000025"/>
    <s v="No"/>
    <x v="2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x v="5366"/>
    <n v="1"/>
    <n v="0"/>
    <n v="89.996999999999986"/>
    <s v="No"/>
    <x v="1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x v="2250"/>
    <n v="4"/>
    <n v="0"/>
    <n v="92.236799999999988"/>
    <s v="No"/>
    <x v="1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x v="5367"/>
    <n v="8"/>
    <n v="0.2"/>
    <n v="27.295199999999973"/>
    <s v="No"/>
    <x v="1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x v="485"/>
    <n v="3"/>
    <n v="0"/>
    <n v="11.684999999999999"/>
    <s v="No"/>
    <x v="1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x v="5368"/>
    <n v="5"/>
    <n v="0"/>
    <n v="12.246500000000005"/>
    <s v="No"/>
    <x v="1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x v="997"/>
    <n v="6"/>
    <n v="0.2"/>
    <n v="37.763999999999996"/>
    <s v="No"/>
    <x v="1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s v="No"/>
    <x v="2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x v="5369"/>
    <n v="1"/>
    <n v="0"/>
    <n v="3.7693999999999992"/>
    <s v="No"/>
    <x v="2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x v="5370"/>
    <n v="4"/>
    <n v="0"/>
    <n v="44.470399999999998"/>
    <s v="No"/>
    <x v="2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x v="541"/>
    <n v="3"/>
    <n v="0"/>
    <n v="9.3312000000000008"/>
    <s v="No"/>
    <x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x v="3702"/>
    <n v="4"/>
    <n v="0.7"/>
    <n v="-10.037199999999999"/>
    <s v="No"/>
    <x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x v="1546"/>
    <n v="3"/>
    <n v="0"/>
    <n v="30.734999999999992"/>
    <s v="No"/>
    <x v="3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x v="5371"/>
    <n v="7"/>
    <n v="0.2"/>
    <n v="12.8499"/>
    <s v="No"/>
    <x v="3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x v="1024"/>
    <n v="2"/>
    <n v="0"/>
    <n v="5.1948000000000008"/>
    <s v="No"/>
    <x v="3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x v="5372"/>
    <n v="1"/>
    <n v="0.5"/>
    <n v="-47.174999999999997"/>
    <s v="No"/>
    <x v="2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x v="2511"/>
    <n v="4"/>
    <n v="0.2"/>
    <n v="2.7719999999999994"/>
    <s v="No"/>
    <x v="2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x v="5373"/>
    <n v="4"/>
    <n v="0.2"/>
    <n v="250.39599999999984"/>
    <s v="No"/>
    <x v="2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x v="564"/>
    <n v="2"/>
    <n v="0.2"/>
    <n v="3.1535999999999995"/>
    <s v="No"/>
    <x v="2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x v="5374"/>
    <n v="8"/>
    <n v="0.1"/>
    <n v="313.26239999999967"/>
    <s v="No"/>
    <x v="3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x v="2388"/>
    <n v="4"/>
    <n v="0.2"/>
    <n v="4.8391999999999911"/>
    <s v="No"/>
    <x v="1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x v="1321"/>
    <n v="1"/>
    <n v="0.2"/>
    <n v="0.29960000000000009"/>
    <s v="No"/>
    <x v="3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x v="2969"/>
    <n v="7"/>
    <n v="0"/>
    <n v="282.20920000000001"/>
    <s v="No"/>
    <x v="3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x v="5375"/>
    <n v="9"/>
    <n v="0.2"/>
    <n v="15.607799999999999"/>
    <s v="No"/>
    <x v="3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x v="5233"/>
    <n v="3"/>
    <n v="0.7"/>
    <n v="-2.758799999999999"/>
    <s v="No"/>
    <x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x v="5376"/>
    <n v="2"/>
    <n v="0.7"/>
    <n v="-26.726000000000006"/>
    <s v="No"/>
    <x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x v="5377"/>
    <n v="3"/>
    <n v="0.2"/>
    <n v="32.434200000000004"/>
    <s v="No"/>
    <x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x v="5378"/>
    <n v="3"/>
    <n v="0"/>
    <n v="87.757800000000003"/>
    <s v="No"/>
    <x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x v="5379"/>
    <n v="3"/>
    <n v="0.2"/>
    <n v="22.015799999999999"/>
    <s v="No"/>
    <x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x v="724"/>
    <n v="3"/>
    <n v="0.2"/>
    <n v="25.874999999999972"/>
    <s v="No"/>
    <x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x v="5380"/>
    <n v="2"/>
    <n v="0.3"/>
    <n v="137.26399999999995"/>
    <s v="No"/>
    <x v="2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x v="3497"/>
    <n v="2"/>
    <n v="0.2"/>
    <n v="14.227200000000003"/>
    <s v="No"/>
    <x v="2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x v="5381"/>
    <n v="8"/>
    <n v="0.2"/>
    <n v="135.45599999999996"/>
    <s v="No"/>
    <x v="2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x v="5382"/>
    <n v="3"/>
    <n v="0.6"/>
    <n v="-33.641399999999997"/>
    <s v="No"/>
    <x v="2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x v="277"/>
    <n v="6"/>
    <n v="0.2"/>
    <n v="10.8864"/>
    <s v="No"/>
    <x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s v="No"/>
    <x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x v="2030"/>
    <n v="7"/>
    <n v="0.2"/>
    <n v="41.718599999999995"/>
    <s v="No"/>
    <x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x v="5383"/>
    <n v="6"/>
    <n v="0.2"/>
    <n v="15.843599999999995"/>
    <s v="No"/>
    <x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x v="4839"/>
    <n v="2"/>
    <n v="0.2"/>
    <n v="-1.0410000000000006"/>
    <s v="No"/>
    <x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x v="5384"/>
    <n v="1"/>
    <n v="0.2"/>
    <n v="0.99629999999999996"/>
    <s v="No"/>
    <x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x v="2293"/>
    <n v="3"/>
    <n v="0.7"/>
    <n v="-7.5767999999999986"/>
    <s v="No"/>
    <x v="3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x v="5385"/>
    <n v="4"/>
    <n v="0.2"/>
    <n v="5.9695999999999998"/>
    <s v="No"/>
    <x v="1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x v="1657"/>
    <n v="2"/>
    <n v="0"/>
    <n v="74.974999999999994"/>
    <s v="No"/>
    <x v="3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x v="5386"/>
    <n v="9"/>
    <n v="0"/>
    <n v="12.744"/>
    <s v="No"/>
    <x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x v="5387"/>
    <n v="2"/>
    <n v="0"/>
    <n v="26.875200000000007"/>
    <s v="No"/>
    <x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x v="1268"/>
    <n v="2"/>
    <n v="0.2"/>
    <n v="0.73919999999999941"/>
    <s v="No"/>
    <x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x v="696"/>
    <n v="3"/>
    <n v="0.2"/>
    <n v="4.2716999999999992"/>
    <s v="No"/>
    <x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x v="3373"/>
    <n v="3"/>
    <n v="0"/>
    <n v="2.0747999999999998"/>
    <s v="No"/>
    <x v="1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x v="2171"/>
    <n v="2"/>
    <n v="0"/>
    <n v="81.432000000000002"/>
    <s v="No"/>
    <x v="2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x v="3939"/>
    <n v="5"/>
    <n v="0"/>
    <n v="659.98"/>
    <s v="No"/>
    <x v="1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x v="1599"/>
    <n v="3"/>
    <n v="0.2"/>
    <n v="45.293999999999954"/>
    <s v="No"/>
    <x v="1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x v="89"/>
    <n v="2"/>
    <n v="0.2"/>
    <n v="8.2781999999999982"/>
    <s v="No"/>
    <x v="1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x v="5388"/>
    <n v="4"/>
    <n v="0.2"/>
    <n v="36.477600000000024"/>
    <s v="Yes"/>
    <x v="1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x v="56"/>
    <n v="5"/>
    <n v="0"/>
    <n v="15.552000000000001"/>
    <s v="Yes"/>
    <x v="2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x v="1085"/>
    <n v="7"/>
    <n v="0"/>
    <n v="19.255600000000001"/>
    <s v="Yes"/>
    <x v="2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n v="2"/>
    <n v="0"/>
    <n v="35.677599999999998"/>
    <s v="No"/>
    <x v="2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x v="5389"/>
    <n v="9"/>
    <n v="0"/>
    <n v="11.151"/>
    <s v="No"/>
    <x v="1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x v="5390"/>
    <n v="3"/>
    <n v="0.2"/>
    <n v="8.5844999999999914"/>
    <s v="No"/>
    <x v="2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x v="5391"/>
    <n v="3"/>
    <n v="0.3"/>
    <n v="-43.029600000000045"/>
    <s v="No"/>
    <x v="2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x v="5392"/>
    <n v="4"/>
    <n v="0"/>
    <n v="24.460799999999999"/>
    <s v="No"/>
    <x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x v="5393"/>
    <n v="7"/>
    <n v="0"/>
    <n v="764.38180000000011"/>
    <s v="No"/>
    <x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x v="5394"/>
    <n v="3"/>
    <n v="0.3"/>
    <n v="-14.638799999999947"/>
    <s v="No"/>
    <x v="2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x v="4273"/>
    <n v="2"/>
    <n v="0.2"/>
    <n v="0.56679999999999997"/>
    <s v="No"/>
    <x v="2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x v="2715"/>
    <n v="7"/>
    <n v="0.2"/>
    <n v="3.9003999999999985"/>
    <s v="No"/>
    <x v="2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x v="2975"/>
    <n v="3"/>
    <n v="0.2"/>
    <n v="5.6111999999999993"/>
    <s v="No"/>
    <x v="2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x v="5395"/>
    <n v="1"/>
    <n v="0.2"/>
    <n v="0.15329999999999994"/>
    <s v="No"/>
    <x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x v="5396"/>
    <n v="8"/>
    <n v="0.2"/>
    <n v="2.3615999999999966"/>
    <s v="No"/>
    <x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s v="No"/>
    <x v="3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x v="3816"/>
    <n v="2"/>
    <n v="0.2"/>
    <n v="4.5040000000000031"/>
    <s v="No"/>
    <x v="2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x v="5397"/>
    <n v="2"/>
    <n v="0.8"/>
    <n v="-24.998400000000011"/>
    <s v="No"/>
    <x v="2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x v="4622"/>
    <n v="2"/>
    <n v="0"/>
    <n v="2.2724000000000002"/>
    <s v="No"/>
    <x v="3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n v="5"/>
    <n v="0"/>
    <n v="20.584999999999994"/>
    <s v="No"/>
    <x v="3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x v="3058"/>
    <n v="5"/>
    <n v="0.2"/>
    <n v="5.3970000000000073"/>
    <s v="No"/>
    <x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x v="3180"/>
    <n v="3"/>
    <n v="0.2"/>
    <n v="13.857900000000008"/>
    <s v="No"/>
    <x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x v="5398"/>
    <n v="4"/>
    <n v="0.8"/>
    <n v="-4.5824000000000016"/>
    <s v="No"/>
    <x v="2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x v="5399"/>
    <n v="7"/>
    <n v="0.8"/>
    <n v="-164.83600000000007"/>
    <s v="No"/>
    <x v="2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x v="140"/>
    <n v="3"/>
    <n v="0"/>
    <n v="68.975999999999999"/>
    <s v="No"/>
    <x v="3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x v="90"/>
    <n v="1"/>
    <n v="0"/>
    <n v="3.1104000000000003"/>
    <s v="No"/>
    <x v="3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x v="2317"/>
    <n v="4"/>
    <n v="0"/>
    <n v="2.5215999999999994"/>
    <s v="No"/>
    <x v="3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x v="1082"/>
    <n v="1"/>
    <n v="0"/>
    <n v="3.3629999999999995"/>
    <s v="No"/>
    <x v="3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x v="1383"/>
    <n v="5"/>
    <n v="0"/>
    <n v="88.725000000000023"/>
    <s v="No"/>
    <x v="3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x v="1465"/>
    <n v="3"/>
    <n v="0"/>
    <n v="8.7906000000000013"/>
    <s v="No"/>
    <x v="3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x v="5400"/>
    <n v="4"/>
    <n v="0"/>
    <n v="23.309999999999995"/>
    <s v="No"/>
    <x v="3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x v="5401"/>
    <n v="9"/>
    <n v="0"/>
    <n v="149.76"/>
    <s v="No"/>
    <x v="3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x v="5402"/>
    <n v="2"/>
    <n v="0"/>
    <n v="3.157"/>
    <s v="No"/>
    <x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x v="100"/>
    <n v="4"/>
    <n v="0"/>
    <n v="11.720800000000001"/>
    <s v="No"/>
    <x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x v="5403"/>
    <n v="5"/>
    <n v="0"/>
    <n v="184.26"/>
    <s v="No"/>
    <x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x v="5404"/>
    <n v="6"/>
    <n v="0.2"/>
    <n v="-38.211600000000033"/>
    <s v="No"/>
    <x v="1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x v="56"/>
    <n v="5"/>
    <n v="0"/>
    <n v="15.552000000000001"/>
    <s v="No"/>
    <x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x v="639"/>
    <n v="3"/>
    <n v="0"/>
    <n v="16.588799999999999"/>
    <s v="No"/>
    <x v="1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x v="5405"/>
    <n v="7"/>
    <n v="0"/>
    <n v="19.807200000000002"/>
    <s v="No"/>
    <x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x v="5406"/>
    <n v="5"/>
    <n v="0.2"/>
    <n v="22.199999999999996"/>
    <s v="No"/>
    <x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x v="2427"/>
    <n v="3"/>
    <n v="0.2"/>
    <n v="6.5903999999999989"/>
    <s v="No"/>
    <x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x v="5407"/>
    <n v="3"/>
    <n v="0.2"/>
    <n v="-10.918799999999983"/>
    <s v="No"/>
    <x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x v="815"/>
    <n v="5"/>
    <n v="0"/>
    <n v="13.188000000000002"/>
    <s v="No"/>
    <x v="3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x v="5408"/>
    <n v="1"/>
    <n v="0"/>
    <n v="3.7920000000000007"/>
    <s v="No"/>
    <x v="3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s v="No"/>
    <x v="3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x v="5410"/>
    <n v="5"/>
    <n v="0"/>
    <n v="10.449000000000002"/>
    <s v="No"/>
    <x v="3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4000000000003"/>
    <s v="No"/>
    <x v="3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x v="5411"/>
    <n v="2"/>
    <n v="0.2"/>
    <n v="7.3008000000000006"/>
    <s v="No"/>
    <x v="3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x v="5412"/>
    <n v="4"/>
    <n v="0.7"/>
    <n v="-17.591999999999992"/>
    <s v="No"/>
    <x v="3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x v="5413"/>
    <n v="5"/>
    <n v="0.4"/>
    <n v="-112.041"/>
    <s v="No"/>
    <x v="3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n v="5"/>
    <n v="0.7"/>
    <n v="-44.94"/>
    <s v="No"/>
    <x v="3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x v="3905"/>
    <n v="2"/>
    <n v="0.2"/>
    <n v="2.8"/>
    <s v="No"/>
    <x v="3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x v="4702"/>
    <n v="3"/>
    <n v="0"/>
    <n v="41.038800000000002"/>
    <s v="No"/>
    <x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x v="5414"/>
    <n v="7"/>
    <n v="0"/>
    <n v="24.382400000000001"/>
    <s v="No"/>
    <x v="1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x v="554"/>
    <n v="2"/>
    <n v="0.2"/>
    <n v="9.2386000000000053"/>
    <s v="No"/>
    <x v="1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x v="5415"/>
    <n v="6"/>
    <n v="0"/>
    <n v="91.32480000000001"/>
    <s v="No"/>
    <x v="1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x v="4142"/>
    <n v="2"/>
    <n v="0.2"/>
    <n v="3.9679999999999964"/>
    <s v="No"/>
    <x v="2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x v="5416"/>
    <n v="2"/>
    <n v="0.8"/>
    <n v="-13.580000000000002"/>
    <s v="No"/>
    <x v="2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x v="3341"/>
    <n v="5"/>
    <n v="0.3"/>
    <n v="-169.63700000000009"/>
    <s v="No"/>
    <x v="2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x v="5417"/>
    <n v="3"/>
    <n v="0.2"/>
    <n v="27.910800000000009"/>
    <s v="No"/>
    <x v="2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x v="5418"/>
    <n v="2"/>
    <n v="0.2"/>
    <n v="84.598199999999878"/>
    <s v="No"/>
    <x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x v="5419"/>
    <n v="4"/>
    <n v="0.2"/>
    <n v="60.476800000000026"/>
    <s v="Yes"/>
    <x v="1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n v="0"/>
    <n v="7.3872"/>
    <s v="Yes"/>
    <x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n v="0"/>
    <n v="9.663199999999998"/>
    <s v="Yes"/>
    <x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x v="2067"/>
    <n v="5"/>
    <n v="0.2"/>
    <n v="31.47"/>
    <s v="No"/>
    <x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x v="3458"/>
    <n v="3"/>
    <n v="0.2"/>
    <n v="33.851700000000051"/>
    <s v="No"/>
    <x v="1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x v="2497"/>
    <n v="2"/>
    <n v="0.15"/>
    <n v="21.293999999999993"/>
    <s v="No"/>
    <x v="1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x v="5421"/>
    <n v="1"/>
    <n v="0.8"/>
    <n v="-8.472800000000003"/>
    <s v="No"/>
    <x v="2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x v="4465"/>
    <n v="3"/>
    <n v="0"/>
    <n v="33.726600000000005"/>
    <s v="No"/>
    <x v="1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x v="5422"/>
    <n v="1"/>
    <n v="0"/>
    <n v="4.4610000000000021"/>
    <s v="No"/>
    <x v="1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x v="5423"/>
    <n v="6"/>
    <n v="0"/>
    <n v="23.587200000000003"/>
    <s v="No"/>
    <x v="1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x v="5424"/>
    <n v="6"/>
    <n v="0.2"/>
    <n v="17.549999999999994"/>
    <s v="No"/>
    <x v="1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x v="5425"/>
    <n v="1"/>
    <n v="0.2"/>
    <n v="8.0479999999999983"/>
    <s v="No"/>
    <x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x v="1466"/>
    <n v="1"/>
    <n v="0.2"/>
    <n v="-14.576399999999996"/>
    <s v="No"/>
    <x v="2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x v="12"/>
    <n v="3"/>
    <n v="0.2"/>
    <n v="5.6375999999999999"/>
    <s v="No"/>
    <x v="2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x v="5426"/>
    <n v="7"/>
    <n v="0.2"/>
    <n v="69.964999999999975"/>
    <s v="No"/>
    <x v="2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s v="No"/>
    <x v="2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x v="560"/>
    <n v="2"/>
    <n v="0.2"/>
    <n v="-20.136200000000006"/>
    <s v="No"/>
    <x v="1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x v="5427"/>
    <n v="4"/>
    <n v="0.3"/>
    <n v="0"/>
    <s v="No"/>
    <x v="2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x v="1543"/>
    <n v="3"/>
    <n v="0"/>
    <n v="14.992499999999996"/>
    <s v="No"/>
    <x v="3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x v="522"/>
    <n v="2"/>
    <n v="0"/>
    <n v="6.4127999999999998"/>
    <s v="No"/>
    <x v="3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x v="929"/>
    <n v="3"/>
    <n v="0.2"/>
    <n v="4.1327999999999996"/>
    <s v="No"/>
    <x v="1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x v="5428"/>
    <n v="1"/>
    <n v="0"/>
    <n v="2.4359999999999999"/>
    <s v="No"/>
    <x v="3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x v="3477"/>
    <n v="5"/>
    <n v="0"/>
    <n v="21.714000000000002"/>
    <s v="No"/>
    <x v="3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x v="566"/>
    <n v="2"/>
    <n v="0"/>
    <n v="22.074799999999996"/>
    <s v="No"/>
    <x v="3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x v="5429"/>
    <n v="6"/>
    <n v="0.2"/>
    <n v="6.2291999999999996"/>
    <s v="No"/>
    <x v="3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No"/>
    <x v="1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x v="1302"/>
    <n v="2"/>
    <n v="0"/>
    <n v="9.8856000000000002"/>
    <s v="No"/>
    <x v="3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x v="4856"/>
    <n v="3"/>
    <n v="0"/>
    <n v="35.864399999999996"/>
    <s v="No"/>
    <x v="3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x v="4818"/>
    <n v="5"/>
    <n v="0"/>
    <n v="48.906000000000006"/>
    <s v="No"/>
    <x v="3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x v="3352"/>
    <n v="3"/>
    <n v="0"/>
    <n v="297.64349999999996"/>
    <s v="No"/>
    <x v="3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x v="5430"/>
    <n v="3"/>
    <n v="0.3"/>
    <n v="-47.058300000000003"/>
    <s v="No"/>
    <x v="3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x v="5431"/>
    <n v="7"/>
    <n v="0.2"/>
    <n v="108.74079999999998"/>
    <s v="No"/>
    <x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x v="5432"/>
    <n v="5"/>
    <n v="0.8"/>
    <n v="-11.52"/>
    <s v="No"/>
    <x v="2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x v="1177"/>
    <n v="2"/>
    <n v="0.3"/>
    <n v="-35.513599999999997"/>
    <s v="No"/>
    <x v="3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x v="1356"/>
    <n v="1"/>
    <n v="0.2"/>
    <n v="0.80579999999999963"/>
    <s v="Yes"/>
    <x v="1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x v="2656"/>
    <n v="5"/>
    <n v="0.2"/>
    <n v="78.434999999999988"/>
    <s v="Yes"/>
    <x v="3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x v="5433"/>
    <n v="3"/>
    <n v="0.1"/>
    <n v="12.805799999999994"/>
    <s v="Yes"/>
    <x v="3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x v="5434"/>
    <n v="2"/>
    <n v="0"/>
    <n v="11.113199999999999"/>
    <s v="No"/>
    <x v="3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x v="151"/>
    <n v="4"/>
    <n v="0"/>
    <n v="48.539199999999994"/>
    <s v="No"/>
    <x v="1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x v="202"/>
    <n v="4"/>
    <n v="0"/>
    <n v="5.8743999999999943"/>
    <s v="No"/>
    <x v="3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x v="5435"/>
    <n v="5"/>
    <n v="0"/>
    <n v="58.179000000000002"/>
    <s v="No"/>
    <x v="3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x v="372"/>
    <n v="2"/>
    <n v="0"/>
    <n v="9.1953999999999994"/>
    <s v="No"/>
    <x v="3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x v="1316"/>
    <n v="7"/>
    <n v="0"/>
    <n v="8.6729999999999983"/>
    <s v="No"/>
    <x v="3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x v="5368"/>
    <n v="5"/>
    <n v="0"/>
    <n v="45.487000000000002"/>
    <s v="No"/>
    <x v="3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x v="5436"/>
    <n v="4"/>
    <n v="0.2"/>
    <n v="38.684799999999996"/>
    <s v="No"/>
    <x v="1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x v="5437"/>
    <n v="4"/>
    <n v="0.4"/>
    <n v="-199.50760000000008"/>
    <s v="No"/>
    <x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x v="5438"/>
    <n v="7"/>
    <n v="0"/>
    <n v="9.1937999999999978"/>
    <s v="No"/>
    <x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x v="5439"/>
    <n v="4"/>
    <n v="0.3"/>
    <n v="-173.34719999999999"/>
    <s v="No"/>
    <x v="2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x v="5440"/>
    <n v="10"/>
    <n v="0.2"/>
    <n v="18.143999999999998"/>
    <s v="No"/>
    <x v="2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x v="5441"/>
    <n v="3"/>
    <n v="0.2"/>
    <n v="-6.2100000000000151"/>
    <s v="No"/>
    <x v="2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x v="1938"/>
    <n v="3"/>
    <n v="0"/>
    <n v="49.970399999999991"/>
    <s v="No"/>
    <x v="2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x v="5442"/>
    <n v="5"/>
    <n v="0.2"/>
    <n v="46.224999999999987"/>
    <s v="No"/>
    <x v="1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x v="1464"/>
    <n v="3"/>
    <n v="0"/>
    <n v="26.069999999999993"/>
    <s v="No"/>
    <x v="1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n v="1"/>
    <n v="0"/>
    <n v="63.106999999999999"/>
    <s v="No"/>
    <x v="1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x v="5224"/>
    <n v="4"/>
    <n v="0"/>
    <n v="2.6783999999999963"/>
    <s v="No"/>
    <x v="1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x v="1664"/>
    <n v="2"/>
    <n v="0"/>
    <n v="87.991200000000006"/>
    <s v="No"/>
    <x v="1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00000000000011"/>
    <s v="No"/>
    <x v="3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x v="1511"/>
    <n v="5"/>
    <n v="0"/>
    <n v="8.7710000000000008"/>
    <s v="No"/>
    <x v="3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x v="586"/>
    <n v="2"/>
    <n v="0"/>
    <n v="17.406400000000001"/>
    <s v="No"/>
    <x v="3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x v="5444"/>
    <n v="5"/>
    <n v="0"/>
    <n v="129.29399999999987"/>
    <s v="No"/>
    <x v="3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x v="5445"/>
    <n v="8"/>
    <n v="0.7"/>
    <n v="-12.287999999999997"/>
    <s v="No"/>
    <x v="3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s v="No"/>
    <x v="1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x v="1009"/>
    <n v="2"/>
    <n v="0"/>
    <n v="0.17439999999999944"/>
    <s v="No"/>
    <x v="2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x v="5447"/>
    <n v="6"/>
    <n v="0.2"/>
    <n v="-10.911600000000007"/>
    <s v="No"/>
    <x v="1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x v="5448"/>
    <n v="5"/>
    <n v="0.2"/>
    <n v="-30.392000000000024"/>
    <s v="No"/>
    <x v="3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x v="2396"/>
    <n v="2"/>
    <n v="0"/>
    <n v="6.4649999999999892"/>
    <s v="No"/>
    <x v="2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x v="5449"/>
    <n v="10"/>
    <n v="0"/>
    <n v="112.422"/>
    <s v="No"/>
    <x v="3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7999999999998"/>
    <s v="No"/>
    <x v="2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x v="1312"/>
    <n v="2"/>
    <n v="0.2"/>
    <n v="2.1399999999999992"/>
    <s v="No"/>
    <x v="2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x v="745"/>
    <n v="5"/>
    <n v="0.6"/>
    <n v="-6.7230000000000008"/>
    <s v="No"/>
    <x v="2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x v="5450"/>
    <n v="2"/>
    <n v="0.8"/>
    <n v="-13.683199999999999"/>
    <s v="No"/>
    <x v="2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x v="682"/>
    <n v="11"/>
    <n v="0.2"/>
    <n v="16.524199999999997"/>
    <s v="No"/>
    <x v="1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x v="2116"/>
    <n v="2"/>
    <n v="0.2"/>
    <n v="4.4603999999999999"/>
    <s v="Yes"/>
    <x v="3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x v="5451"/>
    <n v="4"/>
    <n v="0.2"/>
    <n v="51.359999999999992"/>
    <s v="No"/>
    <x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n v="2"/>
    <n v="0.2"/>
    <n v="4.9615999999999989"/>
    <s v="No"/>
    <x v="2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x v="5452"/>
    <n v="3"/>
    <n v="0.2"/>
    <n v="3.4397999999999995"/>
    <s v="No"/>
    <x v="3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x v="5453"/>
    <n v="4"/>
    <n v="0.2"/>
    <n v="27.435199999999995"/>
    <s v="No"/>
    <x v="1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x v="5454"/>
    <n v="2"/>
    <n v="0.4"/>
    <n v="-71.990000000000009"/>
    <s v="No"/>
    <x v="3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x v="5455"/>
    <n v="1"/>
    <n v="0.7"/>
    <n v="-1.4981999999999998"/>
    <s v="No"/>
    <x v="3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x v="5456"/>
    <n v="3"/>
    <n v="0.4"/>
    <n v="-12.510300000000008"/>
    <s v="No"/>
    <x v="3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x v="5457"/>
    <n v="4"/>
    <n v="0.3"/>
    <n v="-13.756799999999984"/>
    <s v="No"/>
    <x v="3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x v="768"/>
    <n v="4"/>
    <n v="0"/>
    <n v="14.700000000000003"/>
    <s v="No"/>
    <x v="3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n v="2"/>
    <n v="0"/>
    <n v="50.563199999999995"/>
    <s v="No"/>
    <x v="3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x v="3109"/>
    <n v="3"/>
    <n v="0.3"/>
    <n v="-127.57919999999996"/>
    <s v="No"/>
    <x v="3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x v="5458"/>
    <n v="8"/>
    <n v="0"/>
    <n v="21.285599999999999"/>
    <s v="No"/>
    <x v="3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n v="1"/>
    <n v="0"/>
    <n v="0.66599999999999993"/>
    <s v="No"/>
    <x v="3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x v="5460"/>
    <n v="5"/>
    <n v="0.2"/>
    <n v="125.99700000000007"/>
    <s v="No"/>
    <x v="1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x v="5209"/>
    <n v="4"/>
    <n v="0.3"/>
    <n v="-93.472400000000022"/>
    <s v="No"/>
    <x v="2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x v="5461"/>
    <n v="3"/>
    <n v="0.2"/>
    <n v="77.746800000000007"/>
    <s v="No"/>
    <x v="2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x v="1984"/>
    <n v="5"/>
    <n v="0.6"/>
    <n v="-67.137"/>
    <s v="No"/>
    <x v="2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x v="2705"/>
    <n v="2"/>
    <n v="0.2"/>
    <n v="22.238400000000013"/>
    <s v="No"/>
    <x v="1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x v="5462"/>
    <n v="3"/>
    <n v="0.3"/>
    <n v="-29.007299999999994"/>
    <s v="No"/>
    <x v="2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s v="No"/>
    <x v="2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x v="5463"/>
    <n v="3"/>
    <n v="0.8"/>
    <n v="-39.804000000000002"/>
    <s v="No"/>
    <x v="2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x v="5464"/>
    <n v="3"/>
    <n v="0.8"/>
    <n v="-19.814400000000003"/>
    <s v="No"/>
    <x v="2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x v="3276"/>
    <n v="5"/>
    <n v="0"/>
    <n v="11.890999999999998"/>
    <s v="No"/>
    <x v="3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x v="1449"/>
    <n v="3"/>
    <n v="0"/>
    <n v="9.5940000000000012"/>
    <s v="No"/>
    <x v="3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x v="5465"/>
    <n v="2"/>
    <n v="0"/>
    <n v="3.5999999999999996"/>
    <s v="No"/>
    <x v="2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x v="214"/>
    <n v="3"/>
    <n v="0.2"/>
    <n v="22.678200000000018"/>
    <s v="No"/>
    <x v="1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x v="3854"/>
    <n v="4"/>
    <n v="0.2"/>
    <n v="-2.9180000000000028"/>
    <s v="No"/>
    <x v="1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n v="3"/>
    <n v="0"/>
    <n v="3.0497999999999985"/>
    <s v="No"/>
    <x v="3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x v="5466"/>
    <n v="3"/>
    <n v="0"/>
    <n v="144.3546"/>
    <s v="No"/>
    <x v="3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x v="436"/>
    <n v="2"/>
    <n v="0.2"/>
    <n v="3.1247999999999996"/>
    <s v="No"/>
    <x v="1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x v="5467"/>
    <n v="6"/>
    <n v="0"/>
    <n v="241.1046"/>
    <s v="No"/>
    <x v="2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x v="2388"/>
    <n v="4"/>
    <n v="0.2"/>
    <n v="-14.51760000000003"/>
    <s v="No"/>
    <x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x v="5468"/>
    <n v="2"/>
    <n v="0.2"/>
    <n v="11.919599999999999"/>
    <s v="No"/>
    <x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x v="2540"/>
    <n v="3"/>
    <n v="0.2"/>
    <n v="-11.692800000000005"/>
    <s v="No"/>
    <x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x v="3500"/>
    <n v="1"/>
    <n v="0.2"/>
    <n v="1.0499999999999998"/>
    <s v="No"/>
    <x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x v="5469"/>
    <n v="1"/>
    <n v="0.2"/>
    <n v="0.99520000000000008"/>
    <s v="No"/>
    <x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x v="5470"/>
    <n v="4"/>
    <n v="0.7"/>
    <n v="-29.053600000000003"/>
    <s v="No"/>
    <x v="3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x v="4975"/>
    <n v="2"/>
    <n v="0.2"/>
    <n v="23.7742"/>
    <s v="No"/>
    <x v="3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x v="2542"/>
    <n v="1"/>
    <n v="0.2"/>
    <n v="16.234200000000001"/>
    <s v="No"/>
    <x v="1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x v="5471"/>
    <n v="4"/>
    <n v="0"/>
    <n v="269.30799999999999"/>
    <s v="No"/>
    <x v="3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x v="1784"/>
    <n v="2"/>
    <n v="0"/>
    <n v="1.6703999999999999"/>
    <s v="No"/>
    <x v="1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x v="1024"/>
    <n v="2"/>
    <n v="0"/>
    <n v="8.9909999999999997"/>
    <s v="No"/>
    <x v="1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x v="5472"/>
    <n v="2"/>
    <n v="0"/>
    <n v="10.074400000000001"/>
    <s v="No"/>
    <x v="2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x v="4008"/>
    <n v="3"/>
    <n v="0.2"/>
    <n v="3.3311999999999999"/>
    <s v="No"/>
    <x v="3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x v="346"/>
    <n v="2"/>
    <n v="0"/>
    <n v="9.9359999999999999"/>
    <s v="No"/>
    <x v="3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x v="4162"/>
    <n v="5"/>
    <n v="0"/>
    <n v="41.012999999999991"/>
    <s v="No"/>
    <x v="2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x v="5473"/>
    <n v="10"/>
    <n v="0"/>
    <n v="71.927999999999997"/>
    <s v="No"/>
    <x v="1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x v="1846"/>
    <n v="2"/>
    <n v="0"/>
    <n v="21.012799999999999"/>
    <s v="No"/>
    <x v="1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x v="168"/>
    <n v="2"/>
    <n v="0"/>
    <n v="53.260799999999996"/>
    <s v="No"/>
    <x v="1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x v="5474"/>
    <n v="3"/>
    <n v="0"/>
    <n v="5.97"/>
    <s v="No"/>
    <x v="1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x v="5475"/>
    <n v="5"/>
    <n v="0"/>
    <n v="2799.9839999999995"/>
    <s v="No"/>
    <x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x v="3441"/>
    <n v="8"/>
    <n v="0"/>
    <n v="18.2"/>
    <s v="No"/>
    <x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x v="5476"/>
    <n v="7"/>
    <n v="0"/>
    <n v="7.1021999999999998"/>
    <s v="No"/>
    <x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x v="4095"/>
    <n v="3"/>
    <n v="0"/>
    <n v="0.11880000000000024"/>
    <s v="No"/>
    <x v="1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x v="5477"/>
    <n v="8"/>
    <n v="0.2"/>
    <n v="20.4984"/>
    <s v="No"/>
    <x v="2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x v="5478"/>
    <n v="3"/>
    <n v="0.2"/>
    <n v="161.99189999999999"/>
    <s v="No"/>
    <x v="2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x v="5479"/>
    <n v="1"/>
    <n v="0.8"/>
    <n v="-10.336000000000002"/>
    <s v="No"/>
    <x v="2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x v="5441"/>
    <n v="3"/>
    <n v="0.2"/>
    <n v="-6.2100000000000151"/>
    <s v="No"/>
    <x v="1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x v="426"/>
    <n v="3"/>
    <n v="0"/>
    <n v="15.475200000000001"/>
    <s v="No"/>
    <x v="3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x v="651"/>
    <n v="3"/>
    <n v="0"/>
    <n v="177.58890000000002"/>
    <s v="No"/>
    <x v="3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x v="5480"/>
    <n v="2"/>
    <n v="0"/>
    <n v="5.399799999999999"/>
    <s v="No"/>
    <x v="3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x v="1612"/>
    <n v="6"/>
    <n v="0.2"/>
    <n v="16.750799999999998"/>
    <s v="No"/>
    <x v="3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x v="619"/>
    <n v="2"/>
    <n v="0"/>
    <n v="45.975399999999993"/>
    <s v="No"/>
    <x v="3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x v="2992"/>
    <n v="2"/>
    <n v="0.2"/>
    <n v="1.1988000000000003"/>
    <s v="No"/>
    <x v="1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x v="4236"/>
    <n v="3"/>
    <n v="0.2"/>
    <n v="-20.784600000000012"/>
    <s v="No"/>
    <x v="1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x v="91"/>
    <n v="2"/>
    <n v="0"/>
    <n v="6.2208000000000006"/>
    <s v="No"/>
    <x v="1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x v="4752"/>
    <n v="4"/>
    <n v="0.3"/>
    <n v="-110.02320000000003"/>
    <s v="No"/>
    <x v="2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x v="5481"/>
    <n v="9"/>
    <n v="0.8"/>
    <n v="-14.169600000000003"/>
    <s v="No"/>
    <x v="2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x v="5482"/>
    <n v="5"/>
    <n v="0.2"/>
    <n v="8.3880000000000035"/>
    <s v="No"/>
    <x v="2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x v="1770"/>
    <n v="3"/>
    <n v="0.2"/>
    <n v="49.393799999999992"/>
    <s v="No"/>
    <x v="2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x v="5483"/>
    <n v="11"/>
    <n v="0"/>
    <n v="61.330500000000001"/>
    <s v="No"/>
    <x v="2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x v="4874"/>
    <n v="1"/>
    <n v="0"/>
    <n v="31.497500000000002"/>
    <s v="No"/>
    <x v="2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x v="5484"/>
    <n v="2"/>
    <n v="0"/>
    <n v="10.35"/>
    <s v="No"/>
    <x v="2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x v="2212"/>
    <n v="2"/>
    <n v="0.2"/>
    <n v="8.9543999999999997"/>
    <s v="No"/>
    <x v="3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x v="5485"/>
    <n v="2"/>
    <n v="0.6"/>
    <n v="-77.473200000000006"/>
    <s v="No"/>
    <x v="2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x v="561"/>
    <n v="4"/>
    <n v="0.2"/>
    <n v="7.2576000000000001"/>
    <s v="No"/>
    <x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x v="255"/>
    <n v="3"/>
    <n v="0"/>
    <n v="8.2343999999999991"/>
    <s v="No"/>
    <x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x v="5486"/>
    <n v="12"/>
    <n v="0"/>
    <n v="10.0128"/>
    <s v="No"/>
    <x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x v="1034"/>
    <n v="2"/>
    <n v="0"/>
    <n v="0.98280000000000012"/>
    <s v="No"/>
    <x v="3"/>
  </r>
  <r>
    <n v="8518"/>
    <x v="4235"/>
    <x v="400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x v="5487"/>
    <n v="6"/>
    <n v="0.6"/>
    <n v="-17.443199999999997"/>
    <s v="No"/>
    <x v="2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x v="2441"/>
    <n v="1"/>
    <n v="0"/>
    <n v="1.5587999999999997"/>
    <s v="No"/>
    <x v="3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x v="5488"/>
    <n v="3"/>
    <n v="0"/>
    <n v="45.555000000000007"/>
    <s v="No"/>
    <x v="3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x v="3367"/>
    <n v="3"/>
    <n v="0"/>
    <n v="18.176399999999973"/>
    <s v="No"/>
    <x v="3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x v="5489"/>
    <n v="14"/>
    <n v="0.2"/>
    <n v="8.9361999999999959"/>
    <s v="No"/>
    <x v="3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x v="2441"/>
    <n v="1"/>
    <n v="0"/>
    <n v="0.25980000000000025"/>
    <s v="No"/>
    <x v="2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n v="0"/>
    <n v="27.93"/>
    <s v="No"/>
    <x v="1"/>
  </r>
  <r>
    <n v="8525"/>
    <x v="4240"/>
    <x v="633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x v="5491"/>
    <n v="2"/>
    <n v="0.4"/>
    <n v="-7.3960000000000043"/>
    <s v="No"/>
    <x v="3"/>
  </r>
  <r>
    <n v="8526"/>
    <x v="4240"/>
    <x v="633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x v="5492"/>
    <n v="6"/>
    <n v="0.2"/>
    <n v="7.6895999999999933"/>
    <s v="No"/>
    <x v="3"/>
  </r>
  <r>
    <n v="8527"/>
    <x v="4240"/>
    <x v="633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x v="5493"/>
    <n v="3"/>
    <n v="0.7"/>
    <n v="-3.4619999999999997"/>
    <s v="No"/>
    <x v="3"/>
  </r>
  <r>
    <n v="8528"/>
    <x v="4240"/>
    <x v="633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x v="1305"/>
    <n v="2"/>
    <n v="0.2"/>
    <n v="43.995600000000003"/>
    <s v="No"/>
    <x v="3"/>
  </r>
  <r>
    <n v="8529"/>
    <x v="4240"/>
    <x v="633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x v="316"/>
    <n v="2"/>
    <n v="0.2"/>
    <n v="3.3889999999999993"/>
    <s v="No"/>
    <x v="3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x v="5494"/>
    <n v="2"/>
    <n v="0.2"/>
    <n v="-36.213599999999985"/>
    <s v="No"/>
    <x v="1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n v="4"/>
    <n v="0"/>
    <n v="16.68"/>
    <s v="No"/>
    <x v="2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x v="1288"/>
    <n v="2"/>
    <n v="0"/>
    <n v="6.3295999999999992"/>
    <s v="No"/>
    <x v="2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x v="5495"/>
    <n v="7"/>
    <n v="0"/>
    <n v="24.842999999999947"/>
    <s v="No"/>
    <x v="2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s v="No"/>
    <x v="2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x v="765"/>
    <n v="2"/>
    <n v="0"/>
    <n v="4.8117999999999999"/>
    <s v="No"/>
    <x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x v="5496"/>
    <n v="3"/>
    <n v="0"/>
    <n v="3.3840000000000003"/>
    <s v="No"/>
    <x v="1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x v="4654"/>
    <n v="4"/>
    <n v="0.7"/>
    <n v="-12.207999999999995"/>
    <s v="No"/>
    <x v="3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  <s v="No"/>
    <x v="3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x v="2245"/>
    <n v="3"/>
    <n v="0.2"/>
    <n v="1.0019999999999993"/>
    <s v="No"/>
    <x v="3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x v="2006"/>
    <n v="2"/>
    <n v="0.2"/>
    <n v="59.997999999999962"/>
    <s v="No"/>
    <x v="1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  <s v="No"/>
    <x v="1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x v="3295"/>
    <n v="2"/>
    <n v="0.2"/>
    <n v="1.6783999999999981"/>
    <s v="No"/>
    <x v="3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x v="5497"/>
    <n v="7"/>
    <n v="0.3"/>
    <n v="0"/>
    <s v="No"/>
    <x v="3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x v="1664"/>
    <n v="2"/>
    <n v="0"/>
    <n v="83.991600000000005"/>
    <s v="No"/>
    <x v="3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x v="4895"/>
    <n v="1"/>
    <n v="0"/>
    <n v="8.7032000000000007"/>
    <s v="No"/>
    <x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x v="3089"/>
    <n v="4"/>
    <n v="0"/>
    <n v="11.177600000000002"/>
    <s v="No"/>
    <x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s v="No"/>
    <x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x v="3926"/>
    <n v="3"/>
    <n v="0"/>
    <n v="17.549999999999997"/>
    <s v="No"/>
    <x v="1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x v="2380"/>
    <n v="4"/>
    <n v="0"/>
    <n v="6.048"/>
    <s v="No"/>
    <x v="1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x v="4443"/>
    <n v="4"/>
    <n v="0.2"/>
    <n v="4.0039999999999978"/>
    <s v="No"/>
    <x v="1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x v="303"/>
    <n v="3"/>
    <n v="0.2"/>
    <n v="2.0358000000000001"/>
    <s v="No"/>
    <x v="2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x v="5498"/>
    <n v="4"/>
    <n v="0.2"/>
    <n v="3.4276000000000004"/>
    <s v="No"/>
    <x v="2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x v="5499"/>
    <n v="3"/>
    <n v="0.2"/>
    <n v="134.99549999999999"/>
    <s v="No"/>
    <x v="2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x v="5500"/>
    <n v="8"/>
    <n v="0"/>
    <n v="23.99199999999999"/>
    <s v="No"/>
    <x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x v="2993"/>
    <n v="7"/>
    <n v="0"/>
    <n v="158.52899999999994"/>
    <s v="No"/>
    <x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x v="3020"/>
    <n v="7"/>
    <n v="0.2"/>
    <n v="89.588799999999992"/>
    <s v="No"/>
    <x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x v="5501"/>
    <n v="9"/>
    <n v="0.2"/>
    <n v="-33.841799999999999"/>
    <s v="No"/>
    <x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x v="1384"/>
    <n v="3"/>
    <n v="0.2"/>
    <n v="39.687899999999985"/>
    <s v="No"/>
    <x v="2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n v="9"/>
    <n v="0.2"/>
    <n v="14.741999999999997"/>
    <s v="No"/>
    <x v="2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x v="4246"/>
    <n v="3"/>
    <n v="0.2"/>
    <n v="35.984999999999999"/>
    <s v="No"/>
    <x v="2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x v="5502"/>
    <n v="3"/>
    <n v="0.2"/>
    <n v="14.836499999999987"/>
    <s v="No"/>
    <x v="2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No"/>
    <x v="2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x v="5503"/>
    <n v="5"/>
    <n v="0"/>
    <n v="378.274"/>
    <s v="No"/>
    <x v="2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n v="3"/>
    <n v="0.7"/>
    <n v="-3.5507999999999988"/>
    <s v="No"/>
    <x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x v="5504"/>
    <n v="6"/>
    <n v="0.2"/>
    <n v="-8.2764000000000379"/>
    <s v="No"/>
    <x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x v="5505"/>
    <n v="3"/>
    <n v="0.2"/>
    <n v="6.7175999999999974"/>
    <s v="No"/>
    <x v="2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x v="302"/>
    <n v="4"/>
    <n v="0.2"/>
    <n v="5.5215999999999994"/>
    <s v="No"/>
    <x v="2"/>
  </r>
  <r>
    <n v="8568"/>
    <x v="4261"/>
    <x v="338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x v="277"/>
    <n v="6"/>
    <n v="0.2"/>
    <n v="10.8864"/>
    <s v="No"/>
    <x v="3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x v="5506"/>
    <n v="7"/>
    <n v="0.2"/>
    <n v="314.84180000000003"/>
    <s v="No"/>
    <x v="3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x v="5507"/>
    <n v="13"/>
    <n v="0.2"/>
    <n v="77.823200000000014"/>
    <s v="No"/>
    <x v="3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x v="2006"/>
    <n v="2"/>
    <n v="0.2"/>
    <n v="89.996999999999986"/>
    <s v="No"/>
    <x v="3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x v="1518"/>
    <n v="3"/>
    <n v="0.2"/>
    <n v="3.2099999999999982"/>
    <s v="No"/>
    <x v="2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x v="5508"/>
    <n v="5"/>
    <n v="0.4"/>
    <n v="-199.7700000000001"/>
    <s v="No"/>
    <x v="2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x v="335"/>
    <n v="2"/>
    <n v="0"/>
    <n v="11.543199999999999"/>
    <s v="No"/>
    <x v="3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x v="1995"/>
    <n v="3"/>
    <n v="0"/>
    <n v="0.11340000000000017"/>
    <s v="Yes"/>
    <x v="1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x v="5509"/>
    <n v="4"/>
    <n v="0.2"/>
    <n v="0.89599999999999991"/>
    <s v="No"/>
    <x v="0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x v="5510"/>
    <n v="1"/>
    <n v="0"/>
    <n v="26.597999999999999"/>
    <s v="No"/>
    <x v="3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x v="5511"/>
    <n v="2"/>
    <n v="0"/>
    <n v="97.203200000000038"/>
    <s v="No"/>
    <x v="2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x v="5512"/>
    <n v="2"/>
    <n v="0"/>
    <n v="7.7899999999999991"/>
    <s v="No"/>
    <x v="2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x v="537"/>
    <n v="1"/>
    <n v="0"/>
    <n v="1.2005999999999999"/>
    <s v="No"/>
    <x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x v="5513"/>
    <n v="3"/>
    <n v="0.6"/>
    <n v="-5.9408999999999992"/>
    <s v="No"/>
    <x v="2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x v="563"/>
    <n v="2"/>
    <n v="0.2"/>
    <n v="3.6288"/>
    <s v="No"/>
    <x v="2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x v="4383"/>
    <n v="2"/>
    <n v="0.2"/>
    <n v="-3.6372000000000027"/>
    <s v="No"/>
    <x v="2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x v="5224"/>
    <n v="5"/>
    <n v="0.2"/>
    <n v="-13.392000000000003"/>
    <s v="No"/>
    <x v="2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x v="3075"/>
    <n v="2"/>
    <n v="0.2"/>
    <n v="6.0367999999999986"/>
    <s v="No"/>
    <x v="1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x v="2227"/>
    <n v="7"/>
    <n v="0.7"/>
    <n v="-8.1311999999999998"/>
    <s v="Yes"/>
    <x v="3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x v="2694"/>
    <n v="5"/>
    <n v="0"/>
    <n v="244.61549999999988"/>
    <s v="Yes"/>
    <x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s v="No"/>
    <x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x v="3518"/>
    <n v="2"/>
    <n v="0.2"/>
    <n v="-10.393600000000001"/>
    <s v="No"/>
    <x v="3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n v="2"/>
    <n v="0.2"/>
    <n v="0.47680000000000011"/>
    <s v="No"/>
    <x v="3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x v="3373"/>
    <n v="3"/>
    <n v="0"/>
    <n v="3.9102000000000006"/>
    <s v="Yes"/>
    <x v="3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x v="4061"/>
    <n v="2"/>
    <n v="0.2"/>
    <n v="7.008"/>
    <s v="Yes"/>
    <x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x v="5514"/>
    <n v="3"/>
    <n v="0.2"/>
    <n v="3.3534000000000006"/>
    <s v="No"/>
    <x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x v="1837"/>
    <n v="3"/>
    <n v="0.2"/>
    <n v="38.395199999999988"/>
    <s v="No"/>
    <x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x v="5515"/>
    <n v="4"/>
    <n v="0.2"/>
    <n v="31.197999999999993"/>
    <s v="No"/>
    <x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x v="5516"/>
    <n v="2"/>
    <n v="0"/>
    <n v="5.3460000000000001"/>
    <s v="No"/>
    <x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x v="131"/>
    <n v="1"/>
    <n v="0"/>
    <n v="16.656799999999997"/>
    <s v="No"/>
    <x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x v="1743"/>
    <n v="4"/>
    <n v="0.2"/>
    <n v="25.175999999999998"/>
    <s v="No"/>
    <x v="1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x v="5517"/>
    <n v="3"/>
    <n v="0.2"/>
    <n v="1.512"/>
    <s v="No"/>
    <x v="1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x v="1830"/>
    <n v="3"/>
    <n v="0"/>
    <n v="7.0218000000000007"/>
    <s v="No"/>
    <x v="1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x v="5518"/>
    <n v="2"/>
    <n v="0"/>
    <n v="11.351200000000002"/>
    <s v="No"/>
    <x v="1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x v="1775"/>
    <n v="1"/>
    <n v="0.2"/>
    <n v="2.5591999999999997"/>
    <s v="No"/>
    <x v="1"/>
  </r>
  <r>
    <n v="8603"/>
    <x v="4283"/>
    <x v="520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x v="5519"/>
    <n v="7"/>
    <n v="0.2"/>
    <n v="59.492999999999952"/>
    <s v="No"/>
    <x v="1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x v="5520"/>
    <n v="2"/>
    <n v="0.2"/>
    <n v="-5.2640000000000002"/>
    <s v="No"/>
    <x v="2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x v="5441"/>
    <n v="3"/>
    <n v="0.2"/>
    <n v="-6.2100000000000151"/>
    <s v="No"/>
    <x v="2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x v="2171"/>
    <n v="5"/>
    <n v="0.2"/>
    <n v="13.571999999999996"/>
    <s v="No"/>
    <x v="2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x v="5521"/>
    <n v="2"/>
    <n v="0"/>
    <n v="7.6493999999999982"/>
    <s v="No"/>
    <x v="3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x v="5522"/>
    <n v="2"/>
    <n v="0"/>
    <n v="21.075200000000002"/>
    <s v="No"/>
    <x v="3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n v="0"/>
    <n v="4.0456000000000003"/>
    <s v="No"/>
    <x v="3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x v="3832"/>
    <n v="2"/>
    <n v="0.2"/>
    <n v="-44.196000000000026"/>
    <s v="No"/>
    <x v="3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x v="544"/>
    <n v="2"/>
    <n v="0"/>
    <n v="6.7008000000000001"/>
    <s v="No"/>
    <x v="3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x v="2076"/>
    <n v="5"/>
    <n v="0"/>
    <n v="29.032499999999999"/>
    <s v="No"/>
    <x v="1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x v="2010"/>
    <n v="2"/>
    <n v="0"/>
    <n v="10.316800000000001"/>
    <s v="No"/>
    <x v="1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x v="651"/>
    <n v="3"/>
    <n v="0"/>
    <n v="177.58890000000002"/>
    <s v="No"/>
    <x v="1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x v="1576"/>
    <n v="2"/>
    <n v="0"/>
    <n v="3.4685999999999999"/>
    <s v="No"/>
    <x v="1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x v="5523"/>
    <n v="3"/>
    <n v="0.2"/>
    <n v="4.4550000000000001"/>
    <s v="No"/>
    <x v="1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x v="2658"/>
    <n v="2"/>
    <n v="0"/>
    <n v="40.170200000000001"/>
    <s v="No"/>
    <x v="1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x v="5524"/>
    <n v="3"/>
    <n v="0.2"/>
    <n v="13.868400000000001"/>
    <s v="Yes"/>
    <x v="1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n v="7"/>
    <n v="0.2"/>
    <n v="-14.987700000000061"/>
    <s v="No"/>
    <x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x v="5525"/>
    <n v="4"/>
    <n v="0"/>
    <n v="16.931200000000004"/>
    <s v="No"/>
    <x v="3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x v="5526"/>
    <n v="5"/>
    <n v="0.6"/>
    <n v="-19.863999999999997"/>
    <s v="No"/>
    <x v="2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x v="5527"/>
    <n v="2"/>
    <n v="0.2"/>
    <n v="2.3363999999999976"/>
    <s v="Yes"/>
    <x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x v="5528"/>
    <n v="4"/>
    <n v="0.2"/>
    <n v="3.9808000000000003"/>
    <s v="No"/>
    <x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x v="1444"/>
    <n v="6"/>
    <n v="0.7"/>
    <n v="-100.91999999999999"/>
    <s v="No"/>
    <x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x v="1375"/>
    <n v="5"/>
    <n v="0.2"/>
    <n v="-1.3995000000000104"/>
    <s v="No"/>
    <x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x v="937"/>
    <n v="3"/>
    <n v="0.2"/>
    <n v="5.1011999999999995"/>
    <s v="No"/>
    <x v="1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x v="3824"/>
    <n v="3"/>
    <n v="0"/>
    <n v="18.970199999999998"/>
    <s v="No"/>
    <x v="3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x v="2597"/>
    <n v="5"/>
    <n v="0"/>
    <n v="16.199999999999992"/>
    <s v="No"/>
    <x v="3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n v="2"/>
    <n v="0.2"/>
    <n v="2.0573999999999995"/>
    <s v="No"/>
    <x v="3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x v="5529"/>
    <n v="2"/>
    <n v="0.4"/>
    <n v="-120.29400000000004"/>
    <s v="No"/>
    <x v="3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x v="5530"/>
    <n v="4"/>
    <n v="0"/>
    <n v="2.3891999999999998"/>
    <s v="No"/>
    <x v="3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n v="5"/>
    <n v="0.5"/>
    <n v="-78.078000000000003"/>
    <s v="No"/>
    <x v="3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x v="5341"/>
    <n v="6"/>
    <n v="0.7"/>
    <n v="-913.17599999999993"/>
    <s v="No"/>
    <x v="3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s v="No"/>
    <x v="3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x v="5532"/>
    <n v="2"/>
    <n v="0.5"/>
    <n v="-89.066399999999987"/>
    <s v="No"/>
    <x v="3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x v="5368"/>
    <n v="5"/>
    <n v="0"/>
    <n v="45.487000000000002"/>
    <s v="No"/>
    <x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x v="5533"/>
    <n v="5"/>
    <n v="0"/>
    <n v="214.76"/>
    <s v="No"/>
    <x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x v="5534"/>
    <n v="7"/>
    <n v="0"/>
    <n v="39.082400000000007"/>
    <s v="No"/>
    <x v="1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x v="4516"/>
    <n v="5"/>
    <n v="0"/>
    <n v="143.982"/>
    <s v="No"/>
    <x v="2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x v="714"/>
    <n v="3"/>
    <n v="0"/>
    <n v="5.8232999999999997"/>
    <s v="No"/>
    <x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x v="5535"/>
    <n v="5"/>
    <n v="0.8"/>
    <n v="-1141.47"/>
    <s v="No"/>
    <x v="2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x v="5536"/>
    <n v="6"/>
    <n v="0.7"/>
    <n v="-45.239999999999995"/>
    <s v="No"/>
    <x v="1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x v="5305"/>
    <n v="11"/>
    <n v="0.2"/>
    <n v="11.814"/>
    <s v="No"/>
    <x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n v="0.2"/>
    <n v="1.6379999999999997"/>
    <s v="No"/>
    <x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x v="5537"/>
    <n v="7"/>
    <n v="0.7"/>
    <n v="-29.244599999999991"/>
    <s v="No"/>
    <x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x v="5364"/>
    <n v="1"/>
    <n v="0.2"/>
    <n v="1.4136000000000002"/>
    <s v="Yes"/>
    <x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x v="4934"/>
    <n v="3"/>
    <n v="0.2"/>
    <n v="19.435200000000009"/>
    <s v="No"/>
    <x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x v="5538"/>
    <n v="2"/>
    <n v="0.2"/>
    <n v="10.960199999999993"/>
    <s v="No"/>
    <x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x v="3327"/>
    <n v="5"/>
    <n v="0.2"/>
    <n v="26.428499999999957"/>
    <s v="No"/>
    <x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x v="5539"/>
    <n v="3"/>
    <n v="0.7"/>
    <n v="-20.090399999999995"/>
    <s v="Yes"/>
    <x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x v="5540"/>
    <n v="5"/>
    <n v="0"/>
    <n v="2.6789999999999998"/>
    <s v="Yes"/>
    <x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x v="5541"/>
    <n v="3"/>
    <n v="0"/>
    <n v="5.5341000000000014"/>
    <s v="Yes"/>
    <x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x v="549"/>
    <n v="2"/>
    <n v="0"/>
    <n v="2.1899999999999995"/>
    <s v="Yes"/>
    <x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x v="1664"/>
    <n v="2"/>
    <n v="0"/>
    <n v="75.992400000000004"/>
    <s v="Yes"/>
    <x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x v="5542"/>
    <n v="4"/>
    <n v="0"/>
    <n v="60.883200000000002"/>
    <s v="Yes"/>
    <x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x v="5543"/>
    <n v="2"/>
    <n v="0"/>
    <n v="20.059999999999988"/>
    <s v="Yes"/>
    <x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x v="1553"/>
    <n v="1"/>
    <n v="0"/>
    <n v="24.47"/>
    <s v="Yes"/>
    <x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x v="5544"/>
    <n v="2"/>
    <n v="0"/>
    <n v="9.743800000000002"/>
    <s v="No"/>
    <x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x v="5545"/>
    <n v="1"/>
    <n v="0.8"/>
    <n v="-1.3376000000000001"/>
    <s v="No"/>
    <x v="2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x v="2733"/>
    <n v="6"/>
    <n v="0.2"/>
    <n v="11.223000000000001"/>
    <s v="No"/>
    <x v="3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x v="1937"/>
    <n v="5"/>
    <n v="0.2"/>
    <n v="-81.440999999999946"/>
    <s v="No"/>
    <x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x v="5546"/>
    <n v="4"/>
    <n v="0.6"/>
    <n v="-15.9268"/>
    <s v="No"/>
    <x v="2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x v="5547"/>
    <n v="6"/>
    <n v="0.2"/>
    <n v="69.654599999999988"/>
    <s v="No"/>
    <x v="2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x v="5548"/>
    <n v="7"/>
    <n v="0.2"/>
    <n v="41.568799999999996"/>
    <s v="No"/>
    <x v="2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x v="5549"/>
    <n v="5"/>
    <n v="0"/>
    <n v="39.564000000000007"/>
    <s v="Yes"/>
    <x v="1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x v="5550"/>
    <n v="5"/>
    <n v="0"/>
    <n v="13.365"/>
    <s v="No"/>
    <x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x v="1053"/>
    <n v="5"/>
    <n v="0.2"/>
    <n v="1.6519999999999992"/>
    <s v="No"/>
    <x v="3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x v="2444"/>
    <n v="4"/>
    <n v="0.2"/>
    <n v="19.375999999999998"/>
    <s v="No"/>
    <x v="1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x v="1057"/>
    <n v="1"/>
    <n v="0.2"/>
    <n v="3.7569999999999992"/>
    <s v="No"/>
    <x v="1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x v="860"/>
    <n v="4"/>
    <n v="0"/>
    <n v="7.7039999999999988"/>
    <s v="No"/>
    <x v="1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x v="5551"/>
    <n v="3"/>
    <n v="0.2"/>
    <n v="-18.23520000000002"/>
    <s v="No"/>
    <x v="3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x v="5092"/>
    <n v="2"/>
    <n v="0.2"/>
    <n v="-25.108999999999988"/>
    <s v="No"/>
    <x v="3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x v="5385"/>
    <n v="2"/>
    <n v="0.2"/>
    <n v="6.1991999999999994"/>
    <s v="No"/>
    <x v="2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4000000000779"/>
    <s v="No"/>
    <x v="2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x v="4503"/>
    <n v="3"/>
    <n v="0.2"/>
    <n v="-8.1822000000000052"/>
    <s v="No"/>
    <x v="2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x v="5552"/>
    <n v="6"/>
    <n v="0.2"/>
    <n v="3.5039999999999996"/>
    <s v="No"/>
    <x v="2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x v="5553"/>
    <n v="1"/>
    <n v="0.6"/>
    <n v="-3.6536999999999988"/>
    <s v="No"/>
    <x v="2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x v="5554"/>
    <n v="5"/>
    <n v="0.3"/>
    <n v="-81.306500000000028"/>
    <s v="No"/>
    <x v="2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n v="8"/>
    <n v="0.8"/>
    <n v="-13.342400000000001"/>
    <s v="No"/>
    <x v="2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x v="4703"/>
    <n v="5"/>
    <n v="0.2"/>
    <n v="33.906499999999994"/>
    <s v="No"/>
    <x v="2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x v="5556"/>
    <n v="7"/>
    <n v="0"/>
    <n v="694.50149999999985"/>
    <s v="No"/>
    <x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x v="5557"/>
    <n v="5"/>
    <n v="0"/>
    <n v="11.802999999999999"/>
    <s v="No"/>
    <x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x v="3706"/>
    <n v="3"/>
    <n v="0"/>
    <n v="16.2486"/>
    <s v="No"/>
    <x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x v="788"/>
    <n v="2"/>
    <n v="0"/>
    <n v="1.3416000000000001"/>
    <s v="No"/>
    <x v="1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x v="5558"/>
    <n v="7"/>
    <n v="0"/>
    <n v="4.4540999999999986"/>
    <s v="No"/>
    <x v="1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x v="5559"/>
    <n v="6"/>
    <n v="0"/>
    <n v="25.053599999999996"/>
    <s v="No"/>
    <x v="3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x v="4540"/>
    <n v="2"/>
    <n v="0"/>
    <n v="11.585999999999984"/>
    <s v="No"/>
    <x v="1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x v="1511"/>
    <n v="5"/>
    <n v="0"/>
    <n v="8.9499999999999993"/>
    <s v="No"/>
    <x v="1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n v="2"/>
    <n v="0"/>
    <n v="5.6159999999999997"/>
    <s v="No"/>
    <x v="1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x v="2245"/>
    <n v="3"/>
    <n v="0.2"/>
    <n v="1.102199999999999"/>
    <s v="No"/>
    <x v="3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x v="4688"/>
    <n v="2"/>
    <n v="0.4"/>
    <n v="-56.310799999999972"/>
    <s v="No"/>
    <x v="3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x v="5560"/>
    <n v="2"/>
    <n v="0.4"/>
    <n v="-49.437600000000032"/>
    <s v="No"/>
    <x v="3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x v="463"/>
    <n v="5"/>
    <n v="0.2"/>
    <n v="48.992999999999995"/>
    <s v="Yes"/>
    <x v="3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x v="5561"/>
    <n v="5"/>
    <n v="0"/>
    <n v="162"/>
    <s v="No"/>
    <x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x v="541"/>
    <n v="3"/>
    <n v="0"/>
    <n v="9.5256000000000007"/>
    <s v="No"/>
    <x v="2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s v="Yes"/>
    <x v="1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x v="1977"/>
    <n v="3"/>
    <n v="0.2"/>
    <n v="26.997299999999967"/>
    <s v="Yes"/>
    <x v="0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x v="5562"/>
    <n v="4"/>
    <n v="0.2"/>
    <n v="9.3504000000000005"/>
    <s v="Yes"/>
    <x v="0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n v="2"/>
    <n v="0.4"/>
    <n v="-28.224000000000004"/>
    <s v="Yes"/>
    <x v="0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x v="5564"/>
    <n v="8"/>
    <n v="0.2"/>
    <n v="223.99360000000013"/>
    <s v="Yes"/>
    <x v="0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x v="5565"/>
    <n v="8"/>
    <n v="0.2"/>
    <n v="6.7031999999999954"/>
    <s v="Yes"/>
    <x v="0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x v="573"/>
    <n v="1"/>
    <n v="0.2"/>
    <n v="17.84699999999998"/>
    <s v="Yes"/>
    <x v="0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x v="5566"/>
    <n v="5"/>
    <n v="0.2"/>
    <n v="29.691999999999993"/>
    <s v="No"/>
    <x v="0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n v="2"/>
    <n v="0.2"/>
    <n v="0.44399999999999973"/>
    <s v="No"/>
    <x v="3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x v="5567"/>
    <n v="8"/>
    <n v="0.2"/>
    <n v="11.513600000000004"/>
    <s v="No"/>
    <x v="2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x v="5568"/>
    <n v="1"/>
    <n v="0"/>
    <n v="0"/>
    <s v="No"/>
    <x v="1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x v="3140"/>
    <n v="2"/>
    <n v="0.1"/>
    <n v="13.437199999999986"/>
    <s v="No"/>
    <x v="3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x v="2872"/>
    <n v="2"/>
    <n v="0"/>
    <n v="1.6896"/>
    <s v="No"/>
    <x v="3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x v="5569"/>
    <n v="4"/>
    <n v="0.2"/>
    <n v="-17.992799999999999"/>
    <s v="No"/>
    <x v="1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x v="5570"/>
    <n v="3"/>
    <n v="0.15"/>
    <n v="25.197899999999969"/>
    <s v="No"/>
    <x v="1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x v="3216"/>
    <n v="3"/>
    <n v="0"/>
    <n v="10.347300000000004"/>
    <s v="No"/>
    <x v="1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200000000091"/>
    <s v="No"/>
    <x v="1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x v="3754"/>
    <n v="3"/>
    <n v="0.15"/>
    <n v="-29.605799999999981"/>
    <s v="No"/>
    <x v="1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x v="5571"/>
    <n v="6"/>
    <n v="0.2"/>
    <n v="5.3963999999999963"/>
    <s v="No"/>
    <x v="1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x v="1278"/>
    <n v="5"/>
    <n v="0.2"/>
    <n v="9.3124999999999982"/>
    <s v="No"/>
    <x v="1"/>
  </r>
  <r>
    <n v="8716"/>
    <x v="4345"/>
    <x v="673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x v="5572"/>
    <n v="1"/>
    <n v="0.7"/>
    <n v="-1.3983999999999996"/>
    <s v="No"/>
    <x v="3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x v="5573"/>
    <n v="4"/>
    <n v="0.8"/>
    <n v="-160.96"/>
    <s v="No"/>
    <x v="2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x v="1913"/>
    <n v="2"/>
    <n v="0.6"/>
    <n v="-4.5396000000000019"/>
    <s v="No"/>
    <x v="2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x v="2437"/>
    <n v="8"/>
    <n v="0.2"/>
    <n v="3.9423999999999997"/>
    <s v="No"/>
    <x v="2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x v="12"/>
    <n v="3"/>
    <n v="0.2"/>
    <n v="5.6375999999999999"/>
    <s v="No"/>
    <x v="2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x v="5574"/>
    <n v="2"/>
    <n v="0.3"/>
    <n v="-119.23120000000003"/>
    <s v="No"/>
    <x v="2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x v="5575"/>
    <n v="9"/>
    <n v="0.2"/>
    <n v="6.7535999999999987"/>
    <s v="No"/>
    <x v="2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s v="No"/>
    <x v="2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x v="5577"/>
    <n v="7"/>
    <n v="0.2"/>
    <n v="13.0928"/>
    <s v="No"/>
    <x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x v="869"/>
    <n v="6"/>
    <n v="0.2"/>
    <n v="8.8704000000000018"/>
    <s v="No"/>
    <x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x v="849"/>
    <n v="4"/>
    <n v="0"/>
    <n v="21.251999999999999"/>
    <s v="No"/>
    <x v="1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x v="5578"/>
    <n v="3"/>
    <n v="0.2"/>
    <n v="0.70919999999999961"/>
    <s v="No"/>
    <x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n v="3"/>
    <n v="0.2"/>
    <n v="16.005600000000005"/>
    <s v="No"/>
    <x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x v="5580"/>
    <n v="2"/>
    <n v="0.2"/>
    <n v="8.1939999999999955"/>
    <s v="No"/>
    <x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x v="2752"/>
    <n v="3"/>
    <n v="0.2"/>
    <n v="2.2511999999999999"/>
    <s v="No"/>
    <x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x v="3145"/>
    <n v="7"/>
    <n v="0.2"/>
    <n v="-12.730200000000011"/>
    <s v="No"/>
    <x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x v="5581"/>
    <n v="3"/>
    <n v="0"/>
    <n v="15.776999999999996"/>
    <s v="No"/>
    <x v="2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x v="541"/>
    <n v="3"/>
    <n v="0"/>
    <n v="9.3312000000000008"/>
    <s v="No"/>
    <x v="1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x v="487"/>
    <n v="3"/>
    <n v="0"/>
    <n v="40.415999999999997"/>
    <s v="No"/>
    <x v="1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x v="2694"/>
    <n v="5"/>
    <n v="0"/>
    <n v="244.61549999999988"/>
    <s v="No"/>
    <x v="1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x v="647"/>
    <n v="4"/>
    <n v="0"/>
    <n v="9.7439999999999998"/>
    <s v="No"/>
    <x v="3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x v="3469"/>
    <n v="3"/>
    <n v="0"/>
    <n v="160.62299999999993"/>
    <s v="No"/>
    <x v="2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x v="5582"/>
    <n v="5"/>
    <n v="0.7"/>
    <n v="-5.9399999999999977"/>
    <s v="No"/>
    <x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x v="2153"/>
    <n v="4"/>
    <n v="0.2"/>
    <n v="3.6431999999999998"/>
    <s v="No"/>
    <x v="3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x v="5583"/>
    <n v="2"/>
    <n v="0.4"/>
    <n v="-20.996999999999993"/>
    <s v="No"/>
    <x v="3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x v="1411"/>
    <n v="5"/>
    <n v="0"/>
    <n v="21.227999999999998"/>
    <s v="No"/>
    <x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x v="631"/>
    <n v="3"/>
    <n v="0"/>
    <n v="5.1551999999999998"/>
    <s v="No"/>
    <x v="2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x v="5584"/>
    <n v="1"/>
    <n v="0.2"/>
    <n v="3.0338000000000003"/>
    <s v="No"/>
    <x v="1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x v="4035"/>
    <n v="3"/>
    <n v="0.2"/>
    <n v="-4.6409999999999982"/>
    <s v="No"/>
    <x v="1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x v="860"/>
    <n v="4"/>
    <n v="0"/>
    <n v="4.9647999999999985"/>
    <s v="No"/>
    <x v="3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x v="731"/>
    <n v="3"/>
    <n v="0"/>
    <n v="28.171799999999998"/>
    <s v="No"/>
    <x v="3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x v="5585"/>
    <n v="2"/>
    <n v="0"/>
    <n v="12.634799999999984"/>
    <s v="No"/>
    <x v="1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x v="5586"/>
    <n v="2"/>
    <n v="0.2"/>
    <n v="10.061999999999998"/>
    <s v="No"/>
    <x v="1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x v="2562"/>
    <n v="2"/>
    <n v="0.2"/>
    <n v="38.997399999999971"/>
    <s v="No"/>
    <x v="1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n v="3"/>
    <n v="0.2"/>
    <n v="1143.8910000000001"/>
    <s v="No"/>
    <x v="3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x v="5588"/>
    <n v="2"/>
    <n v="0"/>
    <n v="33.495000000000005"/>
    <s v="No"/>
    <x v="3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n v="4"/>
    <n v="0.2"/>
    <n v="31.4712"/>
    <s v="No"/>
    <x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x v="1665"/>
    <n v="3"/>
    <n v="0.2"/>
    <n v="19.966499999999982"/>
    <s v="No"/>
    <x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x v="1173"/>
    <n v="6"/>
    <n v="0.2"/>
    <n v="5.9777999999999993"/>
    <s v="No"/>
    <x v="3"/>
  </r>
  <r>
    <n v="8755"/>
    <x v="4363"/>
    <x v="428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x v="5590"/>
    <n v="3"/>
    <n v="0.7"/>
    <n v="-3.5640000000000001"/>
    <s v="No"/>
    <x v="3"/>
  </r>
  <r>
    <n v="8756"/>
    <x v="4363"/>
    <x v="428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x v="5591"/>
    <n v="2"/>
    <n v="0.7"/>
    <n v="-5.2149999999999999"/>
    <s v="Yes"/>
    <x v="3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x v="1023"/>
    <n v="2"/>
    <n v="0"/>
    <n v="10.5504"/>
    <s v="Yes"/>
    <x v="3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x v="187"/>
    <n v="8"/>
    <n v="0"/>
    <n v="24.883200000000002"/>
    <s v="Yes"/>
    <x v="3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x v="1877"/>
    <n v="3"/>
    <n v="0"/>
    <n v="9.3227999999999991"/>
    <s v="Yes"/>
    <x v="3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x v="5592"/>
    <n v="3"/>
    <n v="0"/>
    <n v="2.5920000000000001"/>
    <s v="No"/>
    <x v="3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x v="5593"/>
    <n v="1"/>
    <n v="0"/>
    <n v="635.495"/>
    <s v="No"/>
    <x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x v="5594"/>
    <n v="8"/>
    <n v="0"/>
    <n v="58.919199999999989"/>
    <s v="No"/>
    <x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x v="919"/>
    <n v="1"/>
    <n v="0"/>
    <n v="4.068699999999998"/>
    <s v="No"/>
    <x v="1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x v="5482"/>
    <n v="2"/>
    <n v="0"/>
    <n v="7.2696000000000005"/>
    <s v="No"/>
    <x v="1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x v="758"/>
    <n v="2"/>
    <n v="0.2"/>
    <n v="0.73479999999999923"/>
    <s v="No"/>
    <x v="2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x v="5595"/>
    <n v="2"/>
    <n v="0.8"/>
    <n v="-2.5440000000000005"/>
    <s v="No"/>
    <x v="2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x v="4396"/>
    <n v="3"/>
    <n v="0.8"/>
    <n v="-67.617000000000019"/>
    <s v="No"/>
    <x v="2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x v="5596"/>
    <n v="5"/>
    <n v="0.8"/>
    <n v="-13.167000000000002"/>
    <s v="No"/>
    <x v="2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x v="5597"/>
    <n v="4"/>
    <n v="0.2"/>
    <n v="57.599999999999994"/>
    <s v="No"/>
    <x v="3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x v="5598"/>
    <n v="3"/>
    <n v="0.2"/>
    <n v="9.1844999999999928"/>
    <s v="No"/>
    <x v="1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x v="5599"/>
    <n v="4"/>
    <n v="0.2"/>
    <n v="5.1960000000000015"/>
    <s v="No"/>
    <x v="1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x v="5600"/>
    <n v="4"/>
    <n v="0.2"/>
    <n v="94.278400000000033"/>
    <s v="No"/>
    <x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x v="1355"/>
    <n v="3"/>
    <n v="0.2"/>
    <n v="23.234999999999992"/>
    <s v="No"/>
    <x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x v="2051"/>
    <n v="6"/>
    <n v="0"/>
    <n v="6.7200000000000006"/>
    <s v="No"/>
    <x v="3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x v="3023"/>
    <n v="2"/>
    <n v="0.2"/>
    <n v="3.8135999999999992"/>
    <s v="No"/>
    <x v="3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x v="5601"/>
    <n v="2"/>
    <n v="0.2"/>
    <n v="0.30940000000000001"/>
    <s v="No"/>
    <x v="2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x v="2568"/>
    <n v="5"/>
    <n v="0.3"/>
    <n v="0"/>
    <s v="No"/>
    <x v="2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x v="759"/>
    <n v="8"/>
    <n v="0.2"/>
    <n v="14.5152"/>
    <s v="No"/>
    <x v="2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x v="5602"/>
    <n v="3"/>
    <n v="0.2"/>
    <n v="7.1993999999999687"/>
    <s v="No"/>
    <x v="3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x v="5603"/>
    <n v="3"/>
    <n v="0.2"/>
    <n v="2.5641000000000034"/>
    <s v="No"/>
    <x v="1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x v="5604"/>
    <n v="2"/>
    <n v="0.2"/>
    <n v="6.2243999999999957"/>
    <s v="No"/>
    <x v="2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x v="5605"/>
    <n v="6"/>
    <n v="0.32"/>
    <n v="-36.117600000000152"/>
    <s v="No"/>
    <x v="2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x v="5606"/>
    <n v="4"/>
    <n v="0.2"/>
    <n v="6.6351999999999984"/>
    <s v="No"/>
    <x v="1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x v="5607"/>
    <n v="3"/>
    <n v="0"/>
    <n v="259.52970000000005"/>
    <s v="No"/>
    <x v="1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x v="877"/>
    <n v="2"/>
    <n v="0.2"/>
    <n v="1.6704000000000001"/>
    <s v="No"/>
    <x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x v="4398"/>
    <n v="5"/>
    <n v="0.2"/>
    <n v="19.596000000000018"/>
    <s v="No"/>
    <x v="1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x v="12"/>
    <n v="3"/>
    <n v="0.2"/>
    <n v="5.4432"/>
    <s v="No"/>
    <x v="1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x v="5608"/>
    <n v="4"/>
    <n v="0.2"/>
    <n v="54.393599999999978"/>
    <s v="No"/>
    <x v="1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x v="327"/>
    <n v="3"/>
    <n v="0.2"/>
    <n v="52.376399999999961"/>
    <s v="No"/>
    <x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x v="5609"/>
    <n v="2"/>
    <n v="0.2"/>
    <n v="-3.8863999999999947"/>
    <s v="No"/>
    <x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x v="5610"/>
    <n v="9"/>
    <n v="0"/>
    <n v="21.445199999999996"/>
    <s v="No"/>
    <x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x v="3431"/>
    <n v="7"/>
    <n v="0.2"/>
    <n v="47.035099999999971"/>
    <s v="No"/>
    <x v="2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x v="2"/>
    <n v="2"/>
    <n v="0"/>
    <n v="6.8713999999999995"/>
    <s v="No"/>
    <x v="1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x v="5611"/>
    <n v="5"/>
    <n v="0"/>
    <n v="8.7945000000000011"/>
    <s v="No"/>
    <x v="1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x v="5612"/>
    <n v="5"/>
    <n v="0.2"/>
    <n v="72.974999999999909"/>
    <s v="No"/>
    <x v="1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x v="2005"/>
    <n v="4"/>
    <n v="0.2"/>
    <n v="15.837600000000009"/>
    <s v="No"/>
    <x v="1"/>
  </r>
  <r>
    <n v="8797"/>
    <x v="4384"/>
    <x v="274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x v="91"/>
    <n v="2"/>
    <n v="0"/>
    <n v="6.2208000000000006"/>
    <s v="No"/>
    <x v="1"/>
  </r>
  <r>
    <n v="8798"/>
    <x v="4384"/>
    <x v="274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00000000001"/>
    <s v="No"/>
    <x v="1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x v="7"/>
    <s v="Nortel Meridian M5316 Digital phone"/>
    <x v="5613"/>
    <n v="5"/>
    <n v="0"/>
    <n v="336.63499999999999"/>
    <s v="No"/>
    <x v="3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x v="5614"/>
    <n v="5"/>
    <n v="0.4"/>
    <n v="239.99600000000009"/>
    <s v="No"/>
    <x v="3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x v="1432"/>
    <n v="2"/>
    <n v="0.2"/>
    <n v="3.7407999999999997"/>
    <s v="No"/>
    <x v="2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x v="5615"/>
    <n v="2"/>
    <n v="0"/>
    <n v="62.15440000000001"/>
    <s v="No"/>
    <x v="2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x v="2661"/>
    <n v="2"/>
    <n v="0"/>
    <n v="54.713599999999985"/>
    <s v="No"/>
    <x v="2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x v="5616"/>
    <n v="3"/>
    <n v="0"/>
    <n v="11.474099999999996"/>
    <s v="No"/>
    <x v="3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x v="1381"/>
    <n v="3"/>
    <n v="0"/>
    <n v="8.6939999999999991"/>
    <s v="No"/>
    <x v="3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x v="5617"/>
    <n v="3"/>
    <n v="0.2"/>
    <n v="37.235999999999997"/>
    <s v="No"/>
    <x v="1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x v="586"/>
    <n v="2"/>
    <n v="0"/>
    <n v="14.572799999999997"/>
    <s v="No"/>
    <x v="3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x v="5618"/>
    <n v="3"/>
    <n v="0.7"/>
    <n v="-27.734999999999992"/>
    <s v="No"/>
    <x v="3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x v="5619"/>
    <n v="5"/>
    <n v="0.4"/>
    <n v="19.775000000000006"/>
    <s v="No"/>
    <x v="3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x v="1816"/>
    <n v="5"/>
    <n v="0.2"/>
    <n v="4.9815000000000005"/>
    <s v="No"/>
    <x v="3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Yes"/>
    <x v="1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x v="5621"/>
    <n v="3"/>
    <n v="0.1"/>
    <n v="48.333599999999976"/>
    <s v="Yes"/>
    <x v="2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x v="2255"/>
    <n v="5"/>
    <n v="0"/>
    <n v="3.7529999999999997"/>
    <s v="No"/>
    <x v="2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x v="4602"/>
    <n v="3"/>
    <n v="0.2"/>
    <n v="13.317599999999985"/>
    <s v="No"/>
    <x v="1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x v="673"/>
    <n v="2"/>
    <n v="0"/>
    <n v="89.314199999999971"/>
    <s v="No"/>
    <x v="3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s v="No"/>
    <x v="3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x v="2805"/>
    <n v="4"/>
    <n v="0"/>
    <n v="5.6416000000000004"/>
    <s v="No"/>
    <x v="3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x v="3416"/>
    <n v="2"/>
    <n v="0"/>
    <n v="7.783199999999999"/>
    <s v="No"/>
    <x v="3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x v="789"/>
    <n v="6"/>
    <n v="0"/>
    <n v="18.662400000000002"/>
    <s v="No"/>
    <x v="3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x v="763"/>
    <n v="4"/>
    <n v="0.2"/>
    <n v="117.43199999999999"/>
    <s v="No"/>
    <x v="2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x v="324"/>
    <n v="2"/>
    <n v="0.2"/>
    <n v="311.99479999999994"/>
    <s v="No"/>
    <x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x v="5623"/>
    <n v="2"/>
    <n v="0.7"/>
    <n v="-2.9963999999999995"/>
    <s v="No"/>
    <x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x v="4029"/>
    <n v="2"/>
    <n v="0.2"/>
    <n v="4.1987999999999985"/>
    <s v="No"/>
    <x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x v="1432"/>
    <n v="2"/>
    <n v="0.2"/>
    <n v="3.7407999999999997"/>
    <s v="No"/>
    <x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x v="3179"/>
    <n v="3"/>
    <n v="0.2"/>
    <n v="2.8781999999999992"/>
    <s v="No"/>
    <x v="3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x v="2789"/>
    <n v="3"/>
    <n v="0.2"/>
    <n v="2.5056000000000003"/>
    <s v="No"/>
    <x v="3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x v="3059"/>
    <n v="5"/>
    <n v="0.2"/>
    <n v="9.3520000000000003"/>
    <s v="No"/>
    <x v="2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x v="1399"/>
    <n v="7"/>
    <n v="0.2"/>
    <n v="10.464999999999998"/>
    <s v="No"/>
    <x v="2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x v="232"/>
    <n v="2"/>
    <n v="0"/>
    <n v="4.7519999999999998"/>
    <s v="No"/>
    <x v="2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x v="5624"/>
    <n v="2"/>
    <n v="0"/>
    <n v="54.087600000000009"/>
    <s v="No"/>
    <x v="2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x v="5625"/>
    <n v="10"/>
    <n v="0.2"/>
    <n v="11.703999999999997"/>
    <s v="No"/>
    <x v="1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x v="792"/>
    <n v="2"/>
    <n v="0"/>
    <n v="14.3856"/>
    <s v="No"/>
    <x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x v="1396"/>
    <n v="2"/>
    <n v="0.2"/>
    <n v="456.58800000000002"/>
    <s v="No"/>
    <x v="3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x v="4729"/>
    <n v="1"/>
    <n v="0"/>
    <n v="3.8774999999999995"/>
    <s v="No"/>
    <x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x v="5626"/>
    <n v="2"/>
    <n v="0"/>
    <n v="25.171999999999997"/>
    <s v="No"/>
    <x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x v="293"/>
    <n v="4"/>
    <n v="0"/>
    <n v="3.7127999999999997"/>
    <s v="No"/>
    <x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x v="1936"/>
    <n v="3"/>
    <n v="0"/>
    <n v="4.9607999999999999"/>
    <s v="No"/>
    <x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x v="2143"/>
    <n v="5"/>
    <n v="0"/>
    <n v="7.5600000000000005"/>
    <s v="No"/>
    <x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x v="421"/>
    <n v="3"/>
    <n v="0"/>
    <n v="18.447000000000003"/>
    <s v="No"/>
    <x v="1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x v="959"/>
    <n v="2"/>
    <n v="0.2"/>
    <n v="23.768399999999996"/>
    <s v="No"/>
    <x v="1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x v="674"/>
    <n v="3"/>
    <n v="0"/>
    <n v="131.98680000000002"/>
    <s v="No"/>
    <x v="1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x v="1324"/>
    <n v="3"/>
    <n v="0"/>
    <n v="39.586800000000011"/>
    <s v="No"/>
    <x v="1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x v="945"/>
    <n v="2"/>
    <n v="0"/>
    <n v="11.151"/>
    <s v="No"/>
    <x v="1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x v="5335"/>
    <n v="5"/>
    <n v="0"/>
    <n v="16.787500000000001"/>
    <s v="No"/>
    <x v="2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x v="5627"/>
    <n v="3"/>
    <n v="0.7"/>
    <n v="-6.0299999999999976"/>
    <s v="No"/>
    <x v="3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x v="5628"/>
    <n v="3"/>
    <n v="0.2"/>
    <n v="1.7486999999999999"/>
    <s v="No"/>
    <x v="3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x v="5566"/>
    <n v="5"/>
    <n v="0.2"/>
    <n v="29.691999999999993"/>
    <s v="No"/>
    <x v="3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x v="5629"/>
    <n v="2"/>
    <n v="0.2"/>
    <n v="13.011199999999995"/>
    <s v="No"/>
    <x v="3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x v="5630"/>
    <n v="1"/>
    <n v="0.2"/>
    <n v="8.3519999999999932"/>
    <s v="No"/>
    <x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x v="5631"/>
    <n v="10"/>
    <n v="0.2"/>
    <n v="45.954000000000008"/>
    <s v="No"/>
    <x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x v="5632"/>
    <n v="2"/>
    <n v="0.7"/>
    <n v="-2.3136000000000001"/>
    <s v="No"/>
    <x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x v="1746"/>
    <n v="2"/>
    <n v="0.2"/>
    <n v="3.2871999999999999"/>
    <s v="No"/>
    <x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x v="1862"/>
    <n v="4"/>
    <n v="0"/>
    <n v="55.763999999999996"/>
    <s v="No"/>
    <x v="3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s v="No"/>
    <x v="3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98"/>
    <s v="No"/>
    <x v="3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x v="3406"/>
    <n v="3"/>
    <n v="0.2"/>
    <n v="7.9919999999999991"/>
    <s v="No"/>
    <x v="1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x v="4552"/>
    <n v="6"/>
    <n v="0"/>
    <n v="39.888599999999997"/>
    <s v="No"/>
    <x v="1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59999999999996"/>
    <s v="No"/>
    <x v="1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n v="5"/>
    <n v="0.2"/>
    <n v="1906.4849999999999"/>
    <s v="No"/>
    <x v="1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x v="3651"/>
    <n v="1"/>
    <n v="0.2"/>
    <n v="3.5959999999999983"/>
    <s v="No"/>
    <x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x v="2551"/>
    <n v="3"/>
    <n v="0"/>
    <n v="14.904"/>
    <s v="No"/>
    <x v="3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x v="4206"/>
    <n v="4"/>
    <n v="0"/>
    <n v="3.9248000000000003"/>
    <s v="No"/>
    <x v="3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x v="5635"/>
    <n v="4"/>
    <n v="0"/>
    <n v="96.415999999999997"/>
    <s v="No"/>
    <x v="3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x v="5636"/>
    <n v="4"/>
    <n v="0"/>
    <n v="29.980800000000002"/>
    <s v="No"/>
    <x v="3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x v="789"/>
    <n v="6"/>
    <n v="0"/>
    <n v="18.662400000000002"/>
    <s v="No"/>
    <x v="3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x v="2311"/>
    <n v="3"/>
    <n v="0"/>
    <n v="10.880999999999997"/>
    <s v="No"/>
    <x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s v="No"/>
    <x v="2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s v="No"/>
    <x v="2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x v="5638"/>
    <n v="2"/>
    <n v="0.2"/>
    <n v="77.219999999999914"/>
    <s v="Yes"/>
    <x v="1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x v="482"/>
    <n v="5"/>
    <n v="0.2"/>
    <n v="5.3729999999999993"/>
    <s v="Yes"/>
    <x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x v="5639"/>
    <n v="12"/>
    <n v="0"/>
    <n v="31.099200000000003"/>
    <s v="Yes"/>
    <x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x v="5248"/>
    <n v="4"/>
    <n v="0"/>
    <n v="5.4124000000000478"/>
    <s v="Yes"/>
    <x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s v="Yes"/>
    <x v="3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x v="3594"/>
    <n v="2"/>
    <n v="0.7"/>
    <n v="-13.393599999999999"/>
    <s v="No"/>
    <x v="3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x v="5641"/>
    <n v="5"/>
    <n v="0.8"/>
    <n v="-32.984999999999999"/>
    <s v="No"/>
    <x v="2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x v="442"/>
    <n v="2"/>
    <n v="0.2"/>
    <n v="-34.758000000000017"/>
    <s v="No"/>
    <x v="2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x v="5642"/>
    <n v="1"/>
    <n v="0.8"/>
    <n v="-153.20240000000001"/>
    <s v="No"/>
    <x v="2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x v="5643"/>
    <n v="4"/>
    <n v="0"/>
    <n v="225.6"/>
    <s v="No"/>
    <x v="3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x v="4024"/>
    <n v="3"/>
    <n v="0"/>
    <n v="9.5340000000000025"/>
    <s v="No"/>
    <x v="3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n v="11"/>
    <n v="0"/>
    <n v="92.505599999999987"/>
    <s v="No"/>
    <x v="1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x v="764"/>
    <n v="3"/>
    <n v="0"/>
    <n v="86.389199999999988"/>
    <s v="No"/>
    <x v="1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x v="2298"/>
    <n v="7"/>
    <n v="0.2"/>
    <n v="-0.62650000000000716"/>
    <s v="No"/>
    <x v="2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x v="2992"/>
    <n v="2"/>
    <n v="0.2"/>
    <n v="1.3986000000000001"/>
    <s v="No"/>
    <x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x v="646"/>
    <n v="3"/>
    <n v="0.2"/>
    <n v="4.4849999999999994"/>
    <s v="No"/>
    <x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x v="5645"/>
    <n v="4"/>
    <n v="0.7"/>
    <n v="-4.5695999999999994"/>
    <s v="No"/>
    <x v="3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x v="5646"/>
    <n v="3"/>
    <n v="0.7"/>
    <n v="-2.2896000000000001"/>
    <s v="No"/>
    <x v="3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x v="5647"/>
    <n v="8"/>
    <n v="0.7"/>
    <n v="-16.684799999999996"/>
    <s v="No"/>
    <x v="3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x v="5648"/>
    <n v="2"/>
    <n v="0"/>
    <n v="0"/>
    <s v="No"/>
    <x v="1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x v="5649"/>
    <n v="9"/>
    <n v="0"/>
    <n v="107.03879999999994"/>
    <s v="No"/>
    <x v="1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s v="No"/>
    <x v="2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x v="5651"/>
    <n v="7"/>
    <n v="0"/>
    <n v="751.76010000000008"/>
    <s v="Yes"/>
    <x v="2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x v="5652"/>
    <n v="2"/>
    <n v="0"/>
    <n v="30.444999999999993"/>
    <s v="No"/>
    <x v="0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x v="5653"/>
    <n v="9"/>
    <n v="0.2"/>
    <n v="267.66720000000009"/>
    <s v="No"/>
    <x v="1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n v="2"/>
    <n v="0.3"/>
    <n v="41.933999999999997"/>
    <s v="No"/>
    <x v="2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x v="5655"/>
    <n v="3"/>
    <n v="0"/>
    <n v="43.684200000000018"/>
    <s v="No"/>
    <x v="1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n v="3"/>
    <n v="0"/>
    <n v="3.0497999999999985"/>
    <s v="No"/>
    <x v="1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x v="5441"/>
    <n v="3"/>
    <n v="0.2"/>
    <n v="10.349999999999994"/>
    <s v="No"/>
    <x v="1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No"/>
    <x v="1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No"/>
    <x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x v="2989"/>
    <n v="2"/>
    <n v="0"/>
    <n v="11.778199999999998"/>
    <s v="No"/>
    <x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599999999994"/>
    <s v="No"/>
    <x v="2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x v="282"/>
    <n v="4"/>
    <n v="0.2"/>
    <n v="6.7048000000000005"/>
    <s v="No"/>
    <x v="2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x v="5656"/>
    <n v="3"/>
    <n v="0.3"/>
    <n v="-38.215799999999973"/>
    <s v="No"/>
    <x v="2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x v="563"/>
    <n v="2"/>
    <n v="0.2"/>
    <n v="3.6288"/>
    <s v="No"/>
    <x v="2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x v="5657"/>
    <n v="1"/>
    <n v="0"/>
    <n v="14.043800000000001"/>
    <s v="No"/>
    <x v="3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x v="5658"/>
    <n v="3"/>
    <n v="0"/>
    <n v="6.1679999999999975"/>
    <s v="No"/>
    <x v="3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x v="5659"/>
    <n v="9"/>
    <n v="0"/>
    <n v="33.776999999999994"/>
    <s v="No"/>
    <x v="3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s v="No"/>
    <x v="1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x v="685"/>
    <n v="8"/>
    <n v="0"/>
    <n v="84.051199999999994"/>
    <s v="No"/>
    <x v="1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x v="2521"/>
    <n v="3"/>
    <n v="0"/>
    <n v="10.307099999999998"/>
    <s v="No"/>
    <x v="3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x v="98"/>
    <n v="3"/>
    <n v="0.2"/>
    <n v="15.596099999999996"/>
    <s v="No"/>
    <x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x v="5661"/>
    <n v="9"/>
    <n v="0.2"/>
    <n v="-32.383800000000008"/>
    <s v="No"/>
    <x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x v="5662"/>
    <n v="2"/>
    <n v="0.7"/>
    <n v="-2.9700000000000006"/>
    <s v="No"/>
    <x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x v="1268"/>
    <n v="2"/>
    <n v="0.2"/>
    <n v="1.7247999999999997"/>
    <s v="Yes"/>
    <x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x v="5663"/>
    <n v="6"/>
    <n v="0.2"/>
    <n v="107.08199999999985"/>
    <s v="Yes"/>
    <x v="2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x v="5664"/>
    <n v="4"/>
    <n v="0.8"/>
    <n v="-20.435200000000002"/>
    <s v="Yes"/>
    <x v="2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x v="5665"/>
    <n v="4"/>
    <n v="0.8"/>
    <n v="-131.71680000000001"/>
    <s v="Yes"/>
    <x v="2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x v="5201"/>
    <n v="2"/>
    <n v="0.2"/>
    <n v="26.823999999999995"/>
    <s v="Yes"/>
    <x v="2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x v="5666"/>
    <n v="6"/>
    <n v="0.8"/>
    <n v="-27.791999999999994"/>
    <s v="No"/>
    <x v="2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x v="5667"/>
    <n v="2"/>
    <n v="0"/>
    <n v="46.196799999999996"/>
    <s v="No"/>
    <x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x v="460"/>
    <n v="2"/>
    <n v="0"/>
    <n v="57.592799999999997"/>
    <s v="No"/>
    <x v="3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x v="2672"/>
    <n v="3"/>
    <n v="0.2"/>
    <n v="19.754999999999999"/>
    <s v="No"/>
    <x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x v="5668"/>
    <n v="3"/>
    <n v="0.2"/>
    <n v="2.6028000000000011"/>
    <s v="No"/>
    <x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s v="No"/>
    <x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x v="4345"/>
    <n v="4"/>
    <n v="0.2"/>
    <n v="143.99680000000006"/>
    <s v="No"/>
    <x v="2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x v="5670"/>
    <n v="3"/>
    <n v="0.8"/>
    <n v="-2.678399999999999"/>
    <s v="No"/>
    <x v="2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x v="5671"/>
    <n v="3"/>
    <n v="0.5"/>
    <n v="-538.44600000000003"/>
    <s v="No"/>
    <x v="2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x v="1618"/>
    <n v="5"/>
    <n v="0"/>
    <n v="25.792000000000002"/>
    <s v="No"/>
    <x v="1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x v="5672"/>
    <n v="4"/>
    <n v="0.3"/>
    <n v="-113.28200000000004"/>
    <s v="No"/>
    <x v="2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x v="5673"/>
    <n v="2"/>
    <n v="0.3"/>
    <n v="-45.294000000000011"/>
    <s v="No"/>
    <x v="2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x v="1977"/>
    <n v="3"/>
    <n v="0.2"/>
    <n v="17.998199999999997"/>
    <s v="No"/>
    <x v="2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x v="5674"/>
    <n v="5"/>
    <n v="0"/>
    <n v="22.988499999999998"/>
    <s v="No"/>
    <x v="2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x v="1624"/>
    <n v="3"/>
    <n v="0"/>
    <n v="10.855799999999999"/>
    <s v="No"/>
    <x v="2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x v="2499"/>
    <n v="2"/>
    <n v="0"/>
    <n v="4.3523999999999994"/>
    <s v="No"/>
    <x v="2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x v="2538"/>
    <n v="3"/>
    <n v="0.2"/>
    <n v="3.96"/>
    <s v="No"/>
    <x v="3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x v="5675"/>
    <n v="14"/>
    <n v="0.2"/>
    <n v="209.97899999999993"/>
    <s v="No"/>
    <x v="3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x v="3135"/>
    <n v="5"/>
    <n v="0"/>
    <n v="53.261000000000003"/>
    <s v="No"/>
    <x v="1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x v="5676"/>
    <n v="2"/>
    <n v="0.2"/>
    <n v="16.997999999999983"/>
    <s v="No"/>
    <x v="1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x v="1235"/>
    <n v="5"/>
    <n v="0"/>
    <n v="7.0520000000000005"/>
    <s v="No"/>
    <x v="1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x v="5677"/>
    <n v="2"/>
    <n v="0.2"/>
    <n v="31.373999999999995"/>
    <s v="No"/>
    <x v="1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x v="5678"/>
    <n v="3"/>
    <n v="0.2"/>
    <n v="-1.8126000000000002"/>
    <s v="Yes"/>
    <x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x v="4909"/>
    <n v="7"/>
    <n v="0.7"/>
    <n v="-3.4649999999999999"/>
    <s v="Yes"/>
    <x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x v="5679"/>
    <n v="3"/>
    <n v="0.7"/>
    <n v="-251.98739999999992"/>
    <s v="No"/>
    <x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x v="5680"/>
    <n v="3"/>
    <n v="0.3"/>
    <n v="-47.871600000000001"/>
    <s v="No"/>
    <x v="2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x v="2210"/>
    <n v="3"/>
    <n v="0"/>
    <n v="80.791200000000003"/>
    <s v="No"/>
    <x v="1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x v="1031"/>
    <n v="3"/>
    <n v="0"/>
    <n v="3.2849999999999993"/>
    <s v="No"/>
    <x v="1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x v="541"/>
    <n v="3"/>
    <n v="0"/>
    <n v="9.3312000000000008"/>
    <s v="No"/>
    <x v="3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x v="5681"/>
    <n v="5"/>
    <n v="0"/>
    <n v="6.15"/>
    <s v="No"/>
    <x v="3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x v="5682"/>
    <n v="1"/>
    <n v="0"/>
    <n v="3.632200000000001"/>
    <s v="Yes"/>
    <x v="1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x v="5683"/>
    <n v="6"/>
    <n v="0.4"/>
    <n v="-249.32159999999999"/>
    <s v="Yes"/>
    <x v="0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x v="1525"/>
    <n v="2"/>
    <n v="0.2"/>
    <n v="7.615399999999994"/>
    <s v="Yes"/>
    <x v="0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x v="4322"/>
    <n v="3"/>
    <n v="0.2"/>
    <n v="1.961999999999998"/>
    <s v="Yes"/>
    <x v="0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x v="5684"/>
    <n v="7"/>
    <n v="0.2"/>
    <n v="2.8909999999999982"/>
    <s v="Yes"/>
    <x v="0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x v="5685"/>
    <n v="5"/>
    <n v="0.2"/>
    <n v="16.290999999999997"/>
    <s v="No"/>
    <x v="0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x v="5686"/>
    <n v="4"/>
    <n v="0.2"/>
    <n v="-7.7727999999999895"/>
    <s v="No"/>
    <x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x v="18"/>
    <n v="2"/>
    <n v="0"/>
    <n v="3.8519999999999994"/>
    <s v="No"/>
    <x v="1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x v="5687"/>
    <n v="3"/>
    <n v="0.2"/>
    <n v="5.7750000000000021"/>
    <s v="No"/>
    <x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x v="5253"/>
    <n v="2"/>
    <n v="0.5"/>
    <n v="-7.2000000000000028"/>
    <s v="No"/>
    <x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x v="5688"/>
    <n v="5"/>
    <n v="0.2"/>
    <n v="37.494999999999962"/>
    <s v="No"/>
    <x v="2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x v="5689"/>
    <n v="5"/>
    <n v="0.8"/>
    <n v="-179.77600000000001"/>
    <s v="No"/>
    <x v="2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x v="3122"/>
    <n v="5"/>
    <n v="0.3"/>
    <n v="-24.397999999999911"/>
    <s v="No"/>
    <x v="2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x v="4061"/>
    <n v="4"/>
    <n v="0.2"/>
    <n v="3.7375999999999996"/>
    <s v="Yes"/>
    <x v="2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x v="2963"/>
    <n v="2"/>
    <n v="0"/>
    <n v="71.229600000000005"/>
    <s v="Yes"/>
    <x v="0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x v="1324"/>
    <n v="3"/>
    <n v="0"/>
    <n v="18.893699999999995"/>
    <s v="Yes"/>
    <x v="0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x v="4850"/>
    <n v="5"/>
    <n v="0"/>
    <n v="75.679999999999978"/>
    <s v="No"/>
    <x v="0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x v="75"/>
    <n v="2"/>
    <n v="0.8"/>
    <n v="-1.934400000000001"/>
    <s v="No"/>
    <x v="2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x v="2775"/>
    <n v="1"/>
    <n v="0.2"/>
    <n v="14.399999999999999"/>
    <s v="No"/>
    <x v="3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x v="5690"/>
    <n v="7"/>
    <n v="0.3"/>
    <n v="-13.432999999999993"/>
    <s v="No"/>
    <x v="3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x v="5691"/>
    <n v="1"/>
    <n v="0.2"/>
    <n v="-8.803799999999999"/>
    <s v="No"/>
    <x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x v="5692"/>
    <n v="9"/>
    <n v="0.2"/>
    <n v="1.7262000000000022"/>
    <s v="No"/>
    <x v="3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x v="5693"/>
    <n v="2"/>
    <n v="0.4"/>
    <n v="-25.198000000000008"/>
    <s v="No"/>
    <x v="3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x v="2659"/>
    <n v="2"/>
    <n v="0.1"/>
    <n v="60.391999999999967"/>
    <s v="No"/>
    <x v="3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x v="5694"/>
    <n v="1"/>
    <n v="0.2"/>
    <n v="-1.187400000000002"/>
    <s v="No"/>
    <x v="3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x v="5695"/>
    <n v="7"/>
    <n v="0.15"/>
    <n v="28.410200000000017"/>
    <s v="No"/>
    <x v="1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x v="1590"/>
    <n v="7"/>
    <n v="0.2"/>
    <n v="12.700800000000001"/>
    <s v="No"/>
    <x v="2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x v="128"/>
    <n v="2"/>
    <n v="0.2"/>
    <n v="29.363999999999997"/>
    <s v="No"/>
    <x v="2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x v="5696"/>
    <n v="1"/>
    <n v="0.3"/>
    <n v="-31.033499999999989"/>
    <s v="No"/>
    <x v="2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x v="5697"/>
    <n v="2"/>
    <n v="0.8"/>
    <n v="-9.1560000000000006"/>
    <s v="No"/>
    <x v="2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x v="1784"/>
    <n v="2"/>
    <n v="0"/>
    <n v="2.8224"/>
    <s v="No"/>
    <x v="3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x v="5698"/>
    <n v="1"/>
    <n v="0.8"/>
    <n v="-2.8380000000000001"/>
    <s v="No"/>
    <x v="2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x v="5699"/>
    <n v="2"/>
    <n v="0.8"/>
    <n v="-14.770800000000001"/>
    <s v="No"/>
    <x v="2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s v="No"/>
    <x v="2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x v="5701"/>
    <n v="4"/>
    <n v="0.8"/>
    <n v="-2.764800000000001"/>
    <s v="No"/>
    <x v="2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x v="5702"/>
    <n v="5"/>
    <n v="0.6"/>
    <n v="-194.82400000000001"/>
    <s v="No"/>
    <x v="2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x v="2044"/>
    <n v="2"/>
    <n v="0.5"/>
    <n v="-99.266399999999976"/>
    <s v="No"/>
    <x v="2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x v="2540"/>
    <n v="3"/>
    <n v="0.2"/>
    <n v="12.667199999999994"/>
    <s v="No"/>
    <x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x v="5703"/>
    <n v="5"/>
    <n v="0.7"/>
    <n v="-73.57699999999997"/>
    <s v="No"/>
    <x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x v="554"/>
    <n v="2"/>
    <n v="0.2"/>
    <n v="9.2386000000000053"/>
    <s v="No"/>
    <x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x v="564"/>
    <n v="2"/>
    <n v="0.2"/>
    <n v="1.1679999999999997"/>
    <s v="No"/>
    <x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x v="390"/>
    <n v="2"/>
    <n v="0"/>
    <n v="3.7751999999999999"/>
    <s v="No"/>
    <x v="2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x v="980"/>
    <n v="7"/>
    <n v="0"/>
    <n v="2302.9670999999998"/>
    <s v="No"/>
    <x v="2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x v="5704"/>
    <n v="5"/>
    <n v="0"/>
    <n v="21.997499999999999"/>
    <s v="No"/>
    <x v="1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x v="5183"/>
    <n v="2"/>
    <n v="0.2"/>
    <n v="4.4004000000000003"/>
    <s v="No"/>
    <x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x v="5705"/>
    <n v="7"/>
    <n v="0.4"/>
    <n v="-968.88329999999996"/>
    <s v="No"/>
    <x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x v="5566"/>
    <n v="5"/>
    <n v="0.2"/>
    <n v="29.691999999999993"/>
    <s v="No"/>
    <x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x v="5706"/>
    <n v="5"/>
    <n v="0.2"/>
    <n v="17.126999999999988"/>
    <s v="No"/>
    <x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x v="5707"/>
    <n v="2"/>
    <n v="0.2"/>
    <n v="12.314399999999999"/>
    <s v="No"/>
    <x v="2"/>
  </r>
  <r>
    <n v="8998"/>
    <x v="4488"/>
    <x v="177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x v="3987"/>
    <n v="2"/>
    <n v="0.2"/>
    <n v="19.137599999999992"/>
    <s v="No"/>
    <x v="2"/>
  </r>
  <r>
    <n v="8999"/>
    <x v="4488"/>
    <x v="177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x v="5708"/>
    <n v="7"/>
    <n v="0.2"/>
    <n v="102.77399999999999"/>
    <s v="No"/>
    <x v="2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x v="4237"/>
    <n v="5"/>
    <n v="0.3"/>
    <n v="-124.431"/>
    <s v="No"/>
    <x v="3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x v="2281"/>
    <n v="3"/>
    <n v="0.7"/>
    <n v="-6.0323999999999991"/>
    <s v="No"/>
    <x v="1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x v="5709"/>
    <n v="1"/>
    <n v="0"/>
    <n v="0.83300000000000018"/>
    <s v="No"/>
    <x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s v="No"/>
    <x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x v="5710"/>
    <n v="6"/>
    <n v="0"/>
    <n v="26.393399999999986"/>
    <s v="No"/>
    <x v="1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x v="5711"/>
    <n v="8"/>
    <n v="0"/>
    <n v="6.4368000000000016"/>
    <s v="Yes"/>
    <x v="1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x v="451"/>
    <n v="6"/>
    <n v="0"/>
    <n v="24.980400000000007"/>
    <s v="Yes"/>
    <x v="2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x v="5712"/>
    <n v="1"/>
    <n v="0"/>
    <n v="10.572800000000001"/>
    <s v="Yes"/>
    <x v="2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x v="1576"/>
    <n v="2"/>
    <n v="0"/>
    <n v="3.4685999999999999"/>
    <s v="Yes"/>
    <x v="2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n v="2"/>
    <n v="0"/>
    <n v="2.7353999999999998"/>
    <s v="No"/>
    <x v="2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x v="5714"/>
    <n v="1"/>
    <n v="0.2"/>
    <n v="1.1924999999999997"/>
    <s v="No"/>
    <x v="3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x v="5715"/>
    <n v="4"/>
    <n v="0"/>
    <n v="12.8184"/>
    <s v="No"/>
    <x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x v="4649"/>
    <n v="2"/>
    <n v="0.2"/>
    <n v="21.42"/>
    <s v="No"/>
    <x v="2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x v="5716"/>
    <n v="7"/>
    <n v="0"/>
    <n v="66.541999999999987"/>
    <s v="Yes"/>
    <x v="3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x v="2255"/>
    <n v="5"/>
    <n v="0"/>
    <n v="3.7529999999999997"/>
    <s v="Yes"/>
    <x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x v="5717"/>
    <n v="5"/>
    <n v="0"/>
    <n v="9.3120000000000012"/>
    <s v="No"/>
    <x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x v="5718"/>
    <n v="2"/>
    <n v="0.2"/>
    <n v="4.3835999999999995"/>
    <s v="No"/>
    <x v="1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x v="5719"/>
    <n v="1"/>
    <n v="0.2"/>
    <n v="3.8528999999999991"/>
    <s v="No"/>
    <x v="1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s v="No"/>
    <x v="1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x v="342"/>
    <n v="3"/>
    <n v="0.2"/>
    <n v="5.5379999999999985"/>
    <s v="No"/>
    <x v="1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x v="2622"/>
    <n v="2"/>
    <n v="0"/>
    <n v="7.9983999999999895"/>
    <s v="No"/>
    <x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x v="2111"/>
    <n v="6"/>
    <n v="0"/>
    <n v="9.7217999999999982"/>
    <s v="No"/>
    <x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x v="5720"/>
    <n v="13"/>
    <n v="0.7"/>
    <n v="-116.84399999999999"/>
    <s v="No"/>
    <x v="3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x v="5721"/>
    <n v="3"/>
    <n v="0.2"/>
    <n v="9.832800000000006"/>
    <s v="No"/>
    <x v="1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x v="5722"/>
    <n v="1"/>
    <n v="0.1"/>
    <n v="1.3097999999999956"/>
    <s v="No"/>
    <x v="3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x v="5723"/>
    <n v="3"/>
    <n v="0"/>
    <n v="9.017100000000001"/>
    <s v="No"/>
    <x v="3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x v="5724"/>
    <n v="4"/>
    <n v="0"/>
    <n v="9.7972000000000037"/>
    <s v="No"/>
    <x v="3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n v="3"/>
    <n v="0"/>
    <n v="12.831599999999996"/>
    <s v="No"/>
    <x v="3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x v="1471"/>
    <n v="3"/>
    <n v="0"/>
    <n v="6.224400000000001"/>
    <s v="No"/>
    <x v="3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x v="1868"/>
    <n v="3"/>
    <n v="0"/>
    <n v="61.382399999999997"/>
    <s v="No"/>
    <x v="3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x v="1162"/>
    <n v="2"/>
    <n v="0.2"/>
    <n v="4.5187999999999997"/>
    <s v="No"/>
    <x v="3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x v="5725"/>
    <n v="4"/>
    <n v="0"/>
    <n v="103.81799999999998"/>
    <s v="No"/>
    <x v="1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x v="5726"/>
    <n v="4"/>
    <n v="0"/>
    <n v="45.36960000000002"/>
    <s v="No"/>
    <x v="1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x v="5727"/>
    <n v="2"/>
    <n v="0"/>
    <n v="146.38799999999998"/>
    <s v="No"/>
    <x v="2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x v="1639"/>
    <n v="2"/>
    <n v="0"/>
    <n v="843.17059999999992"/>
    <s v="Yes"/>
    <x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x v="5728"/>
    <n v="4"/>
    <n v="0.8"/>
    <n v="-4.4880000000000013"/>
    <s v="Yes"/>
    <x v="2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x v="5729"/>
    <n v="4"/>
    <n v="0.2"/>
    <n v="2.7191999999999901"/>
    <s v="No"/>
    <x v="2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x v="243"/>
    <n v="4"/>
    <n v="0"/>
    <n v="12.441600000000001"/>
    <s v="No"/>
    <x v="3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s v="No"/>
    <x v="3"/>
  </r>
  <r>
    <n v="9039"/>
    <x v="4513"/>
    <x v="610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x v="498"/>
    <n v="3"/>
    <n v="0.2"/>
    <n v="-12.414599999999997"/>
    <s v="No"/>
    <x v="2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x v="5730"/>
    <n v="13"/>
    <n v="0"/>
    <n v="4946.37"/>
    <s v="No"/>
    <x v="2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x v="5731"/>
    <n v="1"/>
    <n v="0.5"/>
    <n v="-45.827300000000008"/>
    <s v="No"/>
    <x v="1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x v="5732"/>
    <n v="4"/>
    <n v="0.2"/>
    <n v="16.854399999999984"/>
    <s v="No"/>
    <x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x v="639"/>
    <n v="3"/>
    <n v="0"/>
    <n v="16.588799999999999"/>
    <s v="No"/>
    <x v="1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x v="651"/>
    <n v="3"/>
    <n v="0"/>
    <n v="163.18979999999999"/>
    <s v="No"/>
    <x v="1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x v="4452"/>
    <n v="2"/>
    <n v="0.2"/>
    <n v="2.2439999999999998"/>
    <s v="No"/>
    <x v="1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x v="5733"/>
    <n v="5"/>
    <n v="0"/>
    <n v="45.587999999999994"/>
    <s v="No"/>
    <x v="1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499999999992"/>
    <s v="No"/>
    <x v="1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x v="5734"/>
    <n v="5"/>
    <n v="0"/>
    <n v="8.6854999999999993"/>
    <s v="No"/>
    <x v="1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x v="1851"/>
    <n v="3"/>
    <n v="0"/>
    <n v="22.200000000000003"/>
    <s v="No"/>
    <x v="1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x v="5735"/>
    <n v="3"/>
    <n v="0"/>
    <n v="17.1678"/>
    <s v="No"/>
    <x v="3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  <s v="No"/>
    <x v="1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x v="3636"/>
    <n v="2"/>
    <n v="0"/>
    <n v="0.83999999999999986"/>
    <s v="No"/>
    <x v="1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x v="692"/>
    <n v="4"/>
    <n v="0.2"/>
    <n v="9.4283999999999963"/>
    <s v="No"/>
    <x v="1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x v="5736"/>
    <n v="2"/>
    <n v="0.2"/>
    <n v="2.878400000000001"/>
    <s v="No"/>
    <x v="1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x v="2138"/>
    <n v="2"/>
    <n v="0"/>
    <n v="6.1488000000000014"/>
    <s v="No"/>
    <x v="1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  <s v="No"/>
    <x v="1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x v="5737"/>
    <n v="11"/>
    <n v="0.1"/>
    <n v="553.39019999999982"/>
    <s v="No"/>
    <x v="3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x v="5738"/>
    <n v="7"/>
    <n v="0"/>
    <n v="23.923199999999994"/>
    <s v="No"/>
    <x v="1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x v="5739"/>
    <n v="3"/>
    <n v="0.2"/>
    <n v="27.358200000000011"/>
    <s v="No"/>
    <x v="1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x v="5740"/>
    <n v="7"/>
    <n v="0"/>
    <n v="334.55099999999993"/>
    <s v="No"/>
    <x v="1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x v="5741"/>
    <n v="4"/>
    <n v="0.2"/>
    <n v="33.635999999999996"/>
    <s v="No"/>
    <x v="1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x v="5742"/>
    <n v="4"/>
    <n v="0"/>
    <n v="23.556399999999996"/>
    <s v="No"/>
    <x v="1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x v="5743"/>
    <n v="6"/>
    <n v="0"/>
    <n v="18.240000000000002"/>
    <s v="No"/>
    <x v="3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x v="5744"/>
    <n v="13"/>
    <n v="0.2"/>
    <n v="100.68499999999997"/>
    <s v="No"/>
    <x v="2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x v="5745"/>
    <n v="3"/>
    <n v="0.8"/>
    <n v="-4.8609000000000009"/>
    <s v="No"/>
    <x v="2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x v="4501"/>
    <n v="4"/>
    <n v="0.2"/>
    <n v="6.9367999999999999"/>
    <s v="No"/>
    <x v="2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x v="5746"/>
    <n v="2"/>
    <n v="0"/>
    <n v="6.9239999999999995"/>
    <s v="Yes"/>
    <x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x v="3658"/>
    <n v="2"/>
    <n v="0"/>
    <n v="23.524799999999999"/>
    <s v="No"/>
    <x v="3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x v="1804"/>
    <n v="3"/>
    <n v="0.2"/>
    <n v="-2.6997000000000355"/>
    <s v="No"/>
    <x v="1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s v="No"/>
    <x v="1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x v="1382"/>
    <n v="3"/>
    <n v="0.2"/>
    <n v="2.6961000000000008"/>
    <s v="No"/>
    <x v="3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x v="335"/>
    <n v="2"/>
    <n v="0"/>
    <n v="6.8767999999999994"/>
    <s v="No"/>
    <x v="2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x v="3416"/>
    <n v="2"/>
    <n v="0"/>
    <n v="7.783199999999999"/>
    <s v="No"/>
    <x v="2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x v="5747"/>
    <n v="5"/>
    <n v="0"/>
    <n v="67.188000000000017"/>
    <s v="No"/>
    <x v="2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x v="5748"/>
    <n v="6"/>
    <n v="0"/>
    <n v="0"/>
    <s v="No"/>
    <x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x v="574"/>
    <n v="3"/>
    <n v="0.7"/>
    <n v="-5.5338000000000012"/>
    <s v="No"/>
    <x v="3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x v="5749"/>
    <n v="4"/>
    <n v="0.2"/>
    <n v="2.0399999999999991"/>
    <s v="No"/>
    <x v="3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x v="1324"/>
    <n v="3"/>
    <n v="0"/>
    <n v="18.893699999999995"/>
    <s v="No"/>
    <x v="2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x v="5750"/>
    <n v="4"/>
    <n v="0"/>
    <n v="34.988799999999969"/>
    <s v="No"/>
    <x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x v="5751"/>
    <n v="1"/>
    <n v="0"/>
    <n v="2.61"/>
    <s v="Yes"/>
    <x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x v="2130"/>
    <n v="6"/>
    <n v="0.2"/>
    <n v="17.993999999999978"/>
    <s v="Yes"/>
    <x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x v="541"/>
    <n v="3"/>
    <n v="0"/>
    <n v="9.3312000000000008"/>
    <s v="No"/>
    <x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x v="348"/>
    <n v="2"/>
    <n v="0"/>
    <n v="1.4455999999999998"/>
    <s v="No"/>
    <x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32"/>
    <s v="No"/>
    <x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x v="2744"/>
    <n v="5"/>
    <n v="0"/>
    <n v="13.454999999999998"/>
    <s v="No"/>
    <x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x v="4795"/>
    <n v="2"/>
    <n v="0.2"/>
    <n v="89.954799999999992"/>
    <s v="No"/>
    <x v="1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x v="5752"/>
    <n v="2"/>
    <n v="0.8"/>
    <n v="-251.18640000000005"/>
    <s v="No"/>
    <x v="2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x v="5753"/>
    <n v="5"/>
    <n v="0.3"/>
    <n v="-136.48950000000002"/>
    <s v="No"/>
    <x v="2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x v="2166"/>
    <n v="3"/>
    <n v="0.2"/>
    <n v="21.539699999999996"/>
    <s v="No"/>
    <x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x v="5754"/>
    <n v="5"/>
    <n v="0.2"/>
    <n v="-62.772499999999965"/>
    <s v="No"/>
    <x v="3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x v="5755"/>
    <n v="8"/>
    <n v="0"/>
    <n v="104.56799999999998"/>
    <s v="No"/>
    <x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x v="12"/>
    <n v="3"/>
    <n v="0.2"/>
    <n v="5.4432"/>
    <s v="No"/>
    <x v="3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x v="5756"/>
    <n v="6"/>
    <n v="0.5"/>
    <n v="-376.69319999999999"/>
    <s v="No"/>
    <x v="3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x v="3749"/>
    <n v="2"/>
    <n v="0"/>
    <n v="83.994400000000013"/>
    <s v="No"/>
    <x v="2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x v="5757"/>
    <n v="6"/>
    <n v="0"/>
    <n v="181.65599999999998"/>
    <s v="No"/>
    <x v="2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s v="No"/>
    <x v="2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x v="1316"/>
    <n v="7"/>
    <n v="0"/>
    <n v="13.2986"/>
    <s v="No"/>
    <x v="2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x v="56"/>
    <n v="5"/>
    <n v="0"/>
    <n v="15.552000000000001"/>
    <s v="No"/>
    <x v="2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x v="4235"/>
    <n v="7"/>
    <n v="0.2"/>
    <n v="27.71580000000003"/>
    <s v="No"/>
    <x v="2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x v="563"/>
    <n v="2"/>
    <n v="0.2"/>
    <n v="3.7584"/>
    <s v="No"/>
    <x v="2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x v="5758"/>
    <n v="3"/>
    <n v="0.2"/>
    <n v="128.68049999999994"/>
    <s v="No"/>
    <x v="2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x v="5759"/>
    <n v="3"/>
    <n v="0.2"/>
    <n v="5.3190000000000008"/>
    <s v="No"/>
    <x v="2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x v="560"/>
    <n v="2"/>
    <n v="0.2"/>
    <n v="-16.956800000000005"/>
    <s v="No"/>
    <x v="2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x v="647"/>
    <n v="5"/>
    <n v="0.6"/>
    <n v="-84.447999999999993"/>
    <s v="No"/>
    <x v="2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x v="5760"/>
    <n v="10"/>
    <n v="0.8"/>
    <n v="-51.296000000000006"/>
    <s v="No"/>
    <x v="2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x v="5761"/>
    <n v="2"/>
    <n v="0.2"/>
    <n v="-28.867800000000017"/>
    <s v="No"/>
    <x v="2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x v="3110"/>
    <n v="3"/>
    <n v="0.4"/>
    <n v="33.589499999999987"/>
    <s v="Yes"/>
    <x v="2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  <s v="Yes"/>
    <x v="2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x v="5762"/>
    <n v="7"/>
    <n v="0.2"/>
    <n v="11.733400000000001"/>
    <s v="Yes"/>
    <x v="2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x v="3683"/>
    <n v="2"/>
    <n v="0.2"/>
    <n v="36.397199999999998"/>
    <s v="No"/>
    <x v="2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x v="3441"/>
    <n v="5"/>
    <n v="0"/>
    <n v="17.472000000000001"/>
    <s v="No"/>
    <x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x v="1113"/>
    <n v="2"/>
    <n v="0"/>
    <n v="4.3623999999999974"/>
    <s v="No"/>
    <x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x v="5763"/>
    <n v="4"/>
    <n v="0"/>
    <n v="6.3040000000000305"/>
    <s v="No"/>
    <x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x v="5764"/>
    <n v="3"/>
    <n v="0"/>
    <n v="7.1345999999999989"/>
    <s v="No"/>
    <x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x v="4723"/>
    <n v="5"/>
    <n v="0.2"/>
    <n v="38.997500000000002"/>
    <s v="No"/>
    <x v="1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x v="5765"/>
    <n v="2"/>
    <n v="0.4"/>
    <n v="-93.079999999999984"/>
    <s v="No"/>
    <x v="3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x v="1318"/>
    <n v="2"/>
    <n v="0.2"/>
    <n v="6.3935999999999993"/>
    <s v="No"/>
    <x v="3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x v="5052"/>
    <n v="3"/>
    <n v="0.3"/>
    <n v="-63.376499999999965"/>
    <s v="No"/>
    <x v="3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x v="5766"/>
    <n v="4"/>
    <n v="0.2"/>
    <n v="7.0511999999999988"/>
    <s v="No"/>
    <x v="3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x v="424"/>
    <n v="7"/>
    <n v="0"/>
    <n v="10.584"/>
    <s v="No"/>
    <x v="1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x v="3421"/>
    <n v="5"/>
    <n v="0"/>
    <n v="46.952999999999996"/>
    <s v="Yes"/>
    <x v="1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x v="1779"/>
    <n v="7"/>
    <n v="0"/>
    <n v="26.349399999999992"/>
    <s v="No"/>
    <x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x v="4034"/>
    <n v="1"/>
    <n v="0"/>
    <n v="3.5009999999999994"/>
    <s v="No"/>
    <x v="1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x v="5767"/>
    <n v="9"/>
    <n v="0.7"/>
    <n v="-57.75660000000002"/>
    <s v="No"/>
    <x v="3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x v="1250"/>
    <n v="3"/>
    <n v="0.6"/>
    <n v="-3.8207999999999984"/>
    <s v="No"/>
    <x v="2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x v="758"/>
    <n v="4"/>
    <n v="0.6"/>
    <n v="-2.1375999999999991"/>
    <s v="No"/>
    <x v="2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x v="5768"/>
    <n v="2"/>
    <n v="0"/>
    <n v="3.4775999999999998"/>
    <s v="No"/>
    <x v="1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x v="5769"/>
    <n v="3"/>
    <n v="0.2"/>
    <n v="-11.2806"/>
    <s v="No"/>
    <x v="2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x v="5770"/>
    <n v="7"/>
    <n v="0.7"/>
    <n v="-58.71599999999998"/>
    <s v="No"/>
    <x v="1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x v="5771"/>
    <n v="3"/>
    <n v="0.5"/>
    <n v="-241.17600000000002"/>
    <s v="No"/>
    <x v="3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x v="4067"/>
    <n v="2"/>
    <n v="0.2"/>
    <n v="1.6324000000000014"/>
    <s v="No"/>
    <x v="3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x v="1302"/>
    <n v="2"/>
    <n v="0"/>
    <n v="9.8856000000000002"/>
    <s v="No"/>
    <x v="3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x v="5772"/>
    <n v="3"/>
    <n v="0"/>
    <n v="36.287699999999987"/>
    <s v="No"/>
    <x v="3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x v="5773"/>
    <n v="5"/>
    <n v="0.2"/>
    <n v="41.697000000000003"/>
    <s v="No"/>
    <x v="1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x v="5222"/>
    <n v="3"/>
    <n v="0.2"/>
    <n v="-22.671600000000005"/>
    <s v="No"/>
    <x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x v="5774"/>
    <n v="1"/>
    <n v="0.2"/>
    <n v="-5.1983999999999995"/>
    <s v="No"/>
    <x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s v="No"/>
    <x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x v="5775"/>
    <n v="2"/>
    <n v="0.7"/>
    <n v="-12.224"/>
    <s v="No"/>
    <x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x v="2171"/>
    <n v="5"/>
    <n v="0.2"/>
    <n v="13.571999999999996"/>
    <s v="No"/>
    <x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x v="5519"/>
    <n v="7"/>
    <n v="0.2"/>
    <n v="95.188799999999972"/>
    <s v="No"/>
    <x v="2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x v="460"/>
    <n v="2"/>
    <n v="0"/>
    <n v="47.993999999999986"/>
    <s v="No"/>
    <x v="1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No"/>
    <x v="3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x v="1838"/>
    <n v="2"/>
    <n v="0.2"/>
    <n v="3.0043999999999995"/>
    <s v="No"/>
    <x v="1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x v="5776"/>
    <n v="9"/>
    <n v="0.2"/>
    <n v="70.195499999999981"/>
    <s v="No"/>
    <x v="1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x v="5777"/>
    <n v="5"/>
    <n v="0"/>
    <n v="18.820999999999994"/>
    <s v="No"/>
    <x v="1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x v="5778"/>
    <n v="3"/>
    <n v="0.8"/>
    <n v="-4.492799999999999"/>
    <s v="No"/>
    <x v="2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x v="11"/>
    <s v="Logitech Wireless Marathon Mouse M705"/>
    <x v="2622"/>
    <n v="2"/>
    <n v="0"/>
    <n v="42.991400000000006"/>
    <s v="No"/>
    <x v="3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x v="6"/>
    <s v="4009 Highlighters"/>
    <x v="5779"/>
    <n v="6"/>
    <n v="0"/>
    <n v="2.7336"/>
    <s v="No"/>
    <x v="3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x v="4"/>
    <s v="Iceberg Mobile Mega Data/Printer Cart "/>
    <x v="5780"/>
    <n v="13"/>
    <n v="0"/>
    <n v="406.71539999999993"/>
    <s v="No"/>
    <x v="3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x v="5781"/>
    <n v="4"/>
    <n v="0"/>
    <n v="66.508799999999994"/>
    <s v="No"/>
    <x v="2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x v="5782"/>
    <n v="5"/>
    <n v="0.1"/>
    <n v="12.376000000000001"/>
    <s v="No"/>
    <x v="2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x v="4769"/>
    <n v="2"/>
    <n v="0.2"/>
    <n v="2.3685999999999989"/>
    <s v="No"/>
    <x v="1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x v="5783"/>
    <n v="2"/>
    <n v="0.2"/>
    <n v="1.4499999999999993"/>
    <s v="No"/>
    <x v="1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x v="2309"/>
    <n v="7"/>
    <n v="0.2"/>
    <n v="1.852199999999999"/>
    <s v="No"/>
    <x v="1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x v="5784"/>
    <n v="2"/>
    <n v="0.2"/>
    <n v="3.1382000000000003"/>
    <s v="No"/>
    <x v="3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x v="1598"/>
    <n v="6"/>
    <n v="0"/>
    <n v="19.238399999999999"/>
    <s v="No"/>
    <x v="1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x v="5785"/>
    <n v="2"/>
    <n v="0"/>
    <n v="27.529200000000003"/>
    <s v="No"/>
    <x v="3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x v="5786"/>
    <n v="13"/>
    <n v="0"/>
    <n v="124.6752"/>
    <s v="No"/>
    <x v="3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x v="5787"/>
    <n v="9"/>
    <n v="0"/>
    <n v="104.7222"/>
    <s v="No"/>
    <x v="3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x v="5788"/>
    <n v="3"/>
    <n v="0.7"/>
    <n v="-3.0366"/>
    <s v="No"/>
    <x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x v="5789"/>
    <n v="5"/>
    <n v="0.7"/>
    <n v="-7.9199999999999982"/>
    <s v="No"/>
    <x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x v="5790"/>
    <n v="7"/>
    <n v="0"/>
    <n v="32.46879999999998"/>
    <s v="No"/>
    <x v="2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x v="5791"/>
    <n v="3"/>
    <n v="0"/>
    <n v="176.80260000000001"/>
    <s v="No"/>
    <x v="2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x v="480"/>
    <n v="3"/>
    <n v="0.2"/>
    <n v="0.74249999999999994"/>
    <s v="No"/>
    <x v="2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x v="5792"/>
    <n v="2"/>
    <n v="0.8"/>
    <n v="-393.60200000000009"/>
    <s v="No"/>
    <x v="2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x v="5793"/>
    <n v="4"/>
    <n v="0.2"/>
    <n v="503.63999999999965"/>
    <s v="No"/>
    <x v="1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x v="2840"/>
    <n v="1"/>
    <n v="0"/>
    <n v="50.327999999999996"/>
    <s v="No"/>
    <x v="1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x v="2624"/>
    <n v="3"/>
    <n v="0"/>
    <n v="72.431999999999988"/>
    <s v="No"/>
    <x v="1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5794"/>
    <n v="14"/>
    <n v="0"/>
    <n v="147.08959999999999"/>
    <s v="No"/>
    <x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1846"/>
    <n v="2"/>
    <n v="0"/>
    <n v="21.012799999999999"/>
    <s v="No"/>
    <x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x v="5795"/>
    <n v="2"/>
    <n v="0"/>
    <n v="1.597999999999999"/>
    <s v="No"/>
    <x v="1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x v="3642"/>
    <n v="1"/>
    <n v="0"/>
    <n v="22.991999999999997"/>
    <s v="No"/>
    <x v="1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x v="5796"/>
    <n v="3"/>
    <n v="0"/>
    <n v="222.58799999999991"/>
    <s v="No"/>
    <x v="1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x v="996"/>
    <n v="3"/>
    <n v="0"/>
    <n v="11.230799999999999"/>
    <s v="No"/>
    <x v="1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x v="981"/>
    <n v="3"/>
    <n v="0.2"/>
    <n v="8.9969999999999892"/>
    <s v="No"/>
    <x v="1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x v="541"/>
    <n v="3"/>
    <n v="0"/>
    <n v="9.3312000000000008"/>
    <s v="No"/>
    <x v="1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x v="762"/>
    <n v="3"/>
    <n v="0.7"/>
    <n v="-20.72399999999999"/>
    <s v="No"/>
    <x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5"/>
    <s v="No"/>
    <x v="3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x v="5797"/>
    <n v="1"/>
    <n v="0"/>
    <n v="6.1490000000000009"/>
    <s v="No"/>
    <x v="3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x v="5798"/>
    <n v="3"/>
    <n v="0.2"/>
    <n v="44.242500000000035"/>
    <s v="No"/>
    <x v="1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x v="1655"/>
    <n v="3"/>
    <n v="0.2"/>
    <n v="4.1832000000000003"/>
    <s v="No"/>
    <x v="1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x v="5799"/>
    <n v="3"/>
    <n v="0.2"/>
    <n v="11.673000000000002"/>
    <s v="No"/>
    <x v="1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x v="5800"/>
    <n v="4"/>
    <n v="0"/>
    <n v="7.8064000000000036"/>
    <s v="No"/>
    <x v="1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x v="335"/>
    <n v="2"/>
    <n v="0"/>
    <n v="11.543199999999999"/>
    <s v="No"/>
    <x v="1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x v="2678"/>
    <n v="1"/>
    <n v="0"/>
    <n v="15.524999999999999"/>
    <s v="No"/>
    <x v="1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x v="5801"/>
    <n v="1"/>
    <n v="0.2"/>
    <n v="25.897999999999982"/>
    <s v="No"/>
    <x v="1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x v="5802"/>
    <n v="5"/>
    <n v="0"/>
    <n v="412.46800000000007"/>
    <s v="No"/>
    <x v="1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x v="4273"/>
    <n v="2"/>
    <n v="0.2"/>
    <n v="-0.69760000000000066"/>
    <s v="No"/>
    <x v="3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x v="5018"/>
    <n v="4"/>
    <n v="0.2"/>
    <n v="3.8024000000000004"/>
    <s v="No"/>
    <x v="3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x v="5803"/>
    <n v="6"/>
    <n v="0.2"/>
    <n v="-165.768"/>
    <s v="No"/>
    <x v="3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x v="5804"/>
    <n v="2"/>
    <n v="0.7"/>
    <n v="-82.989999999999981"/>
    <s v="No"/>
    <x v="3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x v="2000"/>
    <n v="2"/>
    <n v="0.2"/>
    <n v="15.489999999999997"/>
    <s v="No"/>
    <x v="3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x v="5805"/>
    <n v="7"/>
    <n v="0.8"/>
    <n v="-46.995200000000025"/>
    <s v="No"/>
    <x v="2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x v="3532"/>
    <n v="2"/>
    <n v="0.2"/>
    <n v="38.779199999999989"/>
    <s v="No"/>
    <x v="2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x v="2758"/>
    <n v="7"/>
    <n v="0.2"/>
    <n v="3.5993999999999993"/>
    <s v="No"/>
    <x v="1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x v="5806"/>
    <n v="4"/>
    <n v="0.2"/>
    <n v="-16.614000000000004"/>
    <s v="No"/>
    <x v="1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x v="792"/>
    <n v="2"/>
    <n v="0"/>
    <n v="19.180800000000001"/>
    <s v="No"/>
    <x v="1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x v="5807"/>
    <n v="5"/>
    <n v="0.2"/>
    <n v="125.30000000000007"/>
    <s v="No"/>
    <x v="1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x v="5808"/>
    <n v="6"/>
    <n v="0"/>
    <n v="11.0808"/>
    <s v="No"/>
    <x v="1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x v="5809"/>
    <n v="1"/>
    <n v="0.2"/>
    <n v="32.097999999999971"/>
    <s v="No"/>
    <x v="1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x v="5810"/>
    <n v="1"/>
    <n v="0"/>
    <n v="12.097999999999999"/>
    <s v="No"/>
    <x v="3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x v="5811"/>
    <n v="1"/>
    <n v="0"/>
    <n v="148.51060000000001"/>
    <s v="No"/>
    <x v="3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x v="1528"/>
    <n v="3"/>
    <n v="0.2"/>
    <n v="10.0632"/>
    <s v="No"/>
    <x v="3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x v="1164"/>
    <n v="5"/>
    <n v="0"/>
    <n v="32.186000000000007"/>
    <s v="Yes"/>
    <x v="3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x v="4173"/>
    <n v="8"/>
    <n v="0"/>
    <n v="6.911999999999999"/>
    <s v="No"/>
    <x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x v="1154"/>
    <n v="3"/>
    <n v="0"/>
    <n v="4.4891999999999985"/>
    <s v="No"/>
    <x v="3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x v="187"/>
    <n v="8"/>
    <n v="0"/>
    <n v="24.883200000000002"/>
    <s v="No"/>
    <x v="3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x v="5812"/>
    <n v="3"/>
    <n v="0.2"/>
    <n v="7.4654999999999987"/>
    <s v="No"/>
    <x v="2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x v="5813"/>
    <n v="1"/>
    <n v="0"/>
    <n v="4.1755999999999993"/>
    <s v="No"/>
    <x v="1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  <s v="No"/>
    <x v="2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x v="5592"/>
    <n v="3"/>
    <n v="0"/>
    <n v="2.5920000000000001"/>
    <s v="No"/>
    <x v="2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x v="541"/>
    <n v="3"/>
    <n v="0"/>
    <n v="9.3312000000000008"/>
    <s v="No"/>
    <x v="1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x v="1155"/>
    <n v="2"/>
    <n v="0"/>
    <n v="11.166400000000003"/>
    <s v="No"/>
    <x v="1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x v="4092"/>
    <n v="3"/>
    <n v="0"/>
    <n v="28.598399999999994"/>
    <s v="No"/>
    <x v="1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x v="5814"/>
    <n v="7"/>
    <n v="0.2"/>
    <n v="6.9741"/>
    <s v="No"/>
    <x v="3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x v="56"/>
    <n v="5"/>
    <n v="0"/>
    <n v="15.552000000000001"/>
    <s v="No"/>
    <x v="1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x v="5815"/>
    <n v="1"/>
    <n v="0.8"/>
    <n v="-24.771599999999999"/>
    <s v="No"/>
    <x v="2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x v="770"/>
    <n v="2"/>
    <n v="0"/>
    <n v="7.4871999999999996"/>
    <s v="No"/>
    <x v="2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x v="5219"/>
    <n v="7"/>
    <n v="0.2"/>
    <n v="3.3515999999999977"/>
    <s v="No"/>
    <x v="3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x v="5771"/>
    <n v="3"/>
    <n v="0.5"/>
    <n v="-204.99959999999996"/>
    <s v="No"/>
    <x v="3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x v="469"/>
    <n v="3"/>
    <n v="0"/>
    <n v="5.2028999999999996"/>
    <s v="No"/>
    <x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x v="5816"/>
    <n v="4"/>
    <n v="0"/>
    <n v="346.03960000000006"/>
    <s v="No"/>
    <x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x v="243"/>
    <n v="4"/>
    <n v="0"/>
    <n v="12.441600000000001"/>
    <s v="No"/>
    <x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x v="5817"/>
    <n v="6"/>
    <n v="0.8"/>
    <n v="-13.188000000000009"/>
    <s v="No"/>
    <x v="2"/>
  </r>
  <r>
    <n v="9225"/>
    <x v="4611"/>
    <x v="259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x v="5818"/>
    <n v="2"/>
    <n v="0.8"/>
    <n v="-2.3232000000000008"/>
    <s v="No"/>
    <x v="2"/>
  </r>
  <r>
    <n v="9226"/>
    <x v="4611"/>
    <x v="259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x v="5819"/>
    <n v="4"/>
    <n v="0.8"/>
    <n v="-6.4232000000000014"/>
    <s v="No"/>
    <x v="2"/>
  </r>
  <r>
    <n v="9227"/>
    <x v="4611"/>
    <x v="259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x v="5820"/>
    <n v="3"/>
    <n v="0.2"/>
    <n v="-12.528600000000001"/>
    <s v="No"/>
    <x v="2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x v="5821"/>
    <n v="7"/>
    <n v="0"/>
    <n v="106.78080000000003"/>
    <s v="No"/>
    <x v="1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x v="1336"/>
    <n v="4"/>
    <n v="0"/>
    <n v="3.36"/>
    <s v="No"/>
    <x v="1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x v="5822"/>
    <n v="3"/>
    <n v="0.2"/>
    <n v="5.5070999999999994"/>
    <s v="No"/>
    <x v="1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x v="713"/>
    <n v="9"/>
    <n v="0"/>
    <n v="27.993600000000001"/>
    <s v="No"/>
    <x v="1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x v="5823"/>
    <n v="6"/>
    <n v="0.7"/>
    <n v="-694.29359999999997"/>
    <s v="Yes"/>
    <x v="1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x v="5824"/>
    <n v="9"/>
    <n v="0"/>
    <n v="31.244399999999995"/>
    <s v="Yes"/>
    <x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x v="5825"/>
    <n v="3"/>
    <n v="0"/>
    <n v="0.94679999999999698"/>
    <s v="Yes"/>
    <x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x v="2707"/>
    <n v="4"/>
    <n v="0.2"/>
    <n v="68.197999999999979"/>
    <s v="Yes"/>
    <x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x v="5476"/>
    <n v="7"/>
    <n v="0"/>
    <n v="5.2332000000000001"/>
    <s v="Yes"/>
    <x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x v="2675"/>
    <n v="3"/>
    <n v="0.2"/>
    <n v="28.436399999999935"/>
    <s v="Yes"/>
    <x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x v="1775"/>
    <n v="1"/>
    <n v="0.2"/>
    <n v="2.5591999999999997"/>
    <s v="No"/>
    <x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x v="5826"/>
    <n v="2"/>
    <n v="0.2"/>
    <n v="-3.6892000000000067"/>
    <s v="No"/>
    <x v="3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x v="5827"/>
    <n v="7"/>
    <n v="0.2"/>
    <n v="20.584200000000003"/>
    <s v="No"/>
    <x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x v="1564"/>
    <n v="3"/>
    <n v="0.7"/>
    <n v="-3.9248999999999974"/>
    <s v="No"/>
    <x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x v="5828"/>
    <n v="3"/>
    <n v="0.2"/>
    <n v="0.57540000000000058"/>
    <s v="No"/>
    <x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x v="1494"/>
    <n v="6"/>
    <n v="0.2"/>
    <n v="4.6487999999999987"/>
    <s v="No"/>
    <x v="1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s v="No"/>
    <x v="1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s v="No"/>
    <x v="1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x v="56"/>
    <n v="5"/>
    <n v="0"/>
    <n v="15.552000000000001"/>
    <s v="No"/>
    <x v="1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x v="296"/>
    <n v="3"/>
    <n v="0"/>
    <n v="2.8535999999999988"/>
    <s v="No"/>
    <x v="1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x v="1104"/>
    <n v="1"/>
    <n v="0"/>
    <n v="0.72279999999999989"/>
    <s v="No"/>
    <x v="1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x v="1034"/>
    <n v="1"/>
    <n v="0.2"/>
    <n v="1.3649999999999998"/>
    <s v="No"/>
    <x v="3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x v="1867"/>
    <n v="7"/>
    <n v="0"/>
    <n v="220.48250000000002"/>
    <s v="No"/>
    <x v="3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x v="5829"/>
    <n v="8"/>
    <n v="0"/>
    <n v="54.444800000000001"/>
    <s v="Yes"/>
    <x v="2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x v="3850"/>
    <n v="2"/>
    <n v="0.2"/>
    <n v="33.639999999999986"/>
    <s v="No"/>
    <x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x v="1723"/>
    <n v="5"/>
    <n v="0"/>
    <n v="63.983999999999988"/>
    <s v="No"/>
    <x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x v="91"/>
    <n v="2"/>
    <n v="0"/>
    <n v="6.2208000000000006"/>
    <s v="No"/>
    <x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x v="5830"/>
    <n v="1"/>
    <n v="0"/>
    <n v="15.222499999999997"/>
    <s v="No"/>
    <x v="2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x v="1830"/>
    <n v="3"/>
    <n v="0"/>
    <n v="6.8723999999999998"/>
    <s v="No"/>
    <x v="2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x v="1328"/>
    <n v="2"/>
    <n v="0"/>
    <n v="4.4344000000000001"/>
    <s v="No"/>
    <x v="2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s v="No"/>
    <x v="2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x v="5831"/>
    <n v="3"/>
    <n v="0"/>
    <n v="24.393000000000001"/>
    <s v="No"/>
    <x v="2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x v="647"/>
    <n v="2"/>
    <n v="0"/>
    <n v="2.598399999999998"/>
    <s v="No"/>
    <x v="2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x v="4198"/>
    <n v="3"/>
    <n v="0"/>
    <n v="6.63"/>
    <s v="No"/>
    <x v="2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x v="1804"/>
    <n v="3"/>
    <n v="0.2"/>
    <n v="-2.6997000000000355"/>
    <s v="No"/>
    <x v="1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s v="No"/>
    <x v="2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x v="5832"/>
    <n v="5"/>
    <n v="0.1"/>
    <n v="53.982000000000006"/>
    <s v="No"/>
    <x v="2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x v="3266"/>
    <n v="3"/>
    <n v="0.7"/>
    <n v="-7.782"/>
    <s v="No"/>
    <x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x v="5833"/>
    <n v="7"/>
    <n v="0.2"/>
    <n v="24.317999999999998"/>
    <s v="No"/>
    <x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  <s v="No"/>
    <x v="1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x v="5834"/>
    <n v="1"/>
    <n v="0.1"/>
    <n v="6.8388000000000009"/>
    <s v="No"/>
    <x v="3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x v="130"/>
    <n v="3"/>
    <n v="0"/>
    <n v="9.6191999999999993"/>
    <s v="No"/>
    <x v="3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x v="5835"/>
    <n v="7"/>
    <n v="0.2"/>
    <n v="11.2308"/>
    <s v="No"/>
    <x v="3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x v="5836"/>
    <n v="6"/>
    <n v="0.2"/>
    <n v="1453.1237999999996"/>
    <s v="No"/>
    <x v="3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x v="4807"/>
    <n v="3"/>
    <n v="0"/>
    <n v="4.4088000000000012"/>
    <s v="No"/>
    <x v="3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s v="No"/>
    <x v="3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x v="2829"/>
    <n v="3"/>
    <n v="0"/>
    <n v="757.41120000000001"/>
    <s v="No"/>
    <x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x v="5837"/>
    <n v="7"/>
    <n v="0"/>
    <n v="112.57400000000001"/>
    <s v="No"/>
    <x v="1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x v="5838"/>
    <n v="6"/>
    <n v="0.2"/>
    <n v="13.852799999999995"/>
    <s v="No"/>
    <x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n v="2"/>
    <n v="0.2"/>
    <n v="11.98"/>
    <s v="No"/>
    <x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s v="No"/>
    <x v="3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n v="7"/>
    <n v="0.7"/>
    <n v="-5.6006999999999962"/>
    <s v="No"/>
    <x v="3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x v="5841"/>
    <n v="2"/>
    <n v="0.3"/>
    <n v="-28.49799999999999"/>
    <s v="No"/>
    <x v="3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x v="3514"/>
    <n v="2"/>
    <n v="0"/>
    <n v="40.97"/>
    <s v="No"/>
    <x v="1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x v="4672"/>
    <n v="5"/>
    <n v="0"/>
    <n v="20.369999999999997"/>
    <s v="No"/>
    <x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x v="5842"/>
    <n v="4"/>
    <n v="0.2"/>
    <n v="25.278400000000001"/>
    <s v="No"/>
    <x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x v="3280"/>
    <n v="2"/>
    <n v="0.2"/>
    <n v="3.9473999999999996"/>
    <s v="No"/>
    <x v="1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x v="604"/>
    <n v="3"/>
    <n v="0"/>
    <n v="43.223399999999984"/>
    <s v="No"/>
    <x v="2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x v="269"/>
    <n v="1"/>
    <n v="0.2"/>
    <n v="4.7712000000000012"/>
    <s v="No"/>
    <x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x v="5843"/>
    <n v="3"/>
    <n v="0.8"/>
    <n v="-11.020800000000005"/>
    <s v="No"/>
    <x v="2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x v="5844"/>
    <n v="3"/>
    <n v="0.3"/>
    <n v="-84.961500000000029"/>
    <s v="No"/>
    <x v="2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x v="5845"/>
    <n v="6"/>
    <n v="0.3"/>
    <n v="-15.418800000000203"/>
    <s v="No"/>
    <x v="3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x v="5846"/>
    <n v="1"/>
    <n v="0"/>
    <n v="22.987699999999997"/>
    <s v="No"/>
    <x v="1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x v="296"/>
    <n v="3"/>
    <n v="0"/>
    <n v="2.8535999999999988"/>
    <s v="No"/>
    <x v="3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x v="1339"/>
    <n v="3"/>
    <n v="0"/>
    <n v="15.524999999999999"/>
    <s v="No"/>
    <x v="3"/>
  </r>
  <r>
    <n v="9293"/>
    <x v="4648"/>
    <x v="580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x v="5847"/>
    <n v="1"/>
    <n v="0.8"/>
    <n v="-0.94520000000000004"/>
    <s v="No"/>
    <x v="2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x v="1875"/>
    <n v="6"/>
    <n v="0"/>
    <n v="20.585999999999999"/>
    <s v="No"/>
    <x v="3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x v="853"/>
    <n v="3"/>
    <n v="0.2"/>
    <n v="5.0286000000000008"/>
    <s v="No"/>
    <x v="3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x v="4701"/>
    <n v="4"/>
    <n v="0.5"/>
    <n v="-64.937599999999989"/>
    <s v="No"/>
    <x v="3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x v="2967"/>
    <n v="2"/>
    <n v="0.2"/>
    <n v="8.2847999999999971"/>
    <s v="No"/>
    <x v="2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x v="4494"/>
    <n v="4"/>
    <n v="0.2"/>
    <n v="24.476800000000004"/>
    <s v="No"/>
    <x v="2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x v="1355"/>
    <n v="3"/>
    <n v="0.2"/>
    <n v="6.5057999999999971"/>
    <s v="No"/>
    <x v="2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x v="3176"/>
    <n v="2"/>
    <n v="0.8"/>
    <n v="-6.8992000000000022"/>
    <s v="No"/>
    <x v="2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x v="4350"/>
    <n v="1"/>
    <n v="0.3"/>
    <n v="-20.245000000000008"/>
    <s v="No"/>
    <x v="2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x v="5848"/>
    <n v="2"/>
    <n v="0.2"/>
    <n v="6.122999999999994"/>
    <s v="No"/>
    <x v="2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x v="964"/>
    <n v="3"/>
    <n v="0.2"/>
    <n v="0.88559999999999883"/>
    <s v="No"/>
    <x v="2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x v="12"/>
    <n v="3"/>
    <n v="0.2"/>
    <n v="5.4432"/>
    <s v="No"/>
    <x v="2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x v="5849"/>
    <n v="1"/>
    <n v="0.8"/>
    <n v="-2.2877999999999998"/>
    <s v="No"/>
    <x v="2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x v="3681"/>
    <n v="5"/>
    <n v="0"/>
    <n v="2.1840000000000002"/>
    <s v="No"/>
    <x v="1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x v="2637"/>
    <n v="2"/>
    <n v="0"/>
    <n v="1.9023999999999992"/>
    <s v="No"/>
    <x v="1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x v="3659"/>
    <n v="2"/>
    <n v="0"/>
    <n v="3.7200000000000006"/>
    <s v="No"/>
    <x v="1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x v="5850"/>
    <n v="4"/>
    <n v="0"/>
    <n v="15.917999999999999"/>
    <s v="No"/>
    <x v="1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x v="2370"/>
    <n v="6"/>
    <n v="0"/>
    <n v="9.9215999999999998"/>
    <s v="No"/>
    <x v="1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x v="5851"/>
    <n v="8"/>
    <n v="0.2"/>
    <n v="45.839999999999996"/>
    <s v="No"/>
    <x v="3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x v="1268"/>
    <n v="2"/>
    <n v="0.2"/>
    <n v="1.7247999999999997"/>
    <s v="No"/>
    <x v="2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x v="5852"/>
    <n v="4"/>
    <n v="0.2"/>
    <n v="4.7616000000000014"/>
    <s v="Yes"/>
    <x v="2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x v="5853"/>
    <n v="7"/>
    <n v="0"/>
    <n v="117.12960000000004"/>
    <s v="Yes"/>
    <x v="2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n v="2"/>
    <n v="0.1"/>
    <n v="46.790800000000004"/>
    <s v="No"/>
    <x v="2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x v="965"/>
    <n v="3"/>
    <n v="0.4"/>
    <n v="-27.715799999999994"/>
    <s v="No"/>
    <x v="3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x v="5855"/>
    <n v="4"/>
    <n v="0.2"/>
    <n v="-163.45159999999996"/>
    <s v="No"/>
    <x v="3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x v="5856"/>
    <n v="1"/>
    <n v="0.2"/>
    <n v="-2.9940000000000015"/>
    <s v="No"/>
    <x v="2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x v="522"/>
    <n v="2"/>
    <n v="0"/>
    <n v="6.4127999999999998"/>
    <s v="No"/>
    <x v="3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x v="5857"/>
    <n v="2"/>
    <n v="0.1"/>
    <n v="25.474399999999999"/>
    <s v="No"/>
    <x v="3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x v="5858"/>
    <n v="4"/>
    <n v="0"/>
    <n v="31.266399999999976"/>
    <s v="No"/>
    <x v="3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x v="5859"/>
    <n v="3"/>
    <n v="0.6"/>
    <n v="-5.6879999999999988"/>
    <s v="No"/>
    <x v="2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x v="520"/>
    <n v="4"/>
    <n v="0.6"/>
    <n v="-84.292799999999986"/>
    <s v="Yes"/>
    <x v="2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x v="5860"/>
    <n v="8"/>
    <n v="0"/>
    <n v="97.078399999999988"/>
    <s v="Yes"/>
    <x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x v="5861"/>
    <n v="2"/>
    <n v="0.2"/>
    <n v="59.481600000000014"/>
    <s v="Yes"/>
    <x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x v="5862"/>
    <n v="3"/>
    <n v="0.2"/>
    <n v="23.711999999999996"/>
    <s v="No"/>
    <x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x v="4165"/>
    <n v="4"/>
    <n v="0"/>
    <n v="34.812800000000003"/>
    <s v="No"/>
    <x v="1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x v="5863"/>
    <n v="2"/>
    <n v="0.2"/>
    <n v="34.178400000000011"/>
    <s v="No"/>
    <x v="1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x v="2275"/>
    <n v="1"/>
    <n v="0"/>
    <n v="7.2744"/>
    <s v="No"/>
    <x v="1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s v="No"/>
    <x v="1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x v="2560"/>
    <n v="2"/>
    <n v="0"/>
    <n v="7.3132000000000001"/>
    <s v="No"/>
    <x v="3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x v="4253"/>
    <n v="3"/>
    <n v="0.2"/>
    <n v="75.180000000000064"/>
    <s v="No"/>
    <x v="1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n v="4"/>
    <n v="0"/>
    <n v="50.876800000000003"/>
    <s v="No"/>
    <x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x v="3210"/>
    <n v="4"/>
    <n v="0"/>
    <n v="6.6739999999999995"/>
    <s v="No"/>
    <x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x v="2361"/>
    <n v="3"/>
    <n v="0.2"/>
    <n v="-15.71759999999999"/>
    <s v="No"/>
    <x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x v="877"/>
    <n v="2"/>
    <n v="0.2"/>
    <n v="1.4975999999999996"/>
    <s v="No"/>
    <x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x v="1511"/>
    <n v="5"/>
    <n v="0"/>
    <n v="8.7710000000000008"/>
    <s v="No"/>
    <x v="1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x v="5866"/>
    <n v="1"/>
    <n v="0.2"/>
    <n v="1.1219999999999999"/>
    <s v="No"/>
    <x v="1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x v="5867"/>
    <n v="6"/>
    <n v="0.2"/>
    <n v="7.0223999999999993"/>
    <s v="No"/>
    <x v="1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  <s v="No"/>
    <x v="1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x v="2057"/>
    <n v="5"/>
    <n v="0"/>
    <n v="9"/>
    <s v="No"/>
    <x v="1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x v="5868"/>
    <n v="3"/>
    <n v="0.2"/>
    <n v="11.757600000000011"/>
    <s v="No"/>
    <x v="1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x v="5869"/>
    <n v="7"/>
    <n v="0.2"/>
    <n v="19.193999999999999"/>
    <s v="Yes"/>
    <x v="1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x v="4003"/>
    <n v="5"/>
    <n v="0.4"/>
    <n v="-106.39299999999997"/>
    <s v="Yes"/>
    <x v="3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s v="Yes"/>
    <x v="3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x v="5870"/>
    <n v="1"/>
    <n v="0.4"/>
    <n v="-11.518799999999999"/>
    <s v="Yes"/>
    <x v="3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x v="615"/>
    <n v="2"/>
    <n v="0.2"/>
    <n v="8.2896000000000001"/>
    <s v="Yes"/>
    <x v="3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x v="4448"/>
    <n v="5"/>
    <n v="0.3"/>
    <n v="-12.84900000000016"/>
    <s v="No"/>
    <x v="3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n v="8"/>
    <n v="0"/>
    <n v="202.25279999999998"/>
    <s v="No"/>
    <x v="1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x v="108"/>
    <n v="2"/>
    <n v="0"/>
    <n v="10.909600000000001"/>
    <s v="No"/>
    <x v="1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x v="1157"/>
    <n v="4"/>
    <n v="0.2"/>
    <n v="4.4603999999999999"/>
    <s v="No"/>
    <x v="1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x v="4236"/>
    <n v="3"/>
    <n v="0.2"/>
    <n v="-20.784600000000012"/>
    <s v="No"/>
    <x v="1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x v="3324"/>
    <n v="2"/>
    <n v="0.3"/>
    <n v="-14.870399999999961"/>
    <s v="No"/>
    <x v="2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x v="5872"/>
    <n v="3"/>
    <n v="0.2"/>
    <n v="3.7127999999999988"/>
    <s v="No"/>
    <x v="2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x v="541"/>
    <n v="3"/>
    <n v="0"/>
    <n v="9.3312000000000008"/>
    <s v="No"/>
    <x v="2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x v="1034"/>
    <n v="2"/>
    <n v="0"/>
    <n v="1.0192000000000001"/>
    <s v="No"/>
    <x v="2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s v="No"/>
    <x v="2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1999999999995"/>
    <s v="No"/>
    <x v="3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x v="5873"/>
    <n v="3"/>
    <n v="0.4"/>
    <n v="-99.34529999999998"/>
    <s v="No"/>
    <x v="3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599999999994"/>
    <s v="No"/>
    <x v="3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x v="5874"/>
    <n v="7"/>
    <n v="0"/>
    <n v="0"/>
    <s v="No"/>
    <x v="3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x v="5875"/>
    <n v="6"/>
    <n v="0.2"/>
    <n v="10.3194"/>
    <s v="No"/>
    <x v="1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x v="5876"/>
    <n v="7"/>
    <n v="0"/>
    <n v="0.3906000000000005"/>
    <s v="No"/>
    <x v="1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s v="No"/>
    <x v="1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x v="704"/>
    <n v="4"/>
    <n v="0"/>
    <n v="7.1863999999999919"/>
    <s v="No"/>
    <x v="1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x v="1057"/>
    <n v="2"/>
    <n v="0"/>
    <n v="5.6644000000000005"/>
    <s v="No"/>
    <x v="2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x v="5877"/>
    <n v="2"/>
    <n v="0.2"/>
    <n v="25.679999999999996"/>
    <s v="No"/>
    <x v="3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x v="5878"/>
    <n v="6"/>
    <n v="0"/>
    <n v="83.843999999999937"/>
    <s v="No"/>
    <x v="3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x v="2479"/>
    <n v="2"/>
    <n v="0"/>
    <n v="18.211199999999998"/>
    <s v="No"/>
    <x v="3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x v="5879"/>
    <n v="3"/>
    <n v="0"/>
    <n v="43.675200000000018"/>
    <s v="No"/>
    <x v="3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x v="2185"/>
    <n v="4"/>
    <n v="0.2"/>
    <n v="-4.1568000000000023"/>
    <s v="No"/>
    <x v="3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x v="2613"/>
    <n v="3"/>
    <n v="0.3"/>
    <n v="-86.058600000000013"/>
    <s v="No"/>
    <x v="3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x v="1400"/>
    <n v="5"/>
    <n v="0.2"/>
    <n v="2.9144999999999994"/>
    <s v="No"/>
    <x v="3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x v="1171"/>
    <n v="7"/>
    <n v="0.2"/>
    <n v="52.492999999999967"/>
    <s v="No"/>
    <x v="1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x v="5880"/>
    <n v="6"/>
    <n v="0"/>
    <n v="15.958800000000004"/>
    <s v="No"/>
    <x v="1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x v="1424"/>
    <n v="2"/>
    <n v="0"/>
    <n v="10.5"/>
    <s v="No"/>
    <x v="1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x v="5881"/>
    <n v="3"/>
    <n v="0"/>
    <n v="13.674000000000003"/>
    <s v="No"/>
    <x v="3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x v="5882"/>
    <n v="2"/>
    <n v="0"/>
    <n v="8.465600000000002"/>
    <s v="No"/>
    <x v="2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x v="5883"/>
    <n v="2"/>
    <n v="0.2"/>
    <n v="2.3868"/>
    <s v="No"/>
    <x v="2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x v="2817"/>
    <n v="3"/>
    <n v="0.2"/>
    <n v="15.934799999999997"/>
    <s v="No"/>
    <x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x v="1466"/>
    <n v="1"/>
    <n v="0.2"/>
    <n v="6.4784000000000042"/>
    <s v="No"/>
    <x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x v="5884"/>
    <n v="2"/>
    <n v="0.2"/>
    <n v="-10.60680000000005"/>
    <s v="No"/>
    <x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x v="2956"/>
    <n v="1"/>
    <n v="0.2"/>
    <n v="0.504"/>
    <s v="No"/>
    <x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x v="2067"/>
    <n v="5"/>
    <n v="0.2"/>
    <n v="-1.049000000000003"/>
    <s v="No"/>
    <x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x v="243"/>
    <n v="4"/>
    <n v="0"/>
    <n v="12.441600000000001"/>
    <s v="No"/>
    <x v="3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x v="5885"/>
    <n v="8"/>
    <n v="0.2"/>
    <n v="33.1584"/>
    <s v="No"/>
    <x v="1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x v="10"/>
    <s v="Xerox 191"/>
    <x v="710"/>
    <n v="4"/>
    <n v="0"/>
    <n v="37.562399999999997"/>
    <s v="No"/>
    <x v="3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x v="10"/>
    <s v="Xerox 1881"/>
    <x v="5886"/>
    <n v="1"/>
    <n v="0"/>
    <n v="5.7715999999999994"/>
    <s v="No"/>
    <x v="3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x v="9"/>
    <s v="Avanti 4.4 Cu. Ft. Refrigerator"/>
    <x v="3116"/>
    <n v="3"/>
    <n v="0"/>
    <n v="152.02319999999997"/>
    <s v="No"/>
    <x v="3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x v="12"/>
    <s v="Poly String Tie Envelopes"/>
    <x v="5887"/>
    <n v="1"/>
    <n v="0"/>
    <n v="0.95879999999999987"/>
    <s v="No"/>
    <x v="3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x v="1894"/>
    <n v="5"/>
    <n v="0.2"/>
    <n v="14.307499999999997"/>
    <s v="No"/>
    <x v="2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x v="465"/>
    <n v="1"/>
    <n v="0.2"/>
    <n v="2.5973999999999995"/>
    <s v="No"/>
    <x v="2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x v="5888"/>
    <n v="8"/>
    <n v="0.2"/>
    <n v="-29.116799999999955"/>
    <s v="No"/>
    <x v="1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x v="3211"/>
    <n v="5"/>
    <n v="0"/>
    <n v="157.48750000000001"/>
    <s v="No"/>
    <x v="3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x v="3317"/>
    <n v="2"/>
    <n v="0.1"/>
    <n v="140.39599999999993"/>
    <s v="No"/>
    <x v="3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x v="479"/>
    <n v="2"/>
    <n v="0.2"/>
    <n v="-10.019600000000054"/>
    <s v="No"/>
    <x v="3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x v="50"/>
    <n v="6"/>
    <n v="0"/>
    <n v="35.334599999999995"/>
    <s v="No"/>
    <x v="3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x v="4771"/>
    <n v="1"/>
    <n v="0"/>
    <n v="8.0548000000000002"/>
    <s v="No"/>
    <x v="3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s v="No"/>
    <x v="3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x v="5890"/>
    <n v="6"/>
    <n v="0.2"/>
    <n v="1.2348000000000008"/>
    <s v="No"/>
    <x v="2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x v="4995"/>
    <n v="4"/>
    <n v="0"/>
    <n v="14.6264"/>
    <s v="No"/>
    <x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x v="5891"/>
    <n v="2"/>
    <n v="0.2"/>
    <n v="0.96119999999999983"/>
    <s v="No"/>
    <x v="1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x v="5892"/>
    <n v="2"/>
    <n v="0.4"/>
    <n v="-66.230199999999996"/>
    <s v="No"/>
    <x v="3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x v="5893"/>
    <n v="6"/>
    <n v="0"/>
    <n v="286.38359999999989"/>
    <s v="No"/>
    <x v="3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x v="1063"/>
    <n v="5"/>
    <n v="0.2"/>
    <n v="1.6829999999999994"/>
    <s v="No"/>
    <x v="3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x v="5894"/>
    <n v="2"/>
    <n v="0.3"/>
    <n v="156.04699999999997"/>
    <s v="No"/>
    <x v="2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x v="582"/>
    <n v="2"/>
    <n v="0.2"/>
    <n v="2.6399999999999997"/>
    <s v="No"/>
    <x v="2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x v="5895"/>
    <n v="9"/>
    <n v="0"/>
    <n v="171.36000000000007"/>
    <s v="No"/>
    <x v="3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x v="5896"/>
    <n v="1"/>
    <n v="0"/>
    <n v="3.9831000000000003"/>
    <s v="No"/>
    <x v="3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x v="5897"/>
    <n v="1"/>
    <n v="0.7"/>
    <n v="-2.5092999999999996"/>
    <s v="No"/>
    <x v="3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x v="1190"/>
    <n v="5"/>
    <n v="0.2"/>
    <n v="15.385999999999999"/>
    <s v="No"/>
    <x v="3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x v="5898"/>
    <n v="1"/>
    <n v="0.2"/>
    <n v="6.5434999999999981"/>
    <s v="No"/>
    <x v="1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x v="5355"/>
    <n v="5"/>
    <n v="0.2"/>
    <n v="0"/>
    <s v="No"/>
    <x v="1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x v="5899"/>
    <n v="2"/>
    <n v="0.8"/>
    <n v="-11.587200000000003"/>
    <s v="No"/>
    <x v="2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x v="2528"/>
    <n v="2"/>
    <n v="0.2"/>
    <n v="15.598999999999997"/>
    <s v="No"/>
    <x v="1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x v="1465"/>
    <n v="3"/>
    <n v="0"/>
    <n v="8.7906000000000013"/>
    <s v="No"/>
    <x v="1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x v="3716"/>
    <n v="3"/>
    <n v="0"/>
    <n v="3.2351999999999994"/>
    <s v="No"/>
    <x v="1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x v="563"/>
    <n v="2"/>
    <n v="0.2"/>
    <n v="3.6288"/>
    <s v="No"/>
    <x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x v="1655"/>
    <n v="3"/>
    <n v="0.2"/>
    <n v="4.0338000000000003"/>
    <s v="No"/>
    <x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x v="5279"/>
    <n v="2"/>
    <n v="0.8"/>
    <n v="-38.821200000000012"/>
    <s v="No"/>
    <x v="2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x v="5900"/>
    <n v="6"/>
    <n v="0.8"/>
    <n v="-56.059200000000011"/>
    <s v="No"/>
    <x v="2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x v="2821"/>
    <n v="6"/>
    <n v="0.2"/>
    <n v="60.475200000000058"/>
    <s v="No"/>
    <x v="1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x v="5557"/>
    <n v="5"/>
    <n v="0"/>
    <n v="11.802999999999999"/>
    <s v="No"/>
    <x v="1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  <s v="No"/>
    <x v="1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00000000000011"/>
    <s v="No"/>
    <x v="1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x v="5901"/>
    <n v="6"/>
    <n v="0.1"/>
    <n v="420.58800000000019"/>
    <s v="No"/>
    <x v="3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x v="3826"/>
    <n v="5"/>
    <n v="0"/>
    <n v="13.452000000000002"/>
    <s v="No"/>
    <x v="1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x v="3351"/>
    <n v="5"/>
    <n v="0"/>
    <n v="39.97999999999999"/>
    <s v="No"/>
    <x v="3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x v="5902"/>
    <n v="8"/>
    <n v="0.3"/>
    <n v="-69.311999999999898"/>
    <s v="No"/>
    <x v="2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x v="1124"/>
    <n v="5"/>
    <n v="0.2"/>
    <n v="82.496999999999957"/>
    <s v="No"/>
    <x v="2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x v="5903"/>
    <n v="1"/>
    <n v="0.3"/>
    <n v="-16.261300000000006"/>
    <s v="No"/>
    <x v="2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x v="2184"/>
    <n v="2"/>
    <n v="0.2"/>
    <n v="1.9925999999999999"/>
    <s v="No"/>
    <x v="3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x v="5520"/>
    <n v="2"/>
    <n v="0.2"/>
    <n v="-5.2640000000000002"/>
    <s v="No"/>
    <x v="1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x v="1590"/>
    <n v="7"/>
    <n v="0.2"/>
    <n v="12.700800000000001"/>
    <s v="No"/>
    <x v="1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x v="1518"/>
    <n v="3"/>
    <n v="0.2"/>
    <n v="1.1555999999999984"/>
    <s v="No"/>
    <x v="1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x v="5904"/>
    <n v="4"/>
    <n v="0.2"/>
    <n v="-31.600000000000037"/>
    <s v="No"/>
    <x v="1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  <s v="No"/>
    <x v="3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x v="91"/>
    <n v="2"/>
    <n v="0"/>
    <n v="6.2208000000000006"/>
    <s v="No"/>
    <x v="1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x v="5905"/>
    <n v="4"/>
    <n v="0.4"/>
    <n v="-57.115200000000016"/>
    <s v="No"/>
    <x v="3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s v="No"/>
    <x v="2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x v="2"/>
    <n v="2"/>
    <n v="0"/>
    <n v="6.7251999999999992"/>
    <s v="No"/>
    <x v="3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x v="5907"/>
    <n v="5"/>
    <n v="0.2"/>
    <n v="6.0449999999999946"/>
    <s v="No"/>
    <x v="3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x v="5908"/>
    <n v="2"/>
    <n v="0.2"/>
    <n v="1.2192000000000007"/>
    <s v="No"/>
    <x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x v="985"/>
    <n v="2"/>
    <n v="0.2"/>
    <n v="19.178600000000003"/>
    <s v="No"/>
    <x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x v="3124"/>
    <n v="4"/>
    <n v="0.2"/>
    <n v="34.741999999999997"/>
    <s v="No"/>
    <x v="2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x v="714"/>
    <n v="3"/>
    <n v="0"/>
    <n v="5.6993999999999998"/>
    <s v="No"/>
    <x v="2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x v="1211"/>
    <n v="6"/>
    <n v="0"/>
    <n v="16.146000000000001"/>
    <s v="No"/>
    <x v="2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x v="5909"/>
    <n v="5"/>
    <n v="0"/>
    <n v="138.41699999999997"/>
    <s v="Yes"/>
    <x v="2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x v="5910"/>
    <n v="4"/>
    <n v="0"/>
    <n v="5.9135999999999997"/>
    <s v="No"/>
    <x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n v="0.2"/>
    <n v="3.0127999999999995"/>
    <s v="No"/>
    <x v="1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x v="5912"/>
    <n v="9"/>
    <n v="0"/>
    <n v="5.4503999999999913"/>
    <s v="No"/>
    <x v="1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x v="5913"/>
    <n v="3"/>
    <n v="0"/>
    <n v="55.844999999999985"/>
    <s v="No"/>
    <x v="1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x v="5914"/>
    <n v="6"/>
    <n v="0.2"/>
    <n v="26.582399999999986"/>
    <s v="No"/>
    <x v="1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x v="5915"/>
    <n v="3"/>
    <n v="0"/>
    <n v="13.685099999999995"/>
    <s v="No"/>
    <x v="1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x v="2862"/>
    <n v="2"/>
    <n v="0.2"/>
    <n v="-8.2763999999999971"/>
    <s v="No"/>
    <x v="1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x v="5916"/>
    <n v="1"/>
    <n v="0.5"/>
    <n v="-1.8294999999999959"/>
    <s v="No"/>
    <x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x v="5917"/>
    <n v="3"/>
    <n v="0.2"/>
    <n v="0.33989999999999654"/>
    <s v="No"/>
    <x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x v="5918"/>
    <n v="5"/>
    <n v="0.7"/>
    <n v="-10.050000000000001"/>
    <s v="No"/>
    <x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x v="5919"/>
    <n v="3"/>
    <n v="0"/>
    <n v="41.933999999999983"/>
    <s v="No"/>
    <x v="1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x v="314"/>
    <n v="1"/>
    <n v="0.2"/>
    <n v="-2.9985000000000022"/>
    <s v="No"/>
    <x v="1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x v="805"/>
    <n v="3"/>
    <n v="0"/>
    <n v="17.22"/>
    <s v="Yes"/>
    <x v="3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x v="5920"/>
    <n v="6"/>
    <n v="0.2"/>
    <n v="20.097000000000008"/>
    <s v="No"/>
    <x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s v="No"/>
    <x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x v="530"/>
    <n v="4"/>
    <n v="0.2"/>
    <n v="3.4047999999999981"/>
    <s v="No"/>
    <x v="3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x v="1315"/>
    <n v="6"/>
    <n v="0"/>
    <n v="7.9487999999999985"/>
    <s v="No"/>
    <x v="3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x v="5795"/>
    <n v="2"/>
    <n v="0"/>
    <n v="1.597999999999999"/>
    <s v="No"/>
    <x v="1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x v="5921"/>
    <n v="6"/>
    <n v="0.2"/>
    <n v="55.582200000000007"/>
    <s v="No"/>
    <x v="3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x v="4365"/>
    <n v="2"/>
    <n v="0.4"/>
    <n v="-66.599999999999994"/>
    <s v="No"/>
    <x v="3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x v="91"/>
    <n v="2"/>
    <n v="0"/>
    <n v="6.2208000000000006"/>
    <s v="No"/>
    <x v="3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799999999996"/>
    <s v="No"/>
    <x v="3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x v="2622"/>
    <n v="2"/>
    <n v="0"/>
    <n v="3.9991999999999877"/>
    <s v="No"/>
    <x v="3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x v="5872"/>
    <n v="1"/>
    <n v="0.2"/>
    <n v="3.7127999999999997"/>
    <s v="No"/>
    <x v="3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x v="5922"/>
    <n v="2"/>
    <n v="0.1"/>
    <n v="24.2012"/>
    <s v="No"/>
    <x v="3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x v="5923"/>
    <n v="5"/>
    <n v="0"/>
    <n v="38.532000000000004"/>
    <s v="No"/>
    <x v="3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x v="2184"/>
    <n v="2"/>
    <n v="0.2"/>
    <n v="1.9925999999999999"/>
    <s v="No"/>
    <x v="2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x v="4259"/>
    <n v="7"/>
    <n v="0.2"/>
    <n v="54.214999999999982"/>
    <s v="No"/>
    <x v="2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n v="2"/>
    <n v="0.6"/>
    <n v="-61.872"/>
    <s v="No"/>
    <x v="2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s v="No"/>
    <x v="2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x v="5925"/>
    <n v="5"/>
    <n v="0.2"/>
    <n v="4.1124999999999998"/>
    <s v="No"/>
    <x v="2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x v="5926"/>
    <n v="3"/>
    <n v="0.8"/>
    <n v="-6.5076000000000018"/>
    <s v="No"/>
    <x v="2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x v="5927"/>
    <n v="5"/>
    <n v="0.8"/>
    <n v="-533.73250000000007"/>
    <s v="No"/>
    <x v="2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x v="1333"/>
    <n v="2"/>
    <n v="0.2"/>
    <n v="1.8160000000000016"/>
    <s v="No"/>
    <x v="2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x v="4570"/>
    <n v="2"/>
    <n v="0.2"/>
    <n v="91.995400000000018"/>
    <s v="No"/>
    <x v="3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x v="1209"/>
    <n v="6"/>
    <n v="0"/>
    <n v="6.4943999999999988"/>
    <s v="No"/>
    <x v="1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x v="5928"/>
    <n v="10"/>
    <n v="0.32"/>
    <n v="-137.97600000000008"/>
    <s v="No"/>
    <x v="2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x v="2791"/>
    <n v="9"/>
    <n v="0.2"/>
    <n v="9.6299999999999955"/>
    <s v="No"/>
    <x v="2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x v="5929"/>
    <n v="3"/>
    <n v="0.3"/>
    <n v="-76.953599999999994"/>
    <s v="No"/>
    <x v="3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x v="2630"/>
    <n v="3"/>
    <n v="0"/>
    <n v="2.1581999999999999"/>
    <s v="No"/>
    <x v="3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x v="5930"/>
    <n v="2"/>
    <n v="0.2"/>
    <n v="50.120000000000033"/>
    <s v="No"/>
    <x v="1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x v="5931"/>
    <n v="7"/>
    <n v="0"/>
    <n v="59.114999999999981"/>
    <s v="No"/>
    <x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x v="5932"/>
    <n v="8"/>
    <n v="0.2"/>
    <n v="682.5168000000001"/>
    <s v="No"/>
    <x v="1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x v="5933"/>
    <n v="3"/>
    <n v="0"/>
    <n v="3.1007999999999996"/>
    <s v="No"/>
    <x v="1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x v="5934"/>
    <n v="9"/>
    <n v="0"/>
    <n v="19.080000000000002"/>
    <s v="No"/>
    <x v="2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x v="5935"/>
    <n v="7"/>
    <n v="0"/>
    <n v="350.42700000000002"/>
    <s v="No"/>
    <x v="2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x v="5516"/>
    <n v="2"/>
    <n v="0"/>
    <n v="5.3460000000000001"/>
    <s v="No"/>
    <x v="2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x v="5253"/>
    <n v="6"/>
    <n v="0"/>
    <n v="46.800000000000004"/>
    <s v="No"/>
    <x v="1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x v="1313"/>
    <n v="1"/>
    <n v="0"/>
    <n v="2.3409000000000004"/>
    <s v="No"/>
    <x v="1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x v="5936"/>
    <n v="1"/>
    <n v="0"/>
    <n v="2.0286"/>
    <s v="No"/>
    <x v="2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x v="3856"/>
    <n v="3"/>
    <n v="0"/>
    <n v="82.290599999999998"/>
    <s v="No"/>
    <x v="2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x v="766"/>
    <n v="10"/>
    <n v="0"/>
    <n v="31.187999999999999"/>
    <s v="No"/>
    <x v="2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x v="5937"/>
    <n v="3"/>
    <n v="0"/>
    <n v="11.314800000000002"/>
    <s v="No"/>
    <x v="2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x v="4674"/>
    <n v="3"/>
    <n v="0"/>
    <n v="8.01"/>
    <s v="No"/>
    <x v="1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x v="5938"/>
    <n v="9"/>
    <n v="0"/>
    <n v="8.3537999999999997"/>
    <s v="No"/>
    <x v="3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x v="709"/>
    <n v="1"/>
    <n v="0"/>
    <n v="0.80640000000000001"/>
    <s v="No"/>
    <x v="3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x v="5939"/>
    <n v="7"/>
    <n v="0"/>
    <n v="272.98250000000002"/>
    <s v="No"/>
    <x v="3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x v="1375"/>
    <n v="2"/>
    <n v="0"/>
    <n v="54.860399999999998"/>
    <s v="No"/>
    <x v="3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x v="4327"/>
    <n v="2"/>
    <n v="0"/>
    <n v="7.4759999999999991"/>
    <s v="No"/>
    <x v="2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x v="5940"/>
    <n v="5"/>
    <n v="0"/>
    <n v="18.089999999999996"/>
    <s v="No"/>
    <x v="2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x v="4808"/>
    <n v="3"/>
    <n v="0"/>
    <n v="4.5836999999999994"/>
    <s v="No"/>
    <x v="2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x v="5941"/>
    <n v="6"/>
    <n v="0"/>
    <n v="20.694600000000008"/>
    <s v="No"/>
    <x v="2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x v="3747"/>
    <n v="9"/>
    <n v="0"/>
    <n v="15.7194"/>
    <s v="No"/>
    <x v="3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x v="1844"/>
    <n v="3"/>
    <n v="0.8"/>
    <n v="-13.895999999999997"/>
    <s v="No"/>
    <x v="2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x v="5942"/>
    <n v="1"/>
    <n v="0.32"/>
    <n v="-6.0196000000000254"/>
    <s v="No"/>
    <x v="2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x v="5943"/>
    <n v="5"/>
    <n v="0"/>
    <n v="544.41749999999979"/>
    <s v="No"/>
    <x v="2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x v="5944"/>
    <n v="6"/>
    <n v="0.2"/>
    <n v="31.869599999999995"/>
    <s v="No"/>
    <x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x v="5945"/>
    <n v="14"/>
    <n v="0.2"/>
    <n v="8.808799999999998"/>
    <s v="No"/>
    <x v="2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x v="5946"/>
    <n v="3"/>
    <n v="0.4"/>
    <n v="4.0472999999999999"/>
    <s v="No"/>
    <x v="3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x v="2789"/>
    <n v="3"/>
    <n v="0.2"/>
    <n v="2.5056000000000003"/>
    <s v="No"/>
    <x v="3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x v="2774"/>
    <n v="3"/>
    <n v="0.2"/>
    <n v="48.994199999999921"/>
    <s v="No"/>
    <x v="3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x v="5947"/>
    <n v="4"/>
    <n v="0"/>
    <n v="22.702400000000004"/>
    <s v="No"/>
    <x v="1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x v="5948"/>
    <n v="2"/>
    <n v="0"/>
    <n v="3.720799999999997"/>
    <s v="No"/>
    <x v="1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x v="830"/>
    <n v="3"/>
    <n v="0.2"/>
    <n v="36.44729999999997"/>
    <s v="No"/>
    <x v="2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x v="12"/>
    <n v="3"/>
    <n v="0.2"/>
    <n v="5.4432"/>
    <s v="No"/>
    <x v="2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x v="5949"/>
    <n v="3"/>
    <n v="0.2"/>
    <n v="-7.7406000000000006"/>
    <s v="Yes"/>
    <x v="2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x v="2067"/>
    <n v="5"/>
    <n v="0.2"/>
    <n v="29.371999999999993"/>
    <s v="Yes"/>
    <x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x v="3351"/>
    <n v="5"/>
    <n v="0"/>
    <n v="39.97999999999999"/>
    <s v="Yes"/>
    <x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x v="5231"/>
    <n v="3"/>
    <n v="0.2"/>
    <n v="-7.0145999999999997"/>
    <s v="Yes"/>
    <x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x v="5950"/>
    <n v="6"/>
    <n v="0.2"/>
    <n v="60.463200000000015"/>
    <s v="Yes"/>
    <x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x v="3396"/>
    <n v="2"/>
    <n v="0.2"/>
    <n v="3.0211999999999994"/>
    <s v="No"/>
    <x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x v="2600"/>
    <n v="2"/>
    <n v="0.2"/>
    <n v="0.95759999999999934"/>
    <s v="No"/>
    <x v="2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x v="4984"/>
    <n v="2"/>
    <n v="0"/>
    <n v="24.269599999999997"/>
    <s v="No"/>
    <x v="1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x v="5951"/>
    <n v="2"/>
    <n v="0.2"/>
    <n v="5.5616000000000021"/>
    <s v="No"/>
    <x v="2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x v="5952"/>
    <n v="14"/>
    <n v="0.1"/>
    <n v="80.777199999999979"/>
    <s v="No"/>
    <x v="3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x v="5953"/>
    <n v="7"/>
    <n v="0"/>
    <n v="12.607699999999999"/>
    <s v="No"/>
    <x v="3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x v="3446"/>
    <n v="2"/>
    <n v="0"/>
    <n v="1.3391999999999982"/>
    <s v="No"/>
    <x v="3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x v="1276"/>
    <n v="2"/>
    <n v="0.2"/>
    <n v="3.283199999999999"/>
    <s v="No"/>
    <x v="3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x v="3179"/>
    <n v="3"/>
    <n v="0.6"/>
    <n v="-6.8634000000000013"/>
    <s v="No"/>
    <x v="2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x v="5954"/>
    <n v="2"/>
    <n v="0.15"/>
    <n v="84.293999999999969"/>
    <s v="No"/>
    <x v="1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x v="2952"/>
    <n v="5"/>
    <n v="0"/>
    <n v="7.7739999999999991"/>
    <s v="No"/>
    <x v="3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x v="792"/>
    <n v="2"/>
    <n v="0"/>
    <n v="18.781199999999998"/>
    <s v="No"/>
    <x v="3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x v="3029"/>
    <n v="7"/>
    <n v="0.2"/>
    <n v="16.797200000000004"/>
    <s v="No"/>
    <x v="1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x v="5955"/>
    <n v="3"/>
    <n v="0.2"/>
    <n v="13.320000000000002"/>
    <s v="No"/>
    <x v="2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x v="5956"/>
    <n v="5"/>
    <n v="0.8"/>
    <n v="-9.6565000000000047"/>
    <s v="No"/>
    <x v="2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x v="3987"/>
    <n v="2"/>
    <n v="0.2"/>
    <n v="19.137599999999992"/>
    <s v="No"/>
    <x v="2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x v="5957"/>
    <n v="3"/>
    <n v="0.32"/>
    <n v="-114.01739999999995"/>
    <s v="No"/>
    <x v="2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x v="5237"/>
    <n v="2"/>
    <n v="0"/>
    <n v="0.89100000000000001"/>
    <s v="No"/>
    <x v="2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599999999995"/>
    <s v="No"/>
    <x v="2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x v="1312"/>
    <n v="2"/>
    <n v="0.2"/>
    <n v="2.1399999999999992"/>
    <s v="No"/>
    <x v="3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x v="5958"/>
    <n v="2"/>
    <n v="0.7"/>
    <n v="-3.8549999999999986"/>
    <s v="No"/>
    <x v="3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x v="5959"/>
    <n v="3"/>
    <n v="0.2"/>
    <n v="90.71999999999997"/>
    <s v="No"/>
    <x v="3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x v="5960"/>
    <n v="3"/>
    <n v="0.2"/>
    <n v="5.1929999999999996"/>
    <s v="No"/>
    <x v="1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x v="5961"/>
    <n v="6"/>
    <n v="0.2"/>
    <n v="43.318799999999953"/>
    <s v="No"/>
    <x v="3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x v="3025"/>
    <n v="4"/>
    <n v="0"/>
    <n v="36.470399999999998"/>
    <s v="No"/>
    <x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x v="5962"/>
    <n v="7"/>
    <n v="0.2"/>
    <n v="8.5539999999999878"/>
    <s v="No"/>
    <x v="1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x v="4192"/>
    <n v="5"/>
    <n v="0.2"/>
    <n v="9.7789999999999964"/>
    <s v="No"/>
    <x v="3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x v="5133"/>
    <n v="2"/>
    <n v="0.2"/>
    <n v="0.56399999999999983"/>
    <s v="No"/>
    <x v="3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x v="2381"/>
    <n v="7"/>
    <n v="0"/>
    <n v="84.943599999999989"/>
    <s v="No"/>
    <x v="3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x v="5963"/>
    <n v="2"/>
    <n v="0.6"/>
    <n v="-1.5935999999999995"/>
    <s v="No"/>
    <x v="2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x v="5964"/>
    <n v="5"/>
    <n v="0.2"/>
    <n v="34.786500000000004"/>
    <s v="No"/>
    <x v="3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x v="3589"/>
    <n v="5"/>
    <n v="0.2"/>
    <n v="-44.018999999999991"/>
    <s v="No"/>
    <x v="3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x v="3518"/>
    <n v="2"/>
    <n v="0.2"/>
    <n v="10.393599999999998"/>
    <s v="No"/>
    <x v="3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x v="2404"/>
    <n v="3"/>
    <n v="0.2"/>
    <n v="-75.59580000000004"/>
    <s v="No"/>
    <x v="3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x v="5965"/>
    <n v="3"/>
    <n v="0.7"/>
    <n v="-164.9538"/>
    <s v="No"/>
    <x v="3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x v="1628"/>
    <n v="2"/>
    <n v="0.2"/>
    <n v="2.0999999999999996"/>
    <s v="No"/>
    <x v="3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No"/>
    <x v="1"/>
  </r>
  <r>
    <n v="9566"/>
    <x v="4795"/>
    <x v="691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n v="7"/>
    <n v="0.2"/>
    <n v="98.480200000000082"/>
    <s v="No"/>
    <x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x v="5967"/>
    <n v="5"/>
    <n v="0.7"/>
    <n v="-10.116"/>
    <s v="No"/>
    <x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n v="2"/>
    <n v="0.2"/>
    <n v="1.0584000000000002"/>
    <s v="No"/>
    <x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x v="1105"/>
    <n v="4"/>
    <n v="0"/>
    <n v="22.388800000000003"/>
    <s v="No"/>
    <x v="2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x v="5969"/>
    <n v="6"/>
    <n v="0.7"/>
    <n v="-4.4879999999999978"/>
    <s v="No"/>
    <x v="3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x v="3295"/>
    <n v="2"/>
    <n v="0.2"/>
    <n v="1.6783999999999981"/>
    <s v="No"/>
    <x v="3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x v="4073"/>
    <n v="2"/>
    <n v="0.2"/>
    <n v="5.5439999999999987"/>
    <s v="No"/>
    <x v="3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n v="1"/>
    <n v="0.2"/>
    <n v="7.9378000000000002"/>
    <s v="No"/>
    <x v="3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x v="860"/>
    <n v="5"/>
    <n v="0.2"/>
    <n v="1.9259999999999975"/>
    <s v="No"/>
    <x v="3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x v="1629"/>
    <n v="3"/>
    <n v="0"/>
    <n v="10.4148"/>
    <s v="No"/>
    <x v="1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x v="5970"/>
    <n v="1"/>
    <n v="0.3"/>
    <n v="-28.686199999999999"/>
    <s v="No"/>
    <x v="2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x v="5971"/>
    <n v="2"/>
    <n v="0.4"/>
    <n v="-79.908000000000015"/>
    <s v="No"/>
    <x v="2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x v="5972"/>
    <n v="5"/>
    <n v="0.3"/>
    <n v="-4.4969999999999999"/>
    <s v="No"/>
    <x v="2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x v="5973"/>
    <n v="3"/>
    <n v="0"/>
    <n v="323.95499999999993"/>
    <s v="No"/>
    <x v="3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x v="558"/>
    <n v="1"/>
    <n v="0"/>
    <n v="3.5489999999999924"/>
    <s v="No"/>
    <x v="3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x v="5734"/>
    <n v="5"/>
    <n v="0"/>
    <n v="8.6854999999999993"/>
    <s v="No"/>
    <x v="3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x v="4464"/>
    <n v="5"/>
    <n v="0.1"/>
    <n v="-6.5490000000000492"/>
    <s v="No"/>
    <x v="3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x v="5974"/>
    <n v="6"/>
    <n v="0.2"/>
    <n v="3.4973999999999998"/>
    <s v="No"/>
    <x v="3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x v="5975"/>
    <n v="1"/>
    <n v="0.2"/>
    <n v="-5.0098000000000269"/>
    <s v="No"/>
    <x v="3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x v="2099"/>
    <n v="4"/>
    <n v="0"/>
    <n v="13.967199999999998"/>
    <s v="No"/>
    <x v="2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x v="5976"/>
    <n v="1"/>
    <n v="0.2"/>
    <n v="11.240400000000001"/>
    <s v="No"/>
    <x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x v="5977"/>
    <n v="5"/>
    <n v="0.2"/>
    <n v="22.155999999999999"/>
    <s v="No"/>
    <x v="1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x v="2468"/>
    <n v="4"/>
    <n v="0.2"/>
    <n v="-43.9056"/>
    <s v="No"/>
    <x v="2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x v="5978"/>
    <n v="4"/>
    <n v="0.2"/>
    <n v="15.191999999999979"/>
    <s v="No"/>
    <x v="2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x v="1133"/>
    <n v="3"/>
    <n v="0.2"/>
    <n v="5.6783999999999981"/>
    <s v="No"/>
    <x v="2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x v="5979"/>
    <n v="9"/>
    <n v="0.8"/>
    <n v="-172.55700000000007"/>
    <s v="No"/>
    <x v="2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x v="3224"/>
    <n v="5"/>
    <n v="0.6"/>
    <n v="-9.8799999999999955"/>
    <s v="No"/>
    <x v="2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x v="5980"/>
    <n v="5"/>
    <n v="0.6"/>
    <n v="-378.40000000000009"/>
    <s v="Yes"/>
    <x v="2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x v="18"/>
    <n v="2"/>
    <n v="0"/>
    <n v="3.8519999999999994"/>
    <s v="Yes"/>
    <x v="3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x v="1057"/>
    <n v="2"/>
    <n v="0"/>
    <n v="5.6644000000000005"/>
    <s v="No"/>
    <x v="3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x v="3119"/>
    <n v="3"/>
    <n v="0"/>
    <n v="6.7236000000000002"/>
    <s v="No"/>
    <x v="1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x v="4795"/>
    <n v="2"/>
    <n v="0.2"/>
    <n v="89.954799999999992"/>
    <s v="No"/>
    <x v="1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x v="3440"/>
    <n v="3"/>
    <n v="0.2"/>
    <n v="8.2763999999999953"/>
    <s v="No"/>
    <x v="1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x v="4053"/>
    <n v="3"/>
    <n v="0"/>
    <n v="19.468799999999998"/>
    <s v="No"/>
    <x v="1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x v="5981"/>
    <n v="1"/>
    <n v="0.2"/>
    <n v="2.6405999999999992"/>
    <s v="No"/>
    <x v="1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x v="759"/>
    <n v="8"/>
    <n v="0.2"/>
    <n v="14.5152"/>
    <s v="No"/>
    <x v="2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x v="5982"/>
    <n v="5"/>
    <n v="0"/>
    <n v="114.95999999999998"/>
    <s v="No"/>
    <x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x v="5983"/>
    <n v="5"/>
    <n v="0"/>
    <n v="9.234"/>
    <s v="No"/>
    <x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x v="5984"/>
    <n v="3"/>
    <n v="0.4"/>
    <n v="-213.55740000000006"/>
    <s v="No"/>
    <x v="3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x v="5985"/>
    <n v="4"/>
    <n v="0"/>
    <n v="55.36160000000001"/>
    <s v="No"/>
    <x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x v="5986"/>
    <n v="4"/>
    <n v="0.2"/>
    <n v="-6.1879999999999988"/>
    <s v="No"/>
    <x v="3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x v="4934"/>
    <n v="3"/>
    <n v="0.2"/>
    <n v="-43.729199999999992"/>
    <s v="No"/>
    <x v="3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n v="6"/>
    <n v="0"/>
    <n v="9.9359999999999999"/>
    <s v="No"/>
    <x v="3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x v="469"/>
    <n v="3"/>
    <n v="0"/>
    <n v="5.2028999999999996"/>
    <s v="Yes"/>
    <x v="3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n v="4"/>
    <n v="0"/>
    <n v="19.798799999999972"/>
    <s v="Yes"/>
    <x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x v="1806"/>
    <n v="9"/>
    <n v="0"/>
    <n v="13.3056"/>
    <s v="No"/>
    <x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x v="2643"/>
    <n v="4"/>
    <n v="0"/>
    <n v="5.2559999999999993"/>
    <s v="No"/>
    <x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x v="2562"/>
    <n v="2"/>
    <n v="0.2"/>
    <n v="23.998400000000004"/>
    <s v="No"/>
    <x v="1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x v="5989"/>
    <n v="1"/>
    <n v="0"/>
    <n v="6.8939999999999984"/>
    <s v="No"/>
    <x v="1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x v="5990"/>
    <n v="7"/>
    <n v="0"/>
    <n v="15.319499999999996"/>
    <s v="No"/>
    <x v="1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n v="2"/>
    <n v="0.2"/>
    <n v="762.59400000000005"/>
    <s v="No"/>
    <x v="1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x v="1784"/>
    <n v="2"/>
    <n v="0"/>
    <n v="1.6703999999999999"/>
    <s v="No"/>
    <x v="1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x v="5992"/>
    <n v="3"/>
    <n v="0.4"/>
    <n v="74.998499999999922"/>
    <s v="No"/>
    <x v="3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x v="1146"/>
    <n v="3"/>
    <n v="0.2"/>
    <n v="5.3969999999999914"/>
    <s v="No"/>
    <x v="3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x v="4089"/>
    <n v="5"/>
    <n v="0.2"/>
    <n v="-1.7495000000000118"/>
    <s v="No"/>
    <x v="3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x v="5993"/>
    <n v="6"/>
    <n v="0.2"/>
    <n v="1.2527999999999988"/>
    <s v="No"/>
    <x v="3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x v="5994"/>
    <n v="2"/>
    <n v="0.2"/>
    <n v="0.47279999999999966"/>
    <s v="No"/>
    <x v="3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No"/>
    <x v="3"/>
  </r>
  <r>
    <n v="9624"/>
    <x v="4828"/>
    <x v="222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x v="5995"/>
    <n v="2"/>
    <n v="0.8"/>
    <n v="-54.549600000000012"/>
    <s v="No"/>
    <x v="2"/>
  </r>
  <r>
    <n v="9625"/>
    <x v="4828"/>
    <x v="222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x v="5996"/>
    <n v="3"/>
    <n v="0.3"/>
    <n v="-39.511800000000036"/>
    <s v="No"/>
    <x v="2"/>
  </r>
  <r>
    <n v="9626"/>
    <x v="4828"/>
    <x v="222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x v="5997"/>
    <n v="3"/>
    <n v="0.32"/>
    <n v="-96.470399999999955"/>
    <s v="No"/>
    <x v="2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x v="4766"/>
    <n v="2"/>
    <n v="0.2"/>
    <n v="3.3524000000000003"/>
    <s v="No"/>
    <x v="2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x v="1865"/>
    <n v="3"/>
    <n v="0"/>
    <n v="6.7481999999999989"/>
    <s v="No"/>
    <x v="2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x v="5577"/>
    <n v="7"/>
    <n v="0.2"/>
    <n v="13.0928"/>
    <s v="No"/>
    <x v="3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x v="5998"/>
    <n v="2"/>
    <n v="0.7"/>
    <n v="-2.5212000000000003"/>
    <s v="No"/>
    <x v="3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x v="489"/>
    <n v="3"/>
    <n v="0.2"/>
    <n v="2.3243999999999994"/>
    <s v="No"/>
    <x v="3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x v="5999"/>
    <n v="6"/>
    <n v="0"/>
    <n v="88.052999999999997"/>
    <s v="No"/>
    <x v="3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x v="6000"/>
    <n v="8"/>
    <n v="0"/>
    <n v="38.975200000000008"/>
    <s v="No"/>
    <x v="2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x v="1322"/>
    <n v="3"/>
    <n v="0"/>
    <n v="30.089999999999982"/>
    <s v="No"/>
    <x v="3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x v="6001"/>
    <n v="7"/>
    <n v="0"/>
    <n v="22.246000000000006"/>
    <s v="No"/>
    <x v="3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x v="2356"/>
    <n v="9"/>
    <n v="0"/>
    <n v="260.61120000000017"/>
    <s v="No"/>
    <x v="3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x v="6002"/>
    <n v="2"/>
    <n v="0"/>
    <n v="55.016000000000005"/>
    <s v="No"/>
    <x v="1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x v="6003"/>
    <n v="4"/>
    <n v="0"/>
    <n v="94.926000000000045"/>
    <s v="No"/>
    <x v="1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x v="1057"/>
    <n v="2"/>
    <n v="0"/>
    <n v="5.6644000000000005"/>
    <s v="No"/>
    <x v="1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x v="6004"/>
    <n v="13"/>
    <n v="0.4"/>
    <n v="-1862.3124000000003"/>
    <s v="No"/>
    <x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x v="2809"/>
    <n v="5"/>
    <n v="0"/>
    <n v="9.4989999999999988"/>
    <s v="No"/>
    <x v="1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x v="6005"/>
    <n v="5"/>
    <n v="0"/>
    <n v="0"/>
    <s v="No"/>
    <x v="1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x v="5404"/>
    <n v="6"/>
    <n v="0.2"/>
    <n v="21.835199999999986"/>
    <s v="No"/>
    <x v="1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x v="6006"/>
    <n v="2"/>
    <n v="0.2"/>
    <n v="54.17639999999993"/>
    <s v="No"/>
    <x v="1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x v="6007"/>
    <n v="7"/>
    <n v="0.2"/>
    <n v="12.312299999999993"/>
    <s v="No"/>
    <x v="1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x v="2083"/>
    <n v="2"/>
    <n v="0.2"/>
    <n v="-8.3524000000000012"/>
    <s v="No"/>
    <x v="1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x v="1270"/>
    <n v="2"/>
    <n v="0.7"/>
    <n v="-48.391999999999982"/>
    <s v="No"/>
    <x v="1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x v="3552"/>
    <n v="4"/>
    <n v="0"/>
    <n v="57.501599999999996"/>
    <s v="No"/>
    <x v="2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x v="1694"/>
    <n v="3"/>
    <n v="0"/>
    <n v="78.951599999999999"/>
    <s v="No"/>
    <x v="2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x v="6008"/>
    <n v="8"/>
    <n v="0.15"/>
    <n v="160.31359999999984"/>
    <s v="No"/>
    <x v="1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x v="5389"/>
    <n v="9"/>
    <n v="0"/>
    <n v="10.4076"/>
    <s v="No"/>
    <x v="1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x v="647"/>
    <n v="2"/>
    <n v="0"/>
    <n v="19.487999999999992"/>
    <s v="No"/>
    <x v="1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n v="6"/>
    <n v="0"/>
    <n v="297.69"/>
    <s v="No"/>
    <x v="1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x v="916"/>
    <n v="2"/>
    <n v="0.2"/>
    <n v="11.997999999999998"/>
    <s v="No"/>
    <x v="1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x v="6009"/>
    <n v="2"/>
    <n v="0.7"/>
    <n v="-3.6212"/>
    <s v="No"/>
    <x v="1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x v="6010"/>
    <n v="3"/>
    <n v="0"/>
    <n v="35.078399999999995"/>
    <s v="No"/>
    <x v="3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x v="2217"/>
    <n v="1"/>
    <n v="0.2"/>
    <n v="1.3944000000000001"/>
    <s v="No"/>
    <x v="3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x v="6011"/>
    <n v="4"/>
    <n v="0"/>
    <n v="5.7376000000000005"/>
    <s v="No"/>
    <x v="3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s v="No"/>
    <x v="3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x v="2057"/>
    <n v="5"/>
    <n v="0"/>
    <n v="9"/>
    <s v="No"/>
    <x v="1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x v="6013"/>
    <n v="9"/>
    <n v="0.2"/>
    <n v="226.79460000000006"/>
    <s v="No"/>
    <x v="1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x v="1165"/>
    <n v="2"/>
    <n v="0"/>
    <n v="3.7744"/>
    <s v="No"/>
    <x v="1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x v="6014"/>
    <n v="3"/>
    <n v="0.2"/>
    <n v="161.19000000000003"/>
    <s v="No"/>
    <x v="1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x v="2714"/>
    <n v="3"/>
    <n v="0"/>
    <n v="9.6974999999999838"/>
    <s v="No"/>
    <x v="1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x v="91"/>
    <n v="2"/>
    <n v="0"/>
    <n v="6.2208000000000006"/>
    <s v="No"/>
    <x v="1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x v="5001"/>
    <n v="3"/>
    <n v="0"/>
    <n v="23.987999999999996"/>
    <s v="No"/>
    <x v="1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x v="2162"/>
    <n v="3"/>
    <n v="0"/>
    <n v="4.4711999999999996"/>
    <s v="No"/>
    <x v="1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x v="2314"/>
    <n v="7"/>
    <n v="0.2"/>
    <n v="6.5569000000000006"/>
    <s v="No"/>
    <x v="1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n v="3"/>
    <n v="0"/>
    <n v="35.984999999999999"/>
    <s v="No"/>
    <x v="1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x v="1830"/>
    <n v="3"/>
    <n v="0"/>
    <n v="6.8723999999999998"/>
    <s v="No"/>
    <x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x v="6015"/>
    <n v="7"/>
    <n v="0.2"/>
    <n v="8.0849999999999973"/>
    <s v="No"/>
    <x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x v="1114"/>
    <n v="5"/>
    <n v="0.2"/>
    <n v="1.375"/>
    <s v="No"/>
    <x v="1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x v="892"/>
    <n v="2"/>
    <n v="0.2"/>
    <n v="2.6892000000000005"/>
    <s v="No"/>
    <x v="3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x v="6016"/>
    <n v="5"/>
    <n v="0.4"/>
    <n v="-374.99250000000006"/>
    <s v="No"/>
    <x v="3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x v="6017"/>
    <n v="1"/>
    <n v="0.2"/>
    <n v="1.331599999999999"/>
    <s v="No"/>
    <x v="2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n v="4"/>
    <n v="0"/>
    <n v="14.143999999999998"/>
    <s v="No"/>
    <x v="1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x v="6018"/>
    <n v="6"/>
    <n v="0"/>
    <n v="29.449199999999998"/>
    <s v="No"/>
    <x v="2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x v="4562"/>
    <n v="3"/>
    <n v="0"/>
    <n v="2.027099999999999"/>
    <s v="No"/>
    <x v="3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n v="0"/>
    <n v="1.8468"/>
    <s v="No"/>
    <x v="3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x v="2144"/>
    <n v="2"/>
    <n v="0"/>
    <n v="61.38900000000001"/>
    <s v="No"/>
    <x v="1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x v="6020"/>
    <n v="9"/>
    <n v="0.2"/>
    <n v="75.167999999999921"/>
    <s v="No"/>
    <x v="1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x v="880"/>
    <n v="3"/>
    <n v="0"/>
    <n v="4.2336"/>
    <s v="No"/>
    <x v="1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x v="789"/>
    <n v="6"/>
    <n v="0"/>
    <n v="18.662400000000002"/>
    <s v="No"/>
    <x v="1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x v="6021"/>
    <n v="8"/>
    <n v="0"/>
    <n v="54.280799999999999"/>
    <s v="No"/>
    <x v="1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x v="91"/>
    <n v="2"/>
    <n v="0"/>
    <n v="6.3504000000000005"/>
    <s v="No"/>
    <x v="1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x v="6022"/>
    <n v="1"/>
    <n v="0"/>
    <n v="5.8064999999999998"/>
    <s v="No"/>
    <x v="1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x v="1863"/>
    <n v="6"/>
    <n v="0"/>
    <n v="10.178999999999997"/>
    <s v="No"/>
    <x v="1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x v="6023"/>
    <n v="9"/>
    <n v="0.8"/>
    <n v="-17.469000000000005"/>
    <s v="No"/>
    <x v="2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x v="56"/>
    <n v="5"/>
    <n v="0"/>
    <n v="15.552000000000001"/>
    <s v="No"/>
    <x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x v="178"/>
    <n v="4"/>
    <n v="0"/>
    <n v="125.99000000000001"/>
    <s v="No"/>
    <x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x v="991"/>
    <n v="4"/>
    <n v="0"/>
    <n v="2.0415999999999999"/>
    <s v="No"/>
    <x v="3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x v="6024"/>
    <n v="3"/>
    <n v="0.32"/>
    <n v="-18.058800000000076"/>
    <s v="No"/>
    <x v="2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x v="6025"/>
    <n v="11"/>
    <n v="0"/>
    <n v="122.2936"/>
    <s v="No"/>
    <x v="3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x v="4747"/>
    <n v="6"/>
    <n v="0"/>
    <n v="15.229199999999999"/>
    <s v="No"/>
    <x v="1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x v="549"/>
    <n v="2"/>
    <n v="0"/>
    <n v="2.1899999999999995"/>
    <s v="No"/>
    <x v="1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x v="6026"/>
    <n v="4"/>
    <n v="0.2"/>
    <n v="9.1919999999999931"/>
    <s v="No"/>
    <x v="3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x v="4712"/>
    <n v="5"/>
    <n v="0"/>
    <n v="240.8595"/>
    <s v="No"/>
    <x v="2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x v="6027"/>
    <n v="4"/>
    <n v="0.2"/>
    <n v="9.48"/>
    <s v="No"/>
    <x v="3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x v="4861"/>
    <n v="3"/>
    <n v="0"/>
    <n v="10.7301"/>
    <s v="No"/>
    <x v="1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x v="3287"/>
    <n v="4"/>
    <n v="0"/>
    <n v="16.295999999999999"/>
    <s v="No"/>
    <x v="1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x v="2103"/>
    <n v="3"/>
    <n v="0.2"/>
    <n v="14.758199999999995"/>
    <s v="Yes"/>
    <x v="1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x v="3657"/>
    <n v="2"/>
    <n v="0"/>
    <n v="1.1945999999999999"/>
    <s v="No"/>
    <x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x v="1042"/>
    <n v="1"/>
    <n v="0"/>
    <n v="5.5391999999999992"/>
    <s v="No"/>
    <x v="3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x v="6028"/>
    <n v="5"/>
    <n v="0"/>
    <n v="390.97699999999998"/>
    <s v="No"/>
    <x v="3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x v="6029"/>
    <n v="3"/>
    <n v="0"/>
    <n v="5.3948999999999998"/>
    <s v="No"/>
    <x v="3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x v="5524"/>
    <n v="3"/>
    <n v="0.2"/>
    <n v="13.868400000000001"/>
    <s v="Yes"/>
    <x v="1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x v="6030"/>
    <n v="3"/>
    <n v="0.2"/>
    <n v="12.106799999999993"/>
    <s v="Yes"/>
    <x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s v="Yes"/>
    <x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x v="3002"/>
    <n v="2"/>
    <n v="0"/>
    <n v="5.5888000000000009"/>
    <s v="Yes"/>
    <x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x v="448"/>
    <n v="3"/>
    <n v="0"/>
    <n v="3.4091999999999842"/>
    <s v="No"/>
    <x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x v="6031"/>
    <n v="2"/>
    <n v="0.2"/>
    <n v="-34.196000000000026"/>
    <s v="No"/>
    <x v="3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x v="6032"/>
    <n v="2"/>
    <n v="0.7"/>
    <n v="-8.7959999999999958"/>
    <s v="No"/>
    <x v="3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x v="6033"/>
    <n v="6"/>
    <n v="0.2"/>
    <n v="-94.508399999999995"/>
    <s v="No"/>
    <x v="3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x v="5924"/>
    <n v="5"/>
    <n v="0.2"/>
    <n v="-6.4450000000000021"/>
    <s v="No"/>
    <x v="3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x v="2860"/>
    <n v="2"/>
    <n v="0.2"/>
    <n v="16.794600000000003"/>
    <s v="No"/>
    <x v="3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x v="382"/>
    <n v="2"/>
    <n v="0.2"/>
    <n v="20.154400000000003"/>
    <s v="No"/>
    <x v="1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x v="6034"/>
    <n v="4"/>
    <n v="0.2"/>
    <n v="2.7984000000000027"/>
    <s v="No"/>
    <x v="3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x v="1105"/>
    <n v="5"/>
    <n v="0.2"/>
    <n v="7.9960000000000058"/>
    <s v="No"/>
    <x v="2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x v="1922"/>
    <n v="5"/>
    <n v="0.2"/>
    <n v="11.198000000000015"/>
    <s v="No"/>
    <x v="2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x v="3167"/>
    <n v="2"/>
    <n v="0.2"/>
    <n v="-55.256"/>
    <s v="No"/>
    <x v="3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x v="1651"/>
    <n v="2"/>
    <n v="0"/>
    <n v="7.5840000000000014"/>
    <s v="No"/>
    <x v="2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x v="6035"/>
    <n v="3"/>
    <n v="0.1"/>
    <n v="39.923399999999994"/>
    <s v="No"/>
    <x v="3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x v="1324"/>
    <n v="3"/>
    <n v="0"/>
    <n v="39.586800000000011"/>
    <s v="No"/>
    <x v="3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x v="6036"/>
    <n v="13"/>
    <n v="0.2"/>
    <n v="100.14029999999998"/>
    <s v="No"/>
    <x v="3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x v="2096"/>
    <n v="2"/>
    <n v="0.2"/>
    <n v="4.4311999999999996"/>
    <s v="No"/>
    <x v="2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x v="1324"/>
    <n v="3"/>
    <n v="0"/>
    <n v="37.787400000000005"/>
    <s v="Yes"/>
    <x v="1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x v="6037"/>
    <n v="7"/>
    <n v="0"/>
    <n v="80.320799999999991"/>
    <s v="Yes"/>
    <x v="3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x v="508"/>
    <n v="5"/>
    <n v="0"/>
    <n v="284.18549999999993"/>
    <s v="Yes"/>
    <x v="3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x v="1009"/>
    <n v="2"/>
    <n v="0"/>
    <n v="0.17439999999999944"/>
    <s v="No"/>
    <x v="3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x v="3769"/>
    <n v="2"/>
    <n v="0.2"/>
    <n v="3.1399999999999988"/>
    <s v="No"/>
    <x v="1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x v="6038"/>
    <n v="5"/>
    <n v="0"/>
    <n v="153.47250000000003"/>
    <s v="No"/>
    <x v="1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x v="1369"/>
    <n v="8"/>
    <n v="0"/>
    <n v="9.9295999999999971"/>
    <s v="No"/>
    <x v="1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x v="6039"/>
    <n v="13"/>
    <n v="0"/>
    <n v="145.06959999999992"/>
    <s v="No"/>
    <x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x v="6040"/>
    <n v="2"/>
    <n v="0"/>
    <n v="9.2552000000000003"/>
    <s v="No"/>
    <x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x v="6041"/>
    <n v="1"/>
    <n v="0"/>
    <n v="421.58529999999996"/>
    <s v="No"/>
    <x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s v="No"/>
    <x v="3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x v="3420"/>
    <n v="2"/>
    <n v="0"/>
    <n v="72.894599999999997"/>
    <s v="No"/>
    <x v="2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x v="2385"/>
    <n v="2"/>
    <n v="0"/>
    <n v="80.631200000000007"/>
    <s v="No"/>
    <x v="1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x v="6042"/>
    <n v="6"/>
    <n v="0.2"/>
    <n v="22.900799999999997"/>
    <s v="No"/>
    <x v="1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x v="1209"/>
    <n v="5"/>
    <n v="0.2"/>
    <n v="6.8879999999999981"/>
    <s v="No"/>
    <x v="1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x v="6043"/>
    <n v="3"/>
    <n v="0"/>
    <n v="54.861300000000007"/>
    <s v="No"/>
    <x v="1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x v="0"/>
    <s v="Riverside Palais Royal Lawyers Bookcase, Royale Cherry Finish"/>
    <x v="6044"/>
    <n v="5"/>
    <n v="0"/>
    <n v="1013.1270000000001"/>
    <s v="No"/>
    <x v="3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x v="6045"/>
    <n v="5"/>
    <n v="0"/>
    <n v="29.445499999999996"/>
    <s v="No"/>
    <x v="1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x v="1242"/>
    <n v="3"/>
    <n v="0"/>
    <n v="4.5359999999999996"/>
    <s v="No"/>
    <x v="3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x v="6046"/>
    <n v="4"/>
    <n v="0.2"/>
    <n v="90.64439999999999"/>
    <s v="No"/>
    <x v="2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x v="6047"/>
    <n v="2"/>
    <n v="0.2"/>
    <n v="9.1020000000000039"/>
    <s v="No"/>
    <x v="1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x v="4085"/>
    <n v="2"/>
    <n v="0.2"/>
    <n v="-1.7772000000000041"/>
    <s v="No"/>
    <x v="1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x v="6048"/>
    <n v="2"/>
    <n v="0.6"/>
    <n v="-7.9634"/>
    <s v="No"/>
    <x v="2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x v="840"/>
    <n v="4"/>
    <n v="0.3"/>
    <n v="-56.995999999999981"/>
    <s v="No"/>
    <x v="2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x v="460"/>
    <n v="2"/>
    <n v="0"/>
    <n v="57.592799999999997"/>
    <s v="No"/>
    <x v="3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x v="758"/>
    <n v="2"/>
    <n v="0.2"/>
    <n v="0.66799999999999948"/>
    <s v="No"/>
    <x v="2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x v="1806"/>
    <n v="3"/>
    <n v="0.2"/>
    <n v="3.4649999999999999"/>
    <s v="No"/>
    <x v="2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x v="6049"/>
    <n v="1"/>
    <n v="0.2"/>
    <n v="0.90479999999999983"/>
    <s v="No"/>
    <x v="1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s v="No"/>
    <x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x v="2788"/>
    <n v="2"/>
    <n v="0"/>
    <n v="8.8800000000000008"/>
    <s v="No"/>
    <x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x v="743"/>
    <n v="3"/>
    <n v="0"/>
    <n v="9.9882000000000204"/>
    <s v="No"/>
    <x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x v="4898"/>
    <n v="2"/>
    <n v="0"/>
    <n v="58.419999999999987"/>
    <s v="No"/>
    <x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x v="6050"/>
    <n v="5"/>
    <n v="0"/>
    <n v="55.647000000000006"/>
    <s v="No"/>
    <x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x v="4634"/>
    <n v="4"/>
    <n v="0"/>
    <n v="8.1143999999999998"/>
    <s v="No"/>
    <x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s v="No"/>
    <x v="1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x v="6051"/>
    <n v="2"/>
    <n v="0"/>
    <n v="1.4189999999999996"/>
    <s v="No"/>
    <x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x v="764"/>
    <n v="3"/>
    <n v="0"/>
    <n v="86.389199999999988"/>
    <s v="No"/>
    <x v="1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x v="3411"/>
    <n v="2"/>
    <n v="0"/>
    <n v="22.948799999999999"/>
    <s v="No"/>
    <x v="1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x v="4148"/>
    <n v="2"/>
    <n v="0"/>
    <n v="4.7724000000000046"/>
    <s v="No"/>
    <x v="1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x v="6052"/>
    <n v="5"/>
    <n v="0.2"/>
    <n v="12.232500000000009"/>
    <s v="No"/>
    <x v="1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x v="296"/>
    <n v="2"/>
    <n v="0"/>
    <n v="4.7231999999999994"/>
    <s v="No"/>
    <x v="3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x v="4034"/>
    <n v="1"/>
    <n v="0"/>
    <n v="3.5009999999999994"/>
    <s v="No"/>
    <x v="3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x v="2803"/>
    <n v="5"/>
    <n v="0"/>
    <n v="26.901000000000003"/>
    <s v="Yes"/>
    <x v="2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n v="6"/>
    <n v="0"/>
    <n v="25.02"/>
    <s v="No"/>
    <x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x v="6054"/>
    <n v="5"/>
    <n v="0.2"/>
    <n v="8.4979999999999762"/>
    <s v="No"/>
    <x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x v="3330"/>
    <n v="4"/>
    <n v="0.2"/>
    <n v="3.4215999999999993"/>
    <s v="No"/>
    <x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x v="6055"/>
    <n v="2"/>
    <n v="0.2"/>
    <n v="4.2384000000000022"/>
    <s v="No"/>
    <x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x v="3971"/>
    <n v="5"/>
    <n v="0.2"/>
    <n v="38.724999999999994"/>
    <s v="No"/>
    <x v="3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x v="6056"/>
    <n v="1"/>
    <n v="0"/>
    <n v="39.425499999999985"/>
    <s v="Yes"/>
    <x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x v="6057"/>
    <n v="8"/>
    <n v="0.8"/>
    <n v="-3701.8928000000014"/>
    <s v="Yes"/>
    <x v="2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x v="3770"/>
    <n v="3"/>
    <n v="0.6"/>
    <n v="-10.060199999999998"/>
    <s v="Yes"/>
    <x v="2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x v="6058"/>
    <n v="4"/>
    <n v="0.8"/>
    <n v="-26.854400000000012"/>
    <s v="Yes"/>
    <x v="2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x v="6059"/>
    <n v="9"/>
    <n v="0.2"/>
    <n v="-26.946000000000012"/>
    <s v="Yes"/>
    <x v="2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x v="6060"/>
    <n v="5"/>
    <n v="0.8"/>
    <n v="-13.32"/>
    <s v="Yes"/>
    <x v="2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x v="6061"/>
    <n v="2"/>
    <n v="0.8"/>
    <n v="-12.090000000000003"/>
    <s v="No"/>
    <x v="2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x v="1907"/>
    <n v="3"/>
    <n v="0"/>
    <n v="131.35499999999996"/>
    <s v="No"/>
    <x v="3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x v="1891"/>
    <n v="2"/>
    <n v="0.2"/>
    <n v="252.58799999999999"/>
    <s v="No"/>
    <x v="3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x v="4310"/>
    <n v="5"/>
    <n v="0"/>
    <n v="134.65199999999999"/>
    <s v="No"/>
    <x v="3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x v="1028"/>
    <n v="1"/>
    <n v="0"/>
    <n v="16.788600000000002"/>
    <s v="No"/>
    <x v="3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x v="5768"/>
    <n v="2"/>
    <n v="0"/>
    <n v="2.9807999999999995"/>
    <s v="No"/>
    <x v="3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s v="No"/>
    <x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x v="6063"/>
    <n v="5"/>
    <n v="0"/>
    <n v="40.472999999999999"/>
    <s v="No"/>
    <x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x v="6064"/>
    <n v="5"/>
    <n v="0.32"/>
    <n v="-30.098000000000127"/>
    <s v="No"/>
    <x v="2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4000000000779"/>
    <s v="No"/>
    <x v="2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x v="3149"/>
    <n v="1"/>
    <n v="0.2"/>
    <n v="6.9985999999999997"/>
    <s v="No"/>
    <x v="2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x v="6065"/>
    <n v="2"/>
    <n v="0.3"/>
    <n v="-66.391599999999983"/>
    <s v="No"/>
    <x v="2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x v="6066"/>
    <n v="6"/>
    <n v="0.2"/>
    <n v="21.024000000000001"/>
    <s v="No"/>
    <x v="2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x v="961"/>
    <n v="2"/>
    <n v="0.3"/>
    <n v="-29.252400000000009"/>
    <s v="No"/>
    <x v="2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x v="6067"/>
    <n v="1"/>
    <n v="0.2"/>
    <n v="1.6307999999999998"/>
    <s v="No"/>
    <x v="2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x v="6068"/>
    <n v="3"/>
    <n v="0.8"/>
    <n v="-31.00800000000001"/>
    <s v="No"/>
    <x v="2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x v="6069"/>
    <n v="3"/>
    <n v="0.8"/>
    <n v="-5.8869000000000007"/>
    <s v="No"/>
    <x v="2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x v="563"/>
    <n v="2"/>
    <n v="0.2"/>
    <n v="1.5551999999999992"/>
    <s v="No"/>
    <x v="3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x v="6070"/>
    <n v="2"/>
    <n v="0.4"/>
    <n v="-43.117800000000045"/>
    <s v="No"/>
    <x v="3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x v="6071"/>
    <n v="4"/>
    <n v="0.4"/>
    <n v="2.6375999999999991"/>
    <s v="No"/>
    <x v="3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x v="6072"/>
    <n v="2"/>
    <n v="0.2"/>
    <n v="2.2065999999999999"/>
    <s v="No"/>
    <x v="3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x v="6073"/>
    <n v="3"/>
    <n v="0.4"/>
    <n v="-21.423599999999993"/>
    <s v="No"/>
    <x v="3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s v="No"/>
    <x v="1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x v="5353"/>
    <n v="2"/>
    <n v="0.2"/>
    <n v="1.2064000000000001"/>
    <s v="No"/>
    <x v="3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x v="4472"/>
    <n v="1"/>
    <n v="0"/>
    <n v="36.717300000000009"/>
    <s v="No"/>
    <x v="3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x v="1576"/>
    <n v="1"/>
    <n v="0"/>
    <n v="2.1401999999999992"/>
    <s v="No"/>
    <x v="3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x v="6075"/>
    <n v="2"/>
    <n v="0.2"/>
    <n v="9.6832000000000011"/>
    <s v="No"/>
    <x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x v="6076"/>
    <n v="8"/>
    <n v="0.7"/>
    <n v="-21.084799999999994"/>
    <s v="No"/>
    <x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x v="968"/>
    <n v="4"/>
    <n v="0.2"/>
    <n v="12.177999999999983"/>
    <s v="No"/>
    <x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x v="6077"/>
    <n v="2"/>
    <n v="0.8"/>
    <n v="-3.3792"/>
    <s v="No"/>
    <x v="2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x v="233"/>
    <n v="5"/>
    <n v="0.2"/>
    <n v="9.0719999999999992"/>
    <s v="No"/>
    <x v="1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x v="6078"/>
    <n v="4"/>
    <n v="0.2"/>
    <n v="9.0575999999999972"/>
    <s v="No"/>
    <x v="1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x v="243"/>
    <n v="4"/>
    <n v="0"/>
    <n v="12.441600000000001"/>
    <s v="No"/>
    <x v="3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x v="1637"/>
    <n v="3"/>
    <n v="0"/>
    <n v="9.702"/>
    <s v="No"/>
    <x v="3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x v="2929"/>
    <n v="5"/>
    <n v="0"/>
    <n v="100.4255"/>
    <s v="No"/>
    <x v="3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x v="6079"/>
    <n v="5"/>
    <n v="0"/>
    <n v="38.376000000000005"/>
    <s v="No"/>
    <x v="3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x v="4259"/>
    <n v="7"/>
    <n v="0.2"/>
    <n v="54.214999999999982"/>
    <s v="No"/>
    <x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x v="6080"/>
    <n v="4"/>
    <n v="0.2"/>
    <n v="-6.4619999999999891"/>
    <s v="No"/>
    <x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x v="6081"/>
    <n v="7"/>
    <n v="0.2"/>
    <n v="45.467100000000009"/>
    <s v="No"/>
    <x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x v="3079"/>
    <n v="2"/>
    <n v="0.2"/>
    <n v="0.3335999999999999"/>
    <s v="No"/>
    <x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x v="6082"/>
    <n v="3"/>
    <n v="0.2"/>
    <n v="3.1499999999999995"/>
    <s v="No"/>
    <x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x v="3085"/>
    <n v="10"/>
    <n v="0.2"/>
    <n v="13.199999999999998"/>
    <s v="No"/>
    <x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x v="3594"/>
    <n v="2"/>
    <n v="0.7"/>
    <n v="-13.393599999999999"/>
    <s v="Yes"/>
    <x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x v="6083"/>
    <n v="3"/>
    <n v="0"/>
    <n v="42.814799999999998"/>
    <s v="Yes"/>
    <x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x v="1663"/>
    <n v="3"/>
    <n v="0"/>
    <n v="41.822999999999993"/>
    <s v="Yes"/>
    <x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x v="329"/>
    <n v="4"/>
    <n v="0.2"/>
    <n v="6.2495999999999992"/>
    <s v="Yes"/>
    <x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x v="6084"/>
    <n v="3"/>
    <n v="0.2"/>
    <n v="15.092999999999998"/>
    <s v="Yes"/>
    <x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x v="2468"/>
    <n v="4"/>
    <n v="0.2"/>
    <n v="-12.196000000000005"/>
    <s v="No"/>
    <x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x v="2396"/>
    <n v="2"/>
    <n v="0"/>
    <n v="6.4649999999999892"/>
    <s v="No"/>
    <x v="3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x v="5668"/>
    <n v="3"/>
    <n v="0.2"/>
    <n v="3.7595999999999998"/>
    <s v="No"/>
    <x v="3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x v="2516"/>
    <n v="3"/>
    <n v="0.2"/>
    <n v="15.147000000000006"/>
    <s v="No"/>
    <x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x v="1895"/>
    <n v="4"/>
    <n v="0.2"/>
    <n v="95.990400000000008"/>
    <s v="No"/>
    <x v="2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x v="6085"/>
    <n v="7"/>
    <n v="0.6"/>
    <n v="-2.5872000000000011"/>
    <s v="No"/>
    <x v="2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x v="2217"/>
    <n v="1"/>
    <n v="0.2"/>
    <n v="1.4442000000000004"/>
    <s v="No"/>
    <x v="2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x v="6086"/>
    <n v="7"/>
    <n v="0.2"/>
    <n v="190.38810000000001"/>
    <s v="No"/>
    <x v="3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x v="6087"/>
    <n v="4"/>
    <n v="0.6"/>
    <n v="-6.2999999999999972"/>
    <s v="No"/>
    <x v="2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x v="6088"/>
    <n v="2"/>
    <n v="0.8"/>
    <n v="-26.227200000000003"/>
    <s v="No"/>
    <x v="2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x v="2943"/>
    <n v="5"/>
    <n v="0"/>
    <n v="5.1229999999999993"/>
    <s v="No"/>
    <x v="1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x v="461"/>
    <n v="2"/>
    <n v="0"/>
    <n v="14.8"/>
    <s v="No"/>
    <x v="1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x v="1393"/>
    <n v="1"/>
    <n v="0"/>
    <n v="2.2907999999999999"/>
    <s v="No"/>
    <x v="1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x v="5478"/>
    <n v="3"/>
    <n v="0.2"/>
    <n v="161.99189999999999"/>
    <s v="No"/>
    <x v="1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x v="6089"/>
    <n v="8"/>
    <n v="0.2"/>
    <n v="4.4736000000000011"/>
    <s v="No"/>
    <x v="1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x v="1784"/>
    <n v="2"/>
    <n v="0"/>
    <n v="1.6703999999999999"/>
    <s v="No"/>
    <x v="1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x v="5019"/>
    <n v="4"/>
    <n v="0.2"/>
    <n v="60.391999999999939"/>
    <s v="No"/>
    <x v="1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x v="801"/>
    <n v="4"/>
    <n v="0.2"/>
    <n v="5.1791999999999998"/>
    <s v="No"/>
    <x v="2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x v="6090"/>
    <n v="7"/>
    <n v="0.6"/>
    <n v="-40.003599999999999"/>
    <s v="No"/>
    <x v="2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x v="6091"/>
    <n v="3"/>
    <n v="0.2"/>
    <n v="9.9521999999999977"/>
    <s v="Yes"/>
    <x v="2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x v="2526"/>
    <n v="5"/>
    <n v="0"/>
    <n v="11.206"/>
    <s v="Yes"/>
    <x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x v="6092"/>
    <n v="5"/>
    <n v="0"/>
    <n v="132.99"/>
    <s v="Yes"/>
    <x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x v="5442"/>
    <n v="5"/>
    <n v="0.2"/>
    <n v="46.224999999999987"/>
    <s v="No"/>
    <x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x v="2010"/>
    <n v="2"/>
    <n v="0"/>
    <n v="16.268800000000002"/>
    <s v="No"/>
    <x v="1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x v="2391"/>
    <n v="2"/>
    <n v="0"/>
    <n v="4.0191999999999997"/>
    <s v="No"/>
    <x v="3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x v="3476"/>
    <n v="3"/>
    <n v="0.2"/>
    <n v="33.93"/>
    <s v="No"/>
    <x v="3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x v="1733"/>
    <n v="2"/>
    <n v="0"/>
    <n v="6.0167999999999999"/>
    <s v="No"/>
    <x v="3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x v="6093"/>
    <n v="5"/>
    <n v="0"/>
    <n v="83.733000000000004"/>
    <s v="No"/>
    <x v="3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x v="6094"/>
    <n v="4"/>
    <n v="0"/>
    <n v="21.134400000000003"/>
    <s v="No"/>
    <x v="1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x v="335"/>
    <n v="2"/>
    <n v="0"/>
    <n v="11.543199999999999"/>
    <s v="No"/>
    <x v="1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x v="2908"/>
    <n v="6"/>
    <n v="0"/>
    <n v="20.9664"/>
    <s v="No"/>
    <x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x v="6095"/>
    <n v="8"/>
    <n v="0"/>
    <n v="610.86239999999998"/>
    <s v="No"/>
    <x v="1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x v="4005"/>
    <n v="5"/>
    <n v="0"/>
    <n v="17.523999999999997"/>
    <s v="No"/>
    <x v="2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x v="2182"/>
    <n v="2"/>
    <n v="0"/>
    <n v="0.1008"/>
    <s v="No"/>
    <x v="2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x v="766"/>
    <n v="4"/>
    <n v="0"/>
    <n v="1.3559999999999945"/>
    <s v="No"/>
    <x v="2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x v="2572"/>
    <n v="2"/>
    <n v="0"/>
    <n v="5.2528000000000006"/>
    <s v="No"/>
    <x v="2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x v="6096"/>
    <n v="4"/>
    <n v="0"/>
    <n v="2.5451999999999995"/>
    <s v="No"/>
    <x v="2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x v="1189"/>
    <n v="1"/>
    <n v="0"/>
    <n v="5.5565999999999995"/>
    <s v="No"/>
    <x v="2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x v="3863"/>
    <n v="4"/>
    <n v="0"/>
    <n v="70.312000000000012"/>
    <s v="No"/>
    <x v="2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x v="1651"/>
    <n v="2"/>
    <n v="0"/>
    <n v="8.532"/>
    <s v="No"/>
    <x v="2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x v="2969"/>
    <n v="7"/>
    <n v="0"/>
    <n v="282.20920000000001"/>
    <s v="No"/>
    <x v="3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x v="2638"/>
    <n v="3"/>
    <n v="0"/>
    <n v="3.4086000000000003"/>
    <s v="No"/>
    <x v="3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x v="4574"/>
    <n v="2"/>
    <n v="0.2"/>
    <n v="16.317200000000003"/>
    <s v="No"/>
    <x v="3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x v="2968"/>
    <n v="2"/>
    <n v="0.7"/>
    <n v="-2.6099999999999994"/>
    <s v="No"/>
    <x v="3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x v="2849"/>
    <n v="3"/>
    <n v="0.7"/>
    <n v="-17.942399999999992"/>
    <s v="No"/>
    <x v="3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x v="6097"/>
    <n v="2"/>
    <n v="0.2"/>
    <n v="32.662799999999947"/>
    <s v="No"/>
    <x v="2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x v="3764"/>
    <n v="2"/>
    <n v="0.2"/>
    <n v="1.1969999999999992"/>
    <s v="No"/>
    <x v="2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x v="90"/>
    <n v="1"/>
    <n v="0"/>
    <n v="3.1104000000000003"/>
    <s v="No"/>
    <x v="3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x v="1109"/>
    <n v="2"/>
    <n v="0.2"/>
    <n v="19.989999999999995"/>
    <s v="No"/>
    <x v="3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x v="6098"/>
    <n v="2"/>
    <n v="0"/>
    <n v="6.3600000000000101E-2"/>
    <s v="No"/>
    <x v="3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x v="6099"/>
    <n v="4"/>
    <n v="0.2"/>
    <n v="-21.213600000000099"/>
    <s v="No"/>
    <x v="3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x v="6100"/>
    <n v="5"/>
    <n v="0.7"/>
    <n v="-6.379999999999999"/>
    <s v="No"/>
    <x v="3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x v="4457"/>
    <n v="3"/>
    <n v="0.4"/>
    <n v="-24.476399999999998"/>
    <s v="No"/>
    <x v="3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x v="6101"/>
    <n v="7"/>
    <n v="0.1"/>
    <n v="63.685999999999979"/>
    <s v="No"/>
    <x v="3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x v="633"/>
    <n v="3"/>
    <n v="0.2"/>
    <n v="28.706399999999991"/>
    <s v="No"/>
    <x v="3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x v="1230"/>
    <n v="3"/>
    <n v="0"/>
    <n v="6.7392000000000003"/>
    <s v="No"/>
    <x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x v="6102"/>
    <n v="13"/>
    <n v="0"/>
    <n v="98.139599999999987"/>
    <s v="No"/>
    <x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x v="954"/>
    <n v="2"/>
    <n v="0"/>
    <n v="5.58"/>
    <s v="No"/>
    <x v="1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x v="1038"/>
    <n v="3"/>
    <n v="0"/>
    <n v="22.4316"/>
    <s v="No"/>
    <x v="1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x v="460"/>
    <n v="2"/>
    <n v="0"/>
    <n v="57.592799999999997"/>
    <s v="No"/>
    <x v="1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x v="4095"/>
    <n v="3"/>
    <n v="0"/>
    <n v="0"/>
    <s v="No"/>
    <x v="2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x v="745"/>
    <n v="2"/>
    <n v="0"/>
    <n v="4.6812000000000005"/>
    <s v="No"/>
    <x v="3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x v="3705"/>
    <n v="1"/>
    <n v="0"/>
    <n v="28.796399999999998"/>
    <s v="No"/>
    <x v="3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x v="3090"/>
    <n v="3"/>
    <n v="0"/>
    <n v="2.4138000000000006"/>
    <s v="No"/>
    <x v="3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x v="6103"/>
    <n v="2"/>
    <n v="0"/>
    <n v="9.6913999999999998"/>
    <s v="No"/>
    <x v="2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x v="6104"/>
    <n v="7"/>
    <n v="0"/>
    <n v="48.457499999999996"/>
    <s v="No"/>
    <x v="2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x v="6105"/>
    <n v="5"/>
    <n v="0"/>
    <n v="83.314000000000021"/>
    <s v="No"/>
    <x v="2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x v="6106"/>
    <n v="4"/>
    <n v="0"/>
    <n v="96.854399999999998"/>
    <s v="No"/>
    <x v="2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x v="6107"/>
    <n v="5"/>
    <n v="0"/>
    <n v="27.60799999999999"/>
    <s v="No"/>
    <x v="2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x v="6108"/>
    <n v="11"/>
    <n v="0.2"/>
    <n v="38.456000000000003"/>
    <s v="No"/>
    <x v="2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x v="4546"/>
    <n v="2"/>
    <n v="0.2"/>
    <n v="22.480800000000002"/>
    <s v="No"/>
    <x v="2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x v="6109"/>
    <n v="3"/>
    <n v="0.2"/>
    <n v="34.97399999999999"/>
    <s v="No"/>
    <x v="3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x v="5350"/>
    <n v="2"/>
    <n v="0.2"/>
    <n v="0"/>
    <s v="No"/>
    <x v="3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x v="1890"/>
    <n v="1"/>
    <n v="0.4"/>
    <n v="-143.25480000000002"/>
    <s v="No"/>
    <x v="3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n v="3"/>
    <n v="0.2"/>
    <n v="20.745899999999985"/>
    <s v="No"/>
    <x v="1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x v="4915"/>
    <n v="3"/>
    <n v="0.2"/>
    <n v="7.1099999999999994"/>
    <s v="No"/>
    <x v="1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x v="1407"/>
    <n v="1"/>
    <n v="0.2"/>
    <n v="2.0849999999999991"/>
    <s v="No"/>
    <x v="1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x v="6110"/>
    <n v="3"/>
    <n v="0.6"/>
    <n v="-6.9101999999999997"/>
    <s v="No"/>
    <x v="2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x v="2506"/>
    <n v="2"/>
    <n v="0.2"/>
    <n v="25.596799999999998"/>
    <s v="No"/>
    <x v="2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x v="6111"/>
    <n v="7"/>
    <n v="0"/>
    <n v="55.389600000000002"/>
    <s v="No"/>
    <x v="1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n v="3"/>
    <n v="0.2"/>
    <n v="7.822499999999998"/>
    <s v="No"/>
    <x v="1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x v="4829"/>
    <n v="3"/>
    <n v="0.2"/>
    <n v="71.77200000000002"/>
    <s v="No"/>
    <x v="1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x v="6112"/>
    <n v="5"/>
    <n v="0"/>
    <n v="24.881999999999991"/>
    <s v="No"/>
    <x v="1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x v="3082"/>
    <n v="3"/>
    <n v="0"/>
    <n v="12.060900000000002"/>
    <s v="No"/>
    <x v="1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x v="1441"/>
    <n v="2"/>
    <n v="0"/>
    <n v="100.65599999999999"/>
    <s v="No"/>
    <x v="1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x v="787"/>
    <n v="7"/>
    <n v="0"/>
    <n v="56.526400000000002"/>
    <s v="No"/>
    <x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x v="6113"/>
    <n v="3"/>
    <n v="0.2"/>
    <n v="-54.320399999999978"/>
    <s v="No"/>
    <x v="1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x v="2551"/>
    <n v="3"/>
    <n v="0"/>
    <n v="14.904"/>
    <s v="No"/>
    <x v="1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x v="91"/>
    <n v="2"/>
    <n v="0"/>
    <n v="6.2208000000000006"/>
    <s v="No"/>
    <x v="2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x v="453"/>
    <n v="5"/>
    <n v="0"/>
    <n v="45.527999999999992"/>
    <s v="No"/>
    <x v="2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x v="814"/>
    <n v="1"/>
    <n v="0"/>
    <n v="3.5047999999999995"/>
    <s v="No"/>
    <x v="2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x v="4126"/>
    <n v="3"/>
    <n v="0"/>
    <n v="4.6220999999999997"/>
    <s v="No"/>
    <x v="2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x v="372"/>
    <n v="1"/>
    <n v="0"/>
    <n v="17.990999999999996"/>
    <s v="No"/>
    <x v="3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x v="2568"/>
    <n v="5"/>
    <n v="0.3"/>
    <n v="-143.43099999999998"/>
    <s v="No"/>
    <x v="2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x v="6114"/>
    <n v="7"/>
    <n v="0.8"/>
    <n v="-35.817600000000013"/>
    <s v="No"/>
    <x v="2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x v="6115"/>
    <n v="3"/>
    <n v="0.7"/>
    <n v="-4.5935999999999986"/>
    <s v="No"/>
    <x v="3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x v="3029"/>
    <n v="4"/>
    <n v="0.2"/>
    <n v="28.79519999999998"/>
    <s v="No"/>
    <x v="2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x v="3621"/>
    <n v="3"/>
    <n v="0.2"/>
    <n v="16.823699999999999"/>
    <s v="No"/>
    <x v="3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n v="1"/>
    <n v="0"/>
    <n v="11.994999999999999"/>
    <s v="No"/>
    <x v="3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x v="6116"/>
    <n v="8"/>
    <n v="0.2"/>
    <n v="353.5791999999999"/>
    <s v="No"/>
    <x v="3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x v="1664"/>
    <n v="2"/>
    <n v="0"/>
    <n v="53.994599999999991"/>
    <s v="No"/>
    <x v="3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  <s v="No"/>
    <x v="3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x v="6117"/>
    <n v="3"/>
    <n v="0"/>
    <n v="8.7371999999999996"/>
    <s v="No"/>
    <x v="1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x v="2481"/>
    <n v="5"/>
    <n v="0.2"/>
    <n v="944.98649999999986"/>
    <s v="No"/>
    <x v="1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x v="6118"/>
    <n v="2"/>
    <n v="0.2"/>
    <n v="3.4551999999999996"/>
    <s v="No"/>
    <x v="1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x v="6119"/>
    <n v="4"/>
    <n v="0.15"/>
    <n v="-40.196000000000055"/>
    <s v="No"/>
    <x v="1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x v="6120"/>
    <n v="7"/>
    <n v="0"/>
    <n v="13.481999999999998"/>
    <s v="No"/>
    <x v="1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x v="6121"/>
    <n v="3"/>
    <n v="0"/>
    <n v="47.806499999999993"/>
    <s v="No"/>
    <x v="3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x v="6122"/>
    <n v="3"/>
    <n v="0.2"/>
    <n v="2.5146000000000015"/>
    <s v="No"/>
    <x v="3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x v="6123"/>
    <n v="3"/>
    <n v="0.2"/>
    <n v="3.6744000000000039"/>
    <s v="No"/>
    <x v="3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x v="4450"/>
    <n v="3"/>
    <n v="0"/>
    <n v="48.377100000000006"/>
    <s v="No"/>
    <x v="3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x v="4085"/>
    <n v="2"/>
    <n v="0.2"/>
    <n v="-1.7772000000000041"/>
    <s v="No"/>
    <x v="1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x v="6124"/>
    <n v="5"/>
    <n v="0"/>
    <n v="19.915500000000002"/>
    <s v="No"/>
    <x v="3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x v="5955"/>
    <n v="4"/>
    <n v="0"/>
    <n v="9.9456000000000024"/>
    <s v="No"/>
    <x v="3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x v="6125"/>
    <n v="7"/>
    <n v="0"/>
    <n v="4.8160000000000007"/>
    <s v="No"/>
    <x v="3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x v="6126"/>
    <n v="14"/>
    <n v="0"/>
    <n v="87.196200000000005"/>
    <s v="No"/>
    <x v="1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x v="6127"/>
    <n v="9"/>
    <n v="0"/>
    <n v="29.964600000000061"/>
    <s v="No"/>
    <x v="1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x v="6128"/>
    <n v="5"/>
    <n v="0"/>
    <n v="13.299000000000003"/>
    <s v="No"/>
    <x v="1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x v="1360"/>
    <n v="3"/>
    <n v="0"/>
    <n v="0.4073999999999991"/>
    <s v="No"/>
    <x v="1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x v="1321"/>
    <n v="1"/>
    <n v="0.2"/>
    <n v="1.0699999999999996"/>
    <s v="No"/>
    <x v="3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x v="1267"/>
    <n v="3"/>
    <n v="0.2"/>
    <n v="32.130000000000003"/>
    <s v="No"/>
    <x v="3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x v="6129"/>
    <n v="6"/>
    <n v="0"/>
    <n v="539.24639999999999"/>
    <s v="No"/>
    <x v="2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x v="6130"/>
    <n v="8"/>
    <n v="0"/>
    <n v="793.71599999999989"/>
    <s v="No"/>
    <x v="2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x v="2487"/>
    <n v="3"/>
    <n v="0"/>
    <n v="15.954299999999993"/>
    <s v="No"/>
    <x v="2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x v="6131"/>
    <n v="1"/>
    <n v="0"/>
    <n v="14.7593"/>
    <s v="No"/>
    <x v="2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x v="1026"/>
    <n v="2"/>
    <n v="0"/>
    <n v="8.69"/>
    <s v="Yes"/>
    <x v="2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x v="6132"/>
    <n v="2"/>
    <n v="0.2"/>
    <n v="20.723999999999997"/>
    <s v="Yes"/>
    <x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x v="90"/>
    <n v="1"/>
    <n v="0"/>
    <n v="3.1104000000000003"/>
    <s v="Yes"/>
    <x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x v="4326"/>
    <n v="3"/>
    <n v="0.2"/>
    <n v="11.558699999999998"/>
    <s v="Yes"/>
    <x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x v="6031"/>
    <n v="2"/>
    <n v="0.2"/>
    <n v="10.258800000000008"/>
    <s v="Yes"/>
    <x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s v="Yes"/>
    <x v="3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x v="1070"/>
    <n v="4"/>
    <n v="0"/>
    <n v="109.7208"/>
    <s v="Yes"/>
    <x v="3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x v="549"/>
    <n v="2"/>
    <n v="0"/>
    <n v="2.1899999999999995"/>
    <s v="No"/>
    <x v="3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x v="564"/>
    <n v="2"/>
    <n v="0.2"/>
    <n v="1.8687999999999998"/>
    <s v="No"/>
    <x v="1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x v="3308"/>
    <n v="1"/>
    <n v="0"/>
    <n v="3.2399999999999984"/>
    <s v="No"/>
    <x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x v="4975"/>
    <n v="2"/>
    <n v="0.2"/>
    <n v="23.7742"/>
    <s v="No"/>
    <x v="2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s v="No"/>
    <x v="2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x v="563"/>
    <n v="2"/>
    <n v="0.2"/>
    <n v="3.6288"/>
    <s v="No"/>
    <x v="3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x v="6134"/>
    <n v="1"/>
    <n v="0"/>
    <n v="6.4319999999999995"/>
    <s v="No"/>
    <x v="3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x v="1393"/>
    <n v="1"/>
    <n v="0"/>
    <n v="2.3406000000000002"/>
    <s v="No"/>
    <x v="3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x v="6135"/>
    <n v="7"/>
    <n v="0"/>
    <n v="51.554299999999991"/>
    <s v="No"/>
    <x v="3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x v="5940"/>
    <n v="5"/>
    <n v="0"/>
    <n v="18.089999999999996"/>
    <s v="No"/>
    <x v="3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x v="2556"/>
    <n v="2"/>
    <n v="0"/>
    <n v="331.19099999999997"/>
    <s v="No"/>
    <x v="3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n v="7"/>
    <n v="0"/>
    <n v="6.5974999999999993"/>
    <s v="No"/>
    <x v="3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x v="6136"/>
    <n v="2"/>
    <n v="0"/>
    <n v="54.997599999999991"/>
    <s v="No"/>
    <x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x v="3483"/>
    <n v="5"/>
    <n v="0"/>
    <n v="42.22499999999998"/>
    <s v="No"/>
    <x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x v="6137"/>
    <n v="2"/>
    <n v="0.2"/>
    <n v="33.604199999999992"/>
    <s v="No"/>
    <x v="2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x v="1081"/>
    <n v="5"/>
    <n v="0.2"/>
    <n v="27.195999999999998"/>
    <s v="No"/>
    <x v="1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x v="5476"/>
    <n v="7"/>
    <n v="0"/>
    <n v="5.2332000000000001"/>
    <s v="No"/>
    <x v="1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x v="522"/>
    <n v="2"/>
    <n v="0"/>
    <n v="6.4127999999999998"/>
    <s v="No"/>
    <x v="1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x v="2528"/>
    <n v="2"/>
    <n v="0.2"/>
    <n v="31.197999999999986"/>
    <s v="No"/>
    <x v="1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x v="6138"/>
    <n v="7"/>
    <n v="0"/>
    <n v="0"/>
    <s v="No"/>
    <x v="1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x v="6139"/>
    <n v="4"/>
    <n v="0.2"/>
    <n v="4.6815999999999995"/>
    <s v="No"/>
    <x v="1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x v="6140"/>
    <n v="14"/>
    <n v="0.2"/>
    <n v="153.11519999999999"/>
    <s v="No"/>
    <x v="1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x v="1921"/>
    <n v="1"/>
    <n v="0"/>
    <n v="22.354800000000004"/>
    <s v="No"/>
    <x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x v="1053"/>
    <n v="5"/>
    <n v="0.2"/>
    <n v="5.368999999999998"/>
    <s v="No"/>
    <x v="3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s v="No"/>
    <x v="2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x v="6141"/>
    <n v="2"/>
    <n v="0"/>
    <n v="27.434400000000011"/>
    <s v="No"/>
    <x v="2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x v="2483"/>
    <n v="10"/>
    <n v="0"/>
    <n v="15.120000000000001"/>
    <s v="No"/>
    <x v="3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s v="No"/>
    <x v="3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x v="2642"/>
    <n v="1"/>
    <n v="0"/>
    <n v="15.220800000000001"/>
    <s v="No"/>
    <x v="1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x v="3705"/>
    <n v="1"/>
    <n v="0"/>
    <n v="28.796399999999998"/>
    <s v="No"/>
    <x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x v="6050"/>
    <n v="5"/>
    <n v="0"/>
    <n v="55.647000000000006"/>
    <s v="No"/>
    <x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x v="4349"/>
    <n v="3"/>
    <n v="0.2"/>
    <n v="4.1027999999999993"/>
    <s v="Yes"/>
    <x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x v="1377"/>
    <n v="2"/>
    <n v="0"/>
    <n v="15.633199999999988"/>
    <s v="Yes"/>
    <x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x v="3809"/>
    <n v="2"/>
    <n v="0.2"/>
    <n v="19.393200000000007"/>
    <s v="Yes"/>
    <x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x v="461"/>
    <n v="4"/>
    <n v="0"/>
    <n v="13.32"/>
    <s v="No"/>
    <x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n v="2"/>
    <n v="0"/>
    <n v="72.947999999999979"/>
    <s v="No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EEF9E-4A68-4A08-8088-35C11E7A22C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item="4" hier="-1"/>
  </pageFields>
  <dataFields count="1">
    <dataField name="Sum of Profit" fld="20" baseField="0" baseItem="0"/>
  </dataFields>
  <formats count="4">
    <format dxfId="29">
      <pivotArea collapsedLevelsAreSubtotals="1" fieldPosition="0">
        <references count="1">
          <reference field="7" count="0"/>
        </references>
      </pivotArea>
    </format>
    <format dxfId="28">
      <pivotArea collapsedLevelsAreSubtotals="1" fieldPosition="0">
        <references count="1">
          <reference field="7" count="1">
            <x v="0"/>
          </reference>
        </references>
      </pivotArea>
    </format>
    <format dxfId="27">
      <pivotArea collapsedLevelsAreSubtotals="1" fieldPosition="0">
        <references count="1">
          <reference field="7" count="1">
            <x v="1"/>
          </reference>
        </references>
      </pivotArea>
    </format>
    <format dxfId="26">
      <pivotArea collapsedLevelsAreSubtotals="1" fieldPosition="0">
        <references count="1">
          <reference field="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DA493-618A-4AFA-94D9-6BAF87F8043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25" firstHeaderRow="1" firstDataRow="1" firstDataCol="1" rowPageCount="1" colPageCount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 v="2"/>
    </i>
    <i r="1">
      <x v="6"/>
    </i>
    <i r="1">
      <x/>
    </i>
    <i r="1">
      <x v="13"/>
    </i>
    <i r="1">
      <x v="11"/>
    </i>
    <i>
      <x v="1"/>
    </i>
    <i r="1">
      <x v="12"/>
    </i>
    <i r="1">
      <x v="1"/>
    </i>
    <i r="1">
      <x v="3"/>
    </i>
    <i r="1">
      <x v="14"/>
    </i>
    <i r="1">
      <x v="2"/>
    </i>
    <i r="1">
      <x v="10"/>
    </i>
    <i r="1">
      <x v="7"/>
    </i>
    <i r="1">
      <x v="8"/>
    </i>
    <i r="1">
      <x v="15"/>
    </i>
    <i>
      <x/>
    </i>
    <i r="1">
      <x v="5"/>
    </i>
    <i r="1">
      <x v="9"/>
    </i>
    <i r="1">
      <x v="4"/>
    </i>
    <i r="1">
      <x v="16"/>
    </i>
    <i t="grand">
      <x/>
    </i>
  </rowItems>
  <colItems count="1">
    <i/>
  </colItems>
  <pageFields count="1">
    <pageField fld="24" item="4" hier="-1"/>
  </pageFields>
  <dataFields count="1">
    <dataField name="Sum of Profit" fld="20" showDataAs="percentOfTotal" baseField="1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DBA3F-7263-4BB8-8D86-656D9A71CAF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9" firstHeaderRow="1" firstDataRow="3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sd="0"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4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17" showDataAs="percentDiff" baseField="24" baseItem="1048828" numFmtId="10"/>
    <dataField name="Sum of Sales2" fld="17" showDataAs="percentOfCol" baseField="14" baseItem="0" numFmtId="10"/>
  </dataFields>
  <formats count="25">
    <format dxfId="25">
      <pivotArea type="all" dataOnly="0" outline="0" fieldPosition="0"/>
    </format>
    <format dxfId="24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1" selected="0">
            <x v="1"/>
          </reference>
        </references>
      </pivotArea>
    </format>
    <format dxfId="23">
      <pivotArea outline="0" collapsedLevelsAreSubtotals="1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format>
    <format dxfId="22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1" selected="0">
            <x v="2"/>
          </reference>
        </references>
      </pivotArea>
    </format>
    <format dxfId="21">
      <pivotArea outline="0" collapsedLevelsAreSubtotals="1" fieldPosition="0">
        <references count="2">
          <reference field="4294967294" count="1" selected="0">
            <x v="1"/>
          </reference>
          <reference field="24" count="1" selected="0">
            <x v="2"/>
          </reference>
        </references>
      </pivotArea>
    </format>
    <format dxfId="20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1" selected="0">
            <x v="3"/>
          </reference>
        </references>
      </pivotArea>
    </format>
    <format dxfId="19">
      <pivotArea dataOnly="0" labelOnly="1" fieldPosition="0">
        <references count="1">
          <reference field="24" count="1">
            <x v="3"/>
          </reference>
        </references>
      </pivotArea>
    </format>
    <format dxfId="18">
      <pivotArea outline="0" collapsedLevelsAreSubtotals="1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format>
    <format dxfId="17">
      <pivotArea dataOnly="0" labelOnly="1" offset="IV256" fieldPosition="0">
        <references count="1">
          <reference field="24" count="1">
            <x v="3"/>
          </reference>
        </references>
      </pivotArea>
    </format>
    <format dxfId="16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1" selected="0">
            <x v="4"/>
          </reference>
        </references>
      </pivotArea>
    </format>
    <format dxfId="15">
      <pivotArea dataOnly="0" labelOnly="1" fieldPosition="0">
        <references count="1">
          <reference field="24" count="1">
            <x v="4"/>
          </reference>
        </references>
      </pivotArea>
    </format>
    <format dxfId="14">
      <pivotArea outline="0" collapsedLevelsAreSubtotals="1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format>
    <format dxfId="13">
      <pivotArea dataOnly="0" labelOnly="1" offset="A256" fieldPosition="0">
        <references count="1">
          <reference field="24" count="1">
            <x v="4"/>
          </reference>
        </references>
      </pivotArea>
    </format>
    <format dxfId="12">
      <pivotArea dataOnly="0" labelOnly="1" fieldPosition="0">
        <references count="1">
          <reference field="24" count="1">
            <x v="4"/>
          </reference>
        </references>
      </pivotArea>
    </format>
    <format dxfId="11">
      <pivotArea dataOnly="0" labelOnly="1" fieldPosition="0">
        <references count="1">
          <reference field="24" count="1">
            <x v="3"/>
          </reference>
        </references>
      </pivotArea>
    </format>
    <format dxfId="10">
      <pivotArea dataOnly="0" labelOnly="1" fieldPosition="0">
        <references count="1">
          <reference field="24" count="2">
            <x v="1"/>
            <x v="2"/>
          </reference>
        </references>
      </pivotArea>
    </format>
    <format dxfId="9">
      <pivotArea dataOnly="0" labelOnly="1" fieldPosition="0">
        <references count="1">
          <reference field="24" count="1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4" count="1" selected="0">
            <x v="2"/>
          </reference>
        </references>
      </pivotArea>
    </format>
    <format dxfId="7">
      <pivotArea dataOnly="0" labelOnly="1" fieldPosition="0">
        <references count="1">
          <reference field="24" count="1">
            <x v="1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4" count="1" selected="0">
            <x v="1"/>
          </reference>
        </references>
      </pivotArea>
    </format>
    <format dxfId="5">
      <pivotArea dataOnly="0" labelOnly="1" fieldPosition="0">
        <references count="1">
          <reference field="24" count="1">
            <x v="3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24" count="1" selected="0">
            <x v="3"/>
          </reference>
        </references>
      </pivotArea>
    </format>
    <format dxfId="3">
      <pivotArea dataOnly="0" labelOnly="1" fieldPosition="0">
        <references count="1">
          <reference field="24" count="1">
            <x v="4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24" count="1" selected="0">
            <x v="4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1"/>
          </reference>
          <reference field="14" count="1">
            <x v="2"/>
          </reference>
          <reference field="2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00548-7CC7-46A0-B7FB-27BDBAF55A8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24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24" baseItem="1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3220F-0DAA-4F86-944F-80BDA14385B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91" firstHeaderRow="1" firstDataRow="1" firstDataCol="1" rowPageCount="1" colPageCount="1"/>
  <pivotFields count="25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1688">
    <i>
      <x v="2794"/>
    </i>
    <i>
      <x v="2795"/>
    </i>
    <i>
      <x v="2796"/>
    </i>
    <i>
      <x v="2797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pageFields count="1">
    <pageField fld="24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75FD8-9E7C-4D81-B326-FACDF6370628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 rowPageCount="1" colPageCount="1"/>
  <pivotFields count="25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4" item="4" hier="-1"/>
  </pageFields>
  <dataFields count="2">
    <dataField name="Sum of Sales" fld="17" baseField="0" baseItem="0"/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46AE-0658-4F98-997A-F01A1A2C367D}">
  <dimension ref="A1:AD9995"/>
  <sheetViews>
    <sheetView topLeftCell="P1" zoomScale="89" zoomScaleNormal="89" workbookViewId="0">
      <pane ySplit="1" topLeftCell="A2" activePane="bottomLeft" state="frozen"/>
      <selection activeCell="F1" sqref="F1"/>
      <selection pane="bottomLeft" activeCell="Y14" sqref="Y14"/>
    </sheetView>
  </sheetViews>
  <sheetFormatPr defaultRowHeight="15" x14ac:dyDescent="0.25"/>
  <cols>
    <col min="1" max="1" width="7.42578125" bestFit="1" customWidth="1"/>
    <col min="2" max="2" width="14.85546875" bestFit="1" customWidth="1"/>
    <col min="3" max="3" width="14.5703125" style="2" customWidth="1"/>
    <col min="4" max="4" width="15.140625" style="2" customWidth="1"/>
    <col min="5" max="9" width="15.140625" customWidth="1"/>
    <col min="10" max="10" width="19" customWidth="1"/>
    <col min="11" max="11" width="18.7109375" customWidth="1"/>
    <col min="12" max="17" width="15.140625" customWidth="1"/>
    <col min="18" max="18" width="10" customWidth="1"/>
    <col min="19" max="19" width="11.28515625" customWidth="1"/>
    <col min="20" max="20" width="11.5703125" customWidth="1"/>
    <col min="21" max="21" width="10.7109375" customWidth="1"/>
    <col min="22" max="22" width="11.7109375" customWidth="1"/>
    <col min="23" max="23" width="19.140625" customWidth="1"/>
    <col min="25" max="25" width="15.140625" bestFit="1" customWidth="1"/>
    <col min="26" max="26" width="15.5703125" bestFit="1" customWidth="1"/>
    <col min="27" max="27" width="12.140625" bestFit="1" customWidth="1"/>
    <col min="28" max="28" width="10.85546875" customWidth="1"/>
    <col min="29" max="29" width="14.85546875" customWidth="1"/>
    <col min="30" max="30" width="19.28515625" customWidth="1"/>
  </cols>
  <sheetData>
    <row r="1" spans="1:30" ht="15.75" x14ac:dyDescent="0.25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Y1" s="4" t="s">
        <v>10943</v>
      </c>
      <c r="Z1" s="4" t="s">
        <v>10944</v>
      </c>
      <c r="AA1" s="4" t="s">
        <v>10945</v>
      </c>
      <c r="AB1" s="1" t="s">
        <v>11005</v>
      </c>
      <c r="AC1" s="1" t="s">
        <v>11004</v>
      </c>
      <c r="AD1" s="21" t="s">
        <v>10946</v>
      </c>
    </row>
    <row r="2" spans="1:30" x14ac:dyDescent="0.25">
      <c r="A2">
        <v>1</v>
      </c>
      <c r="B2" t="s">
        <v>23</v>
      </c>
      <c r="C2" s="2">
        <v>42682</v>
      </c>
      <c r="D2" s="2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 t="str">
        <f>IFERROR(VLOOKUP(B3,[1]Returns!$A$1:$B$297,2,FALSE),"No")</f>
        <v>No</v>
      </c>
      <c r="W2" t="str">
        <f>VLOOKUP(M2,[1]People!$A$1:$B$5,2,FALSE)</f>
        <v>Cassandra Brandow</v>
      </c>
      <c r="Y2" s="5">
        <f>MIN(C2:C9995)</f>
        <v>41642</v>
      </c>
      <c r="Z2" s="5">
        <f>MAX(C2:C9995)</f>
        <v>43099</v>
      </c>
      <c r="AA2" s="6" cm="1">
        <f t="array" ref="AA2:AA5">_xlfn.UNIQUE(YEAR(C2:C9995))</f>
        <v>2016</v>
      </c>
      <c r="AB2" s="15">
        <f>SUM(U2:U9995)</f>
        <v>286397.02170000126</v>
      </c>
      <c r="AC2" s="15">
        <f>SUM(R2:R9995)</f>
        <v>2297200.8602999551</v>
      </c>
      <c r="AD2" s="22">
        <f>SUM(U2:U9995)/SUM(R2:R9995)</f>
        <v>0.12467217240315903</v>
      </c>
    </row>
    <row r="3" spans="1:30" x14ac:dyDescent="0.25">
      <c r="A3">
        <v>2</v>
      </c>
      <c r="B3" t="s">
        <v>23</v>
      </c>
      <c r="C3" s="2">
        <v>42682</v>
      </c>
      <c r="D3" s="2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731.93999999999994</v>
      </c>
      <c r="S3">
        <v>3</v>
      </c>
      <c r="T3">
        <v>0</v>
      </c>
      <c r="U3">
        <v>219.58199999999997</v>
      </c>
      <c r="V3" t="str">
        <f>IFERROR(VLOOKUP(B4,[1]Returns!$A$1:$B$297,2,FALSE),"No")</f>
        <v>No</v>
      </c>
      <c r="W3" t="str">
        <f>VLOOKUP(M3,[1]People!$A$1:$B$5,2,FALSE)</f>
        <v>Cassandra Brandow</v>
      </c>
      <c r="Y3" s="6"/>
      <c r="Z3" s="6"/>
      <c r="AA3" s="6">
        <v>2015</v>
      </c>
      <c r="AB3" s="6"/>
      <c r="AC3" s="6"/>
      <c r="AD3" s="6"/>
    </row>
    <row r="4" spans="1:30" x14ac:dyDescent="0.25">
      <c r="A4">
        <v>3</v>
      </c>
      <c r="B4" t="s">
        <v>39</v>
      </c>
      <c r="C4" s="2">
        <v>42533</v>
      </c>
      <c r="D4" s="2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6.8713999999999995</v>
      </c>
      <c r="V4" t="str">
        <f>IFERROR(VLOOKUP(B5,[1]Returns!$A$1:$B$297,2,FALSE),"No")</f>
        <v>No</v>
      </c>
      <c r="W4" t="str">
        <f>VLOOKUP(M4,[1]People!$A$1:$B$5,2,FALSE)</f>
        <v>Anna Andreadi</v>
      </c>
      <c r="Y4" s="6"/>
      <c r="Z4" s="6"/>
      <c r="AA4" s="6">
        <v>2014</v>
      </c>
      <c r="AB4" s="6"/>
      <c r="AC4" s="6"/>
      <c r="AD4" s="6"/>
    </row>
    <row r="5" spans="1:30" x14ac:dyDescent="0.25">
      <c r="A5">
        <v>4</v>
      </c>
      <c r="B5" t="s">
        <v>50</v>
      </c>
      <c r="C5" s="2">
        <v>42288</v>
      </c>
      <c r="D5" s="2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-383.03100000000006</v>
      </c>
      <c r="V5" t="str">
        <f>IFERROR(VLOOKUP(B6,[1]Returns!$A$1:$B$297,2,FALSE),"No")</f>
        <v>No</v>
      </c>
      <c r="W5" t="str">
        <f>VLOOKUP(M5,[1]People!$A$1:$B$5,2,FALSE)</f>
        <v>Cassandra Brandow</v>
      </c>
      <c r="Y5" s="6"/>
      <c r="Z5" s="6"/>
      <c r="AA5" s="6">
        <v>2017</v>
      </c>
      <c r="AB5" s="6"/>
      <c r="AC5" s="6"/>
      <c r="AD5" s="6"/>
    </row>
    <row r="6" spans="1:30" x14ac:dyDescent="0.25">
      <c r="A6">
        <v>5</v>
      </c>
      <c r="B6" t="s">
        <v>50</v>
      </c>
      <c r="C6" s="2">
        <v>42288</v>
      </c>
      <c r="D6" s="2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>
        <v>22.368000000000002</v>
      </c>
      <c r="S6">
        <v>2</v>
      </c>
      <c r="T6">
        <v>0.2</v>
      </c>
      <c r="U6">
        <v>2.5163999999999991</v>
      </c>
      <c r="V6" t="str">
        <f>IFERROR(VLOOKUP(B7,[1]Returns!$A$1:$B$297,2,FALSE),"No")</f>
        <v>No</v>
      </c>
      <c r="W6" t="str">
        <f>VLOOKUP(M6,[1]People!$A$1:$B$5,2,FALSE)</f>
        <v>Cassandra Brandow</v>
      </c>
    </row>
    <row r="7" spans="1:30" x14ac:dyDescent="0.25">
      <c r="A7">
        <v>6</v>
      </c>
      <c r="B7" t="s">
        <v>62</v>
      </c>
      <c r="C7" s="2">
        <v>41799</v>
      </c>
      <c r="D7" s="2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14.169399999999996</v>
      </c>
      <c r="V7" t="str">
        <f>IFERROR(VLOOKUP(B8,[1]Returns!$A$1:$B$297,2,FALSE),"No")</f>
        <v>No</v>
      </c>
      <c r="W7" t="str">
        <f>VLOOKUP(M7,[1]People!$A$1:$B$5,2,FALSE)</f>
        <v>Anna Andreadi</v>
      </c>
    </row>
    <row r="8" spans="1:30" x14ac:dyDescent="0.25">
      <c r="A8">
        <v>7</v>
      </c>
      <c r="B8" t="s">
        <v>62</v>
      </c>
      <c r="C8" s="2">
        <v>41799</v>
      </c>
      <c r="D8" s="2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1.9656000000000002</v>
      </c>
      <c r="V8" t="str">
        <f>IFERROR(VLOOKUP(B9,[1]Returns!$A$1:$B$297,2,FALSE),"No")</f>
        <v>No</v>
      </c>
      <c r="W8" t="str">
        <f>VLOOKUP(M8,[1]People!$A$1:$B$5,2,FALSE)</f>
        <v>Anna Andreadi</v>
      </c>
    </row>
    <row r="9" spans="1:30" x14ac:dyDescent="0.25">
      <c r="A9">
        <v>8</v>
      </c>
      <c r="B9" t="s">
        <v>62</v>
      </c>
      <c r="C9" s="2">
        <v>41799</v>
      </c>
      <c r="D9" s="2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90.715200000000038</v>
      </c>
      <c r="V9" t="str">
        <f>IFERROR(VLOOKUP(B10,[1]Returns!$A$1:$B$297,2,FALSE),"No")</f>
        <v>No</v>
      </c>
      <c r="W9" t="str">
        <f>VLOOKUP(M9,[1]People!$A$1:$B$5,2,FALSE)</f>
        <v>Anna Andreadi</v>
      </c>
    </row>
    <row r="10" spans="1:30" x14ac:dyDescent="0.25">
      <c r="A10">
        <v>9</v>
      </c>
      <c r="B10" t="s">
        <v>62</v>
      </c>
      <c r="C10" s="2">
        <v>41799</v>
      </c>
      <c r="D10" s="2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  <c r="V10" t="str">
        <f>IFERROR(VLOOKUP(B11,[1]Returns!$A$1:$B$297,2,FALSE),"No")</f>
        <v>No</v>
      </c>
      <c r="W10" t="str">
        <f>VLOOKUP(M10,[1]People!$A$1:$B$5,2,FALSE)</f>
        <v>Anna Andreadi</v>
      </c>
    </row>
    <row r="11" spans="1:30" x14ac:dyDescent="0.25">
      <c r="A11">
        <v>10</v>
      </c>
      <c r="B11" t="s">
        <v>62</v>
      </c>
      <c r="C11" s="2">
        <v>41799</v>
      </c>
      <c r="D11" s="2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34.469999999999992</v>
      </c>
      <c r="V11" t="str">
        <f>IFERROR(VLOOKUP(B12,[1]Returns!$A$1:$B$297,2,FALSE),"No")</f>
        <v>No</v>
      </c>
      <c r="W11" t="str">
        <f>VLOOKUP(M11,[1]People!$A$1:$B$5,2,FALSE)</f>
        <v>Anna Andreadi</v>
      </c>
    </row>
    <row r="12" spans="1:30" x14ac:dyDescent="0.25">
      <c r="A12">
        <v>11</v>
      </c>
      <c r="B12" t="s">
        <v>62</v>
      </c>
      <c r="C12" s="2">
        <v>41799</v>
      </c>
      <c r="D12" s="2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>
        <v>1706.1840000000002</v>
      </c>
      <c r="S12">
        <v>9</v>
      </c>
      <c r="T12">
        <v>0.2</v>
      </c>
      <c r="U12">
        <v>85.309199999999805</v>
      </c>
      <c r="V12" t="str">
        <f>IFERROR(VLOOKUP(B13,[1]Returns!$A$1:$B$297,2,FALSE),"No")</f>
        <v>No</v>
      </c>
      <c r="W12" t="str">
        <f>VLOOKUP(M12,[1]People!$A$1:$B$5,2,FALSE)</f>
        <v>Anna Andreadi</v>
      </c>
    </row>
    <row r="13" spans="1:30" x14ac:dyDescent="0.25">
      <c r="A13">
        <v>12</v>
      </c>
      <c r="B13" t="s">
        <v>62</v>
      </c>
      <c r="C13" s="2">
        <v>41799</v>
      </c>
      <c r="D13" s="2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68.356800000000021</v>
      </c>
      <c r="V13" t="str">
        <f>IFERROR(VLOOKUP(B14,[1]Returns!$A$1:$B$297,2,FALSE),"No")</f>
        <v>No</v>
      </c>
      <c r="W13" t="str">
        <f>VLOOKUP(M13,[1]People!$A$1:$B$5,2,FALSE)</f>
        <v>Anna Andreadi</v>
      </c>
    </row>
    <row r="14" spans="1:30" x14ac:dyDescent="0.25">
      <c r="A14">
        <v>13</v>
      </c>
      <c r="B14" t="s">
        <v>85</v>
      </c>
      <c r="C14" s="2">
        <v>42840</v>
      </c>
      <c r="D14" s="2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>
        <v>15.552000000000003</v>
      </c>
      <c r="S14">
        <v>3</v>
      </c>
      <c r="T14">
        <v>0.2</v>
      </c>
      <c r="U14">
        <v>5.4432</v>
      </c>
      <c r="V14" t="str">
        <f>IFERROR(VLOOKUP(B15,[1]Returns!$A$1:$B$297,2,FALSE),"No")</f>
        <v>No</v>
      </c>
      <c r="W14" t="str">
        <f>VLOOKUP(M14,[1]People!$A$1:$B$5,2,FALSE)</f>
        <v>Cassandra Brandow</v>
      </c>
    </row>
    <row r="15" spans="1:30" x14ac:dyDescent="0.25">
      <c r="A15">
        <v>14</v>
      </c>
      <c r="B15" t="s">
        <v>93</v>
      </c>
      <c r="C15" s="2">
        <v>42709</v>
      </c>
      <c r="D15" s="2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407.97600000000006</v>
      </c>
      <c r="S15">
        <v>3</v>
      </c>
      <c r="T15">
        <v>0.2</v>
      </c>
      <c r="U15">
        <v>132.59219999999993</v>
      </c>
      <c r="V15" t="str">
        <f>IFERROR(VLOOKUP(B16,[1]Returns!$A$1:$B$297,2,FALSE),"No")</f>
        <v>No</v>
      </c>
      <c r="W15" t="str">
        <f>VLOOKUP(M15,[1]People!$A$1:$B$5,2,FALSE)</f>
        <v>Anna Andreadi</v>
      </c>
    </row>
    <row r="16" spans="1:30" x14ac:dyDescent="0.25">
      <c r="A16">
        <v>15</v>
      </c>
      <c r="B16" t="s">
        <v>100</v>
      </c>
      <c r="C16" s="2">
        <v>42330</v>
      </c>
      <c r="D16" s="2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68.809999999999988</v>
      </c>
      <c r="S16">
        <v>5</v>
      </c>
      <c r="T16">
        <v>0.8</v>
      </c>
      <c r="U16">
        <v>-123.858</v>
      </c>
      <c r="V16" t="str">
        <f>IFERROR(VLOOKUP(B17,[1]Returns!$A$1:$B$297,2,FALSE),"No")</f>
        <v>No</v>
      </c>
      <c r="W16" t="str">
        <f>VLOOKUP(M16,[1]People!$A$1:$B$5,2,FALSE)</f>
        <v>Kelly Williams</v>
      </c>
    </row>
    <row r="17" spans="1:23" x14ac:dyDescent="0.25">
      <c r="A17">
        <v>16</v>
      </c>
      <c r="B17" t="s">
        <v>100</v>
      </c>
      <c r="C17" s="2">
        <v>42330</v>
      </c>
      <c r="D17" s="2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2.5439999999999996</v>
      </c>
      <c r="S17">
        <v>3</v>
      </c>
      <c r="T17">
        <v>0.8</v>
      </c>
      <c r="U17">
        <v>-3.8160000000000016</v>
      </c>
      <c r="V17" t="str">
        <f>IFERROR(VLOOKUP(B18,[1]Returns!$A$1:$B$297,2,FALSE),"No")</f>
        <v>No</v>
      </c>
      <c r="W17" t="str">
        <f>VLOOKUP(M17,[1]People!$A$1:$B$5,2,FALSE)</f>
        <v>Kelly Williams</v>
      </c>
    </row>
    <row r="18" spans="1:23" x14ac:dyDescent="0.25">
      <c r="A18">
        <v>17</v>
      </c>
      <c r="B18" t="s">
        <v>111</v>
      </c>
      <c r="C18" s="2">
        <v>41954</v>
      </c>
      <c r="D18" s="2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13.317599999999999</v>
      </c>
      <c r="V18" t="str">
        <f>IFERROR(VLOOKUP(B19,[1]Returns!$A$1:$B$297,2,FALSE),"No")</f>
        <v>No</v>
      </c>
      <c r="W18" t="str">
        <f>VLOOKUP(M18,[1]People!$A$1:$B$5,2,FALSE)</f>
        <v>Kelly Williams</v>
      </c>
    </row>
    <row r="19" spans="1:23" x14ac:dyDescent="0.25">
      <c r="A19">
        <v>18</v>
      </c>
      <c r="B19" t="s">
        <v>118</v>
      </c>
      <c r="C19" s="2">
        <v>41772</v>
      </c>
      <c r="D19" s="2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9.9899999999999949</v>
      </c>
      <c r="V19" t="str">
        <f>IFERROR(VLOOKUP(B20,[1]Returns!$A$1:$B$297,2,FALSE),"No")</f>
        <v>Yes</v>
      </c>
      <c r="W19" t="str">
        <f>VLOOKUP(M19,[1]People!$A$1:$B$5,2,FALSE)</f>
        <v>Anna Andreadi</v>
      </c>
    </row>
    <row r="20" spans="1:23" x14ac:dyDescent="0.25">
      <c r="A20">
        <v>19</v>
      </c>
      <c r="B20" t="s">
        <v>125</v>
      </c>
      <c r="C20" s="2">
        <v>41878</v>
      </c>
      <c r="D20" s="2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2.4823999999999993</v>
      </c>
      <c r="V20" t="str">
        <f>IFERROR(VLOOKUP(B21,[1]Returns!$A$1:$B$297,2,FALSE),"No")</f>
        <v>Yes</v>
      </c>
      <c r="W20" t="str">
        <f>VLOOKUP(M20,[1]People!$A$1:$B$5,2,FALSE)</f>
        <v>Anna Andreadi</v>
      </c>
    </row>
    <row r="21" spans="1:23" x14ac:dyDescent="0.25">
      <c r="A21">
        <v>20</v>
      </c>
      <c r="B21" t="s">
        <v>125</v>
      </c>
      <c r="C21" s="2">
        <v>41878</v>
      </c>
      <c r="D21" s="2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>
        <v>213.48000000000002</v>
      </c>
      <c r="S21">
        <v>3</v>
      </c>
      <c r="T21">
        <v>0.2</v>
      </c>
      <c r="U21">
        <v>16.010999999999981</v>
      </c>
      <c r="V21" t="str">
        <f>IFERROR(VLOOKUP(B22,[1]Returns!$A$1:$B$297,2,FALSE),"No")</f>
        <v>Yes</v>
      </c>
      <c r="W21" t="str">
        <f>VLOOKUP(M21,[1]People!$A$1:$B$5,2,FALSE)</f>
        <v>Anna Andreadi</v>
      </c>
    </row>
    <row r="22" spans="1:23" x14ac:dyDescent="0.25">
      <c r="A22">
        <v>21</v>
      </c>
      <c r="B22" t="s">
        <v>125</v>
      </c>
      <c r="C22" s="2">
        <v>41878</v>
      </c>
      <c r="D22" s="2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>
        <v>22.72</v>
      </c>
      <c r="S22">
        <v>4</v>
      </c>
      <c r="T22">
        <v>0.2</v>
      </c>
      <c r="U22">
        <v>7.3839999999999986</v>
      </c>
      <c r="V22" t="str">
        <f>IFERROR(VLOOKUP(B23,[1]Returns!$A$1:$B$297,2,FALSE),"No")</f>
        <v>No</v>
      </c>
      <c r="W22" t="str">
        <f>VLOOKUP(M22,[1]People!$A$1:$B$5,2,FALSE)</f>
        <v>Anna Andreadi</v>
      </c>
    </row>
    <row r="23" spans="1:23" x14ac:dyDescent="0.25">
      <c r="A23">
        <v>22</v>
      </c>
      <c r="B23" t="s">
        <v>135</v>
      </c>
      <c r="C23" s="2">
        <v>42713</v>
      </c>
      <c r="D23" s="2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>
        <v>19.459999999999997</v>
      </c>
      <c r="S23">
        <v>7</v>
      </c>
      <c r="T23">
        <v>0</v>
      </c>
      <c r="U23">
        <v>5.0595999999999997</v>
      </c>
      <c r="V23" t="str">
        <f>IFERROR(VLOOKUP(B24,[1]Returns!$A$1:$B$297,2,FALSE),"No")</f>
        <v>No</v>
      </c>
      <c r="W23" t="str">
        <f>VLOOKUP(M23,[1]People!$A$1:$B$5,2,FALSE)</f>
        <v>Kelly Williams</v>
      </c>
    </row>
    <row r="24" spans="1:23" x14ac:dyDescent="0.25">
      <c r="A24">
        <v>23</v>
      </c>
      <c r="B24" t="s">
        <v>135</v>
      </c>
      <c r="C24" s="2">
        <v>42713</v>
      </c>
      <c r="D24" s="2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>
        <v>60.339999999999996</v>
      </c>
      <c r="S24">
        <v>7</v>
      </c>
      <c r="T24">
        <v>0</v>
      </c>
      <c r="U24">
        <v>15.688400000000001</v>
      </c>
      <c r="V24" t="str">
        <f>IFERROR(VLOOKUP(B25,[1]Returns!$A$1:$B$297,2,FALSE),"No")</f>
        <v>No</v>
      </c>
      <c r="W24" t="str">
        <f>VLOOKUP(M24,[1]People!$A$1:$B$5,2,FALSE)</f>
        <v>Kelly Williams</v>
      </c>
    </row>
    <row r="25" spans="1:23" x14ac:dyDescent="0.25">
      <c r="A25">
        <v>24</v>
      </c>
      <c r="B25" t="s">
        <v>144</v>
      </c>
      <c r="C25" s="2">
        <v>42932</v>
      </c>
      <c r="D25" s="2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>
        <v>71.371999999999986</v>
      </c>
      <c r="S25">
        <v>2</v>
      </c>
      <c r="T25">
        <v>0.3</v>
      </c>
      <c r="U25">
        <v>-1.0196000000000005</v>
      </c>
      <c r="V25" t="str">
        <f>IFERROR(VLOOKUP(B26,[1]Returns!$A$1:$B$297,2,FALSE),"No")</f>
        <v>No</v>
      </c>
      <c r="W25" t="str">
        <f>VLOOKUP(M25,[1]People!$A$1:$B$5,2,FALSE)</f>
        <v>Chuck Magee</v>
      </c>
    </row>
    <row r="26" spans="1:23" x14ac:dyDescent="0.25">
      <c r="A26">
        <v>25</v>
      </c>
      <c r="B26" t="s">
        <v>152</v>
      </c>
      <c r="C26" s="2">
        <v>42272</v>
      </c>
      <c r="D26" s="2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>
        <v>1044.6299999999999</v>
      </c>
      <c r="S26">
        <v>3</v>
      </c>
      <c r="T26">
        <v>0</v>
      </c>
      <c r="U26">
        <v>240.26490000000001</v>
      </c>
      <c r="V26" t="str">
        <f>IFERROR(VLOOKUP(B27,[1]Returns!$A$1:$B$297,2,FALSE),"No")</f>
        <v>No</v>
      </c>
      <c r="W26" t="str">
        <f>VLOOKUP(M26,[1]People!$A$1:$B$5,2,FALSE)</f>
        <v>Anna Andreadi</v>
      </c>
    </row>
    <row r="27" spans="1:23" x14ac:dyDescent="0.25">
      <c r="A27">
        <v>26</v>
      </c>
      <c r="B27" t="s">
        <v>156</v>
      </c>
      <c r="C27" s="2">
        <v>42385</v>
      </c>
      <c r="D27" s="2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>
        <v>11.648000000000001</v>
      </c>
      <c r="S27">
        <v>2</v>
      </c>
      <c r="T27">
        <v>0.2</v>
      </c>
      <c r="U27">
        <v>4.2224000000000004</v>
      </c>
      <c r="V27" t="str">
        <f>IFERROR(VLOOKUP(B28,[1]Returns!$A$1:$B$297,2,FALSE),"No")</f>
        <v>No</v>
      </c>
      <c r="W27" t="str">
        <f>VLOOKUP(M27,[1]People!$A$1:$B$5,2,FALSE)</f>
        <v>Anna Andreadi</v>
      </c>
    </row>
    <row r="28" spans="1:23" x14ac:dyDescent="0.25">
      <c r="A28">
        <v>27</v>
      </c>
      <c r="B28" t="s">
        <v>156</v>
      </c>
      <c r="C28" s="2">
        <v>42385</v>
      </c>
      <c r="D28" s="2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>
        <v>90.570000000000007</v>
      </c>
      <c r="S28">
        <v>3</v>
      </c>
      <c r="T28">
        <v>0</v>
      </c>
      <c r="U28">
        <v>11.774100000000004</v>
      </c>
      <c r="V28" t="str">
        <f>IFERROR(VLOOKUP(B29,[1]Returns!$A$1:$B$297,2,FALSE),"No")</f>
        <v>No</v>
      </c>
      <c r="W28" t="str">
        <f>VLOOKUP(M28,[1]People!$A$1:$B$5,2,FALSE)</f>
        <v>Anna Andreadi</v>
      </c>
    </row>
    <row r="29" spans="1:23" x14ac:dyDescent="0.25">
      <c r="A29">
        <v>28</v>
      </c>
      <c r="B29" t="s">
        <v>164</v>
      </c>
      <c r="C29" s="2">
        <v>42264</v>
      </c>
      <c r="D29" s="2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>
        <v>3083.4300000000003</v>
      </c>
      <c r="S29">
        <v>7</v>
      </c>
      <c r="T29">
        <v>0.5</v>
      </c>
      <c r="U29">
        <v>-1665.0522000000001</v>
      </c>
      <c r="V29" t="str">
        <f>IFERROR(VLOOKUP(B30,[1]Returns!$A$1:$B$297,2,FALSE),"No")</f>
        <v>No</v>
      </c>
      <c r="W29" t="str">
        <f>VLOOKUP(M29,[1]People!$A$1:$B$5,2,FALSE)</f>
        <v>Chuck Magee</v>
      </c>
    </row>
    <row r="30" spans="1:23" x14ac:dyDescent="0.25">
      <c r="A30">
        <v>29</v>
      </c>
      <c r="B30" t="s">
        <v>164</v>
      </c>
      <c r="C30" s="2">
        <v>42264</v>
      </c>
      <c r="D30" s="2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>
        <v>9.6180000000000021</v>
      </c>
      <c r="S30">
        <v>2</v>
      </c>
      <c r="T30">
        <v>0.7</v>
      </c>
      <c r="U30">
        <v>-7.0532000000000004</v>
      </c>
      <c r="V30" t="str">
        <f>IFERROR(VLOOKUP(B31,[1]Returns!$A$1:$B$297,2,FALSE),"No")</f>
        <v>No</v>
      </c>
      <c r="W30" t="str">
        <f>VLOOKUP(M30,[1]People!$A$1:$B$5,2,FALSE)</f>
        <v>Chuck Magee</v>
      </c>
    </row>
    <row r="31" spans="1:23" x14ac:dyDescent="0.25">
      <c r="A31">
        <v>30</v>
      </c>
      <c r="B31" t="s">
        <v>164</v>
      </c>
      <c r="C31" s="2">
        <v>42264</v>
      </c>
      <c r="D31" s="2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>
        <v>124.20000000000002</v>
      </c>
      <c r="S31">
        <v>3</v>
      </c>
      <c r="T31">
        <v>0.2</v>
      </c>
      <c r="U31">
        <v>15.524999999999991</v>
      </c>
      <c r="V31" t="str">
        <f>IFERROR(VLOOKUP(B32,[1]Returns!$A$1:$B$297,2,FALSE),"No")</f>
        <v>No</v>
      </c>
      <c r="W31" t="str">
        <f>VLOOKUP(M31,[1]People!$A$1:$B$5,2,FALSE)</f>
        <v>Chuck Magee</v>
      </c>
    </row>
    <row r="32" spans="1:23" x14ac:dyDescent="0.25">
      <c r="A32">
        <v>31</v>
      </c>
      <c r="B32" t="s">
        <v>164</v>
      </c>
      <c r="C32" s="2">
        <v>42264</v>
      </c>
      <c r="D32" s="2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>
        <v>3.2640000000000002</v>
      </c>
      <c r="S32">
        <v>2</v>
      </c>
      <c r="T32">
        <v>0.2</v>
      </c>
      <c r="U32">
        <v>1.1015999999999997</v>
      </c>
      <c r="V32" t="str">
        <f>IFERROR(VLOOKUP(B33,[1]Returns!$A$1:$B$297,2,FALSE),"No")</f>
        <v>No</v>
      </c>
      <c r="W32" t="str">
        <f>VLOOKUP(M32,[1]People!$A$1:$B$5,2,FALSE)</f>
        <v>Chuck Magee</v>
      </c>
    </row>
    <row r="33" spans="1:23" x14ac:dyDescent="0.25">
      <c r="A33">
        <v>32</v>
      </c>
      <c r="B33" t="s">
        <v>164</v>
      </c>
      <c r="C33" s="2">
        <v>42264</v>
      </c>
      <c r="D33" s="2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>
        <v>86.304000000000002</v>
      </c>
      <c r="S33">
        <v>6</v>
      </c>
      <c r="T33">
        <v>0.2</v>
      </c>
      <c r="U33">
        <v>9.7091999999999885</v>
      </c>
      <c r="V33" t="str">
        <f>IFERROR(VLOOKUP(B34,[1]Returns!$A$1:$B$297,2,FALSE),"No")</f>
        <v>No</v>
      </c>
      <c r="W33" t="str">
        <f>VLOOKUP(M33,[1]People!$A$1:$B$5,2,FALSE)</f>
        <v>Chuck Magee</v>
      </c>
    </row>
    <row r="34" spans="1:23" x14ac:dyDescent="0.25">
      <c r="A34">
        <v>33</v>
      </c>
      <c r="B34" t="s">
        <v>164</v>
      </c>
      <c r="C34" s="2">
        <v>42264</v>
      </c>
      <c r="D34" s="2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>
        <v>6.8580000000000014</v>
      </c>
      <c r="S34">
        <v>6</v>
      </c>
      <c r="T34">
        <v>0.7</v>
      </c>
      <c r="U34">
        <v>-5.7149999999999999</v>
      </c>
      <c r="V34" t="str">
        <f>IFERROR(VLOOKUP(B35,[1]Returns!$A$1:$B$297,2,FALSE),"No")</f>
        <v>No</v>
      </c>
      <c r="W34" t="str">
        <f>VLOOKUP(M34,[1]People!$A$1:$B$5,2,FALSE)</f>
        <v>Chuck Magee</v>
      </c>
    </row>
    <row r="35" spans="1:23" x14ac:dyDescent="0.25">
      <c r="A35">
        <v>34</v>
      </c>
      <c r="B35" t="s">
        <v>164</v>
      </c>
      <c r="C35" s="2">
        <v>42264</v>
      </c>
      <c r="D35" s="2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>
        <v>15.76</v>
      </c>
      <c r="S35">
        <v>2</v>
      </c>
      <c r="T35">
        <v>0.2</v>
      </c>
      <c r="U35">
        <v>3.5460000000000007</v>
      </c>
      <c r="V35" t="str">
        <f>IFERROR(VLOOKUP(B36,[1]Returns!$A$1:$B$297,2,FALSE),"No")</f>
        <v>No</v>
      </c>
      <c r="W35" t="str">
        <f>VLOOKUP(M35,[1]People!$A$1:$B$5,2,FALSE)</f>
        <v>Chuck Magee</v>
      </c>
    </row>
    <row r="36" spans="1:23" x14ac:dyDescent="0.25">
      <c r="A36">
        <v>35</v>
      </c>
      <c r="B36" t="s">
        <v>182</v>
      </c>
      <c r="C36" s="2">
        <v>43027</v>
      </c>
      <c r="D36" s="2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>
        <v>29.472000000000001</v>
      </c>
      <c r="S36">
        <v>3</v>
      </c>
      <c r="T36">
        <v>0.2</v>
      </c>
      <c r="U36">
        <v>9.9467999999999979</v>
      </c>
      <c r="V36" t="str">
        <f>IFERROR(VLOOKUP(B37,[1]Returns!$A$1:$B$297,2,FALSE),"No")</f>
        <v>No</v>
      </c>
      <c r="W36" t="str">
        <f>VLOOKUP(M36,[1]People!$A$1:$B$5,2,FALSE)</f>
        <v>Kelly Williams</v>
      </c>
    </row>
    <row r="37" spans="1:23" x14ac:dyDescent="0.25">
      <c r="A37">
        <v>36</v>
      </c>
      <c r="B37" t="s">
        <v>188</v>
      </c>
      <c r="C37" s="2">
        <v>42712</v>
      </c>
      <c r="D37" s="2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>
        <v>1097.5440000000003</v>
      </c>
      <c r="S37">
        <v>7</v>
      </c>
      <c r="T37">
        <v>0.2</v>
      </c>
      <c r="U37">
        <v>123.47369999999989</v>
      </c>
      <c r="V37" t="str">
        <f>IFERROR(VLOOKUP(B38,[1]Returns!$A$1:$B$297,2,FALSE),"No")</f>
        <v>No</v>
      </c>
      <c r="W37" t="str">
        <f>VLOOKUP(M37,[1]People!$A$1:$B$5,2,FALSE)</f>
        <v>Kelly Williams</v>
      </c>
    </row>
    <row r="38" spans="1:23" x14ac:dyDescent="0.25">
      <c r="A38">
        <v>37</v>
      </c>
      <c r="B38" t="s">
        <v>188</v>
      </c>
      <c r="C38" s="2">
        <v>42712</v>
      </c>
      <c r="D38" s="2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>
        <v>190.92</v>
      </c>
      <c r="S38">
        <v>5</v>
      </c>
      <c r="T38">
        <v>0.6</v>
      </c>
      <c r="U38">
        <v>-147.96300000000002</v>
      </c>
      <c r="V38" t="str">
        <f>IFERROR(VLOOKUP(B39,[1]Returns!$A$1:$B$297,2,FALSE),"No")</f>
        <v>No</v>
      </c>
      <c r="W38" t="str">
        <f>VLOOKUP(M38,[1]People!$A$1:$B$5,2,FALSE)</f>
        <v>Kelly Williams</v>
      </c>
    </row>
    <row r="39" spans="1:23" x14ac:dyDescent="0.25">
      <c r="A39">
        <v>38</v>
      </c>
      <c r="B39" t="s">
        <v>197</v>
      </c>
      <c r="C39" s="2">
        <v>42365</v>
      </c>
      <c r="D39" s="2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>
        <v>113.328</v>
      </c>
      <c r="S39">
        <v>9</v>
      </c>
      <c r="T39">
        <v>0.2</v>
      </c>
      <c r="U39">
        <v>35.414999999999999</v>
      </c>
      <c r="V39" t="str">
        <f>IFERROR(VLOOKUP(B40,[1]Returns!$A$1:$B$297,2,FALSE),"No")</f>
        <v>No</v>
      </c>
      <c r="W39" t="str">
        <f>VLOOKUP(M39,[1]People!$A$1:$B$5,2,FALSE)</f>
        <v>Kelly Williams</v>
      </c>
    </row>
    <row r="40" spans="1:23" x14ac:dyDescent="0.25">
      <c r="A40">
        <v>39</v>
      </c>
      <c r="B40" t="s">
        <v>197</v>
      </c>
      <c r="C40" s="2">
        <v>42365</v>
      </c>
      <c r="D40" s="2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>
        <v>532.39919999999995</v>
      </c>
      <c r="S40">
        <v>3</v>
      </c>
      <c r="T40">
        <v>0.32</v>
      </c>
      <c r="U40">
        <v>-46.976400000000012</v>
      </c>
      <c r="V40" t="str">
        <f>IFERROR(VLOOKUP(B41,[1]Returns!$A$1:$B$297,2,FALSE),"No")</f>
        <v>No</v>
      </c>
      <c r="W40" t="str">
        <f>VLOOKUP(M40,[1]People!$A$1:$B$5,2,FALSE)</f>
        <v>Kelly Williams</v>
      </c>
    </row>
    <row r="41" spans="1:23" x14ac:dyDescent="0.25">
      <c r="A41">
        <v>40</v>
      </c>
      <c r="B41" t="s">
        <v>197</v>
      </c>
      <c r="C41" s="2">
        <v>42365</v>
      </c>
      <c r="D41" s="2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>
        <v>212.05799999999999</v>
      </c>
      <c r="S41">
        <v>3</v>
      </c>
      <c r="T41">
        <v>0.3</v>
      </c>
      <c r="U41">
        <v>-15.146999999999991</v>
      </c>
      <c r="V41" t="str">
        <f>IFERROR(VLOOKUP(B42,[1]Returns!$A$1:$B$297,2,FALSE),"No")</f>
        <v>No</v>
      </c>
      <c r="W41" t="str">
        <f>VLOOKUP(M41,[1]People!$A$1:$B$5,2,FALSE)</f>
        <v>Kelly Williams</v>
      </c>
    </row>
    <row r="42" spans="1:23" x14ac:dyDescent="0.25">
      <c r="A42">
        <v>41</v>
      </c>
      <c r="B42" t="s">
        <v>197</v>
      </c>
      <c r="C42" s="2">
        <v>42365</v>
      </c>
      <c r="D42" s="2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>
        <v>371.16800000000001</v>
      </c>
      <c r="S42">
        <v>4</v>
      </c>
      <c r="T42">
        <v>0.2</v>
      </c>
      <c r="U42">
        <v>41.756399999999957</v>
      </c>
      <c r="V42" t="str">
        <f>IFERROR(VLOOKUP(B43,[1]Returns!$A$1:$B$297,2,FALSE),"No")</f>
        <v>No</v>
      </c>
      <c r="W42" t="str">
        <f>VLOOKUP(M42,[1]People!$A$1:$B$5,2,FALSE)</f>
        <v>Kelly Williams</v>
      </c>
    </row>
    <row r="43" spans="1:23" x14ac:dyDescent="0.25">
      <c r="A43">
        <v>42</v>
      </c>
      <c r="B43" t="s">
        <v>208</v>
      </c>
      <c r="C43" s="2">
        <v>42988</v>
      </c>
      <c r="D43" s="2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>
        <v>147.16800000000001</v>
      </c>
      <c r="S43">
        <v>4</v>
      </c>
      <c r="T43">
        <v>0.2</v>
      </c>
      <c r="U43">
        <v>16.556399999999996</v>
      </c>
      <c r="V43" t="str">
        <f>IFERROR(VLOOKUP(B44,[1]Returns!$A$1:$B$297,2,FALSE),"No")</f>
        <v>No</v>
      </c>
      <c r="W43" t="str">
        <f>VLOOKUP(M43,[1]People!$A$1:$B$5,2,FALSE)</f>
        <v>Kelly Williams</v>
      </c>
    </row>
    <row r="44" spans="1:23" x14ac:dyDescent="0.25">
      <c r="A44">
        <v>43</v>
      </c>
      <c r="B44" t="s">
        <v>215</v>
      </c>
      <c r="C44" s="2">
        <v>42568</v>
      </c>
      <c r="D44" s="2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>
        <v>77.88</v>
      </c>
      <c r="S44">
        <v>2</v>
      </c>
      <c r="T44">
        <v>0</v>
      </c>
      <c r="U44">
        <v>3.8939999999999912</v>
      </c>
      <c r="V44" t="str">
        <f>IFERROR(VLOOKUP(B45,[1]Returns!$A$1:$B$297,2,FALSE),"No")</f>
        <v>No</v>
      </c>
      <c r="W44" t="str">
        <f>VLOOKUP(M44,[1]People!$A$1:$B$5,2,FALSE)</f>
        <v>Anna Andreadi</v>
      </c>
    </row>
    <row r="45" spans="1:23" x14ac:dyDescent="0.25">
      <c r="A45">
        <v>44</v>
      </c>
      <c r="B45" t="s">
        <v>220</v>
      </c>
      <c r="C45" s="2">
        <v>42997</v>
      </c>
      <c r="D45" s="2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>
        <v>95.616</v>
      </c>
      <c r="S45">
        <v>2</v>
      </c>
      <c r="T45">
        <v>0.2</v>
      </c>
      <c r="U45">
        <v>9.5616000000000092</v>
      </c>
      <c r="V45" t="str">
        <f>IFERROR(VLOOKUP(B46,[1]Returns!$A$1:$B$297,2,FALSE),"No")</f>
        <v>No</v>
      </c>
      <c r="W45" t="str">
        <f>VLOOKUP(M45,[1]People!$A$1:$B$5,2,FALSE)</f>
        <v>Cassandra Brandow</v>
      </c>
    </row>
    <row r="46" spans="1:23" x14ac:dyDescent="0.25">
      <c r="A46">
        <v>45</v>
      </c>
      <c r="B46" t="s">
        <v>226</v>
      </c>
      <c r="C46" s="2">
        <v>42440</v>
      </c>
      <c r="D46" s="2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>
        <v>45.98</v>
      </c>
      <c r="S46">
        <v>2</v>
      </c>
      <c r="T46">
        <v>0</v>
      </c>
      <c r="U46">
        <v>19.7714</v>
      </c>
      <c r="V46" t="str">
        <f>IFERROR(VLOOKUP(B47,[1]Returns!$A$1:$B$297,2,FALSE),"No")</f>
        <v>No</v>
      </c>
      <c r="W46" t="str">
        <f>VLOOKUP(M46,[1]People!$A$1:$B$5,2,FALSE)</f>
        <v>Kelly Williams</v>
      </c>
    </row>
    <row r="47" spans="1:23" x14ac:dyDescent="0.25">
      <c r="A47">
        <v>46</v>
      </c>
      <c r="B47" t="s">
        <v>226</v>
      </c>
      <c r="C47" s="2">
        <v>42440</v>
      </c>
      <c r="D47" s="2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>
        <v>17.46</v>
      </c>
      <c r="S47">
        <v>2</v>
      </c>
      <c r="T47">
        <v>0</v>
      </c>
      <c r="U47">
        <v>8.2061999999999991</v>
      </c>
      <c r="V47" t="str">
        <f>IFERROR(VLOOKUP(B48,[1]Returns!$A$1:$B$297,2,FALSE),"No")</f>
        <v>No</v>
      </c>
      <c r="W47" t="str">
        <f>VLOOKUP(M47,[1]People!$A$1:$B$5,2,FALSE)</f>
        <v>Kelly Williams</v>
      </c>
    </row>
    <row r="48" spans="1:23" x14ac:dyDescent="0.25">
      <c r="A48">
        <v>47</v>
      </c>
      <c r="B48" t="s">
        <v>235</v>
      </c>
      <c r="C48" s="2">
        <v>41932</v>
      </c>
      <c r="D48" s="2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>
        <v>211.96</v>
      </c>
      <c r="S48">
        <v>4</v>
      </c>
      <c r="T48">
        <v>0</v>
      </c>
      <c r="U48">
        <v>8.4783999999999935</v>
      </c>
      <c r="V48" t="str">
        <f>IFERROR(VLOOKUP(B49,[1]Returns!$A$1:$B$297,2,FALSE),"No")</f>
        <v>No</v>
      </c>
      <c r="W48" t="str">
        <f>VLOOKUP(M48,[1]People!$A$1:$B$5,2,FALSE)</f>
        <v>Kelly Williams</v>
      </c>
    </row>
    <row r="49" spans="1:23" x14ac:dyDescent="0.25">
      <c r="A49">
        <v>48</v>
      </c>
      <c r="B49" t="s">
        <v>242</v>
      </c>
      <c r="C49" s="2">
        <v>42541</v>
      </c>
      <c r="D49" s="2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>
        <v>45</v>
      </c>
      <c r="S49">
        <v>3</v>
      </c>
      <c r="T49">
        <v>0</v>
      </c>
      <c r="U49">
        <v>4.9500000000000011</v>
      </c>
      <c r="V49" t="str">
        <f>IFERROR(VLOOKUP(B50,[1]Returns!$A$1:$B$297,2,FALSE),"No")</f>
        <v>No</v>
      </c>
      <c r="W49" t="str">
        <f>VLOOKUP(M49,[1]People!$A$1:$B$5,2,FALSE)</f>
        <v>Chuck Magee</v>
      </c>
    </row>
    <row r="50" spans="1:23" x14ac:dyDescent="0.25">
      <c r="A50">
        <v>49</v>
      </c>
      <c r="B50" t="s">
        <v>242</v>
      </c>
      <c r="C50" s="2">
        <v>42541</v>
      </c>
      <c r="D50" s="2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>
        <v>21.8</v>
      </c>
      <c r="S50">
        <v>2</v>
      </c>
      <c r="T50">
        <v>0</v>
      </c>
      <c r="U50">
        <v>6.104000000000001</v>
      </c>
      <c r="V50" t="str">
        <f>IFERROR(VLOOKUP(B51,[1]Returns!$A$1:$B$297,2,FALSE),"No")</f>
        <v>No</v>
      </c>
      <c r="W50" t="str">
        <f>VLOOKUP(M50,[1]People!$A$1:$B$5,2,FALSE)</f>
        <v>Chuck Magee</v>
      </c>
    </row>
    <row r="51" spans="1:23" x14ac:dyDescent="0.25">
      <c r="A51">
        <v>50</v>
      </c>
      <c r="B51" t="s">
        <v>251</v>
      </c>
      <c r="C51" s="2">
        <v>42112</v>
      </c>
      <c r="D51" s="2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>
        <v>38.22</v>
      </c>
      <c r="S51">
        <v>6</v>
      </c>
      <c r="T51">
        <v>0</v>
      </c>
      <c r="U51">
        <v>17.9634</v>
      </c>
      <c r="V51" t="str">
        <f>IFERROR(VLOOKUP(B52,[1]Returns!$A$1:$B$297,2,FALSE),"No")</f>
        <v>No</v>
      </c>
      <c r="W51" t="str">
        <f>VLOOKUP(M51,[1]People!$A$1:$B$5,2,FALSE)</f>
        <v>Kelly Williams</v>
      </c>
    </row>
    <row r="52" spans="1:23" x14ac:dyDescent="0.25">
      <c r="A52">
        <v>51</v>
      </c>
      <c r="B52" t="s">
        <v>251</v>
      </c>
      <c r="C52" s="2">
        <v>42112</v>
      </c>
      <c r="D52" s="2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>
        <v>75.179999999999993</v>
      </c>
      <c r="S52">
        <v>6</v>
      </c>
      <c r="T52">
        <v>0</v>
      </c>
      <c r="U52">
        <v>35.334599999999995</v>
      </c>
      <c r="V52" t="str">
        <f>IFERROR(VLOOKUP(B53,[1]Returns!$A$1:$B$297,2,FALSE),"No")</f>
        <v>No</v>
      </c>
      <c r="W52" t="str">
        <f>VLOOKUP(M52,[1]People!$A$1:$B$5,2,FALSE)</f>
        <v>Kelly Williams</v>
      </c>
    </row>
    <row r="53" spans="1:23" x14ac:dyDescent="0.25">
      <c r="A53">
        <v>52</v>
      </c>
      <c r="B53" t="s">
        <v>251</v>
      </c>
      <c r="C53" s="2">
        <v>42112</v>
      </c>
      <c r="D53" s="2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>
        <v>6.16</v>
      </c>
      <c r="S53">
        <v>2</v>
      </c>
      <c r="T53">
        <v>0</v>
      </c>
      <c r="U53">
        <v>2.9567999999999999</v>
      </c>
      <c r="V53" t="str">
        <f>IFERROR(VLOOKUP(B54,[1]Returns!$A$1:$B$297,2,FALSE),"No")</f>
        <v>No</v>
      </c>
      <c r="W53" t="str">
        <f>VLOOKUP(M53,[1]People!$A$1:$B$5,2,FALSE)</f>
        <v>Kelly Williams</v>
      </c>
    </row>
    <row r="54" spans="1:23" x14ac:dyDescent="0.25">
      <c r="A54">
        <v>53</v>
      </c>
      <c r="B54" t="s">
        <v>251</v>
      </c>
      <c r="C54" s="2">
        <v>42112</v>
      </c>
      <c r="D54" s="2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>
        <v>89.99</v>
      </c>
      <c r="S54">
        <v>1</v>
      </c>
      <c r="T54">
        <v>0</v>
      </c>
      <c r="U54">
        <v>17.098099999999988</v>
      </c>
      <c r="V54" t="str">
        <f>IFERROR(VLOOKUP(B55,[1]Returns!$A$1:$B$297,2,FALSE),"No")</f>
        <v>No</v>
      </c>
      <c r="W54" t="str">
        <f>VLOOKUP(M54,[1]People!$A$1:$B$5,2,FALSE)</f>
        <v>Kelly Williams</v>
      </c>
    </row>
    <row r="55" spans="1:23" x14ac:dyDescent="0.25">
      <c r="A55">
        <v>54</v>
      </c>
      <c r="B55" t="s">
        <v>264</v>
      </c>
      <c r="C55" s="2">
        <v>42715</v>
      </c>
      <c r="D55" s="2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>
        <v>15.260000000000002</v>
      </c>
      <c r="S55">
        <v>7</v>
      </c>
      <c r="T55">
        <v>0</v>
      </c>
      <c r="U55">
        <v>6.2566000000000006</v>
      </c>
      <c r="V55" t="str">
        <f>IFERROR(VLOOKUP(B56,[1]Returns!$A$1:$B$297,2,FALSE),"No")</f>
        <v>No</v>
      </c>
      <c r="W55" t="str">
        <f>VLOOKUP(M55,[1]People!$A$1:$B$5,2,FALSE)</f>
        <v>Chuck Magee</v>
      </c>
    </row>
    <row r="56" spans="1:23" x14ac:dyDescent="0.25">
      <c r="A56">
        <v>55</v>
      </c>
      <c r="B56" t="s">
        <v>264</v>
      </c>
      <c r="C56" s="2">
        <v>42715</v>
      </c>
      <c r="D56" s="2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>
        <v>1029.95</v>
      </c>
      <c r="S56">
        <v>5</v>
      </c>
      <c r="T56">
        <v>0</v>
      </c>
      <c r="U56">
        <v>298.68549999999999</v>
      </c>
      <c r="V56" t="str">
        <f>IFERROR(VLOOKUP(B57,[1]Returns!$A$1:$B$297,2,FALSE),"No")</f>
        <v>Yes</v>
      </c>
      <c r="W56" t="str">
        <f>VLOOKUP(M56,[1]People!$A$1:$B$5,2,FALSE)</f>
        <v>Chuck Magee</v>
      </c>
    </row>
    <row r="57" spans="1:23" x14ac:dyDescent="0.25">
      <c r="A57">
        <v>56</v>
      </c>
      <c r="B57" t="s">
        <v>274</v>
      </c>
      <c r="C57" s="2">
        <v>42538</v>
      </c>
      <c r="D57" s="2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>
        <v>208.56</v>
      </c>
      <c r="S57">
        <v>6</v>
      </c>
      <c r="T57">
        <v>0</v>
      </c>
      <c r="U57">
        <v>52.139999999999986</v>
      </c>
      <c r="V57" t="str">
        <f>IFERROR(VLOOKUP(B58,[1]Returns!$A$1:$B$297,2,FALSE),"No")</f>
        <v>Yes</v>
      </c>
      <c r="W57" t="str">
        <f>VLOOKUP(M57,[1]People!$A$1:$B$5,2,FALSE)</f>
        <v>Chuck Magee</v>
      </c>
    </row>
    <row r="58" spans="1:23" x14ac:dyDescent="0.25">
      <c r="A58">
        <v>57</v>
      </c>
      <c r="B58" t="s">
        <v>274</v>
      </c>
      <c r="C58" s="2">
        <v>42538</v>
      </c>
      <c r="D58" s="2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>
        <v>32.400000000000006</v>
      </c>
      <c r="S58">
        <v>5</v>
      </c>
      <c r="T58">
        <v>0</v>
      </c>
      <c r="U58">
        <v>15.552000000000001</v>
      </c>
      <c r="V58" t="str">
        <f>IFERROR(VLOOKUP(B59,[1]Returns!$A$1:$B$297,2,FALSE),"No")</f>
        <v>Yes</v>
      </c>
      <c r="W58" t="str">
        <f>VLOOKUP(M58,[1]People!$A$1:$B$5,2,FALSE)</f>
        <v>Chuck Magee</v>
      </c>
    </row>
    <row r="59" spans="1:23" x14ac:dyDescent="0.25">
      <c r="A59">
        <v>58</v>
      </c>
      <c r="B59" t="s">
        <v>274</v>
      </c>
      <c r="C59" s="2">
        <v>42538</v>
      </c>
      <c r="D59" s="2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>
        <v>319.41000000000003</v>
      </c>
      <c r="S59">
        <v>5</v>
      </c>
      <c r="T59">
        <v>0.1</v>
      </c>
      <c r="U59">
        <v>7.0980000000000061</v>
      </c>
      <c r="V59" t="str">
        <f>IFERROR(VLOOKUP(B60,[1]Returns!$A$1:$B$297,2,FALSE),"No")</f>
        <v>Yes</v>
      </c>
      <c r="W59" t="str">
        <f>VLOOKUP(M59,[1]People!$A$1:$B$5,2,FALSE)</f>
        <v>Chuck Magee</v>
      </c>
    </row>
    <row r="60" spans="1:23" x14ac:dyDescent="0.25">
      <c r="A60">
        <v>59</v>
      </c>
      <c r="B60" t="s">
        <v>274</v>
      </c>
      <c r="C60" s="2">
        <v>42538</v>
      </c>
      <c r="D60" s="2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>
        <v>14.56</v>
      </c>
      <c r="S60">
        <v>2</v>
      </c>
      <c r="T60">
        <v>0</v>
      </c>
      <c r="U60">
        <v>6.9888000000000003</v>
      </c>
      <c r="V60" t="str">
        <f>IFERROR(VLOOKUP(B61,[1]Returns!$A$1:$B$297,2,FALSE),"No")</f>
        <v>Yes</v>
      </c>
      <c r="W60" t="str">
        <f>VLOOKUP(M60,[1]People!$A$1:$B$5,2,FALSE)</f>
        <v>Chuck Magee</v>
      </c>
    </row>
    <row r="61" spans="1:23" x14ac:dyDescent="0.25">
      <c r="A61">
        <v>60</v>
      </c>
      <c r="B61" t="s">
        <v>274</v>
      </c>
      <c r="C61" s="2">
        <v>42538</v>
      </c>
      <c r="D61" s="2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>
        <v>30</v>
      </c>
      <c r="S61">
        <v>2</v>
      </c>
      <c r="T61">
        <v>0</v>
      </c>
      <c r="U61">
        <v>3.3000000000000007</v>
      </c>
      <c r="V61" t="str">
        <f>IFERROR(VLOOKUP(B62,[1]Returns!$A$1:$B$297,2,FALSE),"No")</f>
        <v>Yes</v>
      </c>
      <c r="W61" t="str">
        <f>VLOOKUP(M61,[1]People!$A$1:$B$5,2,FALSE)</f>
        <v>Chuck Magee</v>
      </c>
    </row>
    <row r="62" spans="1:23" x14ac:dyDescent="0.25">
      <c r="A62">
        <v>61</v>
      </c>
      <c r="B62" t="s">
        <v>274</v>
      </c>
      <c r="C62" s="2">
        <v>42538</v>
      </c>
      <c r="D62" s="2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>
        <v>48.480000000000004</v>
      </c>
      <c r="S62">
        <v>4</v>
      </c>
      <c r="T62">
        <v>0.2</v>
      </c>
      <c r="U62">
        <v>16.361999999999998</v>
      </c>
      <c r="V62" t="str">
        <f>IFERROR(VLOOKUP(B63,[1]Returns!$A$1:$B$297,2,FALSE),"No")</f>
        <v>Yes</v>
      </c>
      <c r="W62" t="str">
        <f>VLOOKUP(M62,[1]People!$A$1:$B$5,2,FALSE)</f>
        <v>Chuck Magee</v>
      </c>
    </row>
    <row r="63" spans="1:23" x14ac:dyDescent="0.25">
      <c r="A63">
        <v>62</v>
      </c>
      <c r="B63" t="s">
        <v>274</v>
      </c>
      <c r="C63" s="2">
        <v>42538</v>
      </c>
      <c r="D63" s="2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>
        <v>1.68</v>
      </c>
      <c r="S63">
        <v>1</v>
      </c>
      <c r="T63">
        <v>0</v>
      </c>
      <c r="U63">
        <v>0.84</v>
      </c>
      <c r="V63" t="str">
        <f>IFERROR(VLOOKUP(B64,[1]Returns!$A$1:$B$297,2,FALSE),"No")</f>
        <v>No</v>
      </c>
      <c r="W63" t="str">
        <f>VLOOKUP(M63,[1]People!$A$1:$B$5,2,FALSE)</f>
        <v>Chuck Magee</v>
      </c>
    </row>
    <row r="64" spans="1:23" x14ac:dyDescent="0.25">
      <c r="A64">
        <v>63</v>
      </c>
      <c r="B64" t="s">
        <v>290</v>
      </c>
      <c r="C64" s="2">
        <v>42332</v>
      </c>
      <c r="D64" s="2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>
        <v>13.98</v>
      </c>
      <c r="S64">
        <v>2</v>
      </c>
      <c r="T64">
        <v>0</v>
      </c>
      <c r="U64">
        <v>6.1512000000000011</v>
      </c>
      <c r="V64" t="str">
        <f>IFERROR(VLOOKUP(B65,[1]Returns!$A$1:$B$297,2,FALSE),"No")</f>
        <v>No</v>
      </c>
      <c r="W64" t="str">
        <f>VLOOKUP(M64,[1]People!$A$1:$B$5,2,FALSE)</f>
        <v>Anna Andreadi</v>
      </c>
    </row>
    <row r="65" spans="1:23" x14ac:dyDescent="0.25">
      <c r="A65">
        <v>64</v>
      </c>
      <c r="B65" t="s">
        <v>290</v>
      </c>
      <c r="C65" s="2">
        <v>42332</v>
      </c>
      <c r="D65" s="2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>
        <v>25.824000000000002</v>
      </c>
      <c r="S65">
        <v>6</v>
      </c>
      <c r="T65">
        <v>0.2</v>
      </c>
      <c r="U65">
        <v>9.3612000000000002</v>
      </c>
      <c r="V65" t="str">
        <f>IFERROR(VLOOKUP(B66,[1]Returns!$A$1:$B$297,2,FALSE),"No")</f>
        <v>No</v>
      </c>
      <c r="W65" t="str">
        <f>VLOOKUP(M65,[1]People!$A$1:$B$5,2,FALSE)</f>
        <v>Anna Andreadi</v>
      </c>
    </row>
    <row r="66" spans="1:23" x14ac:dyDescent="0.25">
      <c r="A66">
        <v>65</v>
      </c>
      <c r="B66" t="s">
        <v>290</v>
      </c>
      <c r="C66" s="2">
        <v>42332</v>
      </c>
      <c r="D66" s="2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>
        <v>146.72999999999999</v>
      </c>
      <c r="S66">
        <v>3</v>
      </c>
      <c r="T66">
        <v>0</v>
      </c>
      <c r="U66">
        <v>68.963099999999997</v>
      </c>
      <c r="V66" t="str">
        <f>IFERROR(VLOOKUP(B67,[1]Returns!$A$1:$B$297,2,FALSE),"No")</f>
        <v>No</v>
      </c>
      <c r="W66" t="str">
        <f>VLOOKUP(M66,[1]People!$A$1:$B$5,2,FALSE)</f>
        <v>Anna Andreadi</v>
      </c>
    </row>
    <row r="67" spans="1:23" x14ac:dyDescent="0.25">
      <c r="A67">
        <v>66</v>
      </c>
      <c r="B67" t="s">
        <v>290</v>
      </c>
      <c r="C67" s="2">
        <v>42332</v>
      </c>
      <c r="D67" s="2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>
        <v>79.760000000000005</v>
      </c>
      <c r="S67">
        <v>4</v>
      </c>
      <c r="T67">
        <v>0</v>
      </c>
      <c r="U67">
        <v>22.332800000000006</v>
      </c>
      <c r="V67" t="str">
        <f>IFERROR(VLOOKUP(B68,[1]Returns!$A$1:$B$297,2,FALSE),"No")</f>
        <v>No</v>
      </c>
      <c r="W67" t="str">
        <f>VLOOKUP(M67,[1]People!$A$1:$B$5,2,FALSE)</f>
        <v>Anna Andreadi</v>
      </c>
    </row>
    <row r="68" spans="1:23" x14ac:dyDescent="0.25">
      <c r="A68">
        <v>67</v>
      </c>
      <c r="B68" t="s">
        <v>301</v>
      </c>
      <c r="C68" s="2">
        <v>42124</v>
      </c>
      <c r="D68" s="2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>
        <v>213.11499999999998</v>
      </c>
      <c r="S68">
        <v>5</v>
      </c>
      <c r="T68">
        <v>0.3</v>
      </c>
      <c r="U68">
        <v>-15.222500000000011</v>
      </c>
      <c r="V68" t="str">
        <f>IFERROR(VLOOKUP(B69,[1]Returns!$A$1:$B$297,2,FALSE),"No")</f>
        <v>No</v>
      </c>
      <c r="W68" t="str">
        <f>VLOOKUP(M68,[1]People!$A$1:$B$5,2,FALSE)</f>
        <v>Kelly Williams</v>
      </c>
    </row>
    <row r="69" spans="1:23" x14ac:dyDescent="0.25">
      <c r="A69">
        <v>68</v>
      </c>
      <c r="B69" t="s">
        <v>307</v>
      </c>
      <c r="C69" s="2">
        <v>41978</v>
      </c>
      <c r="D69" s="2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>
        <v>1113.0240000000001</v>
      </c>
      <c r="S69">
        <v>8</v>
      </c>
      <c r="T69">
        <v>0.2</v>
      </c>
      <c r="U69">
        <v>111.30239999999998</v>
      </c>
      <c r="V69" t="str">
        <f>IFERROR(VLOOKUP(B70,[1]Returns!$A$1:$B$297,2,FALSE),"No")</f>
        <v>No</v>
      </c>
      <c r="W69" t="str">
        <f>VLOOKUP(M69,[1]People!$A$1:$B$5,2,FALSE)</f>
        <v>Anna Andreadi</v>
      </c>
    </row>
    <row r="70" spans="1:23" x14ac:dyDescent="0.25">
      <c r="A70">
        <v>69</v>
      </c>
      <c r="B70" t="s">
        <v>307</v>
      </c>
      <c r="C70" s="2">
        <v>41978</v>
      </c>
      <c r="D70" s="2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>
        <v>167.96800000000002</v>
      </c>
      <c r="S70">
        <v>4</v>
      </c>
      <c r="T70">
        <v>0.2</v>
      </c>
      <c r="U70">
        <v>62.988</v>
      </c>
      <c r="V70" t="str">
        <f>IFERROR(VLOOKUP(B71,[1]Returns!$A$1:$B$297,2,FALSE),"No")</f>
        <v>No</v>
      </c>
      <c r="W70" t="str">
        <f>VLOOKUP(M70,[1]People!$A$1:$B$5,2,FALSE)</f>
        <v>Anna Andreadi</v>
      </c>
    </row>
    <row r="71" spans="1:23" x14ac:dyDescent="0.25">
      <c r="A71">
        <v>70</v>
      </c>
      <c r="B71" t="s">
        <v>316</v>
      </c>
      <c r="C71" s="2">
        <v>42525</v>
      </c>
      <c r="D71" s="2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>
        <v>75.88</v>
      </c>
      <c r="S71">
        <v>2</v>
      </c>
      <c r="T71">
        <v>0</v>
      </c>
      <c r="U71">
        <v>35.663599999999995</v>
      </c>
      <c r="V71" t="str">
        <f>IFERROR(VLOOKUP(B72,[1]Returns!$A$1:$B$297,2,FALSE),"No")</f>
        <v>No</v>
      </c>
      <c r="W71" t="str">
        <f>VLOOKUP(M71,[1]People!$A$1:$B$5,2,FALSE)</f>
        <v>Cassandra Brandow</v>
      </c>
    </row>
    <row r="72" spans="1:23" x14ac:dyDescent="0.25">
      <c r="A72">
        <v>71</v>
      </c>
      <c r="B72" t="s">
        <v>323</v>
      </c>
      <c r="C72" s="2">
        <v>42631</v>
      </c>
      <c r="D72" s="2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>
        <v>4.6159999999999997</v>
      </c>
      <c r="S72">
        <v>1</v>
      </c>
      <c r="T72">
        <v>0.2</v>
      </c>
      <c r="U72">
        <v>1.7309999999999999</v>
      </c>
      <c r="V72" t="str">
        <f>IFERROR(VLOOKUP(B73,[1]Returns!$A$1:$B$297,2,FALSE),"No")</f>
        <v>No</v>
      </c>
      <c r="W72" t="str">
        <f>VLOOKUP(M72,[1]People!$A$1:$B$5,2,FALSE)</f>
        <v>Chuck Magee</v>
      </c>
    </row>
    <row r="73" spans="1:23" x14ac:dyDescent="0.25">
      <c r="A73">
        <v>72</v>
      </c>
      <c r="B73" t="s">
        <v>328</v>
      </c>
      <c r="C73" s="2">
        <v>42992</v>
      </c>
      <c r="D73" s="2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>
        <v>19.049999999999997</v>
      </c>
      <c r="S73">
        <v>3</v>
      </c>
      <c r="T73">
        <v>0</v>
      </c>
      <c r="U73">
        <v>8.7629999999999999</v>
      </c>
      <c r="V73" t="str">
        <f>IFERROR(VLOOKUP(B74,[1]Returns!$A$1:$B$297,2,FALSE),"No")</f>
        <v>No</v>
      </c>
      <c r="W73" t="str">
        <f>VLOOKUP(M73,[1]People!$A$1:$B$5,2,FALSE)</f>
        <v>Kelly Williams</v>
      </c>
    </row>
    <row r="74" spans="1:23" x14ac:dyDescent="0.25">
      <c r="A74">
        <v>73</v>
      </c>
      <c r="B74" t="s">
        <v>332</v>
      </c>
      <c r="C74" s="2">
        <v>42120</v>
      </c>
      <c r="D74" s="2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>
        <v>831.93600000000015</v>
      </c>
      <c r="S74">
        <v>8</v>
      </c>
      <c r="T74">
        <v>0.2</v>
      </c>
      <c r="U74">
        <v>-114.39120000000003</v>
      </c>
      <c r="V74" t="str">
        <f>IFERROR(VLOOKUP(B75,[1]Returns!$A$1:$B$297,2,FALSE),"No")</f>
        <v>No</v>
      </c>
      <c r="W74" t="str">
        <f>VLOOKUP(M74,[1]People!$A$1:$B$5,2,FALSE)</f>
        <v>Cassandra Brandow</v>
      </c>
    </row>
    <row r="75" spans="1:23" x14ac:dyDescent="0.25">
      <c r="A75">
        <v>74</v>
      </c>
      <c r="B75" t="s">
        <v>332</v>
      </c>
      <c r="C75" s="2">
        <v>42120</v>
      </c>
      <c r="D75" s="2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>
        <v>97.04</v>
      </c>
      <c r="S75">
        <v>2</v>
      </c>
      <c r="T75">
        <v>0.2</v>
      </c>
      <c r="U75">
        <v>1.2129999999999974</v>
      </c>
      <c r="V75" t="str">
        <f>IFERROR(VLOOKUP(B76,[1]Returns!$A$1:$B$297,2,FALSE),"No")</f>
        <v>No</v>
      </c>
      <c r="W75" t="str">
        <f>VLOOKUP(M75,[1]People!$A$1:$B$5,2,FALSE)</f>
        <v>Cassandra Brandow</v>
      </c>
    </row>
    <row r="76" spans="1:23" x14ac:dyDescent="0.25">
      <c r="A76">
        <v>75</v>
      </c>
      <c r="B76" t="s">
        <v>332</v>
      </c>
      <c r="C76" s="2">
        <v>42120</v>
      </c>
      <c r="D76" s="2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>
        <v>72.784000000000006</v>
      </c>
      <c r="S76">
        <v>1</v>
      </c>
      <c r="T76">
        <v>0.2</v>
      </c>
      <c r="U76">
        <v>-18.196000000000002</v>
      </c>
      <c r="V76" t="str">
        <f>IFERROR(VLOOKUP(B77,[1]Returns!$A$1:$B$297,2,FALSE),"No")</f>
        <v>No</v>
      </c>
      <c r="W76" t="str">
        <f>VLOOKUP(M76,[1]People!$A$1:$B$5,2,FALSE)</f>
        <v>Cassandra Brandow</v>
      </c>
    </row>
    <row r="77" spans="1:23" x14ac:dyDescent="0.25">
      <c r="A77">
        <v>76</v>
      </c>
      <c r="B77" t="s">
        <v>343</v>
      </c>
      <c r="C77" s="2">
        <v>43078</v>
      </c>
      <c r="D77" s="2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>
        <v>1.2479999999999998</v>
      </c>
      <c r="S77">
        <v>3</v>
      </c>
      <c r="T77">
        <v>0.8</v>
      </c>
      <c r="U77">
        <v>-1.9344000000000006</v>
      </c>
      <c r="V77" t="str">
        <f>IFERROR(VLOOKUP(B78,[1]Returns!$A$1:$B$297,2,FALSE),"No")</f>
        <v>No</v>
      </c>
      <c r="W77" t="str">
        <f>VLOOKUP(M77,[1]People!$A$1:$B$5,2,FALSE)</f>
        <v>Kelly Williams</v>
      </c>
    </row>
    <row r="78" spans="1:23" x14ac:dyDescent="0.25">
      <c r="A78">
        <v>77</v>
      </c>
      <c r="B78" t="s">
        <v>343</v>
      </c>
      <c r="C78" s="2">
        <v>43078</v>
      </c>
      <c r="D78" s="2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>
        <v>9.7080000000000002</v>
      </c>
      <c r="S78">
        <v>3</v>
      </c>
      <c r="T78">
        <v>0.6</v>
      </c>
      <c r="U78">
        <v>-5.8248000000000015</v>
      </c>
      <c r="V78" t="str">
        <f>IFERROR(VLOOKUP(B79,[1]Returns!$A$1:$B$297,2,FALSE),"No")</f>
        <v>No</v>
      </c>
      <c r="W78" t="str">
        <f>VLOOKUP(M78,[1]People!$A$1:$B$5,2,FALSE)</f>
        <v>Kelly Williams</v>
      </c>
    </row>
    <row r="79" spans="1:23" x14ac:dyDescent="0.25">
      <c r="A79">
        <v>78</v>
      </c>
      <c r="B79" t="s">
        <v>343</v>
      </c>
      <c r="C79" s="2">
        <v>43078</v>
      </c>
      <c r="D79" s="2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>
        <v>27.240000000000002</v>
      </c>
      <c r="S79">
        <v>3</v>
      </c>
      <c r="T79">
        <v>0.2</v>
      </c>
      <c r="U79">
        <v>2.724000000000002</v>
      </c>
      <c r="V79" t="str">
        <f>IFERROR(VLOOKUP(B80,[1]Returns!$A$1:$B$297,2,FALSE),"No")</f>
        <v>No</v>
      </c>
      <c r="W79" t="str">
        <f>VLOOKUP(M79,[1]People!$A$1:$B$5,2,FALSE)</f>
        <v>Kelly Williams</v>
      </c>
    </row>
    <row r="80" spans="1:23" x14ac:dyDescent="0.25">
      <c r="A80">
        <v>79</v>
      </c>
      <c r="B80" t="s">
        <v>352</v>
      </c>
      <c r="C80" s="2">
        <v>41969</v>
      </c>
      <c r="D80" s="2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>
        <v>19.3</v>
      </c>
      <c r="S80">
        <v>5</v>
      </c>
      <c r="T80">
        <v>0.6</v>
      </c>
      <c r="U80">
        <v>-14.475000000000001</v>
      </c>
      <c r="V80" t="str">
        <f>IFERROR(VLOOKUP(B81,[1]Returns!$A$1:$B$297,2,FALSE),"No")</f>
        <v>No</v>
      </c>
      <c r="W80" t="str">
        <f>VLOOKUP(M80,[1]People!$A$1:$B$5,2,FALSE)</f>
        <v>Kelly Williams</v>
      </c>
    </row>
    <row r="81" spans="1:23" x14ac:dyDescent="0.25">
      <c r="A81">
        <v>80</v>
      </c>
      <c r="B81" t="s">
        <v>355</v>
      </c>
      <c r="C81" s="2">
        <v>42533</v>
      </c>
      <c r="D81" s="2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>
        <v>208.16</v>
      </c>
      <c r="S81">
        <v>1</v>
      </c>
      <c r="T81">
        <v>0</v>
      </c>
      <c r="U81">
        <v>56.20320000000001</v>
      </c>
      <c r="V81" t="str">
        <f>IFERROR(VLOOKUP(B82,[1]Returns!$A$1:$B$297,2,FALSE),"No")</f>
        <v>No</v>
      </c>
      <c r="W81" t="str">
        <f>VLOOKUP(M81,[1]People!$A$1:$B$5,2,FALSE)</f>
        <v>Cassandra Brandow</v>
      </c>
    </row>
    <row r="82" spans="1:23" x14ac:dyDescent="0.25">
      <c r="A82">
        <v>81</v>
      </c>
      <c r="B82" t="s">
        <v>355</v>
      </c>
      <c r="C82" s="2">
        <v>42533</v>
      </c>
      <c r="D82" s="2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>
        <v>16.740000000000002</v>
      </c>
      <c r="S82">
        <v>3</v>
      </c>
      <c r="T82">
        <v>0</v>
      </c>
      <c r="U82">
        <v>8.0351999999999997</v>
      </c>
      <c r="V82" t="str">
        <f>IFERROR(VLOOKUP(B83,[1]Returns!$A$1:$B$297,2,FALSE),"No")</f>
        <v>No</v>
      </c>
      <c r="W82" t="str">
        <f>VLOOKUP(M82,[1]People!$A$1:$B$5,2,FALSE)</f>
        <v>Cassandra Brandow</v>
      </c>
    </row>
    <row r="83" spans="1:23" x14ac:dyDescent="0.25">
      <c r="A83">
        <v>82</v>
      </c>
      <c r="B83" t="s">
        <v>364</v>
      </c>
      <c r="C83" s="2">
        <v>41924</v>
      </c>
      <c r="D83" s="2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>
        <v>14.9</v>
      </c>
      <c r="S83">
        <v>5</v>
      </c>
      <c r="T83">
        <v>0</v>
      </c>
      <c r="U83">
        <v>4.1720000000000006</v>
      </c>
      <c r="V83" t="str">
        <f>IFERROR(VLOOKUP(B84,[1]Returns!$A$1:$B$297,2,FALSE),"No")</f>
        <v>No</v>
      </c>
      <c r="W83" t="str">
        <f>VLOOKUP(M83,[1]People!$A$1:$B$5,2,FALSE)</f>
        <v>Anna Andreadi</v>
      </c>
    </row>
    <row r="84" spans="1:23" x14ac:dyDescent="0.25">
      <c r="A84">
        <v>83</v>
      </c>
      <c r="B84" t="s">
        <v>364</v>
      </c>
      <c r="C84" s="2">
        <v>41924</v>
      </c>
      <c r="D84" s="2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>
        <v>21.39</v>
      </c>
      <c r="S84">
        <v>1</v>
      </c>
      <c r="T84">
        <v>0</v>
      </c>
      <c r="U84">
        <v>6.2030999999999992</v>
      </c>
      <c r="V84" t="str">
        <f>IFERROR(VLOOKUP(B85,[1]Returns!$A$1:$B$297,2,FALSE),"No")</f>
        <v>No</v>
      </c>
      <c r="W84" t="str">
        <f>VLOOKUP(M84,[1]People!$A$1:$B$5,2,FALSE)</f>
        <v>Anna Andreadi</v>
      </c>
    </row>
    <row r="85" spans="1:23" x14ac:dyDescent="0.25">
      <c r="A85">
        <v>84</v>
      </c>
      <c r="B85" t="s">
        <v>371</v>
      </c>
      <c r="C85" s="2">
        <v>42250</v>
      </c>
      <c r="D85" s="2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>
        <v>200.98400000000004</v>
      </c>
      <c r="S85">
        <v>7</v>
      </c>
      <c r="T85">
        <v>0.2</v>
      </c>
      <c r="U85">
        <v>62.807499999999976</v>
      </c>
      <c r="V85" t="str">
        <f>IFERROR(VLOOKUP(B86,[1]Returns!$A$1:$B$297,2,FALSE),"No")</f>
        <v>No</v>
      </c>
      <c r="W85" t="str">
        <f>VLOOKUP(M85,[1]People!$A$1:$B$5,2,FALSE)</f>
        <v>Cassandra Brandow</v>
      </c>
    </row>
    <row r="86" spans="1:23" x14ac:dyDescent="0.25">
      <c r="A86">
        <v>85</v>
      </c>
      <c r="B86" t="s">
        <v>377</v>
      </c>
      <c r="C86" s="2">
        <v>43052</v>
      </c>
      <c r="D86" s="2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>
        <v>230.376</v>
      </c>
      <c r="S86">
        <v>3</v>
      </c>
      <c r="T86">
        <v>0.2</v>
      </c>
      <c r="U86">
        <v>-48.954900000000002</v>
      </c>
      <c r="V86" t="str">
        <f>IFERROR(VLOOKUP(B87,[1]Returns!$A$1:$B$297,2,FALSE),"No")</f>
        <v>No</v>
      </c>
      <c r="W86" t="str">
        <f>VLOOKUP(M86,[1]People!$A$1:$B$5,2,FALSE)</f>
        <v>Kelly Williams</v>
      </c>
    </row>
    <row r="87" spans="1:23" x14ac:dyDescent="0.25">
      <c r="A87">
        <v>86</v>
      </c>
      <c r="B87" t="s">
        <v>382</v>
      </c>
      <c r="C87" s="2">
        <v>42883</v>
      </c>
      <c r="D87" s="2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>
        <v>301.95999999999998</v>
      </c>
      <c r="S87">
        <v>2</v>
      </c>
      <c r="T87">
        <v>0</v>
      </c>
      <c r="U87">
        <v>33.215599999999995</v>
      </c>
      <c r="V87" t="str">
        <f>IFERROR(VLOOKUP(B88,[1]Returns!$A$1:$B$297,2,FALSE),"No")</f>
        <v>No</v>
      </c>
      <c r="W87" t="str">
        <f>VLOOKUP(M87,[1]People!$A$1:$B$5,2,FALSE)</f>
        <v>Cassandra Brandow</v>
      </c>
    </row>
    <row r="88" spans="1:23" x14ac:dyDescent="0.25">
      <c r="A88">
        <v>87</v>
      </c>
      <c r="B88" t="s">
        <v>387</v>
      </c>
      <c r="C88" s="2">
        <v>43034</v>
      </c>
      <c r="D88" s="2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>
        <v>19.989999999999998</v>
      </c>
      <c r="S88">
        <v>1</v>
      </c>
      <c r="T88">
        <v>0</v>
      </c>
      <c r="U88">
        <v>6.796599999999998</v>
      </c>
      <c r="V88" t="str">
        <f>IFERROR(VLOOKUP(B89,[1]Returns!$A$1:$B$297,2,FALSE),"No")</f>
        <v>No</v>
      </c>
      <c r="W88" t="str">
        <f>VLOOKUP(M88,[1]People!$A$1:$B$5,2,FALSE)</f>
        <v>Kelly Williams</v>
      </c>
    </row>
    <row r="89" spans="1:23" x14ac:dyDescent="0.25">
      <c r="A89">
        <v>88</v>
      </c>
      <c r="B89" t="s">
        <v>387</v>
      </c>
      <c r="C89" s="2">
        <v>43034</v>
      </c>
      <c r="D89" s="2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>
        <v>6.16</v>
      </c>
      <c r="S89">
        <v>2</v>
      </c>
      <c r="T89">
        <v>0</v>
      </c>
      <c r="U89">
        <v>2.9567999999999999</v>
      </c>
      <c r="V89" t="str">
        <f>IFERROR(VLOOKUP(B90,[1]Returns!$A$1:$B$297,2,FALSE),"No")</f>
        <v>No</v>
      </c>
      <c r="W89" t="str">
        <f>VLOOKUP(M89,[1]People!$A$1:$B$5,2,FALSE)</f>
        <v>Kelly Williams</v>
      </c>
    </row>
    <row r="90" spans="1:23" x14ac:dyDescent="0.25">
      <c r="A90">
        <v>89</v>
      </c>
      <c r="B90" t="s">
        <v>395</v>
      </c>
      <c r="C90" s="2">
        <v>42465</v>
      </c>
      <c r="D90" s="2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>
        <v>158.36800000000002</v>
      </c>
      <c r="S90">
        <v>7</v>
      </c>
      <c r="T90">
        <v>0.2</v>
      </c>
      <c r="U90">
        <v>13.857199999999999</v>
      </c>
      <c r="V90" t="str">
        <f>IFERROR(VLOOKUP(B91,[1]Returns!$A$1:$B$297,2,FALSE),"No")</f>
        <v>Yes</v>
      </c>
      <c r="W90" t="str">
        <f>VLOOKUP(M90,[1]People!$A$1:$B$5,2,FALSE)</f>
        <v>Kelly Williams</v>
      </c>
    </row>
    <row r="91" spans="1:23" x14ac:dyDescent="0.25">
      <c r="A91">
        <v>90</v>
      </c>
      <c r="B91" t="s">
        <v>400</v>
      </c>
      <c r="C91" s="2">
        <v>42630</v>
      </c>
      <c r="D91" s="2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>
        <v>20.100000000000001</v>
      </c>
      <c r="S91">
        <v>3</v>
      </c>
      <c r="T91">
        <v>0</v>
      </c>
      <c r="U91">
        <v>6.6329999999999982</v>
      </c>
      <c r="V91" t="str">
        <f>IFERROR(VLOOKUP(B92,[1]Returns!$A$1:$B$297,2,FALSE),"No")</f>
        <v>Yes</v>
      </c>
      <c r="W91" t="str">
        <f>VLOOKUP(M91,[1]People!$A$1:$B$5,2,FALSE)</f>
        <v>Anna Andreadi</v>
      </c>
    </row>
    <row r="92" spans="1:23" x14ac:dyDescent="0.25">
      <c r="A92">
        <v>91</v>
      </c>
      <c r="B92" t="s">
        <v>400</v>
      </c>
      <c r="C92" s="2">
        <v>42630</v>
      </c>
      <c r="D92" s="2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>
        <v>73.584000000000003</v>
      </c>
      <c r="S92">
        <v>2</v>
      </c>
      <c r="T92">
        <v>0.2</v>
      </c>
      <c r="U92">
        <v>8.2781999999999982</v>
      </c>
      <c r="V92" t="str">
        <f>IFERROR(VLOOKUP(B93,[1]Returns!$A$1:$B$297,2,FALSE),"No")</f>
        <v>Yes</v>
      </c>
      <c r="W92" t="str">
        <f>VLOOKUP(M92,[1]People!$A$1:$B$5,2,FALSE)</f>
        <v>Anna Andreadi</v>
      </c>
    </row>
    <row r="93" spans="1:23" x14ac:dyDescent="0.25">
      <c r="A93">
        <v>92</v>
      </c>
      <c r="B93" t="s">
        <v>400</v>
      </c>
      <c r="C93" s="2">
        <v>42630</v>
      </c>
      <c r="D93" s="2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>
        <v>6.48</v>
      </c>
      <c r="S93">
        <v>1</v>
      </c>
      <c r="T93">
        <v>0</v>
      </c>
      <c r="U93">
        <v>3.1104000000000003</v>
      </c>
      <c r="V93" t="str">
        <f>IFERROR(VLOOKUP(B94,[1]Returns!$A$1:$B$297,2,FALSE),"No")</f>
        <v>No</v>
      </c>
      <c r="W93" t="str">
        <f>VLOOKUP(M93,[1]People!$A$1:$B$5,2,FALSE)</f>
        <v>Anna Andreadi</v>
      </c>
    </row>
    <row r="94" spans="1:23" x14ac:dyDescent="0.25">
      <c r="A94">
        <v>93</v>
      </c>
      <c r="B94" t="s">
        <v>407</v>
      </c>
      <c r="C94" s="2">
        <v>42035</v>
      </c>
      <c r="D94" s="2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>
        <v>12.96</v>
      </c>
      <c r="S94">
        <v>2</v>
      </c>
      <c r="T94">
        <v>0</v>
      </c>
      <c r="U94">
        <v>6.2208000000000006</v>
      </c>
      <c r="V94" t="str">
        <f>IFERROR(VLOOKUP(B95,[1]Returns!$A$1:$B$297,2,FALSE),"No")</f>
        <v>No</v>
      </c>
      <c r="W94" t="str">
        <f>VLOOKUP(M94,[1]People!$A$1:$B$5,2,FALSE)</f>
        <v>Kelly Williams</v>
      </c>
    </row>
    <row r="95" spans="1:23" x14ac:dyDescent="0.25">
      <c r="A95">
        <v>94</v>
      </c>
      <c r="B95" t="s">
        <v>407</v>
      </c>
      <c r="C95" s="2">
        <v>42035</v>
      </c>
      <c r="D95" s="2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>
        <v>53.34</v>
      </c>
      <c r="S95">
        <v>3</v>
      </c>
      <c r="T95">
        <v>0</v>
      </c>
      <c r="U95">
        <v>16.535399999999996</v>
      </c>
      <c r="V95" t="str">
        <f>IFERROR(VLOOKUP(B96,[1]Returns!$A$1:$B$297,2,FALSE),"No")</f>
        <v>No</v>
      </c>
      <c r="W95" t="str">
        <f>VLOOKUP(M95,[1]People!$A$1:$B$5,2,FALSE)</f>
        <v>Kelly Williams</v>
      </c>
    </row>
    <row r="96" spans="1:23" x14ac:dyDescent="0.25">
      <c r="A96">
        <v>95</v>
      </c>
      <c r="B96" t="s">
        <v>407</v>
      </c>
      <c r="C96" s="2">
        <v>42035</v>
      </c>
      <c r="D96" s="2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>
        <v>32.96</v>
      </c>
      <c r="S96">
        <v>2</v>
      </c>
      <c r="T96">
        <v>0</v>
      </c>
      <c r="U96">
        <v>16.150400000000001</v>
      </c>
      <c r="V96" t="str">
        <f>IFERROR(VLOOKUP(B97,[1]Returns!$A$1:$B$297,2,FALSE),"No")</f>
        <v>No</v>
      </c>
      <c r="W96" t="str">
        <f>VLOOKUP(M96,[1]People!$A$1:$B$5,2,FALSE)</f>
        <v>Kelly Williams</v>
      </c>
    </row>
    <row r="97" spans="1:23" x14ac:dyDescent="0.25">
      <c r="A97">
        <v>96</v>
      </c>
      <c r="B97" t="s">
        <v>417</v>
      </c>
      <c r="C97" s="2">
        <v>43045</v>
      </c>
      <c r="D97" s="2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>
        <v>5.6820000000000013</v>
      </c>
      <c r="S97">
        <v>1</v>
      </c>
      <c r="T97">
        <v>0.7</v>
      </c>
      <c r="U97">
        <v>-3.7880000000000003</v>
      </c>
      <c r="V97" t="str">
        <f>IFERROR(VLOOKUP(B98,[1]Returns!$A$1:$B$297,2,FALSE),"No")</f>
        <v>No</v>
      </c>
      <c r="W97" t="str">
        <f>VLOOKUP(M97,[1]People!$A$1:$B$5,2,FALSE)</f>
        <v>Anna Andreadi</v>
      </c>
    </row>
    <row r="98" spans="1:23" x14ac:dyDescent="0.25">
      <c r="A98">
        <v>97</v>
      </c>
      <c r="B98" t="s">
        <v>424</v>
      </c>
      <c r="C98" s="2">
        <v>43048</v>
      </c>
      <c r="D98" s="2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>
        <v>96.53</v>
      </c>
      <c r="S98">
        <v>7</v>
      </c>
      <c r="T98">
        <v>0</v>
      </c>
      <c r="U98">
        <v>40.5426</v>
      </c>
      <c r="V98" t="str">
        <f>IFERROR(VLOOKUP(B99,[1]Returns!$A$1:$B$297,2,FALSE),"No")</f>
        <v>No</v>
      </c>
      <c r="W98" t="str">
        <f>VLOOKUP(M98,[1]People!$A$1:$B$5,2,FALSE)</f>
        <v>Chuck Magee</v>
      </c>
    </row>
    <row r="99" spans="1:23" x14ac:dyDescent="0.25">
      <c r="A99">
        <v>98</v>
      </c>
      <c r="B99" t="s">
        <v>429</v>
      </c>
      <c r="C99" s="2">
        <v>42903</v>
      </c>
      <c r="D99" s="2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>
        <v>51.311999999999998</v>
      </c>
      <c r="S99">
        <v>3</v>
      </c>
      <c r="T99">
        <v>0.2</v>
      </c>
      <c r="U99">
        <v>17.959199999999999</v>
      </c>
      <c r="V99" t="str">
        <f>IFERROR(VLOOKUP(B100,[1]Returns!$A$1:$B$297,2,FALSE),"No")</f>
        <v>No</v>
      </c>
      <c r="W99" t="str">
        <f>VLOOKUP(M99,[1]People!$A$1:$B$5,2,FALSE)</f>
        <v>Anna Andreadi</v>
      </c>
    </row>
    <row r="100" spans="1:23" x14ac:dyDescent="0.25">
      <c r="A100">
        <v>99</v>
      </c>
      <c r="B100" t="s">
        <v>434</v>
      </c>
      <c r="C100" s="2">
        <v>42619</v>
      </c>
      <c r="D100" s="2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>
        <v>77.88</v>
      </c>
      <c r="S100">
        <v>6</v>
      </c>
      <c r="T100">
        <v>0</v>
      </c>
      <c r="U100">
        <v>22.585199999999993</v>
      </c>
      <c r="V100" t="str">
        <f>IFERROR(VLOOKUP(B101,[1]Returns!$A$1:$B$297,2,FALSE),"No")</f>
        <v>No</v>
      </c>
      <c r="W100" t="str">
        <f>VLOOKUP(M100,[1]People!$A$1:$B$5,2,FALSE)</f>
        <v>Kelly Williams</v>
      </c>
    </row>
    <row r="101" spans="1:23" x14ac:dyDescent="0.25">
      <c r="A101">
        <v>100</v>
      </c>
      <c r="B101" t="s">
        <v>440</v>
      </c>
      <c r="C101" s="2">
        <v>42611</v>
      </c>
      <c r="D101" s="2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>
        <v>64.623999999999995</v>
      </c>
      <c r="S101">
        <v>7</v>
      </c>
      <c r="T101">
        <v>0.2</v>
      </c>
      <c r="U101">
        <v>22.618399999999994</v>
      </c>
      <c r="V101" t="str">
        <f>IFERROR(VLOOKUP(B102,[1]Returns!$A$1:$B$297,2,FALSE),"No")</f>
        <v>No</v>
      </c>
      <c r="W101" t="str">
        <f>VLOOKUP(M101,[1]People!$A$1:$B$5,2,FALSE)</f>
        <v>Kelly Williams</v>
      </c>
    </row>
    <row r="102" spans="1:23" x14ac:dyDescent="0.25">
      <c r="A102">
        <v>101</v>
      </c>
      <c r="B102" t="s">
        <v>440</v>
      </c>
      <c r="C102" s="2">
        <v>42611</v>
      </c>
      <c r="D102" s="2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>
        <v>95.976000000000013</v>
      </c>
      <c r="S102">
        <v>3</v>
      </c>
      <c r="T102">
        <v>0.2</v>
      </c>
      <c r="U102">
        <v>-10.797300000000011</v>
      </c>
      <c r="V102" t="str">
        <f>IFERROR(VLOOKUP(B103,[1]Returns!$A$1:$B$297,2,FALSE),"No")</f>
        <v>No</v>
      </c>
      <c r="W102" t="str">
        <f>VLOOKUP(M102,[1]People!$A$1:$B$5,2,FALSE)</f>
        <v>Kelly Williams</v>
      </c>
    </row>
    <row r="103" spans="1:23" x14ac:dyDescent="0.25">
      <c r="A103">
        <v>102</v>
      </c>
      <c r="B103" t="s">
        <v>440</v>
      </c>
      <c r="C103" s="2">
        <v>42611</v>
      </c>
      <c r="D103" s="2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>
        <v>1.7879999999999996</v>
      </c>
      <c r="S103">
        <v>3</v>
      </c>
      <c r="T103">
        <v>0.8</v>
      </c>
      <c r="U103">
        <v>-3.0396000000000001</v>
      </c>
      <c r="V103" t="str">
        <f>IFERROR(VLOOKUP(B104,[1]Returns!$A$1:$B$297,2,FALSE),"No")</f>
        <v>No</v>
      </c>
      <c r="W103" t="str">
        <f>VLOOKUP(M103,[1]People!$A$1:$B$5,2,FALSE)</f>
        <v>Kelly Williams</v>
      </c>
    </row>
    <row r="104" spans="1:23" x14ac:dyDescent="0.25">
      <c r="A104">
        <v>103</v>
      </c>
      <c r="B104" t="s">
        <v>449</v>
      </c>
      <c r="C104" s="2">
        <v>42705</v>
      </c>
      <c r="D104" s="2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>
        <v>23.92</v>
      </c>
      <c r="S104">
        <v>4</v>
      </c>
      <c r="T104">
        <v>0</v>
      </c>
      <c r="U104">
        <v>11.720800000000001</v>
      </c>
      <c r="V104" t="str">
        <f>IFERROR(VLOOKUP(B105,[1]Returns!$A$1:$B$297,2,FALSE),"No")</f>
        <v>No</v>
      </c>
      <c r="W104" t="str">
        <f>VLOOKUP(M104,[1]People!$A$1:$B$5,2,FALSE)</f>
        <v>Kelly Williams</v>
      </c>
    </row>
    <row r="105" spans="1:23" x14ac:dyDescent="0.25">
      <c r="A105">
        <v>104</v>
      </c>
      <c r="B105" t="s">
        <v>454</v>
      </c>
      <c r="C105" s="2">
        <v>42321</v>
      </c>
      <c r="D105" s="2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>
        <v>238.89600000000002</v>
      </c>
      <c r="S105">
        <v>6</v>
      </c>
      <c r="T105">
        <v>0.2</v>
      </c>
      <c r="U105">
        <v>-26.875800000000012</v>
      </c>
      <c r="V105" t="str">
        <f>IFERROR(VLOOKUP(B106,[1]Returns!$A$1:$B$297,2,FALSE),"No")</f>
        <v>No</v>
      </c>
      <c r="W105" t="str">
        <f>VLOOKUP(M105,[1]People!$A$1:$B$5,2,FALSE)</f>
        <v>Anna Andreadi</v>
      </c>
    </row>
    <row r="106" spans="1:23" x14ac:dyDescent="0.25">
      <c r="A106">
        <v>105</v>
      </c>
      <c r="B106" t="s">
        <v>454</v>
      </c>
      <c r="C106" s="2">
        <v>42321</v>
      </c>
      <c r="D106" s="2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>
        <v>102.35999999999999</v>
      </c>
      <c r="S106">
        <v>3</v>
      </c>
      <c r="T106">
        <v>0.2</v>
      </c>
      <c r="U106">
        <v>-3.8385000000000105</v>
      </c>
      <c r="V106" t="str">
        <f>IFERROR(VLOOKUP(B107,[1]Returns!$A$1:$B$297,2,FALSE),"No")</f>
        <v>No</v>
      </c>
      <c r="W106" t="str">
        <f>VLOOKUP(M106,[1]People!$A$1:$B$5,2,FALSE)</f>
        <v>Anna Andreadi</v>
      </c>
    </row>
    <row r="107" spans="1:23" x14ac:dyDescent="0.25">
      <c r="A107">
        <v>106</v>
      </c>
      <c r="B107" t="s">
        <v>454</v>
      </c>
      <c r="C107" s="2">
        <v>42321</v>
      </c>
      <c r="D107" s="2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>
        <v>36.882000000000005</v>
      </c>
      <c r="S107">
        <v>3</v>
      </c>
      <c r="T107">
        <v>0.7</v>
      </c>
      <c r="U107">
        <v>-25.817399999999999</v>
      </c>
      <c r="V107" t="str">
        <f>IFERROR(VLOOKUP(B108,[1]Returns!$A$1:$B$297,2,FALSE),"No")</f>
        <v>No</v>
      </c>
      <c r="W107" t="str">
        <f>VLOOKUP(M107,[1]People!$A$1:$B$5,2,FALSE)</f>
        <v>Anna Andreadi</v>
      </c>
    </row>
    <row r="108" spans="1:23" x14ac:dyDescent="0.25">
      <c r="A108">
        <v>107</v>
      </c>
      <c r="B108" t="s">
        <v>465</v>
      </c>
      <c r="C108" s="2">
        <v>43062</v>
      </c>
      <c r="D108" s="2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>
        <v>74.112000000000009</v>
      </c>
      <c r="S108">
        <v>8</v>
      </c>
      <c r="T108">
        <v>0.2</v>
      </c>
      <c r="U108">
        <v>17.601600000000001</v>
      </c>
      <c r="V108" t="str">
        <f>IFERROR(VLOOKUP(B109,[1]Returns!$A$1:$B$297,2,FALSE),"No")</f>
        <v>No</v>
      </c>
      <c r="W108" t="str">
        <f>VLOOKUP(M108,[1]People!$A$1:$B$5,2,FALSE)</f>
        <v>Cassandra Brandow</v>
      </c>
    </row>
    <row r="109" spans="1:23" x14ac:dyDescent="0.25">
      <c r="A109">
        <v>108</v>
      </c>
      <c r="B109" t="s">
        <v>465</v>
      </c>
      <c r="C109" s="2">
        <v>43062</v>
      </c>
      <c r="D109" s="2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>
        <v>27.992000000000004</v>
      </c>
      <c r="S109">
        <v>1</v>
      </c>
      <c r="T109">
        <v>0.2</v>
      </c>
      <c r="U109">
        <v>2.0993999999999993</v>
      </c>
      <c r="V109" t="str">
        <f>IFERROR(VLOOKUP(B110,[1]Returns!$A$1:$B$297,2,FALSE),"No")</f>
        <v>No</v>
      </c>
      <c r="W109" t="str">
        <f>VLOOKUP(M109,[1]People!$A$1:$B$5,2,FALSE)</f>
        <v>Cassandra Brandow</v>
      </c>
    </row>
    <row r="110" spans="1:23" x14ac:dyDescent="0.25">
      <c r="A110">
        <v>109</v>
      </c>
      <c r="B110" t="s">
        <v>465</v>
      </c>
      <c r="C110" s="2">
        <v>43062</v>
      </c>
      <c r="D110" s="2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>
        <v>3.3040000000000003</v>
      </c>
      <c r="S110">
        <v>1</v>
      </c>
      <c r="T110">
        <v>0.2</v>
      </c>
      <c r="U110">
        <v>1.0737999999999999</v>
      </c>
      <c r="V110" t="str">
        <f>IFERROR(VLOOKUP(B111,[1]Returns!$A$1:$B$297,2,FALSE),"No")</f>
        <v>No</v>
      </c>
      <c r="W110" t="str">
        <f>VLOOKUP(M110,[1]People!$A$1:$B$5,2,FALSE)</f>
        <v>Cassandra Brandow</v>
      </c>
    </row>
    <row r="111" spans="1:23" x14ac:dyDescent="0.25">
      <c r="A111">
        <v>110</v>
      </c>
      <c r="B111" t="s">
        <v>475</v>
      </c>
      <c r="C111" s="2">
        <v>42292</v>
      </c>
      <c r="D111" s="2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>
        <v>339.96000000000004</v>
      </c>
      <c r="S111">
        <v>5</v>
      </c>
      <c r="T111">
        <v>0.2</v>
      </c>
      <c r="U111">
        <v>67.991999999999962</v>
      </c>
      <c r="V111" t="str">
        <f>IFERROR(VLOOKUP(B112,[1]Returns!$A$1:$B$297,2,FALSE),"No")</f>
        <v>No</v>
      </c>
      <c r="W111" t="str">
        <f>VLOOKUP(M111,[1]People!$A$1:$B$5,2,FALSE)</f>
        <v>Kelly Williams</v>
      </c>
    </row>
    <row r="112" spans="1:23" x14ac:dyDescent="0.25">
      <c r="A112">
        <v>111</v>
      </c>
      <c r="B112" t="s">
        <v>481</v>
      </c>
      <c r="C112" s="2">
        <v>43094</v>
      </c>
      <c r="D112" s="2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>
        <v>41.96</v>
      </c>
      <c r="S112">
        <v>2</v>
      </c>
      <c r="T112">
        <v>0</v>
      </c>
      <c r="U112">
        <v>10.909600000000001</v>
      </c>
      <c r="V112" t="str">
        <f>IFERROR(VLOOKUP(B113,[1]Returns!$A$1:$B$297,2,FALSE),"No")</f>
        <v>No</v>
      </c>
      <c r="W112" t="str">
        <f>VLOOKUP(M112,[1]People!$A$1:$B$5,2,FALSE)</f>
        <v>Chuck Magee</v>
      </c>
    </row>
    <row r="113" spans="1:23" x14ac:dyDescent="0.25">
      <c r="A113">
        <v>112</v>
      </c>
      <c r="B113" t="s">
        <v>486</v>
      </c>
      <c r="C113" s="2">
        <v>42677</v>
      </c>
      <c r="D113" s="2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>
        <v>75.959999999999994</v>
      </c>
      <c r="S113">
        <v>2</v>
      </c>
      <c r="T113">
        <v>0</v>
      </c>
      <c r="U113">
        <v>22.78799999999999</v>
      </c>
      <c r="V113" t="str">
        <f>IFERROR(VLOOKUP(B114,[1]Returns!$A$1:$B$297,2,FALSE),"No")</f>
        <v>No</v>
      </c>
      <c r="W113" t="str">
        <f>VLOOKUP(M113,[1]People!$A$1:$B$5,2,FALSE)</f>
        <v>Kelly Williams</v>
      </c>
    </row>
    <row r="114" spans="1:23" x14ac:dyDescent="0.25">
      <c r="A114">
        <v>113</v>
      </c>
      <c r="B114" t="s">
        <v>486</v>
      </c>
      <c r="C114" s="2">
        <v>42677</v>
      </c>
      <c r="D114" s="2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>
        <v>27.240000000000002</v>
      </c>
      <c r="S114">
        <v>6</v>
      </c>
      <c r="T114">
        <v>0</v>
      </c>
      <c r="U114">
        <v>13.3476</v>
      </c>
      <c r="V114" t="str">
        <f>IFERROR(VLOOKUP(B115,[1]Returns!$A$1:$B$297,2,FALSE),"No")</f>
        <v>No</v>
      </c>
      <c r="W114" t="str">
        <f>VLOOKUP(M114,[1]People!$A$1:$B$5,2,FALSE)</f>
        <v>Kelly Williams</v>
      </c>
    </row>
    <row r="115" spans="1:23" x14ac:dyDescent="0.25">
      <c r="A115">
        <v>114</v>
      </c>
      <c r="B115" t="s">
        <v>495</v>
      </c>
      <c r="C115" s="2">
        <v>41876</v>
      </c>
      <c r="D115" s="2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>
        <v>40.096000000000004</v>
      </c>
      <c r="S115">
        <v>14</v>
      </c>
      <c r="T115">
        <v>0.2</v>
      </c>
      <c r="U115">
        <v>14.534799999999997</v>
      </c>
      <c r="V115" t="str">
        <f>IFERROR(VLOOKUP(B116,[1]Returns!$A$1:$B$297,2,FALSE),"No")</f>
        <v>No</v>
      </c>
      <c r="W115" t="str">
        <f>VLOOKUP(M115,[1]People!$A$1:$B$5,2,FALSE)</f>
        <v>Chuck Magee</v>
      </c>
    </row>
    <row r="116" spans="1:23" x14ac:dyDescent="0.25">
      <c r="A116">
        <v>115</v>
      </c>
      <c r="B116" t="s">
        <v>495</v>
      </c>
      <c r="C116" s="2">
        <v>41876</v>
      </c>
      <c r="D116" s="2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>
        <v>4.7200000000000006</v>
      </c>
      <c r="S116">
        <v>2</v>
      </c>
      <c r="T116">
        <v>0.2</v>
      </c>
      <c r="U116">
        <v>1.6519999999999997</v>
      </c>
      <c r="V116" t="str">
        <f>IFERROR(VLOOKUP(B117,[1]Returns!$A$1:$B$297,2,FALSE),"No")</f>
        <v>No</v>
      </c>
      <c r="W116" t="str">
        <f>VLOOKUP(M116,[1]People!$A$1:$B$5,2,FALSE)</f>
        <v>Chuck Magee</v>
      </c>
    </row>
    <row r="117" spans="1:23" x14ac:dyDescent="0.25">
      <c r="A117">
        <v>116</v>
      </c>
      <c r="B117" t="s">
        <v>495</v>
      </c>
      <c r="C117" s="2">
        <v>41876</v>
      </c>
      <c r="D117" s="2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>
        <v>23.976000000000003</v>
      </c>
      <c r="S117">
        <v>3</v>
      </c>
      <c r="T117">
        <v>0.2</v>
      </c>
      <c r="U117">
        <v>7.4924999999999988</v>
      </c>
      <c r="V117" t="str">
        <f>IFERROR(VLOOKUP(B118,[1]Returns!$A$1:$B$297,2,FALSE),"No")</f>
        <v>No</v>
      </c>
      <c r="W117" t="str">
        <f>VLOOKUP(M117,[1]People!$A$1:$B$5,2,FALSE)</f>
        <v>Chuck Magee</v>
      </c>
    </row>
    <row r="118" spans="1:23" x14ac:dyDescent="0.25">
      <c r="A118">
        <v>117</v>
      </c>
      <c r="B118" t="s">
        <v>495</v>
      </c>
      <c r="C118" s="2">
        <v>41876</v>
      </c>
      <c r="D118" s="2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>
        <v>130.464</v>
      </c>
      <c r="S118">
        <v>6</v>
      </c>
      <c r="T118">
        <v>0.2</v>
      </c>
      <c r="U118">
        <v>44.031599999999997</v>
      </c>
      <c r="V118" t="str">
        <f>IFERROR(VLOOKUP(B119,[1]Returns!$A$1:$B$297,2,FALSE),"No")</f>
        <v>No</v>
      </c>
      <c r="W118" t="str">
        <f>VLOOKUP(M118,[1]People!$A$1:$B$5,2,FALSE)</f>
        <v>Chuck Magee</v>
      </c>
    </row>
    <row r="119" spans="1:23" x14ac:dyDescent="0.25">
      <c r="A119">
        <v>118</v>
      </c>
      <c r="B119" t="s">
        <v>508</v>
      </c>
      <c r="C119" s="2">
        <v>42065</v>
      </c>
      <c r="D119" s="2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>
        <v>787.53</v>
      </c>
      <c r="S119">
        <v>3</v>
      </c>
      <c r="T119">
        <v>0</v>
      </c>
      <c r="U119">
        <v>165.38129999999995</v>
      </c>
      <c r="V119" t="str">
        <f>IFERROR(VLOOKUP(B120,[1]Returns!$A$1:$B$297,2,FALSE),"No")</f>
        <v>No</v>
      </c>
      <c r="W119" t="str">
        <f>VLOOKUP(M119,[1]People!$A$1:$B$5,2,FALSE)</f>
        <v>Anna Andreadi</v>
      </c>
    </row>
    <row r="120" spans="1:23" x14ac:dyDescent="0.25">
      <c r="A120">
        <v>119</v>
      </c>
      <c r="B120" t="s">
        <v>513</v>
      </c>
      <c r="C120" s="2">
        <v>42099</v>
      </c>
      <c r="D120" s="2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>
        <v>157.79400000000004</v>
      </c>
      <c r="S120">
        <v>1</v>
      </c>
      <c r="T120">
        <v>0.7</v>
      </c>
      <c r="U120">
        <v>-115.71559999999999</v>
      </c>
      <c r="V120" t="str">
        <f>IFERROR(VLOOKUP(B121,[1]Returns!$A$1:$B$297,2,FALSE),"No")</f>
        <v>No</v>
      </c>
      <c r="W120" t="str">
        <f>VLOOKUP(M120,[1]People!$A$1:$B$5,2,FALSE)</f>
        <v>Cassandra Brandow</v>
      </c>
    </row>
    <row r="121" spans="1:23" x14ac:dyDescent="0.25">
      <c r="A121">
        <v>120</v>
      </c>
      <c r="B121" t="s">
        <v>519</v>
      </c>
      <c r="C121" s="2">
        <v>42533</v>
      </c>
      <c r="D121" s="2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>
        <v>47.04</v>
      </c>
      <c r="S121">
        <v>3</v>
      </c>
      <c r="T121">
        <v>0</v>
      </c>
      <c r="U121">
        <v>18.345599999999997</v>
      </c>
      <c r="V121" t="str">
        <f>IFERROR(VLOOKUP(B122,[1]Returns!$A$1:$B$297,2,FALSE),"No")</f>
        <v>No</v>
      </c>
      <c r="W121" t="str">
        <f>VLOOKUP(M121,[1]People!$A$1:$B$5,2,FALSE)</f>
        <v>Chuck Magee</v>
      </c>
    </row>
    <row r="122" spans="1:23" x14ac:dyDescent="0.25">
      <c r="A122">
        <v>121</v>
      </c>
      <c r="B122" t="s">
        <v>519</v>
      </c>
      <c r="C122" s="2">
        <v>42533</v>
      </c>
      <c r="D122" s="2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 t="str">
        <f>IFERROR(VLOOKUP(B123,[1]Returns!$A$1:$B$297,2,FALSE),"No")</f>
        <v>No</v>
      </c>
      <c r="W122" t="str">
        <f>VLOOKUP(M122,[1]People!$A$1:$B$5,2,FALSE)</f>
        <v>Chuck Magee</v>
      </c>
    </row>
    <row r="123" spans="1:23" x14ac:dyDescent="0.25">
      <c r="A123">
        <v>122</v>
      </c>
      <c r="B123" t="s">
        <v>519</v>
      </c>
      <c r="C123" s="2">
        <v>42533</v>
      </c>
      <c r="D123" s="2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>
        <v>226.56</v>
      </c>
      <c r="S123">
        <v>6</v>
      </c>
      <c r="T123">
        <v>0</v>
      </c>
      <c r="U123">
        <v>63.436800000000005</v>
      </c>
      <c r="V123" t="str">
        <f>IFERROR(VLOOKUP(B124,[1]Returns!$A$1:$B$297,2,FALSE),"No")</f>
        <v>No</v>
      </c>
      <c r="W123" t="str">
        <f>VLOOKUP(M123,[1]People!$A$1:$B$5,2,FALSE)</f>
        <v>Chuck Magee</v>
      </c>
    </row>
    <row r="124" spans="1:23" x14ac:dyDescent="0.25">
      <c r="A124">
        <v>123</v>
      </c>
      <c r="B124" t="s">
        <v>519</v>
      </c>
      <c r="C124" s="2">
        <v>42533</v>
      </c>
      <c r="D124" s="2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>
        <v>115.02</v>
      </c>
      <c r="S124">
        <v>9</v>
      </c>
      <c r="T124">
        <v>0</v>
      </c>
      <c r="U124">
        <v>51.758999999999993</v>
      </c>
      <c r="V124" t="str">
        <f>IFERROR(VLOOKUP(B125,[1]Returns!$A$1:$B$297,2,FALSE),"No")</f>
        <v>No</v>
      </c>
      <c r="W124" t="str">
        <f>VLOOKUP(M124,[1]People!$A$1:$B$5,2,FALSE)</f>
        <v>Chuck Magee</v>
      </c>
    </row>
    <row r="125" spans="1:23" x14ac:dyDescent="0.25">
      <c r="A125">
        <v>124</v>
      </c>
      <c r="B125" t="s">
        <v>519</v>
      </c>
      <c r="C125" s="2">
        <v>42533</v>
      </c>
      <c r="D125" s="2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>
        <v>68.040000000000006</v>
      </c>
      <c r="S125">
        <v>7</v>
      </c>
      <c r="T125">
        <v>0</v>
      </c>
      <c r="U125">
        <v>19.731599999999997</v>
      </c>
      <c r="V125" t="str">
        <f>IFERROR(VLOOKUP(B126,[1]Returns!$A$1:$B$297,2,FALSE),"No")</f>
        <v>No</v>
      </c>
      <c r="W125" t="str">
        <f>VLOOKUP(M125,[1]People!$A$1:$B$5,2,FALSE)</f>
        <v>Chuck Magee</v>
      </c>
    </row>
    <row r="126" spans="1:23" x14ac:dyDescent="0.25">
      <c r="A126">
        <v>125</v>
      </c>
      <c r="B126" t="s">
        <v>531</v>
      </c>
      <c r="C126" s="2">
        <v>41999</v>
      </c>
      <c r="D126" s="2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>
        <v>600.55799999999999</v>
      </c>
      <c r="S126">
        <v>3</v>
      </c>
      <c r="T126">
        <v>0.3</v>
      </c>
      <c r="U126">
        <v>-8.5794000000000779</v>
      </c>
      <c r="V126" t="str">
        <f>IFERROR(VLOOKUP(B127,[1]Returns!$A$1:$B$297,2,FALSE),"No")</f>
        <v>No</v>
      </c>
      <c r="W126" t="str">
        <f>VLOOKUP(M126,[1]People!$A$1:$B$5,2,FALSE)</f>
        <v>Kelly Williams</v>
      </c>
    </row>
    <row r="127" spans="1:23" x14ac:dyDescent="0.25">
      <c r="A127">
        <v>126</v>
      </c>
      <c r="B127" t="s">
        <v>536</v>
      </c>
      <c r="C127" s="2">
        <v>41902</v>
      </c>
      <c r="D127" s="2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>
        <v>617.70000000000005</v>
      </c>
      <c r="S127">
        <v>6</v>
      </c>
      <c r="T127">
        <v>0.5</v>
      </c>
      <c r="U127">
        <v>-407.68200000000013</v>
      </c>
      <c r="V127" t="str">
        <f>IFERROR(VLOOKUP(B128,[1]Returns!$A$1:$B$297,2,FALSE),"No")</f>
        <v>No</v>
      </c>
      <c r="W127" t="str">
        <f>VLOOKUP(M127,[1]People!$A$1:$B$5,2,FALSE)</f>
        <v>Kelly Williams</v>
      </c>
    </row>
    <row r="128" spans="1:23" x14ac:dyDescent="0.25">
      <c r="A128">
        <v>127</v>
      </c>
      <c r="B128" t="s">
        <v>542</v>
      </c>
      <c r="C128" s="2">
        <v>43044</v>
      </c>
      <c r="D128" s="2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>
        <v>2.3880000000000003</v>
      </c>
      <c r="S128">
        <v>2</v>
      </c>
      <c r="T128">
        <v>0.7</v>
      </c>
      <c r="U128">
        <v>-1.8308</v>
      </c>
      <c r="V128" t="str">
        <f>IFERROR(VLOOKUP(B129,[1]Returns!$A$1:$B$297,2,FALSE),"No")</f>
        <v>No</v>
      </c>
      <c r="W128" t="str">
        <f>VLOOKUP(M128,[1]People!$A$1:$B$5,2,FALSE)</f>
        <v>Anna Andreadi</v>
      </c>
    </row>
    <row r="129" spans="1:23" x14ac:dyDescent="0.25">
      <c r="A129">
        <v>128</v>
      </c>
      <c r="B129" t="s">
        <v>542</v>
      </c>
      <c r="C129" s="2">
        <v>43044</v>
      </c>
      <c r="D129" s="2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>
        <v>243.99200000000002</v>
      </c>
      <c r="S129">
        <v>7</v>
      </c>
      <c r="T129">
        <v>0.2</v>
      </c>
      <c r="U129">
        <v>30.498999999999981</v>
      </c>
      <c r="V129" t="str">
        <f>IFERROR(VLOOKUP(B130,[1]Returns!$A$1:$B$297,2,FALSE),"No")</f>
        <v>No</v>
      </c>
      <c r="W129" t="str">
        <f>VLOOKUP(M129,[1]People!$A$1:$B$5,2,FALSE)</f>
        <v>Anna Andreadi</v>
      </c>
    </row>
    <row r="130" spans="1:23" x14ac:dyDescent="0.25">
      <c r="A130">
        <v>129</v>
      </c>
      <c r="B130" t="s">
        <v>550</v>
      </c>
      <c r="C130" s="2">
        <v>42680</v>
      </c>
      <c r="D130" s="2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>
        <v>81.424000000000007</v>
      </c>
      <c r="S130">
        <v>2</v>
      </c>
      <c r="T130">
        <v>0.2</v>
      </c>
      <c r="U130">
        <v>-9.1601999999999961</v>
      </c>
      <c r="V130" t="str">
        <f>IFERROR(VLOOKUP(B131,[1]Returns!$A$1:$B$297,2,FALSE),"No")</f>
        <v>No</v>
      </c>
      <c r="W130" t="str">
        <f>VLOOKUP(M130,[1]People!$A$1:$B$5,2,FALSE)</f>
        <v>Anna Andreadi</v>
      </c>
    </row>
    <row r="131" spans="1:23" x14ac:dyDescent="0.25">
      <c r="A131">
        <v>130</v>
      </c>
      <c r="B131" t="s">
        <v>550</v>
      </c>
      <c r="C131" s="2">
        <v>42680</v>
      </c>
      <c r="D131" s="2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>
        <v>238.56</v>
      </c>
      <c r="S131">
        <v>3</v>
      </c>
      <c r="T131">
        <v>0</v>
      </c>
      <c r="U131">
        <v>26.241599999999977</v>
      </c>
      <c r="V131" t="str">
        <f>IFERROR(VLOOKUP(B132,[1]Returns!$A$1:$B$297,2,FALSE),"No")</f>
        <v>No</v>
      </c>
      <c r="W131" t="str">
        <f>VLOOKUP(M131,[1]People!$A$1:$B$5,2,FALSE)</f>
        <v>Anna Andreadi</v>
      </c>
    </row>
    <row r="132" spans="1:23" x14ac:dyDescent="0.25">
      <c r="A132">
        <v>131</v>
      </c>
      <c r="B132" t="s">
        <v>556</v>
      </c>
      <c r="C132" s="2">
        <v>42768</v>
      </c>
      <c r="D132" s="2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>
        <v>59.969999999999992</v>
      </c>
      <c r="S132">
        <v>5</v>
      </c>
      <c r="T132">
        <v>0.4</v>
      </c>
      <c r="U132">
        <v>-11.993999999999993</v>
      </c>
      <c r="V132" t="str">
        <f>IFERROR(VLOOKUP(B133,[1]Returns!$A$1:$B$297,2,FALSE),"No")</f>
        <v>No</v>
      </c>
      <c r="W132" t="str">
        <f>VLOOKUP(M132,[1]People!$A$1:$B$5,2,FALSE)</f>
        <v>Chuck Magee</v>
      </c>
    </row>
    <row r="133" spans="1:23" x14ac:dyDescent="0.25">
      <c r="A133">
        <v>132</v>
      </c>
      <c r="B133" t="s">
        <v>556</v>
      </c>
      <c r="C133" s="2">
        <v>42768</v>
      </c>
      <c r="D133" s="2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>
        <v>78.304000000000002</v>
      </c>
      <c r="S133">
        <v>2</v>
      </c>
      <c r="T133">
        <v>0.2</v>
      </c>
      <c r="U133">
        <v>29.363999999999997</v>
      </c>
      <c r="V133" t="str">
        <f>IFERROR(VLOOKUP(B134,[1]Returns!$A$1:$B$297,2,FALSE),"No")</f>
        <v>No</v>
      </c>
      <c r="W133" t="str">
        <f>VLOOKUP(M133,[1]People!$A$1:$B$5,2,FALSE)</f>
        <v>Chuck Magee</v>
      </c>
    </row>
    <row r="134" spans="1:23" x14ac:dyDescent="0.25">
      <c r="A134">
        <v>133</v>
      </c>
      <c r="B134" t="s">
        <v>556</v>
      </c>
      <c r="C134" s="2">
        <v>42768</v>
      </c>
      <c r="D134" s="2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>
        <v>21.456</v>
      </c>
      <c r="S134">
        <v>9</v>
      </c>
      <c r="T134">
        <v>0.2</v>
      </c>
      <c r="U134">
        <v>6.9731999999999976</v>
      </c>
      <c r="V134" t="str">
        <f>IFERROR(VLOOKUP(B135,[1]Returns!$A$1:$B$297,2,FALSE),"No")</f>
        <v>Yes</v>
      </c>
      <c r="W134" t="str">
        <f>VLOOKUP(M134,[1]People!$A$1:$B$5,2,FALSE)</f>
        <v>Chuck Magee</v>
      </c>
    </row>
    <row r="135" spans="1:23" x14ac:dyDescent="0.25">
      <c r="A135">
        <v>134</v>
      </c>
      <c r="B135" t="s">
        <v>565</v>
      </c>
      <c r="C135" s="2">
        <v>42656</v>
      </c>
      <c r="D135" s="2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>
        <v>20.04</v>
      </c>
      <c r="S135">
        <v>3</v>
      </c>
      <c r="T135">
        <v>0</v>
      </c>
      <c r="U135">
        <v>9.6191999999999993</v>
      </c>
      <c r="V135" t="str">
        <f>IFERROR(VLOOKUP(B136,[1]Returns!$A$1:$B$297,2,FALSE),"No")</f>
        <v>Yes</v>
      </c>
      <c r="W135" t="str">
        <f>VLOOKUP(M135,[1]People!$A$1:$B$5,2,FALSE)</f>
        <v>Anna Andreadi</v>
      </c>
    </row>
    <row r="136" spans="1:23" x14ac:dyDescent="0.25">
      <c r="A136">
        <v>135</v>
      </c>
      <c r="B136" t="s">
        <v>565</v>
      </c>
      <c r="C136" s="2">
        <v>42656</v>
      </c>
      <c r="D136" s="2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>
        <v>35.44</v>
      </c>
      <c r="S136">
        <v>1</v>
      </c>
      <c r="T136">
        <v>0</v>
      </c>
      <c r="U136">
        <v>16.656799999999997</v>
      </c>
      <c r="V136" t="str">
        <f>IFERROR(VLOOKUP(B137,[1]Returns!$A$1:$B$297,2,FALSE),"No")</f>
        <v>Yes</v>
      </c>
      <c r="W136" t="str">
        <f>VLOOKUP(M136,[1]People!$A$1:$B$5,2,FALSE)</f>
        <v>Anna Andreadi</v>
      </c>
    </row>
    <row r="137" spans="1:23" x14ac:dyDescent="0.25">
      <c r="A137">
        <v>136</v>
      </c>
      <c r="B137" t="s">
        <v>565</v>
      </c>
      <c r="C137" s="2">
        <v>42656</v>
      </c>
      <c r="D137" s="2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>
        <v>11.52</v>
      </c>
      <c r="S137">
        <v>4</v>
      </c>
      <c r="T137">
        <v>0</v>
      </c>
      <c r="U137">
        <v>3.4559999999999995</v>
      </c>
      <c r="V137" t="str">
        <f>IFERROR(VLOOKUP(B138,[1]Returns!$A$1:$B$297,2,FALSE),"No")</f>
        <v>Yes</v>
      </c>
      <c r="W137" t="str">
        <f>VLOOKUP(M137,[1]People!$A$1:$B$5,2,FALSE)</f>
        <v>Anna Andreadi</v>
      </c>
    </row>
    <row r="138" spans="1:23" x14ac:dyDescent="0.25">
      <c r="A138">
        <v>137</v>
      </c>
      <c r="B138" t="s">
        <v>565</v>
      </c>
      <c r="C138" s="2">
        <v>42656</v>
      </c>
      <c r="D138" s="2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>
        <v>4.0199999999999996</v>
      </c>
      <c r="S138">
        <v>2</v>
      </c>
      <c r="T138">
        <v>0</v>
      </c>
      <c r="U138">
        <v>1.9697999999999998</v>
      </c>
      <c r="V138" t="str">
        <f>IFERROR(VLOOKUP(B139,[1]Returns!$A$1:$B$297,2,FALSE),"No")</f>
        <v>Yes</v>
      </c>
      <c r="W138" t="str">
        <f>VLOOKUP(M138,[1]People!$A$1:$B$5,2,FALSE)</f>
        <v>Anna Andreadi</v>
      </c>
    </row>
    <row r="139" spans="1:23" x14ac:dyDescent="0.25">
      <c r="A139">
        <v>138</v>
      </c>
      <c r="B139" t="s">
        <v>565</v>
      </c>
      <c r="C139" s="2">
        <v>42656</v>
      </c>
      <c r="D139" s="2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>
        <v>76.176000000000002</v>
      </c>
      <c r="S139">
        <v>3</v>
      </c>
      <c r="T139">
        <v>0.2</v>
      </c>
      <c r="U139">
        <v>26.661599999999996</v>
      </c>
      <c r="V139" t="str">
        <f>IFERROR(VLOOKUP(B140,[1]Returns!$A$1:$B$297,2,FALSE),"No")</f>
        <v>Yes</v>
      </c>
      <c r="W139" t="str">
        <f>VLOOKUP(M139,[1]People!$A$1:$B$5,2,FALSE)</f>
        <v>Anna Andreadi</v>
      </c>
    </row>
    <row r="140" spans="1:23" x14ac:dyDescent="0.25">
      <c r="A140">
        <v>139</v>
      </c>
      <c r="B140" t="s">
        <v>565</v>
      </c>
      <c r="C140" s="2">
        <v>42656</v>
      </c>
      <c r="D140" s="2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>
        <v>65.88</v>
      </c>
      <c r="S140">
        <v>6</v>
      </c>
      <c r="T140">
        <v>0</v>
      </c>
      <c r="U140">
        <v>18.446400000000004</v>
      </c>
      <c r="V140" t="str">
        <f>IFERROR(VLOOKUP(B141,[1]Returns!$A$1:$B$297,2,FALSE),"No")</f>
        <v>Yes</v>
      </c>
      <c r="W140" t="str">
        <f>VLOOKUP(M140,[1]People!$A$1:$B$5,2,FALSE)</f>
        <v>Anna Andreadi</v>
      </c>
    </row>
    <row r="141" spans="1:23" x14ac:dyDescent="0.25">
      <c r="A141">
        <v>140</v>
      </c>
      <c r="B141" t="s">
        <v>565</v>
      </c>
      <c r="C141" s="2">
        <v>42656</v>
      </c>
      <c r="D141" s="2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>
        <v>43.120000000000005</v>
      </c>
      <c r="S141">
        <v>14</v>
      </c>
      <c r="T141">
        <v>0</v>
      </c>
      <c r="U141">
        <v>20.697599999999998</v>
      </c>
      <c r="V141" t="str">
        <f>IFERROR(VLOOKUP(B142,[1]Returns!$A$1:$B$297,2,FALSE),"No")</f>
        <v>No</v>
      </c>
      <c r="W141" t="str">
        <f>VLOOKUP(M141,[1]People!$A$1:$B$5,2,FALSE)</f>
        <v>Anna Andreadi</v>
      </c>
    </row>
    <row r="142" spans="1:23" x14ac:dyDescent="0.25">
      <c r="A142">
        <v>141</v>
      </c>
      <c r="B142" t="s">
        <v>582</v>
      </c>
      <c r="C142" s="2">
        <v>42618</v>
      </c>
      <c r="D142" s="2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>
        <v>82.800000000000011</v>
      </c>
      <c r="S142">
        <v>2</v>
      </c>
      <c r="T142">
        <v>0.2</v>
      </c>
      <c r="U142">
        <v>10.349999999999994</v>
      </c>
      <c r="V142" t="str">
        <f>IFERROR(VLOOKUP(B143,[1]Returns!$A$1:$B$297,2,FALSE),"No")</f>
        <v>No</v>
      </c>
      <c r="W142" t="str">
        <f>VLOOKUP(M142,[1]People!$A$1:$B$5,2,FALSE)</f>
        <v>Chuck Magee</v>
      </c>
    </row>
    <row r="143" spans="1:23" x14ac:dyDescent="0.25">
      <c r="A143">
        <v>142</v>
      </c>
      <c r="B143" t="s">
        <v>585</v>
      </c>
      <c r="C143" s="2">
        <v>42996</v>
      </c>
      <c r="D143" s="2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>
        <v>8.82</v>
      </c>
      <c r="S143">
        <v>3</v>
      </c>
      <c r="T143">
        <v>0</v>
      </c>
      <c r="U143">
        <v>2.3814000000000002</v>
      </c>
      <c r="V143" t="str">
        <f>IFERROR(VLOOKUP(B144,[1]Returns!$A$1:$B$297,2,FALSE),"No")</f>
        <v>No</v>
      </c>
      <c r="W143" t="str">
        <f>VLOOKUP(M143,[1]People!$A$1:$B$5,2,FALSE)</f>
        <v>Anna Andreadi</v>
      </c>
    </row>
    <row r="144" spans="1:23" x14ac:dyDescent="0.25">
      <c r="A144">
        <v>143</v>
      </c>
      <c r="B144" t="s">
        <v>585</v>
      </c>
      <c r="C144" s="2">
        <v>42996</v>
      </c>
      <c r="D144" s="2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>
        <v>10.86</v>
      </c>
      <c r="S144">
        <v>3</v>
      </c>
      <c r="T144">
        <v>0</v>
      </c>
      <c r="U144">
        <v>5.1042000000000005</v>
      </c>
      <c r="V144" t="str">
        <f>IFERROR(VLOOKUP(B145,[1]Returns!$A$1:$B$297,2,FALSE),"No")</f>
        <v>No</v>
      </c>
      <c r="W144" t="str">
        <f>VLOOKUP(M144,[1]People!$A$1:$B$5,2,FALSE)</f>
        <v>Anna Andreadi</v>
      </c>
    </row>
    <row r="145" spans="1:23" x14ac:dyDescent="0.25">
      <c r="A145">
        <v>144</v>
      </c>
      <c r="B145" t="s">
        <v>585</v>
      </c>
      <c r="C145" s="2">
        <v>42996</v>
      </c>
      <c r="D145" s="2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>
        <v>143.69999999999999</v>
      </c>
      <c r="S145">
        <v>3</v>
      </c>
      <c r="T145">
        <v>0</v>
      </c>
      <c r="U145">
        <v>68.975999999999999</v>
      </c>
      <c r="V145" t="str">
        <f>IFERROR(VLOOKUP(B146,[1]Returns!$A$1:$B$297,2,FALSE),"No")</f>
        <v>No</v>
      </c>
      <c r="W145" t="str">
        <f>VLOOKUP(M145,[1]People!$A$1:$B$5,2,FALSE)</f>
        <v>Anna Andreadi</v>
      </c>
    </row>
    <row r="146" spans="1:23" x14ac:dyDescent="0.25">
      <c r="A146">
        <v>145</v>
      </c>
      <c r="B146" t="s">
        <v>594</v>
      </c>
      <c r="C146" s="2">
        <v>43091</v>
      </c>
      <c r="D146" s="2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>
        <v>839.43000000000006</v>
      </c>
      <c r="S146">
        <v>3</v>
      </c>
      <c r="T146">
        <v>0</v>
      </c>
      <c r="U146">
        <v>218.25179999999997</v>
      </c>
      <c r="V146" t="str">
        <f>IFERROR(VLOOKUP(B147,[1]Returns!$A$1:$B$297,2,FALSE),"No")</f>
        <v>No</v>
      </c>
      <c r="W146" t="str">
        <f>VLOOKUP(M146,[1]People!$A$1:$B$5,2,FALSE)</f>
        <v>Kelly Williams</v>
      </c>
    </row>
    <row r="147" spans="1:23" x14ac:dyDescent="0.25">
      <c r="A147">
        <v>146</v>
      </c>
      <c r="B147" t="s">
        <v>601</v>
      </c>
      <c r="C147" s="2">
        <v>42254</v>
      </c>
      <c r="D147" s="2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>
        <v>671.93</v>
      </c>
      <c r="S147">
        <v>7</v>
      </c>
      <c r="T147">
        <v>0</v>
      </c>
      <c r="U147">
        <v>20.157899999999998</v>
      </c>
      <c r="V147" t="str">
        <f>IFERROR(VLOOKUP(B148,[1]Returns!$A$1:$B$297,2,FALSE),"No")</f>
        <v>No</v>
      </c>
      <c r="W147" t="str">
        <f>VLOOKUP(M147,[1]People!$A$1:$B$5,2,FALSE)</f>
        <v>Anna Andreadi</v>
      </c>
    </row>
    <row r="148" spans="1:23" x14ac:dyDescent="0.25">
      <c r="A148">
        <v>147</v>
      </c>
      <c r="B148" t="s">
        <v>605</v>
      </c>
      <c r="C148" s="2">
        <v>41934</v>
      </c>
      <c r="D148" s="2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>
        <v>93.888000000000005</v>
      </c>
      <c r="S148">
        <v>4</v>
      </c>
      <c r="T148">
        <v>0.2</v>
      </c>
      <c r="U148">
        <v>12.90959999999999</v>
      </c>
      <c r="V148" t="str">
        <f>IFERROR(VLOOKUP(B149,[1]Returns!$A$1:$B$297,2,FALSE),"No")</f>
        <v>No</v>
      </c>
      <c r="W148" t="str">
        <f>VLOOKUP(M148,[1]People!$A$1:$B$5,2,FALSE)</f>
        <v>Chuck Magee</v>
      </c>
    </row>
    <row r="149" spans="1:23" x14ac:dyDescent="0.25">
      <c r="A149">
        <v>148</v>
      </c>
      <c r="B149" t="s">
        <v>611</v>
      </c>
      <c r="C149" s="2">
        <v>42709</v>
      </c>
      <c r="D149" s="2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>
        <v>384.45000000000005</v>
      </c>
      <c r="S149">
        <v>11</v>
      </c>
      <c r="T149">
        <v>0</v>
      </c>
      <c r="U149">
        <v>103.80150000000003</v>
      </c>
      <c r="V149" t="str">
        <f>IFERROR(VLOOKUP(B150,[1]Returns!$A$1:$B$297,2,FALSE),"No")</f>
        <v>No</v>
      </c>
      <c r="W149" t="str">
        <f>VLOOKUP(M149,[1]People!$A$1:$B$5,2,FALSE)</f>
        <v>Kelly Williams</v>
      </c>
    </row>
    <row r="150" spans="1:23" x14ac:dyDescent="0.25">
      <c r="A150">
        <v>149</v>
      </c>
      <c r="B150" t="s">
        <v>611</v>
      </c>
      <c r="C150" s="2">
        <v>42709</v>
      </c>
      <c r="D150" s="2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>
        <v>149.97</v>
      </c>
      <c r="S150">
        <v>3</v>
      </c>
      <c r="T150">
        <v>0</v>
      </c>
      <c r="U150">
        <v>5.9987999999999815</v>
      </c>
      <c r="V150" t="str">
        <f>IFERROR(VLOOKUP(B151,[1]Returns!$A$1:$B$297,2,FALSE),"No")</f>
        <v>No</v>
      </c>
      <c r="W150" t="str">
        <f>VLOOKUP(M150,[1]People!$A$1:$B$5,2,FALSE)</f>
        <v>Kelly Williams</v>
      </c>
    </row>
    <row r="151" spans="1:23" x14ac:dyDescent="0.25">
      <c r="A151">
        <v>150</v>
      </c>
      <c r="B151" t="s">
        <v>611</v>
      </c>
      <c r="C151" s="2">
        <v>42709</v>
      </c>
      <c r="D151" s="2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585.55199999999991</v>
      </c>
      <c r="V151" t="str">
        <f>IFERROR(VLOOKUP(B152,[1]Returns!$A$1:$B$297,2,FALSE),"No")</f>
        <v>No</v>
      </c>
      <c r="W151" t="str">
        <f>VLOOKUP(M151,[1]People!$A$1:$B$5,2,FALSE)</f>
        <v>Kelly Williams</v>
      </c>
    </row>
    <row r="152" spans="1:23" x14ac:dyDescent="0.25">
      <c r="A152">
        <v>151</v>
      </c>
      <c r="B152" t="s">
        <v>611</v>
      </c>
      <c r="C152" s="2">
        <v>42709</v>
      </c>
      <c r="D152" s="2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>
        <v>171.55</v>
      </c>
      <c r="S152">
        <v>5</v>
      </c>
      <c r="T152">
        <v>0</v>
      </c>
      <c r="U152">
        <v>80.628500000000003</v>
      </c>
      <c r="V152" t="str">
        <f>IFERROR(VLOOKUP(B153,[1]Returns!$A$1:$B$297,2,FALSE),"No")</f>
        <v>No</v>
      </c>
      <c r="W152" t="str">
        <f>VLOOKUP(M152,[1]People!$A$1:$B$5,2,FALSE)</f>
        <v>Kelly Williams</v>
      </c>
    </row>
    <row r="153" spans="1:23" x14ac:dyDescent="0.25">
      <c r="A153">
        <v>152</v>
      </c>
      <c r="B153" t="s">
        <v>621</v>
      </c>
      <c r="C153" s="2">
        <v>42442</v>
      </c>
      <c r="D153" s="2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>
        <v>157.91999999999999</v>
      </c>
      <c r="S153">
        <v>5</v>
      </c>
      <c r="T153">
        <v>0.2</v>
      </c>
      <c r="U153">
        <v>17.765999999999991</v>
      </c>
      <c r="V153" t="str">
        <f>IFERROR(VLOOKUP(B154,[1]Returns!$A$1:$B$297,2,FALSE),"No")</f>
        <v>No</v>
      </c>
      <c r="W153" t="str">
        <f>VLOOKUP(M153,[1]People!$A$1:$B$5,2,FALSE)</f>
        <v>Anna Andreadi</v>
      </c>
    </row>
    <row r="154" spans="1:23" x14ac:dyDescent="0.25">
      <c r="A154">
        <v>153</v>
      </c>
      <c r="B154" t="s">
        <v>621</v>
      </c>
      <c r="C154" s="2">
        <v>42442</v>
      </c>
      <c r="D154" s="2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>
        <v>203.184</v>
      </c>
      <c r="S154">
        <v>2</v>
      </c>
      <c r="T154">
        <v>0.2</v>
      </c>
      <c r="U154">
        <v>15.238799999999991</v>
      </c>
      <c r="V154" t="str">
        <f>IFERROR(VLOOKUP(B155,[1]Returns!$A$1:$B$297,2,FALSE),"No")</f>
        <v>No</v>
      </c>
      <c r="W154" t="str">
        <f>VLOOKUP(M154,[1]People!$A$1:$B$5,2,FALSE)</f>
        <v>Anna Andreadi</v>
      </c>
    </row>
    <row r="155" spans="1:23" x14ac:dyDescent="0.25">
      <c r="A155">
        <v>154</v>
      </c>
      <c r="B155" t="s">
        <v>629</v>
      </c>
      <c r="C155" s="2">
        <v>42155</v>
      </c>
      <c r="D155" s="2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>
        <v>58.379999999999995</v>
      </c>
      <c r="S155">
        <v>7</v>
      </c>
      <c r="T155">
        <v>0</v>
      </c>
      <c r="U155">
        <v>26.270999999999994</v>
      </c>
      <c r="V155" t="str">
        <f>IFERROR(VLOOKUP(B156,[1]Returns!$A$1:$B$297,2,FALSE),"No")</f>
        <v>No</v>
      </c>
      <c r="W155" t="str">
        <f>VLOOKUP(M155,[1]People!$A$1:$B$5,2,FALSE)</f>
        <v>Anna Andreadi</v>
      </c>
    </row>
    <row r="156" spans="1:23" x14ac:dyDescent="0.25">
      <c r="A156">
        <v>155</v>
      </c>
      <c r="B156" t="s">
        <v>629</v>
      </c>
      <c r="C156" s="2">
        <v>42155</v>
      </c>
      <c r="D156" s="2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>
        <v>105.52</v>
      </c>
      <c r="S156">
        <v>4</v>
      </c>
      <c r="T156">
        <v>0</v>
      </c>
      <c r="U156">
        <v>48.539199999999994</v>
      </c>
      <c r="V156" t="str">
        <f>IFERROR(VLOOKUP(B157,[1]Returns!$A$1:$B$297,2,FALSE),"No")</f>
        <v>No</v>
      </c>
      <c r="W156" t="str">
        <f>VLOOKUP(M156,[1]People!$A$1:$B$5,2,FALSE)</f>
        <v>Anna Andreadi</v>
      </c>
    </row>
    <row r="157" spans="1:23" x14ac:dyDescent="0.25">
      <c r="A157">
        <v>156</v>
      </c>
      <c r="B157" t="s">
        <v>629</v>
      </c>
      <c r="C157" s="2">
        <v>42155</v>
      </c>
      <c r="D157" s="2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>
        <v>80.88</v>
      </c>
      <c r="S157">
        <v>6</v>
      </c>
      <c r="T157">
        <v>0</v>
      </c>
      <c r="U157">
        <v>21.028799999999997</v>
      </c>
      <c r="V157" t="str">
        <f>IFERROR(VLOOKUP(B158,[1]Returns!$A$1:$B$297,2,FALSE),"No")</f>
        <v>No</v>
      </c>
      <c r="W157" t="str">
        <f>VLOOKUP(M157,[1]People!$A$1:$B$5,2,FALSE)</f>
        <v>Anna Andreadi</v>
      </c>
    </row>
    <row r="158" spans="1:23" x14ac:dyDescent="0.25">
      <c r="A158">
        <v>157</v>
      </c>
      <c r="B158" t="s">
        <v>639</v>
      </c>
      <c r="C158" s="2">
        <v>42152</v>
      </c>
      <c r="D158" s="2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>
        <v>6.63</v>
      </c>
      <c r="S158">
        <v>3</v>
      </c>
      <c r="T158">
        <v>0</v>
      </c>
      <c r="U158">
        <v>1.7901</v>
      </c>
      <c r="V158" t="str">
        <f>IFERROR(VLOOKUP(B159,[1]Returns!$A$1:$B$297,2,FALSE),"No")</f>
        <v>No</v>
      </c>
      <c r="W158" t="str">
        <f>VLOOKUP(M158,[1]People!$A$1:$B$5,2,FALSE)</f>
        <v>Anna Andreadi</v>
      </c>
    </row>
    <row r="159" spans="1:23" x14ac:dyDescent="0.25">
      <c r="A159">
        <v>158</v>
      </c>
      <c r="B159" t="s">
        <v>644</v>
      </c>
      <c r="C159" s="2">
        <v>41699</v>
      </c>
      <c r="D159" s="2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>
        <v>457.56800000000004</v>
      </c>
      <c r="S159">
        <v>2</v>
      </c>
      <c r="T159">
        <v>0.2</v>
      </c>
      <c r="U159">
        <v>51.476399999999941</v>
      </c>
      <c r="V159" t="str">
        <f>IFERROR(VLOOKUP(B160,[1]Returns!$A$1:$B$297,2,FALSE),"No")</f>
        <v>No</v>
      </c>
      <c r="W159" t="str">
        <f>VLOOKUP(M159,[1]People!$A$1:$B$5,2,FALSE)</f>
        <v>Anna Andreadi</v>
      </c>
    </row>
    <row r="160" spans="1:23" x14ac:dyDescent="0.25">
      <c r="A160">
        <v>159</v>
      </c>
      <c r="B160" t="s">
        <v>647</v>
      </c>
      <c r="C160" s="2">
        <v>42694</v>
      </c>
      <c r="D160" s="2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>
        <v>14.62</v>
      </c>
      <c r="S160">
        <v>2</v>
      </c>
      <c r="T160">
        <v>0</v>
      </c>
      <c r="U160">
        <v>6.8713999999999995</v>
      </c>
      <c r="V160" t="str">
        <f>IFERROR(VLOOKUP(B161,[1]Returns!$A$1:$B$297,2,FALSE),"No")</f>
        <v>No</v>
      </c>
      <c r="W160" t="str">
        <f>VLOOKUP(M160,[1]People!$A$1:$B$5,2,FALSE)</f>
        <v>Kelly Williams</v>
      </c>
    </row>
    <row r="161" spans="1:23" x14ac:dyDescent="0.25">
      <c r="A161">
        <v>160</v>
      </c>
      <c r="B161" t="s">
        <v>647</v>
      </c>
      <c r="C161" s="2">
        <v>42694</v>
      </c>
      <c r="D161" s="2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>
        <v>944.93000000000006</v>
      </c>
      <c r="S161">
        <v>7</v>
      </c>
      <c r="T161">
        <v>0</v>
      </c>
      <c r="U161">
        <v>236.23250000000002</v>
      </c>
      <c r="V161" t="str">
        <f>IFERROR(VLOOKUP(B162,[1]Returns!$A$1:$B$297,2,FALSE),"No")</f>
        <v>No</v>
      </c>
      <c r="W161" t="str">
        <f>VLOOKUP(M161,[1]People!$A$1:$B$5,2,FALSE)</f>
        <v>Kelly Williams</v>
      </c>
    </row>
    <row r="162" spans="1:23" x14ac:dyDescent="0.25">
      <c r="A162">
        <v>161</v>
      </c>
      <c r="B162" t="s">
        <v>656</v>
      </c>
      <c r="C162" s="2">
        <v>42501</v>
      </c>
      <c r="D162" s="2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>
        <v>5.98</v>
      </c>
      <c r="S162">
        <v>1</v>
      </c>
      <c r="T162">
        <v>0</v>
      </c>
      <c r="U162">
        <v>2.6909999999999998</v>
      </c>
      <c r="V162" t="str">
        <f>IFERROR(VLOOKUP(B163,[1]Returns!$A$1:$B$297,2,FALSE),"No")</f>
        <v>No</v>
      </c>
      <c r="W162" t="str">
        <f>VLOOKUP(M162,[1]People!$A$1:$B$5,2,FALSE)</f>
        <v>Anna Andreadi</v>
      </c>
    </row>
    <row r="163" spans="1:23" x14ac:dyDescent="0.25">
      <c r="A163">
        <v>162</v>
      </c>
      <c r="B163" t="s">
        <v>661</v>
      </c>
      <c r="C163" s="2">
        <v>42366</v>
      </c>
      <c r="D163" s="2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>
        <v>54.384000000000007</v>
      </c>
      <c r="S163">
        <v>2</v>
      </c>
      <c r="T163">
        <v>0.2</v>
      </c>
      <c r="U163">
        <v>1.359599999999995</v>
      </c>
      <c r="V163" t="str">
        <f>IFERROR(VLOOKUP(B164,[1]Returns!$A$1:$B$297,2,FALSE),"No")</f>
        <v>No</v>
      </c>
      <c r="W163" t="str">
        <f>VLOOKUP(M163,[1]People!$A$1:$B$5,2,FALSE)</f>
        <v>Chuck Magee</v>
      </c>
    </row>
    <row r="164" spans="1:23" x14ac:dyDescent="0.25">
      <c r="A164">
        <v>163</v>
      </c>
      <c r="B164" t="s">
        <v>666</v>
      </c>
      <c r="C164" s="2">
        <v>42690</v>
      </c>
      <c r="D164" s="2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>
        <v>28.4</v>
      </c>
      <c r="S164">
        <v>5</v>
      </c>
      <c r="T164">
        <v>0</v>
      </c>
      <c r="U164">
        <v>13.347999999999997</v>
      </c>
      <c r="V164" t="str">
        <f>IFERROR(VLOOKUP(B165,[1]Returns!$A$1:$B$297,2,FALSE),"No")</f>
        <v>No</v>
      </c>
      <c r="W164" t="str">
        <f>VLOOKUP(M164,[1]People!$A$1:$B$5,2,FALSE)</f>
        <v>Anna Andreadi</v>
      </c>
    </row>
    <row r="165" spans="1:23" x14ac:dyDescent="0.25">
      <c r="A165">
        <v>164</v>
      </c>
      <c r="B165" t="s">
        <v>673</v>
      </c>
      <c r="C165" s="2">
        <v>42681</v>
      </c>
      <c r="D165" s="2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>
        <v>27.680000000000003</v>
      </c>
      <c r="S165">
        <v>2</v>
      </c>
      <c r="T165">
        <v>0.2</v>
      </c>
      <c r="U165">
        <v>9.6879999999999988</v>
      </c>
      <c r="V165" t="str">
        <f>IFERROR(VLOOKUP(B166,[1]Returns!$A$1:$B$297,2,FALSE),"No")</f>
        <v>No</v>
      </c>
      <c r="W165" t="str">
        <f>VLOOKUP(M165,[1]People!$A$1:$B$5,2,FALSE)</f>
        <v>Anna Andreadi</v>
      </c>
    </row>
    <row r="166" spans="1:23" x14ac:dyDescent="0.25">
      <c r="A166">
        <v>165</v>
      </c>
      <c r="B166" t="s">
        <v>678</v>
      </c>
      <c r="C166" s="2">
        <v>41890</v>
      </c>
      <c r="D166" s="2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>
        <v>9.9359999999999999</v>
      </c>
      <c r="S166">
        <v>3</v>
      </c>
      <c r="T166">
        <v>0.2</v>
      </c>
      <c r="U166">
        <v>2.7324000000000002</v>
      </c>
      <c r="V166" t="str">
        <f>IFERROR(VLOOKUP(B167,[1]Returns!$A$1:$B$297,2,FALSE),"No")</f>
        <v>No</v>
      </c>
      <c r="W166" t="str">
        <f>VLOOKUP(M166,[1]People!$A$1:$B$5,2,FALSE)</f>
        <v>Kelly Williams</v>
      </c>
    </row>
    <row r="167" spans="1:23" x14ac:dyDescent="0.25">
      <c r="A167">
        <v>166</v>
      </c>
      <c r="B167" t="s">
        <v>678</v>
      </c>
      <c r="C167" s="2">
        <v>41890</v>
      </c>
      <c r="D167" s="2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>
        <v>8159.9519999999993</v>
      </c>
      <c r="S167">
        <v>8</v>
      </c>
      <c r="T167">
        <v>0.4</v>
      </c>
      <c r="U167">
        <v>-1359.992000000002</v>
      </c>
      <c r="V167" t="str">
        <f>IFERROR(VLOOKUP(B168,[1]Returns!$A$1:$B$297,2,FALSE),"No")</f>
        <v>No</v>
      </c>
      <c r="W167" t="str">
        <f>VLOOKUP(M167,[1]People!$A$1:$B$5,2,FALSE)</f>
        <v>Kelly Williams</v>
      </c>
    </row>
    <row r="168" spans="1:23" x14ac:dyDescent="0.25">
      <c r="A168">
        <v>167</v>
      </c>
      <c r="B168" t="s">
        <v>678</v>
      </c>
      <c r="C168" s="2">
        <v>41890</v>
      </c>
      <c r="D168" s="2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>
        <v>275.928</v>
      </c>
      <c r="S168">
        <v>3</v>
      </c>
      <c r="T168">
        <v>0.2</v>
      </c>
      <c r="U168">
        <v>-58.634699999999995</v>
      </c>
      <c r="V168" t="str">
        <f>IFERROR(VLOOKUP(B169,[1]Returns!$A$1:$B$297,2,FALSE),"No")</f>
        <v>No</v>
      </c>
      <c r="W168" t="str">
        <f>VLOOKUP(M168,[1]People!$A$1:$B$5,2,FALSE)</f>
        <v>Kelly Williams</v>
      </c>
    </row>
    <row r="169" spans="1:23" x14ac:dyDescent="0.25">
      <c r="A169">
        <v>168</v>
      </c>
      <c r="B169" t="s">
        <v>678</v>
      </c>
      <c r="C169" s="2">
        <v>41890</v>
      </c>
      <c r="D169" s="2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>
        <v>1740.0599999999997</v>
      </c>
      <c r="S169">
        <v>9</v>
      </c>
      <c r="T169">
        <v>0.3</v>
      </c>
      <c r="U169">
        <v>-24.858000000000175</v>
      </c>
      <c r="V169" t="str">
        <f>IFERROR(VLOOKUP(B170,[1]Returns!$A$1:$B$297,2,FALSE),"No")</f>
        <v>No</v>
      </c>
      <c r="W169" t="str">
        <f>VLOOKUP(M169,[1]People!$A$1:$B$5,2,FALSE)</f>
        <v>Kelly Williams</v>
      </c>
    </row>
    <row r="170" spans="1:23" x14ac:dyDescent="0.25">
      <c r="A170">
        <v>169</v>
      </c>
      <c r="B170" t="s">
        <v>678</v>
      </c>
      <c r="C170" s="2">
        <v>41890</v>
      </c>
      <c r="D170" s="2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>
        <v>32.064</v>
      </c>
      <c r="S170">
        <v>6</v>
      </c>
      <c r="T170">
        <v>0.2</v>
      </c>
      <c r="U170">
        <v>6.8135999999999974</v>
      </c>
      <c r="V170" t="str">
        <f>IFERROR(VLOOKUP(B171,[1]Returns!$A$1:$B$297,2,FALSE),"No")</f>
        <v>No</v>
      </c>
      <c r="W170" t="str">
        <f>VLOOKUP(M170,[1]People!$A$1:$B$5,2,FALSE)</f>
        <v>Kelly Williams</v>
      </c>
    </row>
    <row r="171" spans="1:23" x14ac:dyDescent="0.25">
      <c r="A171">
        <v>170</v>
      </c>
      <c r="B171" t="s">
        <v>678</v>
      </c>
      <c r="C171" s="2">
        <v>41890</v>
      </c>
      <c r="D171" s="2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>
        <v>177.97999999999996</v>
      </c>
      <c r="S171">
        <v>5</v>
      </c>
      <c r="T171">
        <v>0.8</v>
      </c>
      <c r="U171">
        <v>-453.84900000000005</v>
      </c>
      <c r="V171" t="str">
        <f>IFERROR(VLOOKUP(B172,[1]Returns!$A$1:$B$297,2,FALSE),"No")</f>
        <v>No</v>
      </c>
      <c r="W171" t="str">
        <f>VLOOKUP(M171,[1]People!$A$1:$B$5,2,FALSE)</f>
        <v>Kelly Williams</v>
      </c>
    </row>
    <row r="172" spans="1:23" x14ac:dyDescent="0.25">
      <c r="A172">
        <v>171</v>
      </c>
      <c r="B172" t="s">
        <v>678</v>
      </c>
      <c r="C172" s="2">
        <v>41890</v>
      </c>
      <c r="D172" s="2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>
        <v>143.976</v>
      </c>
      <c r="S172">
        <v>3</v>
      </c>
      <c r="T172">
        <v>0.2</v>
      </c>
      <c r="U172">
        <v>8.998500000000007</v>
      </c>
      <c r="V172" t="str">
        <f>IFERROR(VLOOKUP(B173,[1]Returns!$A$1:$B$297,2,FALSE),"No")</f>
        <v>No</v>
      </c>
      <c r="W172" t="str">
        <f>VLOOKUP(M172,[1]People!$A$1:$B$5,2,FALSE)</f>
        <v>Kelly Williams</v>
      </c>
    </row>
    <row r="173" spans="1:23" x14ac:dyDescent="0.25">
      <c r="A173">
        <v>172</v>
      </c>
      <c r="B173" t="s">
        <v>697</v>
      </c>
      <c r="C173" s="2">
        <v>41856</v>
      </c>
      <c r="D173" s="2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>
        <v>20.94</v>
      </c>
      <c r="S173">
        <v>3</v>
      </c>
      <c r="T173">
        <v>0</v>
      </c>
      <c r="U173">
        <v>9.841800000000001</v>
      </c>
      <c r="V173" t="str">
        <f>IFERROR(VLOOKUP(B174,[1]Returns!$A$1:$B$297,2,FALSE),"No")</f>
        <v>No</v>
      </c>
      <c r="W173" t="str">
        <f>VLOOKUP(M173,[1]People!$A$1:$B$5,2,FALSE)</f>
        <v>Anna Andreadi</v>
      </c>
    </row>
    <row r="174" spans="1:23" x14ac:dyDescent="0.25">
      <c r="A174">
        <v>173</v>
      </c>
      <c r="B174" t="s">
        <v>697</v>
      </c>
      <c r="C174" s="2">
        <v>41856</v>
      </c>
      <c r="D174" s="2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>
        <v>110.96</v>
      </c>
      <c r="S174">
        <v>2</v>
      </c>
      <c r="T174">
        <v>0</v>
      </c>
      <c r="U174">
        <v>53.260799999999996</v>
      </c>
      <c r="V174" t="str">
        <f>IFERROR(VLOOKUP(B175,[1]Returns!$A$1:$B$297,2,FALSE),"No")</f>
        <v>No</v>
      </c>
      <c r="W174" t="str">
        <f>VLOOKUP(M174,[1]People!$A$1:$B$5,2,FALSE)</f>
        <v>Anna Andreadi</v>
      </c>
    </row>
    <row r="175" spans="1:23" x14ac:dyDescent="0.25">
      <c r="A175">
        <v>174</v>
      </c>
      <c r="B175" t="s">
        <v>697</v>
      </c>
      <c r="C175" s="2">
        <v>41856</v>
      </c>
      <c r="D175" s="2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>
        <v>340.14400000000006</v>
      </c>
      <c r="S175">
        <v>7</v>
      </c>
      <c r="T175">
        <v>0.2</v>
      </c>
      <c r="U175">
        <v>21.259</v>
      </c>
      <c r="V175" t="str">
        <f>IFERROR(VLOOKUP(B176,[1]Returns!$A$1:$B$297,2,FALSE),"No")</f>
        <v>No</v>
      </c>
      <c r="W175" t="str">
        <f>VLOOKUP(M175,[1]People!$A$1:$B$5,2,FALSE)</f>
        <v>Anna Andreadi</v>
      </c>
    </row>
    <row r="176" spans="1:23" x14ac:dyDescent="0.25">
      <c r="A176">
        <v>175</v>
      </c>
      <c r="B176" t="s">
        <v>706</v>
      </c>
      <c r="C176" s="2">
        <v>41896</v>
      </c>
      <c r="D176" s="2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>
        <v>52.447999999999993</v>
      </c>
      <c r="S176">
        <v>2</v>
      </c>
      <c r="T176">
        <v>0.8</v>
      </c>
      <c r="U176">
        <v>-131.12000000000003</v>
      </c>
      <c r="V176" t="str">
        <f>IFERROR(VLOOKUP(B177,[1]Returns!$A$1:$B$297,2,FALSE),"No")</f>
        <v>No</v>
      </c>
      <c r="W176" t="str">
        <f>VLOOKUP(M176,[1]People!$A$1:$B$5,2,FALSE)</f>
        <v>Kelly Williams</v>
      </c>
    </row>
    <row r="177" spans="1:23" x14ac:dyDescent="0.25">
      <c r="A177">
        <v>176</v>
      </c>
      <c r="B177" t="s">
        <v>706</v>
      </c>
      <c r="C177" s="2">
        <v>41896</v>
      </c>
      <c r="D177" s="2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>
        <v>20.16</v>
      </c>
      <c r="S177">
        <v>4</v>
      </c>
      <c r="T177">
        <v>0.2</v>
      </c>
      <c r="U177">
        <v>6.5519999999999987</v>
      </c>
      <c r="V177" t="str">
        <f>IFERROR(VLOOKUP(B178,[1]Returns!$A$1:$B$297,2,FALSE),"No")</f>
        <v>No</v>
      </c>
      <c r="W177" t="str">
        <f>VLOOKUP(M177,[1]People!$A$1:$B$5,2,FALSE)</f>
        <v>Kelly Williams</v>
      </c>
    </row>
    <row r="178" spans="1:23" x14ac:dyDescent="0.25">
      <c r="A178">
        <v>177</v>
      </c>
      <c r="B178" t="s">
        <v>713</v>
      </c>
      <c r="C178" s="2">
        <v>42846</v>
      </c>
      <c r="D178" s="2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>
        <v>97.263999999999982</v>
      </c>
      <c r="S178">
        <v>4</v>
      </c>
      <c r="T178">
        <v>0.8</v>
      </c>
      <c r="U178">
        <v>-243.16000000000008</v>
      </c>
      <c r="V178" t="str">
        <f>IFERROR(VLOOKUP(B179,[1]Returns!$A$1:$B$297,2,FALSE),"No")</f>
        <v>No</v>
      </c>
      <c r="W178" t="str">
        <f>VLOOKUP(M178,[1]People!$A$1:$B$5,2,FALSE)</f>
        <v>Kelly Williams</v>
      </c>
    </row>
    <row r="179" spans="1:23" x14ac:dyDescent="0.25">
      <c r="A179">
        <v>178</v>
      </c>
      <c r="B179" t="s">
        <v>718</v>
      </c>
      <c r="C179" s="2">
        <v>42329</v>
      </c>
      <c r="D179" s="2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>
        <v>396.80200000000002</v>
      </c>
      <c r="S179">
        <v>7</v>
      </c>
      <c r="T179">
        <v>0.3</v>
      </c>
      <c r="U179">
        <v>-11.337199999999939</v>
      </c>
      <c r="V179" t="str">
        <f>IFERROR(VLOOKUP(B180,[1]Returns!$A$1:$B$297,2,FALSE),"No")</f>
        <v>No</v>
      </c>
      <c r="W179" t="str">
        <f>VLOOKUP(M179,[1]People!$A$1:$B$5,2,FALSE)</f>
        <v>Chuck Magee</v>
      </c>
    </row>
    <row r="180" spans="1:23" x14ac:dyDescent="0.25">
      <c r="A180">
        <v>179</v>
      </c>
      <c r="B180" t="s">
        <v>718</v>
      </c>
      <c r="C180" s="2">
        <v>42329</v>
      </c>
      <c r="D180" s="2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>
        <v>15.88</v>
      </c>
      <c r="S180">
        <v>5</v>
      </c>
      <c r="T180">
        <v>0.2</v>
      </c>
      <c r="U180">
        <v>-3.771500000000001</v>
      </c>
      <c r="V180" t="str">
        <f>IFERROR(VLOOKUP(B181,[1]Returns!$A$1:$B$297,2,FALSE),"No")</f>
        <v>No</v>
      </c>
      <c r="W180" t="str">
        <f>VLOOKUP(M180,[1]People!$A$1:$B$5,2,FALSE)</f>
        <v>Chuck Magee</v>
      </c>
    </row>
    <row r="181" spans="1:23" x14ac:dyDescent="0.25">
      <c r="A181">
        <v>180</v>
      </c>
      <c r="B181" t="s">
        <v>723</v>
      </c>
      <c r="C181" s="2">
        <v>42353</v>
      </c>
      <c r="D181" s="2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>
        <v>3.28</v>
      </c>
      <c r="S181">
        <v>1</v>
      </c>
      <c r="T181">
        <v>0</v>
      </c>
      <c r="U181">
        <v>1.4104000000000001</v>
      </c>
      <c r="V181" t="str">
        <f>IFERROR(VLOOKUP(B182,[1]Returns!$A$1:$B$297,2,FALSE),"No")</f>
        <v>No</v>
      </c>
      <c r="W181" t="str">
        <f>VLOOKUP(M181,[1]People!$A$1:$B$5,2,FALSE)</f>
        <v>Chuck Magee</v>
      </c>
    </row>
    <row r="182" spans="1:23" x14ac:dyDescent="0.25">
      <c r="A182">
        <v>181</v>
      </c>
      <c r="B182" t="s">
        <v>728</v>
      </c>
      <c r="C182" s="2">
        <v>41978</v>
      </c>
      <c r="D182" s="2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>
        <v>24.816000000000003</v>
      </c>
      <c r="S182">
        <v>2</v>
      </c>
      <c r="T182">
        <v>0.2</v>
      </c>
      <c r="U182">
        <v>1.8612000000000002</v>
      </c>
      <c r="V182" t="str">
        <f>IFERROR(VLOOKUP(B183,[1]Returns!$A$1:$B$297,2,FALSE),"No")</f>
        <v>No</v>
      </c>
      <c r="W182" t="str">
        <f>VLOOKUP(M182,[1]People!$A$1:$B$5,2,FALSE)</f>
        <v>Kelly Williams</v>
      </c>
    </row>
    <row r="183" spans="1:23" x14ac:dyDescent="0.25">
      <c r="A183">
        <v>182</v>
      </c>
      <c r="B183" t="s">
        <v>728</v>
      </c>
      <c r="C183" s="2">
        <v>41978</v>
      </c>
      <c r="D183" s="2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>
        <v>408.74399999999997</v>
      </c>
      <c r="S183">
        <v>7</v>
      </c>
      <c r="T183">
        <v>0.2</v>
      </c>
      <c r="U183">
        <v>76.639499999999984</v>
      </c>
      <c r="V183" t="str">
        <f>IFERROR(VLOOKUP(B184,[1]Returns!$A$1:$B$297,2,FALSE),"No")</f>
        <v>No</v>
      </c>
      <c r="W183" t="str">
        <f>VLOOKUP(M183,[1]People!$A$1:$B$5,2,FALSE)</f>
        <v>Kelly Williams</v>
      </c>
    </row>
    <row r="184" spans="1:23" x14ac:dyDescent="0.25">
      <c r="A184">
        <v>183</v>
      </c>
      <c r="B184" t="s">
        <v>735</v>
      </c>
      <c r="C184" s="2">
        <v>41962</v>
      </c>
      <c r="D184" s="2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>
        <v>503.96</v>
      </c>
      <c r="S184">
        <v>4</v>
      </c>
      <c r="T184">
        <v>0</v>
      </c>
      <c r="U184">
        <v>131.02960000000002</v>
      </c>
      <c r="V184" t="str">
        <f>IFERROR(VLOOKUP(B185,[1]Returns!$A$1:$B$297,2,FALSE),"No")</f>
        <v>No</v>
      </c>
      <c r="W184" t="str">
        <f>VLOOKUP(M184,[1]People!$A$1:$B$5,2,FALSE)</f>
        <v>Cassandra Brandow</v>
      </c>
    </row>
    <row r="185" spans="1:23" x14ac:dyDescent="0.25">
      <c r="A185">
        <v>184</v>
      </c>
      <c r="B185" t="s">
        <v>735</v>
      </c>
      <c r="C185" s="2">
        <v>41962</v>
      </c>
      <c r="D185" s="2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>
        <v>149.94999999999999</v>
      </c>
      <c r="S185">
        <v>5</v>
      </c>
      <c r="T185">
        <v>0</v>
      </c>
      <c r="U185">
        <v>41.986000000000004</v>
      </c>
      <c r="V185" t="str">
        <f>IFERROR(VLOOKUP(B186,[1]Returns!$A$1:$B$297,2,FALSE),"No")</f>
        <v>No</v>
      </c>
      <c r="W185" t="str">
        <f>VLOOKUP(M185,[1]People!$A$1:$B$5,2,FALSE)</f>
        <v>Cassandra Brandow</v>
      </c>
    </row>
    <row r="186" spans="1:23" x14ac:dyDescent="0.25">
      <c r="A186">
        <v>185</v>
      </c>
      <c r="B186" t="s">
        <v>735</v>
      </c>
      <c r="C186" s="2">
        <v>41962</v>
      </c>
      <c r="D186" s="2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>
        <v>29</v>
      </c>
      <c r="S186">
        <v>2</v>
      </c>
      <c r="T186">
        <v>0</v>
      </c>
      <c r="U186">
        <v>7.25</v>
      </c>
      <c r="V186" t="str">
        <f>IFERROR(VLOOKUP(B187,[1]Returns!$A$1:$B$297,2,FALSE),"No")</f>
        <v>No</v>
      </c>
      <c r="W186" t="str">
        <f>VLOOKUP(M186,[1]People!$A$1:$B$5,2,FALSE)</f>
        <v>Cassandra Brandow</v>
      </c>
    </row>
    <row r="187" spans="1:23" x14ac:dyDescent="0.25">
      <c r="A187">
        <v>186</v>
      </c>
      <c r="B187" t="s">
        <v>746</v>
      </c>
      <c r="C187" s="2">
        <v>42702</v>
      </c>
      <c r="D187" s="2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>
        <v>7.16</v>
      </c>
      <c r="S187">
        <v>2</v>
      </c>
      <c r="T187">
        <v>0</v>
      </c>
      <c r="U187">
        <v>3.4367999999999999</v>
      </c>
      <c r="V187" t="str">
        <f>IFERROR(VLOOKUP(B188,[1]Returns!$A$1:$B$297,2,FALSE),"No")</f>
        <v>No</v>
      </c>
      <c r="W187" t="str">
        <f>VLOOKUP(M187,[1]People!$A$1:$B$5,2,FALSE)</f>
        <v>Chuck Magee</v>
      </c>
    </row>
    <row r="188" spans="1:23" x14ac:dyDescent="0.25">
      <c r="A188">
        <v>187</v>
      </c>
      <c r="B188" t="s">
        <v>753</v>
      </c>
      <c r="C188" s="2">
        <v>41877</v>
      </c>
      <c r="D188" s="2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>
        <v>176.8</v>
      </c>
      <c r="S188">
        <v>8</v>
      </c>
      <c r="T188">
        <v>0</v>
      </c>
      <c r="U188">
        <v>22.984000000000009</v>
      </c>
      <c r="V188" t="str">
        <f>IFERROR(VLOOKUP(B189,[1]Returns!$A$1:$B$297,2,FALSE),"No")</f>
        <v>No</v>
      </c>
      <c r="W188" t="str">
        <f>VLOOKUP(M188,[1]People!$A$1:$B$5,2,FALSE)</f>
        <v>Anna Andreadi</v>
      </c>
    </row>
    <row r="189" spans="1:23" x14ac:dyDescent="0.25">
      <c r="A189">
        <v>188</v>
      </c>
      <c r="B189" t="s">
        <v>758</v>
      </c>
      <c r="C189" s="2">
        <v>42567</v>
      </c>
      <c r="D189" s="2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>
        <v>37.224000000000004</v>
      </c>
      <c r="S189">
        <v>3</v>
      </c>
      <c r="T189">
        <v>0.2</v>
      </c>
      <c r="U189">
        <v>3.7224000000000004</v>
      </c>
      <c r="V189" t="str">
        <f>IFERROR(VLOOKUP(B190,[1]Returns!$A$1:$B$297,2,FALSE),"No")</f>
        <v>No</v>
      </c>
      <c r="W189" t="str">
        <f>VLOOKUP(M189,[1]People!$A$1:$B$5,2,FALSE)</f>
        <v>Kelly Williams</v>
      </c>
    </row>
    <row r="190" spans="1:23" x14ac:dyDescent="0.25">
      <c r="A190">
        <v>189</v>
      </c>
      <c r="B190" t="s">
        <v>758</v>
      </c>
      <c r="C190" s="2">
        <v>42567</v>
      </c>
      <c r="D190" s="2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>
        <v>20.016000000000002</v>
      </c>
      <c r="S190">
        <v>3</v>
      </c>
      <c r="T190">
        <v>0.2</v>
      </c>
      <c r="U190">
        <v>6.2549999999999963</v>
      </c>
      <c r="V190" t="str">
        <f>IFERROR(VLOOKUP(B191,[1]Returns!$A$1:$B$297,2,FALSE),"No")</f>
        <v>No</v>
      </c>
      <c r="W190" t="str">
        <f>VLOOKUP(M190,[1]People!$A$1:$B$5,2,FALSE)</f>
        <v>Kelly Williams</v>
      </c>
    </row>
    <row r="191" spans="1:23" x14ac:dyDescent="0.25">
      <c r="A191">
        <v>190</v>
      </c>
      <c r="B191" t="s">
        <v>764</v>
      </c>
      <c r="C191" s="2">
        <v>42289</v>
      </c>
      <c r="D191" s="2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>
        <v>899.13600000000008</v>
      </c>
      <c r="S191">
        <v>4</v>
      </c>
      <c r="T191">
        <v>0.2</v>
      </c>
      <c r="U191">
        <v>112.39199999999991</v>
      </c>
      <c r="V191" t="str">
        <f>IFERROR(VLOOKUP(B192,[1]Returns!$A$1:$B$297,2,FALSE),"No")</f>
        <v>No</v>
      </c>
      <c r="W191" t="str">
        <f>VLOOKUP(M191,[1]People!$A$1:$B$5,2,FALSE)</f>
        <v>Chuck Magee</v>
      </c>
    </row>
    <row r="192" spans="1:23" x14ac:dyDescent="0.25">
      <c r="A192">
        <v>191</v>
      </c>
      <c r="B192" t="s">
        <v>764</v>
      </c>
      <c r="C192" s="2">
        <v>42289</v>
      </c>
      <c r="D192" s="2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>
        <v>71.760000000000005</v>
      </c>
      <c r="S192">
        <v>6</v>
      </c>
      <c r="T192">
        <v>0</v>
      </c>
      <c r="U192">
        <v>20.092800000000004</v>
      </c>
      <c r="V192" t="str">
        <f>IFERROR(VLOOKUP(B193,[1]Returns!$A$1:$B$297,2,FALSE),"No")</f>
        <v>No</v>
      </c>
      <c r="W192" t="str">
        <f>VLOOKUP(M192,[1]People!$A$1:$B$5,2,FALSE)</f>
        <v>Chuck Magee</v>
      </c>
    </row>
    <row r="193" spans="1:23" x14ac:dyDescent="0.25">
      <c r="A193">
        <v>192</v>
      </c>
      <c r="B193" t="s">
        <v>764</v>
      </c>
      <c r="C193" s="2">
        <v>42289</v>
      </c>
      <c r="D193" s="2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>
        <v>51.84</v>
      </c>
      <c r="S193">
        <v>8</v>
      </c>
      <c r="T193">
        <v>0</v>
      </c>
      <c r="U193">
        <v>24.883200000000002</v>
      </c>
      <c r="V193" t="str">
        <f>IFERROR(VLOOKUP(B194,[1]Returns!$A$1:$B$297,2,FALSE),"No")</f>
        <v>No</v>
      </c>
      <c r="W193" t="str">
        <f>VLOOKUP(M193,[1]People!$A$1:$B$5,2,FALSE)</f>
        <v>Chuck Magee</v>
      </c>
    </row>
    <row r="194" spans="1:23" x14ac:dyDescent="0.25">
      <c r="A194">
        <v>193</v>
      </c>
      <c r="B194" t="s">
        <v>764</v>
      </c>
      <c r="C194" s="2">
        <v>42289</v>
      </c>
      <c r="D194" s="2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>
        <v>626.35200000000009</v>
      </c>
      <c r="S194">
        <v>3</v>
      </c>
      <c r="T194">
        <v>0.2</v>
      </c>
      <c r="U194">
        <v>46.976400000000012</v>
      </c>
      <c r="V194" t="str">
        <f>IFERROR(VLOOKUP(B195,[1]Returns!$A$1:$B$297,2,FALSE),"No")</f>
        <v>No</v>
      </c>
      <c r="W194" t="str">
        <f>VLOOKUP(M194,[1]People!$A$1:$B$5,2,FALSE)</f>
        <v>Chuck Magee</v>
      </c>
    </row>
    <row r="195" spans="1:23" x14ac:dyDescent="0.25">
      <c r="A195">
        <v>194</v>
      </c>
      <c r="B195" t="s">
        <v>764</v>
      </c>
      <c r="C195" s="2">
        <v>42289</v>
      </c>
      <c r="D195" s="2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>
        <v>19.899999999999999</v>
      </c>
      <c r="S195">
        <v>5</v>
      </c>
      <c r="T195">
        <v>0</v>
      </c>
      <c r="U195">
        <v>6.5669999999999984</v>
      </c>
      <c r="V195" t="str">
        <f>IFERROR(VLOOKUP(B196,[1]Returns!$A$1:$B$297,2,FALSE),"No")</f>
        <v>No</v>
      </c>
      <c r="W195" t="str">
        <f>VLOOKUP(M195,[1]People!$A$1:$B$5,2,FALSE)</f>
        <v>Chuck Magee</v>
      </c>
    </row>
    <row r="196" spans="1:23" x14ac:dyDescent="0.25">
      <c r="A196">
        <v>195</v>
      </c>
      <c r="B196" t="s">
        <v>775</v>
      </c>
      <c r="C196" s="2">
        <v>42308</v>
      </c>
      <c r="D196" s="2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>
        <v>14.280000000000001</v>
      </c>
      <c r="S196">
        <v>7</v>
      </c>
      <c r="T196">
        <v>0</v>
      </c>
      <c r="U196">
        <v>6.7115999999999989</v>
      </c>
      <c r="V196" t="str">
        <f>IFERROR(VLOOKUP(B197,[1]Returns!$A$1:$B$297,2,FALSE),"No")</f>
        <v>No</v>
      </c>
      <c r="W196" t="str">
        <f>VLOOKUP(M196,[1]People!$A$1:$B$5,2,FALSE)</f>
        <v>Anna Andreadi</v>
      </c>
    </row>
    <row r="197" spans="1:23" x14ac:dyDescent="0.25">
      <c r="A197">
        <v>196</v>
      </c>
      <c r="B197" t="s">
        <v>779</v>
      </c>
      <c r="C197" s="2">
        <v>41719</v>
      </c>
      <c r="D197" s="2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>
        <v>7.4080000000000004</v>
      </c>
      <c r="S197">
        <v>2</v>
      </c>
      <c r="T197">
        <v>0.2</v>
      </c>
      <c r="U197">
        <v>1.2037999999999995</v>
      </c>
      <c r="V197" t="str">
        <f>IFERROR(VLOOKUP(B198,[1]Returns!$A$1:$B$297,2,FALSE),"No")</f>
        <v>No</v>
      </c>
      <c r="W197" t="str">
        <f>VLOOKUP(M197,[1]People!$A$1:$B$5,2,FALSE)</f>
        <v>Chuck Magee</v>
      </c>
    </row>
    <row r="198" spans="1:23" x14ac:dyDescent="0.25">
      <c r="A198">
        <v>197</v>
      </c>
      <c r="B198" t="s">
        <v>779</v>
      </c>
      <c r="C198" s="2">
        <v>41719</v>
      </c>
      <c r="D198" s="2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>
        <v>6.048</v>
      </c>
      <c r="S198">
        <v>3</v>
      </c>
      <c r="T198">
        <v>0.2</v>
      </c>
      <c r="U198">
        <v>1.5876000000000006</v>
      </c>
      <c r="V198" t="str">
        <f>IFERROR(VLOOKUP(B199,[1]Returns!$A$1:$B$297,2,FALSE),"No")</f>
        <v>No</v>
      </c>
      <c r="W198" t="str">
        <f>VLOOKUP(M198,[1]People!$A$1:$B$5,2,FALSE)</f>
        <v>Chuck Magee</v>
      </c>
    </row>
    <row r="199" spans="1:23" x14ac:dyDescent="0.25">
      <c r="A199">
        <v>198</v>
      </c>
      <c r="B199" t="s">
        <v>787</v>
      </c>
      <c r="C199" s="2">
        <v>43045</v>
      </c>
      <c r="D199" s="2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>
        <v>46.26</v>
      </c>
      <c r="S199">
        <v>3</v>
      </c>
      <c r="T199">
        <v>0</v>
      </c>
      <c r="U199">
        <v>12.0276</v>
      </c>
      <c r="V199" t="str">
        <f>IFERROR(VLOOKUP(B200,[1]Returns!$A$1:$B$297,2,FALSE),"No")</f>
        <v>No</v>
      </c>
      <c r="W199" t="str">
        <f>VLOOKUP(M199,[1]People!$A$1:$B$5,2,FALSE)</f>
        <v>Chuck Magee</v>
      </c>
    </row>
    <row r="200" spans="1:23" x14ac:dyDescent="0.25">
      <c r="A200">
        <v>199</v>
      </c>
      <c r="B200" t="s">
        <v>794</v>
      </c>
      <c r="C200" s="2">
        <v>42922</v>
      </c>
      <c r="D200" s="2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>
        <v>2.9460000000000006</v>
      </c>
      <c r="S200">
        <v>2</v>
      </c>
      <c r="T200">
        <v>0.7</v>
      </c>
      <c r="U200">
        <v>-2.2585999999999995</v>
      </c>
      <c r="V200" t="str">
        <f>IFERROR(VLOOKUP(B201,[1]Returns!$A$1:$B$297,2,FALSE),"No")</f>
        <v>No</v>
      </c>
      <c r="W200" t="str">
        <f>VLOOKUP(M200,[1]People!$A$1:$B$5,2,FALSE)</f>
        <v>Chuck Magee</v>
      </c>
    </row>
    <row r="201" spans="1:23" x14ac:dyDescent="0.25">
      <c r="A201">
        <v>200</v>
      </c>
      <c r="B201" t="s">
        <v>794</v>
      </c>
      <c r="C201" s="2">
        <v>42922</v>
      </c>
      <c r="D201" s="2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>
        <v>16.056000000000001</v>
      </c>
      <c r="S201">
        <v>3</v>
      </c>
      <c r="T201">
        <v>0.2</v>
      </c>
      <c r="U201">
        <v>5.8203000000000005</v>
      </c>
      <c r="V201" t="str">
        <f>IFERROR(VLOOKUP(B202,[1]Returns!$A$1:$B$297,2,FALSE),"No")</f>
        <v>No</v>
      </c>
      <c r="W201" t="str">
        <f>VLOOKUP(M201,[1]People!$A$1:$B$5,2,FALSE)</f>
        <v>Chuck Magee</v>
      </c>
    </row>
    <row r="202" spans="1:23" x14ac:dyDescent="0.25">
      <c r="A202">
        <v>201</v>
      </c>
      <c r="B202" t="s">
        <v>801</v>
      </c>
      <c r="C202" s="2">
        <v>42910</v>
      </c>
      <c r="D202" s="2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>
        <v>21.744000000000003</v>
      </c>
      <c r="S202">
        <v>3</v>
      </c>
      <c r="T202">
        <v>0.2</v>
      </c>
      <c r="U202">
        <v>6.794999999999999</v>
      </c>
      <c r="V202" t="str">
        <f>IFERROR(VLOOKUP(B203,[1]Returns!$A$1:$B$297,2,FALSE),"No")</f>
        <v>Yes</v>
      </c>
      <c r="W202" t="str">
        <f>VLOOKUP(M202,[1]People!$A$1:$B$5,2,FALSE)</f>
        <v>Chuck Magee</v>
      </c>
    </row>
    <row r="203" spans="1:23" x14ac:dyDescent="0.25">
      <c r="A203">
        <v>202</v>
      </c>
      <c r="B203" t="s">
        <v>807</v>
      </c>
      <c r="C203" s="2">
        <v>41854</v>
      </c>
      <c r="D203" s="2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>
        <v>218.75</v>
      </c>
      <c r="S203">
        <v>2</v>
      </c>
      <c r="T203">
        <v>0.5</v>
      </c>
      <c r="U203">
        <v>-161.875</v>
      </c>
      <c r="V203" t="str">
        <f>IFERROR(VLOOKUP(B204,[1]Returns!$A$1:$B$297,2,FALSE),"No")</f>
        <v>Yes</v>
      </c>
      <c r="W203" t="str">
        <f>VLOOKUP(M203,[1]People!$A$1:$B$5,2,FALSE)</f>
        <v>Anna Andreadi</v>
      </c>
    </row>
    <row r="204" spans="1:23" x14ac:dyDescent="0.25">
      <c r="A204">
        <v>203</v>
      </c>
      <c r="B204" t="s">
        <v>807</v>
      </c>
      <c r="C204" s="2">
        <v>41854</v>
      </c>
      <c r="D204" s="2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>
        <v>2.6</v>
      </c>
      <c r="S204">
        <v>1</v>
      </c>
      <c r="T204">
        <v>0.2</v>
      </c>
      <c r="U204">
        <v>0.29249999999999987</v>
      </c>
      <c r="V204" t="str">
        <f>IFERROR(VLOOKUP(B205,[1]Returns!$A$1:$B$297,2,FALSE),"No")</f>
        <v>No</v>
      </c>
      <c r="W204" t="str">
        <f>VLOOKUP(M204,[1]People!$A$1:$B$5,2,FALSE)</f>
        <v>Anna Andreadi</v>
      </c>
    </row>
    <row r="205" spans="1:23" x14ac:dyDescent="0.25">
      <c r="A205">
        <v>204</v>
      </c>
      <c r="B205" t="s">
        <v>815</v>
      </c>
      <c r="C205" s="2">
        <v>43086</v>
      </c>
      <c r="D205" s="2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>
        <v>66.283999999999992</v>
      </c>
      <c r="S205">
        <v>2</v>
      </c>
      <c r="T205">
        <v>0.8</v>
      </c>
      <c r="U205">
        <v>-178.96680000000001</v>
      </c>
      <c r="V205" t="str">
        <f>IFERROR(VLOOKUP(B206,[1]Returns!$A$1:$B$297,2,FALSE),"No")</f>
        <v>No</v>
      </c>
      <c r="W205" t="str">
        <f>VLOOKUP(M205,[1]People!$A$1:$B$5,2,FALSE)</f>
        <v>Kelly Williams</v>
      </c>
    </row>
    <row r="206" spans="1:23" x14ac:dyDescent="0.25">
      <c r="A206">
        <v>205</v>
      </c>
      <c r="B206" t="s">
        <v>821</v>
      </c>
      <c r="C206" s="2">
        <v>42889</v>
      </c>
      <c r="D206" s="2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>
        <v>35.168000000000006</v>
      </c>
      <c r="S206">
        <v>7</v>
      </c>
      <c r="T206">
        <v>0.2</v>
      </c>
      <c r="U206">
        <v>9.6712000000000025</v>
      </c>
      <c r="V206" t="str">
        <f>IFERROR(VLOOKUP(B207,[1]Returns!$A$1:$B$297,2,FALSE),"No")</f>
        <v>No</v>
      </c>
      <c r="W206" t="str">
        <f>VLOOKUP(M206,[1]People!$A$1:$B$5,2,FALSE)</f>
        <v>Cassandra Brandow</v>
      </c>
    </row>
    <row r="207" spans="1:23" x14ac:dyDescent="0.25">
      <c r="A207">
        <v>206</v>
      </c>
      <c r="B207" t="s">
        <v>826</v>
      </c>
      <c r="C207" s="2">
        <v>43078</v>
      </c>
      <c r="D207" s="2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>
        <v>444.76800000000003</v>
      </c>
      <c r="S207">
        <v>4</v>
      </c>
      <c r="T207">
        <v>0.2</v>
      </c>
      <c r="U207">
        <v>44.476800000000026</v>
      </c>
      <c r="V207" t="str">
        <f>IFERROR(VLOOKUP(B208,[1]Returns!$A$1:$B$297,2,FALSE),"No")</f>
        <v>No</v>
      </c>
      <c r="W207" t="str">
        <f>VLOOKUP(M207,[1]People!$A$1:$B$5,2,FALSE)</f>
        <v>Anna Andreadi</v>
      </c>
    </row>
    <row r="208" spans="1:23" x14ac:dyDescent="0.25">
      <c r="A208">
        <v>207</v>
      </c>
      <c r="B208" t="s">
        <v>832</v>
      </c>
      <c r="C208" s="2">
        <v>43070</v>
      </c>
      <c r="D208" s="2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>
        <v>83.92</v>
      </c>
      <c r="S208">
        <v>4</v>
      </c>
      <c r="T208">
        <v>0</v>
      </c>
      <c r="U208">
        <v>5.8743999999999943</v>
      </c>
      <c r="V208" t="str">
        <f>IFERROR(VLOOKUP(B209,[1]Returns!$A$1:$B$297,2,FALSE),"No")</f>
        <v>No</v>
      </c>
      <c r="W208" t="str">
        <f>VLOOKUP(M208,[1]People!$A$1:$B$5,2,FALSE)</f>
        <v>Kelly Williams</v>
      </c>
    </row>
    <row r="209" spans="1:23" x14ac:dyDescent="0.25">
      <c r="A209">
        <v>208</v>
      </c>
      <c r="B209" t="s">
        <v>832</v>
      </c>
      <c r="C209" s="2">
        <v>43070</v>
      </c>
      <c r="D209" s="2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>
        <v>131.97999999999999</v>
      </c>
      <c r="S209">
        <v>2</v>
      </c>
      <c r="T209">
        <v>0</v>
      </c>
      <c r="U209">
        <v>35.634600000000006</v>
      </c>
      <c r="V209" t="str">
        <f>IFERROR(VLOOKUP(B210,[1]Returns!$A$1:$B$297,2,FALSE),"No")</f>
        <v>No</v>
      </c>
      <c r="W209" t="str">
        <f>VLOOKUP(M209,[1]People!$A$1:$B$5,2,FALSE)</f>
        <v>Kelly Williams</v>
      </c>
    </row>
    <row r="210" spans="1:23" x14ac:dyDescent="0.25">
      <c r="A210">
        <v>209</v>
      </c>
      <c r="B210" t="s">
        <v>832</v>
      </c>
      <c r="C210" s="2">
        <v>43070</v>
      </c>
      <c r="D210" s="2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>
        <v>15.92</v>
      </c>
      <c r="S210">
        <v>4</v>
      </c>
      <c r="T210">
        <v>0</v>
      </c>
      <c r="U210">
        <v>7.4824000000000002</v>
      </c>
      <c r="V210" t="str">
        <f>IFERROR(VLOOKUP(B211,[1]Returns!$A$1:$B$297,2,FALSE),"No")</f>
        <v>No</v>
      </c>
      <c r="W210" t="str">
        <f>VLOOKUP(M210,[1]People!$A$1:$B$5,2,FALSE)</f>
        <v>Kelly Williams</v>
      </c>
    </row>
    <row r="211" spans="1:23" x14ac:dyDescent="0.25">
      <c r="A211">
        <v>210</v>
      </c>
      <c r="B211" t="s">
        <v>832</v>
      </c>
      <c r="C211" s="2">
        <v>43070</v>
      </c>
      <c r="D211" s="2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>
        <v>52.29</v>
      </c>
      <c r="S211">
        <v>9</v>
      </c>
      <c r="T211">
        <v>0</v>
      </c>
      <c r="U211">
        <v>16.209899999999998</v>
      </c>
      <c r="V211" t="str">
        <f>IFERROR(VLOOKUP(B212,[1]Returns!$A$1:$B$297,2,FALSE),"No")</f>
        <v>No</v>
      </c>
      <c r="W211" t="str">
        <f>VLOOKUP(M211,[1]People!$A$1:$B$5,2,FALSE)</f>
        <v>Kelly Williams</v>
      </c>
    </row>
    <row r="212" spans="1:23" x14ac:dyDescent="0.25">
      <c r="A212">
        <v>211</v>
      </c>
      <c r="B212" t="s">
        <v>832</v>
      </c>
      <c r="C212" s="2">
        <v>43070</v>
      </c>
      <c r="D212" s="2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>
        <v>91.99</v>
      </c>
      <c r="S212">
        <v>1</v>
      </c>
      <c r="T212">
        <v>0</v>
      </c>
      <c r="U212">
        <v>3.6795999999999935</v>
      </c>
      <c r="V212" t="str">
        <f>IFERROR(VLOOKUP(B213,[1]Returns!$A$1:$B$297,2,FALSE),"No")</f>
        <v>No</v>
      </c>
      <c r="W212" t="str">
        <f>VLOOKUP(M212,[1]People!$A$1:$B$5,2,FALSE)</f>
        <v>Kelly Williams</v>
      </c>
    </row>
    <row r="213" spans="1:23" x14ac:dyDescent="0.25">
      <c r="A213">
        <v>212</v>
      </c>
      <c r="B213" t="s">
        <v>844</v>
      </c>
      <c r="C213" s="2">
        <v>42044</v>
      </c>
      <c r="D213" s="2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>
        <v>20.8</v>
      </c>
      <c r="S213">
        <v>2</v>
      </c>
      <c r="T213">
        <v>0.2</v>
      </c>
      <c r="U213">
        <v>6.4999999999999991</v>
      </c>
      <c r="V213" t="str">
        <f>IFERROR(VLOOKUP(B214,[1]Returns!$A$1:$B$297,2,FALSE),"No")</f>
        <v>Yes</v>
      </c>
      <c r="W213" t="str">
        <f>VLOOKUP(M213,[1]People!$A$1:$B$5,2,FALSE)</f>
        <v>Kelly Williams</v>
      </c>
    </row>
    <row r="214" spans="1:23" x14ac:dyDescent="0.25">
      <c r="A214">
        <v>213</v>
      </c>
      <c r="B214" t="s">
        <v>849</v>
      </c>
      <c r="C214" s="2">
        <v>42006</v>
      </c>
      <c r="D214" s="2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>
        <v>23.680000000000003</v>
      </c>
      <c r="S214">
        <v>2</v>
      </c>
      <c r="T214">
        <v>0.2</v>
      </c>
      <c r="U214">
        <v>8.879999999999999</v>
      </c>
      <c r="V214" t="str">
        <f>IFERROR(VLOOKUP(B215,[1]Returns!$A$1:$B$297,2,FALSE),"No")</f>
        <v>Yes</v>
      </c>
      <c r="W214" t="str">
        <f>VLOOKUP(M214,[1]People!$A$1:$B$5,2,FALSE)</f>
        <v>Chuck Magee</v>
      </c>
    </row>
    <row r="215" spans="1:23" x14ac:dyDescent="0.25">
      <c r="A215">
        <v>214</v>
      </c>
      <c r="B215" t="s">
        <v>849</v>
      </c>
      <c r="C215" s="2">
        <v>42006</v>
      </c>
      <c r="D215" s="2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>
        <v>452.45</v>
      </c>
      <c r="S215">
        <v>5</v>
      </c>
      <c r="T215">
        <v>0.5</v>
      </c>
      <c r="U215">
        <v>-244.32300000000006</v>
      </c>
      <c r="V215" t="str">
        <f>IFERROR(VLOOKUP(B216,[1]Returns!$A$1:$B$297,2,FALSE),"No")</f>
        <v>Yes</v>
      </c>
      <c r="W215" t="str">
        <f>VLOOKUP(M215,[1]People!$A$1:$B$5,2,FALSE)</f>
        <v>Chuck Magee</v>
      </c>
    </row>
    <row r="216" spans="1:23" x14ac:dyDescent="0.25">
      <c r="A216">
        <v>215</v>
      </c>
      <c r="B216" t="s">
        <v>849</v>
      </c>
      <c r="C216" s="2">
        <v>42006</v>
      </c>
      <c r="D216" s="2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>
        <v>62.981999999999999</v>
      </c>
      <c r="S216">
        <v>3</v>
      </c>
      <c r="T216">
        <v>0.4</v>
      </c>
      <c r="U216">
        <v>-14.695800000000006</v>
      </c>
      <c r="V216" t="str">
        <f>IFERROR(VLOOKUP(B217,[1]Returns!$A$1:$B$297,2,FALSE),"No")</f>
        <v>Yes</v>
      </c>
      <c r="W216" t="str">
        <f>VLOOKUP(M216,[1]People!$A$1:$B$5,2,FALSE)</f>
        <v>Chuck Magee</v>
      </c>
    </row>
    <row r="217" spans="1:23" x14ac:dyDescent="0.25">
      <c r="A217">
        <v>216</v>
      </c>
      <c r="B217" t="s">
        <v>849</v>
      </c>
      <c r="C217" s="2">
        <v>42006</v>
      </c>
      <c r="D217" s="2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IFERROR(VLOOKUP(B218,[1]Returns!$A$1:$B$297,2,FALSE),"No")</f>
        <v>Yes</v>
      </c>
      <c r="W217" t="str">
        <f>VLOOKUP(M217,[1]People!$A$1:$B$5,2,FALSE)</f>
        <v>Chuck Magee</v>
      </c>
    </row>
    <row r="218" spans="1:23" x14ac:dyDescent="0.25">
      <c r="A218">
        <v>217</v>
      </c>
      <c r="B218" t="s">
        <v>849</v>
      </c>
      <c r="C218" s="2">
        <v>42006</v>
      </c>
      <c r="D218" s="2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>
        <v>89.584000000000003</v>
      </c>
      <c r="S218">
        <v>2</v>
      </c>
      <c r="T218">
        <v>0.2</v>
      </c>
      <c r="U218">
        <v>4.4792000000000058</v>
      </c>
      <c r="V218" t="str">
        <f>IFERROR(VLOOKUP(B219,[1]Returns!$A$1:$B$297,2,FALSE),"No")</f>
        <v>No</v>
      </c>
      <c r="W218" t="str">
        <f>VLOOKUP(M218,[1]People!$A$1:$B$5,2,FALSE)</f>
        <v>Chuck Magee</v>
      </c>
    </row>
    <row r="219" spans="1:23" x14ac:dyDescent="0.25">
      <c r="A219">
        <v>218</v>
      </c>
      <c r="B219" t="s">
        <v>861</v>
      </c>
      <c r="C219" s="2">
        <v>42671</v>
      </c>
      <c r="D219" s="2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>
        <v>93.06</v>
      </c>
      <c r="S219">
        <v>6</v>
      </c>
      <c r="T219">
        <v>0</v>
      </c>
      <c r="U219">
        <v>26.056800000000003</v>
      </c>
      <c r="V219" t="str">
        <f>IFERROR(VLOOKUP(B220,[1]Returns!$A$1:$B$297,2,FALSE),"No")</f>
        <v>No</v>
      </c>
      <c r="W219" t="str">
        <f>VLOOKUP(M219,[1]People!$A$1:$B$5,2,FALSE)</f>
        <v>Anna Andreadi</v>
      </c>
    </row>
    <row r="220" spans="1:23" x14ac:dyDescent="0.25">
      <c r="A220">
        <v>219</v>
      </c>
      <c r="B220" t="s">
        <v>861</v>
      </c>
      <c r="C220" s="2">
        <v>42671</v>
      </c>
      <c r="D220" s="2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>
        <v>302.37599999999998</v>
      </c>
      <c r="S220">
        <v>3</v>
      </c>
      <c r="T220">
        <v>0.2</v>
      </c>
      <c r="U220">
        <v>22.678200000000018</v>
      </c>
      <c r="V220" t="str">
        <f>IFERROR(VLOOKUP(B221,[1]Returns!$A$1:$B$297,2,FALSE),"No")</f>
        <v>Yes</v>
      </c>
      <c r="W220" t="str">
        <f>VLOOKUP(M220,[1]People!$A$1:$B$5,2,FALSE)</f>
        <v>Anna Andreadi</v>
      </c>
    </row>
    <row r="221" spans="1:23" x14ac:dyDescent="0.25">
      <c r="A221">
        <v>220</v>
      </c>
      <c r="B221" t="s">
        <v>866</v>
      </c>
      <c r="C221" s="2">
        <v>42362</v>
      </c>
      <c r="D221" s="2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>
        <v>5.5840000000000005</v>
      </c>
      <c r="S221">
        <v>2</v>
      </c>
      <c r="T221">
        <v>0.2</v>
      </c>
      <c r="U221">
        <v>1.8147999999999997</v>
      </c>
      <c r="V221" t="str">
        <f>IFERROR(VLOOKUP(B222,[1]Returns!$A$1:$B$297,2,FALSE),"No")</f>
        <v>Yes</v>
      </c>
      <c r="W221" t="str">
        <f>VLOOKUP(M221,[1]People!$A$1:$B$5,2,FALSE)</f>
        <v>Chuck Magee</v>
      </c>
    </row>
    <row r="222" spans="1:23" x14ac:dyDescent="0.25">
      <c r="A222">
        <v>221</v>
      </c>
      <c r="B222" t="s">
        <v>866</v>
      </c>
      <c r="C222" s="2">
        <v>42362</v>
      </c>
      <c r="D222" s="2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>
        <v>22.704000000000004</v>
      </c>
      <c r="S222">
        <v>6</v>
      </c>
      <c r="T222">
        <v>0.2</v>
      </c>
      <c r="U222">
        <v>8.2302</v>
      </c>
      <c r="V222" t="str">
        <f>IFERROR(VLOOKUP(B223,[1]Returns!$A$1:$B$297,2,FALSE),"No")</f>
        <v>Yes</v>
      </c>
      <c r="W222" t="str">
        <f>VLOOKUP(M222,[1]People!$A$1:$B$5,2,FALSE)</f>
        <v>Chuck Magee</v>
      </c>
    </row>
    <row r="223" spans="1:23" x14ac:dyDescent="0.25">
      <c r="A223">
        <v>222</v>
      </c>
      <c r="B223" t="s">
        <v>866</v>
      </c>
      <c r="C223" s="2">
        <v>42362</v>
      </c>
      <c r="D223" s="2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>
        <v>19.776000000000003</v>
      </c>
      <c r="S223">
        <v>4</v>
      </c>
      <c r="T223">
        <v>0.7</v>
      </c>
      <c r="U223">
        <v>-13.843199999999996</v>
      </c>
      <c r="V223" t="str">
        <f>IFERROR(VLOOKUP(B224,[1]Returns!$A$1:$B$297,2,FALSE),"No")</f>
        <v>Yes</v>
      </c>
      <c r="W223" t="str">
        <f>VLOOKUP(M223,[1]People!$A$1:$B$5,2,FALSE)</f>
        <v>Chuck Magee</v>
      </c>
    </row>
    <row r="224" spans="1:23" x14ac:dyDescent="0.25">
      <c r="A224">
        <v>223</v>
      </c>
      <c r="B224" t="s">
        <v>866</v>
      </c>
      <c r="C224" s="2">
        <v>42362</v>
      </c>
      <c r="D224" s="2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>
        <v>72.703999999999994</v>
      </c>
      <c r="S224">
        <v>4</v>
      </c>
      <c r="T224">
        <v>0.2</v>
      </c>
      <c r="U224">
        <v>19.084800000000005</v>
      </c>
      <c r="V224" t="str">
        <f>IFERROR(VLOOKUP(B225,[1]Returns!$A$1:$B$297,2,FALSE),"No")</f>
        <v>Yes</v>
      </c>
      <c r="W224" t="str">
        <f>VLOOKUP(M224,[1]People!$A$1:$B$5,2,FALSE)</f>
        <v>Chuck Magee</v>
      </c>
    </row>
    <row r="225" spans="1:23" x14ac:dyDescent="0.25">
      <c r="A225">
        <v>224</v>
      </c>
      <c r="B225" t="s">
        <v>866</v>
      </c>
      <c r="C225" s="2">
        <v>42362</v>
      </c>
      <c r="D225" s="2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>
        <v>479.98800000000006</v>
      </c>
      <c r="S225">
        <v>4</v>
      </c>
      <c r="T225">
        <v>0.7</v>
      </c>
      <c r="U225">
        <v>-383.99040000000002</v>
      </c>
      <c r="V225" t="str">
        <f>IFERROR(VLOOKUP(B226,[1]Returns!$A$1:$B$297,2,FALSE),"No")</f>
        <v>Yes</v>
      </c>
      <c r="W225" t="str">
        <f>VLOOKUP(M225,[1]People!$A$1:$B$5,2,FALSE)</f>
        <v>Chuck Magee</v>
      </c>
    </row>
    <row r="226" spans="1:23" x14ac:dyDescent="0.25">
      <c r="A226">
        <v>225</v>
      </c>
      <c r="B226" t="s">
        <v>866</v>
      </c>
      <c r="C226" s="2">
        <v>42362</v>
      </c>
      <c r="D226" s="2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>
        <v>27.168000000000003</v>
      </c>
      <c r="S226">
        <v>2</v>
      </c>
      <c r="T226">
        <v>0.2</v>
      </c>
      <c r="U226">
        <v>2.7168000000000001</v>
      </c>
      <c r="V226" t="str">
        <f>IFERROR(VLOOKUP(B227,[1]Returns!$A$1:$B$297,2,FALSE),"No")</f>
        <v>No</v>
      </c>
      <c r="W226" t="str">
        <f>VLOOKUP(M226,[1]People!$A$1:$B$5,2,FALSE)</f>
        <v>Chuck Magee</v>
      </c>
    </row>
    <row r="227" spans="1:23" x14ac:dyDescent="0.25">
      <c r="A227">
        <v>226</v>
      </c>
      <c r="B227" t="s">
        <v>880</v>
      </c>
      <c r="C227" s="2">
        <v>42225</v>
      </c>
      <c r="D227" s="2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>
        <v>2.2000000000000002</v>
      </c>
      <c r="S227">
        <v>1</v>
      </c>
      <c r="T227">
        <v>0</v>
      </c>
      <c r="U227">
        <v>0.96800000000000019</v>
      </c>
      <c r="V227" t="str">
        <f>IFERROR(VLOOKUP(B228,[1]Returns!$A$1:$B$297,2,FALSE),"No")</f>
        <v>No</v>
      </c>
      <c r="W227" t="str">
        <f>VLOOKUP(M227,[1]People!$A$1:$B$5,2,FALSE)</f>
        <v>Kelly Williams</v>
      </c>
    </row>
    <row r="228" spans="1:23" x14ac:dyDescent="0.25">
      <c r="A228">
        <v>227</v>
      </c>
      <c r="B228" t="s">
        <v>880</v>
      </c>
      <c r="C228" s="2">
        <v>42225</v>
      </c>
      <c r="D228" s="2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>
        <v>622.44999999999993</v>
      </c>
      <c r="S228">
        <v>5</v>
      </c>
      <c r="T228">
        <v>0</v>
      </c>
      <c r="U228">
        <v>136.93899999999999</v>
      </c>
      <c r="V228" t="str">
        <f>IFERROR(VLOOKUP(B229,[1]Returns!$A$1:$B$297,2,FALSE),"No")</f>
        <v>No</v>
      </c>
      <c r="W228" t="str">
        <f>VLOOKUP(M228,[1]People!$A$1:$B$5,2,FALSE)</f>
        <v>Kelly Williams</v>
      </c>
    </row>
    <row r="229" spans="1:23" x14ac:dyDescent="0.25">
      <c r="A229">
        <v>228</v>
      </c>
      <c r="B229" t="s">
        <v>880</v>
      </c>
      <c r="C229" s="2">
        <v>42225</v>
      </c>
      <c r="D229" s="2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>
        <v>21.98</v>
      </c>
      <c r="S229">
        <v>1</v>
      </c>
      <c r="T229">
        <v>0</v>
      </c>
      <c r="U229">
        <v>0.21979999999999933</v>
      </c>
      <c r="V229" t="str">
        <f>IFERROR(VLOOKUP(B230,[1]Returns!$A$1:$B$297,2,FALSE),"No")</f>
        <v>No</v>
      </c>
      <c r="W229" t="str">
        <f>VLOOKUP(M229,[1]People!$A$1:$B$5,2,FALSE)</f>
        <v>Kelly Williams</v>
      </c>
    </row>
    <row r="230" spans="1:23" x14ac:dyDescent="0.25">
      <c r="A230">
        <v>229</v>
      </c>
      <c r="B230" t="s">
        <v>890</v>
      </c>
      <c r="C230" s="2">
        <v>42063</v>
      </c>
      <c r="D230" s="2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>
        <v>161.56800000000001</v>
      </c>
      <c r="S230">
        <v>2</v>
      </c>
      <c r="T230">
        <v>0.2</v>
      </c>
      <c r="U230">
        <v>-28.274400000000021</v>
      </c>
      <c r="V230" t="str">
        <f>IFERROR(VLOOKUP(B231,[1]Returns!$A$1:$B$297,2,FALSE),"No")</f>
        <v>No</v>
      </c>
      <c r="W230" t="str">
        <f>VLOOKUP(M230,[1]People!$A$1:$B$5,2,FALSE)</f>
        <v>Cassandra Brandow</v>
      </c>
    </row>
    <row r="231" spans="1:23" x14ac:dyDescent="0.25">
      <c r="A231">
        <v>230</v>
      </c>
      <c r="B231" t="s">
        <v>890</v>
      </c>
      <c r="C231" s="2">
        <v>42063</v>
      </c>
      <c r="D231" s="2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>
        <v>389.69600000000003</v>
      </c>
      <c r="S231">
        <v>8</v>
      </c>
      <c r="T231">
        <v>0.2</v>
      </c>
      <c r="U231">
        <v>43.840799999999973</v>
      </c>
      <c r="V231" t="str">
        <f>IFERROR(VLOOKUP(B232,[1]Returns!$A$1:$B$297,2,FALSE),"No")</f>
        <v>No</v>
      </c>
      <c r="W231" t="str">
        <f>VLOOKUP(M231,[1]People!$A$1:$B$5,2,FALSE)</f>
        <v>Cassandra Brandow</v>
      </c>
    </row>
    <row r="232" spans="1:23" x14ac:dyDescent="0.25">
      <c r="A232">
        <v>231</v>
      </c>
      <c r="B232" t="s">
        <v>897</v>
      </c>
      <c r="C232" s="2">
        <v>41895</v>
      </c>
      <c r="D232" s="2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>
        <v>18.648000000000003</v>
      </c>
      <c r="S232">
        <v>7</v>
      </c>
      <c r="T232">
        <v>0.7</v>
      </c>
      <c r="U232">
        <v>-12.431999999999999</v>
      </c>
      <c r="V232" t="str">
        <f>IFERROR(VLOOKUP(B233,[1]Returns!$A$1:$B$297,2,FALSE),"No")</f>
        <v>No</v>
      </c>
      <c r="W232" t="str">
        <f>VLOOKUP(M232,[1]People!$A$1:$B$5,2,FALSE)</f>
        <v>Cassandra Brandow</v>
      </c>
    </row>
    <row r="233" spans="1:23" x14ac:dyDescent="0.25">
      <c r="A233">
        <v>232</v>
      </c>
      <c r="B233" t="s">
        <v>902</v>
      </c>
      <c r="C233" s="2">
        <v>42832</v>
      </c>
      <c r="D233" s="2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>
        <v>233.86</v>
      </c>
      <c r="S233">
        <v>2</v>
      </c>
      <c r="T233">
        <v>0.45</v>
      </c>
      <c r="U233">
        <v>-102.04800000000003</v>
      </c>
      <c r="V233" t="str">
        <f>IFERROR(VLOOKUP(B234,[1]Returns!$A$1:$B$297,2,FALSE),"No")</f>
        <v>No</v>
      </c>
      <c r="W233" t="str">
        <f>VLOOKUP(M233,[1]People!$A$1:$B$5,2,FALSE)</f>
        <v>Cassandra Brandow</v>
      </c>
    </row>
    <row r="234" spans="1:23" x14ac:dyDescent="0.25">
      <c r="A234">
        <v>233</v>
      </c>
      <c r="B234" t="s">
        <v>902</v>
      </c>
      <c r="C234" s="2">
        <v>42832</v>
      </c>
      <c r="D234" s="2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IFERROR(VLOOKUP(B235,[1]Returns!$A$1:$B$297,2,FALSE),"No")</f>
        <v>No</v>
      </c>
      <c r="W234" t="str">
        <f>VLOOKUP(M234,[1]People!$A$1:$B$5,2,FALSE)</f>
        <v>Cassandra Brandow</v>
      </c>
    </row>
    <row r="235" spans="1:23" x14ac:dyDescent="0.25">
      <c r="A235">
        <v>234</v>
      </c>
      <c r="B235" t="s">
        <v>902</v>
      </c>
      <c r="C235" s="2">
        <v>42832</v>
      </c>
      <c r="D235" s="2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>
        <v>5.3280000000000012</v>
      </c>
      <c r="S235">
        <v>2</v>
      </c>
      <c r="T235">
        <v>0.7</v>
      </c>
      <c r="U235">
        <v>-3.5519999999999996</v>
      </c>
      <c r="V235" t="str">
        <f>IFERROR(VLOOKUP(B236,[1]Returns!$A$1:$B$297,2,FALSE),"No")</f>
        <v>No</v>
      </c>
      <c r="W235" t="str">
        <f>VLOOKUP(M235,[1]People!$A$1:$B$5,2,FALSE)</f>
        <v>Cassandra Brandow</v>
      </c>
    </row>
    <row r="236" spans="1:23" x14ac:dyDescent="0.25">
      <c r="A236">
        <v>235</v>
      </c>
      <c r="B236" t="s">
        <v>902</v>
      </c>
      <c r="C236" s="2">
        <v>42832</v>
      </c>
      <c r="D236" s="2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>
        <v>258.072</v>
      </c>
      <c r="S236">
        <v>3</v>
      </c>
      <c r="T236">
        <v>0.2</v>
      </c>
      <c r="U236">
        <v>0</v>
      </c>
      <c r="V236" t="str">
        <f>IFERROR(VLOOKUP(B237,[1]Returns!$A$1:$B$297,2,FALSE),"No")</f>
        <v>No</v>
      </c>
      <c r="W236" t="str">
        <f>VLOOKUP(M236,[1]People!$A$1:$B$5,2,FALSE)</f>
        <v>Cassandra Brandow</v>
      </c>
    </row>
    <row r="237" spans="1:23" x14ac:dyDescent="0.25">
      <c r="A237">
        <v>236</v>
      </c>
      <c r="B237" t="s">
        <v>902</v>
      </c>
      <c r="C237" s="2">
        <v>42832</v>
      </c>
      <c r="D237" s="2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>
        <v>617.97600000000011</v>
      </c>
      <c r="S237">
        <v>3</v>
      </c>
      <c r="T237">
        <v>0.2</v>
      </c>
      <c r="U237">
        <v>-7.724700000000098</v>
      </c>
      <c r="V237" t="str">
        <f>IFERROR(VLOOKUP(B238,[1]Returns!$A$1:$B$297,2,FALSE),"No")</f>
        <v>No</v>
      </c>
      <c r="W237" t="str">
        <f>VLOOKUP(M237,[1]People!$A$1:$B$5,2,FALSE)</f>
        <v>Cassandra Brandow</v>
      </c>
    </row>
    <row r="238" spans="1:23" x14ac:dyDescent="0.25">
      <c r="A238">
        <v>237</v>
      </c>
      <c r="B238" t="s">
        <v>912</v>
      </c>
      <c r="C238" s="2">
        <v>43051</v>
      </c>
      <c r="D238" s="2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>
        <v>10.56</v>
      </c>
      <c r="S238">
        <v>2</v>
      </c>
      <c r="T238">
        <v>0</v>
      </c>
      <c r="U238">
        <v>4.7519999999999998</v>
      </c>
      <c r="V238" t="str">
        <f>IFERROR(VLOOKUP(B239,[1]Returns!$A$1:$B$297,2,FALSE),"No")</f>
        <v>No</v>
      </c>
      <c r="W238" t="str">
        <f>VLOOKUP(M238,[1]People!$A$1:$B$5,2,FALSE)</f>
        <v>Anna Andreadi</v>
      </c>
    </row>
    <row r="239" spans="1:23" x14ac:dyDescent="0.25">
      <c r="A239">
        <v>238</v>
      </c>
      <c r="B239" t="s">
        <v>918</v>
      </c>
      <c r="C239" s="2">
        <v>42525</v>
      </c>
      <c r="D239" s="2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>
        <v>25.920000000000005</v>
      </c>
      <c r="S239">
        <v>5</v>
      </c>
      <c r="T239">
        <v>0.2</v>
      </c>
      <c r="U239">
        <v>9.3960000000000008</v>
      </c>
      <c r="V239" t="str">
        <f>IFERROR(VLOOKUP(B240,[1]Returns!$A$1:$B$297,2,FALSE),"No")</f>
        <v>No</v>
      </c>
      <c r="W239" t="str">
        <f>VLOOKUP(M239,[1]People!$A$1:$B$5,2,FALSE)</f>
        <v>Kelly Williams</v>
      </c>
    </row>
    <row r="240" spans="1:23" x14ac:dyDescent="0.25">
      <c r="A240">
        <v>239</v>
      </c>
      <c r="B240" t="s">
        <v>918</v>
      </c>
      <c r="C240" s="2">
        <v>42525</v>
      </c>
      <c r="D240" s="2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>
        <v>419.68000000000006</v>
      </c>
      <c r="S240">
        <v>5</v>
      </c>
      <c r="T240">
        <v>0.6</v>
      </c>
      <c r="U240">
        <v>-356.72799999999995</v>
      </c>
      <c r="V240" t="str">
        <f>IFERROR(VLOOKUP(B241,[1]Returns!$A$1:$B$297,2,FALSE),"No")</f>
        <v>No</v>
      </c>
      <c r="W240" t="str">
        <f>VLOOKUP(M240,[1]People!$A$1:$B$5,2,FALSE)</f>
        <v>Kelly Williams</v>
      </c>
    </row>
    <row r="241" spans="1:23" x14ac:dyDescent="0.25">
      <c r="A241">
        <v>240</v>
      </c>
      <c r="B241" t="s">
        <v>918</v>
      </c>
      <c r="C241" s="2">
        <v>42525</v>
      </c>
      <c r="D241" s="2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>
        <v>11.688000000000001</v>
      </c>
      <c r="S241">
        <v>3</v>
      </c>
      <c r="T241">
        <v>0.6</v>
      </c>
      <c r="U241">
        <v>-4.6751999999999985</v>
      </c>
      <c r="V241" t="str">
        <f>IFERROR(VLOOKUP(B242,[1]Returns!$A$1:$B$297,2,FALSE),"No")</f>
        <v>No</v>
      </c>
      <c r="W241" t="str">
        <f>VLOOKUP(M241,[1]People!$A$1:$B$5,2,FALSE)</f>
        <v>Kelly Williams</v>
      </c>
    </row>
    <row r="242" spans="1:23" x14ac:dyDescent="0.25">
      <c r="A242">
        <v>241</v>
      </c>
      <c r="B242" t="s">
        <v>918</v>
      </c>
      <c r="C242" s="2">
        <v>42525</v>
      </c>
      <c r="D242" s="2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>
        <v>31.983999999999998</v>
      </c>
      <c r="S242">
        <v>2</v>
      </c>
      <c r="T242">
        <v>0.2</v>
      </c>
      <c r="U242">
        <v>11.194399999999998</v>
      </c>
      <c r="V242" t="str">
        <f>IFERROR(VLOOKUP(B243,[1]Returns!$A$1:$B$297,2,FALSE),"No")</f>
        <v>No</v>
      </c>
      <c r="W242" t="str">
        <f>VLOOKUP(M242,[1]People!$A$1:$B$5,2,FALSE)</f>
        <v>Kelly Williams</v>
      </c>
    </row>
    <row r="243" spans="1:23" x14ac:dyDescent="0.25">
      <c r="A243">
        <v>242</v>
      </c>
      <c r="B243" t="s">
        <v>918</v>
      </c>
      <c r="C243" s="2">
        <v>42525</v>
      </c>
      <c r="D243" s="2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>
        <v>177.22499999999999</v>
      </c>
      <c r="S243">
        <v>5</v>
      </c>
      <c r="T243">
        <v>0.5</v>
      </c>
      <c r="U243">
        <v>-120.51299999999998</v>
      </c>
      <c r="V243" t="str">
        <f>IFERROR(VLOOKUP(B244,[1]Returns!$A$1:$B$297,2,FALSE),"No")</f>
        <v>No</v>
      </c>
      <c r="W243" t="str">
        <f>VLOOKUP(M243,[1]People!$A$1:$B$5,2,FALSE)</f>
        <v>Kelly Williams</v>
      </c>
    </row>
    <row r="244" spans="1:23" x14ac:dyDescent="0.25">
      <c r="A244">
        <v>243</v>
      </c>
      <c r="B244" t="s">
        <v>918</v>
      </c>
      <c r="C244" s="2">
        <v>42525</v>
      </c>
      <c r="D244" s="2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>
        <v>4.0440000000000005</v>
      </c>
      <c r="S244">
        <v>3</v>
      </c>
      <c r="T244">
        <v>0.6</v>
      </c>
      <c r="U244">
        <v>-2.8307999999999995</v>
      </c>
      <c r="V244" t="str">
        <f>IFERROR(VLOOKUP(B245,[1]Returns!$A$1:$B$297,2,FALSE),"No")</f>
        <v>No</v>
      </c>
      <c r="W244" t="str">
        <f>VLOOKUP(M244,[1]People!$A$1:$B$5,2,FALSE)</f>
        <v>Kelly Williams</v>
      </c>
    </row>
    <row r="245" spans="1:23" x14ac:dyDescent="0.25">
      <c r="A245">
        <v>244</v>
      </c>
      <c r="B245" t="s">
        <v>918</v>
      </c>
      <c r="C245" s="2">
        <v>42525</v>
      </c>
      <c r="D245" s="2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>
        <v>7.4080000000000004</v>
      </c>
      <c r="S245">
        <v>2</v>
      </c>
      <c r="T245">
        <v>0.2</v>
      </c>
      <c r="U245">
        <v>1.2037999999999995</v>
      </c>
      <c r="V245" t="str">
        <f>IFERROR(VLOOKUP(B246,[1]Returns!$A$1:$B$297,2,FALSE),"No")</f>
        <v>No</v>
      </c>
      <c r="W245" t="str">
        <f>VLOOKUP(M245,[1]People!$A$1:$B$5,2,FALSE)</f>
        <v>Kelly Williams</v>
      </c>
    </row>
    <row r="246" spans="1:23" x14ac:dyDescent="0.25">
      <c r="A246">
        <v>245</v>
      </c>
      <c r="B246" t="s">
        <v>933</v>
      </c>
      <c r="C246" s="2">
        <v>41791</v>
      </c>
      <c r="D246" s="2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>
        <v>2001.8600000000001</v>
      </c>
      <c r="S246">
        <v>7</v>
      </c>
      <c r="T246">
        <v>0</v>
      </c>
      <c r="U246">
        <v>580.53939999999989</v>
      </c>
      <c r="V246" t="str">
        <f>IFERROR(VLOOKUP(B247,[1]Returns!$A$1:$B$297,2,FALSE),"No")</f>
        <v>No</v>
      </c>
      <c r="W246" t="str">
        <f>VLOOKUP(M246,[1]People!$A$1:$B$5,2,FALSE)</f>
        <v>Kelly Williams</v>
      </c>
    </row>
    <row r="247" spans="1:23" x14ac:dyDescent="0.25">
      <c r="A247">
        <v>246</v>
      </c>
      <c r="B247" t="s">
        <v>933</v>
      </c>
      <c r="C247" s="2">
        <v>41791</v>
      </c>
      <c r="D247" s="2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>
        <v>166.72</v>
      </c>
      <c r="S247">
        <v>2</v>
      </c>
      <c r="T247">
        <v>0</v>
      </c>
      <c r="U247">
        <v>41.680000000000007</v>
      </c>
      <c r="V247" t="str">
        <f>IFERROR(VLOOKUP(B248,[1]Returns!$A$1:$B$297,2,FALSE),"No")</f>
        <v>No</v>
      </c>
      <c r="W247" t="str">
        <f>VLOOKUP(M247,[1]People!$A$1:$B$5,2,FALSE)</f>
        <v>Kelly Williams</v>
      </c>
    </row>
    <row r="248" spans="1:23" x14ac:dyDescent="0.25">
      <c r="A248">
        <v>247</v>
      </c>
      <c r="B248" t="s">
        <v>933</v>
      </c>
      <c r="C248" s="2">
        <v>41791</v>
      </c>
      <c r="D248" s="2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>
        <v>47.88</v>
      </c>
      <c r="S248">
        <v>6</v>
      </c>
      <c r="T248">
        <v>0</v>
      </c>
      <c r="U248">
        <v>23.94</v>
      </c>
      <c r="V248" t="str">
        <f>IFERROR(VLOOKUP(B249,[1]Returns!$A$1:$B$297,2,FALSE),"No")</f>
        <v>No</v>
      </c>
      <c r="W248" t="str">
        <f>VLOOKUP(M248,[1]People!$A$1:$B$5,2,FALSE)</f>
        <v>Kelly Williams</v>
      </c>
    </row>
    <row r="249" spans="1:23" x14ac:dyDescent="0.25">
      <c r="A249">
        <v>248</v>
      </c>
      <c r="B249" t="s">
        <v>933</v>
      </c>
      <c r="C249" s="2">
        <v>41791</v>
      </c>
      <c r="D249" s="2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>
        <v>1503.25</v>
      </c>
      <c r="S249">
        <v>5</v>
      </c>
      <c r="T249">
        <v>0</v>
      </c>
      <c r="U249">
        <v>496.07249999999993</v>
      </c>
      <c r="V249" t="str">
        <f>IFERROR(VLOOKUP(B250,[1]Returns!$A$1:$B$297,2,FALSE),"No")</f>
        <v>No</v>
      </c>
      <c r="W249" t="str">
        <f>VLOOKUP(M249,[1]People!$A$1:$B$5,2,FALSE)</f>
        <v>Kelly Williams</v>
      </c>
    </row>
    <row r="250" spans="1:23" x14ac:dyDescent="0.25">
      <c r="A250">
        <v>249</v>
      </c>
      <c r="B250" t="s">
        <v>933</v>
      </c>
      <c r="C250" s="2">
        <v>41791</v>
      </c>
      <c r="D250" s="2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>
        <v>25.92</v>
      </c>
      <c r="S250">
        <v>4</v>
      </c>
      <c r="T250">
        <v>0</v>
      </c>
      <c r="U250">
        <v>12.441600000000001</v>
      </c>
      <c r="V250" t="str">
        <f>IFERROR(VLOOKUP(B251,[1]Returns!$A$1:$B$297,2,FALSE),"No")</f>
        <v>No</v>
      </c>
      <c r="W250" t="str">
        <f>VLOOKUP(M250,[1]People!$A$1:$B$5,2,FALSE)</f>
        <v>Kelly Williams</v>
      </c>
    </row>
    <row r="251" spans="1:23" x14ac:dyDescent="0.25">
      <c r="A251">
        <v>250</v>
      </c>
      <c r="B251" t="s">
        <v>943</v>
      </c>
      <c r="C251" s="2">
        <v>42714</v>
      </c>
      <c r="D251" s="2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>
        <v>321.56799999999998</v>
      </c>
      <c r="S251">
        <v>2</v>
      </c>
      <c r="T251">
        <v>0.2</v>
      </c>
      <c r="U251">
        <v>28.137200000000007</v>
      </c>
      <c r="V251" t="str">
        <f>IFERROR(VLOOKUP(B252,[1]Returns!$A$1:$B$297,2,FALSE),"No")</f>
        <v>No</v>
      </c>
      <c r="W251" t="str">
        <f>VLOOKUP(M251,[1]People!$A$1:$B$5,2,FALSE)</f>
        <v>Anna Andreadi</v>
      </c>
    </row>
    <row r="252" spans="1:23" x14ac:dyDescent="0.25">
      <c r="A252">
        <v>251</v>
      </c>
      <c r="B252" t="s">
        <v>948</v>
      </c>
      <c r="C252" s="2">
        <v>42624</v>
      </c>
      <c r="D252" s="2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>
        <v>7.61</v>
      </c>
      <c r="S252">
        <v>1</v>
      </c>
      <c r="T252">
        <v>0</v>
      </c>
      <c r="U252">
        <v>3.5766999999999998</v>
      </c>
      <c r="V252" t="str">
        <f>IFERROR(VLOOKUP(B253,[1]Returns!$A$1:$B$297,2,FALSE),"No")</f>
        <v>No</v>
      </c>
      <c r="W252" t="str">
        <f>VLOOKUP(M252,[1]People!$A$1:$B$5,2,FALSE)</f>
        <v>Anna Andreadi</v>
      </c>
    </row>
    <row r="253" spans="1:23" x14ac:dyDescent="0.25">
      <c r="A253">
        <v>252</v>
      </c>
      <c r="B253" t="s">
        <v>948</v>
      </c>
      <c r="C253" s="2">
        <v>42624</v>
      </c>
      <c r="D253" s="2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>
        <v>3347.37</v>
      </c>
      <c r="S253">
        <v>13</v>
      </c>
      <c r="T253">
        <v>0</v>
      </c>
      <c r="U253">
        <v>636.0002999999997</v>
      </c>
      <c r="V253" t="str">
        <f>IFERROR(VLOOKUP(B254,[1]Returns!$A$1:$B$297,2,FALSE),"No")</f>
        <v>No</v>
      </c>
      <c r="W253" t="str">
        <f>VLOOKUP(M253,[1]People!$A$1:$B$5,2,FALSE)</f>
        <v>Anna Andreadi</v>
      </c>
    </row>
    <row r="254" spans="1:23" x14ac:dyDescent="0.25">
      <c r="A254">
        <v>253</v>
      </c>
      <c r="B254" t="s">
        <v>954</v>
      </c>
      <c r="C254" s="2">
        <v>42714</v>
      </c>
      <c r="D254" s="2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>
        <v>80.58</v>
      </c>
      <c r="S254">
        <v>6</v>
      </c>
      <c r="T254">
        <v>0</v>
      </c>
      <c r="U254">
        <v>22.562400000000004</v>
      </c>
      <c r="V254" t="str">
        <f>IFERROR(VLOOKUP(B255,[1]Returns!$A$1:$B$297,2,FALSE),"No")</f>
        <v>No</v>
      </c>
      <c r="W254" t="str">
        <f>VLOOKUP(M254,[1]People!$A$1:$B$5,2,FALSE)</f>
        <v>Chuck Magee</v>
      </c>
    </row>
    <row r="255" spans="1:23" x14ac:dyDescent="0.25">
      <c r="A255">
        <v>254</v>
      </c>
      <c r="B255" t="s">
        <v>954</v>
      </c>
      <c r="C255" s="2">
        <v>42714</v>
      </c>
      <c r="D255" s="2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>
        <v>361.92</v>
      </c>
      <c r="S255">
        <v>4</v>
      </c>
      <c r="T255">
        <v>0</v>
      </c>
      <c r="U255">
        <v>162.864</v>
      </c>
      <c r="V255" t="str">
        <f>IFERROR(VLOOKUP(B256,[1]Returns!$A$1:$B$297,2,FALSE),"No")</f>
        <v>No</v>
      </c>
      <c r="W255" t="str">
        <f>VLOOKUP(M255,[1]People!$A$1:$B$5,2,FALSE)</f>
        <v>Chuck Magee</v>
      </c>
    </row>
    <row r="256" spans="1:23" x14ac:dyDescent="0.25">
      <c r="A256">
        <v>255</v>
      </c>
      <c r="B256" t="s">
        <v>961</v>
      </c>
      <c r="C256" s="2">
        <v>42336</v>
      </c>
      <c r="D256" s="2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>
        <v>12.132000000000001</v>
      </c>
      <c r="S256">
        <v>9</v>
      </c>
      <c r="T256">
        <v>0.6</v>
      </c>
      <c r="U256">
        <v>-8.4923999999999982</v>
      </c>
      <c r="V256" t="str">
        <f>IFERROR(VLOOKUP(B257,[1]Returns!$A$1:$B$297,2,FALSE),"No")</f>
        <v>No</v>
      </c>
      <c r="W256" t="str">
        <f>VLOOKUP(M256,[1]People!$A$1:$B$5,2,FALSE)</f>
        <v>Kelly Williams</v>
      </c>
    </row>
    <row r="257" spans="1:23" x14ac:dyDescent="0.25">
      <c r="A257">
        <v>256</v>
      </c>
      <c r="B257" t="s">
        <v>961</v>
      </c>
      <c r="C257" s="2">
        <v>42336</v>
      </c>
      <c r="D257" s="2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>
        <v>82.367999999999995</v>
      </c>
      <c r="S257">
        <v>2</v>
      </c>
      <c r="T257">
        <v>0.2</v>
      </c>
      <c r="U257">
        <v>-19.562399999999997</v>
      </c>
      <c r="V257" t="str">
        <f>IFERROR(VLOOKUP(B258,[1]Returns!$A$1:$B$297,2,FALSE),"No")</f>
        <v>No</v>
      </c>
      <c r="W257" t="str">
        <f>VLOOKUP(M257,[1]People!$A$1:$B$5,2,FALSE)</f>
        <v>Kelly Williams</v>
      </c>
    </row>
    <row r="258" spans="1:23" x14ac:dyDescent="0.25">
      <c r="A258">
        <v>257</v>
      </c>
      <c r="B258" t="s">
        <v>961</v>
      </c>
      <c r="C258" s="2">
        <v>42336</v>
      </c>
      <c r="D258" s="2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>
        <v>53.92</v>
      </c>
      <c r="S258">
        <v>5</v>
      </c>
      <c r="T258">
        <v>0.2</v>
      </c>
      <c r="U258">
        <v>4.0439999999999969</v>
      </c>
      <c r="V258" t="str">
        <f>IFERROR(VLOOKUP(B259,[1]Returns!$A$1:$B$297,2,FALSE),"No")</f>
        <v>No</v>
      </c>
      <c r="W258" t="str">
        <f>VLOOKUP(M258,[1]People!$A$1:$B$5,2,FALSE)</f>
        <v>Kelly Williams</v>
      </c>
    </row>
    <row r="259" spans="1:23" x14ac:dyDescent="0.25">
      <c r="A259">
        <v>258</v>
      </c>
      <c r="B259" t="s">
        <v>961</v>
      </c>
      <c r="C259" s="2">
        <v>42336</v>
      </c>
      <c r="D259" s="2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>
        <v>647.904</v>
      </c>
      <c r="S259">
        <v>6</v>
      </c>
      <c r="T259">
        <v>0.2</v>
      </c>
      <c r="U259">
        <v>56.691599999999966</v>
      </c>
      <c r="V259" t="str">
        <f>IFERROR(VLOOKUP(B260,[1]Returns!$A$1:$B$297,2,FALSE),"No")</f>
        <v>No</v>
      </c>
      <c r="W259" t="str">
        <f>VLOOKUP(M259,[1]People!$A$1:$B$5,2,FALSE)</f>
        <v>Kelly Williams</v>
      </c>
    </row>
    <row r="260" spans="1:23" x14ac:dyDescent="0.25">
      <c r="A260">
        <v>259</v>
      </c>
      <c r="B260" t="s">
        <v>968</v>
      </c>
      <c r="C260" s="2">
        <v>43070</v>
      </c>
      <c r="D260" s="2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>
        <v>20.37</v>
      </c>
      <c r="S260">
        <v>3</v>
      </c>
      <c r="T260">
        <v>0</v>
      </c>
      <c r="U260">
        <v>6.9258000000000006</v>
      </c>
      <c r="V260" t="str">
        <f>IFERROR(VLOOKUP(B261,[1]Returns!$A$1:$B$297,2,FALSE),"No")</f>
        <v>No</v>
      </c>
      <c r="W260" t="str">
        <f>VLOOKUP(M260,[1]People!$A$1:$B$5,2,FALSE)</f>
        <v>Chuck Magee</v>
      </c>
    </row>
    <row r="261" spans="1:23" x14ac:dyDescent="0.25">
      <c r="A261">
        <v>260</v>
      </c>
      <c r="B261" t="s">
        <v>968</v>
      </c>
      <c r="C261" s="2">
        <v>43070</v>
      </c>
      <c r="D261" s="2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>
        <v>221.54999999999998</v>
      </c>
      <c r="S261">
        <v>3</v>
      </c>
      <c r="T261">
        <v>0</v>
      </c>
      <c r="U261">
        <v>6.6465000000000174</v>
      </c>
      <c r="V261" t="str">
        <f>IFERROR(VLOOKUP(B262,[1]Returns!$A$1:$B$297,2,FALSE),"No")</f>
        <v>No</v>
      </c>
      <c r="W261" t="str">
        <f>VLOOKUP(M261,[1]People!$A$1:$B$5,2,FALSE)</f>
        <v>Chuck Magee</v>
      </c>
    </row>
    <row r="262" spans="1:23" x14ac:dyDescent="0.25">
      <c r="A262">
        <v>261</v>
      </c>
      <c r="B262" t="s">
        <v>968</v>
      </c>
      <c r="C262" s="2">
        <v>43070</v>
      </c>
      <c r="D262" s="2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>
        <v>17.52</v>
      </c>
      <c r="S262">
        <v>5</v>
      </c>
      <c r="T262">
        <v>0.2</v>
      </c>
      <c r="U262">
        <v>6.1319999999999988</v>
      </c>
      <c r="V262" t="str">
        <f>IFERROR(VLOOKUP(B263,[1]Returns!$A$1:$B$297,2,FALSE),"No")</f>
        <v>No</v>
      </c>
      <c r="W262" t="str">
        <f>VLOOKUP(M262,[1]People!$A$1:$B$5,2,FALSE)</f>
        <v>Chuck Magee</v>
      </c>
    </row>
    <row r="263" spans="1:23" x14ac:dyDescent="0.25">
      <c r="A263">
        <v>262</v>
      </c>
      <c r="B263" t="s">
        <v>977</v>
      </c>
      <c r="C263" s="2">
        <v>42894</v>
      </c>
      <c r="D263" s="2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>
        <v>1.6239999999999994</v>
      </c>
      <c r="S263">
        <v>2</v>
      </c>
      <c r="T263">
        <v>0.8</v>
      </c>
      <c r="U263">
        <v>-4.4660000000000002</v>
      </c>
      <c r="V263" t="str">
        <f>IFERROR(VLOOKUP(B264,[1]Returns!$A$1:$B$297,2,FALSE),"No")</f>
        <v>No</v>
      </c>
      <c r="W263" t="str">
        <f>VLOOKUP(M263,[1]People!$A$1:$B$5,2,FALSE)</f>
        <v>Kelly Williams</v>
      </c>
    </row>
    <row r="264" spans="1:23" x14ac:dyDescent="0.25">
      <c r="A264">
        <v>263</v>
      </c>
      <c r="B264" t="s">
        <v>982</v>
      </c>
      <c r="C264" s="2">
        <v>41901</v>
      </c>
      <c r="D264" s="2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>
        <v>3059.982</v>
      </c>
      <c r="S264">
        <v>3</v>
      </c>
      <c r="T264">
        <v>0.4</v>
      </c>
      <c r="U264">
        <v>-509.99700000000075</v>
      </c>
      <c r="V264" t="str">
        <f>IFERROR(VLOOKUP(B265,[1]Returns!$A$1:$B$297,2,FALSE),"No")</f>
        <v>No</v>
      </c>
      <c r="W264" t="str">
        <f>VLOOKUP(M264,[1]People!$A$1:$B$5,2,FALSE)</f>
        <v>Kelly Williams</v>
      </c>
    </row>
    <row r="265" spans="1:23" x14ac:dyDescent="0.25">
      <c r="A265">
        <v>264</v>
      </c>
      <c r="B265" t="s">
        <v>982</v>
      </c>
      <c r="C265" s="2">
        <v>41901</v>
      </c>
      <c r="D265" s="2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>
        <v>2519.9579999999996</v>
      </c>
      <c r="S265">
        <v>7</v>
      </c>
      <c r="T265">
        <v>0.4</v>
      </c>
      <c r="U265">
        <v>-251.99579999999992</v>
      </c>
      <c r="V265" t="str">
        <f>IFERROR(VLOOKUP(B266,[1]Returns!$A$1:$B$297,2,FALSE),"No")</f>
        <v>No</v>
      </c>
      <c r="W265" t="str">
        <f>VLOOKUP(M265,[1]People!$A$1:$B$5,2,FALSE)</f>
        <v>Kelly Williams</v>
      </c>
    </row>
    <row r="266" spans="1:23" x14ac:dyDescent="0.25">
      <c r="A266">
        <v>265</v>
      </c>
      <c r="B266" t="s">
        <v>987</v>
      </c>
      <c r="C266" s="2">
        <v>42527</v>
      </c>
      <c r="D266" s="2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>
        <v>328.22399999999999</v>
      </c>
      <c r="S266">
        <v>4</v>
      </c>
      <c r="T266">
        <v>0.2</v>
      </c>
      <c r="U266">
        <v>28.7196</v>
      </c>
      <c r="V266" t="str">
        <f>IFERROR(VLOOKUP(B267,[1]Returns!$A$1:$B$297,2,FALSE),"No")</f>
        <v>No</v>
      </c>
      <c r="W266" t="str">
        <f>VLOOKUP(M266,[1]People!$A$1:$B$5,2,FALSE)</f>
        <v>Kelly Williams</v>
      </c>
    </row>
    <row r="267" spans="1:23" x14ac:dyDescent="0.25">
      <c r="A267">
        <v>266</v>
      </c>
      <c r="B267" t="s">
        <v>992</v>
      </c>
      <c r="C267" s="2">
        <v>42318</v>
      </c>
      <c r="D267" s="2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>
        <v>79.900000000000006</v>
      </c>
      <c r="S267">
        <v>2</v>
      </c>
      <c r="T267">
        <v>0</v>
      </c>
      <c r="U267">
        <v>35.156000000000006</v>
      </c>
      <c r="V267" t="str">
        <f>IFERROR(VLOOKUP(B268,[1]Returns!$A$1:$B$297,2,FALSE),"No")</f>
        <v>No</v>
      </c>
      <c r="W267" t="str">
        <f>VLOOKUP(M267,[1]People!$A$1:$B$5,2,FALSE)</f>
        <v>Anna Andreadi</v>
      </c>
    </row>
    <row r="268" spans="1:23" x14ac:dyDescent="0.25">
      <c r="A268">
        <v>267</v>
      </c>
      <c r="B268" t="s">
        <v>998</v>
      </c>
      <c r="C268" s="2">
        <v>42902</v>
      </c>
      <c r="D268" s="2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>
        <v>14.015999999999998</v>
      </c>
      <c r="S268">
        <v>3</v>
      </c>
      <c r="T268">
        <v>0.2</v>
      </c>
      <c r="U268">
        <v>4.7303999999999995</v>
      </c>
      <c r="V268" t="str">
        <f>IFERROR(VLOOKUP(B269,[1]Returns!$A$1:$B$297,2,FALSE),"No")</f>
        <v>No</v>
      </c>
      <c r="W268" t="str">
        <f>VLOOKUP(M268,[1]People!$A$1:$B$5,2,FALSE)</f>
        <v>Cassandra Brandow</v>
      </c>
    </row>
    <row r="269" spans="1:23" x14ac:dyDescent="0.25">
      <c r="A269">
        <v>268</v>
      </c>
      <c r="B269" t="s">
        <v>1004</v>
      </c>
      <c r="C269" s="2">
        <v>42391</v>
      </c>
      <c r="D269" s="2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>
        <v>7.5600000000000005</v>
      </c>
      <c r="S269">
        <v>6</v>
      </c>
      <c r="T269">
        <v>0</v>
      </c>
      <c r="U269">
        <v>0.3024</v>
      </c>
      <c r="V269" t="str">
        <f>IFERROR(VLOOKUP(B270,[1]Returns!$A$1:$B$297,2,FALSE),"No")</f>
        <v>No</v>
      </c>
      <c r="W269" t="str">
        <f>VLOOKUP(M269,[1]People!$A$1:$B$5,2,FALSE)</f>
        <v>Chuck Magee</v>
      </c>
    </row>
    <row r="270" spans="1:23" x14ac:dyDescent="0.25">
      <c r="A270">
        <v>269</v>
      </c>
      <c r="B270" t="s">
        <v>1008</v>
      </c>
      <c r="C270" s="2">
        <v>43078</v>
      </c>
      <c r="D270" s="2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>
        <v>37.207999999999998</v>
      </c>
      <c r="S270">
        <v>1</v>
      </c>
      <c r="T270">
        <v>0.2</v>
      </c>
      <c r="U270">
        <v>-7.4416000000000011</v>
      </c>
      <c r="V270" t="str">
        <f>IFERROR(VLOOKUP(B271,[1]Returns!$A$1:$B$297,2,FALSE),"No")</f>
        <v>No</v>
      </c>
      <c r="W270" t="str">
        <f>VLOOKUP(M270,[1]People!$A$1:$B$5,2,FALSE)</f>
        <v>Chuck Magee</v>
      </c>
    </row>
    <row r="271" spans="1:23" x14ac:dyDescent="0.25">
      <c r="A271">
        <v>270</v>
      </c>
      <c r="B271" t="s">
        <v>1008</v>
      </c>
      <c r="C271" s="2">
        <v>43078</v>
      </c>
      <c r="D271" s="2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>
        <v>57.576000000000001</v>
      </c>
      <c r="S271">
        <v>3</v>
      </c>
      <c r="T271">
        <v>0.2</v>
      </c>
      <c r="U271">
        <v>21.591000000000001</v>
      </c>
      <c r="V271" t="str">
        <f>IFERROR(VLOOKUP(B272,[1]Returns!$A$1:$B$297,2,FALSE),"No")</f>
        <v>No</v>
      </c>
      <c r="W271" t="str">
        <f>VLOOKUP(M271,[1]People!$A$1:$B$5,2,FALSE)</f>
        <v>Chuck Magee</v>
      </c>
    </row>
    <row r="272" spans="1:23" x14ac:dyDescent="0.25">
      <c r="A272">
        <v>271</v>
      </c>
      <c r="B272" t="s">
        <v>1016</v>
      </c>
      <c r="C272" s="2">
        <v>43097</v>
      </c>
      <c r="D272" s="2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>
        <v>725.84</v>
      </c>
      <c r="S272">
        <v>4</v>
      </c>
      <c r="T272">
        <v>0</v>
      </c>
      <c r="U272">
        <v>210.4935999999999</v>
      </c>
      <c r="V272" t="str">
        <f>IFERROR(VLOOKUP(B273,[1]Returns!$A$1:$B$297,2,FALSE),"No")</f>
        <v>No</v>
      </c>
      <c r="W272" t="str">
        <f>VLOOKUP(M272,[1]People!$A$1:$B$5,2,FALSE)</f>
        <v>Anna Andreadi</v>
      </c>
    </row>
    <row r="273" spans="1:23" x14ac:dyDescent="0.25">
      <c r="A273">
        <v>272</v>
      </c>
      <c r="B273" t="s">
        <v>1021</v>
      </c>
      <c r="C273" s="2">
        <v>42215</v>
      </c>
      <c r="D273" s="2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>
        <v>209.92999999999998</v>
      </c>
      <c r="S273">
        <v>7</v>
      </c>
      <c r="T273">
        <v>0</v>
      </c>
      <c r="U273">
        <v>92.369200000000021</v>
      </c>
      <c r="V273" t="str">
        <f>IFERROR(VLOOKUP(B274,[1]Returns!$A$1:$B$297,2,FALSE),"No")</f>
        <v>No</v>
      </c>
      <c r="W273" t="str">
        <f>VLOOKUP(M273,[1]People!$A$1:$B$5,2,FALSE)</f>
        <v>Anna Andreadi</v>
      </c>
    </row>
    <row r="274" spans="1:23" x14ac:dyDescent="0.25">
      <c r="A274">
        <v>273</v>
      </c>
      <c r="B274" t="s">
        <v>1021</v>
      </c>
      <c r="C274" s="2">
        <v>42215</v>
      </c>
      <c r="D274" s="2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>
        <v>5.28</v>
      </c>
      <c r="S274">
        <v>3</v>
      </c>
      <c r="T274">
        <v>0</v>
      </c>
      <c r="U274">
        <v>2.3232000000000004</v>
      </c>
      <c r="V274" t="str">
        <f>IFERROR(VLOOKUP(B275,[1]Returns!$A$1:$B$297,2,FALSE),"No")</f>
        <v>No</v>
      </c>
      <c r="W274" t="str">
        <f>VLOOKUP(M274,[1]People!$A$1:$B$5,2,FALSE)</f>
        <v>Anna Andreadi</v>
      </c>
    </row>
    <row r="275" spans="1:23" x14ac:dyDescent="0.25">
      <c r="A275">
        <v>274</v>
      </c>
      <c r="B275" t="s">
        <v>1021</v>
      </c>
      <c r="C275" s="2">
        <v>42215</v>
      </c>
      <c r="D275" s="2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>
        <v>10.92</v>
      </c>
      <c r="S275">
        <v>3</v>
      </c>
      <c r="T275">
        <v>0.2</v>
      </c>
      <c r="U275">
        <v>4.0949999999999989</v>
      </c>
      <c r="V275" t="str">
        <f>IFERROR(VLOOKUP(B276,[1]Returns!$A$1:$B$297,2,FALSE),"No")</f>
        <v>No</v>
      </c>
      <c r="W275" t="str">
        <f>VLOOKUP(M275,[1]People!$A$1:$B$5,2,FALSE)</f>
        <v>Anna Andreadi</v>
      </c>
    </row>
    <row r="276" spans="1:23" x14ac:dyDescent="0.25">
      <c r="A276">
        <v>275</v>
      </c>
      <c r="B276" t="s">
        <v>1028</v>
      </c>
      <c r="C276" s="2">
        <v>42994</v>
      </c>
      <c r="D276" s="2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>
        <v>8.82</v>
      </c>
      <c r="S276">
        <v>2</v>
      </c>
      <c r="T276">
        <v>0</v>
      </c>
      <c r="U276">
        <v>4.0571999999999999</v>
      </c>
      <c r="V276" t="str">
        <f>IFERROR(VLOOKUP(B277,[1]Returns!$A$1:$B$297,2,FALSE),"No")</f>
        <v>No</v>
      </c>
      <c r="W276" t="str">
        <f>VLOOKUP(M276,[1]People!$A$1:$B$5,2,FALSE)</f>
        <v>Anna Andreadi</v>
      </c>
    </row>
    <row r="277" spans="1:23" x14ac:dyDescent="0.25">
      <c r="A277">
        <v>276</v>
      </c>
      <c r="B277" t="s">
        <v>1028</v>
      </c>
      <c r="C277" s="2">
        <v>42994</v>
      </c>
      <c r="D277" s="2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>
        <v>5.98</v>
      </c>
      <c r="S277">
        <v>1</v>
      </c>
      <c r="T277">
        <v>0</v>
      </c>
      <c r="U277">
        <v>1.5548000000000002</v>
      </c>
      <c r="V277" t="str">
        <f>IFERROR(VLOOKUP(B278,[1]Returns!$A$1:$B$297,2,FALSE),"No")</f>
        <v>No</v>
      </c>
      <c r="W277" t="str">
        <f>VLOOKUP(M277,[1]People!$A$1:$B$5,2,FALSE)</f>
        <v>Anna Andreadi</v>
      </c>
    </row>
    <row r="278" spans="1:23" x14ac:dyDescent="0.25">
      <c r="A278">
        <v>277</v>
      </c>
      <c r="B278" t="s">
        <v>1036</v>
      </c>
      <c r="C278" s="2">
        <v>43021</v>
      </c>
      <c r="D278" s="2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>
        <v>11.648000000000001</v>
      </c>
      <c r="S278">
        <v>2</v>
      </c>
      <c r="T278">
        <v>0.2</v>
      </c>
      <c r="U278">
        <v>4.0768000000000004</v>
      </c>
      <c r="V278" t="str">
        <f>IFERROR(VLOOKUP(B279,[1]Returns!$A$1:$B$297,2,FALSE),"No")</f>
        <v>No</v>
      </c>
      <c r="W278" t="str">
        <f>VLOOKUP(M278,[1]People!$A$1:$B$5,2,FALSE)</f>
        <v>Chuck Magee</v>
      </c>
    </row>
    <row r="279" spans="1:23" x14ac:dyDescent="0.25">
      <c r="A279">
        <v>278</v>
      </c>
      <c r="B279" t="s">
        <v>1036</v>
      </c>
      <c r="C279" s="2">
        <v>43021</v>
      </c>
      <c r="D279" s="2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>
        <v>18.175999999999998</v>
      </c>
      <c r="S279">
        <v>4</v>
      </c>
      <c r="T279">
        <v>0.2</v>
      </c>
      <c r="U279">
        <v>5.9071999999999987</v>
      </c>
      <c r="V279" t="str">
        <f>IFERROR(VLOOKUP(B280,[1]Returns!$A$1:$B$297,2,FALSE),"No")</f>
        <v>No</v>
      </c>
      <c r="W279" t="str">
        <f>VLOOKUP(M279,[1]People!$A$1:$B$5,2,FALSE)</f>
        <v>Chuck Magee</v>
      </c>
    </row>
    <row r="280" spans="1:23" x14ac:dyDescent="0.25">
      <c r="A280">
        <v>279</v>
      </c>
      <c r="B280" t="s">
        <v>1036</v>
      </c>
      <c r="C280" s="2">
        <v>43021</v>
      </c>
      <c r="D280" s="2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>
        <v>59.712000000000003</v>
      </c>
      <c r="S280">
        <v>6</v>
      </c>
      <c r="T280">
        <v>0.2</v>
      </c>
      <c r="U280">
        <v>5.9711999999999996</v>
      </c>
      <c r="V280" t="str">
        <f>IFERROR(VLOOKUP(B281,[1]Returns!$A$1:$B$297,2,FALSE),"No")</f>
        <v>No</v>
      </c>
      <c r="W280" t="str">
        <f>VLOOKUP(M280,[1]People!$A$1:$B$5,2,FALSE)</f>
        <v>Chuck Magee</v>
      </c>
    </row>
    <row r="281" spans="1:23" x14ac:dyDescent="0.25">
      <c r="A281">
        <v>280</v>
      </c>
      <c r="B281" t="s">
        <v>1036</v>
      </c>
      <c r="C281" s="2">
        <v>43021</v>
      </c>
      <c r="D281" s="2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>
        <v>24.839999999999996</v>
      </c>
      <c r="S281">
        <v>3</v>
      </c>
      <c r="T281">
        <v>0.2</v>
      </c>
      <c r="U281">
        <v>8.6940000000000008</v>
      </c>
      <c r="V281" t="str">
        <f>IFERROR(VLOOKUP(B282,[1]Returns!$A$1:$B$297,2,FALSE),"No")</f>
        <v>No</v>
      </c>
      <c r="W281" t="str">
        <f>VLOOKUP(M281,[1]People!$A$1:$B$5,2,FALSE)</f>
        <v>Chuck Magee</v>
      </c>
    </row>
    <row r="282" spans="1:23" x14ac:dyDescent="0.25">
      <c r="A282">
        <v>281</v>
      </c>
      <c r="B282" t="s">
        <v>1047</v>
      </c>
      <c r="C282" s="2">
        <v>42273</v>
      </c>
      <c r="D282" s="2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>
        <v>2.0799999999999996</v>
      </c>
      <c r="S282">
        <v>5</v>
      </c>
      <c r="T282">
        <v>0.8</v>
      </c>
      <c r="U282">
        <v>-3.4320000000000004</v>
      </c>
      <c r="V282" t="str">
        <f>IFERROR(VLOOKUP(B283,[1]Returns!$A$1:$B$297,2,FALSE),"No")</f>
        <v>No</v>
      </c>
      <c r="W282" t="str">
        <f>VLOOKUP(M282,[1]People!$A$1:$B$5,2,FALSE)</f>
        <v>Kelly Williams</v>
      </c>
    </row>
    <row r="283" spans="1:23" x14ac:dyDescent="0.25">
      <c r="A283">
        <v>282</v>
      </c>
      <c r="B283" t="s">
        <v>1047</v>
      </c>
      <c r="C283" s="2">
        <v>42273</v>
      </c>
      <c r="D283" s="2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>
        <v>1114.4000000000001</v>
      </c>
      <c r="S283">
        <v>7</v>
      </c>
      <c r="T283">
        <v>0.2</v>
      </c>
      <c r="U283">
        <v>376.11</v>
      </c>
      <c r="V283" t="str">
        <f>IFERROR(VLOOKUP(B284,[1]Returns!$A$1:$B$297,2,FALSE),"No")</f>
        <v>No</v>
      </c>
      <c r="W283" t="str">
        <f>VLOOKUP(M283,[1]People!$A$1:$B$5,2,FALSE)</f>
        <v>Kelly Williams</v>
      </c>
    </row>
    <row r="284" spans="1:23" x14ac:dyDescent="0.25">
      <c r="A284">
        <v>283</v>
      </c>
      <c r="B284" t="s">
        <v>1052</v>
      </c>
      <c r="C284" s="2">
        <v>42310</v>
      </c>
      <c r="D284" s="2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>
        <v>1038.8399999999999</v>
      </c>
      <c r="S284">
        <v>5</v>
      </c>
      <c r="T284">
        <v>0.2</v>
      </c>
      <c r="U284">
        <v>51.942000000000007</v>
      </c>
      <c r="V284" t="str">
        <f>IFERROR(VLOOKUP(B285,[1]Returns!$A$1:$B$297,2,FALSE),"No")</f>
        <v>No</v>
      </c>
      <c r="W284" t="str">
        <f>VLOOKUP(M284,[1]People!$A$1:$B$5,2,FALSE)</f>
        <v>Anna Andreadi</v>
      </c>
    </row>
    <row r="285" spans="1:23" x14ac:dyDescent="0.25">
      <c r="A285">
        <v>284</v>
      </c>
      <c r="B285" t="s">
        <v>1057</v>
      </c>
      <c r="C285" s="2">
        <v>42273</v>
      </c>
      <c r="D285" s="2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>
        <v>141.76</v>
      </c>
      <c r="S285">
        <v>5</v>
      </c>
      <c r="T285">
        <v>0.2</v>
      </c>
      <c r="U285">
        <v>47.843999999999994</v>
      </c>
      <c r="V285" t="str">
        <f>IFERROR(VLOOKUP(B286,[1]Returns!$A$1:$B$297,2,FALSE),"No")</f>
        <v>No</v>
      </c>
      <c r="W285" t="str">
        <f>VLOOKUP(M285,[1]People!$A$1:$B$5,2,FALSE)</f>
        <v>Anna Andreadi</v>
      </c>
    </row>
    <row r="286" spans="1:23" x14ac:dyDescent="0.25">
      <c r="A286">
        <v>285</v>
      </c>
      <c r="B286" t="s">
        <v>1057</v>
      </c>
      <c r="C286" s="2">
        <v>42273</v>
      </c>
      <c r="D286" s="2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>
        <v>239.80000000000004</v>
      </c>
      <c r="S286">
        <v>5</v>
      </c>
      <c r="T286">
        <v>0.2</v>
      </c>
      <c r="U286">
        <v>47.959999999999987</v>
      </c>
      <c r="V286" t="str">
        <f>IFERROR(VLOOKUP(B287,[1]Returns!$A$1:$B$297,2,FALSE),"No")</f>
        <v>No</v>
      </c>
      <c r="W286" t="str">
        <f>VLOOKUP(M286,[1]People!$A$1:$B$5,2,FALSE)</f>
        <v>Anna Andreadi</v>
      </c>
    </row>
    <row r="287" spans="1:23" x14ac:dyDescent="0.25">
      <c r="A287">
        <v>286</v>
      </c>
      <c r="B287" t="s">
        <v>1057</v>
      </c>
      <c r="C287" s="2">
        <v>42273</v>
      </c>
      <c r="D287" s="2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>
        <v>31.104000000000006</v>
      </c>
      <c r="S287">
        <v>6</v>
      </c>
      <c r="T287">
        <v>0.2</v>
      </c>
      <c r="U287">
        <v>10.8864</v>
      </c>
      <c r="V287" t="str">
        <f>IFERROR(VLOOKUP(B288,[1]Returns!$A$1:$B$297,2,FALSE),"No")</f>
        <v>No</v>
      </c>
      <c r="W287" t="str">
        <f>VLOOKUP(M287,[1]People!$A$1:$B$5,2,FALSE)</f>
        <v>Anna Andreadi</v>
      </c>
    </row>
    <row r="288" spans="1:23" x14ac:dyDescent="0.25">
      <c r="A288">
        <v>287</v>
      </c>
      <c r="B288" t="s">
        <v>1063</v>
      </c>
      <c r="C288" s="2">
        <v>42722</v>
      </c>
      <c r="D288" s="2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>
        <v>254.05800000000002</v>
      </c>
      <c r="S288">
        <v>7</v>
      </c>
      <c r="T288">
        <v>0.7</v>
      </c>
      <c r="U288">
        <v>-169.3719999999999</v>
      </c>
      <c r="V288" t="str">
        <f>IFERROR(VLOOKUP(B289,[1]Returns!$A$1:$B$297,2,FALSE),"No")</f>
        <v>No</v>
      </c>
      <c r="W288" t="str">
        <f>VLOOKUP(M288,[1]People!$A$1:$B$5,2,FALSE)</f>
        <v>Cassandra Brandow</v>
      </c>
    </row>
    <row r="289" spans="1:23" x14ac:dyDescent="0.25">
      <c r="A289">
        <v>288</v>
      </c>
      <c r="B289" t="s">
        <v>1063</v>
      </c>
      <c r="C289" s="2">
        <v>42722</v>
      </c>
      <c r="D289" s="2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>
        <v>194.52800000000002</v>
      </c>
      <c r="S289">
        <v>2</v>
      </c>
      <c r="T289">
        <v>0.2</v>
      </c>
      <c r="U289">
        <v>24.315999999999974</v>
      </c>
      <c r="V289" t="str">
        <f>IFERROR(VLOOKUP(B290,[1]Returns!$A$1:$B$297,2,FALSE),"No")</f>
        <v>No</v>
      </c>
      <c r="W289" t="str">
        <f>VLOOKUP(M289,[1]People!$A$1:$B$5,2,FALSE)</f>
        <v>Cassandra Brandow</v>
      </c>
    </row>
    <row r="290" spans="1:23" x14ac:dyDescent="0.25">
      <c r="A290">
        <v>289</v>
      </c>
      <c r="B290" t="s">
        <v>1063</v>
      </c>
      <c r="C290" s="2">
        <v>42722</v>
      </c>
      <c r="D290" s="2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>
        <v>961.48000000000013</v>
      </c>
      <c r="S290">
        <v>5</v>
      </c>
      <c r="T290">
        <v>0.2</v>
      </c>
      <c r="U290">
        <v>-204.31449999999995</v>
      </c>
      <c r="V290" t="str">
        <f>IFERROR(VLOOKUP(B291,[1]Returns!$A$1:$B$297,2,FALSE),"No")</f>
        <v>No</v>
      </c>
      <c r="W290" t="str">
        <f>VLOOKUP(M290,[1]People!$A$1:$B$5,2,FALSE)</f>
        <v>Cassandra Brandow</v>
      </c>
    </row>
    <row r="291" spans="1:23" x14ac:dyDescent="0.25">
      <c r="A291">
        <v>290</v>
      </c>
      <c r="B291" t="s">
        <v>1071</v>
      </c>
      <c r="C291" s="2">
        <v>42694</v>
      </c>
      <c r="D291" s="2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>
        <v>19.096</v>
      </c>
      <c r="S291">
        <v>7</v>
      </c>
      <c r="T291">
        <v>0.2</v>
      </c>
      <c r="U291">
        <v>6.6835999999999993</v>
      </c>
      <c r="V291" t="str">
        <f>IFERROR(VLOOKUP(B292,[1]Returns!$A$1:$B$297,2,FALSE),"No")</f>
        <v>No</v>
      </c>
      <c r="W291" t="str">
        <f>VLOOKUP(M291,[1]People!$A$1:$B$5,2,FALSE)</f>
        <v>Chuck Magee</v>
      </c>
    </row>
    <row r="292" spans="1:23" x14ac:dyDescent="0.25">
      <c r="A292">
        <v>291</v>
      </c>
      <c r="B292" t="s">
        <v>1071</v>
      </c>
      <c r="C292" s="2">
        <v>42694</v>
      </c>
      <c r="D292" s="2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>
        <v>18.496000000000002</v>
      </c>
      <c r="S292">
        <v>8</v>
      </c>
      <c r="T292">
        <v>0.2</v>
      </c>
      <c r="U292">
        <v>6.2423999999999999</v>
      </c>
      <c r="V292" t="str">
        <f>IFERROR(VLOOKUP(B293,[1]Returns!$A$1:$B$297,2,FALSE),"No")</f>
        <v>No</v>
      </c>
      <c r="W292" t="str">
        <f>VLOOKUP(M292,[1]People!$A$1:$B$5,2,FALSE)</f>
        <v>Chuck Magee</v>
      </c>
    </row>
    <row r="293" spans="1:23" x14ac:dyDescent="0.25">
      <c r="A293">
        <v>292</v>
      </c>
      <c r="B293" t="s">
        <v>1071</v>
      </c>
      <c r="C293" s="2">
        <v>42694</v>
      </c>
      <c r="D293" s="2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>
        <v>255.98400000000004</v>
      </c>
      <c r="S293">
        <v>2</v>
      </c>
      <c r="T293">
        <v>0.2</v>
      </c>
      <c r="U293">
        <v>54.396600000000007</v>
      </c>
      <c r="V293" t="str">
        <f>IFERROR(VLOOKUP(B294,[1]Returns!$A$1:$B$297,2,FALSE),"No")</f>
        <v>No</v>
      </c>
      <c r="W293" t="str">
        <f>VLOOKUP(M293,[1]People!$A$1:$B$5,2,FALSE)</f>
        <v>Chuck Magee</v>
      </c>
    </row>
    <row r="294" spans="1:23" x14ac:dyDescent="0.25">
      <c r="A294">
        <v>293</v>
      </c>
      <c r="B294" t="s">
        <v>1071</v>
      </c>
      <c r="C294" s="2">
        <v>42694</v>
      </c>
      <c r="D294" s="2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>
        <v>86.97</v>
      </c>
      <c r="S294">
        <v>3</v>
      </c>
      <c r="T294">
        <v>0.5</v>
      </c>
      <c r="U294">
        <v>-48.703199999999995</v>
      </c>
      <c r="V294" t="str">
        <f>IFERROR(VLOOKUP(B295,[1]Returns!$A$1:$B$297,2,FALSE),"No")</f>
        <v>No</v>
      </c>
      <c r="W294" t="str">
        <f>VLOOKUP(M294,[1]People!$A$1:$B$5,2,FALSE)</f>
        <v>Chuck Magee</v>
      </c>
    </row>
    <row r="295" spans="1:23" x14ac:dyDescent="0.25">
      <c r="A295">
        <v>294</v>
      </c>
      <c r="B295" t="s">
        <v>1082</v>
      </c>
      <c r="C295" s="2">
        <v>41999</v>
      </c>
      <c r="D295" s="2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>
        <v>300.416</v>
      </c>
      <c r="S295">
        <v>8</v>
      </c>
      <c r="T295">
        <v>0.2</v>
      </c>
      <c r="U295">
        <v>78.859200000000001</v>
      </c>
      <c r="V295" t="str">
        <f>IFERROR(VLOOKUP(B296,[1]Returns!$A$1:$B$297,2,FALSE),"No")</f>
        <v>No</v>
      </c>
      <c r="W295" t="str">
        <f>VLOOKUP(M295,[1]People!$A$1:$B$5,2,FALSE)</f>
        <v>Anna Andreadi</v>
      </c>
    </row>
    <row r="296" spans="1:23" x14ac:dyDescent="0.25">
      <c r="A296">
        <v>295</v>
      </c>
      <c r="B296" t="s">
        <v>1082</v>
      </c>
      <c r="C296" s="2">
        <v>41999</v>
      </c>
      <c r="D296" s="2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>
        <v>230.35200000000003</v>
      </c>
      <c r="S296">
        <v>3</v>
      </c>
      <c r="T296">
        <v>0.2</v>
      </c>
      <c r="U296">
        <v>20.155800000000013</v>
      </c>
      <c r="V296" t="str">
        <f>IFERROR(VLOOKUP(B297,[1]Returns!$A$1:$B$297,2,FALSE),"No")</f>
        <v>No</v>
      </c>
      <c r="W296" t="str">
        <f>VLOOKUP(M296,[1]People!$A$1:$B$5,2,FALSE)</f>
        <v>Anna Andreadi</v>
      </c>
    </row>
    <row r="297" spans="1:23" x14ac:dyDescent="0.25">
      <c r="A297">
        <v>296</v>
      </c>
      <c r="B297" t="s">
        <v>1082</v>
      </c>
      <c r="C297" s="2">
        <v>41999</v>
      </c>
      <c r="D297" s="2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>
        <v>218.35200000000003</v>
      </c>
      <c r="S297">
        <v>3</v>
      </c>
      <c r="T297">
        <v>0.2</v>
      </c>
      <c r="U297">
        <v>-24.564599999999999</v>
      </c>
      <c r="V297" t="str">
        <f>IFERROR(VLOOKUP(B298,[1]Returns!$A$1:$B$297,2,FALSE),"No")</f>
        <v>No</v>
      </c>
      <c r="W297" t="str">
        <f>VLOOKUP(M297,[1]People!$A$1:$B$5,2,FALSE)</f>
        <v>Anna Andreadi</v>
      </c>
    </row>
    <row r="298" spans="1:23" x14ac:dyDescent="0.25">
      <c r="A298">
        <v>297</v>
      </c>
      <c r="B298" t="s">
        <v>1082</v>
      </c>
      <c r="C298" s="2">
        <v>41999</v>
      </c>
      <c r="D298" s="2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>
        <v>78.600000000000009</v>
      </c>
      <c r="S298">
        <v>5</v>
      </c>
      <c r="T298">
        <v>0.7</v>
      </c>
      <c r="U298">
        <v>-62.88000000000001</v>
      </c>
      <c r="V298" t="str">
        <f>IFERROR(VLOOKUP(B299,[1]Returns!$A$1:$B$297,2,FALSE),"No")</f>
        <v>No</v>
      </c>
      <c r="W298" t="str">
        <f>VLOOKUP(M298,[1]People!$A$1:$B$5,2,FALSE)</f>
        <v>Anna Andreadi</v>
      </c>
    </row>
    <row r="299" spans="1:23" x14ac:dyDescent="0.25">
      <c r="A299">
        <v>298</v>
      </c>
      <c r="B299" t="s">
        <v>1082</v>
      </c>
      <c r="C299" s="2">
        <v>41999</v>
      </c>
      <c r="D299" s="2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>
        <v>27.552000000000003</v>
      </c>
      <c r="S299">
        <v>3</v>
      </c>
      <c r="T299">
        <v>0.2</v>
      </c>
      <c r="U299">
        <v>9.2987999999999964</v>
      </c>
      <c r="V299" t="str">
        <f>IFERROR(VLOOKUP(B300,[1]Returns!$A$1:$B$297,2,FALSE),"No")</f>
        <v>No</v>
      </c>
      <c r="W299" t="str">
        <f>VLOOKUP(M299,[1]People!$A$1:$B$5,2,FALSE)</f>
        <v>Anna Andreadi</v>
      </c>
    </row>
    <row r="300" spans="1:23" x14ac:dyDescent="0.25">
      <c r="A300">
        <v>299</v>
      </c>
      <c r="B300" t="s">
        <v>1096</v>
      </c>
      <c r="C300" s="2">
        <v>42671</v>
      </c>
      <c r="D300" s="2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>
        <v>32.400000000000006</v>
      </c>
      <c r="S300">
        <v>5</v>
      </c>
      <c r="T300">
        <v>0</v>
      </c>
      <c r="U300">
        <v>15.552000000000001</v>
      </c>
      <c r="V300" t="str">
        <f>IFERROR(VLOOKUP(B301,[1]Returns!$A$1:$B$297,2,FALSE),"No")</f>
        <v>No</v>
      </c>
      <c r="W300" t="str">
        <f>VLOOKUP(M300,[1]People!$A$1:$B$5,2,FALSE)</f>
        <v>Chuck Magee</v>
      </c>
    </row>
    <row r="301" spans="1:23" x14ac:dyDescent="0.25">
      <c r="A301">
        <v>300</v>
      </c>
      <c r="B301" t="s">
        <v>1096</v>
      </c>
      <c r="C301" s="2">
        <v>42671</v>
      </c>
      <c r="D301" s="2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>
        <v>1082.48</v>
      </c>
      <c r="S301">
        <v>8</v>
      </c>
      <c r="T301">
        <v>0</v>
      </c>
      <c r="U301">
        <v>10.824800000000096</v>
      </c>
      <c r="V301" t="str">
        <f>IFERROR(VLOOKUP(B302,[1]Returns!$A$1:$B$297,2,FALSE),"No")</f>
        <v>No</v>
      </c>
      <c r="W301" t="str">
        <f>VLOOKUP(M301,[1]People!$A$1:$B$5,2,FALSE)</f>
        <v>Chuck Magee</v>
      </c>
    </row>
    <row r="302" spans="1:23" x14ac:dyDescent="0.25">
      <c r="A302">
        <v>301</v>
      </c>
      <c r="B302" t="s">
        <v>1096</v>
      </c>
      <c r="C302" s="2">
        <v>42671</v>
      </c>
      <c r="D302" s="2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>
        <v>56.91</v>
      </c>
      <c r="S302">
        <v>3</v>
      </c>
      <c r="T302">
        <v>0</v>
      </c>
      <c r="U302">
        <v>27.316799999999997</v>
      </c>
      <c r="V302" t="str">
        <f>IFERROR(VLOOKUP(B303,[1]Returns!$A$1:$B$297,2,FALSE),"No")</f>
        <v>No</v>
      </c>
      <c r="W302" t="str">
        <f>VLOOKUP(M302,[1]People!$A$1:$B$5,2,FALSE)</f>
        <v>Chuck Magee</v>
      </c>
    </row>
    <row r="303" spans="1:23" x14ac:dyDescent="0.25">
      <c r="A303">
        <v>302</v>
      </c>
      <c r="B303" t="s">
        <v>1096</v>
      </c>
      <c r="C303" s="2">
        <v>42671</v>
      </c>
      <c r="D303" s="2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>
        <v>77.599999999999994</v>
      </c>
      <c r="S303">
        <v>4</v>
      </c>
      <c r="T303">
        <v>0</v>
      </c>
      <c r="U303">
        <v>38.023999999999994</v>
      </c>
      <c r="V303" t="str">
        <f>IFERROR(VLOOKUP(B304,[1]Returns!$A$1:$B$297,2,FALSE),"No")</f>
        <v>No</v>
      </c>
      <c r="W303" t="str">
        <f>VLOOKUP(M303,[1]People!$A$1:$B$5,2,FALSE)</f>
        <v>Chuck Magee</v>
      </c>
    </row>
    <row r="304" spans="1:23" x14ac:dyDescent="0.25">
      <c r="A304">
        <v>303</v>
      </c>
      <c r="B304" t="s">
        <v>1096</v>
      </c>
      <c r="C304" s="2">
        <v>42671</v>
      </c>
      <c r="D304" s="2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>
        <v>14.28</v>
      </c>
      <c r="S304">
        <v>1</v>
      </c>
      <c r="T304">
        <v>0</v>
      </c>
      <c r="U304">
        <v>6.5687999999999995</v>
      </c>
      <c r="V304" t="str">
        <f>IFERROR(VLOOKUP(B305,[1]Returns!$A$1:$B$297,2,FALSE),"No")</f>
        <v>No</v>
      </c>
      <c r="W304" t="str">
        <f>VLOOKUP(M304,[1]People!$A$1:$B$5,2,FALSE)</f>
        <v>Chuck Magee</v>
      </c>
    </row>
    <row r="305" spans="1:23" x14ac:dyDescent="0.25">
      <c r="A305">
        <v>304</v>
      </c>
      <c r="B305" t="s">
        <v>1108</v>
      </c>
      <c r="C305" s="2">
        <v>43058</v>
      </c>
      <c r="D305" s="2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>
        <v>219.07500000000002</v>
      </c>
      <c r="S305">
        <v>3</v>
      </c>
      <c r="T305">
        <v>0.5</v>
      </c>
      <c r="U305">
        <v>-131.44500000000005</v>
      </c>
      <c r="V305" t="str">
        <f>IFERROR(VLOOKUP(B306,[1]Returns!$A$1:$B$297,2,FALSE),"No")</f>
        <v>No</v>
      </c>
      <c r="W305" t="str">
        <f>VLOOKUP(M305,[1]People!$A$1:$B$5,2,FALSE)</f>
        <v>Kelly Williams</v>
      </c>
    </row>
    <row r="306" spans="1:23" x14ac:dyDescent="0.25">
      <c r="A306">
        <v>305</v>
      </c>
      <c r="B306" t="s">
        <v>1111</v>
      </c>
      <c r="C306" s="2">
        <v>42128</v>
      </c>
      <c r="D306" s="2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>
        <v>26.8</v>
      </c>
      <c r="S306">
        <v>2</v>
      </c>
      <c r="T306">
        <v>0</v>
      </c>
      <c r="U306">
        <v>12.863999999999999</v>
      </c>
      <c r="V306" t="str">
        <f>IFERROR(VLOOKUP(B307,[1]Returns!$A$1:$B$297,2,FALSE),"No")</f>
        <v>No</v>
      </c>
      <c r="W306" t="str">
        <f>VLOOKUP(M306,[1]People!$A$1:$B$5,2,FALSE)</f>
        <v>Chuck Magee</v>
      </c>
    </row>
    <row r="307" spans="1:23" x14ac:dyDescent="0.25">
      <c r="A307">
        <v>306</v>
      </c>
      <c r="B307" t="s">
        <v>1116</v>
      </c>
      <c r="C307" s="2">
        <v>42003</v>
      </c>
      <c r="D307" s="2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>
        <v>9.84</v>
      </c>
      <c r="S307">
        <v>3</v>
      </c>
      <c r="T307">
        <v>0</v>
      </c>
      <c r="U307">
        <v>2.8535999999999988</v>
      </c>
      <c r="V307" t="str">
        <f>IFERROR(VLOOKUP(B308,[1]Returns!$A$1:$B$297,2,FALSE),"No")</f>
        <v>No</v>
      </c>
      <c r="W307" t="str">
        <f>VLOOKUP(M307,[1]People!$A$1:$B$5,2,FALSE)</f>
        <v>Kelly Williams</v>
      </c>
    </row>
    <row r="308" spans="1:23" x14ac:dyDescent="0.25">
      <c r="A308">
        <v>307</v>
      </c>
      <c r="B308" t="s">
        <v>1120</v>
      </c>
      <c r="C308" s="2">
        <v>41791</v>
      </c>
      <c r="D308" s="2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>
        <v>45.480000000000004</v>
      </c>
      <c r="S308">
        <v>3</v>
      </c>
      <c r="T308">
        <v>0</v>
      </c>
      <c r="U308">
        <v>20.9208</v>
      </c>
      <c r="V308" t="str">
        <f>IFERROR(VLOOKUP(B309,[1]Returns!$A$1:$B$297,2,FALSE),"No")</f>
        <v>No</v>
      </c>
      <c r="W308" t="str">
        <f>VLOOKUP(M308,[1]People!$A$1:$B$5,2,FALSE)</f>
        <v>Chuck Magee</v>
      </c>
    </row>
    <row r="309" spans="1:23" x14ac:dyDescent="0.25">
      <c r="A309">
        <v>308</v>
      </c>
      <c r="B309" t="s">
        <v>1120</v>
      </c>
      <c r="C309" s="2">
        <v>41791</v>
      </c>
      <c r="D309" s="2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>
        <v>289.20000000000005</v>
      </c>
      <c r="S309">
        <v>6</v>
      </c>
      <c r="T309">
        <v>0</v>
      </c>
      <c r="U309">
        <v>83.867999999999967</v>
      </c>
      <c r="V309" t="str">
        <f>IFERROR(VLOOKUP(B310,[1]Returns!$A$1:$B$297,2,FALSE),"No")</f>
        <v>No</v>
      </c>
      <c r="W309" t="str">
        <f>VLOOKUP(M309,[1]People!$A$1:$B$5,2,FALSE)</f>
        <v>Chuck Magee</v>
      </c>
    </row>
    <row r="310" spans="1:23" x14ac:dyDescent="0.25">
      <c r="A310">
        <v>309</v>
      </c>
      <c r="B310" t="s">
        <v>1128</v>
      </c>
      <c r="C310" s="2">
        <v>42840</v>
      </c>
      <c r="D310" s="2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>
        <v>4.8899999999999997</v>
      </c>
      <c r="S310">
        <v>1</v>
      </c>
      <c r="T310">
        <v>0</v>
      </c>
      <c r="U310">
        <v>2.0049000000000001</v>
      </c>
      <c r="V310" t="str">
        <f>IFERROR(VLOOKUP(B311,[1]Returns!$A$1:$B$297,2,FALSE),"No")</f>
        <v>No</v>
      </c>
      <c r="W310" t="str">
        <f>VLOOKUP(M310,[1]People!$A$1:$B$5,2,FALSE)</f>
        <v>Cassandra Brandow</v>
      </c>
    </row>
    <row r="311" spans="1:23" x14ac:dyDescent="0.25">
      <c r="A311">
        <v>310</v>
      </c>
      <c r="B311" t="s">
        <v>1134</v>
      </c>
      <c r="C311" s="2">
        <v>42625</v>
      </c>
      <c r="D311" s="2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>
        <v>15.136000000000003</v>
      </c>
      <c r="S311">
        <v>4</v>
      </c>
      <c r="T311">
        <v>0.2</v>
      </c>
      <c r="U311">
        <v>3.5948000000000011</v>
      </c>
      <c r="V311" t="str">
        <f>IFERROR(VLOOKUP(B312,[1]Returns!$A$1:$B$297,2,FALSE),"No")</f>
        <v>No</v>
      </c>
      <c r="W311" t="str">
        <f>VLOOKUP(M311,[1]People!$A$1:$B$5,2,FALSE)</f>
        <v>Anna Andreadi</v>
      </c>
    </row>
    <row r="312" spans="1:23" x14ac:dyDescent="0.25">
      <c r="A312">
        <v>311</v>
      </c>
      <c r="B312" t="s">
        <v>1134</v>
      </c>
      <c r="C312" s="2">
        <v>42625</v>
      </c>
      <c r="D312" s="2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>
        <v>466.76800000000003</v>
      </c>
      <c r="S312">
        <v>2</v>
      </c>
      <c r="T312">
        <v>0.2</v>
      </c>
      <c r="U312">
        <v>52.511399999999981</v>
      </c>
      <c r="V312" t="str">
        <f>IFERROR(VLOOKUP(B313,[1]Returns!$A$1:$B$297,2,FALSE),"No")</f>
        <v>No</v>
      </c>
      <c r="W312" t="str">
        <f>VLOOKUP(M312,[1]People!$A$1:$B$5,2,FALSE)</f>
        <v>Anna Andreadi</v>
      </c>
    </row>
    <row r="313" spans="1:23" x14ac:dyDescent="0.25">
      <c r="A313">
        <v>312</v>
      </c>
      <c r="B313" t="s">
        <v>1134</v>
      </c>
      <c r="C313" s="2">
        <v>42625</v>
      </c>
      <c r="D313" s="2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>
        <v>15.231999999999999</v>
      </c>
      <c r="S313">
        <v>1</v>
      </c>
      <c r="T313">
        <v>0.2</v>
      </c>
      <c r="U313">
        <v>1.7135999999999978</v>
      </c>
      <c r="V313" t="str">
        <f>IFERROR(VLOOKUP(B314,[1]Returns!$A$1:$B$297,2,FALSE),"No")</f>
        <v>No</v>
      </c>
      <c r="W313" t="str">
        <f>VLOOKUP(M313,[1]People!$A$1:$B$5,2,FALSE)</f>
        <v>Anna Andreadi</v>
      </c>
    </row>
    <row r="314" spans="1:23" x14ac:dyDescent="0.25">
      <c r="A314">
        <v>313</v>
      </c>
      <c r="B314" t="s">
        <v>1134</v>
      </c>
      <c r="C314" s="2">
        <v>42625</v>
      </c>
      <c r="D314" s="2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>
        <v>6.2640000000000002</v>
      </c>
      <c r="S314">
        <v>3</v>
      </c>
      <c r="T314">
        <v>0.2</v>
      </c>
      <c r="U314">
        <v>2.0358000000000001</v>
      </c>
      <c r="V314" t="str">
        <f>IFERROR(VLOOKUP(B315,[1]Returns!$A$1:$B$297,2,FALSE),"No")</f>
        <v>No</v>
      </c>
      <c r="W314" t="str">
        <f>VLOOKUP(M314,[1]People!$A$1:$B$5,2,FALSE)</f>
        <v>Anna Andreadi</v>
      </c>
    </row>
    <row r="315" spans="1:23" x14ac:dyDescent="0.25">
      <c r="A315">
        <v>314</v>
      </c>
      <c r="B315" t="s">
        <v>1146</v>
      </c>
      <c r="C315" s="2">
        <v>41909</v>
      </c>
      <c r="D315" s="2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>
        <v>87.539999999999992</v>
      </c>
      <c r="S315">
        <v>3</v>
      </c>
      <c r="T315">
        <v>0</v>
      </c>
      <c r="U315">
        <v>37.642200000000003</v>
      </c>
      <c r="V315" t="str">
        <f>IFERROR(VLOOKUP(B316,[1]Returns!$A$1:$B$297,2,FALSE),"No")</f>
        <v>No</v>
      </c>
      <c r="W315" t="str">
        <f>VLOOKUP(M315,[1]People!$A$1:$B$5,2,FALSE)</f>
        <v>Chuck Magee</v>
      </c>
    </row>
    <row r="316" spans="1:23" x14ac:dyDescent="0.25">
      <c r="A316">
        <v>315</v>
      </c>
      <c r="B316" t="s">
        <v>1152</v>
      </c>
      <c r="C316" s="2">
        <v>41860</v>
      </c>
      <c r="D316" s="2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>
        <v>178.38400000000001</v>
      </c>
      <c r="S316">
        <v>2</v>
      </c>
      <c r="T316">
        <v>0.2</v>
      </c>
      <c r="U316">
        <v>22.297999999999973</v>
      </c>
      <c r="V316" t="str">
        <f>IFERROR(VLOOKUP(B317,[1]Returns!$A$1:$B$297,2,FALSE),"No")</f>
        <v>No</v>
      </c>
      <c r="W316" t="str">
        <f>VLOOKUP(M316,[1]People!$A$1:$B$5,2,FALSE)</f>
        <v>Cassandra Brandow</v>
      </c>
    </row>
    <row r="317" spans="1:23" x14ac:dyDescent="0.25">
      <c r="A317">
        <v>316</v>
      </c>
      <c r="B317" t="s">
        <v>1152</v>
      </c>
      <c r="C317" s="2">
        <v>41860</v>
      </c>
      <c r="D317" s="2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>
        <v>15.552000000000003</v>
      </c>
      <c r="S317">
        <v>3</v>
      </c>
      <c r="T317">
        <v>0.2</v>
      </c>
      <c r="U317">
        <v>5.4432</v>
      </c>
      <c r="V317" t="str">
        <f>IFERROR(VLOOKUP(B318,[1]Returns!$A$1:$B$297,2,FALSE),"No")</f>
        <v>No</v>
      </c>
      <c r="W317" t="str">
        <f>VLOOKUP(M317,[1]People!$A$1:$B$5,2,FALSE)</f>
        <v>Cassandra Brandow</v>
      </c>
    </row>
    <row r="318" spans="1:23" x14ac:dyDescent="0.25">
      <c r="A318">
        <v>317</v>
      </c>
      <c r="B318" t="s">
        <v>1160</v>
      </c>
      <c r="C318" s="2">
        <v>42001</v>
      </c>
      <c r="D318" s="2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>
        <v>99.13600000000001</v>
      </c>
      <c r="S318">
        <v>4</v>
      </c>
      <c r="T318">
        <v>0.2</v>
      </c>
      <c r="U318">
        <v>8.674399999999995</v>
      </c>
      <c r="V318" t="str">
        <f>IFERROR(VLOOKUP(B319,[1]Returns!$A$1:$B$297,2,FALSE),"No")</f>
        <v>No</v>
      </c>
      <c r="W318" t="str">
        <f>VLOOKUP(M318,[1]People!$A$1:$B$5,2,FALSE)</f>
        <v>Chuck Magee</v>
      </c>
    </row>
    <row r="319" spans="1:23" x14ac:dyDescent="0.25">
      <c r="A319">
        <v>318</v>
      </c>
      <c r="B319" t="s">
        <v>1165</v>
      </c>
      <c r="C319" s="2">
        <v>41947</v>
      </c>
      <c r="D319" s="2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>
        <v>135.88200000000001</v>
      </c>
      <c r="S319">
        <v>1</v>
      </c>
      <c r="T319">
        <v>0.1</v>
      </c>
      <c r="U319">
        <v>24.156800000000004</v>
      </c>
      <c r="V319" t="str">
        <f>IFERROR(VLOOKUP(B320,[1]Returns!$A$1:$B$297,2,FALSE),"No")</f>
        <v>No</v>
      </c>
      <c r="W319" t="str">
        <f>VLOOKUP(M319,[1]People!$A$1:$B$5,2,FALSE)</f>
        <v>Chuck Magee</v>
      </c>
    </row>
    <row r="320" spans="1:23" x14ac:dyDescent="0.25">
      <c r="A320">
        <v>319</v>
      </c>
      <c r="B320" t="s">
        <v>1165</v>
      </c>
      <c r="C320" s="2">
        <v>41947</v>
      </c>
      <c r="D320" s="2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>
        <v>3991.98</v>
      </c>
      <c r="S320">
        <v>2</v>
      </c>
      <c r="T320">
        <v>0</v>
      </c>
      <c r="U320">
        <v>1995.99</v>
      </c>
      <c r="V320" t="str">
        <f>IFERROR(VLOOKUP(B321,[1]Returns!$A$1:$B$297,2,FALSE),"No")</f>
        <v>No</v>
      </c>
      <c r="W320" t="str">
        <f>VLOOKUP(M320,[1]People!$A$1:$B$5,2,FALSE)</f>
        <v>Chuck Magee</v>
      </c>
    </row>
    <row r="321" spans="1:23" x14ac:dyDescent="0.25">
      <c r="A321">
        <v>320</v>
      </c>
      <c r="B321" t="s">
        <v>1165</v>
      </c>
      <c r="C321" s="2">
        <v>41947</v>
      </c>
      <c r="D321" s="2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>
        <v>275.94</v>
      </c>
      <c r="S321">
        <v>6</v>
      </c>
      <c r="T321">
        <v>0</v>
      </c>
      <c r="U321">
        <v>80.022599999999997</v>
      </c>
      <c r="V321" t="str">
        <f>IFERROR(VLOOKUP(B322,[1]Returns!$A$1:$B$297,2,FALSE),"No")</f>
        <v>No</v>
      </c>
      <c r="W321" t="str">
        <f>VLOOKUP(M321,[1]People!$A$1:$B$5,2,FALSE)</f>
        <v>Chuck Magee</v>
      </c>
    </row>
    <row r="322" spans="1:23" x14ac:dyDescent="0.25">
      <c r="A322">
        <v>321</v>
      </c>
      <c r="B322" t="s">
        <v>1165</v>
      </c>
      <c r="C322" s="2">
        <v>41947</v>
      </c>
      <c r="D322" s="2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>
        <v>360</v>
      </c>
      <c r="S322">
        <v>4</v>
      </c>
      <c r="T322">
        <v>0</v>
      </c>
      <c r="U322">
        <v>129.6</v>
      </c>
      <c r="V322" t="str">
        <f>IFERROR(VLOOKUP(B323,[1]Returns!$A$1:$B$297,2,FALSE),"No")</f>
        <v>No</v>
      </c>
      <c r="W322" t="str">
        <f>VLOOKUP(M322,[1]People!$A$1:$B$5,2,FALSE)</f>
        <v>Chuck Magee</v>
      </c>
    </row>
    <row r="323" spans="1:23" x14ac:dyDescent="0.25">
      <c r="A323">
        <v>322</v>
      </c>
      <c r="B323" t="s">
        <v>1165</v>
      </c>
      <c r="C323" s="2">
        <v>41947</v>
      </c>
      <c r="D323" s="2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>
        <v>43.57</v>
      </c>
      <c r="S323">
        <v>1</v>
      </c>
      <c r="T323">
        <v>0</v>
      </c>
      <c r="U323">
        <v>13.070999999999998</v>
      </c>
      <c r="V323" t="str">
        <f>IFERROR(VLOOKUP(B324,[1]Returns!$A$1:$B$297,2,FALSE),"No")</f>
        <v>No</v>
      </c>
      <c r="W323" t="str">
        <f>VLOOKUP(M323,[1]People!$A$1:$B$5,2,FALSE)</f>
        <v>Chuck Magee</v>
      </c>
    </row>
    <row r="324" spans="1:23" x14ac:dyDescent="0.25">
      <c r="A324">
        <v>323</v>
      </c>
      <c r="B324" t="s">
        <v>1174</v>
      </c>
      <c r="C324" s="2">
        <v>41901</v>
      </c>
      <c r="D324" s="2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>
        <v>7.16</v>
      </c>
      <c r="S324">
        <v>2</v>
      </c>
      <c r="T324">
        <v>0</v>
      </c>
      <c r="U324">
        <v>3.58</v>
      </c>
      <c r="V324" t="str">
        <f>IFERROR(VLOOKUP(B325,[1]Returns!$A$1:$B$297,2,FALSE),"No")</f>
        <v>Yes</v>
      </c>
      <c r="W324" t="str">
        <f>VLOOKUP(M324,[1]People!$A$1:$B$5,2,FALSE)</f>
        <v>Anna Andreadi</v>
      </c>
    </row>
    <row r="325" spans="1:23" x14ac:dyDescent="0.25">
      <c r="A325">
        <v>324</v>
      </c>
      <c r="B325" t="s">
        <v>1180</v>
      </c>
      <c r="C325" s="2">
        <v>42483</v>
      </c>
      <c r="D325" s="2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>
        <v>251.52</v>
      </c>
      <c r="S325">
        <v>6</v>
      </c>
      <c r="T325">
        <v>0.2</v>
      </c>
      <c r="U325">
        <v>81.744</v>
      </c>
      <c r="V325" t="str">
        <f>IFERROR(VLOOKUP(B326,[1]Returns!$A$1:$B$297,2,FALSE),"No")</f>
        <v>Yes</v>
      </c>
      <c r="W325" t="str">
        <f>VLOOKUP(M325,[1]People!$A$1:$B$5,2,FALSE)</f>
        <v>Anna Andreadi</v>
      </c>
    </row>
    <row r="326" spans="1:23" x14ac:dyDescent="0.25">
      <c r="A326">
        <v>325</v>
      </c>
      <c r="B326" t="s">
        <v>1180</v>
      </c>
      <c r="C326" s="2">
        <v>42483</v>
      </c>
      <c r="D326" s="2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>
        <v>99.99</v>
      </c>
      <c r="S326">
        <v>1</v>
      </c>
      <c r="T326">
        <v>0</v>
      </c>
      <c r="U326">
        <v>34.996499999999997</v>
      </c>
      <c r="V326" t="str">
        <f>IFERROR(VLOOKUP(B327,[1]Returns!$A$1:$B$297,2,FALSE),"No")</f>
        <v>No</v>
      </c>
      <c r="W326" t="str">
        <f>VLOOKUP(M326,[1]People!$A$1:$B$5,2,FALSE)</f>
        <v>Anna Andreadi</v>
      </c>
    </row>
    <row r="327" spans="1:23" x14ac:dyDescent="0.25">
      <c r="A327">
        <v>326</v>
      </c>
      <c r="B327" t="s">
        <v>1186</v>
      </c>
      <c r="C327" s="2">
        <v>43042</v>
      </c>
      <c r="D327" s="2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>
        <v>15.991999999999999</v>
      </c>
      <c r="S327">
        <v>1</v>
      </c>
      <c r="T327">
        <v>0.2</v>
      </c>
      <c r="U327">
        <v>0.99949999999999894</v>
      </c>
      <c r="V327" t="str">
        <f>IFERROR(VLOOKUP(B328,[1]Returns!$A$1:$B$297,2,FALSE),"No")</f>
        <v>No</v>
      </c>
      <c r="W327" t="str">
        <f>VLOOKUP(M327,[1]People!$A$1:$B$5,2,FALSE)</f>
        <v>Cassandra Brandow</v>
      </c>
    </row>
    <row r="328" spans="1:23" x14ac:dyDescent="0.25">
      <c r="A328">
        <v>327</v>
      </c>
      <c r="B328" t="s">
        <v>1192</v>
      </c>
      <c r="C328" s="2">
        <v>42612</v>
      </c>
      <c r="D328" s="2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>
        <v>290.89800000000002</v>
      </c>
      <c r="S328">
        <v>3</v>
      </c>
      <c r="T328">
        <v>0.4</v>
      </c>
      <c r="U328">
        <v>-67.876199999999997</v>
      </c>
      <c r="V328" t="str">
        <f>IFERROR(VLOOKUP(B329,[1]Returns!$A$1:$B$297,2,FALSE),"No")</f>
        <v>No</v>
      </c>
      <c r="W328" t="str">
        <f>VLOOKUP(M328,[1]People!$A$1:$B$5,2,FALSE)</f>
        <v>Chuck Magee</v>
      </c>
    </row>
    <row r="329" spans="1:23" x14ac:dyDescent="0.25">
      <c r="A329">
        <v>328</v>
      </c>
      <c r="B329" t="s">
        <v>1192</v>
      </c>
      <c r="C329" s="2">
        <v>42612</v>
      </c>
      <c r="D329" s="2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>
        <v>54.224000000000004</v>
      </c>
      <c r="S329">
        <v>2</v>
      </c>
      <c r="T329">
        <v>0.2</v>
      </c>
      <c r="U329">
        <v>3.3889999999999993</v>
      </c>
      <c r="V329" t="str">
        <f>IFERROR(VLOOKUP(B330,[1]Returns!$A$1:$B$297,2,FALSE),"No")</f>
        <v>No</v>
      </c>
      <c r="W329" t="str">
        <f>VLOOKUP(M329,[1]People!$A$1:$B$5,2,FALSE)</f>
        <v>Chuck Magee</v>
      </c>
    </row>
    <row r="330" spans="1:23" x14ac:dyDescent="0.25">
      <c r="A330">
        <v>329</v>
      </c>
      <c r="B330" t="s">
        <v>1192</v>
      </c>
      <c r="C330" s="2">
        <v>42612</v>
      </c>
      <c r="D330" s="2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>
        <v>786.74400000000003</v>
      </c>
      <c r="S330">
        <v>4</v>
      </c>
      <c r="T330">
        <v>0.3</v>
      </c>
      <c r="U330">
        <v>-258.50160000000011</v>
      </c>
      <c r="V330" t="str">
        <f>IFERROR(VLOOKUP(B331,[1]Returns!$A$1:$B$297,2,FALSE),"No")</f>
        <v>No</v>
      </c>
      <c r="W330" t="str">
        <f>VLOOKUP(M330,[1]People!$A$1:$B$5,2,FALSE)</f>
        <v>Chuck Magee</v>
      </c>
    </row>
    <row r="331" spans="1:23" x14ac:dyDescent="0.25">
      <c r="A331">
        <v>330</v>
      </c>
      <c r="B331" t="s">
        <v>1192</v>
      </c>
      <c r="C331" s="2">
        <v>42612</v>
      </c>
      <c r="D331" s="2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>
        <v>100.24000000000001</v>
      </c>
      <c r="S331">
        <v>10</v>
      </c>
      <c r="T331">
        <v>0.2</v>
      </c>
      <c r="U331">
        <v>33.830999999999989</v>
      </c>
      <c r="V331" t="str">
        <f>IFERROR(VLOOKUP(B332,[1]Returns!$A$1:$B$297,2,FALSE),"No")</f>
        <v>No</v>
      </c>
      <c r="W331" t="str">
        <f>VLOOKUP(M331,[1]People!$A$1:$B$5,2,FALSE)</f>
        <v>Chuck Magee</v>
      </c>
    </row>
    <row r="332" spans="1:23" x14ac:dyDescent="0.25">
      <c r="A332">
        <v>331</v>
      </c>
      <c r="B332" t="s">
        <v>1192</v>
      </c>
      <c r="C332" s="2">
        <v>42612</v>
      </c>
      <c r="D332" s="2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>
        <v>37.76400000000001</v>
      </c>
      <c r="S332">
        <v>6</v>
      </c>
      <c r="T332">
        <v>0.7</v>
      </c>
      <c r="U332">
        <v>-27.693600000000004</v>
      </c>
      <c r="V332" t="str">
        <f>IFERROR(VLOOKUP(B333,[1]Returns!$A$1:$B$297,2,FALSE),"No")</f>
        <v>No</v>
      </c>
      <c r="W332" t="str">
        <f>VLOOKUP(M332,[1]People!$A$1:$B$5,2,FALSE)</f>
        <v>Chuck Magee</v>
      </c>
    </row>
    <row r="333" spans="1:23" x14ac:dyDescent="0.25">
      <c r="A333">
        <v>332</v>
      </c>
      <c r="B333" t="s">
        <v>1205</v>
      </c>
      <c r="C333" s="2">
        <v>42485</v>
      </c>
      <c r="D333" s="2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>
        <v>82.8</v>
      </c>
      <c r="S333">
        <v>2</v>
      </c>
      <c r="T333">
        <v>0.4</v>
      </c>
      <c r="U333">
        <v>-20.700000000000003</v>
      </c>
      <c r="V333" t="str">
        <f>IFERROR(VLOOKUP(B334,[1]Returns!$A$1:$B$297,2,FALSE),"No")</f>
        <v>No</v>
      </c>
      <c r="W333" t="str">
        <f>VLOOKUP(M333,[1]People!$A$1:$B$5,2,FALSE)</f>
        <v>Chuck Magee</v>
      </c>
    </row>
    <row r="334" spans="1:23" x14ac:dyDescent="0.25">
      <c r="A334">
        <v>333</v>
      </c>
      <c r="B334" t="s">
        <v>1205</v>
      </c>
      <c r="C334" s="2">
        <v>42485</v>
      </c>
      <c r="D334" s="2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>
        <v>20.724000000000004</v>
      </c>
      <c r="S334">
        <v>2</v>
      </c>
      <c r="T334">
        <v>0.7</v>
      </c>
      <c r="U334">
        <v>-13.815999999999995</v>
      </c>
      <c r="V334" t="str">
        <f>IFERROR(VLOOKUP(B335,[1]Returns!$A$1:$B$297,2,FALSE),"No")</f>
        <v>No</v>
      </c>
      <c r="W334" t="str">
        <f>VLOOKUP(M334,[1]People!$A$1:$B$5,2,FALSE)</f>
        <v>Chuck Magee</v>
      </c>
    </row>
    <row r="335" spans="1:23" x14ac:dyDescent="0.25">
      <c r="A335">
        <v>334</v>
      </c>
      <c r="B335" t="s">
        <v>1205</v>
      </c>
      <c r="C335" s="2">
        <v>42485</v>
      </c>
      <c r="D335" s="2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>
        <v>4.8960000000000008</v>
      </c>
      <c r="S335">
        <v>3</v>
      </c>
      <c r="T335">
        <v>0.7</v>
      </c>
      <c r="U335">
        <v>-3.4271999999999991</v>
      </c>
      <c r="V335" t="str">
        <f>IFERROR(VLOOKUP(B336,[1]Returns!$A$1:$B$297,2,FALSE),"No")</f>
        <v>No</v>
      </c>
      <c r="W335" t="str">
        <f>VLOOKUP(M335,[1]People!$A$1:$B$5,2,FALSE)</f>
        <v>Chuck Magee</v>
      </c>
    </row>
    <row r="336" spans="1:23" x14ac:dyDescent="0.25">
      <c r="A336">
        <v>335</v>
      </c>
      <c r="B336" t="s">
        <v>1214</v>
      </c>
      <c r="C336" s="2">
        <v>42248</v>
      </c>
      <c r="D336" s="2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>
        <v>4.7520000000000007</v>
      </c>
      <c r="S336">
        <v>1</v>
      </c>
      <c r="T336">
        <v>0.2</v>
      </c>
      <c r="U336">
        <v>1.6037999999999997</v>
      </c>
      <c r="V336" t="str">
        <f>IFERROR(VLOOKUP(B337,[1]Returns!$A$1:$B$297,2,FALSE),"No")</f>
        <v>No</v>
      </c>
      <c r="W336" t="str">
        <f>VLOOKUP(M336,[1]People!$A$1:$B$5,2,FALSE)</f>
        <v>Anna Andreadi</v>
      </c>
    </row>
    <row r="337" spans="1:23" x14ac:dyDescent="0.25">
      <c r="A337">
        <v>336</v>
      </c>
      <c r="B337" t="s">
        <v>1214</v>
      </c>
      <c r="C337" s="2">
        <v>42248</v>
      </c>
      <c r="D337" s="2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>
        <v>959.98400000000004</v>
      </c>
      <c r="S337">
        <v>2</v>
      </c>
      <c r="T337">
        <v>0.2</v>
      </c>
      <c r="U337">
        <v>335.99440000000004</v>
      </c>
      <c r="V337" t="str">
        <f>IFERROR(VLOOKUP(B338,[1]Returns!$A$1:$B$297,2,FALSE),"No")</f>
        <v>No</v>
      </c>
      <c r="W337" t="str">
        <f>VLOOKUP(M337,[1]People!$A$1:$B$5,2,FALSE)</f>
        <v>Anna Andreadi</v>
      </c>
    </row>
    <row r="338" spans="1:23" x14ac:dyDescent="0.25">
      <c r="A338">
        <v>337</v>
      </c>
      <c r="B338" t="s">
        <v>1214</v>
      </c>
      <c r="C338" s="2">
        <v>42248</v>
      </c>
      <c r="D338" s="2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>
        <v>14.368000000000002</v>
      </c>
      <c r="S338">
        <v>4</v>
      </c>
      <c r="T338">
        <v>0.2</v>
      </c>
      <c r="U338">
        <v>4.4899999999999984</v>
      </c>
      <c r="V338" t="str">
        <f>IFERROR(VLOOKUP(B339,[1]Returns!$A$1:$B$297,2,FALSE),"No")</f>
        <v>No</v>
      </c>
      <c r="W338" t="str">
        <f>VLOOKUP(M338,[1]People!$A$1:$B$5,2,FALSE)</f>
        <v>Anna Andreadi</v>
      </c>
    </row>
    <row r="339" spans="1:23" x14ac:dyDescent="0.25">
      <c r="A339">
        <v>338</v>
      </c>
      <c r="B339" t="s">
        <v>1224</v>
      </c>
      <c r="C339" s="2">
        <v>41832</v>
      </c>
      <c r="D339" s="2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>
        <v>7.7120000000000006</v>
      </c>
      <c r="S339">
        <v>2</v>
      </c>
      <c r="T339">
        <v>0.2</v>
      </c>
      <c r="U339">
        <v>2.7956000000000003</v>
      </c>
      <c r="V339" t="str">
        <f>IFERROR(VLOOKUP(B340,[1]Returns!$A$1:$B$297,2,FALSE),"No")</f>
        <v>No</v>
      </c>
      <c r="W339" t="str">
        <f>VLOOKUP(M339,[1]People!$A$1:$B$5,2,FALSE)</f>
        <v>Anna Andreadi</v>
      </c>
    </row>
    <row r="340" spans="1:23" x14ac:dyDescent="0.25">
      <c r="A340">
        <v>339</v>
      </c>
      <c r="B340" t="s">
        <v>1224</v>
      </c>
      <c r="C340" s="2">
        <v>41832</v>
      </c>
      <c r="D340" s="2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>
        <v>698.35200000000009</v>
      </c>
      <c r="S340">
        <v>3</v>
      </c>
      <c r="T340">
        <v>0.2</v>
      </c>
      <c r="U340">
        <v>-17.458800000000053</v>
      </c>
      <c r="V340" t="str">
        <f>IFERROR(VLOOKUP(B341,[1]Returns!$A$1:$B$297,2,FALSE),"No")</f>
        <v>No</v>
      </c>
      <c r="W340" t="str">
        <f>VLOOKUP(M340,[1]People!$A$1:$B$5,2,FALSE)</f>
        <v>Anna Andreadi</v>
      </c>
    </row>
    <row r="341" spans="1:23" x14ac:dyDescent="0.25">
      <c r="A341">
        <v>340</v>
      </c>
      <c r="B341" t="s">
        <v>1231</v>
      </c>
      <c r="C341" s="2">
        <v>42177</v>
      </c>
      <c r="D341" s="2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>
        <v>4.96</v>
      </c>
      <c r="S341">
        <v>4</v>
      </c>
      <c r="T341">
        <v>0</v>
      </c>
      <c r="U341">
        <v>2.3311999999999999</v>
      </c>
      <c r="V341" t="str">
        <f>IFERROR(VLOOKUP(B342,[1]Returns!$A$1:$B$297,2,FALSE),"No")</f>
        <v>No</v>
      </c>
      <c r="W341" t="str">
        <f>VLOOKUP(M341,[1]People!$A$1:$B$5,2,FALSE)</f>
        <v>Anna Andreadi</v>
      </c>
    </row>
    <row r="342" spans="1:23" x14ac:dyDescent="0.25">
      <c r="A342">
        <v>341</v>
      </c>
      <c r="B342" t="s">
        <v>1235</v>
      </c>
      <c r="C342" s="2">
        <v>41742</v>
      </c>
      <c r="D342" s="2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>
        <v>17.856000000000002</v>
      </c>
      <c r="S342">
        <v>4</v>
      </c>
      <c r="T342">
        <v>0.2</v>
      </c>
      <c r="U342">
        <v>1.1159999999999979</v>
      </c>
      <c r="V342" t="str">
        <f>IFERROR(VLOOKUP(B343,[1]Returns!$A$1:$B$297,2,FALSE),"No")</f>
        <v>No</v>
      </c>
      <c r="W342" t="str">
        <f>VLOOKUP(M342,[1]People!$A$1:$B$5,2,FALSE)</f>
        <v>Chuck Magee</v>
      </c>
    </row>
    <row r="343" spans="1:23" x14ac:dyDescent="0.25">
      <c r="A343">
        <v>342</v>
      </c>
      <c r="B343" t="s">
        <v>1235</v>
      </c>
      <c r="C343" s="2">
        <v>41742</v>
      </c>
      <c r="D343" s="2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IFERROR(VLOOKUP(B344,[1]Returns!$A$1:$B$297,2,FALSE),"No")</f>
        <v>No</v>
      </c>
      <c r="W343" t="str">
        <f>VLOOKUP(M343,[1]People!$A$1:$B$5,2,FALSE)</f>
        <v>Chuck Magee</v>
      </c>
    </row>
    <row r="344" spans="1:23" x14ac:dyDescent="0.25">
      <c r="A344">
        <v>343</v>
      </c>
      <c r="B344" t="s">
        <v>1235</v>
      </c>
      <c r="C344" s="2">
        <v>41742</v>
      </c>
      <c r="D344" s="2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>
        <v>30.991999999999997</v>
      </c>
      <c r="S344">
        <v>13</v>
      </c>
      <c r="T344">
        <v>0.2</v>
      </c>
      <c r="U344">
        <v>10.072399999999996</v>
      </c>
      <c r="V344" t="str">
        <f>IFERROR(VLOOKUP(B345,[1]Returns!$A$1:$B$297,2,FALSE),"No")</f>
        <v>No</v>
      </c>
      <c r="W344" t="str">
        <f>VLOOKUP(M344,[1]People!$A$1:$B$5,2,FALSE)</f>
        <v>Chuck Magee</v>
      </c>
    </row>
    <row r="345" spans="1:23" x14ac:dyDescent="0.25">
      <c r="A345">
        <v>344</v>
      </c>
      <c r="B345" t="s">
        <v>1235</v>
      </c>
      <c r="C345" s="2">
        <v>41742</v>
      </c>
      <c r="D345" s="2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>
        <v>71.927999999999997</v>
      </c>
      <c r="S345">
        <v>12</v>
      </c>
      <c r="T345">
        <v>0.4</v>
      </c>
      <c r="U345">
        <v>8.3915999999999897</v>
      </c>
      <c r="V345" t="str">
        <f>IFERROR(VLOOKUP(B346,[1]Returns!$A$1:$B$297,2,FALSE),"No")</f>
        <v>No</v>
      </c>
      <c r="W345" t="str">
        <f>VLOOKUP(M345,[1]People!$A$1:$B$5,2,FALSE)</f>
        <v>Chuck Magee</v>
      </c>
    </row>
    <row r="346" spans="1:23" x14ac:dyDescent="0.25">
      <c r="A346">
        <v>345</v>
      </c>
      <c r="B346" t="s">
        <v>1240</v>
      </c>
      <c r="C346" s="2">
        <v>42358</v>
      </c>
      <c r="D346" s="2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88.800000000000011</v>
      </c>
      <c r="S346">
        <v>4</v>
      </c>
      <c r="T346">
        <v>0.2</v>
      </c>
      <c r="U346">
        <v>-2.2200000000000131</v>
      </c>
      <c r="V346" t="str">
        <f>IFERROR(VLOOKUP(B347,[1]Returns!$A$1:$B$297,2,FALSE),"No")</f>
        <v>No</v>
      </c>
      <c r="W346" t="str">
        <f>VLOOKUP(M346,[1]People!$A$1:$B$5,2,FALSE)</f>
        <v>Kelly Williams</v>
      </c>
    </row>
    <row r="347" spans="1:23" x14ac:dyDescent="0.25">
      <c r="A347">
        <v>346</v>
      </c>
      <c r="B347" t="s">
        <v>1242</v>
      </c>
      <c r="C347" s="2">
        <v>42901</v>
      </c>
      <c r="D347" s="2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>
        <v>47.975999999999999</v>
      </c>
      <c r="S347">
        <v>3</v>
      </c>
      <c r="T347">
        <v>0.2</v>
      </c>
      <c r="U347">
        <v>4.7976000000000028</v>
      </c>
      <c r="V347" t="str">
        <f>IFERROR(VLOOKUP(B348,[1]Returns!$A$1:$B$297,2,FALSE),"No")</f>
        <v>No</v>
      </c>
      <c r="W347" t="str">
        <f>VLOOKUP(M347,[1]People!$A$1:$B$5,2,FALSE)</f>
        <v>Anna Andreadi</v>
      </c>
    </row>
    <row r="348" spans="1:23" x14ac:dyDescent="0.25">
      <c r="A348">
        <v>347</v>
      </c>
      <c r="B348" t="s">
        <v>1245</v>
      </c>
      <c r="C348" s="2">
        <v>42924</v>
      </c>
      <c r="D348" s="2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>
        <v>7.5600000000000005</v>
      </c>
      <c r="S348">
        <v>3</v>
      </c>
      <c r="T348">
        <v>0</v>
      </c>
      <c r="U348">
        <v>3.0996000000000006</v>
      </c>
      <c r="V348" t="str">
        <f>IFERROR(VLOOKUP(B349,[1]Returns!$A$1:$B$297,2,FALSE),"No")</f>
        <v>No</v>
      </c>
      <c r="W348" t="str">
        <f>VLOOKUP(M348,[1]People!$A$1:$B$5,2,FALSE)</f>
        <v>Chuck Magee</v>
      </c>
    </row>
    <row r="349" spans="1:23" x14ac:dyDescent="0.25">
      <c r="A349">
        <v>348</v>
      </c>
      <c r="B349" t="s">
        <v>1245</v>
      </c>
      <c r="C349" s="2">
        <v>42924</v>
      </c>
      <c r="D349" s="2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>
        <v>24.56</v>
      </c>
      <c r="S349">
        <v>2</v>
      </c>
      <c r="T349">
        <v>0</v>
      </c>
      <c r="U349">
        <v>11.543199999999999</v>
      </c>
      <c r="V349" t="str">
        <f>IFERROR(VLOOKUP(B350,[1]Returns!$A$1:$B$297,2,FALSE),"No")</f>
        <v>No</v>
      </c>
      <c r="W349" t="str">
        <f>VLOOKUP(M349,[1]People!$A$1:$B$5,2,FALSE)</f>
        <v>Chuck Magee</v>
      </c>
    </row>
    <row r="350" spans="1:23" x14ac:dyDescent="0.25">
      <c r="A350">
        <v>349</v>
      </c>
      <c r="B350" t="s">
        <v>1245</v>
      </c>
      <c r="C350" s="2">
        <v>42924</v>
      </c>
      <c r="D350" s="2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>
        <v>12.96</v>
      </c>
      <c r="S350">
        <v>2</v>
      </c>
      <c r="T350">
        <v>0</v>
      </c>
      <c r="U350">
        <v>4.1471999999999998</v>
      </c>
      <c r="V350" t="str">
        <f>IFERROR(VLOOKUP(B351,[1]Returns!$A$1:$B$297,2,FALSE),"No")</f>
        <v>No</v>
      </c>
      <c r="W350" t="str">
        <f>VLOOKUP(M350,[1]People!$A$1:$B$5,2,FALSE)</f>
        <v>Chuck Magee</v>
      </c>
    </row>
    <row r="351" spans="1:23" x14ac:dyDescent="0.25">
      <c r="A351">
        <v>350</v>
      </c>
      <c r="B351" t="s">
        <v>1252</v>
      </c>
      <c r="C351" s="2">
        <v>42614</v>
      </c>
      <c r="D351" s="2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>
        <v>6.79</v>
      </c>
      <c r="S351">
        <v>1</v>
      </c>
      <c r="T351">
        <v>0</v>
      </c>
      <c r="U351">
        <v>2.3086000000000002</v>
      </c>
      <c r="V351" t="str">
        <f>IFERROR(VLOOKUP(B352,[1]Returns!$A$1:$B$297,2,FALSE),"No")</f>
        <v>No</v>
      </c>
      <c r="W351" t="str">
        <f>VLOOKUP(M351,[1]People!$A$1:$B$5,2,FALSE)</f>
        <v>Chuck Magee</v>
      </c>
    </row>
    <row r="352" spans="1:23" x14ac:dyDescent="0.25">
      <c r="A352">
        <v>351</v>
      </c>
      <c r="B352" t="s">
        <v>1252</v>
      </c>
      <c r="C352" s="2">
        <v>42614</v>
      </c>
      <c r="D352" s="2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>
        <v>24.56</v>
      </c>
      <c r="S352">
        <v>2</v>
      </c>
      <c r="T352">
        <v>0</v>
      </c>
      <c r="U352">
        <v>11.543199999999999</v>
      </c>
      <c r="V352" t="str">
        <f>IFERROR(VLOOKUP(B353,[1]Returns!$A$1:$B$297,2,FALSE),"No")</f>
        <v>No</v>
      </c>
      <c r="W352" t="str">
        <f>VLOOKUP(M352,[1]People!$A$1:$B$5,2,FALSE)</f>
        <v>Chuck Magee</v>
      </c>
    </row>
    <row r="353" spans="1:23" x14ac:dyDescent="0.25">
      <c r="A353">
        <v>352</v>
      </c>
      <c r="B353" t="s">
        <v>1252</v>
      </c>
      <c r="C353" s="2">
        <v>42614</v>
      </c>
      <c r="D353" s="2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>
        <v>3.048</v>
      </c>
      <c r="S353">
        <v>1</v>
      </c>
      <c r="T353">
        <v>0.2</v>
      </c>
      <c r="U353">
        <v>1.0668</v>
      </c>
      <c r="V353" t="str">
        <f>IFERROR(VLOOKUP(B354,[1]Returns!$A$1:$B$297,2,FALSE),"No")</f>
        <v>No</v>
      </c>
      <c r="W353" t="str">
        <f>VLOOKUP(M353,[1]People!$A$1:$B$5,2,FALSE)</f>
        <v>Chuck Magee</v>
      </c>
    </row>
    <row r="354" spans="1:23" x14ac:dyDescent="0.25">
      <c r="A354">
        <v>353</v>
      </c>
      <c r="B354" t="s">
        <v>1252</v>
      </c>
      <c r="C354" s="2">
        <v>42614</v>
      </c>
      <c r="D354" s="2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49.12</v>
      </c>
      <c r="S354">
        <v>4</v>
      </c>
      <c r="T354">
        <v>0</v>
      </c>
      <c r="U354">
        <v>23.086399999999998</v>
      </c>
      <c r="V354" t="str">
        <f>IFERROR(VLOOKUP(B355,[1]Returns!$A$1:$B$297,2,FALSE),"No")</f>
        <v>No</v>
      </c>
      <c r="W354" t="str">
        <f>VLOOKUP(M354,[1]People!$A$1:$B$5,2,FALSE)</f>
        <v>Chuck Magee</v>
      </c>
    </row>
    <row r="355" spans="1:23" x14ac:dyDescent="0.25">
      <c r="A355">
        <v>354</v>
      </c>
      <c r="B355" t="s">
        <v>1252</v>
      </c>
      <c r="C355" s="2">
        <v>42614</v>
      </c>
      <c r="D355" s="2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>
        <v>4355.1680000000006</v>
      </c>
      <c r="S355">
        <v>4</v>
      </c>
      <c r="T355">
        <v>0.2</v>
      </c>
      <c r="U355">
        <v>1415.4295999999997</v>
      </c>
      <c r="V355" t="str">
        <f>IFERROR(VLOOKUP(B356,[1]Returns!$A$1:$B$297,2,FALSE),"No")</f>
        <v>No</v>
      </c>
      <c r="W355" t="str">
        <f>VLOOKUP(M355,[1]People!$A$1:$B$5,2,FALSE)</f>
        <v>Chuck Magee</v>
      </c>
    </row>
    <row r="356" spans="1:23" x14ac:dyDescent="0.25">
      <c r="A356">
        <v>355</v>
      </c>
      <c r="B356" t="s">
        <v>1261</v>
      </c>
      <c r="C356" s="2">
        <v>42468</v>
      </c>
      <c r="D356" s="2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>
        <v>388.70400000000006</v>
      </c>
      <c r="S356">
        <v>6</v>
      </c>
      <c r="T356">
        <v>0.2</v>
      </c>
      <c r="U356">
        <v>-4.8588000000000022</v>
      </c>
      <c r="V356" t="str">
        <f>IFERROR(VLOOKUP(B357,[1]Returns!$A$1:$B$297,2,FALSE),"No")</f>
        <v>No</v>
      </c>
      <c r="W356" t="str">
        <f>VLOOKUP(M356,[1]People!$A$1:$B$5,2,FALSE)</f>
        <v>Chuck Magee</v>
      </c>
    </row>
    <row r="357" spans="1:23" x14ac:dyDescent="0.25">
      <c r="A357">
        <v>356</v>
      </c>
      <c r="B357" t="s">
        <v>1261</v>
      </c>
      <c r="C357" s="2">
        <v>42468</v>
      </c>
      <c r="D357" s="2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>
        <v>8.26</v>
      </c>
      <c r="S357">
        <v>2</v>
      </c>
      <c r="T357">
        <v>0</v>
      </c>
      <c r="U357">
        <v>3.7995999999999999</v>
      </c>
      <c r="V357" t="str">
        <f>IFERROR(VLOOKUP(B358,[1]Returns!$A$1:$B$297,2,FALSE),"No")</f>
        <v>No</v>
      </c>
      <c r="W357" t="str">
        <f>VLOOKUP(M357,[1]People!$A$1:$B$5,2,FALSE)</f>
        <v>Chuck Magee</v>
      </c>
    </row>
    <row r="358" spans="1:23" x14ac:dyDescent="0.25">
      <c r="A358">
        <v>357</v>
      </c>
      <c r="B358" t="s">
        <v>1261</v>
      </c>
      <c r="C358" s="2">
        <v>42468</v>
      </c>
      <c r="D358" s="2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>
        <v>17.04</v>
      </c>
      <c r="S358">
        <v>4</v>
      </c>
      <c r="T358">
        <v>0</v>
      </c>
      <c r="U358">
        <v>6.9863999999999997</v>
      </c>
      <c r="V358" t="str">
        <f>IFERROR(VLOOKUP(B359,[1]Returns!$A$1:$B$297,2,FALSE),"No")</f>
        <v>No</v>
      </c>
      <c r="W358" t="str">
        <f>VLOOKUP(M358,[1]People!$A$1:$B$5,2,FALSE)</f>
        <v>Chuck Magee</v>
      </c>
    </row>
    <row r="359" spans="1:23" x14ac:dyDescent="0.25">
      <c r="A359">
        <v>358</v>
      </c>
      <c r="B359" t="s">
        <v>1261</v>
      </c>
      <c r="C359" s="2">
        <v>42468</v>
      </c>
      <c r="D359" s="2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>
        <v>34.4</v>
      </c>
      <c r="S359">
        <v>5</v>
      </c>
      <c r="T359">
        <v>0</v>
      </c>
      <c r="U359">
        <v>15.823999999999998</v>
      </c>
      <c r="V359" t="str">
        <f>IFERROR(VLOOKUP(B360,[1]Returns!$A$1:$B$297,2,FALSE),"No")</f>
        <v>No</v>
      </c>
      <c r="W359" t="str">
        <f>VLOOKUP(M359,[1]People!$A$1:$B$5,2,FALSE)</f>
        <v>Chuck Magee</v>
      </c>
    </row>
    <row r="360" spans="1:23" x14ac:dyDescent="0.25">
      <c r="A360">
        <v>359</v>
      </c>
      <c r="B360" t="s">
        <v>1272</v>
      </c>
      <c r="C360" s="2">
        <v>42483</v>
      </c>
      <c r="D360" s="2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>
        <v>36.240000000000009</v>
      </c>
      <c r="S360">
        <v>5</v>
      </c>
      <c r="T360">
        <v>0.2</v>
      </c>
      <c r="U360">
        <v>11.324999999999996</v>
      </c>
      <c r="V360" t="str">
        <f>IFERROR(VLOOKUP(B361,[1]Returns!$A$1:$B$297,2,FALSE),"No")</f>
        <v>No</v>
      </c>
      <c r="W360" t="str">
        <f>VLOOKUP(M360,[1]People!$A$1:$B$5,2,FALSE)</f>
        <v>Cassandra Brandow</v>
      </c>
    </row>
    <row r="361" spans="1:23" x14ac:dyDescent="0.25">
      <c r="A361">
        <v>360</v>
      </c>
      <c r="B361" t="s">
        <v>1273</v>
      </c>
      <c r="C361" s="2">
        <v>42802</v>
      </c>
      <c r="D361" s="2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>
        <v>647.84</v>
      </c>
      <c r="S361">
        <v>8</v>
      </c>
      <c r="T361">
        <v>0</v>
      </c>
      <c r="U361">
        <v>168.4384</v>
      </c>
      <c r="V361" t="str">
        <f>IFERROR(VLOOKUP(B362,[1]Returns!$A$1:$B$297,2,FALSE),"No")</f>
        <v>No</v>
      </c>
      <c r="W361" t="str">
        <f>VLOOKUP(M361,[1]People!$A$1:$B$5,2,FALSE)</f>
        <v>Cassandra Brandow</v>
      </c>
    </row>
    <row r="362" spans="1:23" x14ac:dyDescent="0.25">
      <c r="A362">
        <v>361</v>
      </c>
      <c r="B362" t="s">
        <v>1273</v>
      </c>
      <c r="C362" s="2">
        <v>42802</v>
      </c>
      <c r="D362" s="2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>
        <v>20.7</v>
      </c>
      <c r="S362">
        <v>2</v>
      </c>
      <c r="T362">
        <v>0</v>
      </c>
      <c r="U362">
        <v>9.9359999999999999</v>
      </c>
      <c r="V362" t="str">
        <f>IFERROR(VLOOKUP(B363,[1]Returns!$A$1:$B$297,2,FALSE),"No")</f>
        <v>No</v>
      </c>
      <c r="W362" t="str">
        <f>VLOOKUP(M362,[1]People!$A$1:$B$5,2,FALSE)</f>
        <v>Cassandra Brandow</v>
      </c>
    </row>
    <row r="363" spans="1:23" x14ac:dyDescent="0.25">
      <c r="A363">
        <v>362</v>
      </c>
      <c r="B363" t="s">
        <v>1281</v>
      </c>
      <c r="C363" s="2">
        <v>43003</v>
      </c>
      <c r="D363" s="2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>
        <v>20.7</v>
      </c>
      <c r="S363">
        <v>2</v>
      </c>
      <c r="T363">
        <v>0</v>
      </c>
      <c r="U363">
        <v>9.9359999999999999</v>
      </c>
      <c r="V363" t="str">
        <f>IFERROR(VLOOKUP(B364,[1]Returns!$A$1:$B$297,2,FALSE),"No")</f>
        <v>No</v>
      </c>
      <c r="W363" t="str">
        <f>VLOOKUP(M363,[1]People!$A$1:$B$5,2,FALSE)</f>
        <v>Chuck Magee</v>
      </c>
    </row>
    <row r="364" spans="1:23" x14ac:dyDescent="0.25">
      <c r="A364">
        <v>363</v>
      </c>
      <c r="B364" t="s">
        <v>1281</v>
      </c>
      <c r="C364" s="2">
        <v>43003</v>
      </c>
      <c r="D364" s="2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>
        <v>488.64600000000002</v>
      </c>
      <c r="S364">
        <v>3</v>
      </c>
      <c r="T364">
        <v>0.1</v>
      </c>
      <c r="U364">
        <v>86.870400000000004</v>
      </c>
      <c r="V364" t="str">
        <f>IFERROR(VLOOKUP(B365,[1]Returns!$A$1:$B$297,2,FALSE),"No")</f>
        <v>No</v>
      </c>
      <c r="W364" t="str">
        <f>VLOOKUP(M364,[1]People!$A$1:$B$5,2,FALSE)</f>
        <v>Chuck Magee</v>
      </c>
    </row>
    <row r="365" spans="1:23" x14ac:dyDescent="0.25">
      <c r="A365">
        <v>364</v>
      </c>
      <c r="B365" t="s">
        <v>1281</v>
      </c>
      <c r="C365" s="2">
        <v>43003</v>
      </c>
      <c r="D365" s="2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>
        <v>5.56</v>
      </c>
      <c r="S365">
        <v>2</v>
      </c>
      <c r="T365">
        <v>0</v>
      </c>
      <c r="U365">
        <v>1.4455999999999998</v>
      </c>
      <c r="V365" t="str">
        <f>IFERROR(VLOOKUP(B366,[1]Returns!$A$1:$B$297,2,FALSE),"No")</f>
        <v>No</v>
      </c>
      <c r="W365" t="str">
        <f>VLOOKUP(M365,[1]People!$A$1:$B$5,2,FALSE)</f>
        <v>Chuck Magee</v>
      </c>
    </row>
    <row r="366" spans="1:23" x14ac:dyDescent="0.25">
      <c r="A366">
        <v>365</v>
      </c>
      <c r="B366" t="s">
        <v>1281</v>
      </c>
      <c r="C366" s="2">
        <v>43003</v>
      </c>
      <c r="D366" s="2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>
        <v>47.12</v>
      </c>
      <c r="S366">
        <v>8</v>
      </c>
      <c r="T366">
        <v>0</v>
      </c>
      <c r="U366">
        <v>20.732800000000001</v>
      </c>
      <c r="V366" t="str">
        <f>IFERROR(VLOOKUP(B367,[1]Returns!$A$1:$B$297,2,FALSE),"No")</f>
        <v>No</v>
      </c>
      <c r="W366" t="str">
        <f>VLOOKUP(M366,[1]People!$A$1:$B$5,2,FALSE)</f>
        <v>Chuck Magee</v>
      </c>
    </row>
    <row r="367" spans="1:23" x14ac:dyDescent="0.25">
      <c r="A367">
        <v>366</v>
      </c>
      <c r="B367" t="s">
        <v>1290</v>
      </c>
      <c r="C367" s="2">
        <v>41906</v>
      </c>
      <c r="D367" s="2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>
        <v>211.96</v>
      </c>
      <c r="S367">
        <v>4</v>
      </c>
      <c r="T367">
        <v>0</v>
      </c>
      <c r="U367">
        <v>8.4783999999999935</v>
      </c>
      <c r="V367" t="str">
        <f>IFERROR(VLOOKUP(B368,[1]Returns!$A$1:$B$297,2,FALSE),"No")</f>
        <v>No</v>
      </c>
      <c r="W367" t="str">
        <f>VLOOKUP(M367,[1]People!$A$1:$B$5,2,FALSE)</f>
        <v>Anna Andreadi</v>
      </c>
    </row>
    <row r="368" spans="1:23" x14ac:dyDescent="0.25">
      <c r="A368">
        <v>367</v>
      </c>
      <c r="B368" t="s">
        <v>1293</v>
      </c>
      <c r="C368" s="2">
        <v>42664</v>
      </c>
      <c r="D368" s="2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>
        <v>23.2</v>
      </c>
      <c r="S368">
        <v>4</v>
      </c>
      <c r="T368">
        <v>0</v>
      </c>
      <c r="U368">
        <v>10.44</v>
      </c>
      <c r="V368" t="str">
        <f>IFERROR(VLOOKUP(B369,[1]Returns!$A$1:$B$297,2,FALSE),"No")</f>
        <v>No</v>
      </c>
      <c r="W368" t="str">
        <f>VLOOKUP(M368,[1]People!$A$1:$B$5,2,FALSE)</f>
        <v>Chuck Magee</v>
      </c>
    </row>
    <row r="369" spans="1:23" x14ac:dyDescent="0.25">
      <c r="A369">
        <v>368</v>
      </c>
      <c r="B369" t="s">
        <v>1293</v>
      </c>
      <c r="C369" s="2">
        <v>42664</v>
      </c>
      <c r="D369" s="2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>
        <v>7.36</v>
      </c>
      <c r="S369">
        <v>2</v>
      </c>
      <c r="T369">
        <v>0</v>
      </c>
      <c r="U369">
        <v>0.14719999999999978</v>
      </c>
      <c r="V369" t="str">
        <f>IFERROR(VLOOKUP(B370,[1]Returns!$A$1:$B$297,2,FALSE),"No")</f>
        <v>No</v>
      </c>
      <c r="W369" t="str">
        <f>VLOOKUP(M369,[1]People!$A$1:$B$5,2,FALSE)</f>
        <v>Chuck Magee</v>
      </c>
    </row>
    <row r="370" spans="1:23" x14ac:dyDescent="0.25">
      <c r="A370">
        <v>369</v>
      </c>
      <c r="B370" t="s">
        <v>1293</v>
      </c>
      <c r="C370" s="2">
        <v>42664</v>
      </c>
      <c r="D370" s="2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>
        <v>104.79</v>
      </c>
      <c r="S370">
        <v>7</v>
      </c>
      <c r="T370">
        <v>0</v>
      </c>
      <c r="U370">
        <v>29.341200000000008</v>
      </c>
      <c r="V370" t="str">
        <f>IFERROR(VLOOKUP(B371,[1]Returns!$A$1:$B$297,2,FALSE),"No")</f>
        <v>No</v>
      </c>
      <c r="W370" t="str">
        <f>VLOOKUP(M370,[1]People!$A$1:$B$5,2,FALSE)</f>
        <v>Chuck Magee</v>
      </c>
    </row>
    <row r="371" spans="1:23" x14ac:dyDescent="0.25">
      <c r="A371">
        <v>370</v>
      </c>
      <c r="B371" t="s">
        <v>1293</v>
      </c>
      <c r="C371" s="2">
        <v>42664</v>
      </c>
      <c r="D371" s="2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>
        <v>1043.92</v>
      </c>
      <c r="S371">
        <v>4</v>
      </c>
      <c r="T371">
        <v>0</v>
      </c>
      <c r="U371">
        <v>271.41920000000005</v>
      </c>
      <c r="V371" t="str">
        <f>IFERROR(VLOOKUP(B372,[1]Returns!$A$1:$B$297,2,FALSE),"No")</f>
        <v>No</v>
      </c>
      <c r="W371" t="str">
        <f>VLOOKUP(M371,[1]People!$A$1:$B$5,2,FALSE)</f>
        <v>Chuck Magee</v>
      </c>
    </row>
    <row r="372" spans="1:23" x14ac:dyDescent="0.25">
      <c r="A372">
        <v>371</v>
      </c>
      <c r="B372" t="s">
        <v>1304</v>
      </c>
      <c r="C372" s="2">
        <v>42884</v>
      </c>
      <c r="D372" s="2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>
        <v>25.920000000000005</v>
      </c>
      <c r="S372">
        <v>5</v>
      </c>
      <c r="T372">
        <v>0.2</v>
      </c>
      <c r="U372">
        <v>9.3960000000000008</v>
      </c>
      <c r="V372" t="str">
        <f>IFERROR(VLOOKUP(B373,[1]Returns!$A$1:$B$297,2,FALSE),"No")</f>
        <v>No</v>
      </c>
      <c r="W372" t="str">
        <f>VLOOKUP(M372,[1]People!$A$1:$B$5,2,FALSE)</f>
        <v>Kelly Williams</v>
      </c>
    </row>
    <row r="373" spans="1:23" x14ac:dyDescent="0.25">
      <c r="A373">
        <v>372</v>
      </c>
      <c r="B373" t="s">
        <v>1304</v>
      </c>
      <c r="C373" s="2">
        <v>42884</v>
      </c>
      <c r="D373" s="2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>
        <v>53.424000000000007</v>
      </c>
      <c r="S373">
        <v>3</v>
      </c>
      <c r="T373">
        <v>0.2</v>
      </c>
      <c r="U373">
        <v>4.6746000000000016</v>
      </c>
      <c r="V373" t="str">
        <f>IFERROR(VLOOKUP(B374,[1]Returns!$A$1:$B$297,2,FALSE),"No")</f>
        <v>No</v>
      </c>
      <c r="W373" t="str">
        <f>VLOOKUP(M373,[1]People!$A$1:$B$5,2,FALSE)</f>
        <v>Kelly Williams</v>
      </c>
    </row>
    <row r="374" spans="1:23" x14ac:dyDescent="0.25">
      <c r="A374">
        <v>373</v>
      </c>
      <c r="B374" t="s">
        <v>1312</v>
      </c>
      <c r="C374" s="2">
        <v>41843</v>
      </c>
      <c r="D374" s="2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>
        <v>8.1600000000000019</v>
      </c>
      <c r="S374">
        <v>5</v>
      </c>
      <c r="T374">
        <v>0.7</v>
      </c>
      <c r="U374">
        <v>-5.7119999999999997</v>
      </c>
      <c r="V374" t="str">
        <f>IFERROR(VLOOKUP(B375,[1]Returns!$A$1:$B$297,2,FALSE),"No")</f>
        <v>No</v>
      </c>
      <c r="W374" t="str">
        <f>VLOOKUP(M374,[1]People!$A$1:$B$5,2,FALSE)</f>
        <v>Anna Andreadi</v>
      </c>
    </row>
    <row r="375" spans="1:23" x14ac:dyDescent="0.25">
      <c r="A375">
        <v>374</v>
      </c>
      <c r="B375" t="s">
        <v>1312</v>
      </c>
      <c r="C375" s="2">
        <v>41843</v>
      </c>
      <c r="D375" s="2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>
        <v>1023.9360000000001</v>
      </c>
      <c r="S375">
        <v>8</v>
      </c>
      <c r="T375">
        <v>0.2</v>
      </c>
      <c r="U375">
        <v>179.1887999999999</v>
      </c>
      <c r="V375" t="str">
        <f>IFERROR(VLOOKUP(B376,[1]Returns!$A$1:$B$297,2,FALSE),"No")</f>
        <v>No</v>
      </c>
      <c r="W375" t="str">
        <f>VLOOKUP(M375,[1]People!$A$1:$B$5,2,FALSE)</f>
        <v>Anna Andreadi</v>
      </c>
    </row>
    <row r="376" spans="1:23" x14ac:dyDescent="0.25">
      <c r="A376">
        <v>375</v>
      </c>
      <c r="B376" t="s">
        <v>1312</v>
      </c>
      <c r="C376" s="2">
        <v>41843</v>
      </c>
      <c r="D376" s="2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>
        <v>9.24</v>
      </c>
      <c r="S376">
        <v>1</v>
      </c>
      <c r="T376">
        <v>0.2</v>
      </c>
      <c r="U376">
        <v>0.92399999999999993</v>
      </c>
      <c r="V376" t="str">
        <f>IFERROR(VLOOKUP(B377,[1]Returns!$A$1:$B$297,2,FALSE),"No")</f>
        <v>No</v>
      </c>
      <c r="W376" t="str">
        <f>VLOOKUP(M376,[1]People!$A$1:$B$5,2,FALSE)</f>
        <v>Anna Andreadi</v>
      </c>
    </row>
    <row r="377" spans="1:23" x14ac:dyDescent="0.25">
      <c r="A377">
        <v>376</v>
      </c>
      <c r="B377" t="s">
        <v>1312</v>
      </c>
      <c r="C377" s="2">
        <v>41843</v>
      </c>
      <c r="D377" s="2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>
        <v>479.04</v>
      </c>
      <c r="S377">
        <v>10</v>
      </c>
      <c r="T377">
        <v>0.2</v>
      </c>
      <c r="U377">
        <v>-29.940000000000012</v>
      </c>
      <c r="V377" t="str">
        <f>IFERROR(VLOOKUP(B378,[1]Returns!$A$1:$B$297,2,FALSE),"No")</f>
        <v>No</v>
      </c>
      <c r="W377" t="str">
        <f>VLOOKUP(M377,[1]People!$A$1:$B$5,2,FALSE)</f>
        <v>Anna Andreadi</v>
      </c>
    </row>
    <row r="378" spans="1:23" x14ac:dyDescent="0.25">
      <c r="A378">
        <v>377</v>
      </c>
      <c r="B378" t="s">
        <v>1322</v>
      </c>
      <c r="C378" s="2">
        <v>42641</v>
      </c>
      <c r="D378" s="2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>
        <v>99.13600000000001</v>
      </c>
      <c r="S378">
        <v>4</v>
      </c>
      <c r="T378">
        <v>0.2</v>
      </c>
      <c r="U378">
        <v>30.979999999999993</v>
      </c>
      <c r="V378" t="str">
        <f>IFERROR(VLOOKUP(B379,[1]Returns!$A$1:$B$297,2,FALSE),"No")</f>
        <v>No</v>
      </c>
      <c r="W378" t="str">
        <f>VLOOKUP(M378,[1]People!$A$1:$B$5,2,FALSE)</f>
        <v>Kelly Williams</v>
      </c>
    </row>
    <row r="379" spans="1:23" x14ac:dyDescent="0.25">
      <c r="A379">
        <v>378</v>
      </c>
      <c r="B379" t="s">
        <v>1328</v>
      </c>
      <c r="C379" s="2">
        <v>42974</v>
      </c>
      <c r="D379" s="2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>
        <v>1488.4239999999998</v>
      </c>
      <c r="S379">
        <v>7</v>
      </c>
      <c r="T379">
        <v>0.3</v>
      </c>
      <c r="U379">
        <v>-297.68479999999983</v>
      </c>
      <c r="V379" t="str">
        <f>IFERROR(VLOOKUP(B380,[1]Returns!$A$1:$B$297,2,FALSE),"No")</f>
        <v>No</v>
      </c>
      <c r="W379" t="str">
        <f>VLOOKUP(M379,[1]People!$A$1:$B$5,2,FALSE)</f>
        <v>Chuck Magee</v>
      </c>
    </row>
    <row r="380" spans="1:23" x14ac:dyDescent="0.25">
      <c r="A380">
        <v>379</v>
      </c>
      <c r="B380" t="s">
        <v>1333</v>
      </c>
      <c r="C380" s="2">
        <v>42122</v>
      </c>
      <c r="D380" s="2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>
        <v>8.6519999999999975</v>
      </c>
      <c r="S380">
        <v>3</v>
      </c>
      <c r="T380">
        <v>0.8</v>
      </c>
      <c r="U380">
        <v>-20.332200000000007</v>
      </c>
      <c r="V380" t="str">
        <f>IFERROR(VLOOKUP(B381,[1]Returns!$A$1:$B$297,2,FALSE),"No")</f>
        <v>No</v>
      </c>
      <c r="W380" t="str">
        <f>VLOOKUP(M380,[1]People!$A$1:$B$5,2,FALSE)</f>
        <v>Kelly Williams</v>
      </c>
    </row>
    <row r="381" spans="1:23" x14ac:dyDescent="0.25">
      <c r="A381">
        <v>380</v>
      </c>
      <c r="B381" t="s">
        <v>1333</v>
      </c>
      <c r="C381" s="2">
        <v>42122</v>
      </c>
      <c r="D381" s="2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>
        <v>23.832000000000001</v>
      </c>
      <c r="S381">
        <v>3</v>
      </c>
      <c r="T381">
        <v>0.2</v>
      </c>
      <c r="U381">
        <v>2.6810999999999954</v>
      </c>
      <c r="V381" t="str">
        <f>IFERROR(VLOOKUP(B382,[1]Returns!$A$1:$B$297,2,FALSE),"No")</f>
        <v>No</v>
      </c>
      <c r="W381" t="str">
        <f>VLOOKUP(M381,[1]People!$A$1:$B$5,2,FALSE)</f>
        <v>Kelly Williams</v>
      </c>
    </row>
    <row r="382" spans="1:23" x14ac:dyDescent="0.25">
      <c r="A382">
        <v>381</v>
      </c>
      <c r="B382" t="s">
        <v>1333</v>
      </c>
      <c r="C382" s="2">
        <v>42122</v>
      </c>
      <c r="D382" s="2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>
        <v>12.175999999999998</v>
      </c>
      <c r="S382">
        <v>4</v>
      </c>
      <c r="T382">
        <v>0.8</v>
      </c>
      <c r="U382">
        <v>-18.872800000000009</v>
      </c>
      <c r="V382" t="str">
        <f>IFERROR(VLOOKUP(B383,[1]Returns!$A$1:$B$297,2,FALSE),"No")</f>
        <v>Yes</v>
      </c>
      <c r="W382" t="str">
        <f>VLOOKUP(M382,[1]People!$A$1:$B$5,2,FALSE)</f>
        <v>Kelly Williams</v>
      </c>
    </row>
    <row r="383" spans="1:23" x14ac:dyDescent="0.25">
      <c r="A383">
        <v>382</v>
      </c>
      <c r="B383" t="s">
        <v>1342</v>
      </c>
      <c r="C383" s="2">
        <v>42671</v>
      </c>
      <c r="D383" s="2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>
        <v>50.96</v>
      </c>
      <c r="S383">
        <v>7</v>
      </c>
      <c r="T383">
        <v>0</v>
      </c>
      <c r="U383">
        <v>25.48</v>
      </c>
      <c r="V383" t="str">
        <f>IFERROR(VLOOKUP(B384,[1]Returns!$A$1:$B$297,2,FALSE),"No")</f>
        <v>Yes</v>
      </c>
      <c r="W383" t="str">
        <f>VLOOKUP(M383,[1]People!$A$1:$B$5,2,FALSE)</f>
        <v>Anna Andreadi</v>
      </c>
    </row>
    <row r="384" spans="1:23" x14ac:dyDescent="0.25">
      <c r="A384">
        <v>383</v>
      </c>
      <c r="B384" t="s">
        <v>1342</v>
      </c>
      <c r="C384" s="2">
        <v>42671</v>
      </c>
      <c r="D384" s="2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>
        <v>49.536000000000001</v>
      </c>
      <c r="S384">
        <v>3</v>
      </c>
      <c r="T384">
        <v>0.2</v>
      </c>
      <c r="U384">
        <v>17.337599999999998</v>
      </c>
      <c r="V384" t="str">
        <f>IFERROR(VLOOKUP(B385,[1]Returns!$A$1:$B$297,2,FALSE),"No")</f>
        <v>No</v>
      </c>
      <c r="W384" t="str">
        <f>VLOOKUP(M384,[1]People!$A$1:$B$5,2,FALSE)</f>
        <v>Anna Andreadi</v>
      </c>
    </row>
    <row r="385" spans="1:23" x14ac:dyDescent="0.25">
      <c r="A385">
        <v>384</v>
      </c>
      <c r="B385" t="s">
        <v>1349</v>
      </c>
      <c r="C385" s="2">
        <v>42181</v>
      </c>
      <c r="D385" s="2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>
        <v>41.9</v>
      </c>
      <c r="S385">
        <v>2</v>
      </c>
      <c r="T385">
        <v>0</v>
      </c>
      <c r="U385">
        <v>8.7989999999999995</v>
      </c>
      <c r="V385" t="str">
        <f>IFERROR(VLOOKUP(B386,[1]Returns!$A$1:$B$297,2,FALSE),"No")</f>
        <v>No</v>
      </c>
      <c r="W385" t="str">
        <f>VLOOKUP(M385,[1]People!$A$1:$B$5,2,FALSE)</f>
        <v>Kelly Williams</v>
      </c>
    </row>
    <row r="386" spans="1:23" x14ac:dyDescent="0.25">
      <c r="A386">
        <v>385</v>
      </c>
      <c r="B386" t="s">
        <v>1354</v>
      </c>
      <c r="C386" s="2">
        <v>42335</v>
      </c>
      <c r="D386" s="2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IFERROR(VLOOKUP(B387,[1]Returns!$A$1:$B$297,2,FALSE),"No")</f>
        <v>No</v>
      </c>
      <c r="W386" t="str">
        <f>VLOOKUP(M386,[1]People!$A$1:$B$5,2,FALSE)</f>
        <v>Cassandra Brandow</v>
      </c>
    </row>
    <row r="387" spans="1:23" x14ac:dyDescent="0.25">
      <c r="A387">
        <v>386</v>
      </c>
      <c r="B387" t="s">
        <v>1354</v>
      </c>
      <c r="C387" s="2">
        <v>42335</v>
      </c>
      <c r="D387" s="2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>
        <v>83.976000000000013</v>
      </c>
      <c r="S387">
        <v>3</v>
      </c>
      <c r="T387">
        <v>0.2</v>
      </c>
      <c r="U387">
        <v>-1.049700000000005</v>
      </c>
      <c r="V387" t="str">
        <f>IFERROR(VLOOKUP(B388,[1]Returns!$A$1:$B$297,2,FALSE),"No")</f>
        <v>No</v>
      </c>
      <c r="W387" t="str">
        <f>VLOOKUP(M387,[1]People!$A$1:$B$5,2,FALSE)</f>
        <v>Cassandra Brandow</v>
      </c>
    </row>
    <row r="388" spans="1:23" x14ac:dyDescent="0.25">
      <c r="A388">
        <v>387</v>
      </c>
      <c r="B388" t="s">
        <v>1362</v>
      </c>
      <c r="C388" s="2">
        <v>42341</v>
      </c>
      <c r="D388" s="2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>
        <v>482.34000000000003</v>
      </c>
      <c r="S388">
        <v>4</v>
      </c>
      <c r="T388">
        <v>0.7</v>
      </c>
      <c r="U388">
        <v>-337.63799999999981</v>
      </c>
      <c r="V388" t="str">
        <f>IFERROR(VLOOKUP(B389,[1]Returns!$A$1:$B$297,2,FALSE),"No")</f>
        <v>No</v>
      </c>
      <c r="W388" t="str">
        <f>VLOOKUP(M388,[1]People!$A$1:$B$5,2,FALSE)</f>
        <v>Chuck Magee</v>
      </c>
    </row>
    <row r="389" spans="1:23" x14ac:dyDescent="0.25">
      <c r="A389">
        <v>388</v>
      </c>
      <c r="B389" t="s">
        <v>1362</v>
      </c>
      <c r="C389" s="2">
        <v>42341</v>
      </c>
      <c r="D389" s="2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>
        <v>2.9600000000000004</v>
      </c>
      <c r="S389">
        <v>1</v>
      </c>
      <c r="T389">
        <v>0.2</v>
      </c>
      <c r="U389">
        <v>0.77700000000000025</v>
      </c>
      <c r="V389" t="str">
        <f>IFERROR(VLOOKUP(B390,[1]Returns!$A$1:$B$297,2,FALSE),"No")</f>
        <v>No</v>
      </c>
      <c r="W389" t="str">
        <f>VLOOKUP(M389,[1]People!$A$1:$B$5,2,FALSE)</f>
        <v>Chuck Magee</v>
      </c>
    </row>
    <row r="390" spans="1:23" x14ac:dyDescent="0.25">
      <c r="A390">
        <v>389</v>
      </c>
      <c r="B390" t="s">
        <v>1369</v>
      </c>
      <c r="C390" s="2">
        <v>41967</v>
      </c>
      <c r="D390" s="2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>
        <v>2.6240000000000001</v>
      </c>
      <c r="S390">
        <v>1</v>
      </c>
      <c r="T390">
        <v>0.2</v>
      </c>
      <c r="U390">
        <v>0.42639999999999978</v>
      </c>
      <c r="V390" t="str">
        <f>IFERROR(VLOOKUP(B391,[1]Returns!$A$1:$B$297,2,FALSE),"No")</f>
        <v>No</v>
      </c>
      <c r="W390" t="str">
        <f>VLOOKUP(M390,[1]People!$A$1:$B$5,2,FALSE)</f>
        <v>Chuck Magee</v>
      </c>
    </row>
    <row r="391" spans="1:23" x14ac:dyDescent="0.25">
      <c r="A391">
        <v>390</v>
      </c>
      <c r="B391" t="s">
        <v>1374</v>
      </c>
      <c r="C391" s="2">
        <v>43080</v>
      </c>
      <c r="D391" s="2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>
        <v>23.36</v>
      </c>
      <c r="S391">
        <v>4</v>
      </c>
      <c r="T391">
        <v>0.2</v>
      </c>
      <c r="U391">
        <v>7.8839999999999986</v>
      </c>
      <c r="V391" t="str">
        <f>IFERROR(VLOOKUP(B392,[1]Returns!$A$1:$B$297,2,FALSE),"No")</f>
        <v>No</v>
      </c>
      <c r="W391" t="str">
        <f>VLOOKUP(M391,[1]People!$A$1:$B$5,2,FALSE)</f>
        <v>Chuck Magee</v>
      </c>
    </row>
    <row r="392" spans="1:23" x14ac:dyDescent="0.25">
      <c r="A392">
        <v>391</v>
      </c>
      <c r="B392" t="s">
        <v>1374</v>
      </c>
      <c r="C392" s="2">
        <v>43080</v>
      </c>
      <c r="D392" s="2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>
        <v>39.979999999999997</v>
      </c>
      <c r="S392">
        <v>2</v>
      </c>
      <c r="T392">
        <v>0</v>
      </c>
      <c r="U392">
        <v>13.593199999999996</v>
      </c>
      <c r="V392" t="str">
        <f>IFERROR(VLOOKUP(B393,[1]Returns!$A$1:$B$297,2,FALSE),"No")</f>
        <v>No</v>
      </c>
      <c r="W392" t="str">
        <f>VLOOKUP(M392,[1]People!$A$1:$B$5,2,FALSE)</f>
        <v>Chuck Magee</v>
      </c>
    </row>
    <row r="393" spans="1:23" x14ac:dyDescent="0.25">
      <c r="A393">
        <v>392</v>
      </c>
      <c r="B393" t="s">
        <v>1379</v>
      </c>
      <c r="C393" s="2">
        <v>41903</v>
      </c>
      <c r="D393" s="2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>
        <v>246.38400000000001</v>
      </c>
      <c r="S393">
        <v>2</v>
      </c>
      <c r="T393">
        <v>0.2</v>
      </c>
      <c r="U393">
        <v>27.718199999999968</v>
      </c>
      <c r="V393" t="str">
        <f>IFERROR(VLOOKUP(B394,[1]Returns!$A$1:$B$297,2,FALSE),"No")</f>
        <v>No</v>
      </c>
      <c r="W393" t="str">
        <f>VLOOKUP(M393,[1]People!$A$1:$B$5,2,FALSE)</f>
        <v>Anna Andreadi</v>
      </c>
    </row>
    <row r="394" spans="1:23" x14ac:dyDescent="0.25">
      <c r="A394">
        <v>393</v>
      </c>
      <c r="B394" t="s">
        <v>1379</v>
      </c>
      <c r="C394" s="2">
        <v>41903</v>
      </c>
      <c r="D394" s="2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>
        <v>1799.97</v>
      </c>
      <c r="S394">
        <v>3</v>
      </c>
      <c r="T394">
        <v>0</v>
      </c>
      <c r="U394">
        <v>701.98829999999998</v>
      </c>
      <c r="V394" t="str">
        <f>IFERROR(VLOOKUP(B395,[1]Returns!$A$1:$B$297,2,FALSE),"No")</f>
        <v>No</v>
      </c>
      <c r="W394" t="str">
        <f>VLOOKUP(M394,[1]People!$A$1:$B$5,2,FALSE)</f>
        <v>Anna Andreadi</v>
      </c>
    </row>
    <row r="395" spans="1:23" x14ac:dyDescent="0.25">
      <c r="A395">
        <v>394</v>
      </c>
      <c r="B395" t="s">
        <v>1387</v>
      </c>
      <c r="C395" s="2">
        <v>41797</v>
      </c>
      <c r="D395" s="2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>
        <v>12.461999999999996</v>
      </c>
      <c r="S395">
        <v>3</v>
      </c>
      <c r="T395">
        <v>0.8</v>
      </c>
      <c r="U395">
        <v>-20.5623</v>
      </c>
      <c r="V395" t="str">
        <f>IFERROR(VLOOKUP(B396,[1]Returns!$A$1:$B$297,2,FALSE),"No")</f>
        <v>No</v>
      </c>
      <c r="W395" t="str">
        <f>VLOOKUP(M395,[1]People!$A$1:$B$5,2,FALSE)</f>
        <v>Kelly Williams</v>
      </c>
    </row>
    <row r="396" spans="1:23" x14ac:dyDescent="0.25">
      <c r="A396">
        <v>395</v>
      </c>
      <c r="B396" t="s">
        <v>1393</v>
      </c>
      <c r="C396" s="2">
        <v>42916</v>
      </c>
      <c r="D396" s="2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>
        <v>75.792000000000002</v>
      </c>
      <c r="S396">
        <v>3</v>
      </c>
      <c r="T396">
        <v>0.2</v>
      </c>
      <c r="U396">
        <v>25.579799999999992</v>
      </c>
      <c r="V396" t="str">
        <f>IFERROR(VLOOKUP(B397,[1]Returns!$A$1:$B$297,2,FALSE),"No")</f>
        <v>No</v>
      </c>
      <c r="W396" t="str">
        <f>VLOOKUP(M396,[1]People!$A$1:$B$5,2,FALSE)</f>
        <v>Anna Andreadi</v>
      </c>
    </row>
    <row r="397" spans="1:23" x14ac:dyDescent="0.25">
      <c r="A397">
        <v>396</v>
      </c>
      <c r="B397" t="s">
        <v>1400</v>
      </c>
      <c r="C397" s="2">
        <v>43025</v>
      </c>
      <c r="D397" s="2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>
        <v>49.96</v>
      </c>
      <c r="S397">
        <v>2</v>
      </c>
      <c r="T397">
        <v>0</v>
      </c>
      <c r="U397">
        <v>9.4923999999999964</v>
      </c>
      <c r="V397" t="str">
        <f>IFERROR(VLOOKUP(B398,[1]Returns!$A$1:$B$297,2,FALSE),"No")</f>
        <v>No</v>
      </c>
      <c r="W397" t="str">
        <f>VLOOKUP(M397,[1]People!$A$1:$B$5,2,FALSE)</f>
        <v>Chuck Magee</v>
      </c>
    </row>
    <row r="398" spans="1:23" x14ac:dyDescent="0.25">
      <c r="A398">
        <v>397</v>
      </c>
      <c r="B398" t="s">
        <v>1400</v>
      </c>
      <c r="C398" s="2">
        <v>43025</v>
      </c>
      <c r="D398" s="2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>
        <v>12.96</v>
      </c>
      <c r="S398">
        <v>2</v>
      </c>
      <c r="T398">
        <v>0</v>
      </c>
      <c r="U398">
        <v>6.2208000000000006</v>
      </c>
      <c r="V398" t="str">
        <f>IFERROR(VLOOKUP(B399,[1]Returns!$A$1:$B$297,2,FALSE),"No")</f>
        <v>No</v>
      </c>
      <c r="W398" t="str">
        <f>VLOOKUP(M398,[1]People!$A$1:$B$5,2,FALSE)</f>
        <v>Chuck Magee</v>
      </c>
    </row>
    <row r="399" spans="1:23" x14ac:dyDescent="0.25">
      <c r="A399">
        <v>398</v>
      </c>
      <c r="B399" t="s">
        <v>1409</v>
      </c>
      <c r="C399" s="2">
        <v>42308</v>
      </c>
      <c r="D399" s="2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>
        <v>70.12</v>
      </c>
      <c r="S399">
        <v>4</v>
      </c>
      <c r="T399">
        <v>0</v>
      </c>
      <c r="U399">
        <v>21.035999999999994</v>
      </c>
      <c r="V399" t="str">
        <f>IFERROR(VLOOKUP(B400,[1]Returns!$A$1:$B$297,2,FALSE),"No")</f>
        <v>No</v>
      </c>
      <c r="W399" t="str">
        <f>VLOOKUP(M399,[1]People!$A$1:$B$5,2,FALSE)</f>
        <v>Kelly Williams</v>
      </c>
    </row>
    <row r="400" spans="1:23" x14ac:dyDescent="0.25">
      <c r="A400">
        <v>399</v>
      </c>
      <c r="B400" t="s">
        <v>1412</v>
      </c>
      <c r="C400" s="2">
        <v>42621</v>
      </c>
      <c r="D400" s="2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>
        <v>35.952000000000005</v>
      </c>
      <c r="S400">
        <v>3</v>
      </c>
      <c r="T400">
        <v>0.2</v>
      </c>
      <c r="U400">
        <v>3.5951999999999984</v>
      </c>
      <c r="V400" t="str">
        <f>IFERROR(VLOOKUP(B401,[1]Returns!$A$1:$B$297,2,FALSE),"No")</f>
        <v>No</v>
      </c>
      <c r="W400" t="str">
        <f>VLOOKUP(M400,[1]People!$A$1:$B$5,2,FALSE)</f>
        <v>Kelly Williams</v>
      </c>
    </row>
    <row r="401" spans="1:23" x14ac:dyDescent="0.25">
      <c r="A401">
        <v>400</v>
      </c>
      <c r="B401" t="s">
        <v>1412</v>
      </c>
      <c r="C401" s="2">
        <v>42621</v>
      </c>
      <c r="D401" s="2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IFERROR(VLOOKUP(B402,[1]Returns!$A$1:$B$297,2,FALSE),"No")</f>
        <v>No</v>
      </c>
      <c r="W401" t="str">
        <f>VLOOKUP(M401,[1]People!$A$1:$B$5,2,FALSE)</f>
        <v>Kelly Williams</v>
      </c>
    </row>
    <row r="402" spans="1:23" x14ac:dyDescent="0.25">
      <c r="A402">
        <v>401</v>
      </c>
      <c r="B402" t="s">
        <v>1412</v>
      </c>
      <c r="C402" s="2">
        <v>42621</v>
      </c>
      <c r="D402" s="2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>
        <v>131.136</v>
      </c>
      <c r="S402">
        <v>4</v>
      </c>
      <c r="T402">
        <v>0.2</v>
      </c>
      <c r="U402">
        <v>-32.783999999999999</v>
      </c>
      <c r="V402" t="str">
        <f>IFERROR(VLOOKUP(B403,[1]Returns!$A$1:$B$297,2,FALSE),"No")</f>
        <v>No</v>
      </c>
      <c r="W402" t="str">
        <f>VLOOKUP(M402,[1]People!$A$1:$B$5,2,FALSE)</f>
        <v>Kelly Williams</v>
      </c>
    </row>
    <row r="403" spans="1:23" x14ac:dyDescent="0.25">
      <c r="A403">
        <v>402</v>
      </c>
      <c r="B403" t="s">
        <v>1412</v>
      </c>
      <c r="C403" s="2">
        <v>42621</v>
      </c>
      <c r="D403" s="2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>
        <v>57.584000000000003</v>
      </c>
      <c r="S403">
        <v>2</v>
      </c>
      <c r="T403">
        <v>0.2</v>
      </c>
      <c r="U403">
        <v>0.71979999999999933</v>
      </c>
      <c r="V403" t="str">
        <f>IFERROR(VLOOKUP(B404,[1]Returns!$A$1:$B$297,2,FALSE),"No")</f>
        <v>No</v>
      </c>
      <c r="W403" t="str">
        <f>VLOOKUP(M403,[1]People!$A$1:$B$5,2,FALSE)</f>
        <v>Kelly Williams</v>
      </c>
    </row>
    <row r="404" spans="1:23" x14ac:dyDescent="0.25">
      <c r="A404">
        <v>403</v>
      </c>
      <c r="B404" t="s">
        <v>1421</v>
      </c>
      <c r="C404" s="2">
        <v>41997</v>
      </c>
      <c r="D404" s="2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>
        <v>9.5680000000000014</v>
      </c>
      <c r="S404">
        <v>2</v>
      </c>
      <c r="T404">
        <v>0.2</v>
      </c>
      <c r="U404">
        <v>3.4683999999999999</v>
      </c>
      <c r="V404" t="str">
        <f>IFERROR(VLOOKUP(B405,[1]Returns!$A$1:$B$297,2,FALSE),"No")</f>
        <v>No</v>
      </c>
      <c r="W404" t="str">
        <f>VLOOKUP(M404,[1]People!$A$1:$B$5,2,FALSE)</f>
        <v>Cassandra Brandow</v>
      </c>
    </row>
    <row r="405" spans="1:23" x14ac:dyDescent="0.25">
      <c r="A405">
        <v>404</v>
      </c>
      <c r="B405" t="s">
        <v>1427</v>
      </c>
      <c r="C405" s="2">
        <v>41745</v>
      </c>
      <c r="D405" s="2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>
        <v>39.072000000000003</v>
      </c>
      <c r="S405">
        <v>6</v>
      </c>
      <c r="T405">
        <v>0.2</v>
      </c>
      <c r="U405">
        <v>9.7680000000000007</v>
      </c>
      <c r="V405" t="str">
        <f>IFERROR(VLOOKUP(B406,[1]Returns!$A$1:$B$297,2,FALSE),"No")</f>
        <v>No</v>
      </c>
      <c r="W405" t="str">
        <f>VLOOKUP(M405,[1]People!$A$1:$B$5,2,FALSE)</f>
        <v>Cassandra Brandow</v>
      </c>
    </row>
    <row r="406" spans="1:23" x14ac:dyDescent="0.25">
      <c r="A406">
        <v>405</v>
      </c>
      <c r="B406" t="s">
        <v>1430</v>
      </c>
      <c r="C406" s="2">
        <v>43093</v>
      </c>
      <c r="D406" s="2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>
        <v>35.910000000000004</v>
      </c>
      <c r="S406">
        <v>3</v>
      </c>
      <c r="T406">
        <v>0</v>
      </c>
      <c r="U406">
        <v>9.6956999999999987</v>
      </c>
      <c r="V406" t="str">
        <f>IFERROR(VLOOKUP(B407,[1]Returns!$A$1:$B$297,2,FALSE),"No")</f>
        <v>No</v>
      </c>
      <c r="W406" t="str">
        <f>VLOOKUP(M406,[1]People!$A$1:$B$5,2,FALSE)</f>
        <v>Chuck Magee</v>
      </c>
    </row>
    <row r="407" spans="1:23" x14ac:dyDescent="0.25">
      <c r="A407">
        <v>406</v>
      </c>
      <c r="B407" t="s">
        <v>1435</v>
      </c>
      <c r="C407" s="2">
        <v>43077</v>
      </c>
      <c r="D407" s="2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>
        <v>179.95000000000002</v>
      </c>
      <c r="S407">
        <v>5</v>
      </c>
      <c r="T407">
        <v>0</v>
      </c>
      <c r="U407">
        <v>37.789500000000004</v>
      </c>
      <c r="V407" t="str">
        <f>IFERROR(VLOOKUP(B408,[1]Returns!$A$1:$B$297,2,FALSE),"No")</f>
        <v>No</v>
      </c>
      <c r="W407" t="str">
        <f>VLOOKUP(M407,[1]People!$A$1:$B$5,2,FALSE)</f>
        <v>Anna Andreadi</v>
      </c>
    </row>
    <row r="408" spans="1:23" x14ac:dyDescent="0.25">
      <c r="A408">
        <v>407</v>
      </c>
      <c r="B408" t="s">
        <v>1435</v>
      </c>
      <c r="C408" s="2">
        <v>43077</v>
      </c>
      <c r="D408" s="2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>
        <v>1199.9760000000001</v>
      </c>
      <c r="S408">
        <v>3</v>
      </c>
      <c r="T408">
        <v>0.2</v>
      </c>
      <c r="U408">
        <v>434.99130000000002</v>
      </c>
      <c r="V408" t="str">
        <f>IFERROR(VLOOKUP(B409,[1]Returns!$A$1:$B$297,2,FALSE),"No")</f>
        <v>No</v>
      </c>
      <c r="W408" t="str">
        <f>VLOOKUP(M408,[1]People!$A$1:$B$5,2,FALSE)</f>
        <v>Anna Andreadi</v>
      </c>
    </row>
    <row r="409" spans="1:23" x14ac:dyDescent="0.25">
      <c r="A409">
        <v>408</v>
      </c>
      <c r="B409" t="s">
        <v>1435</v>
      </c>
      <c r="C409" s="2">
        <v>43077</v>
      </c>
      <c r="D409" s="2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>
        <v>27.15</v>
      </c>
      <c r="S409">
        <v>5</v>
      </c>
      <c r="T409">
        <v>0</v>
      </c>
      <c r="U409">
        <v>13.3035</v>
      </c>
      <c r="V409" t="str">
        <f>IFERROR(VLOOKUP(B410,[1]Returns!$A$1:$B$297,2,FALSE),"No")</f>
        <v>No</v>
      </c>
      <c r="W409" t="str">
        <f>VLOOKUP(M409,[1]People!$A$1:$B$5,2,FALSE)</f>
        <v>Anna Andreadi</v>
      </c>
    </row>
    <row r="410" spans="1:23" x14ac:dyDescent="0.25">
      <c r="A410">
        <v>409</v>
      </c>
      <c r="B410" t="s">
        <v>1435</v>
      </c>
      <c r="C410" s="2">
        <v>43077</v>
      </c>
      <c r="D410" s="2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>
        <v>1004.0239999999999</v>
      </c>
      <c r="S410">
        <v>7</v>
      </c>
      <c r="T410">
        <v>0.2</v>
      </c>
      <c r="U410">
        <v>-112.95269999999994</v>
      </c>
      <c r="V410" t="str">
        <f>IFERROR(VLOOKUP(B411,[1]Returns!$A$1:$B$297,2,FALSE),"No")</f>
        <v>No</v>
      </c>
      <c r="W410" t="str">
        <f>VLOOKUP(M410,[1]People!$A$1:$B$5,2,FALSE)</f>
        <v>Anna Andreadi</v>
      </c>
    </row>
    <row r="411" spans="1:23" x14ac:dyDescent="0.25">
      <c r="A411">
        <v>410</v>
      </c>
      <c r="B411" t="s">
        <v>1435</v>
      </c>
      <c r="C411" s="2">
        <v>43077</v>
      </c>
      <c r="D411" s="2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>
        <v>9.68</v>
      </c>
      <c r="S411">
        <v>1</v>
      </c>
      <c r="T411">
        <v>0</v>
      </c>
      <c r="U411">
        <v>4.6463999999999999</v>
      </c>
      <c r="V411" t="str">
        <f>IFERROR(VLOOKUP(B412,[1]Returns!$A$1:$B$297,2,FALSE),"No")</f>
        <v>No</v>
      </c>
      <c r="W411" t="str">
        <f>VLOOKUP(M411,[1]People!$A$1:$B$5,2,FALSE)</f>
        <v>Anna Andreadi</v>
      </c>
    </row>
    <row r="412" spans="1:23" x14ac:dyDescent="0.25">
      <c r="A412">
        <v>411</v>
      </c>
      <c r="B412" t="s">
        <v>1435</v>
      </c>
      <c r="C412" s="2">
        <v>43077</v>
      </c>
      <c r="D412" s="2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>
        <v>28.349999999999998</v>
      </c>
      <c r="S412">
        <v>9</v>
      </c>
      <c r="T412">
        <v>0</v>
      </c>
      <c r="U412">
        <v>13.608000000000001</v>
      </c>
      <c r="V412" t="str">
        <f>IFERROR(VLOOKUP(B413,[1]Returns!$A$1:$B$297,2,FALSE),"No")</f>
        <v>No</v>
      </c>
      <c r="W412" t="str">
        <f>VLOOKUP(M412,[1]People!$A$1:$B$5,2,FALSE)</f>
        <v>Anna Andreadi</v>
      </c>
    </row>
    <row r="413" spans="1:23" x14ac:dyDescent="0.25">
      <c r="A413">
        <v>412</v>
      </c>
      <c r="B413" t="s">
        <v>1435</v>
      </c>
      <c r="C413" s="2">
        <v>43077</v>
      </c>
      <c r="D413" s="2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>
        <v>55.98</v>
      </c>
      <c r="S413">
        <v>1</v>
      </c>
      <c r="T413">
        <v>0</v>
      </c>
      <c r="U413">
        <v>27.430199999999999</v>
      </c>
      <c r="V413" t="str">
        <f>IFERROR(VLOOKUP(B414,[1]Returns!$A$1:$B$297,2,FALSE),"No")</f>
        <v>No</v>
      </c>
      <c r="W413" t="str">
        <f>VLOOKUP(M413,[1]People!$A$1:$B$5,2,FALSE)</f>
        <v>Anna Andreadi</v>
      </c>
    </row>
    <row r="414" spans="1:23" x14ac:dyDescent="0.25">
      <c r="A414">
        <v>413</v>
      </c>
      <c r="B414" t="s">
        <v>1435</v>
      </c>
      <c r="C414" s="2">
        <v>43077</v>
      </c>
      <c r="D414" s="2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>
        <v>1336.829</v>
      </c>
      <c r="S414">
        <v>13</v>
      </c>
      <c r="T414">
        <v>0.15</v>
      </c>
      <c r="U414">
        <v>31.454799999999949</v>
      </c>
      <c r="V414" t="str">
        <f>IFERROR(VLOOKUP(B415,[1]Returns!$A$1:$B$297,2,FALSE),"No")</f>
        <v>No</v>
      </c>
      <c r="W414" t="str">
        <f>VLOOKUP(M414,[1]People!$A$1:$B$5,2,FALSE)</f>
        <v>Anna Andreadi</v>
      </c>
    </row>
    <row r="415" spans="1:23" x14ac:dyDescent="0.25">
      <c r="A415">
        <v>414</v>
      </c>
      <c r="B415" t="s">
        <v>1435</v>
      </c>
      <c r="C415" s="2">
        <v>43077</v>
      </c>
      <c r="D415" s="2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>
        <v>113.56800000000001</v>
      </c>
      <c r="S415">
        <v>2</v>
      </c>
      <c r="T415">
        <v>0.2</v>
      </c>
      <c r="U415">
        <v>-18.454800000000013</v>
      </c>
      <c r="V415" t="str">
        <f>IFERROR(VLOOKUP(B416,[1]Returns!$A$1:$B$297,2,FALSE),"No")</f>
        <v>No</v>
      </c>
      <c r="W415" t="str">
        <f>VLOOKUP(M415,[1]People!$A$1:$B$5,2,FALSE)</f>
        <v>Anna Andreadi</v>
      </c>
    </row>
    <row r="416" spans="1:23" x14ac:dyDescent="0.25">
      <c r="A416">
        <v>415</v>
      </c>
      <c r="B416" t="s">
        <v>1453</v>
      </c>
      <c r="C416" s="2">
        <v>43042</v>
      </c>
      <c r="D416" s="2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>
        <v>139.86000000000001</v>
      </c>
      <c r="S416">
        <v>7</v>
      </c>
      <c r="T416">
        <v>0</v>
      </c>
      <c r="U416">
        <v>65.734199999999987</v>
      </c>
      <c r="V416" t="str">
        <f>IFERROR(VLOOKUP(B417,[1]Returns!$A$1:$B$297,2,FALSE),"No")</f>
        <v>No</v>
      </c>
      <c r="W416" t="str">
        <f>VLOOKUP(M416,[1]People!$A$1:$B$5,2,FALSE)</f>
        <v>Anna Andreadi</v>
      </c>
    </row>
    <row r="417" spans="1:23" x14ac:dyDescent="0.25">
      <c r="A417">
        <v>416</v>
      </c>
      <c r="B417" t="s">
        <v>1453</v>
      </c>
      <c r="C417" s="2">
        <v>43042</v>
      </c>
      <c r="D417" s="2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>
        <v>307.13600000000002</v>
      </c>
      <c r="S417">
        <v>4</v>
      </c>
      <c r="T417">
        <v>0.2</v>
      </c>
      <c r="U417">
        <v>26.874400000000023</v>
      </c>
      <c r="V417" t="str">
        <f>IFERROR(VLOOKUP(B418,[1]Returns!$A$1:$B$297,2,FALSE),"No")</f>
        <v>No</v>
      </c>
      <c r="W417" t="str">
        <f>VLOOKUP(M417,[1]People!$A$1:$B$5,2,FALSE)</f>
        <v>Anna Andreadi</v>
      </c>
    </row>
    <row r="418" spans="1:23" x14ac:dyDescent="0.25">
      <c r="A418">
        <v>417</v>
      </c>
      <c r="B418" t="s">
        <v>1458</v>
      </c>
      <c r="C418" s="2">
        <v>42910</v>
      </c>
      <c r="D418" s="2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>
        <v>95.92</v>
      </c>
      <c r="S418">
        <v>8</v>
      </c>
      <c r="T418">
        <v>0</v>
      </c>
      <c r="U418">
        <v>25.898399999999995</v>
      </c>
      <c r="V418" t="str">
        <f>IFERROR(VLOOKUP(B419,[1]Returns!$A$1:$B$297,2,FALSE),"No")</f>
        <v>Yes</v>
      </c>
      <c r="W418" t="str">
        <f>VLOOKUP(M418,[1]People!$A$1:$B$5,2,FALSE)</f>
        <v>Anna Andreadi</v>
      </c>
    </row>
    <row r="419" spans="1:23" x14ac:dyDescent="0.25">
      <c r="A419">
        <v>418</v>
      </c>
      <c r="B419" t="s">
        <v>1464</v>
      </c>
      <c r="C419" s="2">
        <v>42474</v>
      </c>
      <c r="D419" s="2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>
        <v>383.8</v>
      </c>
      <c r="S419">
        <v>5</v>
      </c>
      <c r="T419">
        <v>0.2</v>
      </c>
      <c r="U419">
        <v>38.379999999999981</v>
      </c>
      <c r="V419" t="str">
        <f>IFERROR(VLOOKUP(B420,[1]Returns!$A$1:$B$297,2,FALSE),"No")</f>
        <v>No</v>
      </c>
      <c r="W419" t="str">
        <f>VLOOKUP(M419,[1]People!$A$1:$B$5,2,FALSE)</f>
        <v>Anna Andreadi</v>
      </c>
    </row>
    <row r="420" spans="1:23" x14ac:dyDescent="0.25">
      <c r="A420">
        <v>419</v>
      </c>
      <c r="B420" t="s">
        <v>1469</v>
      </c>
      <c r="C420" s="2">
        <v>43045</v>
      </c>
      <c r="D420" s="2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>
        <v>5.78</v>
      </c>
      <c r="S420">
        <v>1</v>
      </c>
      <c r="T420">
        <v>0</v>
      </c>
      <c r="U420">
        <v>2.8322000000000003</v>
      </c>
      <c r="V420" t="str">
        <f>IFERROR(VLOOKUP(B421,[1]Returns!$A$1:$B$297,2,FALSE),"No")</f>
        <v>No</v>
      </c>
      <c r="W420" t="str">
        <f>VLOOKUP(M420,[1]People!$A$1:$B$5,2,FALSE)</f>
        <v>Cassandra Brandow</v>
      </c>
    </row>
    <row r="421" spans="1:23" x14ac:dyDescent="0.25">
      <c r="A421">
        <v>420</v>
      </c>
      <c r="B421" t="s">
        <v>1473</v>
      </c>
      <c r="C421" s="2">
        <v>42798</v>
      </c>
      <c r="D421" s="2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>
        <v>9.32</v>
      </c>
      <c r="S421">
        <v>4</v>
      </c>
      <c r="T421">
        <v>0</v>
      </c>
      <c r="U421">
        <v>2.702799999999999</v>
      </c>
      <c r="V421" t="str">
        <f>IFERROR(VLOOKUP(B422,[1]Returns!$A$1:$B$297,2,FALSE),"No")</f>
        <v>No</v>
      </c>
      <c r="W421" t="str">
        <f>VLOOKUP(M421,[1]People!$A$1:$B$5,2,FALSE)</f>
        <v>Anna Andreadi</v>
      </c>
    </row>
    <row r="422" spans="1:23" x14ac:dyDescent="0.25">
      <c r="A422">
        <v>421</v>
      </c>
      <c r="B422" t="s">
        <v>1473</v>
      </c>
      <c r="C422" s="2">
        <v>42798</v>
      </c>
      <c r="D422" s="2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>
        <v>15.25</v>
      </c>
      <c r="S422">
        <v>1</v>
      </c>
      <c r="T422">
        <v>0</v>
      </c>
      <c r="U422">
        <v>7.0149999999999988</v>
      </c>
      <c r="V422" t="str">
        <f>IFERROR(VLOOKUP(B423,[1]Returns!$A$1:$B$297,2,FALSE),"No")</f>
        <v>No</v>
      </c>
      <c r="W422" t="str">
        <f>VLOOKUP(M422,[1]People!$A$1:$B$5,2,FALSE)</f>
        <v>Anna Andreadi</v>
      </c>
    </row>
    <row r="423" spans="1:23" x14ac:dyDescent="0.25">
      <c r="A423">
        <v>422</v>
      </c>
      <c r="B423" t="s">
        <v>1478</v>
      </c>
      <c r="C423" s="2">
        <v>41812</v>
      </c>
      <c r="D423" s="2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>
        <v>196.75200000000001</v>
      </c>
      <c r="S423">
        <v>6</v>
      </c>
      <c r="T423">
        <v>0.2</v>
      </c>
      <c r="U423">
        <v>56.566200000000009</v>
      </c>
      <c r="V423" t="str">
        <f>IFERROR(VLOOKUP(B424,[1]Returns!$A$1:$B$297,2,FALSE),"No")</f>
        <v>No</v>
      </c>
      <c r="W423" t="str">
        <f>VLOOKUP(M423,[1]People!$A$1:$B$5,2,FALSE)</f>
        <v>Anna Andreadi</v>
      </c>
    </row>
    <row r="424" spans="1:23" x14ac:dyDescent="0.25">
      <c r="A424">
        <v>423</v>
      </c>
      <c r="B424" t="s">
        <v>1482</v>
      </c>
      <c r="C424" s="2">
        <v>43027</v>
      </c>
      <c r="D424" s="2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>
        <v>56.56</v>
      </c>
      <c r="S424">
        <v>4</v>
      </c>
      <c r="T424">
        <v>0</v>
      </c>
      <c r="U424">
        <v>14.705600000000004</v>
      </c>
      <c r="V424" t="str">
        <f>IFERROR(VLOOKUP(B425,[1]Returns!$A$1:$B$297,2,FALSE),"No")</f>
        <v>No</v>
      </c>
      <c r="W424" t="str">
        <f>VLOOKUP(M424,[1]People!$A$1:$B$5,2,FALSE)</f>
        <v>Chuck Magee</v>
      </c>
    </row>
    <row r="425" spans="1:23" x14ac:dyDescent="0.25">
      <c r="A425">
        <v>424</v>
      </c>
      <c r="B425" t="s">
        <v>1482</v>
      </c>
      <c r="C425" s="2">
        <v>43027</v>
      </c>
      <c r="D425" s="2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>
        <v>32.700000000000003</v>
      </c>
      <c r="S425">
        <v>3</v>
      </c>
      <c r="T425">
        <v>0</v>
      </c>
      <c r="U425">
        <v>8.5019999999999989</v>
      </c>
      <c r="V425" t="str">
        <f>IFERROR(VLOOKUP(B426,[1]Returns!$A$1:$B$297,2,FALSE),"No")</f>
        <v>No</v>
      </c>
      <c r="W425" t="str">
        <f>VLOOKUP(M425,[1]People!$A$1:$B$5,2,FALSE)</f>
        <v>Chuck Magee</v>
      </c>
    </row>
    <row r="426" spans="1:23" x14ac:dyDescent="0.25">
      <c r="A426">
        <v>425</v>
      </c>
      <c r="B426" t="s">
        <v>1490</v>
      </c>
      <c r="C426" s="2">
        <v>42968</v>
      </c>
      <c r="D426" s="2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>
        <v>866.4</v>
      </c>
      <c r="S426">
        <v>4</v>
      </c>
      <c r="T426">
        <v>0</v>
      </c>
      <c r="U426">
        <v>225.26400000000001</v>
      </c>
      <c r="V426" t="str">
        <f>IFERROR(VLOOKUP(B427,[1]Returns!$A$1:$B$297,2,FALSE),"No")</f>
        <v>No</v>
      </c>
      <c r="W426" t="str">
        <f>VLOOKUP(M426,[1]People!$A$1:$B$5,2,FALSE)</f>
        <v>Cassandra Brandow</v>
      </c>
    </row>
    <row r="427" spans="1:23" x14ac:dyDescent="0.25">
      <c r="A427">
        <v>426</v>
      </c>
      <c r="B427" t="s">
        <v>1496</v>
      </c>
      <c r="C427" s="2">
        <v>43062</v>
      </c>
      <c r="D427" s="2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>
        <v>28.4</v>
      </c>
      <c r="S427">
        <v>2</v>
      </c>
      <c r="T427">
        <v>0</v>
      </c>
      <c r="U427">
        <v>11.076000000000001</v>
      </c>
      <c r="V427" t="str">
        <f>IFERROR(VLOOKUP(B428,[1]Returns!$A$1:$B$297,2,FALSE),"No")</f>
        <v>No</v>
      </c>
      <c r="W427" t="str">
        <f>VLOOKUP(M427,[1]People!$A$1:$B$5,2,FALSE)</f>
        <v>Kelly Williams</v>
      </c>
    </row>
    <row r="428" spans="1:23" x14ac:dyDescent="0.25">
      <c r="A428">
        <v>427</v>
      </c>
      <c r="B428" t="s">
        <v>1496</v>
      </c>
      <c r="C428" s="2">
        <v>43062</v>
      </c>
      <c r="D428" s="2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>
        <v>287.92</v>
      </c>
      <c r="S428">
        <v>8</v>
      </c>
      <c r="T428">
        <v>0</v>
      </c>
      <c r="U428">
        <v>138.20160000000001</v>
      </c>
      <c r="V428" t="str">
        <f>IFERROR(VLOOKUP(B429,[1]Returns!$A$1:$B$297,2,FALSE),"No")</f>
        <v>No</v>
      </c>
      <c r="W428" t="str">
        <f>VLOOKUP(M428,[1]People!$A$1:$B$5,2,FALSE)</f>
        <v>Kelly Williams</v>
      </c>
    </row>
    <row r="429" spans="1:23" x14ac:dyDescent="0.25">
      <c r="A429">
        <v>428</v>
      </c>
      <c r="B429" t="s">
        <v>1502</v>
      </c>
      <c r="C429" s="2">
        <v>41894</v>
      </c>
      <c r="D429" s="2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>
        <v>69.989999999999995</v>
      </c>
      <c r="S429">
        <v>1</v>
      </c>
      <c r="T429">
        <v>0</v>
      </c>
      <c r="U429">
        <v>30.095700000000001</v>
      </c>
      <c r="V429" t="str">
        <f>IFERROR(VLOOKUP(B430,[1]Returns!$A$1:$B$297,2,FALSE),"No")</f>
        <v>No</v>
      </c>
      <c r="W429" t="str">
        <f>VLOOKUP(M429,[1]People!$A$1:$B$5,2,FALSE)</f>
        <v>Chuck Magee</v>
      </c>
    </row>
    <row r="430" spans="1:23" x14ac:dyDescent="0.25">
      <c r="A430">
        <v>429</v>
      </c>
      <c r="B430" t="s">
        <v>1508</v>
      </c>
      <c r="C430" s="2">
        <v>43009</v>
      </c>
      <c r="D430" s="2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>
        <v>6.6719999999999988</v>
      </c>
      <c r="S430">
        <v>6</v>
      </c>
      <c r="T430">
        <v>0.2</v>
      </c>
      <c r="U430">
        <v>0.50039999999999996</v>
      </c>
      <c r="V430" t="str">
        <f>IFERROR(VLOOKUP(B431,[1]Returns!$A$1:$B$297,2,FALSE),"No")</f>
        <v>No</v>
      </c>
      <c r="W430" t="str">
        <f>VLOOKUP(M430,[1]People!$A$1:$B$5,2,FALSE)</f>
        <v>Kelly Williams</v>
      </c>
    </row>
    <row r="431" spans="1:23" x14ac:dyDescent="0.25">
      <c r="A431">
        <v>430</v>
      </c>
      <c r="B431" t="s">
        <v>1513</v>
      </c>
      <c r="C431" s="2">
        <v>42475</v>
      </c>
      <c r="D431" s="2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>
        <v>189.58800000000005</v>
      </c>
      <c r="S431">
        <v>2</v>
      </c>
      <c r="T431">
        <v>0.7</v>
      </c>
      <c r="U431">
        <v>-145.35079999999999</v>
      </c>
      <c r="V431" t="str">
        <f>IFERROR(VLOOKUP(B432,[1]Returns!$A$1:$B$297,2,FALSE),"No")</f>
        <v>No</v>
      </c>
      <c r="W431" t="str">
        <f>VLOOKUP(M431,[1]People!$A$1:$B$5,2,FALSE)</f>
        <v>Cassandra Brandow</v>
      </c>
    </row>
    <row r="432" spans="1:23" x14ac:dyDescent="0.25">
      <c r="A432">
        <v>431</v>
      </c>
      <c r="B432" t="s">
        <v>1513</v>
      </c>
      <c r="C432" s="2">
        <v>42475</v>
      </c>
      <c r="D432" s="2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>
        <v>408.74399999999997</v>
      </c>
      <c r="S432">
        <v>7</v>
      </c>
      <c r="T432">
        <v>0.2</v>
      </c>
      <c r="U432">
        <v>76.639499999999984</v>
      </c>
      <c r="V432" t="str">
        <f>IFERROR(VLOOKUP(B433,[1]Returns!$A$1:$B$297,2,FALSE),"No")</f>
        <v>No</v>
      </c>
      <c r="W432" t="str">
        <f>VLOOKUP(M432,[1]People!$A$1:$B$5,2,FALSE)</f>
        <v>Cassandra Brandow</v>
      </c>
    </row>
    <row r="433" spans="1:23" x14ac:dyDescent="0.25">
      <c r="A433">
        <v>432</v>
      </c>
      <c r="B433" t="s">
        <v>1513</v>
      </c>
      <c r="C433" s="2">
        <v>42475</v>
      </c>
      <c r="D433" s="2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>
        <v>291.95999999999998</v>
      </c>
      <c r="S433">
        <v>5</v>
      </c>
      <c r="T433">
        <v>0.2</v>
      </c>
      <c r="U433">
        <v>54.742499999999978</v>
      </c>
      <c r="V433" t="str">
        <f>IFERROR(VLOOKUP(B434,[1]Returns!$A$1:$B$297,2,FALSE),"No")</f>
        <v>No</v>
      </c>
      <c r="W433" t="str">
        <f>VLOOKUP(M433,[1]People!$A$1:$B$5,2,FALSE)</f>
        <v>Cassandra Brandow</v>
      </c>
    </row>
    <row r="434" spans="1:23" x14ac:dyDescent="0.25">
      <c r="A434">
        <v>433</v>
      </c>
      <c r="B434" t="s">
        <v>1513</v>
      </c>
      <c r="C434" s="2">
        <v>42475</v>
      </c>
      <c r="D434" s="2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>
        <v>4.7679999999999998</v>
      </c>
      <c r="S434">
        <v>2</v>
      </c>
      <c r="T434">
        <v>0.2</v>
      </c>
      <c r="U434">
        <v>-0.7748000000000006</v>
      </c>
      <c r="V434" t="str">
        <f>IFERROR(VLOOKUP(B435,[1]Returns!$A$1:$B$297,2,FALSE),"No")</f>
        <v>No</v>
      </c>
      <c r="W434" t="str">
        <f>VLOOKUP(M434,[1]People!$A$1:$B$5,2,FALSE)</f>
        <v>Cassandra Brandow</v>
      </c>
    </row>
    <row r="435" spans="1:23" x14ac:dyDescent="0.25">
      <c r="A435">
        <v>434</v>
      </c>
      <c r="B435" t="s">
        <v>1521</v>
      </c>
      <c r="C435" s="2">
        <v>42527</v>
      </c>
      <c r="D435" s="2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>
        <v>714.30000000000007</v>
      </c>
      <c r="S435">
        <v>5</v>
      </c>
      <c r="T435">
        <v>0</v>
      </c>
      <c r="U435">
        <v>207.14699999999993</v>
      </c>
      <c r="V435" t="str">
        <f>IFERROR(VLOOKUP(B436,[1]Returns!$A$1:$B$297,2,FALSE),"No")</f>
        <v>Yes</v>
      </c>
      <c r="W435" t="str">
        <f>VLOOKUP(M435,[1]People!$A$1:$B$5,2,FALSE)</f>
        <v>Chuck Magee</v>
      </c>
    </row>
    <row r="436" spans="1:23" x14ac:dyDescent="0.25">
      <c r="A436">
        <v>435</v>
      </c>
      <c r="B436" t="s">
        <v>1524</v>
      </c>
      <c r="C436" s="2">
        <v>41992</v>
      </c>
      <c r="D436" s="2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>
        <v>4.8120000000000003</v>
      </c>
      <c r="S436">
        <v>2</v>
      </c>
      <c r="T436">
        <v>0.7</v>
      </c>
      <c r="U436">
        <v>-3.6891999999999996</v>
      </c>
      <c r="V436" t="str">
        <f>IFERROR(VLOOKUP(B437,[1]Returns!$A$1:$B$297,2,FALSE),"No")</f>
        <v>Yes</v>
      </c>
      <c r="W436" t="str">
        <f>VLOOKUP(M436,[1]People!$A$1:$B$5,2,FALSE)</f>
        <v>Cassandra Brandow</v>
      </c>
    </row>
    <row r="437" spans="1:23" x14ac:dyDescent="0.25">
      <c r="A437">
        <v>436</v>
      </c>
      <c r="B437" t="s">
        <v>1524</v>
      </c>
      <c r="C437" s="2">
        <v>41992</v>
      </c>
      <c r="D437" s="2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>
        <v>247.8</v>
      </c>
      <c r="S437">
        <v>5</v>
      </c>
      <c r="T437">
        <v>0.2</v>
      </c>
      <c r="U437">
        <v>-18.584999999999994</v>
      </c>
      <c r="V437" t="str">
        <f>IFERROR(VLOOKUP(B438,[1]Returns!$A$1:$B$297,2,FALSE),"No")</f>
        <v>Yes</v>
      </c>
      <c r="W437" t="str">
        <f>VLOOKUP(M437,[1]People!$A$1:$B$5,2,FALSE)</f>
        <v>Cassandra Brandow</v>
      </c>
    </row>
    <row r="438" spans="1:23" x14ac:dyDescent="0.25">
      <c r="A438">
        <v>437</v>
      </c>
      <c r="B438" t="s">
        <v>1532</v>
      </c>
      <c r="C438" s="2">
        <v>42533</v>
      </c>
      <c r="D438" s="2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>
        <v>1007.979</v>
      </c>
      <c r="S438">
        <v>3</v>
      </c>
      <c r="T438">
        <v>0.3</v>
      </c>
      <c r="U438">
        <v>43.199100000000044</v>
      </c>
      <c r="V438" t="str">
        <f>IFERROR(VLOOKUP(B439,[1]Returns!$A$1:$B$297,2,FALSE),"No")</f>
        <v>Yes</v>
      </c>
      <c r="W438" t="str">
        <f>VLOOKUP(M438,[1]People!$A$1:$B$5,2,FALSE)</f>
        <v>Kelly Williams</v>
      </c>
    </row>
    <row r="439" spans="1:23" x14ac:dyDescent="0.25">
      <c r="A439">
        <v>438</v>
      </c>
      <c r="B439" t="s">
        <v>1532</v>
      </c>
      <c r="C439" s="2">
        <v>42533</v>
      </c>
      <c r="D439" s="2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>
        <v>313.488</v>
      </c>
      <c r="S439">
        <v>7</v>
      </c>
      <c r="T439">
        <v>0.2</v>
      </c>
      <c r="U439">
        <v>113.63939999999998</v>
      </c>
      <c r="V439" t="str">
        <f>IFERROR(VLOOKUP(B440,[1]Returns!$A$1:$B$297,2,FALSE),"No")</f>
        <v>No</v>
      </c>
      <c r="W439" t="str">
        <f>VLOOKUP(M439,[1]People!$A$1:$B$5,2,FALSE)</f>
        <v>Kelly Williams</v>
      </c>
    </row>
    <row r="440" spans="1:23" x14ac:dyDescent="0.25">
      <c r="A440">
        <v>439</v>
      </c>
      <c r="B440" t="s">
        <v>1537</v>
      </c>
      <c r="C440" s="2">
        <v>42993</v>
      </c>
      <c r="D440" s="2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>
        <v>31.872000000000003</v>
      </c>
      <c r="S440">
        <v>8</v>
      </c>
      <c r="T440">
        <v>0.2</v>
      </c>
      <c r="U440">
        <v>11.553600000000003</v>
      </c>
      <c r="V440" t="str">
        <f>IFERROR(VLOOKUP(B441,[1]Returns!$A$1:$B$297,2,FALSE),"No")</f>
        <v>No</v>
      </c>
      <c r="W440" t="str">
        <f>VLOOKUP(M440,[1]People!$A$1:$B$5,2,FALSE)</f>
        <v>Kelly Williams</v>
      </c>
    </row>
    <row r="441" spans="1:23" x14ac:dyDescent="0.25">
      <c r="A441">
        <v>440</v>
      </c>
      <c r="B441" t="s">
        <v>1542</v>
      </c>
      <c r="C441" s="2">
        <v>42755</v>
      </c>
      <c r="D441" s="2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>
        <v>207.84600000000003</v>
      </c>
      <c r="S441">
        <v>3</v>
      </c>
      <c r="T441">
        <v>0.1</v>
      </c>
      <c r="U441">
        <v>2.3093999999999895</v>
      </c>
      <c r="V441" t="str">
        <f>IFERROR(VLOOKUP(B442,[1]Returns!$A$1:$B$297,2,FALSE),"No")</f>
        <v>No</v>
      </c>
      <c r="W441" t="str">
        <f>VLOOKUP(M441,[1]People!$A$1:$B$5,2,FALSE)</f>
        <v>Chuck Magee</v>
      </c>
    </row>
    <row r="442" spans="1:23" x14ac:dyDescent="0.25">
      <c r="A442">
        <v>441</v>
      </c>
      <c r="B442" t="s">
        <v>1545</v>
      </c>
      <c r="C442" s="2">
        <v>42618</v>
      </c>
      <c r="D442" s="2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>
        <v>12.22</v>
      </c>
      <c r="S442">
        <v>1</v>
      </c>
      <c r="T442">
        <v>0</v>
      </c>
      <c r="U442">
        <v>3.6659999999999986</v>
      </c>
      <c r="V442" t="str">
        <f>IFERROR(VLOOKUP(B443,[1]Returns!$A$1:$B$297,2,FALSE),"No")</f>
        <v>No</v>
      </c>
      <c r="W442" t="str">
        <f>VLOOKUP(M442,[1]People!$A$1:$B$5,2,FALSE)</f>
        <v>Kelly Williams</v>
      </c>
    </row>
    <row r="443" spans="1:23" x14ac:dyDescent="0.25">
      <c r="A443">
        <v>442</v>
      </c>
      <c r="B443" t="s">
        <v>1545</v>
      </c>
      <c r="C443" s="2">
        <v>42618</v>
      </c>
      <c r="D443" s="2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>
        <v>194.94</v>
      </c>
      <c r="S443">
        <v>3</v>
      </c>
      <c r="T443">
        <v>0</v>
      </c>
      <c r="U443">
        <v>23.392800000000008</v>
      </c>
      <c r="V443" t="str">
        <f>IFERROR(VLOOKUP(B444,[1]Returns!$A$1:$B$297,2,FALSE),"No")</f>
        <v>No</v>
      </c>
      <c r="W443" t="str">
        <f>VLOOKUP(M443,[1]People!$A$1:$B$5,2,FALSE)</f>
        <v>Kelly Williams</v>
      </c>
    </row>
    <row r="444" spans="1:23" x14ac:dyDescent="0.25">
      <c r="A444">
        <v>443</v>
      </c>
      <c r="B444" t="s">
        <v>1545</v>
      </c>
      <c r="C444" s="2">
        <v>42618</v>
      </c>
      <c r="D444" s="2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>
        <v>70.949999999999989</v>
      </c>
      <c r="S444">
        <v>3</v>
      </c>
      <c r="T444">
        <v>0</v>
      </c>
      <c r="U444">
        <v>20.575499999999998</v>
      </c>
      <c r="V444" t="str">
        <f>IFERROR(VLOOKUP(B445,[1]Returns!$A$1:$B$297,2,FALSE),"No")</f>
        <v>No</v>
      </c>
      <c r="W444" t="str">
        <f>VLOOKUP(M444,[1]People!$A$1:$B$5,2,FALSE)</f>
        <v>Kelly Williams</v>
      </c>
    </row>
    <row r="445" spans="1:23" x14ac:dyDescent="0.25">
      <c r="A445">
        <v>444</v>
      </c>
      <c r="B445" t="s">
        <v>1545</v>
      </c>
      <c r="C445" s="2">
        <v>42618</v>
      </c>
      <c r="D445" s="2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>
        <v>91.36</v>
      </c>
      <c r="S445">
        <v>4</v>
      </c>
      <c r="T445">
        <v>0</v>
      </c>
      <c r="U445">
        <v>42.025599999999997</v>
      </c>
      <c r="V445" t="str">
        <f>IFERROR(VLOOKUP(B446,[1]Returns!$A$1:$B$297,2,FALSE),"No")</f>
        <v>No</v>
      </c>
      <c r="W445" t="str">
        <f>VLOOKUP(M445,[1]People!$A$1:$B$5,2,FALSE)</f>
        <v>Kelly Williams</v>
      </c>
    </row>
    <row r="446" spans="1:23" x14ac:dyDescent="0.25">
      <c r="A446">
        <v>445</v>
      </c>
      <c r="B446" t="s">
        <v>1545</v>
      </c>
      <c r="C446" s="2">
        <v>42618</v>
      </c>
      <c r="D446" s="2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>
        <v>242.94</v>
      </c>
      <c r="S446">
        <v>3</v>
      </c>
      <c r="T446">
        <v>0</v>
      </c>
      <c r="U446">
        <v>29.152800000000013</v>
      </c>
      <c r="V446" t="str">
        <f>IFERROR(VLOOKUP(B447,[1]Returns!$A$1:$B$297,2,FALSE),"No")</f>
        <v>No</v>
      </c>
      <c r="W446" t="str">
        <f>VLOOKUP(M446,[1]People!$A$1:$B$5,2,FALSE)</f>
        <v>Kelly Williams</v>
      </c>
    </row>
    <row r="447" spans="1:23" x14ac:dyDescent="0.25">
      <c r="A447">
        <v>446</v>
      </c>
      <c r="B447" t="s">
        <v>1545</v>
      </c>
      <c r="C447" s="2">
        <v>42618</v>
      </c>
      <c r="D447" s="2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>
        <v>22.05</v>
      </c>
      <c r="S447">
        <v>7</v>
      </c>
      <c r="T447">
        <v>0</v>
      </c>
      <c r="U447">
        <v>10.584</v>
      </c>
      <c r="V447" t="str">
        <f>IFERROR(VLOOKUP(B448,[1]Returns!$A$1:$B$297,2,FALSE),"No")</f>
        <v>Yes</v>
      </c>
      <c r="W447" t="str">
        <f>VLOOKUP(M447,[1]People!$A$1:$B$5,2,FALSE)</f>
        <v>Kelly Williams</v>
      </c>
    </row>
    <row r="448" spans="1:23" x14ac:dyDescent="0.25">
      <c r="A448">
        <v>447</v>
      </c>
      <c r="B448" t="s">
        <v>1558</v>
      </c>
      <c r="C448" s="2">
        <v>42814</v>
      </c>
      <c r="D448" s="2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>
        <v>2.91</v>
      </c>
      <c r="S448">
        <v>1</v>
      </c>
      <c r="T448">
        <v>0</v>
      </c>
      <c r="U448">
        <v>1.3676999999999999</v>
      </c>
      <c r="V448" t="str">
        <f>IFERROR(VLOOKUP(B449,[1]Returns!$A$1:$B$297,2,FALSE),"No")</f>
        <v>No</v>
      </c>
      <c r="W448" t="str">
        <f>VLOOKUP(M448,[1]People!$A$1:$B$5,2,FALSE)</f>
        <v>Kelly Williams</v>
      </c>
    </row>
    <row r="449" spans="1:23" x14ac:dyDescent="0.25">
      <c r="A449">
        <v>448</v>
      </c>
      <c r="B449" t="s">
        <v>1563</v>
      </c>
      <c r="C449" s="2">
        <v>42461</v>
      </c>
      <c r="D449" s="2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>
        <v>59.519999999999996</v>
      </c>
      <c r="S449">
        <v>3</v>
      </c>
      <c r="T449">
        <v>0</v>
      </c>
      <c r="U449">
        <v>15.475200000000001</v>
      </c>
      <c r="V449" t="str">
        <f>IFERROR(VLOOKUP(B450,[1]Returns!$A$1:$B$297,2,FALSE),"No")</f>
        <v>No</v>
      </c>
      <c r="W449" t="str">
        <f>VLOOKUP(M449,[1]People!$A$1:$B$5,2,FALSE)</f>
        <v>Chuck Magee</v>
      </c>
    </row>
    <row r="450" spans="1:23" x14ac:dyDescent="0.25">
      <c r="A450">
        <v>449</v>
      </c>
      <c r="B450" t="s">
        <v>1563</v>
      </c>
      <c r="C450" s="2">
        <v>42461</v>
      </c>
      <c r="D450" s="2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>
        <v>161.94</v>
      </c>
      <c r="S450">
        <v>3</v>
      </c>
      <c r="T450">
        <v>0</v>
      </c>
      <c r="U450">
        <v>9.716399999999993</v>
      </c>
      <c r="V450" t="str">
        <f>IFERROR(VLOOKUP(B451,[1]Returns!$A$1:$B$297,2,FALSE),"No")</f>
        <v>No</v>
      </c>
      <c r="W450" t="str">
        <f>VLOOKUP(M450,[1]People!$A$1:$B$5,2,FALSE)</f>
        <v>Chuck Magee</v>
      </c>
    </row>
    <row r="451" spans="1:23" x14ac:dyDescent="0.25">
      <c r="A451">
        <v>450</v>
      </c>
      <c r="B451" t="s">
        <v>1563</v>
      </c>
      <c r="C451" s="2">
        <v>42461</v>
      </c>
      <c r="D451" s="2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>
        <v>263.88</v>
      </c>
      <c r="S451">
        <v>6</v>
      </c>
      <c r="T451">
        <v>0</v>
      </c>
      <c r="U451">
        <v>71.247600000000006</v>
      </c>
      <c r="V451" t="str">
        <f>IFERROR(VLOOKUP(B452,[1]Returns!$A$1:$B$297,2,FALSE),"No")</f>
        <v>No</v>
      </c>
      <c r="W451" t="str">
        <f>VLOOKUP(M451,[1]People!$A$1:$B$5,2,FALSE)</f>
        <v>Chuck Magee</v>
      </c>
    </row>
    <row r="452" spans="1:23" x14ac:dyDescent="0.25">
      <c r="A452">
        <v>451</v>
      </c>
      <c r="B452" t="s">
        <v>1563</v>
      </c>
      <c r="C452" s="2">
        <v>42461</v>
      </c>
      <c r="D452" s="2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>
        <v>30.48</v>
      </c>
      <c r="S452">
        <v>3</v>
      </c>
      <c r="T452">
        <v>0</v>
      </c>
      <c r="U452">
        <v>7.9248000000000012</v>
      </c>
      <c r="V452" t="str">
        <f>IFERROR(VLOOKUP(B453,[1]Returns!$A$1:$B$297,2,FALSE),"No")</f>
        <v>No</v>
      </c>
      <c r="W452" t="str">
        <f>VLOOKUP(M452,[1]People!$A$1:$B$5,2,FALSE)</f>
        <v>Chuck Magee</v>
      </c>
    </row>
    <row r="453" spans="1:23" x14ac:dyDescent="0.25">
      <c r="A453">
        <v>452</v>
      </c>
      <c r="B453" t="s">
        <v>1563</v>
      </c>
      <c r="C453" s="2">
        <v>42461</v>
      </c>
      <c r="D453" s="2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>
        <v>9.84</v>
      </c>
      <c r="S453">
        <v>3</v>
      </c>
      <c r="T453">
        <v>0</v>
      </c>
      <c r="U453">
        <v>2.8535999999999988</v>
      </c>
      <c r="V453" t="str">
        <f>IFERROR(VLOOKUP(B454,[1]Returns!$A$1:$B$297,2,FALSE),"No")</f>
        <v>No</v>
      </c>
      <c r="W453" t="str">
        <f>VLOOKUP(M453,[1]People!$A$1:$B$5,2,FALSE)</f>
        <v>Chuck Magee</v>
      </c>
    </row>
    <row r="454" spans="1:23" x14ac:dyDescent="0.25">
      <c r="A454">
        <v>453</v>
      </c>
      <c r="B454" t="s">
        <v>1563</v>
      </c>
      <c r="C454" s="2">
        <v>42461</v>
      </c>
      <c r="D454" s="2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>
        <v>35.119999999999997</v>
      </c>
      <c r="S454">
        <v>4</v>
      </c>
      <c r="T454">
        <v>0</v>
      </c>
      <c r="U454">
        <v>9.1311999999999998</v>
      </c>
      <c r="V454" t="str">
        <f>IFERROR(VLOOKUP(B455,[1]Returns!$A$1:$B$297,2,FALSE),"No")</f>
        <v>No</v>
      </c>
      <c r="W454" t="str">
        <f>VLOOKUP(M454,[1]People!$A$1:$B$5,2,FALSE)</f>
        <v>Chuck Magee</v>
      </c>
    </row>
    <row r="455" spans="1:23" x14ac:dyDescent="0.25">
      <c r="A455">
        <v>454</v>
      </c>
      <c r="B455" t="s">
        <v>1579</v>
      </c>
      <c r="C455" s="2">
        <v>43028</v>
      </c>
      <c r="D455" s="2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>
        <v>284.36399999999998</v>
      </c>
      <c r="S455">
        <v>2</v>
      </c>
      <c r="T455">
        <v>0.4</v>
      </c>
      <c r="U455">
        <v>-75.830400000000054</v>
      </c>
      <c r="V455" t="str">
        <f>IFERROR(VLOOKUP(B456,[1]Returns!$A$1:$B$297,2,FALSE),"No")</f>
        <v>No</v>
      </c>
      <c r="W455" t="str">
        <f>VLOOKUP(M455,[1]People!$A$1:$B$5,2,FALSE)</f>
        <v>Chuck Magee</v>
      </c>
    </row>
    <row r="456" spans="1:23" x14ac:dyDescent="0.25">
      <c r="A456">
        <v>455</v>
      </c>
      <c r="B456" t="s">
        <v>1579</v>
      </c>
      <c r="C456" s="2">
        <v>43028</v>
      </c>
      <c r="D456" s="2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>
        <v>665.40800000000002</v>
      </c>
      <c r="S456">
        <v>2</v>
      </c>
      <c r="T456">
        <v>0.2</v>
      </c>
      <c r="U456">
        <v>66.540799999999962</v>
      </c>
      <c r="V456" t="str">
        <f>IFERROR(VLOOKUP(B457,[1]Returns!$A$1:$B$297,2,FALSE),"No")</f>
        <v>No</v>
      </c>
      <c r="W456" t="str">
        <f>VLOOKUP(M456,[1]People!$A$1:$B$5,2,FALSE)</f>
        <v>Chuck Magee</v>
      </c>
    </row>
    <row r="457" spans="1:23" x14ac:dyDescent="0.25">
      <c r="A457">
        <v>456</v>
      </c>
      <c r="B457" t="s">
        <v>1584</v>
      </c>
      <c r="C457" s="2">
        <v>42717</v>
      </c>
      <c r="D457" s="2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>
        <v>63.88</v>
      </c>
      <c r="S457">
        <v>4</v>
      </c>
      <c r="T457">
        <v>0</v>
      </c>
      <c r="U457">
        <v>24.913200000000003</v>
      </c>
      <c r="V457" t="str">
        <f>IFERROR(VLOOKUP(B458,[1]Returns!$A$1:$B$297,2,FALSE),"No")</f>
        <v>No</v>
      </c>
      <c r="W457" t="str">
        <f>VLOOKUP(M457,[1]People!$A$1:$B$5,2,FALSE)</f>
        <v>Kelly Williams</v>
      </c>
    </row>
    <row r="458" spans="1:23" x14ac:dyDescent="0.25">
      <c r="A458">
        <v>457</v>
      </c>
      <c r="B458" t="s">
        <v>1588</v>
      </c>
      <c r="C458" s="2">
        <v>41682</v>
      </c>
      <c r="D458" s="2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>
        <v>129.56800000000001</v>
      </c>
      <c r="S458">
        <v>2</v>
      </c>
      <c r="T458">
        <v>0.2</v>
      </c>
      <c r="U458">
        <v>-24.294000000000018</v>
      </c>
      <c r="V458" t="str">
        <f>IFERROR(VLOOKUP(B459,[1]Returns!$A$1:$B$297,2,FALSE),"No")</f>
        <v>No</v>
      </c>
      <c r="W458" t="str">
        <f>VLOOKUP(M458,[1]People!$A$1:$B$5,2,FALSE)</f>
        <v>Anna Andreadi</v>
      </c>
    </row>
    <row r="459" spans="1:23" x14ac:dyDescent="0.25">
      <c r="A459">
        <v>458</v>
      </c>
      <c r="B459" t="s">
        <v>1593</v>
      </c>
      <c r="C459" s="2">
        <v>42639</v>
      </c>
      <c r="D459" s="2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>
        <v>747.55799999999999</v>
      </c>
      <c r="S459">
        <v>3</v>
      </c>
      <c r="T459">
        <v>0.3</v>
      </c>
      <c r="U459">
        <v>-96.11460000000011</v>
      </c>
      <c r="V459" t="str">
        <f>IFERROR(VLOOKUP(B460,[1]Returns!$A$1:$B$297,2,FALSE),"No")</f>
        <v>No</v>
      </c>
      <c r="W459" t="str">
        <f>VLOOKUP(M459,[1]People!$A$1:$B$5,2,FALSE)</f>
        <v>Kelly Williams</v>
      </c>
    </row>
    <row r="460" spans="1:23" x14ac:dyDescent="0.25">
      <c r="A460">
        <v>459</v>
      </c>
      <c r="B460" t="s">
        <v>1593</v>
      </c>
      <c r="C460" s="2">
        <v>42639</v>
      </c>
      <c r="D460" s="2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>
        <v>8.9280000000000008</v>
      </c>
      <c r="S460">
        <v>2</v>
      </c>
      <c r="T460">
        <v>0.2</v>
      </c>
      <c r="U460">
        <v>3.3479999999999999</v>
      </c>
      <c r="V460" t="str">
        <f>IFERROR(VLOOKUP(B461,[1]Returns!$A$1:$B$297,2,FALSE),"No")</f>
        <v>No</v>
      </c>
      <c r="W460" t="str">
        <f>VLOOKUP(M460,[1]People!$A$1:$B$5,2,FALSE)</f>
        <v>Kelly Williams</v>
      </c>
    </row>
    <row r="461" spans="1:23" x14ac:dyDescent="0.25">
      <c r="A461">
        <v>460</v>
      </c>
      <c r="B461" t="s">
        <v>1597</v>
      </c>
      <c r="C461" s="2">
        <v>42353</v>
      </c>
      <c r="D461" s="2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>
        <v>103.92</v>
      </c>
      <c r="S461">
        <v>4</v>
      </c>
      <c r="T461">
        <v>0</v>
      </c>
      <c r="U461">
        <v>36.372</v>
      </c>
      <c r="V461" t="str">
        <f>IFERROR(VLOOKUP(B462,[1]Returns!$A$1:$B$297,2,FALSE),"No")</f>
        <v>No</v>
      </c>
      <c r="W461" t="str">
        <f>VLOOKUP(M461,[1]People!$A$1:$B$5,2,FALSE)</f>
        <v>Anna Andreadi</v>
      </c>
    </row>
    <row r="462" spans="1:23" x14ac:dyDescent="0.25">
      <c r="A462">
        <v>461</v>
      </c>
      <c r="B462" t="s">
        <v>1597</v>
      </c>
      <c r="C462" s="2">
        <v>42353</v>
      </c>
      <c r="D462" s="2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>
        <v>899.91</v>
      </c>
      <c r="S462">
        <v>9</v>
      </c>
      <c r="T462">
        <v>0</v>
      </c>
      <c r="U462">
        <v>377.96220000000005</v>
      </c>
      <c r="V462" t="str">
        <f>IFERROR(VLOOKUP(B463,[1]Returns!$A$1:$B$297,2,FALSE),"No")</f>
        <v>No</v>
      </c>
      <c r="W462" t="str">
        <f>VLOOKUP(M462,[1]People!$A$1:$B$5,2,FALSE)</f>
        <v>Anna Andreadi</v>
      </c>
    </row>
    <row r="463" spans="1:23" x14ac:dyDescent="0.25">
      <c r="A463">
        <v>462</v>
      </c>
      <c r="B463" t="s">
        <v>1597</v>
      </c>
      <c r="C463" s="2">
        <v>42353</v>
      </c>
      <c r="D463" s="2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>
        <v>51.311999999999998</v>
      </c>
      <c r="S463">
        <v>3</v>
      </c>
      <c r="T463">
        <v>0.2</v>
      </c>
      <c r="U463">
        <v>18.600599999999996</v>
      </c>
      <c r="V463" t="str">
        <f>IFERROR(VLOOKUP(B464,[1]Returns!$A$1:$B$297,2,FALSE),"No")</f>
        <v>Yes</v>
      </c>
      <c r="W463" t="str">
        <f>VLOOKUP(M463,[1]People!$A$1:$B$5,2,FALSE)</f>
        <v>Anna Andreadi</v>
      </c>
    </row>
    <row r="464" spans="1:23" x14ac:dyDescent="0.25">
      <c r="A464">
        <v>463</v>
      </c>
      <c r="B464" t="s">
        <v>1604</v>
      </c>
      <c r="C464" s="2">
        <v>42482</v>
      </c>
      <c r="D464" s="2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>
        <v>23.56</v>
      </c>
      <c r="S464">
        <v>5</v>
      </c>
      <c r="T464">
        <v>0.2</v>
      </c>
      <c r="U464">
        <v>7.0680000000000005</v>
      </c>
      <c r="V464" t="str">
        <f>IFERROR(VLOOKUP(B465,[1]Returns!$A$1:$B$297,2,FALSE),"No")</f>
        <v>Yes</v>
      </c>
      <c r="W464" t="str">
        <f>VLOOKUP(M464,[1]People!$A$1:$B$5,2,FALSE)</f>
        <v>Anna Andreadi</v>
      </c>
    </row>
    <row r="465" spans="1:23" x14ac:dyDescent="0.25">
      <c r="A465">
        <v>464</v>
      </c>
      <c r="B465" t="s">
        <v>1604</v>
      </c>
      <c r="C465" s="2">
        <v>42482</v>
      </c>
      <c r="D465" s="2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>
        <v>1272.6299999999999</v>
      </c>
      <c r="S465">
        <v>6</v>
      </c>
      <c r="T465">
        <v>0.5</v>
      </c>
      <c r="U465">
        <v>-814.4831999999999</v>
      </c>
      <c r="V465" t="str">
        <f>IFERROR(VLOOKUP(B466,[1]Returns!$A$1:$B$297,2,FALSE),"No")</f>
        <v>Yes</v>
      </c>
      <c r="W465" t="str">
        <f>VLOOKUP(M465,[1]People!$A$1:$B$5,2,FALSE)</f>
        <v>Anna Andreadi</v>
      </c>
    </row>
    <row r="466" spans="1:23" x14ac:dyDescent="0.25">
      <c r="A466">
        <v>465</v>
      </c>
      <c r="B466" t="s">
        <v>1604</v>
      </c>
      <c r="C466" s="2">
        <v>42482</v>
      </c>
      <c r="D466" s="2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>
        <v>28.484999999999999</v>
      </c>
      <c r="S466">
        <v>5</v>
      </c>
      <c r="T466">
        <v>0.7</v>
      </c>
      <c r="U466">
        <v>-20.888999999999989</v>
      </c>
      <c r="V466" t="str">
        <f>IFERROR(VLOOKUP(B467,[1]Returns!$A$1:$B$297,2,FALSE),"No")</f>
        <v>Yes</v>
      </c>
      <c r="W466" t="str">
        <f>VLOOKUP(M466,[1]People!$A$1:$B$5,2,FALSE)</f>
        <v>Anna Andreadi</v>
      </c>
    </row>
    <row r="467" spans="1:23" x14ac:dyDescent="0.25">
      <c r="A467">
        <v>466</v>
      </c>
      <c r="B467" t="s">
        <v>1604</v>
      </c>
      <c r="C467" s="2">
        <v>42482</v>
      </c>
      <c r="D467" s="2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>
        <v>185.376</v>
      </c>
      <c r="S467">
        <v>2</v>
      </c>
      <c r="T467">
        <v>0.2</v>
      </c>
      <c r="U467">
        <v>-34.758000000000017</v>
      </c>
      <c r="V467" t="str">
        <f>IFERROR(VLOOKUP(B468,[1]Returns!$A$1:$B$297,2,FALSE),"No")</f>
        <v>Yes</v>
      </c>
      <c r="W467" t="str">
        <f>VLOOKUP(M467,[1]People!$A$1:$B$5,2,FALSE)</f>
        <v>Anna Andreadi</v>
      </c>
    </row>
    <row r="468" spans="1:23" x14ac:dyDescent="0.25">
      <c r="A468">
        <v>467</v>
      </c>
      <c r="B468" t="s">
        <v>1604</v>
      </c>
      <c r="C468" s="2">
        <v>42482</v>
      </c>
      <c r="D468" s="2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>
        <v>78.272000000000006</v>
      </c>
      <c r="S468">
        <v>2</v>
      </c>
      <c r="T468">
        <v>0.2</v>
      </c>
      <c r="U468">
        <v>5.8704000000000001</v>
      </c>
      <c r="V468" t="str">
        <f>IFERROR(VLOOKUP(B469,[1]Returns!$A$1:$B$297,2,FALSE),"No")</f>
        <v>No</v>
      </c>
      <c r="W468" t="str">
        <f>VLOOKUP(M468,[1]People!$A$1:$B$5,2,FALSE)</f>
        <v>Anna Andreadi</v>
      </c>
    </row>
    <row r="469" spans="1:23" x14ac:dyDescent="0.25">
      <c r="A469">
        <v>468</v>
      </c>
      <c r="B469" t="s">
        <v>1615</v>
      </c>
      <c r="C469" s="2">
        <v>42021</v>
      </c>
      <c r="D469" s="2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>
        <v>254.74400000000003</v>
      </c>
      <c r="S469">
        <v>7</v>
      </c>
      <c r="T469">
        <v>0.6</v>
      </c>
      <c r="U469">
        <v>-312.06139999999994</v>
      </c>
      <c r="V469" t="str">
        <f>IFERROR(VLOOKUP(B470,[1]Returns!$A$1:$B$297,2,FALSE),"No")</f>
        <v>No</v>
      </c>
      <c r="W469" t="str">
        <f>VLOOKUP(M469,[1]People!$A$1:$B$5,2,FALSE)</f>
        <v>Kelly Williams</v>
      </c>
    </row>
    <row r="470" spans="1:23" x14ac:dyDescent="0.25">
      <c r="A470">
        <v>469</v>
      </c>
      <c r="B470" t="s">
        <v>1619</v>
      </c>
      <c r="C470" s="2">
        <v>42825</v>
      </c>
      <c r="D470" s="2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IFERROR(VLOOKUP(B471,[1]Returns!$A$1:$B$297,2,FALSE),"No")</f>
        <v>No</v>
      </c>
      <c r="W470" t="str">
        <f>VLOOKUP(M470,[1]People!$A$1:$B$5,2,FALSE)</f>
        <v>Kelly Williams</v>
      </c>
    </row>
    <row r="471" spans="1:23" x14ac:dyDescent="0.25">
      <c r="A471">
        <v>470</v>
      </c>
      <c r="B471" t="s">
        <v>1623</v>
      </c>
      <c r="C471" s="2">
        <v>42720</v>
      </c>
      <c r="D471" s="2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>
        <v>4.7879999999999985</v>
      </c>
      <c r="S471">
        <v>3</v>
      </c>
      <c r="T471">
        <v>0.8</v>
      </c>
      <c r="U471">
        <v>-7.9001999999999999</v>
      </c>
      <c r="V471" t="str">
        <f>IFERROR(VLOOKUP(B472,[1]Returns!$A$1:$B$297,2,FALSE),"No")</f>
        <v>No</v>
      </c>
      <c r="W471" t="str">
        <f>VLOOKUP(M471,[1]People!$A$1:$B$5,2,FALSE)</f>
        <v>Kelly Williams</v>
      </c>
    </row>
    <row r="472" spans="1:23" x14ac:dyDescent="0.25">
      <c r="A472">
        <v>471</v>
      </c>
      <c r="B472" t="s">
        <v>1626</v>
      </c>
      <c r="C472" s="2">
        <v>42358</v>
      </c>
      <c r="D472" s="2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>
        <v>55.48</v>
      </c>
      <c r="S472">
        <v>1</v>
      </c>
      <c r="T472">
        <v>0</v>
      </c>
      <c r="U472">
        <v>26.630399999999998</v>
      </c>
      <c r="V472" t="str">
        <f>IFERROR(VLOOKUP(B473,[1]Returns!$A$1:$B$297,2,FALSE),"No")</f>
        <v>No</v>
      </c>
      <c r="W472" t="str">
        <f>VLOOKUP(M472,[1]People!$A$1:$B$5,2,FALSE)</f>
        <v>Chuck Magee</v>
      </c>
    </row>
    <row r="473" spans="1:23" x14ac:dyDescent="0.25">
      <c r="A473">
        <v>472</v>
      </c>
      <c r="B473" t="s">
        <v>1632</v>
      </c>
      <c r="C473" s="2">
        <v>41952</v>
      </c>
      <c r="D473" s="2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>
        <v>340.92</v>
      </c>
      <c r="S473">
        <v>3</v>
      </c>
      <c r="T473">
        <v>0</v>
      </c>
      <c r="U473">
        <v>3.4091999999999842</v>
      </c>
      <c r="V473" t="str">
        <f>IFERROR(VLOOKUP(B474,[1]Returns!$A$1:$B$297,2,FALSE),"No")</f>
        <v>No</v>
      </c>
      <c r="W473" t="str">
        <f>VLOOKUP(M473,[1]People!$A$1:$B$5,2,FALSE)</f>
        <v>Anna Andreadi</v>
      </c>
    </row>
    <row r="474" spans="1:23" x14ac:dyDescent="0.25">
      <c r="A474">
        <v>473</v>
      </c>
      <c r="B474" t="s">
        <v>1632</v>
      </c>
      <c r="C474" s="2">
        <v>41952</v>
      </c>
      <c r="D474" s="2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>
        <v>222.66599999999997</v>
      </c>
      <c r="S474">
        <v>2</v>
      </c>
      <c r="T474">
        <v>0.15</v>
      </c>
      <c r="U474">
        <v>10.478399999999979</v>
      </c>
      <c r="V474" t="str">
        <f>IFERROR(VLOOKUP(B475,[1]Returns!$A$1:$B$297,2,FALSE),"No")</f>
        <v>No</v>
      </c>
      <c r="W474" t="str">
        <f>VLOOKUP(M474,[1]People!$A$1:$B$5,2,FALSE)</f>
        <v>Anna Andreadi</v>
      </c>
    </row>
    <row r="475" spans="1:23" x14ac:dyDescent="0.25">
      <c r="A475">
        <v>474</v>
      </c>
      <c r="B475" t="s">
        <v>1632</v>
      </c>
      <c r="C475" s="2">
        <v>41952</v>
      </c>
      <c r="D475" s="2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>
        <v>703.96800000000007</v>
      </c>
      <c r="S475">
        <v>4</v>
      </c>
      <c r="T475">
        <v>0.2</v>
      </c>
      <c r="U475">
        <v>87.995999999999924</v>
      </c>
      <c r="V475" t="str">
        <f>IFERROR(VLOOKUP(B476,[1]Returns!$A$1:$B$297,2,FALSE),"No")</f>
        <v>No</v>
      </c>
      <c r="W475" t="str">
        <f>VLOOKUP(M475,[1]People!$A$1:$B$5,2,FALSE)</f>
        <v>Anna Andreadi</v>
      </c>
    </row>
    <row r="476" spans="1:23" x14ac:dyDescent="0.25">
      <c r="A476">
        <v>475</v>
      </c>
      <c r="B476" t="s">
        <v>1632</v>
      </c>
      <c r="C476" s="2">
        <v>41952</v>
      </c>
      <c r="D476" s="2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>
        <v>92.52</v>
      </c>
      <c r="S476">
        <v>6</v>
      </c>
      <c r="T476">
        <v>0</v>
      </c>
      <c r="U476">
        <v>24.980400000000007</v>
      </c>
      <c r="V476" t="str">
        <f>IFERROR(VLOOKUP(B477,[1]Returns!$A$1:$B$297,2,FALSE),"No")</f>
        <v>No</v>
      </c>
      <c r="W476" t="str">
        <f>VLOOKUP(M476,[1]People!$A$1:$B$5,2,FALSE)</f>
        <v>Anna Andreadi</v>
      </c>
    </row>
    <row r="477" spans="1:23" x14ac:dyDescent="0.25">
      <c r="A477">
        <v>476</v>
      </c>
      <c r="B477" t="s">
        <v>1632</v>
      </c>
      <c r="C477" s="2">
        <v>41952</v>
      </c>
      <c r="D477" s="2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>
        <v>62.649999999999991</v>
      </c>
      <c r="S477">
        <v>7</v>
      </c>
      <c r="T477">
        <v>0</v>
      </c>
      <c r="U477">
        <v>28.818999999999996</v>
      </c>
      <c r="V477" t="str">
        <f>IFERROR(VLOOKUP(B478,[1]Returns!$A$1:$B$297,2,FALSE),"No")</f>
        <v>No</v>
      </c>
      <c r="W477" t="str">
        <f>VLOOKUP(M477,[1]People!$A$1:$B$5,2,FALSE)</f>
        <v>Anna Andreadi</v>
      </c>
    </row>
    <row r="478" spans="1:23" x14ac:dyDescent="0.25">
      <c r="A478">
        <v>477</v>
      </c>
      <c r="B478" t="s">
        <v>1632</v>
      </c>
      <c r="C478" s="2">
        <v>41952</v>
      </c>
      <c r="D478" s="2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>
        <v>94.85</v>
      </c>
      <c r="S478">
        <v>5</v>
      </c>
      <c r="T478">
        <v>0</v>
      </c>
      <c r="U478">
        <v>45.527999999999992</v>
      </c>
      <c r="V478" t="str">
        <f>IFERROR(VLOOKUP(B479,[1]Returns!$A$1:$B$297,2,FALSE),"No")</f>
        <v>No</v>
      </c>
      <c r="W478" t="str">
        <f>VLOOKUP(M478,[1]People!$A$1:$B$5,2,FALSE)</f>
        <v>Anna Andreadi</v>
      </c>
    </row>
    <row r="479" spans="1:23" x14ac:dyDescent="0.25">
      <c r="A479">
        <v>478</v>
      </c>
      <c r="B479" t="s">
        <v>1647</v>
      </c>
      <c r="C479" s="2">
        <v>42563</v>
      </c>
      <c r="D479" s="2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>
        <v>95.76</v>
      </c>
      <c r="S479">
        <v>6</v>
      </c>
      <c r="T479">
        <v>0.2</v>
      </c>
      <c r="U479">
        <v>7.1819999999999951</v>
      </c>
      <c r="V479" t="str">
        <f>IFERROR(VLOOKUP(B480,[1]Returns!$A$1:$B$297,2,FALSE),"No")</f>
        <v>No</v>
      </c>
      <c r="W479" t="str">
        <f>VLOOKUP(M479,[1]People!$A$1:$B$5,2,FALSE)</f>
        <v>Anna Andreadi</v>
      </c>
    </row>
    <row r="480" spans="1:23" x14ac:dyDescent="0.25">
      <c r="A480">
        <v>479</v>
      </c>
      <c r="B480" t="s">
        <v>1650</v>
      </c>
      <c r="C480" s="2">
        <v>42670</v>
      </c>
      <c r="D480" s="2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>
        <v>40.200000000000003</v>
      </c>
      <c r="S480">
        <v>3</v>
      </c>
      <c r="T480">
        <v>0</v>
      </c>
      <c r="U480">
        <v>19.295999999999999</v>
      </c>
      <c r="V480" t="str">
        <f>IFERROR(VLOOKUP(B481,[1]Returns!$A$1:$B$297,2,FALSE),"No")</f>
        <v>No</v>
      </c>
      <c r="W480" t="str">
        <f>VLOOKUP(M480,[1]People!$A$1:$B$5,2,FALSE)</f>
        <v>Chuck Magee</v>
      </c>
    </row>
    <row r="481" spans="1:23" x14ac:dyDescent="0.25">
      <c r="A481">
        <v>480</v>
      </c>
      <c r="B481" t="s">
        <v>1653</v>
      </c>
      <c r="C481" s="2">
        <v>42547</v>
      </c>
      <c r="D481" s="2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>
        <v>14.7</v>
      </c>
      <c r="S481">
        <v>5</v>
      </c>
      <c r="T481">
        <v>0</v>
      </c>
      <c r="U481">
        <v>6.6150000000000002</v>
      </c>
      <c r="V481" t="str">
        <f>IFERROR(VLOOKUP(B482,[1]Returns!$A$1:$B$297,2,FALSE),"No")</f>
        <v>No</v>
      </c>
      <c r="W481" t="str">
        <f>VLOOKUP(M481,[1]People!$A$1:$B$5,2,FALSE)</f>
        <v>Chuck Magee</v>
      </c>
    </row>
    <row r="482" spans="1:23" x14ac:dyDescent="0.25">
      <c r="A482">
        <v>481</v>
      </c>
      <c r="B482" t="s">
        <v>1653</v>
      </c>
      <c r="C482" s="2">
        <v>42547</v>
      </c>
      <c r="D482" s="2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>
        <v>704.25</v>
      </c>
      <c r="S482">
        <v>5</v>
      </c>
      <c r="T482">
        <v>0</v>
      </c>
      <c r="U482">
        <v>84.51</v>
      </c>
      <c r="V482" t="str">
        <f>IFERROR(VLOOKUP(B483,[1]Returns!$A$1:$B$297,2,FALSE),"No")</f>
        <v>No</v>
      </c>
      <c r="W482" t="str">
        <f>VLOOKUP(M482,[1]People!$A$1:$B$5,2,FALSE)</f>
        <v>Chuck Magee</v>
      </c>
    </row>
    <row r="483" spans="1:23" x14ac:dyDescent="0.25">
      <c r="A483">
        <v>482</v>
      </c>
      <c r="B483" t="s">
        <v>1660</v>
      </c>
      <c r="C483" s="2">
        <v>41918</v>
      </c>
      <c r="D483" s="2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>
        <v>9.09</v>
      </c>
      <c r="S483">
        <v>3</v>
      </c>
      <c r="T483">
        <v>0</v>
      </c>
      <c r="U483">
        <v>1.9088999999999996</v>
      </c>
      <c r="V483" t="str">
        <f>IFERROR(VLOOKUP(B484,[1]Returns!$A$1:$B$297,2,FALSE),"No")</f>
        <v>No</v>
      </c>
      <c r="W483" t="str">
        <f>VLOOKUP(M483,[1]People!$A$1:$B$5,2,FALSE)</f>
        <v>Anna Andreadi</v>
      </c>
    </row>
    <row r="484" spans="1:23" x14ac:dyDescent="0.25">
      <c r="A484">
        <v>483</v>
      </c>
      <c r="B484" t="s">
        <v>1665</v>
      </c>
      <c r="C484" s="2">
        <v>41842</v>
      </c>
      <c r="D484" s="2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>
        <v>5.96</v>
      </c>
      <c r="S484">
        <v>2</v>
      </c>
      <c r="T484">
        <v>0</v>
      </c>
      <c r="U484">
        <v>1.6688000000000001</v>
      </c>
      <c r="V484" t="str">
        <f>IFERROR(VLOOKUP(B485,[1]Returns!$A$1:$B$297,2,FALSE),"No")</f>
        <v>No</v>
      </c>
      <c r="W484" t="str">
        <f>VLOOKUP(M484,[1]People!$A$1:$B$5,2,FALSE)</f>
        <v>Chuck Magee</v>
      </c>
    </row>
    <row r="485" spans="1:23" x14ac:dyDescent="0.25">
      <c r="A485">
        <v>484</v>
      </c>
      <c r="B485" t="s">
        <v>1665</v>
      </c>
      <c r="C485" s="2">
        <v>41842</v>
      </c>
      <c r="D485" s="2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>
        <v>159.97999999999999</v>
      </c>
      <c r="S485">
        <v>2</v>
      </c>
      <c r="T485">
        <v>0</v>
      </c>
      <c r="U485">
        <v>57.592799999999997</v>
      </c>
      <c r="V485" t="str">
        <f>IFERROR(VLOOKUP(B486,[1]Returns!$A$1:$B$297,2,FALSE),"No")</f>
        <v>Yes</v>
      </c>
      <c r="W485" t="str">
        <f>VLOOKUP(M485,[1]People!$A$1:$B$5,2,FALSE)</f>
        <v>Chuck Magee</v>
      </c>
    </row>
    <row r="486" spans="1:23" x14ac:dyDescent="0.25">
      <c r="A486">
        <v>485</v>
      </c>
      <c r="B486" t="s">
        <v>1670</v>
      </c>
      <c r="C486" s="2">
        <v>42896</v>
      </c>
      <c r="D486" s="2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>
        <v>29.6</v>
      </c>
      <c r="S486">
        <v>2</v>
      </c>
      <c r="T486">
        <v>0</v>
      </c>
      <c r="U486">
        <v>14.8</v>
      </c>
      <c r="V486" t="str">
        <f>IFERROR(VLOOKUP(B487,[1]Returns!$A$1:$B$297,2,FALSE),"No")</f>
        <v>Yes</v>
      </c>
      <c r="W486" t="str">
        <f>VLOOKUP(M486,[1]People!$A$1:$B$5,2,FALSE)</f>
        <v>Anna Andreadi</v>
      </c>
    </row>
    <row r="487" spans="1:23" x14ac:dyDescent="0.25">
      <c r="A487">
        <v>486</v>
      </c>
      <c r="B487" t="s">
        <v>1670</v>
      </c>
      <c r="C487" s="2">
        <v>42896</v>
      </c>
      <c r="D487" s="2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>
        <v>514.16499999999996</v>
      </c>
      <c r="S487">
        <v>5</v>
      </c>
      <c r="T487">
        <v>0.15</v>
      </c>
      <c r="U487">
        <v>-30.24499999999999</v>
      </c>
      <c r="V487" t="str">
        <f>IFERROR(VLOOKUP(B488,[1]Returns!$A$1:$B$297,2,FALSE),"No")</f>
        <v>Yes</v>
      </c>
      <c r="W487" t="str">
        <f>VLOOKUP(M487,[1]People!$A$1:$B$5,2,FALSE)</f>
        <v>Anna Andreadi</v>
      </c>
    </row>
    <row r="488" spans="1:23" x14ac:dyDescent="0.25">
      <c r="A488">
        <v>487</v>
      </c>
      <c r="B488" t="s">
        <v>1670</v>
      </c>
      <c r="C488" s="2">
        <v>42896</v>
      </c>
      <c r="D488" s="2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>
        <v>279.95999999999998</v>
      </c>
      <c r="S488">
        <v>5</v>
      </c>
      <c r="T488">
        <v>0.2</v>
      </c>
      <c r="U488">
        <v>17.497500000000016</v>
      </c>
      <c r="V488" t="str">
        <f>IFERROR(VLOOKUP(B489,[1]Returns!$A$1:$B$297,2,FALSE),"No")</f>
        <v>No</v>
      </c>
      <c r="W488" t="str">
        <f>VLOOKUP(M488,[1]People!$A$1:$B$5,2,FALSE)</f>
        <v>Anna Andreadi</v>
      </c>
    </row>
    <row r="489" spans="1:23" x14ac:dyDescent="0.25">
      <c r="A489">
        <v>488</v>
      </c>
      <c r="B489" t="s">
        <v>1679</v>
      </c>
      <c r="C489" s="2">
        <v>41941</v>
      </c>
      <c r="D489" s="2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>
        <v>2735.9520000000002</v>
      </c>
      <c r="S489">
        <v>6</v>
      </c>
      <c r="T489">
        <v>0.2</v>
      </c>
      <c r="U489">
        <v>341.99399999999969</v>
      </c>
      <c r="V489" t="str">
        <f>IFERROR(VLOOKUP(B490,[1]Returns!$A$1:$B$297,2,FALSE),"No")</f>
        <v>No</v>
      </c>
      <c r="W489" t="str">
        <f>VLOOKUP(M489,[1]People!$A$1:$B$5,2,FALSE)</f>
        <v>Kelly Williams</v>
      </c>
    </row>
    <row r="490" spans="1:23" x14ac:dyDescent="0.25">
      <c r="A490">
        <v>489</v>
      </c>
      <c r="B490" t="s">
        <v>1684</v>
      </c>
      <c r="C490" s="2">
        <v>41799</v>
      </c>
      <c r="D490" s="2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>
        <v>7.9920000000000009</v>
      </c>
      <c r="S490">
        <v>1</v>
      </c>
      <c r="T490">
        <v>0.2</v>
      </c>
      <c r="U490">
        <v>0.59940000000000015</v>
      </c>
      <c r="V490" t="str">
        <f>IFERROR(VLOOKUP(B491,[1]Returns!$A$1:$B$297,2,FALSE),"No")</f>
        <v>No</v>
      </c>
      <c r="W490" t="str">
        <f>VLOOKUP(M490,[1]People!$A$1:$B$5,2,FALSE)</f>
        <v>Kelly Williams</v>
      </c>
    </row>
    <row r="491" spans="1:23" x14ac:dyDescent="0.25">
      <c r="A491">
        <v>490</v>
      </c>
      <c r="B491" t="s">
        <v>1684</v>
      </c>
      <c r="C491" s="2">
        <v>41799</v>
      </c>
      <c r="D491" s="2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>
        <v>63.984000000000009</v>
      </c>
      <c r="S491">
        <v>2</v>
      </c>
      <c r="T491">
        <v>0.2</v>
      </c>
      <c r="U491">
        <v>10.397399999999998</v>
      </c>
      <c r="V491" t="str">
        <f>IFERROR(VLOOKUP(B492,[1]Returns!$A$1:$B$297,2,FALSE),"No")</f>
        <v>No</v>
      </c>
      <c r="W491" t="str">
        <f>VLOOKUP(M491,[1]People!$A$1:$B$5,2,FALSE)</f>
        <v>Kelly Williams</v>
      </c>
    </row>
    <row r="492" spans="1:23" x14ac:dyDescent="0.25">
      <c r="A492">
        <v>491</v>
      </c>
      <c r="B492" t="s">
        <v>1684</v>
      </c>
      <c r="C492" s="2">
        <v>41799</v>
      </c>
      <c r="D492" s="2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>
        <v>70.367999999999995</v>
      </c>
      <c r="S492">
        <v>2</v>
      </c>
      <c r="T492">
        <v>0.2</v>
      </c>
      <c r="U492">
        <v>6.1572000000000031</v>
      </c>
      <c r="V492" t="str">
        <f>IFERROR(VLOOKUP(B493,[1]Returns!$A$1:$B$297,2,FALSE),"No")</f>
        <v>No</v>
      </c>
      <c r="W492" t="str">
        <f>VLOOKUP(M492,[1]People!$A$1:$B$5,2,FALSE)</f>
        <v>Kelly Williams</v>
      </c>
    </row>
    <row r="493" spans="1:23" x14ac:dyDescent="0.25">
      <c r="A493">
        <v>492</v>
      </c>
      <c r="B493" t="s">
        <v>1692</v>
      </c>
      <c r="C493" s="2">
        <v>41896</v>
      </c>
      <c r="D493" s="2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>
        <v>449.15</v>
      </c>
      <c r="S493">
        <v>5</v>
      </c>
      <c r="T493">
        <v>0</v>
      </c>
      <c r="U493">
        <v>8.9829999999999899</v>
      </c>
      <c r="V493" t="str">
        <f>IFERROR(VLOOKUP(B494,[1]Returns!$A$1:$B$297,2,FALSE),"No")</f>
        <v>No</v>
      </c>
      <c r="W493" t="str">
        <f>VLOOKUP(M493,[1]People!$A$1:$B$5,2,FALSE)</f>
        <v>Chuck Magee</v>
      </c>
    </row>
    <row r="494" spans="1:23" x14ac:dyDescent="0.25">
      <c r="A494">
        <v>493</v>
      </c>
      <c r="B494" t="s">
        <v>1692</v>
      </c>
      <c r="C494" s="2">
        <v>41896</v>
      </c>
      <c r="D494" s="2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>
        <v>11.07</v>
      </c>
      <c r="S494">
        <v>3</v>
      </c>
      <c r="T494">
        <v>0</v>
      </c>
      <c r="U494">
        <v>5.0921999999999992</v>
      </c>
      <c r="V494" t="str">
        <f>IFERROR(VLOOKUP(B495,[1]Returns!$A$1:$B$297,2,FALSE),"No")</f>
        <v>No</v>
      </c>
      <c r="W494" t="str">
        <f>VLOOKUP(M494,[1]People!$A$1:$B$5,2,FALSE)</f>
        <v>Chuck Magee</v>
      </c>
    </row>
    <row r="495" spans="1:23" x14ac:dyDescent="0.25">
      <c r="A495">
        <v>494</v>
      </c>
      <c r="B495" t="s">
        <v>1699</v>
      </c>
      <c r="C495" s="2">
        <v>42499</v>
      </c>
      <c r="D495" s="2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>
        <v>93.98</v>
      </c>
      <c r="S495">
        <v>2</v>
      </c>
      <c r="T495">
        <v>0</v>
      </c>
      <c r="U495">
        <v>13.157200000000003</v>
      </c>
      <c r="V495" t="str">
        <f>IFERROR(VLOOKUP(B496,[1]Returns!$A$1:$B$297,2,FALSE),"No")</f>
        <v>No</v>
      </c>
      <c r="W495" t="str">
        <f>VLOOKUP(M495,[1]People!$A$1:$B$5,2,FALSE)</f>
        <v>Anna Andreadi</v>
      </c>
    </row>
    <row r="496" spans="1:23" x14ac:dyDescent="0.25">
      <c r="A496">
        <v>495</v>
      </c>
      <c r="B496" t="s">
        <v>1704</v>
      </c>
      <c r="C496" s="2">
        <v>42447</v>
      </c>
      <c r="D496" s="2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>
        <v>189.88200000000001</v>
      </c>
      <c r="S496">
        <v>3</v>
      </c>
      <c r="T496">
        <v>0.4</v>
      </c>
      <c r="U496">
        <v>-94.941000000000017</v>
      </c>
      <c r="V496" t="str">
        <f>IFERROR(VLOOKUP(B497,[1]Returns!$A$1:$B$297,2,FALSE),"No")</f>
        <v>No</v>
      </c>
      <c r="W496" t="str">
        <f>VLOOKUP(M496,[1]People!$A$1:$B$5,2,FALSE)</f>
        <v>Cassandra Brandow</v>
      </c>
    </row>
    <row r="497" spans="1:23" x14ac:dyDescent="0.25">
      <c r="A497">
        <v>496</v>
      </c>
      <c r="B497" t="s">
        <v>1709</v>
      </c>
      <c r="C497" s="2">
        <v>42365</v>
      </c>
      <c r="D497" s="2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>
        <v>105.42</v>
      </c>
      <c r="S497">
        <v>2</v>
      </c>
      <c r="T497">
        <v>0</v>
      </c>
      <c r="U497">
        <v>51.655799999999999</v>
      </c>
      <c r="V497" t="str">
        <f>IFERROR(VLOOKUP(B498,[1]Returns!$A$1:$B$297,2,FALSE),"No")</f>
        <v>No</v>
      </c>
      <c r="W497" t="str">
        <f>VLOOKUP(M497,[1]People!$A$1:$B$5,2,FALSE)</f>
        <v>Cassandra Brandow</v>
      </c>
    </row>
    <row r="498" spans="1:23" x14ac:dyDescent="0.25">
      <c r="A498">
        <v>497</v>
      </c>
      <c r="B498" t="s">
        <v>1716</v>
      </c>
      <c r="C498" s="2">
        <v>42576</v>
      </c>
      <c r="D498" s="2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>
        <v>119.61600000000001</v>
      </c>
      <c r="S498">
        <v>8</v>
      </c>
      <c r="T498">
        <v>0.2</v>
      </c>
      <c r="U498">
        <v>40.370399999999997</v>
      </c>
      <c r="V498" t="str">
        <f>IFERROR(VLOOKUP(B499,[1]Returns!$A$1:$B$297,2,FALSE),"No")</f>
        <v>No</v>
      </c>
      <c r="W498" t="str">
        <f>VLOOKUP(M498,[1]People!$A$1:$B$5,2,FALSE)</f>
        <v>Anna Andreadi</v>
      </c>
    </row>
    <row r="499" spans="1:23" x14ac:dyDescent="0.25">
      <c r="A499">
        <v>498</v>
      </c>
      <c r="B499" t="s">
        <v>1716</v>
      </c>
      <c r="C499" s="2">
        <v>42576</v>
      </c>
      <c r="D499" s="2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>
        <v>255.76</v>
      </c>
      <c r="S499">
        <v>4</v>
      </c>
      <c r="T499">
        <v>0</v>
      </c>
      <c r="U499">
        <v>81.843199999999996</v>
      </c>
      <c r="V499" t="str">
        <f>IFERROR(VLOOKUP(B500,[1]Returns!$A$1:$B$297,2,FALSE),"No")</f>
        <v>No</v>
      </c>
      <c r="W499" t="str">
        <f>VLOOKUP(M499,[1]People!$A$1:$B$5,2,FALSE)</f>
        <v>Anna Andreadi</v>
      </c>
    </row>
    <row r="500" spans="1:23" x14ac:dyDescent="0.25">
      <c r="A500">
        <v>499</v>
      </c>
      <c r="B500" t="s">
        <v>1716</v>
      </c>
      <c r="C500" s="2">
        <v>42576</v>
      </c>
      <c r="D500" s="2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>
        <v>241.56799999999998</v>
      </c>
      <c r="S500">
        <v>2</v>
      </c>
      <c r="T500">
        <v>0.2</v>
      </c>
      <c r="U500">
        <v>18.11760000000001</v>
      </c>
      <c r="V500" t="str">
        <f>IFERROR(VLOOKUP(B501,[1]Returns!$A$1:$B$297,2,FALSE),"No")</f>
        <v>No</v>
      </c>
      <c r="W500" t="str">
        <f>VLOOKUP(M500,[1]People!$A$1:$B$5,2,FALSE)</f>
        <v>Anna Andreadi</v>
      </c>
    </row>
    <row r="501" spans="1:23" x14ac:dyDescent="0.25">
      <c r="A501">
        <v>500</v>
      </c>
      <c r="B501" t="s">
        <v>1716</v>
      </c>
      <c r="C501" s="2">
        <v>42576</v>
      </c>
      <c r="D501" s="2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>
        <v>69.3</v>
      </c>
      <c r="S501">
        <v>9</v>
      </c>
      <c r="T501">
        <v>0</v>
      </c>
      <c r="U501">
        <v>22.868999999999996</v>
      </c>
      <c r="V501" t="str">
        <f>IFERROR(VLOOKUP(B502,[1]Returns!$A$1:$B$297,2,FALSE),"No")</f>
        <v>Yes</v>
      </c>
      <c r="W501" t="str">
        <f>VLOOKUP(M501,[1]People!$A$1:$B$5,2,FALSE)</f>
        <v>Anna Andreadi</v>
      </c>
    </row>
    <row r="502" spans="1:23" x14ac:dyDescent="0.25">
      <c r="A502">
        <v>501</v>
      </c>
      <c r="B502" t="s">
        <v>1724</v>
      </c>
      <c r="C502" s="2">
        <v>42520</v>
      </c>
      <c r="D502" s="2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IFERROR(VLOOKUP(B503,[1]Returns!$A$1:$B$297,2,FALSE),"No")</f>
        <v>Yes</v>
      </c>
      <c r="W502" t="str">
        <f>VLOOKUP(M502,[1]People!$A$1:$B$5,2,FALSE)</f>
        <v>Anna Andreadi</v>
      </c>
    </row>
    <row r="503" spans="1:23" x14ac:dyDescent="0.25">
      <c r="A503">
        <v>502</v>
      </c>
      <c r="B503" t="s">
        <v>1724</v>
      </c>
      <c r="C503" s="2">
        <v>42520</v>
      </c>
      <c r="D503" s="2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IFERROR(VLOOKUP(B504,[1]Returns!$A$1:$B$297,2,FALSE),"No")</f>
        <v>Yes</v>
      </c>
      <c r="W503" t="str">
        <f>VLOOKUP(M503,[1]People!$A$1:$B$5,2,FALSE)</f>
        <v>Anna Andreadi</v>
      </c>
    </row>
    <row r="504" spans="1:23" x14ac:dyDescent="0.25">
      <c r="A504">
        <v>503</v>
      </c>
      <c r="B504" t="s">
        <v>1724</v>
      </c>
      <c r="C504" s="2">
        <v>42520</v>
      </c>
      <c r="D504" s="2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>
        <v>801.5680000000001</v>
      </c>
      <c r="S504">
        <v>2</v>
      </c>
      <c r="T504">
        <v>0.2</v>
      </c>
      <c r="U504">
        <v>50.097999999999985</v>
      </c>
      <c r="V504" t="str">
        <f>IFERROR(VLOOKUP(B505,[1]Returns!$A$1:$B$297,2,FALSE),"No")</f>
        <v>Yes</v>
      </c>
      <c r="W504" t="str">
        <f>VLOOKUP(M504,[1]People!$A$1:$B$5,2,FALSE)</f>
        <v>Anna Andreadi</v>
      </c>
    </row>
    <row r="505" spans="1:23" x14ac:dyDescent="0.25">
      <c r="A505">
        <v>504</v>
      </c>
      <c r="B505" t="s">
        <v>1724</v>
      </c>
      <c r="C505" s="2">
        <v>42520</v>
      </c>
      <c r="D505" s="2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IFERROR(VLOOKUP(B506,[1]Returns!$A$1:$B$297,2,FALSE),"No")</f>
        <v>Yes</v>
      </c>
      <c r="W505" t="str">
        <f>VLOOKUP(M505,[1]People!$A$1:$B$5,2,FALSE)</f>
        <v>Anna Andreadi</v>
      </c>
    </row>
    <row r="506" spans="1:23" x14ac:dyDescent="0.25">
      <c r="A506">
        <v>505</v>
      </c>
      <c r="B506" t="s">
        <v>1724</v>
      </c>
      <c r="C506" s="2">
        <v>42520</v>
      </c>
      <c r="D506" s="2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>
        <v>32.792000000000002</v>
      </c>
      <c r="S506">
        <v>1</v>
      </c>
      <c r="T506">
        <v>0.2</v>
      </c>
      <c r="U506">
        <v>11.8871</v>
      </c>
      <c r="V506" t="str">
        <f>IFERROR(VLOOKUP(B507,[1]Returns!$A$1:$B$297,2,FALSE),"No")</f>
        <v>No</v>
      </c>
      <c r="W506" t="str">
        <f>VLOOKUP(M506,[1]People!$A$1:$B$5,2,FALSE)</f>
        <v>Anna Andreadi</v>
      </c>
    </row>
    <row r="507" spans="1:23" x14ac:dyDescent="0.25">
      <c r="A507">
        <v>506</v>
      </c>
      <c r="B507" t="s">
        <v>1738</v>
      </c>
      <c r="C507" s="2">
        <v>43051</v>
      </c>
      <c r="D507" s="2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>
        <v>15.920000000000002</v>
      </c>
      <c r="S507">
        <v>5</v>
      </c>
      <c r="T507">
        <v>0.2</v>
      </c>
      <c r="U507">
        <v>5.3729999999999993</v>
      </c>
      <c r="V507" t="str">
        <f>IFERROR(VLOOKUP(B508,[1]Returns!$A$1:$B$297,2,FALSE),"No")</f>
        <v>No</v>
      </c>
      <c r="W507" t="str">
        <f>VLOOKUP(M507,[1]People!$A$1:$B$5,2,FALSE)</f>
        <v>Chuck Magee</v>
      </c>
    </row>
    <row r="508" spans="1:23" x14ac:dyDescent="0.25">
      <c r="A508">
        <v>507</v>
      </c>
      <c r="B508" t="s">
        <v>1739</v>
      </c>
      <c r="C508" s="2">
        <v>42079</v>
      </c>
      <c r="D508" s="2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>
        <v>2.74</v>
      </c>
      <c r="S508">
        <v>1</v>
      </c>
      <c r="T508">
        <v>0</v>
      </c>
      <c r="U508">
        <v>0.73980000000000024</v>
      </c>
      <c r="V508" t="str">
        <f>IFERROR(VLOOKUP(B509,[1]Returns!$A$1:$B$297,2,FALSE),"No")</f>
        <v>No</v>
      </c>
      <c r="W508" t="str">
        <f>VLOOKUP(M508,[1]People!$A$1:$B$5,2,FALSE)</f>
        <v>Cassandra Brandow</v>
      </c>
    </row>
    <row r="509" spans="1:23" x14ac:dyDescent="0.25">
      <c r="A509">
        <v>508</v>
      </c>
      <c r="B509" t="s">
        <v>1739</v>
      </c>
      <c r="C509" s="2">
        <v>42079</v>
      </c>
      <c r="D509" s="2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>
        <v>8.34</v>
      </c>
      <c r="S509">
        <v>3</v>
      </c>
      <c r="T509">
        <v>0</v>
      </c>
      <c r="U509">
        <v>2.1683999999999997</v>
      </c>
      <c r="V509" t="str">
        <f>IFERROR(VLOOKUP(B510,[1]Returns!$A$1:$B$297,2,FALSE),"No")</f>
        <v>No</v>
      </c>
      <c r="W509" t="str">
        <f>VLOOKUP(M509,[1]People!$A$1:$B$5,2,FALSE)</f>
        <v>Cassandra Brandow</v>
      </c>
    </row>
    <row r="510" spans="1:23" x14ac:dyDescent="0.25">
      <c r="A510">
        <v>509</v>
      </c>
      <c r="B510" t="s">
        <v>1739</v>
      </c>
      <c r="C510" s="2">
        <v>42079</v>
      </c>
      <c r="D510" s="2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>
        <v>46.74</v>
      </c>
      <c r="S510">
        <v>3</v>
      </c>
      <c r="T510">
        <v>0</v>
      </c>
      <c r="U510">
        <v>11.684999999999999</v>
      </c>
      <c r="V510" t="str">
        <f>IFERROR(VLOOKUP(B511,[1]Returns!$A$1:$B$297,2,FALSE),"No")</f>
        <v>No</v>
      </c>
      <c r="W510" t="str">
        <f>VLOOKUP(M510,[1]People!$A$1:$B$5,2,FALSE)</f>
        <v>Cassandra Brandow</v>
      </c>
    </row>
    <row r="511" spans="1:23" x14ac:dyDescent="0.25">
      <c r="A511">
        <v>510</v>
      </c>
      <c r="B511" t="s">
        <v>1739</v>
      </c>
      <c r="C511" s="2">
        <v>42079</v>
      </c>
      <c r="D511" s="2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>
        <v>6354.95</v>
      </c>
      <c r="S511">
        <v>5</v>
      </c>
      <c r="T511">
        <v>0</v>
      </c>
      <c r="U511">
        <v>3177.4749999999999</v>
      </c>
      <c r="V511" t="str">
        <f>IFERROR(VLOOKUP(B512,[1]Returns!$A$1:$B$297,2,FALSE),"No")</f>
        <v>No</v>
      </c>
      <c r="W511" t="str">
        <f>VLOOKUP(M511,[1]People!$A$1:$B$5,2,FALSE)</f>
        <v>Cassandra Brandow</v>
      </c>
    </row>
    <row r="512" spans="1:23" x14ac:dyDescent="0.25">
      <c r="A512">
        <v>511</v>
      </c>
      <c r="B512" t="s">
        <v>1750</v>
      </c>
      <c r="C512" s="2">
        <v>43065</v>
      </c>
      <c r="D512" s="2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>
        <v>126.30000000000001</v>
      </c>
      <c r="S512">
        <v>3</v>
      </c>
      <c r="T512">
        <v>0</v>
      </c>
      <c r="U512">
        <v>40.415999999999997</v>
      </c>
      <c r="V512" t="str">
        <f>IFERROR(VLOOKUP(B513,[1]Returns!$A$1:$B$297,2,FALSE),"No")</f>
        <v>No</v>
      </c>
      <c r="W512" t="str">
        <f>VLOOKUP(M512,[1]People!$A$1:$B$5,2,FALSE)</f>
        <v>Kelly Williams</v>
      </c>
    </row>
    <row r="513" spans="1:23" x14ac:dyDescent="0.25">
      <c r="A513">
        <v>512</v>
      </c>
      <c r="B513" t="s">
        <v>1750</v>
      </c>
      <c r="C513" s="2">
        <v>43065</v>
      </c>
      <c r="D513" s="2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>
        <v>38.04</v>
      </c>
      <c r="S513">
        <v>2</v>
      </c>
      <c r="T513">
        <v>0</v>
      </c>
      <c r="U513">
        <v>12.172799999999999</v>
      </c>
      <c r="V513" t="str">
        <f>IFERROR(VLOOKUP(B514,[1]Returns!$A$1:$B$297,2,FALSE),"No")</f>
        <v>No</v>
      </c>
      <c r="W513" t="str">
        <f>VLOOKUP(M513,[1]People!$A$1:$B$5,2,FALSE)</f>
        <v>Kelly Williams</v>
      </c>
    </row>
    <row r="514" spans="1:23" x14ac:dyDescent="0.25">
      <c r="A514">
        <v>513</v>
      </c>
      <c r="B514" t="s">
        <v>1758</v>
      </c>
      <c r="C514" s="2">
        <v>42663</v>
      </c>
      <c r="D514" s="2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>
        <v>7.1519999999999992</v>
      </c>
      <c r="S514">
        <v>3</v>
      </c>
      <c r="T514">
        <v>0.2</v>
      </c>
      <c r="U514">
        <v>0.71520000000000028</v>
      </c>
      <c r="V514" t="str">
        <f>IFERROR(VLOOKUP(B515,[1]Returns!$A$1:$B$297,2,FALSE),"No")</f>
        <v>No</v>
      </c>
      <c r="W514" t="str">
        <f>VLOOKUP(M514,[1]People!$A$1:$B$5,2,FALSE)</f>
        <v>Chuck Magee</v>
      </c>
    </row>
    <row r="515" spans="1:23" x14ac:dyDescent="0.25">
      <c r="A515">
        <v>514</v>
      </c>
      <c r="B515" t="s">
        <v>1759</v>
      </c>
      <c r="C515" s="2">
        <v>43090</v>
      </c>
      <c r="D515" s="2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>
        <v>6.63</v>
      </c>
      <c r="S515">
        <v>3</v>
      </c>
      <c r="T515">
        <v>0</v>
      </c>
      <c r="U515">
        <v>1.7901</v>
      </c>
      <c r="V515" t="str">
        <f>IFERROR(VLOOKUP(B516,[1]Returns!$A$1:$B$297,2,FALSE),"No")</f>
        <v>No</v>
      </c>
      <c r="W515" t="str">
        <f>VLOOKUP(M515,[1]People!$A$1:$B$5,2,FALSE)</f>
        <v>Anna Andreadi</v>
      </c>
    </row>
    <row r="516" spans="1:23" x14ac:dyDescent="0.25">
      <c r="A516">
        <v>515</v>
      </c>
      <c r="B516" t="s">
        <v>1759</v>
      </c>
      <c r="C516" s="2">
        <v>43090</v>
      </c>
      <c r="D516" s="2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>
        <v>5.88</v>
      </c>
      <c r="S516">
        <v>2</v>
      </c>
      <c r="T516">
        <v>0</v>
      </c>
      <c r="U516">
        <v>1.7051999999999996</v>
      </c>
      <c r="V516" t="str">
        <f>IFERROR(VLOOKUP(B517,[1]Returns!$A$1:$B$297,2,FALSE),"No")</f>
        <v>No</v>
      </c>
      <c r="W516" t="str">
        <f>VLOOKUP(M516,[1]People!$A$1:$B$5,2,FALSE)</f>
        <v>Anna Andreadi</v>
      </c>
    </row>
    <row r="517" spans="1:23" x14ac:dyDescent="0.25">
      <c r="A517">
        <v>516</v>
      </c>
      <c r="B517" t="s">
        <v>1766</v>
      </c>
      <c r="C517" s="2">
        <v>42757</v>
      </c>
      <c r="D517" s="2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>
        <v>2999.95</v>
      </c>
      <c r="S517">
        <v>5</v>
      </c>
      <c r="T517">
        <v>0</v>
      </c>
      <c r="U517">
        <v>1379.9769999999999</v>
      </c>
      <c r="V517" t="str">
        <f>IFERROR(VLOOKUP(B518,[1]Returns!$A$1:$B$297,2,FALSE),"No")</f>
        <v>No</v>
      </c>
      <c r="W517" t="str">
        <f>VLOOKUP(M517,[1]People!$A$1:$B$5,2,FALSE)</f>
        <v>Anna Andreadi</v>
      </c>
    </row>
    <row r="518" spans="1:23" x14ac:dyDescent="0.25">
      <c r="A518">
        <v>517</v>
      </c>
      <c r="B518" t="s">
        <v>1766</v>
      </c>
      <c r="C518" s="2">
        <v>42757</v>
      </c>
      <c r="D518" s="2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>
        <v>51.449999999999996</v>
      </c>
      <c r="S518">
        <v>3</v>
      </c>
      <c r="T518">
        <v>0</v>
      </c>
      <c r="U518">
        <v>13.891499999999999</v>
      </c>
      <c r="V518" t="str">
        <f>IFERROR(VLOOKUP(B519,[1]Returns!$A$1:$B$297,2,FALSE),"No")</f>
        <v>No</v>
      </c>
      <c r="W518" t="str">
        <f>VLOOKUP(M518,[1]People!$A$1:$B$5,2,FALSE)</f>
        <v>Anna Andreadi</v>
      </c>
    </row>
    <row r="519" spans="1:23" x14ac:dyDescent="0.25">
      <c r="A519">
        <v>518</v>
      </c>
      <c r="B519" t="s">
        <v>1766</v>
      </c>
      <c r="C519" s="2">
        <v>42757</v>
      </c>
      <c r="D519" s="2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>
        <v>11.96</v>
      </c>
      <c r="S519">
        <v>2</v>
      </c>
      <c r="T519">
        <v>0</v>
      </c>
      <c r="U519">
        <v>5.3819999999999997</v>
      </c>
      <c r="V519" t="str">
        <f>IFERROR(VLOOKUP(B520,[1]Returns!$A$1:$B$297,2,FALSE),"No")</f>
        <v>No</v>
      </c>
      <c r="W519" t="str">
        <f>VLOOKUP(M519,[1]People!$A$1:$B$5,2,FALSE)</f>
        <v>Anna Andreadi</v>
      </c>
    </row>
    <row r="520" spans="1:23" x14ac:dyDescent="0.25">
      <c r="A520">
        <v>519</v>
      </c>
      <c r="B520" t="s">
        <v>1766</v>
      </c>
      <c r="C520" s="2">
        <v>42757</v>
      </c>
      <c r="D520" s="2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>
        <v>1126.02</v>
      </c>
      <c r="S520">
        <v>3</v>
      </c>
      <c r="T520">
        <v>0</v>
      </c>
      <c r="U520">
        <v>56.300999999999988</v>
      </c>
      <c r="V520" t="str">
        <f>IFERROR(VLOOKUP(B521,[1]Returns!$A$1:$B$297,2,FALSE),"No")</f>
        <v>Yes</v>
      </c>
      <c r="W520" t="str">
        <f>VLOOKUP(M520,[1]People!$A$1:$B$5,2,FALSE)</f>
        <v>Anna Andreadi</v>
      </c>
    </row>
    <row r="521" spans="1:23" x14ac:dyDescent="0.25">
      <c r="A521">
        <v>520</v>
      </c>
      <c r="B521" t="s">
        <v>1777</v>
      </c>
      <c r="C521" s="2">
        <v>42085</v>
      </c>
      <c r="D521" s="2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>
        <v>18.391999999999999</v>
      </c>
      <c r="S521">
        <v>1</v>
      </c>
      <c r="T521">
        <v>0.2</v>
      </c>
      <c r="U521">
        <v>5.2877000000000001</v>
      </c>
      <c r="V521" t="str">
        <f>IFERROR(VLOOKUP(B522,[1]Returns!$A$1:$B$297,2,FALSE),"No")</f>
        <v>Yes</v>
      </c>
      <c r="W521" t="str">
        <f>VLOOKUP(M521,[1]People!$A$1:$B$5,2,FALSE)</f>
        <v>Kelly Williams</v>
      </c>
    </row>
    <row r="522" spans="1:23" x14ac:dyDescent="0.25">
      <c r="A522">
        <v>521</v>
      </c>
      <c r="B522" t="s">
        <v>1777</v>
      </c>
      <c r="C522" s="2">
        <v>42085</v>
      </c>
      <c r="D522" s="2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>
        <v>129.56800000000001</v>
      </c>
      <c r="S522">
        <v>2</v>
      </c>
      <c r="T522">
        <v>0.2</v>
      </c>
      <c r="U522">
        <v>-25.91360000000001</v>
      </c>
      <c r="V522" t="str">
        <f>IFERROR(VLOOKUP(B523,[1]Returns!$A$1:$B$297,2,FALSE),"No")</f>
        <v>Yes</v>
      </c>
      <c r="W522" t="str">
        <f>VLOOKUP(M522,[1]People!$A$1:$B$5,2,FALSE)</f>
        <v>Kelly Williams</v>
      </c>
    </row>
    <row r="523" spans="1:23" x14ac:dyDescent="0.25">
      <c r="A523">
        <v>522</v>
      </c>
      <c r="B523" t="s">
        <v>1777</v>
      </c>
      <c r="C523" s="2">
        <v>42085</v>
      </c>
      <c r="D523" s="2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>
        <v>14.111999999999997</v>
      </c>
      <c r="S523">
        <v>9</v>
      </c>
      <c r="T523">
        <v>0.8</v>
      </c>
      <c r="U523">
        <v>-21.167999999999999</v>
      </c>
      <c r="V523" t="str">
        <f>IFERROR(VLOOKUP(B524,[1]Returns!$A$1:$B$297,2,FALSE),"No")</f>
        <v>No</v>
      </c>
      <c r="W523" t="str">
        <f>VLOOKUP(M523,[1]People!$A$1:$B$5,2,FALSE)</f>
        <v>Kelly Williams</v>
      </c>
    </row>
    <row r="524" spans="1:23" x14ac:dyDescent="0.25">
      <c r="A524">
        <v>523</v>
      </c>
      <c r="B524" t="s">
        <v>1784</v>
      </c>
      <c r="C524" s="2">
        <v>42758</v>
      </c>
      <c r="D524" s="2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>
        <v>210.98</v>
      </c>
      <c r="S524">
        <v>2</v>
      </c>
      <c r="T524">
        <v>0</v>
      </c>
      <c r="U524">
        <v>21.097999999999985</v>
      </c>
      <c r="V524" t="str">
        <f>IFERROR(VLOOKUP(B525,[1]Returns!$A$1:$B$297,2,FALSE),"No")</f>
        <v>No</v>
      </c>
      <c r="W524" t="str">
        <f>VLOOKUP(M524,[1]People!$A$1:$B$5,2,FALSE)</f>
        <v>Kelly Williams</v>
      </c>
    </row>
    <row r="525" spans="1:23" x14ac:dyDescent="0.25">
      <c r="A525">
        <v>524</v>
      </c>
      <c r="B525" t="s">
        <v>1787</v>
      </c>
      <c r="C525" s="2">
        <v>42511</v>
      </c>
      <c r="D525" s="2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>
        <v>55.176000000000002</v>
      </c>
      <c r="S525">
        <v>3</v>
      </c>
      <c r="T525">
        <v>0.2</v>
      </c>
      <c r="U525">
        <v>-12.414599999999997</v>
      </c>
      <c r="V525" t="str">
        <f>IFERROR(VLOOKUP(B526,[1]Returns!$A$1:$B$297,2,FALSE),"No")</f>
        <v>No</v>
      </c>
      <c r="W525" t="str">
        <f>VLOOKUP(M525,[1]People!$A$1:$B$5,2,FALSE)</f>
        <v>Anna Andreadi</v>
      </c>
    </row>
    <row r="526" spans="1:23" x14ac:dyDescent="0.25">
      <c r="A526">
        <v>525</v>
      </c>
      <c r="B526" t="s">
        <v>1787</v>
      </c>
      <c r="C526" s="2">
        <v>42511</v>
      </c>
      <c r="D526" s="2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>
        <v>66.260000000000005</v>
      </c>
      <c r="S526">
        <v>2</v>
      </c>
      <c r="T526">
        <v>0</v>
      </c>
      <c r="U526">
        <v>27.166600000000003</v>
      </c>
      <c r="V526" t="str">
        <f>IFERROR(VLOOKUP(B527,[1]Returns!$A$1:$B$297,2,FALSE),"No")</f>
        <v>No</v>
      </c>
      <c r="W526" t="str">
        <f>VLOOKUP(M526,[1]People!$A$1:$B$5,2,FALSE)</f>
        <v>Anna Andreadi</v>
      </c>
    </row>
    <row r="527" spans="1:23" x14ac:dyDescent="0.25">
      <c r="A527">
        <v>526</v>
      </c>
      <c r="B527" t="s">
        <v>1791</v>
      </c>
      <c r="C527" s="2">
        <v>42364</v>
      </c>
      <c r="D527" s="2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>
        <v>22.200000000000003</v>
      </c>
      <c r="S527">
        <v>5</v>
      </c>
      <c r="T527">
        <v>0</v>
      </c>
      <c r="U527">
        <v>10.434000000000001</v>
      </c>
      <c r="V527" t="str">
        <f>IFERROR(VLOOKUP(B528,[1]Returns!$A$1:$B$297,2,FALSE),"No")</f>
        <v>No</v>
      </c>
      <c r="W527" t="str">
        <f>VLOOKUP(M527,[1]People!$A$1:$B$5,2,FALSE)</f>
        <v>Chuck Magee</v>
      </c>
    </row>
    <row r="528" spans="1:23" x14ac:dyDescent="0.25">
      <c r="A528">
        <v>527</v>
      </c>
      <c r="B528" t="s">
        <v>1795</v>
      </c>
      <c r="C528" s="2">
        <v>43029</v>
      </c>
      <c r="D528" s="2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>
        <v>683.95200000000011</v>
      </c>
      <c r="S528">
        <v>3</v>
      </c>
      <c r="T528">
        <v>0.2</v>
      </c>
      <c r="U528">
        <v>42.746999999999986</v>
      </c>
      <c r="V528" t="str">
        <f>IFERROR(VLOOKUP(B529,[1]Returns!$A$1:$B$297,2,FALSE),"No")</f>
        <v>No</v>
      </c>
      <c r="W528" t="str">
        <f>VLOOKUP(M528,[1]People!$A$1:$B$5,2,FALSE)</f>
        <v>Cassandra Brandow</v>
      </c>
    </row>
    <row r="529" spans="1:23" x14ac:dyDescent="0.25">
      <c r="A529">
        <v>528</v>
      </c>
      <c r="B529" t="s">
        <v>1795</v>
      </c>
      <c r="C529" s="2">
        <v>43029</v>
      </c>
      <c r="D529" s="2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>
        <v>45.695999999999998</v>
      </c>
      <c r="S529">
        <v>3</v>
      </c>
      <c r="T529">
        <v>0.2</v>
      </c>
      <c r="U529">
        <v>5.1407999999999916</v>
      </c>
      <c r="V529" t="str">
        <f>IFERROR(VLOOKUP(B530,[1]Returns!$A$1:$B$297,2,FALSE),"No")</f>
        <v>No</v>
      </c>
      <c r="W529" t="str">
        <f>VLOOKUP(M529,[1]People!$A$1:$B$5,2,FALSE)</f>
        <v>Cassandra Brandow</v>
      </c>
    </row>
    <row r="530" spans="1:23" x14ac:dyDescent="0.25">
      <c r="A530">
        <v>529</v>
      </c>
      <c r="B530" t="s">
        <v>1801</v>
      </c>
      <c r="C530" s="2">
        <v>42250</v>
      </c>
      <c r="D530" s="2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>
        <v>36.336000000000006</v>
      </c>
      <c r="S530">
        <v>3</v>
      </c>
      <c r="T530">
        <v>0.2</v>
      </c>
      <c r="U530">
        <v>-7.2672000000000043</v>
      </c>
      <c r="V530" t="str">
        <f>IFERROR(VLOOKUP(B531,[1]Returns!$A$1:$B$297,2,FALSE),"No")</f>
        <v>No</v>
      </c>
      <c r="W530" t="str">
        <f>VLOOKUP(M530,[1]People!$A$1:$B$5,2,FALSE)</f>
        <v>Chuck Magee</v>
      </c>
    </row>
    <row r="531" spans="1:23" x14ac:dyDescent="0.25">
      <c r="A531">
        <v>530</v>
      </c>
      <c r="B531" t="s">
        <v>1801</v>
      </c>
      <c r="C531" s="2">
        <v>42250</v>
      </c>
      <c r="D531" s="2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>
        <v>666.24800000000005</v>
      </c>
      <c r="S531">
        <v>1</v>
      </c>
      <c r="T531">
        <v>0.2</v>
      </c>
      <c r="U531">
        <v>-149.9058</v>
      </c>
      <c r="V531" t="str">
        <f>IFERROR(VLOOKUP(B532,[1]Returns!$A$1:$B$297,2,FALSE),"No")</f>
        <v>No</v>
      </c>
      <c r="W531" t="str">
        <f>VLOOKUP(M531,[1]People!$A$1:$B$5,2,FALSE)</f>
        <v>Chuck Magee</v>
      </c>
    </row>
    <row r="532" spans="1:23" x14ac:dyDescent="0.25">
      <c r="A532">
        <v>531</v>
      </c>
      <c r="B532" t="s">
        <v>1801</v>
      </c>
      <c r="C532" s="2">
        <v>42250</v>
      </c>
      <c r="D532" s="2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>
        <v>52.512</v>
      </c>
      <c r="S532">
        <v>6</v>
      </c>
      <c r="T532">
        <v>0.2</v>
      </c>
      <c r="U532">
        <v>19.692</v>
      </c>
      <c r="V532" t="str">
        <f>IFERROR(VLOOKUP(B533,[1]Returns!$A$1:$B$297,2,FALSE),"No")</f>
        <v>No</v>
      </c>
      <c r="W532" t="str">
        <f>VLOOKUP(M532,[1]People!$A$1:$B$5,2,FALSE)</f>
        <v>Chuck Magee</v>
      </c>
    </row>
    <row r="533" spans="1:23" x14ac:dyDescent="0.25">
      <c r="A533">
        <v>532</v>
      </c>
      <c r="B533" t="s">
        <v>1810</v>
      </c>
      <c r="C533" s="2">
        <v>42315</v>
      </c>
      <c r="D533" s="2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>
        <v>190.72000000000003</v>
      </c>
      <c r="S533">
        <v>1</v>
      </c>
      <c r="T533">
        <v>0.2</v>
      </c>
      <c r="U533">
        <v>11.919999999999987</v>
      </c>
      <c r="V533" t="str">
        <f>IFERROR(VLOOKUP(B534,[1]Returns!$A$1:$B$297,2,FALSE),"No")</f>
        <v>No</v>
      </c>
      <c r="W533" t="str">
        <f>VLOOKUP(M533,[1]People!$A$1:$B$5,2,FALSE)</f>
        <v>Anna Andreadi</v>
      </c>
    </row>
    <row r="534" spans="1:23" x14ac:dyDescent="0.25">
      <c r="A534">
        <v>533</v>
      </c>
      <c r="B534" t="s">
        <v>1815</v>
      </c>
      <c r="C534" s="2">
        <v>42985</v>
      </c>
      <c r="D534" s="2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>
        <v>47.94</v>
      </c>
      <c r="S534">
        <v>3</v>
      </c>
      <c r="T534">
        <v>0</v>
      </c>
      <c r="U534">
        <v>2.3969999999999985</v>
      </c>
      <c r="V534" t="str">
        <f>IFERROR(VLOOKUP(B535,[1]Returns!$A$1:$B$297,2,FALSE),"No")</f>
        <v>No</v>
      </c>
      <c r="W534" t="str">
        <f>VLOOKUP(M534,[1]People!$A$1:$B$5,2,FALSE)</f>
        <v>Anna Andreadi</v>
      </c>
    </row>
    <row r="535" spans="1:23" x14ac:dyDescent="0.25">
      <c r="A535">
        <v>534</v>
      </c>
      <c r="B535" t="s">
        <v>1820</v>
      </c>
      <c r="C535" s="2">
        <v>42519</v>
      </c>
      <c r="D535" s="2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>
        <v>979.95</v>
      </c>
      <c r="S535">
        <v>5</v>
      </c>
      <c r="T535">
        <v>0</v>
      </c>
      <c r="U535">
        <v>274.38600000000008</v>
      </c>
      <c r="V535" t="str">
        <f>IFERROR(VLOOKUP(B536,[1]Returns!$A$1:$B$297,2,FALSE),"No")</f>
        <v>No</v>
      </c>
      <c r="W535" t="str">
        <f>VLOOKUP(M535,[1]People!$A$1:$B$5,2,FALSE)</f>
        <v>Cassandra Brandow</v>
      </c>
    </row>
    <row r="536" spans="1:23" x14ac:dyDescent="0.25">
      <c r="A536">
        <v>535</v>
      </c>
      <c r="B536" t="s">
        <v>1820</v>
      </c>
      <c r="C536" s="2">
        <v>42519</v>
      </c>
      <c r="D536" s="2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>
        <v>22.75</v>
      </c>
      <c r="S536">
        <v>5</v>
      </c>
      <c r="T536">
        <v>0</v>
      </c>
      <c r="U536">
        <v>11.375</v>
      </c>
      <c r="V536" t="str">
        <f>IFERROR(VLOOKUP(B537,[1]Returns!$A$1:$B$297,2,FALSE),"No")</f>
        <v>No</v>
      </c>
      <c r="W536" t="str">
        <f>VLOOKUP(M536,[1]People!$A$1:$B$5,2,FALSE)</f>
        <v>Cassandra Brandow</v>
      </c>
    </row>
    <row r="537" spans="1:23" x14ac:dyDescent="0.25">
      <c r="A537">
        <v>536</v>
      </c>
      <c r="B537" t="s">
        <v>1826</v>
      </c>
      <c r="C537" s="2">
        <v>42561</v>
      </c>
      <c r="D537" s="2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>
        <v>16.768000000000001</v>
      </c>
      <c r="S537">
        <v>2</v>
      </c>
      <c r="T537">
        <v>0.2</v>
      </c>
      <c r="U537">
        <v>1.4672000000000001</v>
      </c>
      <c r="V537" t="str">
        <f>IFERROR(VLOOKUP(B538,[1]Returns!$A$1:$B$297,2,FALSE),"No")</f>
        <v>No</v>
      </c>
      <c r="W537" t="str">
        <f>VLOOKUP(M537,[1]People!$A$1:$B$5,2,FALSE)</f>
        <v>Anna Andreadi</v>
      </c>
    </row>
    <row r="538" spans="1:23" x14ac:dyDescent="0.25">
      <c r="A538">
        <v>537</v>
      </c>
      <c r="B538" t="s">
        <v>1832</v>
      </c>
      <c r="C538" s="2">
        <v>42981</v>
      </c>
      <c r="D538" s="2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>
        <v>42.615999999999993</v>
      </c>
      <c r="S538">
        <v>7</v>
      </c>
      <c r="T538">
        <v>0.8</v>
      </c>
      <c r="U538">
        <v>-68.185600000000022</v>
      </c>
      <c r="V538" t="str">
        <f>IFERROR(VLOOKUP(B539,[1]Returns!$A$1:$B$297,2,FALSE),"No")</f>
        <v>No</v>
      </c>
      <c r="W538" t="str">
        <f>VLOOKUP(M538,[1]People!$A$1:$B$5,2,FALSE)</f>
        <v>Kelly Williams</v>
      </c>
    </row>
    <row r="539" spans="1:23" x14ac:dyDescent="0.25">
      <c r="A539">
        <v>538</v>
      </c>
      <c r="B539" t="s">
        <v>1837</v>
      </c>
      <c r="C539" s="2">
        <v>42341</v>
      </c>
      <c r="D539" s="2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>
        <v>10.752000000000001</v>
      </c>
      <c r="S539">
        <v>4</v>
      </c>
      <c r="T539">
        <v>0.2</v>
      </c>
      <c r="U539">
        <v>3.359999999999999</v>
      </c>
      <c r="V539" t="str">
        <f>IFERROR(VLOOKUP(B540,[1]Returns!$A$1:$B$297,2,FALSE),"No")</f>
        <v>No</v>
      </c>
      <c r="W539" t="str">
        <f>VLOOKUP(M539,[1]People!$A$1:$B$5,2,FALSE)</f>
        <v>Chuck Magee</v>
      </c>
    </row>
    <row r="540" spans="1:23" x14ac:dyDescent="0.25">
      <c r="A540">
        <v>539</v>
      </c>
      <c r="B540" t="s">
        <v>1840</v>
      </c>
      <c r="C540" s="2">
        <v>42345</v>
      </c>
      <c r="D540" s="2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>
        <v>152.94</v>
      </c>
      <c r="S540">
        <v>3</v>
      </c>
      <c r="T540">
        <v>0</v>
      </c>
      <c r="U540">
        <v>41.293800000000005</v>
      </c>
      <c r="V540" t="str">
        <f>IFERROR(VLOOKUP(B541,[1]Returns!$A$1:$B$297,2,FALSE),"No")</f>
        <v>No</v>
      </c>
      <c r="W540" t="str">
        <f>VLOOKUP(M540,[1]People!$A$1:$B$5,2,FALSE)</f>
        <v>Cassandra Brandow</v>
      </c>
    </row>
    <row r="541" spans="1:23" x14ac:dyDescent="0.25">
      <c r="A541">
        <v>540</v>
      </c>
      <c r="B541" t="s">
        <v>1840</v>
      </c>
      <c r="C541" s="2">
        <v>42345</v>
      </c>
      <c r="D541" s="2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>
        <v>283.92</v>
      </c>
      <c r="S541">
        <v>4</v>
      </c>
      <c r="T541">
        <v>0</v>
      </c>
      <c r="U541">
        <v>70.980000000000018</v>
      </c>
      <c r="V541" t="str">
        <f>IFERROR(VLOOKUP(B542,[1]Returns!$A$1:$B$297,2,FALSE),"No")</f>
        <v>No</v>
      </c>
      <c r="W541" t="str">
        <f>VLOOKUP(M541,[1]People!$A$1:$B$5,2,FALSE)</f>
        <v>Cassandra Brandow</v>
      </c>
    </row>
    <row r="542" spans="1:23" x14ac:dyDescent="0.25">
      <c r="A542">
        <v>541</v>
      </c>
      <c r="B542" t="s">
        <v>1847</v>
      </c>
      <c r="C542" s="2">
        <v>41671</v>
      </c>
      <c r="D542" s="2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>
        <v>468.90000000000003</v>
      </c>
      <c r="S542">
        <v>6</v>
      </c>
      <c r="T542">
        <v>0</v>
      </c>
      <c r="U542">
        <v>206.31600000000006</v>
      </c>
      <c r="V542" t="str">
        <f>IFERROR(VLOOKUP(B543,[1]Returns!$A$1:$B$297,2,FALSE),"No")</f>
        <v>Yes</v>
      </c>
      <c r="W542" t="str">
        <f>VLOOKUP(M542,[1]People!$A$1:$B$5,2,FALSE)</f>
        <v>Kelly Williams</v>
      </c>
    </row>
    <row r="543" spans="1:23" x14ac:dyDescent="0.25">
      <c r="A543">
        <v>542</v>
      </c>
      <c r="B543" t="s">
        <v>1853</v>
      </c>
      <c r="C543" s="2">
        <v>42565</v>
      </c>
      <c r="D543" s="2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>
        <v>380.86400000000003</v>
      </c>
      <c r="S543">
        <v>8</v>
      </c>
      <c r="T543">
        <v>0.2</v>
      </c>
      <c r="U543">
        <v>38.086400000000026</v>
      </c>
      <c r="V543" t="str">
        <f>IFERROR(VLOOKUP(B544,[1]Returns!$A$1:$B$297,2,FALSE),"No")</f>
        <v>No</v>
      </c>
      <c r="W543" t="str">
        <f>VLOOKUP(M543,[1]People!$A$1:$B$5,2,FALSE)</f>
        <v>Anna Andreadi</v>
      </c>
    </row>
    <row r="544" spans="1:23" x14ac:dyDescent="0.25">
      <c r="A544">
        <v>543</v>
      </c>
      <c r="B544" t="s">
        <v>1856</v>
      </c>
      <c r="C544" s="2">
        <v>42356</v>
      </c>
      <c r="D544" s="2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>
        <v>646.77600000000007</v>
      </c>
      <c r="S544">
        <v>9</v>
      </c>
      <c r="T544">
        <v>0.2</v>
      </c>
      <c r="U544">
        <v>-145.52460000000002</v>
      </c>
      <c r="V544" t="str">
        <f>IFERROR(VLOOKUP(B545,[1]Returns!$A$1:$B$297,2,FALSE),"No")</f>
        <v>No</v>
      </c>
      <c r="W544" t="str">
        <f>VLOOKUP(M544,[1]People!$A$1:$B$5,2,FALSE)</f>
        <v>Chuck Magee</v>
      </c>
    </row>
    <row r="545" spans="1:23" x14ac:dyDescent="0.25">
      <c r="A545">
        <v>544</v>
      </c>
      <c r="B545" t="s">
        <v>1859</v>
      </c>
      <c r="C545" s="2">
        <v>41770</v>
      </c>
      <c r="D545" s="2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>
        <v>58.112000000000002</v>
      </c>
      <c r="S545">
        <v>2</v>
      </c>
      <c r="T545">
        <v>0.2</v>
      </c>
      <c r="U545">
        <v>7.263999999999994</v>
      </c>
      <c r="V545" t="str">
        <f>IFERROR(VLOOKUP(B546,[1]Returns!$A$1:$B$297,2,FALSE),"No")</f>
        <v>No</v>
      </c>
      <c r="W545" t="str">
        <f>VLOOKUP(M545,[1]People!$A$1:$B$5,2,FALSE)</f>
        <v>Kelly Williams</v>
      </c>
    </row>
    <row r="546" spans="1:23" x14ac:dyDescent="0.25">
      <c r="A546">
        <v>545</v>
      </c>
      <c r="B546" t="s">
        <v>1859</v>
      </c>
      <c r="C546" s="2">
        <v>41770</v>
      </c>
      <c r="D546" s="2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>
        <v>100.792</v>
      </c>
      <c r="S546">
        <v>1</v>
      </c>
      <c r="T546">
        <v>0.2</v>
      </c>
      <c r="U546">
        <v>6.2995000000000019</v>
      </c>
      <c r="V546" t="str">
        <f>IFERROR(VLOOKUP(B547,[1]Returns!$A$1:$B$297,2,FALSE),"No")</f>
        <v>No</v>
      </c>
      <c r="W546" t="str">
        <f>VLOOKUP(M546,[1]People!$A$1:$B$5,2,FALSE)</f>
        <v>Kelly Williams</v>
      </c>
    </row>
    <row r="547" spans="1:23" x14ac:dyDescent="0.25">
      <c r="A547">
        <v>546</v>
      </c>
      <c r="B547" t="s">
        <v>1859</v>
      </c>
      <c r="C547" s="2">
        <v>41770</v>
      </c>
      <c r="D547" s="2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>
        <v>66.112000000000009</v>
      </c>
      <c r="S547">
        <v>4</v>
      </c>
      <c r="T547">
        <v>0.6</v>
      </c>
      <c r="U547">
        <v>-84.292799999999986</v>
      </c>
      <c r="V547" t="str">
        <f>IFERROR(VLOOKUP(B548,[1]Returns!$A$1:$B$297,2,FALSE),"No")</f>
        <v>No</v>
      </c>
      <c r="W547" t="str">
        <f>VLOOKUP(M547,[1]People!$A$1:$B$5,2,FALSE)</f>
        <v>Kelly Williams</v>
      </c>
    </row>
    <row r="548" spans="1:23" x14ac:dyDescent="0.25">
      <c r="A548">
        <v>547</v>
      </c>
      <c r="B548" t="s">
        <v>1866</v>
      </c>
      <c r="C548" s="2">
        <v>43058</v>
      </c>
      <c r="D548" s="2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>
        <v>41.28</v>
      </c>
      <c r="S548">
        <v>6</v>
      </c>
      <c r="T548">
        <v>0.2</v>
      </c>
      <c r="U548">
        <v>13.931999999999999</v>
      </c>
      <c r="V548" t="str">
        <f>IFERROR(VLOOKUP(B549,[1]Returns!$A$1:$B$297,2,FALSE),"No")</f>
        <v>No</v>
      </c>
      <c r="W548" t="str">
        <f>VLOOKUP(M548,[1]People!$A$1:$B$5,2,FALSE)</f>
        <v>Chuck Magee</v>
      </c>
    </row>
    <row r="549" spans="1:23" x14ac:dyDescent="0.25">
      <c r="A549">
        <v>548</v>
      </c>
      <c r="B549" t="s">
        <v>1866</v>
      </c>
      <c r="C549" s="2">
        <v>43058</v>
      </c>
      <c r="D549" s="2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>
        <v>13.36</v>
      </c>
      <c r="S549">
        <v>2</v>
      </c>
      <c r="T549">
        <v>0</v>
      </c>
      <c r="U549">
        <v>6.4127999999999998</v>
      </c>
      <c r="V549" t="str">
        <f>IFERROR(VLOOKUP(B550,[1]Returns!$A$1:$B$297,2,FALSE),"No")</f>
        <v>No</v>
      </c>
      <c r="W549" t="str">
        <f>VLOOKUP(M549,[1]People!$A$1:$B$5,2,FALSE)</f>
        <v>Chuck Magee</v>
      </c>
    </row>
    <row r="550" spans="1:23" x14ac:dyDescent="0.25">
      <c r="A550">
        <v>549</v>
      </c>
      <c r="B550" t="s">
        <v>1873</v>
      </c>
      <c r="C550" s="2">
        <v>42323</v>
      </c>
      <c r="D550" s="2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>
        <v>250.27199999999999</v>
      </c>
      <c r="S550">
        <v>9</v>
      </c>
      <c r="T550">
        <v>0.2</v>
      </c>
      <c r="U550">
        <v>15.641999999999982</v>
      </c>
      <c r="V550" t="str">
        <f>IFERROR(VLOOKUP(B551,[1]Returns!$A$1:$B$297,2,FALSE),"No")</f>
        <v>No</v>
      </c>
      <c r="W550" t="str">
        <f>VLOOKUP(M550,[1]People!$A$1:$B$5,2,FALSE)</f>
        <v>Kelly Williams</v>
      </c>
    </row>
    <row r="551" spans="1:23" x14ac:dyDescent="0.25">
      <c r="A551">
        <v>550</v>
      </c>
      <c r="B551" t="s">
        <v>1873</v>
      </c>
      <c r="C551" s="2">
        <v>42323</v>
      </c>
      <c r="D551" s="2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>
        <v>11.363999999999997</v>
      </c>
      <c r="S551">
        <v>3</v>
      </c>
      <c r="T551">
        <v>0.8</v>
      </c>
      <c r="U551">
        <v>-17.045999999999999</v>
      </c>
      <c r="V551" t="str">
        <f>IFERROR(VLOOKUP(B552,[1]Returns!$A$1:$B$297,2,FALSE),"No")</f>
        <v>No</v>
      </c>
      <c r="W551" t="str">
        <f>VLOOKUP(M551,[1]People!$A$1:$B$5,2,FALSE)</f>
        <v>Kelly Williams</v>
      </c>
    </row>
    <row r="552" spans="1:23" x14ac:dyDescent="0.25">
      <c r="A552">
        <v>551</v>
      </c>
      <c r="B552" t="s">
        <v>1873</v>
      </c>
      <c r="C552" s="2">
        <v>42323</v>
      </c>
      <c r="D552" s="2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>
        <v>8.7200000000000006</v>
      </c>
      <c r="S552">
        <v>5</v>
      </c>
      <c r="T552">
        <v>0.2</v>
      </c>
      <c r="U552">
        <v>-1.7440000000000015</v>
      </c>
      <c r="V552" t="str">
        <f>IFERROR(VLOOKUP(B553,[1]Returns!$A$1:$B$297,2,FALSE),"No")</f>
        <v>No</v>
      </c>
      <c r="W552" t="str">
        <f>VLOOKUP(M552,[1]People!$A$1:$B$5,2,FALSE)</f>
        <v>Kelly Williams</v>
      </c>
    </row>
    <row r="553" spans="1:23" x14ac:dyDescent="0.25">
      <c r="A553">
        <v>552</v>
      </c>
      <c r="B553" t="s">
        <v>1875</v>
      </c>
      <c r="C553" s="2">
        <v>42475</v>
      </c>
      <c r="D553" s="2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>
        <v>1121.568</v>
      </c>
      <c r="S553">
        <v>2</v>
      </c>
      <c r="T553">
        <v>0.2</v>
      </c>
      <c r="U553">
        <v>0</v>
      </c>
      <c r="V553" t="str">
        <f>IFERROR(VLOOKUP(B554,[1]Returns!$A$1:$B$297,2,FALSE),"No")</f>
        <v>No</v>
      </c>
      <c r="W553" t="str">
        <f>VLOOKUP(M553,[1]People!$A$1:$B$5,2,FALSE)</f>
        <v>Anna Andreadi</v>
      </c>
    </row>
    <row r="554" spans="1:23" x14ac:dyDescent="0.25">
      <c r="A554">
        <v>553</v>
      </c>
      <c r="B554" t="s">
        <v>1880</v>
      </c>
      <c r="C554" s="2">
        <v>42989</v>
      </c>
      <c r="D554" s="2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>
        <v>34.504000000000005</v>
      </c>
      <c r="S554">
        <v>1</v>
      </c>
      <c r="T554">
        <v>0.2</v>
      </c>
      <c r="U554">
        <v>6.0381999999999998</v>
      </c>
      <c r="V554" t="str">
        <f>IFERROR(VLOOKUP(B555,[1]Returns!$A$1:$B$297,2,FALSE),"No")</f>
        <v>No</v>
      </c>
      <c r="W554" t="str">
        <f>VLOOKUP(M554,[1]People!$A$1:$B$5,2,FALSE)</f>
        <v>Cassandra Brandow</v>
      </c>
    </row>
    <row r="555" spans="1:23" x14ac:dyDescent="0.25">
      <c r="A555">
        <v>554</v>
      </c>
      <c r="B555" t="s">
        <v>1883</v>
      </c>
      <c r="C555" s="2">
        <v>43063</v>
      </c>
      <c r="D555" s="2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>
        <v>10.824</v>
      </c>
      <c r="S555">
        <v>3</v>
      </c>
      <c r="T555">
        <v>0.2</v>
      </c>
      <c r="U555">
        <v>2.5707</v>
      </c>
      <c r="V555" t="str">
        <f>IFERROR(VLOOKUP(B556,[1]Returns!$A$1:$B$297,2,FALSE),"No")</f>
        <v>No</v>
      </c>
      <c r="W555" t="str">
        <f>VLOOKUP(M555,[1]People!$A$1:$B$5,2,FALSE)</f>
        <v>Kelly Williams</v>
      </c>
    </row>
    <row r="556" spans="1:23" x14ac:dyDescent="0.25">
      <c r="A556">
        <v>555</v>
      </c>
      <c r="B556" t="s">
        <v>1888</v>
      </c>
      <c r="C556" s="2">
        <v>42915</v>
      </c>
      <c r="D556" s="2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>
        <v>1295.78</v>
      </c>
      <c r="S556">
        <v>2</v>
      </c>
      <c r="T556">
        <v>0</v>
      </c>
      <c r="U556">
        <v>310.98720000000003</v>
      </c>
      <c r="V556" t="str">
        <f>IFERROR(VLOOKUP(B557,[1]Returns!$A$1:$B$297,2,FALSE),"No")</f>
        <v>No</v>
      </c>
      <c r="W556" t="str">
        <f>VLOOKUP(M556,[1]People!$A$1:$B$5,2,FALSE)</f>
        <v>Anna Andreadi</v>
      </c>
    </row>
    <row r="557" spans="1:23" x14ac:dyDescent="0.25">
      <c r="A557">
        <v>556</v>
      </c>
      <c r="B557" t="s">
        <v>1892</v>
      </c>
      <c r="C557" s="2">
        <v>41701</v>
      </c>
      <c r="D557" s="2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>
        <v>19.456000000000003</v>
      </c>
      <c r="S557">
        <v>4</v>
      </c>
      <c r="T557">
        <v>0.2</v>
      </c>
      <c r="U557">
        <v>3.4047999999999981</v>
      </c>
      <c r="V557" t="str">
        <f>IFERROR(VLOOKUP(B558,[1]Returns!$A$1:$B$297,2,FALSE),"No")</f>
        <v>No</v>
      </c>
      <c r="W557" t="str">
        <f>VLOOKUP(M557,[1]People!$A$1:$B$5,2,FALSE)</f>
        <v>Cassandra Brandow</v>
      </c>
    </row>
    <row r="558" spans="1:23" x14ac:dyDescent="0.25">
      <c r="A558">
        <v>557</v>
      </c>
      <c r="B558" t="s">
        <v>1897</v>
      </c>
      <c r="C558" s="2">
        <v>42531</v>
      </c>
      <c r="D558" s="2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>
        <v>20.7</v>
      </c>
      <c r="S558">
        <v>2</v>
      </c>
      <c r="T558">
        <v>0</v>
      </c>
      <c r="U558">
        <v>9.9359999999999999</v>
      </c>
      <c r="V558" t="str">
        <f>IFERROR(VLOOKUP(B559,[1]Returns!$A$1:$B$297,2,FALSE),"No")</f>
        <v>No</v>
      </c>
      <c r="W558" t="str">
        <f>VLOOKUP(M558,[1]People!$A$1:$B$5,2,FALSE)</f>
        <v>Anna Andreadi</v>
      </c>
    </row>
    <row r="559" spans="1:23" x14ac:dyDescent="0.25">
      <c r="A559">
        <v>558</v>
      </c>
      <c r="B559" t="s">
        <v>1897</v>
      </c>
      <c r="C559" s="2">
        <v>42531</v>
      </c>
      <c r="D559" s="2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>
        <v>1335.68</v>
      </c>
      <c r="S559">
        <v>4</v>
      </c>
      <c r="T559">
        <v>0.2</v>
      </c>
      <c r="U559">
        <v>-217.04800000000017</v>
      </c>
      <c r="V559" t="str">
        <f>IFERROR(VLOOKUP(B560,[1]Returns!$A$1:$B$297,2,FALSE),"No")</f>
        <v>No</v>
      </c>
      <c r="W559" t="str">
        <f>VLOOKUP(M559,[1]People!$A$1:$B$5,2,FALSE)</f>
        <v>Anna Andreadi</v>
      </c>
    </row>
    <row r="560" spans="1:23" x14ac:dyDescent="0.25">
      <c r="A560">
        <v>559</v>
      </c>
      <c r="B560" t="s">
        <v>1897</v>
      </c>
      <c r="C560" s="2">
        <v>42531</v>
      </c>
      <c r="D560" s="2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>
        <v>32.400000000000006</v>
      </c>
      <c r="S560">
        <v>5</v>
      </c>
      <c r="T560">
        <v>0</v>
      </c>
      <c r="U560">
        <v>15.552000000000001</v>
      </c>
      <c r="V560" t="str">
        <f>IFERROR(VLOOKUP(B561,[1]Returns!$A$1:$B$297,2,FALSE),"No")</f>
        <v>No</v>
      </c>
      <c r="W560" t="str">
        <f>VLOOKUP(M560,[1]People!$A$1:$B$5,2,FALSE)</f>
        <v>Anna Andreadi</v>
      </c>
    </row>
    <row r="561" spans="1:23" x14ac:dyDescent="0.25">
      <c r="A561">
        <v>560</v>
      </c>
      <c r="B561" t="s">
        <v>1906</v>
      </c>
      <c r="C561" s="2">
        <v>43059</v>
      </c>
      <c r="D561" s="2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>
        <v>42.599999999999994</v>
      </c>
      <c r="S561">
        <v>3</v>
      </c>
      <c r="T561">
        <v>0</v>
      </c>
      <c r="U561">
        <v>16.614000000000001</v>
      </c>
      <c r="V561" t="str">
        <f>IFERROR(VLOOKUP(B562,[1]Returns!$A$1:$B$297,2,FALSE),"No")</f>
        <v>No</v>
      </c>
      <c r="W561" t="str">
        <f>VLOOKUP(M561,[1]People!$A$1:$B$5,2,FALSE)</f>
        <v>Anna Andreadi</v>
      </c>
    </row>
    <row r="562" spans="1:23" x14ac:dyDescent="0.25">
      <c r="A562">
        <v>561</v>
      </c>
      <c r="B562" t="s">
        <v>1906</v>
      </c>
      <c r="C562" s="2">
        <v>43059</v>
      </c>
      <c r="D562" s="2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>
        <v>84.056000000000012</v>
      </c>
      <c r="S562">
        <v>7</v>
      </c>
      <c r="T562">
        <v>0.2</v>
      </c>
      <c r="U562">
        <v>27.318199999999983</v>
      </c>
      <c r="V562" t="str">
        <f>IFERROR(VLOOKUP(B563,[1]Returns!$A$1:$B$297,2,FALSE),"No")</f>
        <v>No</v>
      </c>
      <c r="W562" t="str">
        <f>VLOOKUP(M562,[1]People!$A$1:$B$5,2,FALSE)</f>
        <v>Anna Andreadi</v>
      </c>
    </row>
    <row r="563" spans="1:23" x14ac:dyDescent="0.25">
      <c r="A563">
        <v>562</v>
      </c>
      <c r="B563" t="s">
        <v>1911</v>
      </c>
      <c r="C563" s="2">
        <v>41896</v>
      </c>
      <c r="D563" s="2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>
        <v>13</v>
      </c>
      <c r="S563">
        <v>5</v>
      </c>
      <c r="T563">
        <v>0.2</v>
      </c>
      <c r="U563">
        <v>1.3000000000000007</v>
      </c>
      <c r="V563" t="str">
        <f>IFERROR(VLOOKUP(B564,[1]Returns!$A$1:$B$297,2,FALSE),"No")</f>
        <v>No</v>
      </c>
      <c r="W563" t="str">
        <f>VLOOKUP(M563,[1]People!$A$1:$B$5,2,FALSE)</f>
        <v>Cassandra Brandow</v>
      </c>
    </row>
    <row r="564" spans="1:23" x14ac:dyDescent="0.25">
      <c r="A564">
        <v>563</v>
      </c>
      <c r="B564" t="s">
        <v>1911</v>
      </c>
      <c r="C564" s="2">
        <v>41896</v>
      </c>
      <c r="D564" s="2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>
        <v>13.128</v>
      </c>
      <c r="S564">
        <v>3</v>
      </c>
      <c r="T564">
        <v>0.2</v>
      </c>
      <c r="U564">
        <v>3.7743000000000002</v>
      </c>
      <c r="V564" t="str">
        <f>IFERROR(VLOOKUP(B565,[1]Returns!$A$1:$B$297,2,FALSE),"No")</f>
        <v>No</v>
      </c>
      <c r="W564" t="str">
        <f>VLOOKUP(M564,[1]People!$A$1:$B$5,2,FALSE)</f>
        <v>Cassandra Brandow</v>
      </c>
    </row>
    <row r="565" spans="1:23" x14ac:dyDescent="0.25">
      <c r="A565">
        <v>564</v>
      </c>
      <c r="B565" t="s">
        <v>1918</v>
      </c>
      <c r="C565" s="2">
        <v>42345</v>
      </c>
      <c r="D565" s="2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 t="str">
        <f>IFERROR(VLOOKUP(B566,[1]Returns!$A$1:$B$297,2,FALSE),"No")</f>
        <v>No</v>
      </c>
      <c r="W565" t="str">
        <f>VLOOKUP(M565,[1]People!$A$1:$B$5,2,FALSE)</f>
        <v>Anna Andreadi</v>
      </c>
    </row>
    <row r="566" spans="1:23" x14ac:dyDescent="0.25">
      <c r="A566">
        <v>565</v>
      </c>
      <c r="B566" t="s">
        <v>1918</v>
      </c>
      <c r="C566" s="2">
        <v>42345</v>
      </c>
      <c r="D566" s="2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>
        <v>2.61</v>
      </c>
      <c r="S566">
        <v>1</v>
      </c>
      <c r="T566">
        <v>0</v>
      </c>
      <c r="U566">
        <v>1.2005999999999999</v>
      </c>
      <c r="V566" t="str">
        <f>IFERROR(VLOOKUP(B567,[1]Returns!$A$1:$B$297,2,FALSE),"No")</f>
        <v>Yes</v>
      </c>
      <c r="W566" t="str">
        <f>VLOOKUP(M566,[1]People!$A$1:$B$5,2,FALSE)</f>
        <v>Anna Andreadi</v>
      </c>
    </row>
    <row r="567" spans="1:23" x14ac:dyDescent="0.25">
      <c r="A567">
        <v>566</v>
      </c>
      <c r="B567" t="s">
        <v>1923</v>
      </c>
      <c r="C567" s="2">
        <v>43076</v>
      </c>
      <c r="D567" s="2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>
        <v>374.37600000000003</v>
      </c>
      <c r="S567">
        <v>3</v>
      </c>
      <c r="T567">
        <v>0.2</v>
      </c>
      <c r="U567">
        <v>46.796999999999983</v>
      </c>
      <c r="V567" t="str">
        <f>IFERROR(VLOOKUP(B568,[1]Returns!$A$1:$B$297,2,FALSE),"No")</f>
        <v>No</v>
      </c>
      <c r="W567" t="str">
        <f>VLOOKUP(M567,[1]People!$A$1:$B$5,2,FALSE)</f>
        <v>Anna Andreadi</v>
      </c>
    </row>
    <row r="568" spans="1:23" x14ac:dyDescent="0.25">
      <c r="A568">
        <v>567</v>
      </c>
      <c r="B568" t="s">
        <v>1928</v>
      </c>
      <c r="C568" s="2">
        <v>43009</v>
      </c>
      <c r="D568" s="2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>
        <v>91.84</v>
      </c>
      <c r="S568">
        <v>8</v>
      </c>
      <c r="T568">
        <v>0</v>
      </c>
      <c r="U568">
        <v>45.001600000000003</v>
      </c>
      <c r="V568" t="str">
        <f>IFERROR(VLOOKUP(B569,[1]Returns!$A$1:$B$297,2,FALSE),"No")</f>
        <v>No</v>
      </c>
      <c r="W568" t="str">
        <f>VLOOKUP(M568,[1]People!$A$1:$B$5,2,FALSE)</f>
        <v>Anna Andreadi</v>
      </c>
    </row>
    <row r="569" spans="1:23" x14ac:dyDescent="0.25">
      <c r="A569">
        <v>568</v>
      </c>
      <c r="B569" t="s">
        <v>1928</v>
      </c>
      <c r="C569" s="2">
        <v>43009</v>
      </c>
      <c r="D569" s="2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>
        <v>81.088000000000008</v>
      </c>
      <c r="S569">
        <v>7</v>
      </c>
      <c r="T569">
        <v>0.2</v>
      </c>
      <c r="U569">
        <v>27.3672</v>
      </c>
      <c r="V569" t="str">
        <f>IFERROR(VLOOKUP(B570,[1]Returns!$A$1:$B$297,2,FALSE),"No")</f>
        <v>No</v>
      </c>
      <c r="W569" t="str">
        <f>VLOOKUP(M569,[1]People!$A$1:$B$5,2,FALSE)</f>
        <v>Anna Andreadi</v>
      </c>
    </row>
    <row r="570" spans="1:23" x14ac:dyDescent="0.25">
      <c r="A570">
        <v>569</v>
      </c>
      <c r="B570" t="s">
        <v>1928</v>
      </c>
      <c r="C570" s="2">
        <v>43009</v>
      </c>
      <c r="D570" s="2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>
        <v>19.440000000000001</v>
      </c>
      <c r="S570">
        <v>3</v>
      </c>
      <c r="T570">
        <v>0</v>
      </c>
      <c r="U570">
        <v>9.3312000000000008</v>
      </c>
      <c r="V570" t="str">
        <f>IFERROR(VLOOKUP(B571,[1]Returns!$A$1:$B$297,2,FALSE),"No")</f>
        <v>No</v>
      </c>
      <c r="W570" t="str">
        <f>VLOOKUP(M570,[1]People!$A$1:$B$5,2,FALSE)</f>
        <v>Anna Andreadi</v>
      </c>
    </row>
    <row r="571" spans="1:23" x14ac:dyDescent="0.25">
      <c r="A571">
        <v>570</v>
      </c>
      <c r="B571" t="s">
        <v>1928</v>
      </c>
      <c r="C571" s="2">
        <v>43009</v>
      </c>
      <c r="D571" s="2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>
        <v>451.15199999999993</v>
      </c>
      <c r="S571">
        <v>3</v>
      </c>
      <c r="T571">
        <v>0.2</v>
      </c>
      <c r="U571">
        <v>0</v>
      </c>
      <c r="V571" t="str">
        <f>IFERROR(VLOOKUP(B572,[1]Returns!$A$1:$B$297,2,FALSE),"No")</f>
        <v>No</v>
      </c>
      <c r="W571" t="str">
        <f>VLOOKUP(M571,[1]People!$A$1:$B$5,2,FALSE)</f>
        <v>Anna Andreadi</v>
      </c>
    </row>
    <row r="572" spans="1:23" x14ac:dyDescent="0.25">
      <c r="A572">
        <v>571</v>
      </c>
      <c r="B572" t="s">
        <v>1939</v>
      </c>
      <c r="C572" s="2">
        <v>43097</v>
      </c>
      <c r="D572" s="2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>
        <v>72.45</v>
      </c>
      <c r="S572">
        <v>7</v>
      </c>
      <c r="T572">
        <v>0</v>
      </c>
      <c r="U572">
        <v>34.775999999999996</v>
      </c>
      <c r="V572" t="str">
        <f>IFERROR(VLOOKUP(B573,[1]Returns!$A$1:$B$297,2,FALSE),"No")</f>
        <v>No</v>
      </c>
      <c r="W572" t="str">
        <f>VLOOKUP(M572,[1]People!$A$1:$B$5,2,FALSE)</f>
        <v>Chuck Magee</v>
      </c>
    </row>
    <row r="573" spans="1:23" x14ac:dyDescent="0.25">
      <c r="A573">
        <v>572</v>
      </c>
      <c r="B573" t="s">
        <v>1939</v>
      </c>
      <c r="C573" s="2">
        <v>43097</v>
      </c>
      <c r="D573" s="2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>
        <v>13.96</v>
      </c>
      <c r="S573">
        <v>4</v>
      </c>
      <c r="T573">
        <v>0</v>
      </c>
      <c r="U573">
        <v>6.4215999999999998</v>
      </c>
      <c r="V573" t="str">
        <f>IFERROR(VLOOKUP(B574,[1]Returns!$A$1:$B$297,2,FALSE),"No")</f>
        <v>No</v>
      </c>
      <c r="W573" t="str">
        <f>VLOOKUP(M573,[1]People!$A$1:$B$5,2,FALSE)</f>
        <v>Chuck Magee</v>
      </c>
    </row>
    <row r="574" spans="1:23" x14ac:dyDescent="0.25">
      <c r="A574">
        <v>573</v>
      </c>
      <c r="B574" t="s">
        <v>1939</v>
      </c>
      <c r="C574" s="2">
        <v>43097</v>
      </c>
      <c r="D574" s="2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>
        <v>33.264000000000003</v>
      </c>
      <c r="S574">
        <v>7</v>
      </c>
      <c r="T574">
        <v>0.2</v>
      </c>
      <c r="U574">
        <v>11.226599999999999</v>
      </c>
      <c r="V574" t="str">
        <f>IFERROR(VLOOKUP(B575,[1]Returns!$A$1:$B$297,2,FALSE),"No")</f>
        <v>No</v>
      </c>
      <c r="W574" t="str">
        <f>VLOOKUP(M574,[1]People!$A$1:$B$5,2,FALSE)</f>
        <v>Chuck Magee</v>
      </c>
    </row>
    <row r="575" spans="1:23" x14ac:dyDescent="0.25">
      <c r="A575">
        <v>574</v>
      </c>
      <c r="B575" t="s">
        <v>1939</v>
      </c>
      <c r="C575" s="2">
        <v>43097</v>
      </c>
      <c r="D575" s="2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>
        <v>14.850000000000001</v>
      </c>
      <c r="S575">
        <v>3</v>
      </c>
      <c r="T575">
        <v>0</v>
      </c>
      <c r="U575">
        <v>4.0095000000000001</v>
      </c>
      <c r="V575" t="str">
        <f>IFERROR(VLOOKUP(B576,[1]Returns!$A$1:$B$297,2,FALSE),"No")</f>
        <v>No</v>
      </c>
      <c r="W575" t="str">
        <f>VLOOKUP(M575,[1]People!$A$1:$B$5,2,FALSE)</f>
        <v>Chuck Magee</v>
      </c>
    </row>
    <row r="576" spans="1:23" x14ac:dyDescent="0.25">
      <c r="A576">
        <v>575</v>
      </c>
      <c r="B576" t="s">
        <v>1944</v>
      </c>
      <c r="C576" s="2">
        <v>42677</v>
      </c>
      <c r="D576" s="2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>
        <v>8.82</v>
      </c>
      <c r="S576">
        <v>3</v>
      </c>
      <c r="T576">
        <v>0</v>
      </c>
      <c r="U576">
        <v>2.3814000000000002</v>
      </c>
      <c r="V576" t="str">
        <f>IFERROR(VLOOKUP(B577,[1]Returns!$A$1:$B$297,2,FALSE),"No")</f>
        <v>No</v>
      </c>
      <c r="W576" t="str">
        <f>VLOOKUP(M576,[1]People!$A$1:$B$5,2,FALSE)</f>
        <v>Anna Andreadi</v>
      </c>
    </row>
    <row r="577" spans="1:23" x14ac:dyDescent="0.25">
      <c r="A577">
        <v>576</v>
      </c>
      <c r="B577" t="s">
        <v>1950</v>
      </c>
      <c r="C577" s="2">
        <v>42265</v>
      </c>
      <c r="D577" s="2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>
        <v>160.72</v>
      </c>
      <c r="S577">
        <v>14</v>
      </c>
      <c r="T577">
        <v>0</v>
      </c>
      <c r="U577">
        <v>78.752800000000008</v>
      </c>
      <c r="V577" t="str">
        <f>IFERROR(VLOOKUP(B578,[1]Returns!$A$1:$B$297,2,FALSE),"No")</f>
        <v>No</v>
      </c>
      <c r="W577" t="str">
        <f>VLOOKUP(M577,[1]People!$A$1:$B$5,2,FALSE)</f>
        <v>Anna Andreadi</v>
      </c>
    </row>
    <row r="578" spans="1:23" x14ac:dyDescent="0.25">
      <c r="A578">
        <v>577</v>
      </c>
      <c r="B578" t="s">
        <v>1950</v>
      </c>
      <c r="C578" s="2">
        <v>42265</v>
      </c>
      <c r="D578" s="2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>
        <v>19.920000000000002</v>
      </c>
      <c r="S578">
        <v>4</v>
      </c>
      <c r="T578">
        <v>0</v>
      </c>
      <c r="U578">
        <v>9.7608000000000015</v>
      </c>
      <c r="V578" t="str">
        <f>IFERROR(VLOOKUP(B579,[1]Returns!$A$1:$B$297,2,FALSE),"No")</f>
        <v>No</v>
      </c>
      <c r="W578" t="str">
        <f>VLOOKUP(M578,[1]People!$A$1:$B$5,2,FALSE)</f>
        <v>Anna Andreadi</v>
      </c>
    </row>
    <row r="579" spans="1:23" x14ac:dyDescent="0.25">
      <c r="A579">
        <v>578</v>
      </c>
      <c r="B579" t="s">
        <v>1950</v>
      </c>
      <c r="C579" s="2">
        <v>42265</v>
      </c>
      <c r="D579" s="2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>
        <v>7.3</v>
      </c>
      <c r="S579">
        <v>2</v>
      </c>
      <c r="T579">
        <v>0</v>
      </c>
      <c r="U579">
        <v>2.1899999999999995</v>
      </c>
      <c r="V579" t="str">
        <f>IFERROR(VLOOKUP(B580,[1]Returns!$A$1:$B$297,2,FALSE),"No")</f>
        <v>No</v>
      </c>
      <c r="W579" t="str">
        <f>VLOOKUP(M579,[1]People!$A$1:$B$5,2,FALSE)</f>
        <v>Anna Andreadi</v>
      </c>
    </row>
    <row r="580" spans="1:23" x14ac:dyDescent="0.25">
      <c r="A580">
        <v>579</v>
      </c>
      <c r="B580" t="s">
        <v>1957</v>
      </c>
      <c r="C580" s="2">
        <v>42936</v>
      </c>
      <c r="D580" s="2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>
        <v>69.712000000000003</v>
      </c>
      <c r="S580">
        <v>2</v>
      </c>
      <c r="T580">
        <v>0.2</v>
      </c>
      <c r="U580">
        <v>8.7139999999999951</v>
      </c>
      <c r="V580" t="str">
        <f>IFERROR(VLOOKUP(B581,[1]Returns!$A$1:$B$297,2,FALSE),"No")</f>
        <v>No</v>
      </c>
      <c r="W580" t="str">
        <f>VLOOKUP(M580,[1]People!$A$1:$B$5,2,FALSE)</f>
        <v>Kelly Williams</v>
      </c>
    </row>
    <row r="581" spans="1:23" x14ac:dyDescent="0.25">
      <c r="A581">
        <v>580</v>
      </c>
      <c r="B581" t="s">
        <v>1957</v>
      </c>
      <c r="C581" s="2">
        <v>42936</v>
      </c>
      <c r="D581" s="2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>
        <v>8.7919999999999998</v>
      </c>
      <c r="S581">
        <v>1</v>
      </c>
      <c r="T581">
        <v>0.6</v>
      </c>
      <c r="U581">
        <v>-5.7148000000000003</v>
      </c>
      <c r="V581" t="str">
        <f>IFERROR(VLOOKUP(B582,[1]Returns!$A$1:$B$297,2,FALSE),"No")</f>
        <v>No</v>
      </c>
      <c r="W581" t="str">
        <f>VLOOKUP(M581,[1]People!$A$1:$B$5,2,FALSE)</f>
        <v>Kelly Williams</v>
      </c>
    </row>
    <row r="582" spans="1:23" x14ac:dyDescent="0.25">
      <c r="A582">
        <v>581</v>
      </c>
      <c r="B582" t="s">
        <v>1962</v>
      </c>
      <c r="C582" s="2">
        <v>42257</v>
      </c>
      <c r="D582" s="2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>
        <v>51.52</v>
      </c>
      <c r="S582">
        <v>4</v>
      </c>
      <c r="T582">
        <v>0</v>
      </c>
      <c r="U582">
        <v>1.5456000000000003</v>
      </c>
      <c r="V582" t="str">
        <f>IFERROR(VLOOKUP(B583,[1]Returns!$A$1:$B$297,2,FALSE),"No")</f>
        <v>No</v>
      </c>
      <c r="W582" t="str">
        <f>VLOOKUP(M582,[1]People!$A$1:$B$5,2,FALSE)</f>
        <v>Anna Andreadi</v>
      </c>
    </row>
    <row r="583" spans="1:23" x14ac:dyDescent="0.25">
      <c r="A583">
        <v>582</v>
      </c>
      <c r="B583" t="s">
        <v>1967</v>
      </c>
      <c r="C583" s="2">
        <v>43070</v>
      </c>
      <c r="D583" s="2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>
        <v>470.37600000000009</v>
      </c>
      <c r="S583">
        <v>3</v>
      </c>
      <c r="T583">
        <v>0.2</v>
      </c>
      <c r="U583">
        <v>52.917299999999955</v>
      </c>
      <c r="V583" t="str">
        <f>IFERROR(VLOOKUP(B584,[1]Returns!$A$1:$B$297,2,FALSE),"No")</f>
        <v>No</v>
      </c>
      <c r="W583" t="str">
        <f>VLOOKUP(M583,[1]People!$A$1:$B$5,2,FALSE)</f>
        <v>Anna Andreadi</v>
      </c>
    </row>
    <row r="584" spans="1:23" x14ac:dyDescent="0.25">
      <c r="A584">
        <v>583</v>
      </c>
      <c r="B584" t="s">
        <v>1967</v>
      </c>
      <c r="C584" s="2">
        <v>43070</v>
      </c>
      <c r="D584" s="2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>
        <v>105.584</v>
      </c>
      <c r="S584">
        <v>2</v>
      </c>
      <c r="T584">
        <v>0.2</v>
      </c>
      <c r="U584">
        <v>9.2386000000000053</v>
      </c>
      <c r="V584" t="str">
        <f>IFERROR(VLOOKUP(B585,[1]Returns!$A$1:$B$297,2,FALSE),"No")</f>
        <v>No</v>
      </c>
      <c r="W584" t="str">
        <f>VLOOKUP(M584,[1]People!$A$1:$B$5,2,FALSE)</f>
        <v>Anna Andreadi</v>
      </c>
    </row>
    <row r="585" spans="1:23" x14ac:dyDescent="0.25">
      <c r="A585">
        <v>584</v>
      </c>
      <c r="B585" t="s">
        <v>1967</v>
      </c>
      <c r="C585" s="2">
        <v>43070</v>
      </c>
      <c r="D585" s="2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>
        <v>31.152000000000001</v>
      </c>
      <c r="S585">
        <v>3</v>
      </c>
      <c r="T585">
        <v>0.2</v>
      </c>
      <c r="U585">
        <v>3.5045999999999964</v>
      </c>
      <c r="V585" t="str">
        <f>IFERROR(VLOOKUP(B586,[1]Returns!$A$1:$B$297,2,FALSE),"No")</f>
        <v>No</v>
      </c>
      <c r="W585" t="str">
        <f>VLOOKUP(M585,[1]People!$A$1:$B$5,2,FALSE)</f>
        <v>Anna Andreadi</v>
      </c>
    </row>
    <row r="586" spans="1:23" x14ac:dyDescent="0.25">
      <c r="A586">
        <v>585</v>
      </c>
      <c r="B586" t="s">
        <v>1967</v>
      </c>
      <c r="C586" s="2">
        <v>43070</v>
      </c>
      <c r="D586" s="2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>
        <v>6.7830000000000004</v>
      </c>
      <c r="S586">
        <v>7</v>
      </c>
      <c r="T586">
        <v>0.7</v>
      </c>
      <c r="U586">
        <v>-4.7480999999999973</v>
      </c>
      <c r="V586" t="str">
        <f>IFERROR(VLOOKUP(B587,[1]Returns!$A$1:$B$297,2,FALSE),"No")</f>
        <v>No</v>
      </c>
      <c r="W586" t="str">
        <f>VLOOKUP(M586,[1]People!$A$1:$B$5,2,FALSE)</f>
        <v>Anna Andreadi</v>
      </c>
    </row>
    <row r="587" spans="1:23" x14ac:dyDescent="0.25">
      <c r="A587">
        <v>586</v>
      </c>
      <c r="B587" t="s">
        <v>1967</v>
      </c>
      <c r="C587" s="2">
        <v>43070</v>
      </c>
      <c r="D587" s="2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>
        <v>406.36799999999999</v>
      </c>
      <c r="S587">
        <v>4</v>
      </c>
      <c r="T587">
        <v>0.2</v>
      </c>
      <c r="U587">
        <v>30.477599999999981</v>
      </c>
      <c r="V587" t="str">
        <f>IFERROR(VLOOKUP(B588,[1]Returns!$A$1:$B$297,2,FALSE),"No")</f>
        <v>No</v>
      </c>
      <c r="W587" t="str">
        <f>VLOOKUP(M587,[1]People!$A$1:$B$5,2,FALSE)</f>
        <v>Anna Andreadi</v>
      </c>
    </row>
    <row r="588" spans="1:23" x14ac:dyDescent="0.25">
      <c r="A588">
        <v>587</v>
      </c>
      <c r="B588" t="s">
        <v>1974</v>
      </c>
      <c r="C588" s="2">
        <v>42188</v>
      </c>
      <c r="D588" s="2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>
        <v>70.98</v>
      </c>
      <c r="S588">
        <v>1</v>
      </c>
      <c r="T588">
        <v>0</v>
      </c>
      <c r="U588">
        <v>4.968599999999995</v>
      </c>
      <c r="V588" t="str">
        <f>IFERROR(VLOOKUP(B589,[1]Returns!$A$1:$B$297,2,FALSE),"No")</f>
        <v>No</v>
      </c>
      <c r="W588" t="str">
        <f>VLOOKUP(M588,[1]People!$A$1:$B$5,2,FALSE)</f>
        <v>Cassandra Brandow</v>
      </c>
    </row>
    <row r="589" spans="1:23" x14ac:dyDescent="0.25">
      <c r="A589">
        <v>588</v>
      </c>
      <c r="B589" t="s">
        <v>1974</v>
      </c>
      <c r="C589" s="2">
        <v>42188</v>
      </c>
      <c r="D589" s="2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>
        <v>294.93</v>
      </c>
      <c r="S589">
        <v>3</v>
      </c>
      <c r="T589">
        <v>0</v>
      </c>
      <c r="U589">
        <v>144.51570000000001</v>
      </c>
      <c r="V589" t="str">
        <f>IFERROR(VLOOKUP(B590,[1]Returns!$A$1:$B$297,2,FALSE),"No")</f>
        <v>Yes</v>
      </c>
      <c r="W589" t="str">
        <f>VLOOKUP(M589,[1]People!$A$1:$B$5,2,FALSE)</f>
        <v>Cassandra Brandow</v>
      </c>
    </row>
    <row r="590" spans="1:23" x14ac:dyDescent="0.25">
      <c r="A590">
        <v>589</v>
      </c>
      <c r="B590" t="s">
        <v>1979</v>
      </c>
      <c r="C590" s="2">
        <v>42449</v>
      </c>
      <c r="D590" s="2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>
        <v>84.784000000000006</v>
      </c>
      <c r="S590">
        <v>2</v>
      </c>
      <c r="T590">
        <v>0.2</v>
      </c>
      <c r="U590">
        <v>-20.136200000000006</v>
      </c>
      <c r="V590" t="str">
        <f>IFERROR(VLOOKUP(B591,[1]Returns!$A$1:$B$297,2,FALSE),"No")</f>
        <v>Yes</v>
      </c>
      <c r="W590" t="str">
        <f>VLOOKUP(M590,[1]People!$A$1:$B$5,2,FALSE)</f>
        <v>Anna Andreadi</v>
      </c>
    </row>
    <row r="591" spans="1:23" x14ac:dyDescent="0.25">
      <c r="A591">
        <v>590</v>
      </c>
      <c r="B591" t="s">
        <v>1979</v>
      </c>
      <c r="C591" s="2">
        <v>42449</v>
      </c>
      <c r="D591" s="2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>
        <v>20.736000000000004</v>
      </c>
      <c r="S591">
        <v>4</v>
      </c>
      <c r="T591">
        <v>0.2</v>
      </c>
      <c r="U591">
        <v>7.2576000000000001</v>
      </c>
      <c r="V591" t="str">
        <f>IFERROR(VLOOKUP(B592,[1]Returns!$A$1:$B$297,2,FALSE),"No")</f>
        <v>Yes</v>
      </c>
      <c r="W591" t="str">
        <f>VLOOKUP(M591,[1]People!$A$1:$B$5,2,FALSE)</f>
        <v>Anna Andreadi</v>
      </c>
    </row>
    <row r="592" spans="1:23" x14ac:dyDescent="0.25">
      <c r="A592">
        <v>591</v>
      </c>
      <c r="B592" t="s">
        <v>1979</v>
      </c>
      <c r="C592" s="2">
        <v>42449</v>
      </c>
      <c r="D592" s="2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>
        <v>16.821000000000005</v>
      </c>
      <c r="S592">
        <v>3</v>
      </c>
      <c r="T592">
        <v>0.7</v>
      </c>
      <c r="U592">
        <v>-12.896100000000004</v>
      </c>
      <c r="V592" t="str">
        <f>IFERROR(VLOOKUP(B593,[1]Returns!$A$1:$B$297,2,FALSE),"No")</f>
        <v>Yes</v>
      </c>
      <c r="W592" t="str">
        <f>VLOOKUP(M592,[1]People!$A$1:$B$5,2,FALSE)</f>
        <v>Anna Andreadi</v>
      </c>
    </row>
    <row r="593" spans="1:23" x14ac:dyDescent="0.25">
      <c r="A593">
        <v>592</v>
      </c>
      <c r="B593" t="s">
        <v>1979</v>
      </c>
      <c r="C593" s="2">
        <v>42449</v>
      </c>
      <c r="D593" s="2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>
        <v>10.368000000000002</v>
      </c>
      <c r="S593">
        <v>2</v>
      </c>
      <c r="T593">
        <v>0.2</v>
      </c>
      <c r="U593">
        <v>3.6288</v>
      </c>
      <c r="V593" t="str">
        <f>IFERROR(VLOOKUP(B594,[1]Returns!$A$1:$B$297,2,FALSE),"No")</f>
        <v>No</v>
      </c>
      <c r="W593" t="str">
        <f>VLOOKUP(M593,[1]People!$A$1:$B$5,2,FALSE)</f>
        <v>Anna Andreadi</v>
      </c>
    </row>
    <row r="594" spans="1:23" x14ac:dyDescent="0.25">
      <c r="A594">
        <v>593</v>
      </c>
      <c r="B594" t="s">
        <v>1989</v>
      </c>
      <c r="C594" s="2">
        <v>41648</v>
      </c>
      <c r="D594" s="2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>
        <v>9.3439999999999994</v>
      </c>
      <c r="S594">
        <v>2</v>
      </c>
      <c r="T594">
        <v>0.2</v>
      </c>
      <c r="U594">
        <v>1.1679999999999997</v>
      </c>
      <c r="V594" t="str">
        <f>IFERROR(VLOOKUP(B595,[1]Returns!$A$1:$B$297,2,FALSE),"No")</f>
        <v>No</v>
      </c>
      <c r="W594" t="str">
        <f>VLOOKUP(M594,[1]People!$A$1:$B$5,2,FALSE)</f>
        <v>Kelly Williams</v>
      </c>
    </row>
    <row r="595" spans="1:23" x14ac:dyDescent="0.25">
      <c r="A595">
        <v>594</v>
      </c>
      <c r="B595" t="s">
        <v>1989</v>
      </c>
      <c r="C595" s="2">
        <v>41648</v>
      </c>
      <c r="D595" s="2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>
        <v>31.200000000000003</v>
      </c>
      <c r="S595">
        <v>3</v>
      </c>
      <c r="T595">
        <v>0.2</v>
      </c>
      <c r="U595">
        <v>9.7499999999999964</v>
      </c>
      <c r="V595" t="str">
        <f>IFERROR(VLOOKUP(B596,[1]Returns!$A$1:$B$297,2,FALSE),"No")</f>
        <v>No</v>
      </c>
      <c r="W595" t="str">
        <f>VLOOKUP(M595,[1]People!$A$1:$B$5,2,FALSE)</f>
        <v>Kelly Williams</v>
      </c>
    </row>
    <row r="596" spans="1:23" x14ac:dyDescent="0.25">
      <c r="A596">
        <v>595</v>
      </c>
      <c r="B596" t="s">
        <v>1995</v>
      </c>
      <c r="C596" s="2">
        <v>41859</v>
      </c>
      <c r="D596" s="2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>
        <v>76.12</v>
      </c>
      <c r="S596">
        <v>2</v>
      </c>
      <c r="T596">
        <v>0</v>
      </c>
      <c r="U596">
        <v>22.074799999999996</v>
      </c>
      <c r="V596" t="str">
        <f>IFERROR(VLOOKUP(B597,[1]Returns!$A$1:$B$297,2,FALSE),"No")</f>
        <v>No</v>
      </c>
      <c r="W596" t="str">
        <f>VLOOKUP(M596,[1]People!$A$1:$B$5,2,FALSE)</f>
        <v>Anna Andreadi</v>
      </c>
    </row>
    <row r="597" spans="1:23" x14ac:dyDescent="0.25">
      <c r="A597">
        <v>596</v>
      </c>
      <c r="B597" t="s">
        <v>1995</v>
      </c>
      <c r="C597" s="2">
        <v>41859</v>
      </c>
      <c r="D597" s="2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>
        <v>1199.9760000000001</v>
      </c>
      <c r="S597">
        <v>3</v>
      </c>
      <c r="T597">
        <v>0.2</v>
      </c>
      <c r="U597">
        <v>434.99130000000002</v>
      </c>
      <c r="V597" t="str">
        <f>IFERROR(VLOOKUP(B598,[1]Returns!$A$1:$B$297,2,FALSE),"No")</f>
        <v>No</v>
      </c>
      <c r="W597" t="str">
        <f>VLOOKUP(M597,[1]People!$A$1:$B$5,2,FALSE)</f>
        <v>Anna Andreadi</v>
      </c>
    </row>
    <row r="598" spans="1:23" x14ac:dyDescent="0.25">
      <c r="A598">
        <v>597</v>
      </c>
      <c r="B598" t="s">
        <v>1995</v>
      </c>
      <c r="C598" s="2">
        <v>41859</v>
      </c>
      <c r="D598" s="2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>
        <v>445.96000000000004</v>
      </c>
      <c r="S598">
        <v>5</v>
      </c>
      <c r="T598">
        <v>0.2</v>
      </c>
      <c r="U598">
        <v>55.744999999999948</v>
      </c>
      <c r="V598" t="str">
        <f>IFERROR(VLOOKUP(B599,[1]Returns!$A$1:$B$297,2,FALSE),"No")</f>
        <v>No</v>
      </c>
      <c r="W598" t="str">
        <f>VLOOKUP(M598,[1]People!$A$1:$B$5,2,FALSE)</f>
        <v>Anna Andreadi</v>
      </c>
    </row>
    <row r="599" spans="1:23" x14ac:dyDescent="0.25">
      <c r="A599">
        <v>598</v>
      </c>
      <c r="B599" t="s">
        <v>1995</v>
      </c>
      <c r="C599" s="2">
        <v>41859</v>
      </c>
      <c r="D599" s="2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>
        <v>327.76</v>
      </c>
      <c r="S599">
        <v>8</v>
      </c>
      <c r="T599">
        <v>0</v>
      </c>
      <c r="U599">
        <v>91.772800000000018</v>
      </c>
      <c r="V599" t="str">
        <f>IFERROR(VLOOKUP(B600,[1]Returns!$A$1:$B$297,2,FALSE),"No")</f>
        <v>No</v>
      </c>
      <c r="W599" t="str">
        <f>VLOOKUP(M599,[1]People!$A$1:$B$5,2,FALSE)</f>
        <v>Anna Andreadi</v>
      </c>
    </row>
    <row r="600" spans="1:23" x14ac:dyDescent="0.25">
      <c r="A600">
        <v>599</v>
      </c>
      <c r="B600" t="s">
        <v>2002</v>
      </c>
      <c r="C600" s="2">
        <v>42565</v>
      </c>
      <c r="D600" s="2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>
        <v>11.632</v>
      </c>
      <c r="S600">
        <v>2</v>
      </c>
      <c r="T600">
        <v>0.2</v>
      </c>
      <c r="U600">
        <v>1.0178000000000007</v>
      </c>
      <c r="V600" t="str">
        <f>IFERROR(VLOOKUP(B601,[1]Returns!$A$1:$B$297,2,FALSE),"No")</f>
        <v>No</v>
      </c>
      <c r="W600" t="str">
        <f>VLOOKUP(M600,[1]People!$A$1:$B$5,2,FALSE)</f>
        <v>Chuck Magee</v>
      </c>
    </row>
    <row r="601" spans="1:23" x14ac:dyDescent="0.25">
      <c r="A601">
        <v>600</v>
      </c>
      <c r="B601" t="s">
        <v>2007</v>
      </c>
      <c r="C601" s="2">
        <v>42567</v>
      </c>
      <c r="D601" s="2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>
        <v>143.98199999999997</v>
      </c>
      <c r="S601">
        <v>3</v>
      </c>
      <c r="T601">
        <v>0.4</v>
      </c>
      <c r="U601">
        <v>-28.796400000000006</v>
      </c>
      <c r="V601" t="str">
        <f>IFERROR(VLOOKUP(B602,[1]Returns!$A$1:$B$297,2,FALSE),"No")</f>
        <v>No</v>
      </c>
      <c r="W601" t="str">
        <f>VLOOKUP(M601,[1]People!$A$1:$B$5,2,FALSE)</f>
        <v>Chuck Magee</v>
      </c>
    </row>
    <row r="602" spans="1:23" x14ac:dyDescent="0.25">
      <c r="A602">
        <v>601</v>
      </c>
      <c r="B602" t="s">
        <v>2007</v>
      </c>
      <c r="C602" s="2">
        <v>42567</v>
      </c>
      <c r="D602" s="2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>
        <v>494.37599999999998</v>
      </c>
      <c r="S602">
        <v>4</v>
      </c>
      <c r="T602">
        <v>0.4</v>
      </c>
      <c r="U602">
        <v>-115.35440000000006</v>
      </c>
      <c r="V602" t="str">
        <f>IFERROR(VLOOKUP(B603,[1]Returns!$A$1:$B$297,2,FALSE),"No")</f>
        <v>No</v>
      </c>
      <c r="W602" t="str">
        <f>VLOOKUP(M602,[1]People!$A$1:$B$5,2,FALSE)</f>
        <v>Chuck Magee</v>
      </c>
    </row>
    <row r="603" spans="1:23" x14ac:dyDescent="0.25">
      <c r="A603">
        <v>602</v>
      </c>
      <c r="B603" t="s">
        <v>2007</v>
      </c>
      <c r="C603" s="2">
        <v>42567</v>
      </c>
      <c r="D603" s="2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>
        <v>5.84</v>
      </c>
      <c r="S603">
        <v>2</v>
      </c>
      <c r="T603">
        <v>0.2</v>
      </c>
      <c r="U603">
        <v>0.72999999999999954</v>
      </c>
      <c r="V603" t="str">
        <f>IFERROR(VLOOKUP(B604,[1]Returns!$A$1:$B$297,2,FALSE),"No")</f>
        <v>No</v>
      </c>
      <c r="W603" t="str">
        <f>VLOOKUP(M603,[1]People!$A$1:$B$5,2,FALSE)</f>
        <v>Chuck Magee</v>
      </c>
    </row>
    <row r="604" spans="1:23" x14ac:dyDescent="0.25">
      <c r="A604">
        <v>603</v>
      </c>
      <c r="B604" t="s">
        <v>2014</v>
      </c>
      <c r="C604" s="2">
        <v>41713</v>
      </c>
      <c r="D604" s="2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>
        <v>142.77600000000001</v>
      </c>
      <c r="S604">
        <v>1</v>
      </c>
      <c r="T604">
        <v>0.2</v>
      </c>
      <c r="U604">
        <v>17.84699999999998</v>
      </c>
      <c r="V604" t="str">
        <f>IFERROR(VLOOKUP(B605,[1]Returns!$A$1:$B$297,2,FALSE),"No")</f>
        <v>No</v>
      </c>
      <c r="W604" t="str">
        <f>VLOOKUP(M604,[1]People!$A$1:$B$5,2,FALSE)</f>
        <v>Cassandra Brandow</v>
      </c>
    </row>
    <row r="605" spans="1:23" x14ac:dyDescent="0.25">
      <c r="A605">
        <v>604</v>
      </c>
      <c r="B605" t="s">
        <v>2014</v>
      </c>
      <c r="C605" s="2">
        <v>41713</v>
      </c>
      <c r="D605" s="2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>
        <v>45.695999999999998</v>
      </c>
      <c r="S605">
        <v>3</v>
      </c>
      <c r="T605">
        <v>0.2</v>
      </c>
      <c r="U605">
        <v>5.1407999999999916</v>
      </c>
      <c r="V605" t="str">
        <f>IFERROR(VLOOKUP(B606,[1]Returns!$A$1:$B$297,2,FALSE),"No")</f>
        <v>No</v>
      </c>
      <c r="W605" t="str">
        <f>VLOOKUP(M605,[1]People!$A$1:$B$5,2,FALSE)</f>
        <v>Cassandra Brandow</v>
      </c>
    </row>
    <row r="606" spans="1:23" x14ac:dyDescent="0.25">
      <c r="A606">
        <v>605</v>
      </c>
      <c r="B606" t="s">
        <v>2014</v>
      </c>
      <c r="C606" s="2">
        <v>41713</v>
      </c>
      <c r="D606" s="2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>
        <v>7.218</v>
      </c>
      <c r="S606">
        <v>3</v>
      </c>
      <c r="T606">
        <v>0.7</v>
      </c>
      <c r="U606">
        <v>-5.5338000000000012</v>
      </c>
      <c r="V606" t="str">
        <f>IFERROR(VLOOKUP(B607,[1]Returns!$A$1:$B$297,2,FALSE),"No")</f>
        <v>No</v>
      </c>
      <c r="W606" t="str">
        <f>VLOOKUP(M606,[1]People!$A$1:$B$5,2,FALSE)</f>
        <v>Cassandra Brandow</v>
      </c>
    </row>
    <row r="607" spans="1:23" x14ac:dyDescent="0.25">
      <c r="A607">
        <v>606</v>
      </c>
      <c r="B607" t="s">
        <v>2014</v>
      </c>
      <c r="C607" s="2">
        <v>41713</v>
      </c>
      <c r="D607" s="2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>
        <v>43.188000000000009</v>
      </c>
      <c r="S607">
        <v>4</v>
      </c>
      <c r="T607">
        <v>0.7</v>
      </c>
      <c r="U607">
        <v>-31.671199999999999</v>
      </c>
      <c r="V607" t="str">
        <f>IFERROR(VLOOKUP(B608,[1]Returns!$A$1:$B$297,2,FALSE),"No")</f>
        <v>No</v>
      </c>
      <c r="W607" t="str">
        <f>VLOOKUP(M607,[1]People!$A$1:$B$5,2,FALSE)</f>
        <v>Cassandra Brandow</v>
      </c>
    </row>
    <row r="608" spans="1:23" x14ac:dyDescent="0.25">
      <c r="A608">
        <v>607</v>
      </c>
      <c r="B608" t="s">
        <v>2014</v>
      </c>
      <c r="C608" s="2">
        <v>41713</v>
      </c>
      <c r="D608" s="2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>
        <v>131.904</v>
      </c>
      <c r="S608">
        <v>3</v>
      </c>
      <c r="T608">
        <v>0.2</v>
      </c>
      <c r="U608">
        <v>47.815200000000004</v>
      </c>
      <c r="V608" t="str">
        <f>IFERROR(VLOOKUP(B609,[1]Returns!$A$1:$B$297,2,FALSE),"No")</f>
        <v>No</v>
      </c>
      <c r="W608" t="str">
        <f>VLOOKUP(M608,[1]People!$A$1:$B$5,2,FALSE)</f>
        <v>Cassandra Brandow</v>
      </c>
    </row>
    <row r="609" spans="1:23" x14ac:dyDescent="0.25">
      <c r="A609">
        <v>608</v>
      </c>
      <c r="B609" t="s">
        <v>2021</v>
      </c>
      <c r="C609" s="2">
        <v>41782</v>
      </c>
      <c r="D609" s="2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>
        <v>3.2820000000000005</v>
      </c>
      <c r="S609">
        <v>2</v>
      </c>
      <c r="T609">
        <v>0.7</v>
      </c>
      <c r="U609">
        <v>-2.6256000000000004</v>
      </c>
      <c r="V609" t="str">
        <f>IFERROR(VLOOKUP(B610,[1]Returns!$A$1:$B$297,2,FALSE),"No")</f>
        <v>No</v>
      </c>
      <c r="W609" t="str">
        <f>VLOOKUP(M609,[1]People!$A$1:$B$5,2,FALSE)</f>
        <v>Chuck Magee</v>
      </c>
    </row>
    <row r="610" spans="1:23" x14ac:dyDescent="0.25">
      <c r="A610">
        <v>609</v>
      </c>
      <c r="B610" t="s">
        <v>2021</v>
      </c>
      <c r="C610" s="2">
        <v>41782</v>
      </c>
      <c r="D610" s="2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>
        <v>21.167999999999999</v>
      </c>
      <c r="S610">
        <v>9</v>
      </c>
      <c r="T610">
        <v>0.2</v>
      </c>
      <c r="U610">
        <v>2.3813999999999984</v>
      </c>
      <c r="V610" t="str">
        <f>IFERROR(VLOOKUP(B611,[1]Returns!$A$1:$B$297,2,FALSE),"No")</f>
        <v>No</v>
      </c>
      <c r="W610" t="str">
        <f>VLOOKUP(M610,[1]People!$A$1:$B$5,2,FALSE)</f>
        <v>Chuck Magee</v>
      </c>
    </row>
    <row r="611" spans="1:23" x14ac:dyDescent="0.25">
      <c r="A611">
        <v>610</v>
      </c>
      <c r="B611" t="s">
        <v>2021</v>
      </c>
      <c r="C611" s="2">
        <v>41782</v>
      </c>
      <c r="D611" s="2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>
        <v>55.188000000000002</v>
      </c>
      <c r="S611">
        <v>2</v>
      </c>
      <c r="T611">
        <v>0.4</v>
      </c>
      <c r="U611">
        <v>-10.117800000000003</v>
      </c>
      <c r="V611" t="str">
        <f>IFERROR(VLOOKUP(B612,[1]Returns!$A$1:$B$297,2,FALSE),"No")</f>
        <v>No</v>
      </c>
      <c r="W611" t="str">
        <f>VLOOKUP(M611,[1]People!$A$1:$B$5,2,FALSE)</f>
        <v>Chuck Magee</v>
      </c>
    </row>
    <row r="612" spans="1:23" x14ac:dyDescent="0.25">
      <c r="A612">
        <v>611</v>
      </c>
      <c r="B612" t="s">
        <v>2028</v>
      </c>
      <c r="C612" s="2">
        <v>42488</v>
      </c>
      <c r="D612" s="2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>
        <v>369.57600000000002</v>
      </c>
      <c r="S612">
        <v>3</v>
      </c>
      <c r="T612">
        <v>0.2</v>
      </c>
      <c r="U612">
        <v>41.577299999999951</v>
      </c>
      <c r="V612" t="str">
        <f>IFERROR(VLOOKUP(B613,[1]Returns!$A$1:$B$297,2,FALSE),"No")</f>
        <v>No</v>
      </c>
      <c r="W612" t="str">
        <f>VLOOKUP(M612,[1]People!$A$1:$B$5,2,FALSE)</f>
        <v>Kelly Williams</v>
      </c>
    </row>
    <row r="613" spans="1:23" x14ac:dyDescent="0.25">
      <c r="A613">
        <v>612</v>
      </c>
      <c r="B613" t="s">
        <v>2028</v>
      </c>
      <c r="C613" s="2">
        <v>42488</v>
      </c>
      <c r="D613" s="2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>
        <v>15.712000000000002</v>
      </c>
      <c r="S613">
        <v>4</v>
      </c>
      <c r="T613">
        <v>0.2</v>
      </c>
      <c r="U613">
        <v>5.6955999999999989</v>
      </c>
      <c r="V613" t="str">
        <f>IFERROR(VLOOKUP(B614,[1]Returns!$A$1:$B$297,2,FALSE),"No")</f>
        <v>No</v>
      </c>
      <c r="W613" t="str">
        <f>VLOOKUP(M613,[1]People!$A$1:$B$5,2,FALSE)</f>
        <v>Kelly Williams</v>
      </c>
    </row>
    <row r="614" spans="1:23" x14ac:dyDescent="0.25">
      <c r="A614">
        <v>613</v>
      </c>
      <c r="B614" t="s">
        <v>2033</v>
      </c>
      <c r="C614" s="2">
        <v>42624</v>
      </c>
      <c r="D614" s="2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>
        <v>8.4480000000000004</v>
      </c>
      <c r="S614">
        <v>2</v>
      </c>
      <c r="T614">
        <v>0.2</v>
      </c>
      <c r="U614">
        <v>2.6399999999999997</v>
      </c>
      <c r="V614" t="str">
        <f>IFERROR(VLOOKUP(B615,[1]Returns!$A$1:$B$297,2,FALSE),"No")</f>
        <v>No</v>
      </c>
      <c r="W614" t="str">
        <f>VLOOKUP(M614,[1]People!$A$1:$B$5,2,FALSE)</f>
        <v>Chuck Magee</v>
      </c>
    </row>
    <row r="615" spans="1:23" x14ac:dyDescent="0.25">
      <c r="A615">
        <v>614</v>
      </c>
      <c r="B615" t="s">
        <v>2033</v>
      </c>
      <c r="C615" s="2">
        <v>42624</v>
      </c>
      <c r="D615" s="2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>
        <v>728.94600000000003</v>
      </c>
      <c r="S615">
        <v>9</v>
      </c>
      <c r="T615">
        <v>0.4</v>
      </c>
      <c r="U615">
        <v>-157.93830000000008</v>
      </c>
      <c r="V615" t="str">
        <f>IFERROR(VLOOKUP(B616,[1]Returns!$A$1:$B$297,2,FALSE),"No")</f>
        <v>No</v>
      </c>
      <c r="W615" t="str">
        <f>VLOOKUP(M615,[1]People!$A$1:$B$5,2,FALSE)</f>
        <v>Chuck Magee</v>
      </c>
    </row>
    <row r="616" spans="1:23" x14ac:dyDescent="0.25">
      <c r="A616">
        <v>615</v>
      </c>
      <c r="B616" t="s">
        <v>2040</v>
      </c>
      <c r="C616" s="2">
        <v>43053</v>
      </c>
      <c r="D616" s="2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>
        <v>119.93999999999998</v>
      </c>
      <c r="S616">
        <v>10</v>
      </c>
      <c r="T616">
        <v>0.4</v>
      </c>
      <c r="U616">
        <v>15.99199999999999</v>
      </c>
      <c r="V616" t="str">
        <f>IFERROR(VLOOKUP(B617,[1]Returns!$A$1:$B$297,2,FALSE),"No")</f>
        <v>No</v>
      </c>
      <c r="W616" t="str">
        <f>VLOOKUP(M616,[1]People!$A$1:$B$5,2,FALSE)</f>
        <v>Chuck Magee</v>
      </c>
    </row>
    <row r="617" spans="1:23" x14ac:dyDescent="0.25">
      <c r="A617">
        <v>616</v>
      </c>
      <c r="B617" t="s">
        <v>2040</v>
      </c>
      <c r="C617" s="2">
        <v>43053</v>
      </c>
      <c r="D617" s="2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>
        <v>3.6480000000000006</v>
      </c>
      <c r="S617">
        <v>2</v>
      </c>
      <c r="T617">
        <v>0.7</v>
      </c>
      <c r="U617">
        <v>-2.7967999999999993</v>
      </c>
      <c r="V617" t="str">
        <f>IFERROR(VLOOKUP(B618,[1]Returns!$A$1:$B$297,2,FALSE),"No")</f>
        <v>No</v>
      </c>
      <c r="W617" t="str">
        <f>VLOOKUP(M617,[1]People!$A$1:$B$5,2,FALSE)</f>
        <v>Chuck Magee</v>
      </c>
    </row>
    <row r="618" spans="1:23" x14ac:dyDescent="0.25">
      <c r="A618">
        <v>617</v>
      </c>
      <c r="B618" t="s">
        <v>2046</v>
      </c>
      <c r="C618" s="2">
        <v>42965</v>
      </c>
      <c r="D618" s="2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>
        <v>40.479999999999997</v>
      </c>
      <c r="S618">
        <v>2</v>
      </c>
      <c r="T618">
        <v>0</v>
      </c>
      <c r="U618">
        <v>15.787199999999999</v>
      </c>
      <c r="V618" t="str">
        <f>IFERROR(VLOOKUP(B619,[1]Returns!$A$1:$B$297,2,FALSE),"No")</f>
        <v>No</v>
      </c>
      <c r="W618" t="str">
        <f>VLOOKUP(M618,[1]People!$A$1:$B$5,2,FALSE)</f>
        <v>Chuck Magee</v>
      </c>
    </row>
    <row r="619" spans="1:23" x14ac:dyDescent="0.25">
      <c r="A619">
        <v>618</v>
      </c>
      <c r="B619" t="s">
        <v>2046</v>
      </c>
      <c r="C619" s="2">
        <v>42965</v>
      </c>
      <c r="D619" s="2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>
        <v>9.94</v>
      </c>
      <c r="S619">
        <v>2</v>
      </c>
      <c r="T619">
        <v>0</v>
      </c>
      <c r="U619">
        <v>3.0813999999999995</v>
      </c>
      <c r="V619" t="str">
        <f>IFERROR(VLOOKUP(B620,[1]Returns!$A$1:$B$297,2,FALSE),"No")</f>
        <v>No</v>
      </c>
      <c r="W619" t="str">
        <f>VLOOKUP(M619,[1]People!$A$1:$B$5,2,FALSE)</f>
        <v>Chuck Magee</v>
      </c>
    </row>
    <row r="620" spans="1:23" x14ac:dyDescent="0.25">
      <c r="A620">
        <v>619</v>
      </c>
      <c r="B620" t="s">
        <v>2046</v>
      </c>
      <c r="C620" s="2">
        <v>42965</v>
      </c>
      <c r="D620" s="2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>
        <v>107.42400000000001</v>
      </c>
      <c r="S620">
        <v>9</v>
      </c>
      <c r="T620">
        <v>0.2</v>
      </c>
      <c r="U620">
        <v>33.569999999999986</v>
      </c>
      <c r="V620" t="str">
        <f>IFERROR(VLOOKUP(B621,[1]Returns!$A$1:$B$297,2,FALSE),"No")</f>
        <v>No</v>
      </c>
      <c r="W620" t="str">
        <f>VLOOKUP(M620,[1]People!$A$1:$B$5,2,FALSE)</f>
        <v>Chuck Magee</v>
      </c>
    </row>
    <row r="621" spans="1:23" x14ac:dyDescent="0.25">
      <c r="A621">
        <v>620</v>
      </c>
      <c r="B621" t="s">
        <v>2046</v>
      </c>
      <c r="C621" s="2">
        <v>42965</v>
      </c>
      <c r="D621" s="2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>
        <v>37.909999999999997</v>
      </c>
      <c r="S621">
        <v>1</v>
      </c>
      <c r="T621">
        <v>0</v>
      </c>
      <c r="U621">
        <v>10.993899999999996</v>
      </c>
      <c r="V621" t="str">
        <f>IFERROR(VLOOKUP(B622,[1]Returns!$A$1:$B$297,2,FALSE),"No")</f>
        <v>No</v>
      </c>
      <c r="W621" t="str">
        <f>VLOOKUP(M621,[1]People!$A$1:$B$5,2,FALSE)</f>
        <v>Chuck Magee</v>
      </c>
    </row>
    <row r="622" spans="1:23" x14ac:dyDescent="0.25">
      <c r="A622">
        <v>621</v>
      </c>
      <c r="B622" t="s">
        <v>2046</v>
      </c>
      <c r="C622" s="2">
        <v>42965</v>
      </c>
      <c r="D622" s="2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>
        <v>88.02</v>
      </c>
      <c r="S622">
        <v>3</v>
      </c>
      <c r="T622">
        <v>0</v>
      </c>
      <c r="U622">
        <v>27.286199999999994</v>
      </c>
      <c r="V622" t="str">
        <f>IFERROR(VLOOKUP(B623,[1]Returns!$A$1:$B$297,2,FALSE),"No")</f>
        <v>No</v>
      </c>
      <c r="W622" t="str">
        <f>VLOOKUP(M622,[1]People!$A$1:$B$5,2,FALSE)</f>
        <v>Chuck Magee</v>
      </c>
    </row>
    <row r="623" spans="1:23" x14ac:dyDescent="0.25">
      <c r="A623">
        <v>622</v>
      </c>
      <c r="B623" t="s">
        <v>2057</v>
      </c>
      <c r="C623" s="2">
        <v>41999</v>
      </c>
      <c r="D623" s="2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>
        <v>8.6899999999999977</v>
      </c>
      <c r="S623">
        <v>5</v>
      </c>
      <c r="T623">
        <v>0.8</v>
      </c>
      <c r="U623">
        <v>-14.773</v>
      </c>
      <c r="V623" t="str">
        <f>IFERROR(VLOOKUP(B624,[1]Returns!$A$1:$B$297,2,FALSE),"No")</f>
        <v>No</v>
      </c>
      <c r="W623" t="str">
        <f>VLOOKUP(M623,[1]People!$A$1:$B$5,2,FALSE)</f>
        <v>Kelly Williams</v>
      </c>
    </row>
    <row r="624" spans="1:23" x14ac:dyDescent="0.25">
      <c r="A624">
        <v>623</v>
      </c>
      <c r="B624" t="s">
        <v>2062</v>
      </c>
      <c r="C624" s="2">
        <v>42337</v>
      </c>
      <c r="D624" s="2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>
        <v>301.95999999999998</v>
      </c>
      <c r="S624">
        <v>2</v>
      </c>
      <c r="T624">
        <v>0</v>
      </c>
      <c r="U624">
        <v>87.568399999999968</v>
      </c>
      <c r="V624" t="str">
        <f>IFERROR(VLOOKUP(B625,[1]Returns!$A$1:$B$297,2,FALSE),"No")</f>
        <v>No</v>
      </c>
      <c r="W624" t="str">
        <f>VLOOKUP(M624,[1]People!$A$1:$B$5,2,FALSE)</f>
        <v>Kelly Williams</v>
      </c>
    </row>
    <row r="625" spans="1:23" x14ac:dyDescent="0.25">
      <c r="A625">
        <v>624</v>
      </c>
      <c r="B625" t="s">
        <v>2062</v>
      </c>
      <c r="C625" s="2">
        <v>42337</v>
      </c>
      <c r="D625" s="2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>
        <v>555.21</v>
      </c>
      <c r="S625">
        <v>5</v>
      </c>
      <c r="T625">
        <v>0.1</v>
      </c>
      <c r="U625">
        <v>178.90100000000001</v>
      </c>
      <c r="V625" t="str">
        <f>IFERROR(VLOOKUP(B626,[1]Returns!$A$1:$B$297,2,FALSE),"No")</f>
        <v>No</v>
      </c>
      <c r="W625" t="str">
        <f>VLOOKUP(M625,[1]People!$A$1:$B$5,2,FALSE)</f>
        <v>Kelly Williams</v>
      </c>
    </row>
    <row r="626" spans="1:23" x14ac:dyDescent="0.25">
      <c r="A626">
        <v>625</v>
      </c>
      <c r="B626" t="s">
        <v>2062</v>
      </c>
      <c r="C626" s="2">
        <v>42337</v>
      </c>
      <c r="D626" s="2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>
        <v>523.48</v>
      </c>
      <c r="S626">
        <v>4</v>
      </c>
      <c r="T626">
        <v>0</v>
      </c>
      <c r="U626">
        <v>130.87</v>
      </c>
      <c r="V626" t="str">
        <f>IFERROR(VLOOKUP(B627,[1]Returns!$A$1:$B$297,2,FALSE),"No")</f>
        <v>No</v>
      </c>
      <c r="W626" t="str">
        <f>VLOOKUP(M626,[1]People!$A$1:$B$5,2,FALSE)</f>
        <v>Kelly Williams</v>
      </c>
    </row>
    <row r="627" spans="1:23" x14ac:dyDescent="0.25">
      <c r="A627">
        <v>626</v>
      </c>
      <c r="B627" t="s">
        <v>2062</v>
      </c>
      <c r="C627" s="2">
        <v>42337</v>
      </c>
      <c r="D627" s="2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>
        <v>161.82</v>
      </c>
      <c r="S627">
        <v>9</v>
      </c>
      <c r="T627">
        <v>0</v>
      </c>
      <c r="U627">
        <v>46.927799999999984</v>
      </c>
      <c r="V627" t="str">
        <f>IFERROR(VLOOKUP(B628,[1]Returns!$A$1:$B$297,2,FALSE),"No")</f>
        <v>No</v>
      </c>
      <c r="W627" t="str">
        <f>VLOOKUP(M627,[1]People!$A$1:$B$5,2,FALSE)</f>
        <v>Kelly Williams</v>
      </c>
    </row>
    <row r="628" spans="1:23" x14ac:dyDescent="0.25">
      <c r="A628">
        <v>627</v>
      </c>
      <c r="B628" t="s">
        <v>2072</v>
      </c>
      <c r="C628" s="2">
        <v>42993</v>
      </c>
      <c r="D628" s="2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>
        <v>35.56</v>
      </c>
      <c r="S628">
        <v>7</v>
      </c>
      <c r="T628">
        <v>0</v>
      </c>
      <c r="U628">
        <v>12.090399999999999</v>
      </c>
      <c r="V628" t="str">
        <f>IFERROR(VLOOKUP(B629,[1]Returns!$A$1:$B$297,2,FALSE),"No")</f>
        <v>No</v>
      </c>
      <c r="W628" t="str">
        <f>VLOOKUP(M628,[1]People!$A$1:$B$5,2,FALSE)</f>
        <v>Chuck Magee</v>
      </c>
    </row>
    <row r="629" spans="1:23" x14ac:dyDescent="0.25">
      <c r="A629">
        <v>628</v>
      </c>
      <c r="B629" t="s">
        <v>2077</v>
      </c>
      <c r="C629" s="2">
        <v>42874</v>
      </c>
      <c r="D629" s="2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>
        <v>97.16</v>
      </c>
      <c r="S629">
        <v>2</v>
      </c>
      <c r="T629">
        <v>0</v>
      </c>
      <c r="U629">
        <v>28.176399999999987</v>
      </c>
      <c r="V629" t="str">
        <f>IFERROR(VLOOKUP(B630,[1]Returns!$A$1:$B$297,2,FALSE),"No")</f>
        <v>No</v>
      </c>
      <c r="W629" t="str">
        <f>VLOOKUP(M629,[1]People!$A$1:$B$5,2,FALSE)</f>
        <v>Anna Andreadi</v>
      </c>
    </row>
    <row r="630" spans="1:23" x14ac:dyDescent="0.25">
      <c r="A630">
        <v>629</v>
      </c>
      <c r="B630" t="s">
        <v>2082</v>
      </c>
      <c r="C630" s="2">
        <v>43086</v>
      </c>
      <c r="D630" s="2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>
        <v>15.24</v>
      </c>
      <c r="S630">
        <v>5</v>
      </c>
      <c r="T630">
        <v>0.2</v>
      </c>
      <c r="U630">
        <v>5.1434999999999977</v>
      </c>
      <c r="V630" t="str">
        <f>IFERROR(VLOOKUP(B631,[1]Returns!$A$1:$B$297,2,FALSE),"No")</f>
        <v>No</v>
      </c>
      <c r="W630" t="str">
        <f>VLOOKUP(M630,[1]People!$A$1:$B$5,2,FALSE)</f>
        <v>Anna Andreadi</v>
      </c>
    </row>
    <row r="631" spans="1:23" x14ac:dyDescent="0.25">
      <c r="A631">
        <v>630</v>
      </c>
      <c r="B631" t="s">
        <v>2082</v>
      </c>
      <c r="C631" s="2">
        <v>43086</v>
      </c>
      <c r="D631" s="2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>
        <v>13.23</v>
      </c>
      <c r="S631">
        <v>3</v>
      </c>
      <c r="T631">
        <v>0</v>
      </c>
      <c r="U631">
        <v>6.0857999999999999</v>
      </c>
      <c r="V631" t="str">
        <f>IFERROR(VLOOKUP(B632,[1]Returns!$A$1:$B$297,2,FALSE),"No")</f>
        <v>Yes</v>
      </c>
      <c r="W631" t="str">
        <f>VLOOKUP(M631,[1]People!$A$1:$B$5,2,FALSE)</f>
        <v>Anna Andreadi</v>
      </c>
    </row>
    <row r="632" spans="1:23" x14ac:dyDescent="0.25">
      <c r="A632">
        <v>631</v>
      </c>
      <c r="B632" t="s">
        <v>2085</v>
      </c>
      <c r="C632" s="2">
        <v>42715</v>
      </c>
      <c r="D632" s="2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>
        <v>243.38400000000001</v>
      </c>
      <c r="S632">
        <v>3</v>
      </c>
      <c r="T632">
        <v>0.2</v>
      </c>
      <c r="U632">
        <v>-51.719100000000012</v>
      </c>
      <c r="V632" t="str">
        <f>IFERROR(VLOOKUP(B633,[1]Returns!$A$1:$B$297,2,FALSE),"No")</f>
        <v>Yes</v>
      </c>
      <c r="W632" t="str">
        <f>VLOOKUP(M632,[1]People!$A$1:$B$5,2,FALSE)</f>
        <v>Anna Andreadi</v>
      </c>
    </row>
    <row r="633" spans="1:23" x14ac:dyDescent="0.25">
      <c r="A633">
        <v>632</v>
      </c>
      <c r="B633" t="s">
        <v>2085</v>
      </c>
      <c r="C633" s="2">
        <v>42715</v>
      </c>
      <c r="D633" s="2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>
        <v>119.80000000000001</v>
      </c>
      <c r="S633">
        <v>5</v>
      </c>
      <c r="T633">
        <v>0.2</v>
      </c>
      <c r="U633">
        <v>29.950000000000003</v>
      </c>
      <c r="V633" t="str">
        <f>IFERROR(VLOOKUP(B634,[1]Returns!$A$1:$B$297,2,FALSE),"No")</f>
        <v>Yes</v>
      </c>
      <c r="W633" t="str">
        <f>VLOOKUP(M633,[1]People!$A$1:$B$5,2,FALSE)</f>
        <v>Anna Andreadi</v>
      </c>
    </row>
    <row r="634" spans="1:23" x14ac:dyDescent="0.25">
      <c r="A634">
        <v>633</v>
      </c>
      <c r="B634" t="s">
        <v>2085</v>
      </c>
      <c r="C634" s="2">
        <v>42715</v>
      </c>
      <c r="D634" s="2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>
        <v>300.76799999999997</v>
      </c>
      <c r="S634">
        <v>4</v>
      </c>
      <c r="T634">
        <v>0.2</v>
      </c>
      <c r="U634">
        <v>30.076800000000006</v>
      </c>
      <c r="V634" t="str">
        <f>IFERROR(VLOOKUP(B635,[1]Returns!$A$1:$B$297,2,FALSE),"No")</f>
        <v>No</v>
      </c>
      <c r="W634" t="str">
        <f>VLOOKUP(M634,[1]People!$A$1:$B$5,2,FALSE)</f>
        <v>Anna Andreadi</v>
      </c>
    </row>
    <row r="635" spans="1:23" x14ac:dyDescent="0.25">
      <c r="A635">
        <v>634</v>
      </c>
      <c r="B635" t="s">
        <v>2094</v>
      </c>
      <c r="C635" s="2">
        <v>43002</v>
      </c>
      <c r="D635" s="2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>
        <v>17.880000000000003</v>
      </c>
      <c r="S635">
        <v>3</v>
      </c>
      <c r="T635">
        <v>0.2</v>
      </c>
      <c r="U635">
        <v>2.458499999999999</v>
      </c>
      <c r="V635" t="str">
        <f>IFERROR(VLOOKUP(B636,[1]Returns!$A$1:$B$297,2,FALSE),"No")</f>
        <v>No</v>
      </c>
      <c r="W635" t="str">
        <f>VLOOKUP(M635,[1]People!$A$1:$B$5,2,FALSE)</f>
        <v>Cassandra Brandow</v>
      </c>
    </row>
    <row r="636" spans="1:23" x14ac:dyDescent="0.25">
      <c r="A636">
        <v>635</v>
      </c>
      <c r="B636" t="s">
        <v>2094</v>
      </c>
      <c r="C636" s="2">
        <v>43002</v>
      </c>
      <c r="D636" s="2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>
        <v>235.94400000000002</v>
      </c>
      <c r="S636">
        <v>3</v>
      </c>
      <c r="T636">
        <v>0.2</v>
      </c>
      <c r="U636">
        <v>85.529700000000005</v>
      </c>
      <c r="V636" t="str">
        <f>IFERROR(VLOOKUP(B637,[1]Returns!$A$1:$B$297,2,FALSE),"No")</f>
        <v>No</v>
      </c>
      <c r="W636" t="str">
        <f>VLOOKUP(M636,[1]People!$A$1:$B$5,2,FALSE)</f>
        <v>Cassandra Brandow</v>
      </c>
    </row>
    <row r="637" spans="1:23" x14ac:dyDescent="0.25">
      <c r="A637">
        <v>636</v>
      </c>
      <c r="B637" t="s">
        <v>2097</v>
      </c>
      <c r="C637" s="2">
        <v>42281</v>
      </c>
      <c r="D637" s="2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>
        <v>392.93999999999994</v>
      </c>
      <c r="S637">
        <v>3</v>
      </c>
      <c r="T637">
        <v>0</v>
      </c>
      <c r="U637">
        <v>43.223399999999984</v>
      </c>
      <c r="V637" t="str">
        <f>IFERROR(VLOOKUP(B638,[1]Returns!$A$1:$B$297,2,FALSE),"No")</f>
        <v>No</v>
      </c>
      <c r="W637" t="str">
        <f>VLOOKUP(M637,[1]People!$A$1:$B$5,2,FALSE)</f>
        <v>Cassandra Brandow</v>
      </c>
    </row>
    <row r="638" spans="1:23" x14ac:dyDescent="0.25">
      <c r="A638">
        <v>637</v>
      </c>
      <c r="B638" t="s">
        <v>2103</v>
      </c>
      <c r="C638" s="2">
        <v>42597</v>
      </c>
      <c r="D638" s="2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>
        <v>18.882000000000005</v>
      </c>
      <c r="S638">
        <v>3</v>
      </c>
      <c r="T638">
        <v>0.7</v>
      </c>
      <c r="U638">
        <v>-13.846800000000002</v>
      </c>
      <c r="V638" t="str">
        <f>IFERROR(VLOOKUP(B639,[1]Returns!$A$1:$B$297,2,FALSE),"No")</f>
        <v>No</v>
      </c>
      <c r="W638" t="str">
        <f>VLOOKUP(M638,[1]People!$A$1:$B$5,2,FALSE)</f>
        <v>Anna Andreadi</v>
      </c>
    </row>
    <row r="639" spans="1:23" x14ac:dyDescent="0.25">
      <c r="A639">
        <v>638</v>
      </c>
      <c r="B639" t="s">
        <v>2103</v>
      </c>
      <c r="C639" s="2">
        <v>42597</v>
      </c>
      <c r="D639" s="2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>
        <v>122.328</v>
      </c>
      <c r="S639">
        <v>3</v>
      </c>
      <c r="T639">
        <v>0.2</v>
      </c>
      <c r="U639">
        <v>12.232799999999997</v>
      </c>
      <c r="V639" t="str">
        <f>IFERROR(VLOOKUP(B640,[1]Returns!$A$1:$B$297,2,FALSE),"No")</f>
        <v>Yes</v>
      </c>
      <c r="W639" t="str">
        <f>VLOOKUP(M639,[1]People!$A$1:$B$5,2,FALSE)</f>
        <v>Anna Andreadi</v>
      </c>
    </row>
    <row r="640" spans="1:23" x14ac:dyDescent="0.25">
      <c r="A640">
        <v>639</v>
      </c>
      <c r="B640" t="s">
        <v>2110</v>
      </c>
      <c r="C640" s="2">
        <v>42510</v>
      </c>
      <c r="D640" s="2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>
        <v>1049.2</v>
      </c>
      <c r="S640">
        <v>5</v>
      </c>
      <c r="T640">
        <v>0</v>
      </c>
      <c r="U640">
        <v>272.79200000000003</v>
      </c>
      <c r="V640" t="str">
        <f>IFERROR(VLOOKUP(B641,[1]Returns!$A$1:$B$297,2,FALSE),"No")</f>
        <v>Yes</v>
      </c>
      <c r="W640" t="str">
        <f>VLOOKUP(M640,[1]People!$A$1:$B$5,2,FALSE)</f>
        <v>Anna Andreadi</v>
      </c>
    </row>
    <row r="641" spans="1:23" x14ac:dyDescent="0.25">
      <c r="A641">
        <v>640</v>
      </c>
      <c r="B641" t="s">
        <v>2110</v>
      </c>
      <c r="C641" s="2">
        <v>42510</v>
      </c>
      <c r="D641" s="2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>
        <v>15.424000000000001</v>
      </c>
      <c r="S641">
        <v>4</v>
      </c>
      <c r="T641">
        <v>0.2</v>
      </c>
      <c r="U641">
        <v>5.0128000000000004</v>
      </c>
      <c r="V641" t="str">
        <f>IFERROR(VLOOKUP(B642,[1]Returns!$A$1:$B$297,2,FALSE),"No")</f>
        <v>No</v>
      </c>
      <c r="W641" t="str">
        <f>VLOOKUP(M641,[1]People!$A$1:$B$5,2,FALSE)</f>
        <v>Anna Andreadi</v>
      </c>
    </row>
    <row r="642" spans="1:23" x14ac:dyDescent="0.25">
      <c r="A642">
        <v>641</v>
      </c>
      <c r="B642" t="s">
        <v>2114</v>
      </c>
      <c r="C642" s="2">
        <v>42722</v>
      </c>
      <c r="D642" s="2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>
        <v>18.84</v>
      </c>
      <c r="S642">
        <v>3</v>
      </c>
      <c r="T642">
        <v>0</v>
      </c>
      <c r="U642">
        <v>6.0287999999999995</v>
      </c>
      <c r="V642" t="str">
        <f>IFERROR(VLOOKUP(B643,[1]Returns!$A$1:$B$297,2,FALSE),"No")</f>
        <v>No</v>
      </c>
      <c r="W642" t="str">
        <f>VLOOKUP(M642,[1]People!$A$1:$B$5,2,FALSE)</f>
        <v>Kelly Williams</v>
      </c>
    </row>
    <row r="643" spans="1:23" x14ac:dyDescent="0.25">
      <c r="A643">
        <v>642</v>
      </c>
      <c r="B643" t="s">
        <v>2119</v>
      </c>
      <c r="C643" s="2">
        <v>42946</v>
      </c>
      <c r="D643" s="2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>
        <v>330.4</v>
      </c>
      <c r="S643">
        <v>2</v>
      </c>
      <c r="T643">
        <v>0</v>
      </c>
      <c r="U643">
        <v>85.903999999999996</v>
      </c>
      <c r="V643" t="str">
        <f>IFERROR(VLOOKUP(B644,[1]Returns!$A$1:$B$297,2,FALSE),"No")</f>
        <v>No</v>
      </c>
      <c r="W643" t="str">
        <f>VLOOKUP(M643,[1]People!$A$1:$B$5,2,FALSE)</f>
        <v>Anna Andreadi</v>
      </c>
    </row>
    <row r="644" spans="1:23" x14ac:dyDescent="0.25">
      <c r="A644">
        <v>643</v>
      </c>
      <c r="B644" t="s">
        <v>2119</v>
      </c>
      <c r="C644" s="2">
        <v>42946</v>
      </c>
      <c r="D644" s="2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>
        <v>26.25</v>
      </c>
      <c r="S644">
        <v>7</v>
      </c>
      <c r="T644">
        <v>0</v>
      </c>
      <c r="U644">
        <v>12.599999999999998</v>
      </c>
      <c r="V644" t="str">
        <f>IFERROR(VLOOKUP(B645,[1]Returns!$A$1:$B$297,2,FALSE),"No")</f>
        <v>No</v>
      </c>
      <c r="W644" t="str">
        <f>VLOOKUP(M644,[1]People!$A$1:$B$5,2,FALSE)</f>
        <v>Anna Andreadi</v>
      </c>
    </row>
    <row r="645" spans="1:23" x14ac:dyDescent="0.25">
      <c r="A645">
        <v>644</v>
      </c>
      <c r="B645" t="s">
        <v>2127</v>
      </c>
      <c r="C645" s="2">
        <v>42896</v>
      </c>
      <c r="D645" s="2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>
        <v>132.52000000000001</v>
      </c>
      <c r="S645">
        <v>4</v>
      </c>
      <c r="T645">
        <v>0</v>
      </c>
      <c r="U645">
        <v>54.333200000000005</v>
      </c>
      <c r="V645" t="str">
        <f>IFERROR(VLOOKUP(B646,[1]Returns!$A$1:$B$297,2,FALSE),"No")</f>
        <v>No</v>
      </c>
      <c r="W645" t="str">
        <f>VLOOKUP(M645,[1]People!$A$1:$B$5,2,FALSE)</f>
        <v>Kelly Williams</v>
      </c>
    </row>
    <row r="646" spans="1:23" x14ac:dyDescent="0.25">
      <c r="A646">
        <v>645</v>
      </c>
      <c r="B646" t="s">
        <v>2131</v>
      </c>
      <c r="C646" s="2">
        <v>42937</v>
      </c>
      <c r="D646" s="2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>
        <v>6.48</v>
      </c>
      <c r="S646">
        <v>1</v>
      </c>
      <c r="T646">
        <v>0</v>
      </c>
      <c r="U646">
        <v>3.1752000000000002</v>
      </c>
      <c r="V646" t="str">
        <f>IFERROR(VLOOKUP(B647,[1]Returns!$A$1:$B$297,2,FALSE),"No")</f>
        <v>No</v>
      </c>
      <c r="W646" t="str">
        <f>VLOOKUP(M646,[1]People!$A$1:$B$5,2,FALSE)</f>
        <v>Chuck Magee</v>
      </c>
    </row>
    <row r="647" spans="1:23" x14ac:dyDescent="0.25">
      <c r="A647">
        <v>646</v>
      </c>
      <c r="B647" t="s">
        <v>2135</v>
      </c>
      <c r="C647" s="2">
        <v>43099</v>
      </c>
      <c r="D647" s="2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>
        <v>209.3</v>
      </c>
      <c r="S647">
        <v>2</v>
      </c>
      <c r="T647">
        <v>0</v>
      </c>
      <c r="U647">
        <v>56.510999999999996</v>
      </c>
      <c r="V647" t="str">
        <f>IFERROR(VLOOKUP(B648,[1]Returns!$A$1:$B$297,2,FALSE),"No")</f>
        <v>No</v>
      </c>
      <c r="W647" t="str">
        <f>VLOOKUP(M647,[1]People!$A$1:$B$5,2,FALSE)</f>
        <v>Kelly Williams</v>
      </c>
    </row>
    <row r="648" spans="1:23" x14ac:dyDescent="0.25">
      <c r="A648">
        <v>647</v>
      </c>
      <c r="B648" t="s">
        <v>2140</v>
      </c>
      <c r="C648" s="2">
        <v>42461</v>
      </c>
      <c r="D648" s="2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>
        <v>31.560000000000002</v>
      </c>
      <c r="S648">
        <v>5</v>
      </c>
      <c r="T648">
        <v>0.2</v>
      </c>
      <c r="U648">
        <v>9.8624999999999972</v>
      </c>
      <c r="V648" t="str">
        <f>IFERROR(VLOOKUP(B649,[1]Returns!$A$1:$B$297,2,FALSE),"No")</f>
        <v>No</v>
      </c>
      <c r="W648" t="str">
        <f>VLOOKUP(M648,[1]People!$A$1:$B$5,2,FALSE)</f>
        <v>Anna Andreadi</v>
      </c>
    </row>
    <row r="649" spans="1:23" x14ac:dyDescent="0.25">
      <c r="A649">
        <v>648</v>
      </c>
      <c r="B649" t="s">
        <v>2140</v>
      </c>
      <c r="C649" s="2">
        <v>42461</v>
      </c>
      <c r="D649" s="2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>
        <v>30.144000000000002</v>
      </c>
      <c r="S649">
        <v>2</v>
      </c>
      <c r="T649">
        <v>0.2</v>
      </c>
      <c r="U649">
        <v>3.0143999999999993</v>
      </c>
      <c r="V649" t="str">
        <f>IFERROR(VLOOKUP(B650,[1]Returns!$A$1:$B$297,2,FALSE),"No")</f>
        <v>No</v>
      </c>
      <c r="W649" t="str">
        <f>VLOOKUP(M649,[1]People!$A$1:$B$5,2,FALSE)</f>
        <v>Anna Andreadi</v>
      </c>
    </row>
    <row r="650" spans="1:23" x14ac:dyDescent="0.25">
      <c r="A650">
        <v>649</v>
      </c>
      <c r="B650" t="s">
        <v>2145</v>
      </c>
      <c r="C650" s="2">
        <v>42715</v>
      </c>
      <c r="D650" s="2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>
        <v>14.8</v>
      </c>
      <c r="S650">
        <v>4</v>
      </c>
      <c r="T650">
        <v>0</v>
      </c>
      <c r="U650">
        <v>6.0680000000000014</v>
      </c>
      <c r="V650" t="str">
        <f>IFERROR(VLOOKUP(B651,[1]Returns!$A$1:$B$297,2,FALSE),"No")</f>
        <v>No</v>
      </c>
      <c r="W650" t="str">
        <f>VLOOKUP(M650,[1]People!$A$1:$B$5,2,FALSE)</f>
        <v>Anna Andreadi</v>
      </c>
    </row>
    <row r="651" spans="1:23" x14ac:dyDescent="0.25">
      <c r="A651">
        <v>650</v>
      </c>
      <c r="B651" t="s">
        <v>2145</v>
      </c>
      <c r="C651" s="2">
        <v>42715</v>
      </c>
      <c r="D651" s="2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>
        <v>302.37599999999998</v>
      </c>
      <c r="S651">
        <v>3</v>
      </c>
      <c r="T651">
        <v>0.2</v>
      </c>
      <c r="U651">
        <v>22.678200000000018</v>
      </c>
      <c r="V651" t="str">
        <f>IFERROR(VLOOKUP(B652,[1]Returns!$A$1:$B$297,2,FALSE),"No")</f>
        <v>No</v>
      </c>
      <c r="W651" t="str">
        <f>VLOOKUP(M651,[1]People!$A$1:$B$5,2,FALSE)</f>
        <v>Anna Andreadi</v>
      </c>
    </row>
    <row r="652" spans="1:23" x14ac:dyDescent="0.25">
      <c r="A652">
        <v>651</v>
      </c>
      <c r="B652" t="s">
        <v>2145</v>
      </c>
      <c r="C652" s="2">
        <v>42715</v>
      </c>
      <c r="D652" s="2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>
        <v>316</v>
      </c>
      <c r="S652">
        <v>4</v>
      </c>
      <c r="T652">
        <v>0</v>
      </c>
      <c r="U652">
        <v>31.599999999999966</v>
      </c>
      <c r="V652" t="str">
        <f>IFERROR(VLOOKUP(B653,[1]Returns!$A$1:$B$297,2,FALSE),"No")</f>
        <v>No</v>
      </c>
      <c r="W652" t="str">
        <f>VLOOKUP(M652,[1]People!$A$1:$B$5,2,FALSE)</f>
        <v>Anna Andreadi</v>
      </c>
    </row>
    <row r="653" spans="1:23" x14ac:dyDescent="0.25">
      <c r="A653">
        <v>652</v>
      </c>
      <c r="B653" t="s">
        <v>2151</v>
      </c>
      <c r="C653" s="2">
        <v>42666</v>
      </c>
      <c r="D653" s="2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>
        <v>379.4</v>
      </c>
      <c r="S653">
        <v>10</v>
      </c>
      <c r="T653">
        <v>0</v>
      </c>
      <c r="U653">
        <v>178.31799999999998</v>
      </c>
      <c r="V653" t="str">
        <f>IFERROR(VLOOKUP(B654,[1]Returns!$A$1:$B$297,2,FALSE),"No")</f>
        <v>No</v>
      </c>
      <c r="W653" t="str">
        <f>VLOOKUP(M653,[1]People!$A$1:$B$5,2,FALSE)</f>
        <v>Chuck Magee</v>
      </c>
    </row>
    <row r="654" spans="1:23" x14ac:dyDescent="0.25">
      <c r="A654">
        <v>653</v>
      </c>
      <c r="B654" t="s">
        <v>2154</v>
      </c>
      <c r="C654" s="2">
        <v>42905</v>
      </c>
      <c r="D654" s="2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>
        <v>97.82</v>
      </c>
      <c r="S654">
        <v>2</v>
      </c>
      <c r="T654">
        <v>0</v>
      </c>
      <c r="U654">
        <v>45.975399999999993</v>
      </c>
      <c r="V654" t="str">
        <f>IFERROR(VLOOKUP(B655,[1]Returns!$A$1:$B$297,2,FALSE),"No")</f>
        <v>No</v>
      </c>
      <c r="W654" t="str">
        <f>VLOOKUP(M654,[1]People!$A$1:$B$5,2,FALSE)</f>
        <v>Chuck Magee</v>
      </c>
    </row>
    <row r="655" spans="1:23" x14ac:dyDescent="0.25">
      <c r="A655">
        <v>654</v>
      </c>
      <c r="B655" t="s">
        <v>2154</v>
      </c>
      <c r="C655" s="2">
        <v>42905</v>
      </c>
      <c r="D655" s="2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>
        <v>103.12</v>
      </c>
      <c r="S655">
        <v>8</v>
      </c>
      <c r="T655">
        <v>0</v>
      </c>
      <c r="U655">
        <v>10.311999999999998</v>
      </c>
      <c r="V655" t="str">
        <f>IFERROR(VLOOKUP(B656,[1]Returns!$A$1:$B$297,2,FALSE),"No")</f>
        <v>No</v>
      </c>
      <c r="W655" t="str">
        <f>VLOOKUP(M655,[1]People!$A$1:$B$5,2,FALSE)</f>
        <v>Chuck Magee</v>
      </c>
    </row>
    <row r="656" spans="1:23" x14ac:dyDescent="0.25">
      <c r="A656">
        <v>655</v>
      </c>
      <c r="B656" t="s">
        <v>2157</v>
      </c>
      <c r="C656" s="2">
        <v>42604</v>
      </c>
      <c r="D656" s="2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>
        <v>113.55200000000001</v>
      </c>
      <c r="S656">
        <v>2</v>
      </c>
      <c r="T656">
        <v>0.2</v>
      </c>
      <c r="U656">
        <v>8.5163999999999938</v>
      </c>
      <c r="V656" t="str">
        <f>IFERROR(VLOOKUP(B657,[1]Returns!$A$1:$B$297,2,FALSE),"No")</f>
        <v>No</v>
      </c>
      <c r="W656" t="str">
        <f>VLOOKUP(M656,[1]People!$A$1:$B$5,2,FALSE)</f>
        <v>Chuck Magee</v>
      </c>
    </row>
    <row r="657" spans="1:23" x14ac:dyDescent="0.25">
      <c r="A657">
        <v>656</v>
      </c>
      <c r="B657" t="s">
        <v>2157</v>
      </c>
      <c r="C657" s="2">
        <v>42604</v>
      </c>
      <c r="D657" s="2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>
        <v>3.3180000000000005</v>
      </c>
      <c r="S657">
        <v>2</v>
      </c>
      <c r="T657">
        <v>0.7</v>
      </c>
      <c r="U657">
        <v>-2.6543999999999999</v>
      </c>
      <c r="V657" t="str">
        <f>IFERROR(VLOOKUP(B658,[1]Returns!$A$1:$B$297,2,FALSE),"No")</f>
        <v>No</v>
      </c>
      <c r="W657" t="str">
        <f>VLOOKUP(M657,[1]People!$A$1:$B$5,2,FALSE)</f>
        <v>Chuck Magee</v>
      </c>
    </row>
    <row r="658" spans="1:23" x14ac:dyDescent="0.25">
      <c r="A658">
        <v>657</v>
      </c>
      <c r="B658" t="s">
        <v>2157</v>
      </c>
      <c r="C658" s="2">
        <v>42604</v>
      </c>
      <c r="D658" s="2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>
        <v>134.28800000000001</v>
      </c>
      <c r="S658">
        <v>2</v>
      </c>
      <c r="T658">
        <v>0.2</v>
      </c>
      <c r="U658">
        <v>45.322199999999995</v>
      </c>
      <c r="V658" t="str">
        <f>IFERROR(VLOOKUP(B659,[1]Returns!$A$1:$B$297,2,FALSE),"No")</f>
        <v>No</v>
      </c>
      <c r="W658" t="str">
        <f>VLOOKUP(M658,[1]People!$A$1:$B$5,2,FALSE)</f>
        <v>Chuck Magee</v>
      </c>
    </row>
    <row r="659" spans="1:23" x14ac:dyDescent="0.25">
      <c r="A659">
        <v>658</v>
      </c>
      <c r="B659" t="s">
        <v>2166</v>
      </c>
      <c r="C659" s="2">
        <v>42632</v>
      </c>
      <c r="D659" s="2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IFERROR(VLOOKUP(B660,[1]Returns!$A$1:$B$297,2,FALSE),"No")</f>
        <v>No</v>
      </c>
      <c r="W659" t="str">
        <f>VLOOKUP(M659,[1]People!$A$1:$B$5,2,FALSE)</f>
        <v>Kelly Williams</v>
      </c>
    </row>
    <row r="660" spans="1:23" x14ac:dyDescent="0.25">
      <c r="A660">
        <v>659</v>
      </c>
      <c r="B660" t="s">
        <v>2166</v>
      </c>
      <c r="C660" s="2">
        <v>42632</v>
      </c>
      <c r="D660" s="2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>
        <v>2.3079999999999994</v>
      </c>
      <c r="S660">
        <v>2</v>
      </c>
      <c r="T660">
        <v>0.8</v>
      </c>
      <c r="U660">
        <v>-3.4619999999999997</v>
      </c>
      <c r="V660" t="str">
        <f>IFERROR(VLOOKUP(B661,[1]Returns!$A$1:$B$297,2,FALSE),"No")</f>
        <v>No</v>
      </c>
      <c r="W660" t="str">
        <f>VLOOKUP(M660,[1]People!$A$1:$B$5,2,FALSE)</f>
        <v>Kelly Williams</v>
      </c>
    </row>
    <row r="661" spans="1:23" x14ac:dyDescent="0.25">
      <c r="A661">
        <v>660</v>
      </c>
      <c r="B661" t="s">
        <v>2169</v>
      </c>
      <c r="C661" s="2">
        <v>42240</v>
      </c>
      <c r="D661" s="2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>
        <v>999.43200000000002</v>
      </c>
      <c r="S661">
        <v>7</v>
      </c>
      <c r="T661">
        <v>0.2</v>
      </c>
      <c r="U661">
        <v>124.92899999999986</v>
      </c>
      <c r="V661" t="str">
        <f>IFERROR(VLOOKUP(B662,[1]Returns!$A$1:$B$297,2,FALSE),"No")</f>
        <v>No</v>
      </c>
      <c r="W661" t="str">
        <f>VLOOKUP(M661,[1]People!$A$1:$B$5,2,FALSE)</f>
        <v>Kelly Williams</v>
      </c>
    </row>
    <row r="662" spans="1:23" x14ac:dyDescent="0.25">
      <c r="A662">
        <v>661</v>
      </c>
      <c r="B662" t="s">
        <v>2169</v>
      </c>
      <c r="C662" s="2">
        <v>42240</v>
      </c>
      <c r="D662" s="2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>
        <v>724.08</v>
      </c>
      <c r="S662">
        <v>14</v>
      </c>
      <c r="T662">
        <v>0.2</v>
      </c>
      <c r="U662">
        <v>-135.7650000000001</v>
      </c>
      <c r="V662" t="str">
        <f>IFERROR(VLOOKUP(B663,[1]Returns!$A$1:$B$297,2,FALSE),"No")</f>
        <v>No</v>
      </c>
      <c r="W662" t="str">
        <f>VLOOKUP(M662,[1]People!$A$1:$B$5,2,FALSE)</f>
        <v>Kelly Williams</v>
      </c>
    </row>
    <row r="663" spans="1:23" x14ac:dyDescent="0.25">
      <c r="A663">
        <v>662</v>
      </c>
      <c r="B663" t="s">
        <v>2169</v>
      </c>
      <c r="C663" s="2">
        <v>42240</v>
      </c>
      <c r="D663" s="2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>
        <v>918.78499999999985</v>
      </c>
      <c r="S663">
        <v>5</v>
      </c>
      <c r="T663">
        <v>0.3</v>
      </c>
      <c r="U663">
        <v>-118.12950000000006</v>
      </c>
      <c r="V663" t="str">
        <f>IFERROR(VLOOKUP(B664,[1]Returns!$A$1:$B$297,2,FALSE),"No")</f>
        <v>No</v>
      </c>
      <c r="W663" t="str">
        <f>VLOOKUP(M663,[1]People!$A$1:$B$5,2,FALSE)</f>
        <v>Kelly Williams</v>
      </c>
    </row>
    <row r="664" spans="1:23" x14ac:dyDescent="0.25">
      <c r="A664">
        <v>663</v>
      </c>
      <c r="B664" t="s">
        <v>2169</v>
      </c>
      <c r="C664" s="2">
        <v>42240</v>
      </c>
      <c r="D664" s="2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>
        <v>2.7239999999999993</v>
      </c>
      <c r="S664">
        <v>3</v>
      </c>
      <c r="T664">
        <v>0.8</v>
      </c>
      <c r="U664">
        <v>-4.2222000000000008</v>
      </c>
      <c r="V664" t="str">
        <f>IFERROR(VLOOKUP(B665,[1]Returns!$A$1:$B$297,2,FALSE),"No")</f>
        <v>No</v>
      </c>
      <c r="W664" t="str">
        <f>VLOOKUP(M664,[1]People!$A$1:$B$5,2,FALSE)</f>
        <v>Kelly Williams</v>
      </c>
    </row>
    <row r="665" spans="1:23" x14ac:dyDescent="0.25">
      <c r="A665">
        <v>664</v>
      </c>
      <c r="B665" t="s">
        <v>2172</v>
      </c>
      <c r="C665" s="2">
        <v>42455</v>
      </c>
      <c r="D665" s="2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>
        <v>459.95</v>
      </c>
      <c r="S665">
        <v>5</v>
      </c>
      <c r="T665">
        <v>0</v>
      </c>
      <c r="U665">
        <v>18.397999999999968</v>
      </c>
      <c r="V665" t="str">
        <f>IFERROR(VLOOKUP(B666,[1]Returns!$A$1:$B$297,2,FALSE),"No")</f>
        <v>No</v>
      </c>
      <c r="W665" t="str">
        <f>VLOOKUP(M665,[1]People!$A$1:$B$5,2,FALSE)</f>
        <v>Chuck Magee</v>
      </c>
    </row>
    <row r="666" spans="1:23" x14ac:dyDescent="0.25">
      <c r="A666">
        <v>665</v>
      </c>
      <c r="B666" t="s">
        <v>2175</v>
      </c>
      <c r="C666" s="2">
        <v>42678</v>
      </c>
      <c r="D666" s="2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>
        <v>10.74</v>
      </c>
      <c r="S666">
        <v>3</v>
      </c>
      <c r="T666">
        <v>0</v>
      </c>
      <c r="U666">
        <v>5.2625999999999999</v>
      </c>
      <c r="V666" t="str">
        <f>IFERROR(VLOOKUP(B667,[1]Returns!$A$1:$B$297,2,FALSE),"No")</f>
        <v>No</v>
      </c>
      <c r="W666" t="str">
        <f>VLOOKUP(M666,[1]People!$A$1:$B$5,2,FALSE)</f>
        <v>Cassandra Brandow</v>
      </c>
    </row>
    <row r="667" spans="1:23" x14ac:dyDescent="0.25">
      <c r="A667">
        <v>666</v>
      </c>
      <c r="B667" t="s">
        <v>2176</v>
      </c>
      <c r="C667" s="2">
        <v>42894</v>
      </c>
      <c r="D667" s="2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>
        <v>23.76</v>
      </c>
      <c r="S667">
        <v>3</v>
      </c>
      <c r="T667">
        <v>0.2</v>
      </c>
      <c r="U667">
        <v>2.0789999999999997</v>
      </c>
      <c r="V667" t="str">
        <f>IFERROR(VLOOKUP(B668,[1]Returns!$A$1:$B$297,2,FALSE),"No")</f>
        <v>No</v>
      </c>
      <c r="W667" t="str">
        <f>VLOOKUP(M667,[1]People!$A$1:$B$5,2,FALSE)</f>
        <v>Kelly Williams</v>
      </c>
    </row>
    <row r="668" spans="1:23" x14ac:dyDescent="0.25">
      <c r="A668">
        <v>667</v>
      </c>
      <c r="B668" t="s">
        <v>2176</v>
      </c>
      <c r="C668" s="2">
        <v>42894</v>
      </c>
      <c r="D668" s="2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>
        <v>85.055999999999997</v>
      </c>
      <c r="S668">
        <v>3</v>
      </c>
      <c r="T668">
        <v>0.2</v>
      </c>
      <c r="U668">
        <v>28.706399999999991</v>
      </c>
      <c r="V668" t="str">
        <f>IFERROR(VLOOKUP(B669,[1]Returns!$A$1:$B$297,2,FALSE),"No")</f>
        <v>No</v>
      </c>
      <c r="W668" t="str">
        <f>VLOOKUP(M668,[1]People!$A$1:$B$5,2,FALSE)</f>
        <v>Kelly Williams</v>
      </c>
    </row>
    <row r="669" spans="1:23" x14ac:dyDescent="0.25">
      <c r="A669">
        <v>668</v>
      </c>
      <c r="B669" t="s">
        <v>2176</v>
      </c>
      <c r="C669" s="2">
        <v>42894</v>
      </c>
      <c r="D669" s="2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>
        <v>381.57600000000002</v>
      </c>
      <c r="S669">
        <v>3</v>
      </c>
      <c r="T669">
        <v>0.2</v>
      </c>
      <c r="U669">
        <v>28.618200000000002</v>
      </c>
      <c r="V669" t="str">
        <f>IFERROR(VLOOKUP(B670,[1]Returns!$A$1:$B$297,2,FALSE),"No")</f>
        <v>No</v>
      </c>
      <c r="W669" t="str">
        <f>VLOOKUP(M669,[1]People!$A$1:$B$5,2,FALSE)</f>
        <v>Kelly Williams</v>
      </c>
    </row>
    <row r="670" spans="1:23" x14ac:dyDescent="0.25">
      <c r="A670">
        <v>669</v>
      </c>
      <c r="B670" t="s">
        <v>2183</v>
      </c>
      <c r="C670" s="2">
        <v>41997</v>
      </c>
      <c r="D670" s="2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>
        <v>30.36</v>
      </c>
      <c r="S670">
        <v>5</v>
      </c>
      <c r="T670">
        <v>0.2</v>
      </c>
      <c r="U670">
        <v>8.7285000000000004</v>
      </c>
      <c r="V670" t="str">
        <f>IFERROR(VLOOKUP(B671,[1]Returns!$A$1:$B$297,2,FALSE),"No")</f>
        <v>No</v>
      </c>
      <c r="W670" t="str">
        <f>VLOOKUP(M670,[1]People!$A$1:$B$5,2,FALSE)</f>
        <v>Chuck Magee</v>
      </c>
    </row>
    <row r="671" spans="1:23" x14ac:dyDescent="0.25">
      <c r="A671">
        <v>670</v>
      </c>
      <c r="B671" t="s">
        <v>2189</v>
      </c>
      <c r="C671" s="2">
        <v>42895</v>
      </c>
      <c r="D671" s="2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>
        <v>23.976000000000003</v>
      </c>
      <c r="S671">
        <v>3</v>
      </c>
      <c r="T671">
        <v>0.6</v>
      </c>
      <c r="U671">
        <v>-14.385599999999997</v>
      </c>
      <c r="V671" t="str">
        <f>IFERROR(VLOOKUP(B672,[1]Returns!$A$1:$B$297,2,FALSE),"No")</f>
        <v>No</v>
      </c>
      <c r="W671" t="str">
        <f>VLOOKUP(M671,[1]People!$A$1:$B$5,2,FALSE)</f>
        <v>Kelly Williams</v>
      </c>
    </row>
    <row r="672" spans="1:23" x14ac:dyDescent="0.25">
      <c r="A672">
        <v>671</v>
      </c>
      <c r="B672" t="s">
        <v>2189</v>
      </c>
      <c r="C672" s="2">
        <v>42895</v>
      </c>
      <c r="D672" s="2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>
        <v>108.925</v>
      </c>
      <c r="S672">
        <v>1</v>
      </c>
      <c r="T672">
        <v>0.5</v>
      </c>
      <c r="U672">
        <v>-71.890500000000017</v>
      </c>
      <c r="V672" t="str">
        <f>IFERROR(VLOOKUP(B673,[1]Returns!$A$1:$B$297,2,FALSE),"No")</f>
        <v>No</v>
      </c>
      <c r="W672" t="str">
        <f>VLOOKUP(M672,[1]People!$A$1:$B$5,2,FALSE)</f>
        <v>Kelly Williams</v>
      </c>
    </row>
    <row r="673" spans="1:23" x14ac:dyDescent="0.25">
      <c r="A673">
        <v>672</v>
      </c>
      <c r="B673" t="s">
        <v>2189</v>
      </c>
      <c r="C673" s="2">
        <v>42895</v>
      </c>
      <c r="D673" s="2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>
        <v>36.351999999999997</v>
      </c>
      <c r="S673">
        <v>8</v>
      </c>
      <c r="T673">
        <v>0.2</v>
      </c>
      <c r="U673">
        <v>11.359999999999998</v>
      </c>
      <c r="V673" t="str">
        <f>IFERROR(VLOOKUP(B674,[1]Returns!$A$1:$B$297,2,FALSE),"No")</f>
        <v>No</v>
      </c>
      <c r="W673" t="str">
        <f>VLOOKUP(M673,[1]People!$A$1:$B$5,2,FALSE)</f>
        <v>Kelly Williams</v>
      </c>
    </row>
    <row r="674" spans="1:23" x14ac:dyDescent="0.25">
      <c r="A674">
        <v>673</v>
      </c>
      <c r="B674" t="s">
        <v>2195</v>
      </c>
      <c r="C674" s="2">
        <v>42901</v>
      </c>
      <c r="D674" s="2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>
        <v>19.559999999999999</v>
      </c>
      <c r="S674">
        <v>5</v>
      </c>
      <c r="T674">
        <v>0.2</v>
      </c>
      <c r="U674">
        <v>1.7115</v>
      </c>
      <c r="V674" t="str">
        <f>IFERROR(VLOOKUP(B675,[1]Returns!$A$1:$B$297,2,FALSE),"No")</f>
        <v>No</v>
      </c>
      <c r="W674" t="str">
        <f>VLOOKUP(M674,[1]People!$A$1:$B$5,2,FALSE)</f>
        <v>Kelly Williams</v>
      </c>
    </row>
    <row r="675" spans="1:23" x14ac:dyDescent="0.25">
      <c r="A675">
        <v>674</v>
      </c>
      <c r="B675" t="s">
        <v>2198</v>
      </c>
      <c r="C675" s="2">
        <v>43074</v>
      </c>
      <c r="D675" s="2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>
        <v>61.44</v>
      </c>
      <c r="S675">
        <v>3</v>
      </c>
      <c r="T675">
        <v>0</v>
      </c>
      <c r="U675">
        <v>16.588799999999999</v>
      </c>
      <c r="V675" t="str">
        <f>IFERROR(VLOOKUP(B676,[1]Returns!$A$1:$B$297,2,FALSE),"No")</f>
        <v>No</v>
      </c>
      <c r="W675" t="str">
        <f>VLOOKUP(M675,[1]People!$A$1:$B$5,2,FALSE)</f>
        <v>Kelly Williams</v>
      </c>
    </row>
    <row r="676" spans="1:23" x14ac:dyDescent="0.25">
      <c r="A676">
        <v>675</v>
      </c>
      <c r="B676" t="s">
        <v>2198</v>
      </c>
      <c r="C676" s="2">
        <v>43074</v>
      </c>
      <c r="D676" s="2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>
        <v>38.9</v>
      </c>
      <c r="S676">
        <v>5</v>
      </c>
      <c r="T676">
        <v>0</v>
      </c>
      <c r="U676">
        <v>17.504999999999995</v>
      </c>
      <c r="V676" t="str">
        <f>IFERROR(VLOOKUP(B677,[1]Returns!$A$1:$B$297,2,FALSE),"No")</f>
        <v>No</v>
      </c>
      <c r="W676" t="str">
        <f>VLOOKUP(M676,[1]People!$A$1:$B$5,2,FALSE)</f>
        <v>Kelly Williams</v>
      </c>
    </row>
    <row r="677" spans="1:23" x14ac:dyDescent="0.25">
      <c r="A677">
        <v>676</v>
      </c>
      <c r="B677" t="s">
        <v>2198</v>
      </c>
      <c r="C677" s="2">
        <v>43074</v>
      </c>
      <c r="D677" s="2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>
        <v>99.390000000000015</v>
      </c>
      <c r="S677">
        <v>3</v>
      </c>
      <c r="T677">
        <v>0</v>
      </c>
      <c r="U677">
        <v>40.749900000000004</v>
      </c>
      <c r="V677" t="str">
        <f>IFERROR(VLOOKUP(B678,[1]Returns!$A$1:$B$297,2,FALSE),"No")</f>
        <v>No</v>
      </c>
      <c r="W677" t="str">
        <f>VLOOKUP(M677,[1]People!$A$1:$B$5,2,FALSE)</f>
        <v>Kelly Williams</v>
      </c>
    </row>
    <row r="678" spans="1:23" x14ac:dyDescent="0.25">
      <c r="A678">
        <v>677</v>
      </c>
      <c r="B678" t="s">
        <v>2205</v>
      </c>
      <c r="C678" s="2">
        <v>42812</v>
      </c>
      <c r="D678" s="2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>
        <v>2.6879999999999997</v>
      </c>
      <c r="S678">
        <v>3</v>
      </c>
      <c r="T678">
        <v>0.8</v>
      </c>
      <c r="U678">
        <v>-7.3920000000000021</v>
      </c>
      <c r="V678" t="str">
        <f>IFERROR(VLOOKUP(B679,[1]Returns!$A$1:$B$297,2,FALSE),"No")</f>
        <v>No</v>
      </c>
      <c r="W678" t="str">
        <f>VLOOKUP(M678,[1]People!$A$1:$B$5,2,FALSE)</f>
        <v>Kelly Williams</v>
      </c>
    </row>
    <row r="679" spans="1:23" x14ac:dyDescent="0.25">
      <c r="A679">
        <v>678</v>
      </c>
      <c r="B679" t="s">
        <v>2205</v>
      </c>
      <c r="C679" s="2">
        <v>42812</v>
      </c>
      <c r="D679" s="2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>
        <v>27.816000000000003</v>
      </c>
      <c r="S679">
        <v>3</v>
      </c>
      <c r="T679">
        <v>0.2</v>
      </c>
      <c r="U679">
        <v>4.5200999999999958</v>
      </c>
      <c r="V679" t="str">
        <f>IFERROR(VLOOKUP(B680,[1]Returns!$A$1:$B$297,2,FALSE),"No")</f>
        <v>No</v>
      </c>
      <c r="W679" t="str">
        <f>VLOOKUP(M679,[1]People!$A$1:$B$5,2,FALSE)</f>
        <v>Kelly Williams</v>
      </c>
    </row>
    <row r="680" spans="1:23" x14ac:dyDescent="0.25">
      <c r="A680">
        <v>679</v>
      </c>
      <c r="B680" t="s">
        <v>2205</v>
      </c>
      <c r="C680" s="2">
        <v>42812</v>
      </c>
      <c r="D680" s="2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>
        <v>82.524000000000001</v>
      </c>
      <c r="S680">
        <v>3</v>
      </c>
      <c r="T680">
        <v>0.6</v>
      </c>
      <c r="U680">
        <v>-41.261999999999972</v>
      </c>
      <c r="V680" t="str">
        <f>IFERROR(VLOOKUP(B681,[1]Returns!$A$1:$B$297,2,FALSE),"No")</f>
        <v>No</v>
      </c>
      <c r="W680" t="str">
        <f>VLOOKUP(M680,[1]People!$A$1:$B$5,2,FALSE)</f>
        <v>Kelly Williams</v>
      </c>
    </row>
    <row r="681" spans="1:23" x14ac:dyDescent="0.25">
      <c r="A681">
        <v>680</v>
      </c>
      <c r="B681" t="s">
        <v>2205</v>
      </c>
      <c r="C681" s="2">
        <v>42812</v>
      </c>
      <c r="D681" s="2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>
        <v>182.99399999999997</v>
      </c>
      <c r="S681">
        <v>3</v>
      </c>
      <c r="T681">
        <v>0.8</v>
      </c>
      <c r="U681">
        <v>-320.23950000000013</v>
      </c>
      <c r="V681" t="str">
        <f>IFERROR(VLOOKUP(B682,[1]Returns!$A$1:$B$297,2,FALSE),"No")</f>
        <v>No</v>
      </c>
      <c r="W681" t="str">
        <f>VLOOKUP(M681,[1]People!$A$1:$B$5,2,FALSE)</f>
        <v>Kelly Williams</v>
      </c>
    </row>
    <row r="682" spans="1:23" x14ac:dyDescent="0.25">
      <c r="A682">
        <v>681</v>
      </c>
      <c r="B682" t="s">
        <v>2217</v>
      </c>
      <c r="C682" s="2">
        <v>42693</v>
      </c>
      <c r="D682" s="2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>
        <v>14.352000000000002</v>
      </c>
      <c r="S682">
        <v>3</v>
      </c>
      <c r="T682">
        <v>0.2</v>
      </c>
      <c r="U682">
        <v>4.6643999999999988</v>
      </c>
      <c r="V682" t="str">
        <f>IFERROR(VLOOKUP(B683,[1]Returns!$A$1:$B$297,2,FALSE),"No")</f>
        <v>No</v>
      </c>
      <c r="W682" t="str">
        <f>VLOOKUP(M682,[1]People!$A$1:$B$5,2,FALSE)</f>
        <v>Chuck Magee</v>
      </c>
    </row>
    <row r="683" spans="1:23" x14ac:dyDescent="0.25">
      <c r="A683">
        <v>682</v>
      </c>
      <c r="B683" t="s">
        <v>2217</v>
      </c>
      <c r="C683" s="2">
        <v>42693</v>
      </c>
      <c r="D683" s="2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>
        <v>64.959999999999994</v>
      </c>
      <c r="S683">
        <v>2</v>
      </c>
      <c r="T683">
        <v>0</v>
      </c>
      <c r="U683">
        <v>2.598399999999998</v>
      </c>
      <c r="V683" t="str">
        <f>IFERROR(VLOOKUP(B684,[1]Returns!$A$1:$B$297,2,FALSE),"No")</f>
        <v>No</v>
      </c>
      <c r="W683" t="str">
        <f>VLOOKUP(M683,[1]People!$A$1:$B$5,2,FALSE)</f>
        <v>Chuck Magee</v>
      </c>
    </row>
    <row r="684" spans="1:23" x14ac:dyDescent="0.25">
      <c r="A684">
        <v>683</v>
      </c>
      <c r="B684" t="s">
        <v>2217</v>
      </c>
      <c r="C684" s="2">
        <v>42693</v>
      </c>
      <c r="D684" s="2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>
        <v>68.599999999999994</v>
      </c>
      <c r="S684">
        <v>4</v>
      </c>
      <c r="T684">
        <v>0</v>
      </c>
      <c r="U684">
        <v>18.521999999999998</v>
      </c>
      <c r="V684" t="str">
        <f>IFERROR(VLOOKUP(B685,[1]Returns!$A$1:$B$297,2,FALSE),"No")</f>
        <v>No</v>
      </c>
      <c r="W684" t="str">
        <f>VLOOKUP(M684,[1]People!$A$1:$B$5,2,FALSE)</f>
        <v>Chuck Magee</v>
      </c>
    </row>
    <row r="685" spans="1:23" x14ac:dyDescent="0.25">
      <c r="A685">
        <v>684</v>
      </c>
      <c r="B685" t="s">
        <v>2224</v>
      </c>
      <c r="C685" s="2">
        <v>43043</v>
      </c>
      <c r="D685" s="2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>
        <v>7999.98</v>
      </c>
      <c r="S685">
        <v>4</v>
      </c>
      <c r="T685">
        <v>0.5</v>
      </c>
      <c r="U685">
        <v>-3839.9903999999988</v>
      </c>
      <c r="V685" t="str">
        <f>IFERROR(VLOOKUP(B686,[1]Returns!$A$1:$B$297,2,FALSE),"No")</f>
        <v>No</v>
      </c>
      <c r="W685" t="str">
        <f>VLOOKUP(M685,[1]People!$A$1:$B$5,2,FALSE)</f>
        <v>Cassandra Brandow</v>
      </c>
    </row>
    <row r="686" spans="1:23" x14ac:dyDescent="0.25">
      <c r="A686">
        <v>685</v>
      </c>
      <c r="B686" t="s">
        <v>2224</v>
      </c>
      <c r="C686" s="2">
        <v>43043</v>
      </c>
      <c r="D686" s="2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>
        <v>167.44000000000003</v>
      </c>
      <c r="S686">
        <v>2</v>
      </c>
      <c r="T686">
        <v>0.2</v>
      </c>
      <c r="U686">
        <v>14.650999999999989</v>
      </c>
      <c r="V686" t="str">
        <f>IFERROR(VLOOKUP(B687,[1]Returns!$A$1:$B$297,2,FALSE),"No")</f>
        <v>No</v>
      </c>
      <c r="W686" t="str">
        <f>VLOOKUP(M686,[1]People!$A$1:$B$5,2,FALSE)</f>
        <v>Cassandra Brandow</v>
      </c>
    </row>
    <row r="687" spans="1:23" x14ac:dyDescent="0.25">
      <c r="A687">
        <v>686</v>
      </c>
      <c r="B687" t="s">
        <v>2230</v>
      </c>
      <c r="C687" s="2">
        <v>41825</v>
      </c>
      <c r="D687" s="2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>
        <v>479.97</v>
      </c>
      <c r="S687">
        <v>3</v>
      </c>
      <c r="T687">
        <v>0</v>
      </c>
      <c r="U687">
        <v>163.18979999999999</v>
      </c>
      <c r="V687" t="str">
        <f>IFERROR(VLOOKUP(B688,[1]Returns!$A$1:$B$297,2,FALSE),"No")</f>
        <v>No</v>
      </c>
      <c r="W687" t="str">
        <f>VLOOKUP(M687,[1]People!$A$1:$B$5,2,FALSE)</f>
        <v>Cassandra Brandow</v>
      </c>
    </row>
    <row r="688" spans="1:23" x14ac:dyDescent="0.25">
      <c r="A688">
        <v>687</v>
      </c>
      <c r="B688" t="s">
        <v>2230</v>
      </c>
      <c r="C688" s="2">
        <v>41825</v>
      </c>
      <c r="D688" s="2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>
        <v>14.62</v>
      </c>
      <c r="S688">
        <v>2</v>
      </c>
      <c r="T688">
        <v>0</v>
      </c>
      <c r="U688">
        <v>6.8713999999999995</v>
      </c>
      <c r="V688" t="str">
        <f>IFERROR(VLOOKUP(B689,[1]Returns!$A$1:$B$297,2,FALSE),"No")</f>
        <v>No</v>
      </c>
      <c r="W688" t="str">
        <f>VLOOKUP(M688,[1]People!$A$1:$B$5,2,FALSE)</f>
        <v>Cassandra Brandow</v>
      </c>
    </row>
    <row r="689" spans="1:23" x14ac:dyDescent="0.25">
      <c r="A689">
        <v>688</v>
      </c>
      <c r="B689" t="s">
        <v>2230</v>
      </c>
      <c r="C689" s="2">
        <v>41825</v>
      </c>
      <c r="D689" s="2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>
        <v>19.440000000000001</v>
      </c>
      <c r="S689">
        <v>3</v>
      </c>
      <c r="T689">
        <v>0</v>
      </c>
      <c r="U689">
        <v>9.3312000000000008</v>
      </c>
      <c r="V689" t="str">
        <f>IFERROR(VLOOKUP(B690,[1]Returns!$A$1:$B$297,2,FALSE),"No")</f>
        <v>No</v>
      </c>
      <c r="W689" t="str">
        <f>VLOOKUP(M689,[1]People!$A$1:$B$5,2,FALSE)</f>
        <v>Cassandra Brandow</v>
      </c>
    </row>
    <row r="690" spans="1:23" x14ac:dyDescent="0.25">
      <c r="A690">
        <v>689</v>
      </c>
      <c r="B690" t="s">
        <v>2235</v>
      </c>
      <c r="C690" s="2">
        <v>43094</v>
      </c>
      <c r="D690" s="2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>
        <v>191.98400000000001</v>
      </c>
      <c r="S690">
        <v>2</v>
      </c>
      <c r="T690">
        <v>0.2</v>
      </c>
      <c r="U690">
        <v>4.7995999999999768</v>
      </c>
      <c r="V690" t="str">
        <f>IFERROR(VLOOKUP(B691,[1]Returns!$A$1:$B$297,2,FALSE),"No")</f>
        <v>No</v>
      </c>
      <c r="W690" t="str">
        <f>VLOOKUP(M690,[1]People!$A$1:$B$5,2,FALSE)</f>
        <v>Chuck Magee</v>
      </c>
    </row>
    <row r="691" spans="1:23" x14ac:dyDescent="0.25">
      <c r="A691">
        <v>690</v>
      </c>
      <c r="B691" t="s">
        <v>2240</v>
      </c>
      <c r="C691" s="2">
        <v>41811</v>
      </c>
      <c r="D691" s="2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>
        <v>104.01</v>
      </c>
      <c r="S691">
        <v>1</v>
      </c>
      <c r="T691">
        <v>0</v>
      </c>
      <c r="U691">
        <v>14.561400000000006</v>
      </c>
      <c r="V691" t="str">
        <f>IFERROR(VLOOKUP(B692,[1]Returns!$A$1:$B$297,2,FALSE),"No")</f>
        <v>No</v>
      </c>
      <c r="W691" t="str">
        <f>VLOOKUP(M691,[1]People!$A$1:$B$5,2,FALSE)</f>
        <v>Cassandra Brandow</v>
      </c>
    </row>
    <row r="692" spans="1:23" x14ac:dyDescent="0.25">
      <c r="A692">
        <v>691</v>
      </c>
      <c r="B692" t="s">
        <v>2240</v>
      </c>
      <c r="C692" s="2">
        <v>41811</v>
      </c>
      <c r="D692" s="2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  <c r="V692" t="str">
        <f>IFERROR(VLOOKUP(B693,[1]Returns!$A$1:$B$297,2,FALSE),"No")</f>
        <v>No</v>
      </c>
      <c r="W692" t="str">
        <f>VLOOKUP(M692,[1]People!$A$1:$B$5,2,FALSE)</f>
        <v>Cassandra Brandow</v>
      </c>
    </row>
    <row r="693" spans="1:23" x14ac:dyDescent="0.25">
      <c r="A693">
        <v>692</v>
      </c>
      <c r="B693" t="s">
        <v>2240</v>
      </c>
      <c r="C693" s="2">
        <v>41811</v>
      </c>
      <c r="D693" s="2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>
        <v>36.839999999999996</v>
      </c>
      <c r="S693">
        <v>3</v>
      </c>
      <c r="T693">
        <v>0</v>
      </c>
      <c r="U693">
        <v>10.315199999999999</v>
      </c>
      <c r="V693" t="str">
        <f>IFERROR(VLOOKUP(B694,[1]Returns!$A$1:$B$297,2,FALSE),"No")</f>
        <v>No</v>
      </c>
      <c r="W693" t="str">
        <f>VLOOKUP(M693,[1]People!$A$1:$B$5,2,FALSE)</f>
        <v>Cassandra Brandow</v>
      </c>
    </row>
    <row r="694" spans="1:23" x14ac:dyDescent="0.25">
      <c r="A694">
        <v>693</v>
      </c>
      <c r="B694" t="s">
        <v>2248</v>
      </c>
      <c r="C694" s="2">
        <v>42091</v>
      </c>
      <c r="D694" s="2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>
        <v>166.24</v>
      </c>
      <c r="S694">
        <v>1</v>
      </c>
      <c r="T694">
        <v>0</v>
      </c>
      <c r="U694">
        <v>24.936000000000007</v>
      </c>
      <c r="V694" t="str">
        <f>IFERROR(VLOOKUP(B695,[1]Returns!$A$1:$B$297,2,FALSE),"No")</f>
        <v>No</v>
      </c>
      <c r="W694" t="str">
        <f>VLOOKUP(M694,[1]People!$A$1:$B$5,2,FALSE)</f>
        <v>Anna Andreadi</v>
      </c>
    </row>
    <row r="695" spans="1:23" x14ac:dyDescent="0.25">
      <c r="A695">
        <v>694</v>
      </c>
      <c r="B695" t="s">
        <v>2248</v>
      </c>
      <c r="C695" s="2">
        <v>42091</v>
      </c>
      <c r="D695" s="2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>
        <v>33.4</v>
      </c>
      <c r="S695">
        <v>5</v>
      </c>
      <c r="T695">
        <v>0</v>
      </c>
      <c r="U695">
        <v>16.032</v>
      </c>
      <c r="V695" t="str">
        <f>IFERROR(VLOOKUP(B696,[1]Returns!$A$1:$B$297,2,FALSE),"No")</f>
        <v>No</v>
      </c>
      <c r="W695" t="str">
        <f>VLOOKUP(M695,[1]People!$A$1:$B$5,2,FALSE)</f>
        <v>Anna Andreadi</v>
      </c>
    </row>
    <row r="696" spans="1:23" x14ac:dyDescent="0.25">
      <c r="A696">
        <v>695</v>
      </c>
      <c r="B696" t="s">
        <v>2255</v>
      </c>
      <c r="C696" s="2">
        <v>42138</v>
      </c>
      <c r="D696" s="2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>
        <v>198.27200000000002</v>
      </c>
      <c r="S696">
        <v>8</v>
      </c>
      <c r="T696">
        <v>0.2</v>
      </c>
      <c r="U696">
        <v>17.34879999999999</v>
      </c>
      <c r="V696" t="str">
        <f>IFERROR(VLOOKUP(B697,[1]Returns!$A$1:$B$297,2,FALSE),"No")</f>
        <v>No</v>
      </c>
      <c r="W696" t="str">
        <f>VLOOKUP(M696,[1]People!$A$1:$B$5,2,FALSE)</f>
        <v>Chuck Magee</v>
      </c>
    </row>
    <row r="697" spans="1:23" x14ac:dyDescent="0.25">
      <c r="A697">
        <v>696</v>
      </c>
      <c r="B697" t="s">
        <v>2255</v>
      </c>
      <c r="C697" s="2">
        <v>42138</v>
      </c>
      <c r="D697" s="2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>
        <v>47.360000000000007</v>
      </c>
      <c r="S697">
        <v>4</v>
      </c>
      <c r="T697">
        <v>0.2</v>
      </c>
      <c r="U697">
        <v>17.759999999999998</v>
      </c>
      <c r="V697" t="str">
        <f>IFERROR(VLOOKUP(B698,[1]Returns!$A$1:$B$297,2,FALSE),"No")</f>
        <v>No</v>
      </c>
      <c r="W697" t="str">
        <f>VLOOKUP(M697,[1]People!$A$1:$B$5,2,FALSE)</f>
        <v>Chuck Magee</v>
      </c>
    </row>
    <row r="698" spans="1:23" x14ac:dyDescent="0.25">
      <c r="A698">
        <v>697</v>
      </c>
      <c r="B698" t="s">
        <v>2255</v>
      </c>
      <c r="C698" s="2">
        <v>42138</v>
      </c>
      <c r="D698" s="2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>
        <v>200.98400000000004</v>
      </c>
      <c r="S698">
        <v>7</v>
      </c>
      <c r="T698">
        <v>0.2</v>
      </c>
      <c r="U698">
        <v>62.807499999999976</v>
      </c>
      <c r="V698" t="str">
        <f>IFERROR(VLOOKUP(B699,[1]Returns!$A$1:$B$297,2,FALSE),"No")</f>
        <v>No</v>
      </c>
      <c r="W698" t="str">
        <f>VLOOKUP(M698,[1]People!$A$1:$B$5,2,FALSE)</f>
        <v>Chuck Magee</v>
      </c>
    </row>
    <row r="699" spans="1:23" x14ac:dyDescent="0.25">
      <c r="A699">
        <v>698</v>
      </c>
      <c r="B699" t="s">
        <v>2255</v>
      </c>
      <c r="C699" s="2">
        <v>42138</v>
      </c>
      <c r="D699" s="2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>
        <v>97.696000000000012</v>
      </c>
      <c r="S699">
        <v>4</v>
      </c>
      <c r="T699">
        <v>0.2</v>
      </c>
      <c r="U699">
        <v>31.751200000000001</v>
      </c>
      <c r="V699" t="str">
        <f>IFERROR(VLOOKUP(B700,[1]Returns!$A$1:$B$297,2,FALSE),"No")</f>
        <v>No</v>
      </c>
      <c r="W699" t="str">
        <f>VLOOKUP(M699,[1]People!$A$1:$B$5,2,FALSE)</f>
        <v>Chuck Magee</v>
      </c>
    </row>
    <row r="700" spans="1:23" x14ac:dyDescent="0.25">
      <c r="A700">
        <v>699</v>
      </c>
      <c r="B700" t="s">
        <v>2255</v>
      </c>
      <c r="C700" s="2">
        <v>42138</v>
      </c>
      <c r="D700" s="2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>
        <v>2.6960000000000002</v>
      </c>
      <c r="S700">
        <v>1</v>
      </c>
      <c r="T700">
        <v>0.2</v>
      </c>
      <c r="U700">
        <v>0.8088000000000003</v>
      </c>
      <c r="V700" t="str">
        <f>IFERROR(VLOOKUP(B701,[1]Returns!$A$1:$B$297,2,FALSE),"No")</f>
        <v>No</v>
      </c>
      <c r="W700" t="str">
        <f>VLOOKUP(M700,[1]People!$A$1:$B$5,2,FALSE)</f>
        <v>Chuck Magee</v>
      </c>
    </row>
    <row r="701" spans="1:23" x14ac:dyDescent="0.25">
      <c r="A701">
        <v>700</v>
      </c>
      <c r="B701" t="s">
        <v>2255</v>
      </c>
      <c r="C701" s="2">
        <v>42138</v>
      </c>
      <c r="D701" s="2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>
        <v>18.588000000000005</v>
      </c>
      <c r="S701">
        <v>2</v>
      </c>
      <c r="T701">
        <v>0.7</v>
      </c>
      <c r="U701">
        <v>-13.6312</v>
      </c>
      <c r="V701" t="str">
        <f>IFERROR(VLOOKUP(B702,[1]Returns!$A$1:$B$297,2,FALSE),"No")</f>
        <v>No</v>
      </c>
      <c r="W701" t="str">
        <f>VLOOKUP(M701,[1]People!$A$1:$B$5,2,FALSE)</f>
        <v>Chuck Magee</v>
      </c>
    </row>
    <row r="702" spans="1:23" x14ac:dyDescent="0.25">
      <c r="A702">
        <v>701</v>
      </c>
      <c r="B702" t="s">
        <v>2255</v>
      </c>
      <c r="C702" s="2">
        <v>42138</v>
      </c>
      <c r="D702" s="2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>
        <v>4.8960000000000008</v>
      </c>
      <c r="S702">
        <v>3</v>
      </c>
      <c r="T702">
        <v>0.7</v>
      </c>
      <c r="U702">
        <v>-3.4271999999999991</v>
      </c>
      <c r="V702" t="str">
        <f>IFERROR(VLOOKUP(B703,[1]Returns!$A$1:$B$297,2,FALSE),"No")</f>
        <v>No</v>
      </c>
      <c r="W702" t="str">
        <f>VLOOKUP(M702,[1]People!$A$1:$B$5,2,FALSE)</f>
        <v>Chuck Magee</v>
      </c>
    </row>
    <row r="703" spans="1:23" x14ac:dyDescent="0.25">
      <c r="A703">
        <v>702</v>
      </c>
      <c r="B703" t="s">
        <v>2267</v>
      </c>
      <c r="C703" s="2">
        <v>42980</v>
      </c>
      <c r="D703" s="2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>
        <v>15.072000000000003</v>
      </c>
      <c r="S703">
        <v>3</v>
      </c>
      <c r="T703">
        <v>0.2</v>
      </c>
      <c r="U703">
        <v>4.1448</v>
      </c>
      <c r="V703" t="str">
        <f>IFERROR(VLOOKUP(B704,[1]Returns!$A$1:$B$297,2,FALSE),"No")</f>
        <v>No</v>
      </c>
      <c r="W703" t="str">
        <f>VLOOKUP(M703,[1]People!$A$1:$B$5,2,FALSE)</f>
        <v>Chuck Magee</v>
      </c>
    </row>
    <row r="704" spans="1:23" x14ac:dyDescent="0.25">
      <c r="A704">
        <v>703</v>
      </c>
      <c r="B704" t="s">
        <v>2268</v>
      </c>
      <c r="C704" s="2">
        <v>42678</v>
      </c>
      <c r="D704" s="2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>
        <v>209.88</v>
      </c>
      <c r="S704">
        <v>3</v>
      </c>
      <c r="T704">
        <v>0</v>
      </c>
      <c r="U704">
        <v>35.679599999999979</v>
      </c>
      <c r="V704" t="str">
        <f>IFERROR(VLOOKUP(B705,[1]Returns!$A$1:$B$297,2,FALSE),"No")</f>
        <v>No</v>
      </c>
      <c r="W704" t="str">
        <f>VLOOKUP(M704,[1]People!$A$1:$B$5,2,FALSE)</f>
        <v>Anna Andreadi</v>
      </c>
    </row>
    <row r="705" spans="1:23" x14ac:dyDescent="0.25">
      <c r="A705">
        <v>704</v>
      </c>
      <c r="B705" t="s">
        <v>2271</v>
      </c>
      <c r="C705" s="2">
        <v>42103</v>
      </c>
      <c r="D705" s="2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>
        <v>369.91200000000003</v>
      </c>
      <c r="S705">
        <v>3</v>
      </c>
      <c r="T705">
        <v>0.2</v>
      </c>
      <c r="U705">
        <v>-13.871700000000047</v>
      </c>
      <c r="V705" t="str">
        <f>IFERROR(VLOOKUP(B706,[1]Returns!$A$1:$B$297,2,FALSE),"No")</f>
        <v>No</v>
      </c>
      <c r="W705" t="str">
        <f>VLOOKUP(M705,[1]People!$A$1:$B$5,2,FALSE)</f>
        <v>Anna Andreadi</v>
      </c>
    </row>
    <row r="706" spans="1:23" x14ac:dyDescent="0.25">
      <c r="A706">
        <v>705</v>
      </c>
      <c r="B706" t="s">
        <v>2276</v>
      </c>
      <c r="C706" s="2">
        <v>41894</v>
      </c>
      <c r="D706" s="2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>
        <v>10.368000000000002</v>
      </c>
      <c r="S706">
        <v>2</v>
      </c>
      <c r="T706">
        <v>0.2</v>
      </c>
      <c r="U706">
        <v>3.6288</v>
      </c>
      <c r="V706" t="str">
        <f>IFERROR(VLOOKUP(B707,[1]Returns!$A$1:$B$297,2,FALSE),"No")</f>
        <v>No</v>
      </c>
      <c r="W706" t="str">
        <f>VLOOKUP(M706,[1]People!$A$1:$B$5,2,FALSE)</f>
        <v>Cassandra Brandow</v>
      </c>
    </row>
    <row r="707" spans="1:23" x14ac:dyDescent="0.25">
      <c r="A707">
        <v>706</v>
      </c>
      <c r="B707" t="s">
        <v>2276</v>
      </c>
      <c r="C707" s="2">
        <v>41894</v>
      </c>
      <c r="D707" s="2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>
        <v>166.84</v>
      </c>
      <c r="S707">
        <v>5</v>
      </c>
      <c r="T707">
        <v>0.2</v>
      </c>
      <c r="U707">
        <v>18.769499999999987</v>
      </c>
      <c r="V707" t="str">
        <f>IFERROR(VLOOKUP(B708,[1]Returns!$A$1:$B$297,2,FALSE),"No")</f>
        <v>No</v>
      </c>
      <c r="W707" t="str">
        <f>VLOOKUP(M707,[1]People!$A$1:$B$5,2,FALSE)</f>
        <v>Cassandra Brandow</v>
      </c>
    </row>
    <row r="708" spans="1:23" x14ac:dyDescent="0.25">
      <c r="A708">
        <v>707</v>
      </c>
      <c r="B708" t="s">
        <v>2276</v>
      </c>
      <c r="C708" s="2">
        <v>41894</v>
      </c>
      <c r="D708" s="2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>
        <v>15.216000000000001</v>
      </c>
      <c r="S708">
        <v>1</v>
      </c>
      <c r="T708">
        <v>0.2</v>
      </c>
      <c r="U708">
        <v>2.2823999999999991</v>
      </c>
      <c r="V708" t="str">
        <f>IFERROR(VLOOKUP(B709,[1]Returns!$A$1:$B$297,2,FALSE),"No")</f>
        <v>No</v>
      </c>
      <c r="W708" t="str">
        <f>VLOOKUP(M708,[1]People!$A$1:$B$5,2,FALSE)</f>
        <v>Cassandra Brandow</v>
      </c>
    </row>
    <row r="709" spans="1:23" x14ac:dyDescent="0.25">
      <c r="A709">
        <v>708</v>
      </c>
      <c r="B709" t="s">
        <v>2284</v>
      </c>
      <c r="C709" s="2">
        <v>41975</v>
      </c>
      <c r="D709" s="2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>
        <v>119.96</v>
      </c>
      <c r="S709">
        <v>4</v>
      </c>
      <c r="T709">
        <v>0</v>
      </c>
      <c r="U709">
        <v>52.78240000000001</v>
      </c>
      <c r="V709" t="str">
        <f>IFERROR(VLOOKUP(B710,[1]Returns!$A$1:$B$297,2,FALSE),"No")</f>
        <v>No</v>
      </c>
      <c r="W709" t="str">
        <f>VLOOKUP(M709,[1]People!$A$1:$B$5,2,FALSE)</f>
        <v>Chuck Magee</v>
      </c>
    </row>
    <row r="710" spans="1:23" x14ac:dyDescent="0.25">
      <c r="A710">
        <v>709</v>
      </c>
      <c r="B710" t="s">
        <v>2284</v>
      </c>
      <c r="C710" s="2">
        <v>41975</v>
      </c>
      <c r="D710" s="2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>
        <v>883.92</v>
      </c>
      <c r="S710">
        <v>5</v>
      </c>
      <c r="T710">
        <v>0.2</v>
      </c>
      <c r="U710">
        <v>-110.49000000000007</v>
      </c>
      <c r="V710" t="str">
        <f>IFERROR(VLOOKUP(B711,[1]Returns!$A$1:$B$297,2,FALSE),"No")</f>
        <v>No</v>
      </c>
      <c r="W710" t="str">
        <f>VLOOKUP(M710,[1]People!$A$1:$B$5,2,FALSE)</f>
        <v>Chuck Magee</v>
      </c>
    </row>
    <row r="711" spans="1:23" x14ac:dyDescent="0.25">
      <c r="A711">
        <v>710</v>
      </c>
      <c r="B711" t="s">
        <v>2284</v>
      </c>
      <c r="C711" s="2">
        <v>41975</v>
      </c>
      <c r="D711" s="2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>
        <v>46.72</v>
      </c>
      <c r="S711">
        <v>8</v>
      </c>
      <c r="T711">
        <v>0.2</v>
      </c>
      <c r="U711">
        <v>15.767999999999997</v>
      </c>
      <c r="V711" t="str">
        <f>IFERROR(VLOOKUP(B712,[1]Returns!$A$1:$B$297,2,FALSE),"No")</f>
        <v>No</v>
      </c>
      <c r="W711" t="str">
        <f>VLOOKUP(M711,[1]People!$A$1:$B$5,2,FALSE)</f>
        <v>Chuck Magee</v>
      </c>
    </row>
    <row r="712" spans="1:23" x14ac:dyDescent="0.25">
      <c r="A712">
        <v>711</v>
      </c>
      <c r="B712" t="s">
        <v>2289</v>
      </c>
      <c r="C712" s="2">
        <v>41734</v>
      </c>
      <c r="D712" s="2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>
        <v>55.48</v>
      </c>
      <c r="S712">
        <v>1</v>
      </c>
      <c r="T712">
        <v>0</v>
      </c>
      <c r="U712">
        <v>26.630399999999998</v>
      </c>
      <c r="V712" t="str">
        <f>IFERROR(VLOOKUP(B713,[1]Returns!$A$1:$B$297,2,FALSE),"No")</f>
        <v>No</v>
      </c>
      <c r="W712" t="str">
        <f>VLOOKUP(M712,[1]People!$A$1:$B$5,2,FALSE)</f>
        <v>Chuck Magee</v>
      </c>
    </row>
    <row r="713" spans="1:23" x14ac:dyDescent="0.25">
      <c r="A713">
        <v>712</v>
      </c>
      <c r="B713" t="s">
        <v>2292</v>
      </c>
      <c r="C713" s="2">
        <v>42981</v>
      </c>
      <c r="D713" s="2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>
        <v>24.448</v>
      </c>
      <c r="S713">
        <v>4</v>
      </c>
      <c r="T713">
        <v>0.2</v>
      </c>
      <c r="U713">
        <v>8.8623999999999992</v>
      </c>
      <c r="V713" t="str">
        <f>IFERROR(VLOOKUP(B714,[1]Returns!$A$1:$B$297,2,FALSE),"No")</f>
        <v>No</v>
      </c>
      <c r="W713" t="str">
        <f>VLOOKUP(M713,[1]People!$A$1:$B$5,2,FALSE)</f>
        <v>Cassandra Brandow</v>
      </c>
    </row>
    <row r="714" spans="1:23" x14ac:dyDescent="0.25">
      <c r="A714">
        <v>713</v>
      </c>
      <c r="B714" t="s">
        <v>2298</v>
      </c>
      <c r="C714" s="2">
        <v>42874</v>
      </c>
      <c r="D714" s="2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>
        <v>281.34000000000003</v>
      </c>
      <c r="S714">
        <v>6</v>
      </c>
      <c r="T714">
        <v>0</v>
      </c>
      <c r="U714">
        <v>109.72260000000001</v>
      </c>
      <c r="V714" t="str">
        <f>IFERROR(VLOOKUP(B715,[1]Returns!$A$1:$B$297,2,FALSE),"No")</f>
        <v>No</v>
      </c>
      <c r="W714" t="str">
        <f>VLOOKUP(M714,[1]People!$A$1:$B$5,2,FALSE)</f>
        <v>Chuck Magee</v>
      </c>
    </row>
    <row r="715" spans="1:23" x14ac:dyDescent="0.25">
      <c r="A715">
        <v>714</v>
      </c>
      <c r="B715" t="s">
        <v>2298</v>
      </c>
      <c r="C715" s="2">
        <v>42874</v>
      </c>
      <c r="D715" s="2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>
        <v>307.98</v>
      </c>
      <c r="S715">
        <v>2</v>
      </c>
      <c r="T715">
        <v>0</v>
      </c>
      <c r="U715">
        <v>89.314199999999971</v>
      </c>
      <c r="V715" t="str">
        <f>IFERROR(VLOOKUP(B716,[1]Returns!$A$1:$B$297,2,FALSE),"No")</f>
        <v>No</v>
      </c>
      <c r="W715" t="str">
        <f>VLOOKUP(M715,[1]People!$A$1:$B$5,2,FALSE)</f>
        <v>Chuck Magee</v>
      </c>
    </row>
    <row r="716" spans="1:23" x14ac:dyDescent="0.25">
      <c r="A716">
        <v>715</v>
      </c>
      <c r="B716" t="s">
        <v>2298</v>
      </c>
      <c r="C716" s="2">
        <v>42874</v>
      </c>
      <c r="D716" s="2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>
        <v>299.96999999999997</v>
      </c>
      <c r="S716">
        <v>3</v>
      </c>
      <c r="T716">
        <v>0</v>
      </c>
      <c r="U716">
        <v>113.98860000000001</v>
      </c>
      <c r="V716" t="str">
        <f>IFERROR(VLOOKUP(B717,[1]Returns!$A$1:$B$297,2,FALSE),"No")</f>
        <v>Yes</v>
      </c>
      <c r="W716" t="str">
        <f>VLOOKUP(M716,[1]People!$A$1:$B$5,2,FALSE)</f>
        <v>Chuck Magee</v>
      </c>
    </row>
    <row r="717" spans="1:23" x14ac:dyDescent="0.25">
      <c r="A717">
        <v>716</v>
      </c>
      <c r="B717" t="s">
        <v>2306</v>
      </c>
      <c r="C717" s="2">
        <v>41821</v>
      </c>
      <c r="D717" s="2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>
        <v>19.920000000000002</v>
      </c>
      <c r="S717">
        <v>5</v>
      </c>
      <c r="T717">
        <v>0.2</v>
      </c>
      <c r="U717">
        <v>6.9719999999999995</v>
      </c>
      <c r="V717" t="str">
        <f>IFERROR(VLOOKUP(B718,[1]Returns!$A$1:$B$297,2,FALSE),"No")</f>
        <v>No</v>
      </c>
      <c r="W717" t="str">
        <f>VLOOKUP(M717,[1]People!$A$1:$B$5,2,FALSE)</f>
        <v>Anna Andreadi</v>
      </c>
    </row>
    <row r="718" spans="1:23" x14ac:dyDescent="0.25">
      <c r="A718">
        <v>717</v>
      </c>
      <c r="B718" t="s">
        <v>2309</v>
      </c>
      <c r="C718" s="2">
        <v>41650</v>
      </c>
      <c r="D718" s="2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>
        <v>9.94</v>
      </c>
      <c r="S718">
        <v>2</v>
      </c>
      <c r="T718">
        <v>0</v>
      </c>
      <c r="U718">
        <v>3.0813999999999995</v>
      </c>
      <c r="V718" t="str">
        <f>IFERROR(VLOOKUP(B719,[1]Returns!$A$1:$B$297,2,FALSE),"No")</f>
        <v>No</v>
      </c>
      <c r="W718" t="str">
        <f>VLOOKUP(M718,[1]People!$A$1:$B$5,2,FALSE)</f>
        <v>Chuck Magee</v>
      </c>
    </row>
    <row r="719" spans="1:23" x14ac:dyDescent="0.25">
      <c r="A719">
        <v>718</v>
      </c>
      <c r="B719" t="s">
        <v>2312</v>
      </c>
      <c r="C719" s="2">
        <v>43002</v>
      </c>
      <c r="D719" s="2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>
        <v>103.05599999999998</v>
      </c>
      <c r="S719">
        <v>3</v>
      </c>
      <c r="T719">
        <v>0.2</v>
      </c>
      <c r="U719">
        <v>24.475800000000007</v>
      </c>
      <c r="V719" t="str">
        <f>IFERROR(VLOOKUP(B720,[1]Returns!$A$1:$B$297,2,FALSE),"No")</f>
        <v>No</v>
      </c>
      <c r="W719" t="str">
        <f>VLOOKUP(M719,[1]People!$A$1:$B$5,2,FALSE)</f>
        <v>Chuck Magee</v>
      </c>
    </row>
    <row r="720" spans="1:23" x14ac:dyDescent="0.25">
      <c r="A720">
        <v>719</v>
      </c>
      <c r="B720" t="s">
        <v>2315</v>
      </c>
      <c r="C720" s="2">
        <v>41792</v>
      </c>
      <c r="D720" s="2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>
        <v>59.808000000000007</v>
      </c>
      <c r="S720">
        <v>3</v>
      </c>
      <c r="T720">
        <v>0.2</v>
      </c>
      <c r="U720">
        <v>19.4376</v>
      </c>
      <c r="V720" t="str">
        <f>IFERROR(VLOOKUP(B721,[1]Returns!$A$1:$B$297,2,FALSE),"No")</f>
        <v>No</v>
      </c>
      <c r="W720" t="str">
        <f>VLOOKUP(M720,[1]People!$A$1:$B$5,2,FALSE)</f>
        <v>Anna Andreadi</v>
      </c>
    </row>
    <row r="721" spans="1:23" x14ac:dyDescent="0.25">
      <c r="A721">
        <v>720</v>
      </c>
      <c r="B721" t="s">
        <v>2315</v>
      </c>
      <c r="C721" s="2">
        <v>41792</v>
      </c>
      <c r="D721" s="2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>
        <v>73.320000000000007</v>
      </c>
      <c r="S721">
        <v>6</v>
      </c>
      <c r="T721">
        <v>0</v>
      </c>
      <c r="U721">
        <v>21.995999999999992</v>
      </c>
      <c r="V721" t="str">
        <f>IFERROR(VLOOKUP(B722,[1]Returns!$A$1:$B$297,2,FALSE),"No")</f>
        <v>No</v>
      </c>
      <c r="W721" t="str">
        <f>VLOOKUP(M721,[1]People!$A$1:$B$5,2,FALSE)</f>
        <v>Anna Andreadi</v>
      </c>
    </row>
    <row r="722" spans="1:23" x14ac:dyDescent="0.25">
      <c r="A722">
        <v>721</v>
      </c>
      <c r="B722" t="s">
        <v>2318</v>
      </c>
      <c r="C722" s="2">
        <v>42413</v>
      </c>
      <c r="D722" s="2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>
        <v>146.82</v>
      </c>
      <c r="S722">
        <v>3</v>
      </c>
      <c r="T722">
        <v>0</v>
      </c>
      <c r="U722">
        <v>73.41</v>
      </c>
      <c r="V722" t="str">
        <f>IFERROR(VLOOKUP(B723,[1]Returns!$A$1:$B$297,2,FALSE),"No")</f>
        <v>No</v>
      </c>
      <c r="W722" t="str">
        <f>VLOOKUP(M722,[1]People!$A$1:$B$5,2,FALSE)</f>
        <v>Anna Andreadi</v>
      </c>
    </row>
    <row r="723" spans="1:23" x14ac:dyDescent="0.25">
      <c r="A723">
        <v>722</v>
      </c>
      <c r="B723" t="s">
        <v>2323</v>
      </c>
      <c r="C723" s="2">
        <v>42719</v>
      </c>
      <c r="D723" s="2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>
        <v>1652.94</v>
      </c>
      <c r="S723">
        <v>3</v>
      </c>
      <c r="T723">
        <v>0</v>
      </c>
      <c r="U723">
        <v>231.41160000000002</v>
      </c>
      <c r="V723" t="str">
        <f>IFERROR(VLOOKUP(B724,[1]Returns!$A$1:$B$297,2,FALSE),"No")</f>
        <v>No</v>
      </c>
      <c r="W723" t="str">
        <f>VLOOKUP(M723,[1]People!$A$1:$B$5,2,FALSE)</f>
        <v>Kelly Williams</v>
      </c>
    </row>
    <row r="724" spans="1:23" x14ac:dyDescent="0.25">
      <c r="A724">
        <v>723</v>
      </c>
      <c r="B724" t="s">
        <v>2323</v>
      </c>
      <c r="C724" s="2">
        <v>42719</v>
      </c>
      <c r="D724" s="2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>
        <v>296.37</v>
      </c>
      <c r="S724">
        <v>3</v>
      </c>
      <c r="T724">
        <v>0</v>
      </c>
      <c r="U724">
        <v>80.019899999999993</v>
      </c>
      <c r="V724" t="str">
        <f>IFERROR(VLOOKUP(B725,[1]Returns!$A$1:$B$297,2,FALSE),"No")</f>
        <v>No</v>
      </c>
      <c r="W724" t="str">
        <f>VLOOKUP(M724,[1]People!$A$1:$B$5,2,FALSE)</f>
        <v>Kelly Williams</v>
      </c>
    </row>
    <row r="725" spans="1:23" x14ac:dyDescent="0.25">
      <c r="A725">
        <v>724</v>
      </c>
      <c r="B725" t="s">
        <v>2328</v>
      </c>
      <c r="C725" s="2">
        <v>41919</v>
      </c>
      <c r="D725" s="2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>
        <v>129.91999999999999</v>
      </c>
      <c r="S725">
        <v>5</v>
      </c>
      <c r="T725">
        <v>0.2</v>
      </c>
      <c r="U725">
        <v>21.112000000000002</v>
      </c>
      <c r="V725" t="str">
        <f>IFERROR(VLOOKUP(B726,[1]Returns!$A$1:$B$297,2,FALSE),"No")</f>
        <v>No</v>
      </c>
      <c r="W725" t="str">
        <f>VLOOKUP(M725,[1]People!$A$1:$B$5,2,FALSE)</f>
        <v>Chuck Magee</v>
      </c>
    </row>
    <row r="726" spans="1:23" x14ac:dyDescent="0.25">
      <c r="A726">
        <v>725</v>
      </c>
      <c r="B726" t="s">
        <v>2333</v>
      </c>
      <c r="C726" s="2">
        <v>42558</v>
      </c>
      <c r="D726" s="2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>
        <v>45.584000000000003</v>
      </c>
      <c r="S726">
        <v>7</v>
      </c>
      <c r="T726">
        <v>0.2</v>
      </c>
      <c r="U726">
        <v>5.1281999999999996</v>
      </c>
      <c r="V726" t="str">
        <f>IFERROR(VLOOKUP(B727,[1]Returns!$A$1:$B$297,2,FALSE),"No")</f>
        <v>No</v>
      </c>
      <c r="W726" t="str">
        <f>VLOOKUP(M726,[1]People!$A$1:$B$5,2,FALSE)</f>
        <v>Cassandra Brandow</v>
      </c>
    </row>
    <row r="727" spans="1:23" x14ac:dyDescent="0.25">
      <c r="A727">
        <v>726</v>
      </c>
      <c r="B727" t="s">
        <v>2339</v>
      </c>
      <c r="C727" s="2">
        <v>42994</v>
      </c>
      <c r="D727" s="2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>
        <v>17.568000000000001</v>
      </c>
      <c r="S727">
        <v>2</v>
      </c>
      <c r="T727">
        <v>0.2</v>
      </c>
      <c r="U727">
        <v>6.3684000000000003</v>
      </c>
      <c r="V727" t="str">
        <f>IFERROR(VLOOKUP(B728,[1]Returns!$A$1:$B$297,2,FALSE),"No")</f>
        <v>No</v>
      </c>
      <c r="W727" t="str">
        <f>VLOOKUP(M727,[1]People!$A$1:$B$5,2,FALSE)</f>
        <v>Kelly Williams</v>
      </c>
    </row>
    <row r="728" spans="1:23" x14ac:dyDescent="0.25">
      <c r="A728">
        <v>727</v>
      </c>
      <c r="B728" t="s">
        <v>2339</v>
      </c>
      <c r="C728" s="2">
        <v>42994</v>
      </c>
      <c r="D728" s="2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>
        <v>55.991999999999997</v>
      </c>
      <c r="S728">
        <v>1</v>
      </c>
      <c r="T728">
        <v>0.2</v>
      </c>
      <c r="U728">
        <v>5.5992000000000015</v>
      </c>
      <c r="V728" t="str">
        <f>IFERROR(VLOOKUP(B729,[1]Returns!$A$1:$B$297,2,FALSE),"No")</f>
        <v>No</v>
      </c>
      <c r="W728" t="str">
        <f>VLOOKUP(M728,[1]People!$A$1:$B$5,2,FALSE)</f>
        <v>Kelly Williams</v>
      </c>
    </row>
    <row r="729" spans="1:23" x14ac:dyDescent="0.25">
      <c r="A729">
        <v>728</v>
      </c>
      <c r="B729" t="s">
        <v>2346</v>
      </c>
      <c r="C729" s="2">
        <v>42707</v>
      </c>
      <c r="D729" s="2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>
        <v>182.72</v>
      </c>
      <c r="S729">
        <v>8</v>
      </c>
      <c r="T729">
        <v>0</v>
      </c>
      <c r="U729">
        <v>84.051199999999994</v>
      </c>
      <c r="V729" t="str">
        <f>IFERROR(VLOOKUP(B730,[1]Returns!$A$1:$B$297,2,FALSE),"No")</f>
        <v>No</v>
      </c>
      <c r="W729" t="str">
        <f>VLOOKUP(M729,[1]People!$A$1:$B$5,2,FALSE)</f>
        <v>Chuck Magee</v>
      </c>
    </row>
    <row r="730" spans="1:23" x14ac:dyDescent="0.25">
      <c r="A730">
        <v>729</v>
      </c>
      <c r="B730" t="s">
        <v>2346</v>
      </c>
      <c r="C730" s="2">
        <v>42707</v>
      </c>
      <c r="D730" s="2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>
        <v>400.03199999999998</v>
      </c>
      <c r="S730">
        <v>2</v>
      </c>
      <c r="T730">
        <v>0.4</v>
      </c>
      <c r="U730">
        <v>-153.34560000000005</v>
      </c>
      <c r="V730" t="str">
        <f>IFERROR(VLOOKUP(B731,[1]Returns!$A$1:$B$297,2,FALSE),"No")</f>
        <v>No</v>
      </c>
      <c r="W730" t="str">
        <f>VLOOKUP(M730,[1]People!$A$1:$B$5,2,FALSE)</f>
        <v>Chuck Magee</v>
      </c>
    </row>
    <row r="731" spans="1:23" x14ac:dyDescent="0.25">
      <c r="A731">
        <v>730</v>
      </c>
      <c r="B731" t="s">
        <v>2346</v>
      </c>
      <c r="C731" s="2">
        <v>42707</v>
      </c>
      <c r="D731" s="2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>
        <v>33.630000000000003</v>
      </c>
      <c r="S731">
        <v>3</v>
      </c>
      <c r="T731">
        <v>0</v>
      </c>
      <c r="U731">
        <v>10.088999999999999</v>
      </c>
      <c r="V731" t="str">
        <f>IFERROR(VLOOKUP(B732,[1]Returns!$A$1:$B$297,2,FALSE),"No")</f>
        <v>No</v>
      </c>
      <c r="W731" t="str">
        <f>VLOOKUP(M731,[1]People!$A$1:$B$5,2,FALSE)</f>
        <v>Chuck Magee</v>
      </c>
    </row>
    <row r="732" spans="1:23" x14ac:dyDescent="0.25">
      <c r="A732">
        <v>731</v>
      </c>
      <c r="B732" t="s">
        <v>2346</v>
      </c>
      <c r="C732" s="2">
        <v>42707</v>
      </c>
      <c r="D732" s="2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>
        <v>542.64599999999996</v>
      </c>
      <c r="S732">
        <v>3</v>
      </c>
      <c r="T732">
        <v>0.1</v>
      </c>
      <c r="U732">
        <v>102.49980000000001</v>
      </c>
      <c r="V732" t="str">
        <f>IFERROR(VLOOKUP(B733,[1]Returns!$A$1:$B$297,2,FALSE),"No")</f>
        <v>No</v>
      </c>
      <c r="W732" t="str">
        <f>VLOOKUP(M732,[1]People!$A$1:$B$5,2,FALSE)</f>
        <v>Chuck Magee</v>
      </c>
    </row>
    <row r="733" spans="1:23" x14ac:dyDescent="0.25">
      <c r="A733">
        <v>732</v>
      </c>
      <c r="B733" t="s">
        <v>2346</v>
      </c>
      <c r="C733" s="2">
        <v>42707</v>
      </c>
      <c r="D733" s="2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>
        <v>6.3</v>
      </c>
      <c r="S733">
        <v>2</v>
      </c>
      <c r="T733">
        <v>0</v>
      </c>
      <c r="U733">
        <v>3.024</v>
      </c>
      <c r="V733" t="str">
        <f>IFERROR(VLOOKUP(B734,[1]Returns!$A$1:$B$297,2,FALSE),"No")</f>
        <v>No</v>
      </c>
      <c r="W733" t="str">
        <f>VLOOKUP(M733,[1]People!$A$1:$B$5,2,FALSE)</f>
        <v>Chuck Magee</v>
      </c>
    </row>
    <row r="734" spans="1:23" x14ac:dyDescent="0.25">
      <c r="A734">
        <v>733</v>
      </c>
      <c r="B734" t="s">
        <v>2356</v>
      </c>
      <c r="C734" s="2">
        <v>42756</v>
      </c>
      <c r="D734" s="2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>
        <v>242.94</v>
      </c>
      <c r="S734">
        <v>3</v>
      </c>
      <c r="T734">
        <v>0</v>
      </c>
      <c r="U734">
        <v>9.7175999999999902</v>
      </c>
      <c r="V734" t="str">
        <f>IFERROR(VLOOKUP(B735,[1]Returns!$A$1:$B$297,2,FALSE),"No")</f>
        <v>No</v>
      </c>
      <c r="W734" t="str">
        <f>VLOOKUP(M734,[1]People!$A$1:$B$5,2,FALSE)</f>
        <v>Anna Andreadi</v>
      </c>
    </row>
    <row r="735" spans="1:23" x14ac:dyDescent="0.25">
      <c r="A735">
        <v>734</v>
      </c>
      <c r="B735" t="s">
        <v>2356</v>
      </c>
      <c r="C735" s="2">
        <v>42756</v>
      </c>
      <c r="D735" s="2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>
        <v>179.97</v>
      </c>
      <c r="S735">
        <v>3</v>
      </c>
      <c r="T735">
        <v>0</v>
      </c>
      <c r="U735">
        <v>86.385600000000011</v>
      </c>
      <c r="V735" t="str">
        <f>IFERROR(VLOOKUP(B736,[1]Returns!$A$1:$B$297,2,FALSE),"No")</f>
        <v>No</v>
      </c>
      <c r="W735" t="str">
        <f>VLOOKUP(M735,[1]People!$A$1:$B$5,2,FALSE)</f>
        <v>Anna Andreadi</v>
      </c>
    </row>
    <row r="736" spans="1:23" x14ac:dyDescent="0.25">
      <c r="A736">
        <v>735</v>
      </c>
      <c r="B736" t="s">
        <v>2356</v>
      </c>
      <c r="C736" s="2">
        <v>42756</v>
      </c>
      <c r="D736" s="2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>
        <v>99.695999999999998</v>
      </c>
      <c r="S736">
        <v>6</v>
      </c>
      <c r="T736">
        <v>0.2</v>
      </c>
      <c r="U736">
        <v>33.647399999999998</v>
      </c>
      <c r="V736" t="str">
        <f>IFERROR(VLOOKUP(B737,[1]Returns!$A$1:$B$297,2,FALSE),"No")</f>
        <v>No</v>
      </c>
      <c r="W736" t="str">
        <f>VLOOKUP(M736,[1]People!$A$1:$B$5,2,FALSE)</f>
        <v>Anna Andreadi</v>
      </c>
    </row>
    <row r="737" spans="1:23" x14ac:dyDescent="0.25">
      <c r="A737">
        <v>736</v>
      </c>
      <c r="B737" t="s">
        <v>2356</v>
      </c>
      <c r="C737" s="2">
        <v>42756</v>
      </c>
      <c r="D737" s="2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>
        <v>27.936000000000003</v>
      </c>
      <c r="S737">
        <v>4</v>
      </c>
      <c r="T737">
        <v>0.2</v>
      </c>
      <c r="U737">
        <v>9.4283999999999963</v>
      </c>
      <c r="V737" t="str">
        <f>IFERROR(VLOOKUP(B738,[1]Returns!$A$1:$B$297,2,FALSE),"No")</f>
        <v>No</v>
      </c>
      <c r="W737" t="str">
        <f>VLOOKUP(M737,[1]People!$A$1:$B$5,2,FALSE)</f>
        <v>Anna Andreadi</v>
      </c>
    </row>
    <row r="738" spans="1:23" x14ac:dyDescent="0.25">
      <c r="A738">
        <v>737</v>
      </c>
      <c r="B738" t="s">
        <v>2356</v>
      </c>
      <c r="C738" s="2">
        <v>42756</v>
      </c>
      <c r="D738" s="2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>
        <v>84.98</v>
      </c>
      <c r="S738">
        <v>1</v>
      </c>
      <c r="T738">
        <v>0</v>
      </c>
      <c r="U738">
        <v>18.695599999999999</v>
      </c>
      <c r="V738" t="str">
        <f>IFERROR(VLOOKUP(B739,[1]Returns!$A$1:$B$297,2,FALSE),"No")</f>
        <v>No</v>
      </c>
      <c r="W738" t="str">
        <f>VLOOKUP(M738,[1]People!$A$1:$B$5,2,FALSE)</f>
        <v>Anna Andreadi</v>
      </c>
    </row>
    <row r="739" spans="1:23" x14ac:dyDescent="0.25">
      <c r="A739">
        <v>738</v>
      </c>
      <c r="B739" t="s">
        <v>2356</v>
      </c>
      <c r="C739" s="2">
        <v>42756</v>
      </c>
      <c r="D739" s="2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>
        <v>18.72</v>
      </c>
      <c r="S739">
        <v>5</v>
      </c>
      <c r="T739">
        <v>0.2</v>
      </c>
      <c r="U739">
        <v>6.5519999999999996</v>
      </c>
      <c r="V739" t="str">
        <f>IFERROR(VLOOKUP(B740,[1]Returns!$A$1:$B$297,2,FALSE),"No")</f>
        <v>No</v>
      </c>
      <c r="W739" t="str">
        <f>VLOOKUP(M739,[1]People!$A$1:$B$5,2,FALSE)</f>
        <v>Anna Andreadi</v>
      </c>
    </row>
    <row r="740" spans="1:23" x14ac:dyDescent="0.25">
      <c r="A740">
        <v>739</v>
      </c>
      <c r="B740" t="s">
        <v>2365</v>
      </c>
      <c r="C740" s="2">
        <v>41890</v>
      </c>
      <c r="D740" s="2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>
        <v>49.98</v>
      </c>
      <c r="S740">
        <v>2</v>
      </c>
      <c r="T740">
        <v>0</v>
      </c>
      <c r="U740">
        <v>8.4965999999999937</v>
      </c>
      <c r="V740" t="str">
        <f>IFERROR(VLOOKUP(B741,[1]Returns!$A$1:$B$297,2,FALSE),"No")</f>
        <v>No</v>
      </c>
      <c r="W740" t="str">
        <f>VLOOKUP(M740,[1]People!$A$1:$B$5,2,FALSE)</f>
        <v>Anna Andreadi</v>
      </c>
    </row>
    <row r="741" spans="1:23" x14ac:dyDescent="0.25">
      <c r="A741">
        <v>740</v>
      </c>
      <c r="B741" t="s">
        <v>2368</v>
      </c>
      <c r="C741" s="2">
        <v>41643</v>
      </c>
      <c r="D741" s="2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>
        <v>11.784000000000001</v>
      </c>
      <c r="S741">
        <v>3</v>
      </c>
      <c r="T741">
        <v>0.2</v>
      </c>
      <c r="U741">
        <v>4.2716999999999992</v>
      </c>
      <c r="V741" t="str">
        <f>IFERROR(VLOOKUP(B742,[1]Returns!$A$1:$B$297,2,FALSE),"No")</f>
        <v>No</v>
      </c>
      <c r="W741" t="str">
        <f>VLOOKUP(M741,[1]People!$A$1:$B$5,2,FALSE)</f>
        <v>Kelly Williams</v>
      </c>
    </row>
    <row r="742" spans="1:23" x14ac:dyDescent="0.25">
      <c r="A742">
        <v>741</v>
      </c>
      <c r="B742" t="s">
        <v>2368</v>
      </c>
      <c r="C742" s="2">
        <v>41643</v>
      </c>
      <c r="D742" s="2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>
        <v>272.73599999999999</v>
      </c>
      <c r="S742">
        <v>3</v>
      </c>
      <c r="T742">
        <v>0.2</v>
      </c>
      <c r="U742">
        <v>-64.774800000000013</v>
      </c>
      <c r="V742" t="str">
        <f>IFERROR(VLOOKUP(B743,[1]Returns!$A$1:$B$297,2,FALSE),"No")</f>
        <v>No</v>
      </c>
      <c r="W742" t="str">
        <f>VLOOKUP(M742,[1]People!$A$1:$B$5,2,FALSE)</f>
        <v>Kelly Williams</v>
      </c>
    </row>
    <row r="743" spans="1:23" x14ac:dyDescent="0.25">
      <c r="A743">
        <v>742</v>
      </c>
      <c r="B743" t="s">
        <v>2368</v>
      </c>
      <c r="C743" s="2">
        <v>41643</v>
      </c>
      <c r="D743" s="2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>
        <v>3.5399999999999991</v>
      </c>
      <c r="S743">
        <v>2</v>
      </c>
      <c r="T743">
        <v>0.8</v>
      </c>
      <c r="U743">
        <v>-5.4870000000000001</v>
      </c>
      <c r="V743" t="str">
        <f>IFERROR(VLOOKUP(B744,[1]Returns!$A$1:$B$297,2,FALSE),"No")</f>
        <v>No</v>
      </c>
      <c r="W743" t="str">
        <f>VLOOKUP(M743,[1]People!$A$1:$B$5,2,FALSE)</f>
        <v>Kelly Williams</v>
      </c>
    </row>
    <row r="744" spans="1:23" x14ac:dyDescent="0.25">
      <c r="A744">
        <v>743</v>
      </c>
      <c r="B744" t="s">
        <v>2375</v>
      </c>
      <c r="C744" s="2">
        <v>42609</v>
      </c>
      <c r="D744" s="2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>
        <v>51.52000000000001</v>
      </c>
      <c r="S744">
        <v>5</v>
      </c>
      <c r="T744">
        <v>0.2</v>
      </c>
      <c r="U744">
        <v>-10.948000000000002</v>
      </c>
      <c r="V744" t="str">
        <f>IFERROR(VLOOKUP(B745,[1]Returns!$A$1:$B$297,2,FALSE),"No")</f>
        <v>No</v>
      </c>
      <c r="W744" t="str">
        <f>VLOOKUP(M744,[1]People!$A$1:$B$5,2,FALSE)</f>
        <v>Kelly Williams</v>
      </c>
    </row>
    <row r="745" spans="1:23" x14ac:dyDescent="0.25">
      <c r="A745">
        <v>744</v>
      </c>
      <c r="B745" t="s">
        <v>2375</v>
      </c>
      <c r="C745" s="2">
        <v>42609</v>
      </c>
      <c r="D745" s="2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>
        <v>3.5280000000000005</v>
      </c>
      <c r="S745">
        <v>1</v>
      </c>
      <c r="T745">
        <v>0.2</v>
      </c>
      <c r="U745">
        <v>1.1465999999999998</v>
      </c>
      <c r="V745" t="str">
        <f>IFERROR(VLOOKUP(B746,[1]Returns!$A$1:$B$297,2,FALSE),"No")</f>
        <v>No</v>
      </c>
      <c r="W745" t="str">
        <f>VLOOKUP(M745,[1]People!$A$1:$B$5,2,FALSE)</f>
        <v>Kelly Williams</v>
      </c>
    </row>
    <row r="746" spans="1:23" x14ac:dyDescent="0.25">
      <c r="A746">
        <v>745</v>
      </c>
      <c r="B746" t="s">
        <v>2375</v>
      </c>
      <c r="C746" s="2">
        <v>42609</v>
      </c>
      <c r="D746" s="2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>
        <v>4.6240000000000006</v>
      </c>
      <c r="S746">
        <v>1</v>
      </c>
      <c r="T746">
        <v>0.2</v>
      </c>
      <c r="U746">
        <v>1.6762000000000001</v>
      </c>
      <c r="V746" t="str">
        <f>IFERROR(VLOOKUP(B747,[1]Returns!$A$1:$B$297,2,FALSE),"No")</f>
        <v>No</v>
      </c>
      <c r="W746" t="str">
        <f>VLOOKUP(M746,[1]People!$A$1:$B$5,2,FALSE)</f>
        <v>Kelly Williams</v>
      </c>
    </row>
    <row r="747" spans="1:23" x14ac:dyDescent="0.25">
      <c r="A747">
        <v>746</v>
      </c>
      <c r="B747" t="s">
        <v>2375</v>
      </c>
      <c r="C747" s="2">
        <v>42609</v>
      </c>
      <c r="D747" s="2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>
        <v>55.167999999999999</v>
      </c>
      <c r="S747">
        <v>4</v>
      </c>
      <c r="T747">
        <v>0.2</v>
      </c>
      <c r="U747">
        <v>6.2063999999999897</v>
      </c>
      <c r="V747" t="str">
        <f>IFERROR(VLOOKUP(B748,[1]Returns!$A$1:$B$297,2,FALSE),"No")</f>
        <v>No</v>
      </c>
      <c r="W747" t="str">
        <f>VLOOKUP(M747,[1]People!$A$1:$B$5,2,FALSE)</f>
        <v>Kelly Williams</v>
      </c>
    </row>
    <row r="748" spans="1:23" x14ac:dyDescent="0.25">
      <c r="A748">
        <v>747</v>
      </c>
      <c r="B748" t="s">
        <v>2382</v>
      </c>
      <c r="C748" s="2">
        <v>41786</v>
      </c>
      <c r="D748" s="2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>
        <v>567.12</v>
      </c>
      <c r="S748">
        <v>10</v>
      </c>
      <c r="T748">
        <v>0.2</v>
      </c>
      <c r="U748">
        <v>-28.355999999999952</v>
      </c>
      <c r="V748" t="str">
        <f>IFERROR(VLOOKUP(B749,[1]Returns!$A$1:$B$297,2,FALSE),"No")</f>
        <v>No</v>
      </c>
      <c r="W748" t="str">
        <f>VLOOKUP(M748,[1]People!$A$1:$B$5,2,FALSE)</f>
        <v>Anna Andreadi</v>
      </c>
    </row>
    <row r="749" spans="1:23" x14ac:dyDescent="0.25">
      <c r="A749">
        <v>748</v>
      </c>
      <c r="B749" t="s">
        <v>2382</v>
      </c>
      <c r="C749" s="2">
        <v>41786</v>
      </c>
      <c r="D749" s="2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>
        <v>359.32</v>
      </c>
      <c r="S749">
        <v>4</v>
      </c>
      <c r="T749">
        <v>0</v>
      </c>
      <c r="U749">
        <v>7.1863999999999919</v>
      </c>
      <c r="V749" t="str">
        <f>IFERROR(VLOOKUP(B750,[1]Returns!$A$1:$B$297,2,FALSE),"No")</f>
        <v>No</v>
      </c>
      <c r="W749" t="str">
        <f>VLOOKUP(M749,[1]People!$A$1:$B$5,2,FALSE)</f>
        <v>Anna Andreadi</v>
      </c>
    </row>
    <row r="750" spans="1:23" x14ac:dyDescent="0.25">
      <c r="A750">
        <v>749</v>
      </c>
      <c r="B750" t="s">
        <v>2383</v>
      </c>
      <c r="C750" s="2">
        <v>42449</v>
      </c>
      <c r="D750" s="2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>
        <v>11.992000000000001</v>
      </c>
      <c r="S750">
        <v>1</v>
      </c>
      <c r="T750">
        <v>0.2</v>
      </c>
      <c r="U750">
        <v>0.89939999999999909</v>
      </c>
      <c r="V750" t="str">
        <f>IFERROR(VLOOKUP(B751,[1]Returns!$A$1:$B$297,2,FALSE),"No")</f>
        <v>No</v>
      </c>
      <c r="W750" t="str">
        <f>VLOOKUP(M750,[1]People!$A$1:$B$5,2,FALSE)</f>
        <v>Kelly Williams</v>
      </c>
    </row>
    <row r="751" spans="1:23" x14ac:dyDescent="0.25">
      <c r="A751">
        <v>750</v>
      </c>
      <c r="B751" t="s">
        <v>2389</v>
      </c>
      <c r="C751" s="2">
        <v>43010</v>
      </c>
      <c r="D751" s="2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>
        <v>58.050000000000004</v>
      </c>
      <c r="S751">
        <v>3</v>
      </c>
      <c r="T751">
        <v>0</v>
      </c>
      <c r="U751">
        <v>26.702999999999999</v>
      </c>
      <c r="V751" t="str">
        <f>IFERROR(VLOOKUP(B752,[1]Returns!$A$1:$B$297,2,FALSE),"No")</f>
        <v>No</v>
      </c>
      <c r="W751" t="str">
        <f>VLOOKUP(M751,[1]People!$A$1:$B$5,2,FALSE)</f>
        <v>Kelly Williams</v>
      </c>
    </row>
    <row r="752" spans="1:23" x14ac:dyDescent="0.25">
      <c r="A752">
        <v>751</v>
      </c>
      <c r="B752" t="s">
        <v>2389</v>
      </c>
      <c r="C752" s="2">
        <v>43010</v>
      </c>
      <c r="D752" s="2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>
        <v>157.74</v>
      </c>
      <c r="S752">
        <v>11</v>
      </c>
      <c r="T752">
        <v>0</v>
      </c>
      <c r="U752">
        <v>56.7864</v>
      </c>
      <c r="V752" t="str">
        <f>IFERROR(VLOOKUP(B753,[1]Returns!$A$1:$B$297,2,FALSE),"No")</f>
        <v>No</v>
      </c>
      <c r="W752" t="str">
        <f>VLOOKUP(M752,[1]People!$A$1:$B$5,2,FALSE)</f>
        <v>Kelly Williams</v>
      </c>
    </row>
    <row r="753" spans="1:23" x14ac:dyDescent="0.25">
      <c r="A753">
        <v>752</v>
      </c>
      <c r="B753" t="s">
        <v>2389</v>
      </c>
      <c r="C753" s="2">
        <v>43010</v>
      </c>
      <c r="D753" s="2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>
        <v>56.980000000000004</v>
      </c>
      <c r="S753">
        <v>7</v>
      </c>
      <c r="T753">
        <v>0</v>
      </c>
      <c r="U753">
        <v>22.792000000000002</v>
      </c>
      <c r="V753" t="str">
        <f>IFERROR(VLOOKUP(B754,[1]Returns!$A$1:$B$297,2,FALSE),"No")</f>
        <v>No</v>
      </c>
      <c r="W753" t="str">
        <f>VLOOKUP(M753,[1]People!$A$1:$B$5,2,FALSE)</f>
        <v>Kelly Williams</v>
      </c>
    </row>
    <row r="754" spans="1:23" x14ac:dyDescent="0.25">
      <c r="A754">
        <v>753</v>
      </c>
      <c r="B754" t="s">
        <v>2389</v>
      </c>
      <c r="C754" s="2">
        <v>43010</v>
      </c>
      <c r="D754" s="2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>
        <v>2.88</v>
      </c>
      <c r="S754">
        <v>1</v>
      </c>
      <c r="T754">
        <v>0</v>
      </c>
      <c r="U754">
        <v>1.4112</v>
      </c>
      <c r="V754" t="str">
        <f>IFERROR(VLOOKUP(B755,[1]Returns!$A$1:$B$297,2,FALSE),"No")</f>
        <v>No</v>
      </c>
      <c r="W754" t="str">
        <f>VLOOKUP(M754,[1]People!$A$1:$B$5,2,FALSE)</f>
        <v>Kelly Williams</v>
      </c>
    </row>
    <row r="755" spans="1:23" x14ac:dyDescent="0.25">
      <c r="A755">
        <v>754</v>
      </c>
      <c r="B755" t="s">
        <v>2399</v>
      </c>
      <c r="C755" s="2">
        <v>42467</v>
      </c>
      <c r="D755" s="2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>
        <v>1199.9760000000001</v>
      </c>
      <c r="S755">
        <v>3</v>
      </c>
      <c r="T755">
        <v>0.2</v>
      </c>
      <c r="U755">
        <v>374.99249999999995</v>
      </c>
      <c r="V755" t="str">
        <f>IFERROR(VLOOKUP(B756,[1]Returns!$A$1:$B$297,2,FALSE),"No")</f>
        <v>No</v>
      </c>
      <c r="W755" t="str">
        <f>VLOOKUP(M755,[1]People!$A$1:$B$5,2,FALSE)</f>
        <v>Anna Andreadi</v>
      </c>
    </row>
    <row r="756" spans="1:23" x14ac:dyDescent="0.25">
      <c r="A756">
        <v>755</v>
      </c>
      <c r="B756" t="s">
        <v>2404</v>
      </c>
      <c r="C756" s="2">
        <v>42345</v>
      </c>
      <c r="D756" s="2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>
        <v>79.92</v>
      </c>
      <c r="S756">
        <v>4</v>
      </c>
      <c r="T756">
        <v>0</v>
      </c>
      <c r="U756">
        <v>28.7712</v>
      </c>
      <c r="V756" t="str">
        <f>IFERROR(VLOOKUP(B757,[1]Returns!$A$1:$B$297,2,FALSE),"No")</f>
        <v>No</v>
      </c>
      <c r="W756" t="str">
        <f>VLOOKUP(M756,[1]People!$A$1:$B$5,2,FALSE)</f>
        <v>Anna Andreadi</v>
      </c>
    </row>
    <row r="757" spans="1:23" x14ac:dyDescent="0.25">
      <c r="A757">
        <v>756</v>
      </c>
      <c r="B757" t="s">
        <v>2405</v>
      </c>
      <c r="C757" s="2">
        <v>42631</v>
      </c>
      <c r="D757" s="2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>
        <v>383.43799999999999</v>
      </c>
      <c r="S757">
        <v>4</v>
      </c>
      <c r="T757">
        <v>0.45</v>
      </c>
      <c r="U757">
        <v>-167.3184</v>
      </c>
      <c r="V757" t="str">
        <f>IFERROR(VLOOKUP(B758,[1]Returns!$A$1:$B$297,2,FALSE),"No")</f>
        <v>No</v>
      </c>
      <c r="W757" t="str">
        <f>VLOOKUP(M757,[1]People!$A$1:$B$5,2,FALSE)</f>
        <v>Cassandra Brandow</v>
      </c>
    </row>
    <row r="758" spans="1:23" x14ac:dyDescent="0.25">
      <c r="A758">
        <v>757</v>
      </c>
      <c r="B758" t="s">
        <v>2408</v>
      </c>
      <c r="C758" s="2">
        <v>42002</v>
      </c>
      <c r="D758" s="2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>
        <v>24.56</v>
      </c>
      <c r="S758">
        <v>2</v>
      </c>
      <c r="T758">
        <v>0</v>
      </c>
      <c r="U758">
        <v>6.8767999999999994</v>
      </c>
      <c r="V758" t="str">
        <f>IFERROR(VLOOKUP(B759,[1]Returns!$A$1:$B$297,2,FALSE),"No")</f>
        <v>No</v>
      </c>
      <c r="W758" t="str">
        <f>VLOOKUP(M758,[1]People!$A$1:$B$5,2,FALSE)</f>
        <v>Kelly Williams</v>
      </c>
    </row>
    <row r="759" spans="1:23" x14ac:dyDescent="0.25">
      <c r="A759">
        <v>758</v>
      </c>
      <c r="B759" t="s">
        <v>2408</v>
      </c>
      <c r="C759" s="2">
        <v>42002</v>
      </c>
      <c r="D759" s="2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>
        <v>119.8</v>
      </c>
      <c r="S759">
        <v>4</v>
      </c>
      <c r="T759">
        <v>0</v>
      </c>
      <c r="U759">
        <v>47.92</v>
      </c>
      <c r="V759" t="str">
        <f>IFERROR(VLOOKUP(B760,[1]Returns!$A$1:$B$297,2,FALSE),"No")</f>
        <v>No</v>
      </c>
      <c r="W759" t="str">
        <f>VLOOKUP(M759,[1]People!$A$1:$B$5,2,FALSE)</f>
        <v>Kelly Williams</v>
      </c>
    </row>
    <row r="760" spans="1:23" x14ac:dyDescent="0.25">
      <c r="A760">
        <v>759</v>
      </c>
      <c r="B760" t="s">
        <v>2412</v>
      </c>
      <c r="C760" s="2">
        <v>42939</v>
      </c>
      <c r="D760" s="2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>
        <v>13.128</v>
      </c>
      <c r="S760">
        <v>3</v>
      </c>
      <c r="T760">
        <v>0.2</v>
      </c>
      <c r="U760">
        <v>4.2665999999999986</v>
      </c>
      <c r="V760" t="str">
        <f>IFERROR(VLOOKUP(B761,[1]Returns!$A$1:$B$297,2,FALSE),"No")</f>
        <v>No</v>
      </c>
      <c r="W760" t="str">
        <f>VLOOKUP(M760,[1]People!$A$1:$B$5,2,FALSE)</f>
        <v>Chuck Magee</v>
      </c>
    </row>
    <row r="761" spans="1:23" x14ac:dyDescent="0.25">
      <c r="A761">
        <v>760</v>
      </c>
      <c r="B761" t="s">
        <v>2415</v>
      </c>
      <c r="C761" s="2">
        <v>42996</v>
      </c>
      <c r="D761" s="2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>
        <v>22.72</v>
      </c>
      <c r="S761">
        <v>4</v>
      </c>
      <c r="T761">
        <v>0</v>
      </c>
      <c r="U761">
        <v>10.223999999999998</v>
      </c>
      <c r="V761" t="str">
        <f>IFERROR(VLOOKUP(B762,[1]Returns!$A$1:$B$297,2,FALSE),"No")</f>
        <v>No</v>
      </c>
      <c r="W761" t="str">
        <f>VLOOKUP(M761,[1]People!$A$1:$B$5,2,FALSE)</f>
        <v>Kelly Williams</v>
      </c>
    </row>
    <row r="762" spans="1:23" x14ac:dyDescent="0.25">
      <c r="A762">
        <v>761</v>
      </c>
      <c r="B762" t="s">
        <v>2418</v>
      </c>
      <c r="C762" s="2">
        <v>42247</v>
      </c>
      <c r="D762" s="2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>
        <v>58.320000000000007</v>
      </c>
      <c r="S762">
        <v>9</v>
      </c>
      <c r="T762">
        <v>0</v>
      </c>
      <c r="U762">
        <v>27.993600000000001</v>
      </c>
      <c r="V762" t="str">
        <f>IFERROR(VLOOKUP(B763,[1]Returns!$A$1:$B$297,2,FALSE),"No")</f>
        <v>No</v>
      </c>
      <c r="W762" t="str">
        <f>VLOOKUP(M762,[1]People!$A$1:$B$5,2,FALSE)</f>
        <v>Anna Andreadi</v>
      </c>
    </row>
    <row r="763" spans="1:23" x14ac:dyDescent="0.25">
      <c r="A763">
        <v>762</v>
      </c>
      <c r="B763" t="s">
        <v>2419</v>
      </c>
      <c r="C763" s="2">
        <v>43042</v>
      </c>
      <c r="D763" s="2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>
        <v>12.39</v>
      </c>
      <c r="S763">
        <v>3</v>
      </c>
      <c r="T763">
        <v>0</v>
      </c>
      <c r="U763">
        <v>5.6993999999999998</v>
      </c>
      <c r="V763" t="str">
        <f>IFERROR(VLOOKUP(B764,[1]Returns!$A$1:$B$297,2,FALSE),"No")</f>
        <v>No</v>
      </c>
      <c r="W763" t="str">
        <f>VLOOKUP(M763,[1]People!$A$1:$B$5,2,FALSE)</f>
        <v>Cassandra Brandow</v>
      </c>
    </row>
    <row r="764" spans="1:23" x14ac:dyDescent="0.25">
      <c r="A764">
        <v>763</v>
      </c>
      <c r="B764" t="s">
        <v>2422</v>
      </c>
      <c r="C764" s="2">
        <v>42043</v>
      </c>
      <c r="D764" s="2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>
        <v>107.982</v>
      </c>
      <c r="S764">
        <v>3</v>
      </c>
      <c r="T764">
        <v>0.4</v>
      </c>
      <c r="U764">
        <v>-26.995499999999993</v>
      </c>
      <c r="V764" t="str">
        <f>IFERROR(VLOOKUP(B765,[1]Returns!$A$1:$B$297,2,FALSE),"No")</f>
        <v>No</v>
      </c>
      <c r="W764" t="str">
        <f>VLOOKUP(M764,[1]People!$A$1:$B$5,2,FALSE)</f>
        <v>Chuck Magee</v>
      </c>
    </row>
    <row r="765" spans="1:23" x14ac:dyDescent="0.25">
      <c r="A765">
        <v>764</v>
      </c>
      <c r="B765" t="s">
        <v>2425</v>
      </c>
      <c r="C765" s="2">
        <v>41652</v>
      </c>
      <c r="D765" s="2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>
        <v>11.36</v>
      </c>
      <c r="S765">
        <v>2</v>
      </c>
      <c r="T765">
        <v>0</v>
      </c>
      <c r="U765">
        <v>5.3391999999999991</v>
      </c>
      <c r="V765" t="str">
        <f>IFERROR(VLOOKUP(B766,[1]Returns!$A$1:$B$297,2,FALSE),"No")</f>
        <v>No</v>
      </c>
      <c r="W765" t="str">
        <f>VLOOKUP(M765,[1]People!$A$1:$B$5,2,FALSE)</f>
        <v>Cassandra Brandow</v>
      </c>
    </row>
    <row r="766" spans="1:23" x14ac:dyDescent="0.25">
      <c r="A766">
        <v>765</v>
      </c>
      <c r="B766" t="s">
        <v>2425</v>
      </c>
      <c r="C766" s="2">
        <v>41652</v>
      </c>
      <c r="D766" s="2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>
        <v>50.94</v>
      </c>
      <c r="S766">
        <v>3</v>
      </c>
      <c r="T766">
        <v>0</v>
      </c>
      <c r="U766">
        <v>25.47</v>
      </c>
      <c r="V766" t="str">
        <f>IFERROR(VLOOKUP(B767,[1]Returns!$A$1:$B$297,2,FALSE),"No")</f>
        <v>No</v>
      </c>
      <c r="W766" t="str">
        <f>VLOOKUP(M766,[1]People!$A$1:$B$5,2,FALSE)</f>
        <v>Cassandra Brandow</v>
      </c>
    </row>
    <row r="767" spans="1:23" x14ac:dyDescent="0.25">
      <c r="A767">
        <v>766</v>
      </c>
      <c r="B767" t="s">
        <v>2425</v>
      </c>
      <c r="C767" s="2">
        <v>41652</v>
      </c>
      <c r="D767" s="2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>
        <v>646.74</v>
      </c>
      <c r="S767">
        <v>6</v>
      </c>
      <c r="T767">
        <v>0</v>
      </c>
      <c r="U767">
        <v>258.69600000000003</v>
      </c>
      <c r="V767" t="str">
        <f>IFERROR(VLOOKUP(B768,[1]Returns!$A$1:$B$297,2,FALSE),"No")</f>
        <v>No</v>
      </c>
      <c r="W767" t="str">
        <f>VLOOKUP(M767,[1]People!$A$1:$B$5,2,FALSE)</f>
        <v>Cassandra Brandow</v>
      </c>
    </row>
    <row r="768" spans="1:23" x14ac:dyDescent="0.25">
      <c r="A768">
        <v>767</v>
      </c>
      <c r="B768" t="s">
        <v>2425</v>
      </c>
      <c r="C768" s="2">
        <v>41652</v>
      </c>
      <c r="D768" s="2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>
        <v>5.64</v>
      </c>
      <c r="S768">
        <v>3</v>
      </c>
      <c r="T768">
        <v>0</v>
      </c>
      <c r="U768">
        <v>2.7071999999999994</v>
      </c>
      <c r="V768" t="str">
        <f>IFERROR(VLOOKUP(B769,[1]Returns!$A$1:$B$297,2,FALSE),"No")</f>
        <v>No</v>
      </c>
      <c r="W768" t="str">
        <f>VLOOKUP(M768,[1]People!$A$1:$B$5,2,FALSE)</f>
        <v>Cassandra Brandow</v>
      </c>
    </row>
    <row r="769" spans="1:23" x14ac:dyDescent="0.25">
      <c r="A769">
        <v>768</v>
      </c>
      <c r="B769" t="s">
        <v>2425</v>
      </c>
      <c r="C769" s="2">
        <v>41652</v>
      </c>
      <c r="D769" s="2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>
        <v>572.58000000000004</v>
      </c>
      <c r="S769">
        <v>6</v>
      </c>
      <c r="T769">
        <v>0</v>
      </c>
      <c r="U769">
        <v>34.354799999999955</v>
      </c>
      <c r="V769" t="str">
        <f>IFERROR(VLOOKUP(B770,[1]Returns!$A$1:$B$297,2,FALSE),"No")</f>
        <v>No</v>
      </c>
      <c r="W769" t="str">
        <f>VLOOKUP(M769,[1]People!$A$1:$B$5,2,FALSE)</f>
        <v>Cassandra Brandow</v>
      </c>
    </row>
    <row r="770" spans="1:23" x14ac:dyDescent="0.25">
      <c r="A770">
        <v>769</v>
      </c>
      <c r="B770" t="s">
        <v>2437</v>
      </c>
      <c r="C770" s="2">
        <v>41773</v>
      </c>
      <c r="D770" s="2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>
        <v>310.88000000000005</v>
      </c>
      <c r="S770">
        <v>2</v>
      </c>
      <c r="T770">
        <v>0.2</v>
      </c>
      <c r="U770">
        <v>23.315999999999988</v>
      </c>
      <c r="V770" t="str">
        <f>IFERROR(VLOOKUP(B771,[1]Returns!$A$1:$B$297,2,FALSE),"No")</f>
        <v>No</v>
      </c>
      <c r="W770" t="str">
        <f>VLOOKUP(M770,[1]People!$A$1:$B$5,2,FALSE)</f>
        <v>Cassandra Brandow</v>
      </c>
    </row>
    <row r="771" spans="1:23" x14ac:dyDescent="0.25">
      <c r="A771">
        <v>770</v>
      </c>
      <c r="B771" t="s">
        <v>2442</v>
      </c>
      <c r="C771" s="2">
        <v>42509</v>
      </c>
      <c r="D771" s="2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>
        <v>641.96</v>
      </c>
      <c r="S771">
        <v>2</v>
      </c>
      <c r="T771">
        <v>0</v>
      </c>
      <c r="U771">
        <v>179.74880000000002</v>
      </c>
      <c r="V771" t="str">
        <f>IFERROR(VLOOKUP(B772,[1]Returns!$A$1:$B$297,2,FALSE),"No")</f>
        <v>No</v>
      </c>
      <c r="W771" t="str">
        <f>VLOOKUP(M771,[1]People!$A$1:$B$5,2,FALSE)</f>
        <v>Cassandra Brandow</v>
      </c>
    </row>
    <row r="772" spans="1:23" x14ac:dyDescent="0.25">
      <c r="A772">
        <v>771</v>
      </c>
      <c r="B772" t="s">
        <v>2445</v>
      </c>
      <c r="C772" s="2">
        <v>42765</v>
      </c>
      <c r="D772" s="2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>
        <v>18.28</v>
      </c>
      <c r="S772">
        <v>2</v>
      </c>
      <c r="T772">
        <v>0</v>
      </c>
      <c r="U772">
        <v>9.14</v>
      </c>
      <c r="V772" t="str">
        <f>IFERROR(VLOOKUP(B773,[1]Returns!$A$1:$B$297,2,FALSE),"No")</f>
        <v>No</v>
      </c>
      <c r="W772" t="str">
        <f>VLOOKUP(M772,[1]People!$A$1:$B$5,2,FALSE)</f>
        <v>Kelly Williams</v>
      </c>
    </row>
    <row r="773" spans="1:23" x14ac:dyDescent="0.25">
      <c r="A773">
        <v>772</v>
      </c>
      <c r="B773" t="s">
        <v>2445</v>
      </c>
      <c r="C773" s="2">
        <v>42765</v>
      </c>
      <c r="D773" s="2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>
        <v>207</v>
      </c>
      <c r="S773">
        <v>3</v>
      </c>
      <c r="T773">
        <v>0</v>
      </c>
      <c r="U773">
        <v>51.75</v>
      </c>
      <c r="V773" t="str">
        <f>IFERROR(VLOOKUP(B774,[1]Returns!$A$1:$B$297,2,FALSE),"No")</f>
        <v>No</v>
      </c>
      <c r="W773" t="str">
        <f>VLOOKUP(M773,[1]People!$A$1:$B$5,2,FALSE)</f>
        <v>Kelly Williams</v>
      </c>
    </row>
    <row r="774" spans="1:23" x14ac:dyDescent="0.25">
      <c r="A774">
        <v>773</v>
      </c>
      <c r="B774" t="s">
        <v>2445</v>
      </c>
      <c r="C774" s="2">
        <v>42765</v>
      </c>
      <c r="D774" s="2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>
        <v>32.35</v>
      </c>
      <c r="S774">
        <v>5</v>
      </c>
      <c r="T774">
        <v>0</v>
      </c>
      <c r="U774">
        <v>16.175000000000001</v>
      </c>
      <c r="V774" t="str">
        <f>IFERROR(VLOOKUP(B775,[1]Returns!$A$1:$B$297,2,FALSE),"No")</f>
        <v>No</v>
      </c>
      <c r="W774" t="str">
        <f>VLOOKUP(M774,[1]People!$A$1:$B$5,2,FALSE)</f>
        <v>Kelly Williams</v>
      </c>
    </row>
    <row r="775" spans="1:23" x14ac:dyDescent="0.25">
      <c r="A775">
        <v>774</v>
      </c>
      <c r="B775" t="s">
        <v>2445</v>
      </c>
      <c r="C775" s="2">
        <v>42765</v>
      </c>
      <c r="D775" s="2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 t="str">
        <f>IFERROR(VLOOKUP(B776,[1]Returns!$A$1:$B$297,2,FALSE),"No")</f>
        <v>No</v>
      </c>
      <c r="W775" t="str">
        <f>VLOOKUP(M775,[1]People!$A$1:$B$5,2,FALSE)</f>
        <v>Kelly Williams</v>
      </c>
    </row>
    <row r="776" spans="1:23" x14ac:dyDescent="0.25">
      <c r="A776">
        <v>775</v>
      </c>
      <c r="B776" t="s">
        <v>2445</v>
      </c>
      <c r="C776" s="2">
        <v>42765</v>
      </c>
      <c r="D776" s="2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>
        <v>40.299999999999997</v>
      </c>
      <c r="S776">
        <v>2</v>
      </c>
      <c r="T776">
        <v>0</v>
      </c>
      <c r="U776">
        <v>10.881</v>
      </c>
      <c r="V776" t="str">
        <f>IFERROR(VLOOKUP(B777,[1]Returns!$A$1:$B$297,2,FALSE),"No")</f>
        <v>No</v>
      </c>
      <c r="W776" t="str">
        <f>VLOOKUP(M776,[1]People!$A$1:$B$5,2,FALSE)</f>
        <v>Kelly Williams</v>
      </c>
    </row>
    <row r="777" spans="1:23" x14ac:dyDescent="0.25">
      <c r="A777">
        <v>776</v>
      </c>
      <c r="B777" t="s">
        <v>2445</v>
      </c>
      <c r="C777" s="2">
        <v>42765</v>
      </c>
      <c r="D777" s="2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>
        <v>34.580000000000005</v>
      </c>
      <c r="S777">
        <v>7</v>
      </c>
      <c r="T777">
        <v>0</v>
      </c>
      <c r="U777">
        <v>14.523600000000002</v>
      </c>
      <c r="V777" t="str">
        <f>IFERROR(VLOOKUP(B778,[1]Returns!$A$1:$B$297,2,FALSE),"No")</f>
        <v>No</v>
      </c>
      <c r="W777" t="str">
        <f>VLOOKUP(M777,[1]People!$A$1:$B$5,2,FALSE)</f>
        <v>Kelly Williams</v>
      </c>
    </row>
    <row r="778" spans="1:23" x14ac:dyDescent="0.25">
      <c r="A778">
        <v>777</v>
      </c>
      <c r="B778" t="s">
        <v>2456</v>
      </c>
      <c r="C778" s="2">
        <v>41819</v>
      </c>
      <c r="D778" s="2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>
        <v>32.76</v>
      </c>
      <c r="S778">
        <v>7</v>
      </c>
      <c r="T778">
        <v>0.2</v>
      </c>
      <c r="U778">
        <v>3.6854999999999958</v>
      </c>
      <c r="V778" t="str">
        <f>IFERROR(VLOOKUP(B779,[1]Returns!$A$1:$B$297,2,FALSE),"No")</f>
        <v>Yes</v>
      </c>
      <c r="W778" t="str">
        <f>VLOOKUP(M778,[1]People!$A$1:$B$5,2,FALSE)</f>
        <v>Chuck Magee</v>
      </c>
    </row>
    <row r="779" spans="1:23" x14ac:dyDescent="0.25">
      <c r="A779">
        <v>778</v>
      </c>
      <c r="B779" t="s">
        <v>2461</v>
      </c>
      <c r="C779" s="2">
        <v>42237</v>
      </c>
      <c r="D779" s="2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>
        <v>544.00800000000004</v>
      </c>
      <c r="S779">
        <v>3</v>
      </c>
      <c r="T779">
        <v>0.2</v>
      </c>
      <c r="U779">
        <v>40.800600000000003</v>
      </c>
      <c r="V779" t="str">
        <f>IFERROR(VLOOKUP(B780,[1]Returns!$A$1:$B$297,2,FALSE),"No")</f>
        <v>Yes</v>
      </c>
      <c r="W779" t="str">
        <f>VLOOKUP(M779,[1]People!$A$1:$B$5,2,FALSE)</f>
        <v>Anna Andreadi</v>
      </c>
    </row>
    <row r="780" spans="1:23" x14ac:dyDescent="0.25">
      <c r="A780">
        <v>779</v>
      </c>
      <c r="B780" t="s">
        <v>2461</v>
      </c>
      <c r="C780" s="2">
        <v>42237</v>
      </c>
      <c r="D780" s="2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>
        <v>59.94</v>
      </c>
      <c r="S780">
        <v>3</v>
      </c>
      <c r="T780">
        <v>0</v>
      </c>
      <c r="U780">
        <v>28.171799999999998</v>
      </c>
      <c r="V780" t="str">
        <f>IFERROR(VLOOKUP(B781,[1]Returns!$A$1:$B$297,2,FALSE),"No")</f>
        <v>Yes</v>
      </c>
      <c r="W780" t="str">
        <f>VLOOKUP(M780,[1]People!$A$1:$B$5,2,FALSE)</f>
        <v>Anna Andreadi</v>
      </c>
    </row>
    <row r="781" spans="1:23" x14ac:dyDescent="0.25">
      <c r="A781">
        <v>780</v>
      </c>
      <c r="B781" t="s">
        <v>2461</v>
      </c>
      <c r="C781" s="2">
        <v>42237</v>
      </c>
      <c r="D781" s="2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>
        <v>23.92</v>
      </c>
      <c r="S781">
        <v>4</v>
      </c>
      <c r="T781">
        <v>0</v>
      </c>
      <c r="U781">
        <v>11.720800000000001</v>
      </c>
      <c r="V781" t="str">
        <f>IFERROR(VLOOKUP(B782,[1]Returns!$A$1:$B$297,2,FALSE),"No")</f>
        <v>Yes</v>
      </c>
      <c r="W781" t="str">
        <f>VLOOKUP(M781,[1]People!$A$1:$B$5,2,FALSE)</f>
        <v>Anna Andreadi</v>
      </c>
    </row>
    <row r="782" spans="1:23" x14ac:dyDescent="0.25">
      <c r="A782">
        <v>781</v>
      </c>
      <c r="B782" t="s">
        <v>2461</v>
      </c>
      <c r="C782" s="2">
        <v>42237</v>
      </c>
      <c r="D782" s="2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>
        <v>4.28</v>
      </c>
      <c r="S782">
        <v>1</v>
      </c>
      <c r="T782">
        <v>0</v>
      </c>
      <c r="U782">
        <v>1.9259999999999997</v>
      </c>
      <c r="V782" t="str">
        <f>IFERROR(VLOOKUP(B783,[1]Returns!$A$1:$B$297,2,FALSE),"No")</f>
        <v>No</v>
      </c>
      <c r="W782" t="str">
        <f>VLOOKUP(M782,[1]People!$A$1:$B$5,2,FALSE)</f>
        <v>Anna Andreadi</v>
      </c>
    </row>
    <row r="783" spans="1:23" x14ac:dyDescent="0.25">
      <c r="A783">
        <v>782</v>
      </c>
      <c r="B783" t="s">
        <v>2466</v>
      </c>
      <c r="C783" s="2">
        <v>42280</v>
      </c>
      <c r="D783" s="2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>
        <v>32.07</v>
      </c>
      <c r="S783">
        <v>5</v>
      </c>
      <c r="T783">
        <v>0.7</v>
      </c>
      <c r="U783">
        <v>-22.448999999999991</v>
      </c>
      <c r="V783" t="str">
        <f>IFERROR(VLOOKUP(B784,[1]Returns!$A$1:$B$297,2,FALSE),"No")</f>
        <v>No</v>
      </c>
      <c r="W783" t="str">
        <f>VLOOKUP(M783,[1]People!$A$1:$B$5,2,FALSE)</f>
        <v>Chuck Magee</v>
      </c>
    </row>
    <row r="784" spans="1:23" x14ac:dyDescent="0.25">
      <c r="A784">
        <v>783</v>
      </c>
      <c r="B784" t="s">
        <v>2466</v>
      </c>
      <c r="C784" s="2">
        <v>42280</v>
      </c>
      <c r="D784" s="2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>
        <v>24</v>
      </c>
      <c r="S784">
        <v>2</v>
      </c>
      <c r="T784">
        <v>0.2</v>
      </c>
      <c r="U784">
        <v>-2.6999999999999993</v>
      </c>
      <c r="V784" t="str">
        <f>IFERROR(VLOOKUP(B785,[1]Returns!$A$1:$B$297,2,FALSE),"No")</f>
        <v>No</v>
      </c>
      <c r="W784" t="str">
        <f>VLOOKUP(M784,[1]People!$A$1:$B$5,2,FALSE)</f>
        <v>Chuck Magee</v>
      </c>
    </row>
    <row r="785" spans="1:23" x14ac:dyDescent="0.25">
      <c r="A785">
        <v>784</v>
      </c>
      <c r="B785" t="s">
        <v>2466</v>
      </c>
      <c r="C785" s="2">
        <v>42280</v>
      </c>
      <c r="D785" s="2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>
        <v>35.49</v>
      </c>
      <c r="S785">
        <v>1</v>
      </c>
      <c r="T785">
        <v>0.5</v>
      </c>
      <c r="U785">
        <v>-15.615600000000001</v>
      </c>
      <c r="V785" t="str">
        <f>IFERROR(VLOOKUP(B786,[1]Returns!$A$1:$B$297,2,FALSE),"No")</f>
        <v>No</v>
      </c>
      <c r="W785" t="str">
        <f>VLOOKUP(M785,[1]People!$A$1:$B$5,2,FALSE)</f>
        <v>Chuck Magee</v>
      </c>
    </row>
    <row r="786" spans="1:23" x14ac:dyDescent="0.25">
      <c r="A786">
        <v>785</v>
      </c>
      <c r="B786" t="s">
        <v>2466</v>
      </c>
      <c r="C786" s="2">
        <v>42280</v>
      </c>
      <c r="D786" s="2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>
        <v>47.984000000000002</v>
      </c>
      <c r="S786">
        <v>2</v>
      </c>
      <c r="T786">
        <v>0.2</v>
      </c>
      <c r="U786">
        <v>0.59979999999999656</v>
      </c>
      <c r="V786" t="str">
        <f>IFERROR(VLOOKUP(B787,[1]Returns!$A$1:$B$297,2,FALSE),"No")</f>
        <v>No</v>
      </c>
      <c r="W786" t="str">
        <f>VLOOKUP(M786,[1]People!$A$1:$B$5,2,FALSE)</f>
        <v>Chuck Magee</v>
      </c>
    </row>
    <row r="787" spans="1:23" x14ac:dyDescent="0.25">
      <c r="A787">
        <v>786</v>
      </c>
      <c r="B787" t="s">
        <v>2473</v>
      </c>
      <c r="C787" s="2">
        <v>42147</v>
      </c>
      <c r="D787" s="2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>
        <v>186.69</v>
      </c>
      <c r="S787">
        <v>3</v>
      </c>
      <c r="T787">
        <v>0</v>
      </c>
      <c r="U787">
        <v>87.744299999999981</v>
      </c>
      <c r="V787" t="str">
        <f>IFERROR(VLOOKUP(B788,[1]Returns!$A$1:$B$297,2,FALSE),"No")</f>
        <v>No</v>
      </c>
      <c r="W787" t="str">
        <f>VLOOKUP(M787,[1]People!$A$1:$B$5,2,FALSE)</f>
        <v>Cassandra Brandow</v>
      </c>
    </row>
    <row r="788" spans="1:23" x14ac:dyDescent="0.25">
      <c r="A788">
        <v>787</v>
      </c>
      <c r="B788" t="s">
        <v>2476</v>
      </c>
      <c r="C788" s="2">
        <v>42811</v>
      </c>
      <c r="D788" s="2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>
        <v>17.456</v>
      </c>
      <c r="S788">
        <v>2</v>
      </c>
      <c r="T788">
        <v>0.2</v>
      </c>
      <c r="U788">
        <v>5.8914</v>
      </c>
      <c r="V788" t="str">
        <f>IFERROR(VLOOKUP(B789,[1]Returns!$A$1:$B$297,2,FALSE),"No")</f>
        <v>No</v>
      </c>
      <c r="W788" t="str">
        <f>VLOOKUP(M788,[1]People!$A$1:$B$5,2,FALSE)</f>
        <v>Anna Andreadi</v>
      </c>
    </row>
    <row r="789" spans="1:23" x14ac:dyDescent="0.25">
      <c r="A789">
        <v>788</v>
      </c>
      <c r="B789" t="s">
        <v>2480</v>
      </c>
      <c r="C789" s="2">
        <v>42350</v>
      </c>
      <c r="D789" s="2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>
        <v>348.92800000000005</v>
      </c>
      <c r="S789">
        <v>2</v>
      </c>
      <c r="T789">
        <v>0.2</v>
      </c>
      <c r="U789">
        <v>34.89279999999998</v>
      </c>
      <c r="V789" t="str">
        <f>IFERROR(VLOOKUP(B790,[1]Returns!$A$1:$B$297,2,FALSE),"No")</f>
        <v>No</v>
      </c>
      <c r="W789" t="str">
        <f>VLOOKUP(M789,[1]People!$A$1:$B$5,2,FALSE)</f>
        <v>Anna Andreadi</v>
      </c>
    </row>
    <row r="790" spans="1:23" x14ac:dyDescent="0.25">
      <c r="A790">
        <v>789</v>
      </c>
      <c r="B790" t="s">
        <v>2485</v>
      </c>
      <c r="C790" s="2">
        <v>42181</v>
      </c>
      <c r="D790" s="2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>
        <v>143.96</v>
      </c>
      <c r="S790">
        <v>4</v>
      </c>
      <c r="T790">
        <v>0</v>
      </c>
      <c r="U790">
        <v>69.100800000000007</v>
      </c>
      <c r="V790" t="str">
        <f>IFERROR(VLOOKUP(B791,[1]Returns!$A$1:$B$297,2,FALSE),"No")</f>
        <v>No</v>
      </c>
      <c r="W790" t="str">
        <f>VLOOKUP(M790,[1]People!$A$1:$B$5,2,FALSE)</f>
        <v>Cassandra Brandow</v>
      </c>
    </row>
    <row r="791" spans="1:23" x14ac:dyDescent="0.25">
      <c r="A791">
        <v>790</v>
      </c>
      <c r="B791" t="s">
        <v>2485</v>
      </c>
      <c r="C791" s="2">
        <v>42181</v>
      </c>
      <c r="D791" s="2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>
        <v>15.42</v>
      </c>
      <c r="S791">
        <v>1</v>
      </c>
      <c r="T791">
        <v>0</v>
      </c>
      <c r="U791">
        <v>4.1634000000000011</v>
      </c>
      <c r="V791" t="str">
        <f>IFERROR(VLOOKUP(B792,[1]Returns!$A$1:$B$297,2,FALSE),"No")</f>
        <v>No</v>
      </c>
      <c r="W791" t="str">
        <f>VLOOKUP(M791,[1]People!$A$1:$B$5,2,FALSE)</f>
        <v>Cassandra Brandow</v>
      </c>
    </row>
    <row r="792" spans="1:23" x14ac:dyDescent="0.25">
      <c r="A792">
        <v>791</v>
      </c>
      <c r="B792" t="s">
        <v>2485</v>
      </c>
      <c r="C792" s="2">
        <v>42181</v>
      </c>
      <c r="D792" s="2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>
        <v>43.04</v>
      </c>
      <c r="S792">
        <v>8</v>
      </c>
      <c r="T792">
        <v>0</v>
      </c>
      <c r="U792">
        <v>21.089600000000001</v>
      </c>
      <c r="V792" t="str">
        <f>IFERROR(VLOOKUP(B793,[1]Returns!$A$1:$B$297,2,FALSE),"No")</f>
        <v>No</v>
      </c>
      <c r="W792" t="str">
        <f>VLOOKUP(M792,[1]People!$A$1:$B$5,2,FALSE)</f>
        <v>Cassandra Brandow</v>
      </c>
    </row>
    <row r="793" spans="1:23" x14ac:dyDescent="0.25">
      <c r="A793">
        <v>792</v>
      </c>
      <c r="B793" t="s">
        <v>2485</v>
      </c>
      <c r="C793" s="2">
        <v>42181</v>
      </c>
      <c r="D793" s="2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>
        <v>332.94</v>
      </c>
      <c r="S793">
        <v>3</v>
      </c>
      <c r="T793">
        <v>0</v>
      </c>
      <c r="U793">
        <v>79.905599999999993</v>
      </c>
      <c r="V793" t="str">
        <f>IFERROR(VLOOKUP(B794,[1]Returns!$A$1:$B$297,2,FALSE),"No")</f>
        <v>No</v>
      </c>
      <c r="W793" t="str">
        <f>VLOOKUP(M793,[1]People!$A$1:$B$5,2,FALSE)</f>
        <v>Cassandra Brandow</v>
      </c>
    </row>
    <row r="794" spans="1:23" x14ac:dyDescent="0.25">
      <c r="A794">
        <v>793</v>
      </c>
      <c r="B794" t="s">
        <v>2490</v>
      </c>
      <c r="C794" s="2">
        <v>42510</v>
      </c>
      <c r="D794" s="2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>
        <v>1363.96</v>
      </c>
      <c r="S794">
        <v>5</v>
      </c>
      <c r="T794">
        <v>0.2</v>
      </c>
      <c r="U794">
        <v>85.247500000000002</v>
      </c>
      <c r="V794" t="str">
        <f>IFERROR(VLOOKUP(B795,[1]Returns!$A$1:$B$297,2,FALSE),"No")</f>
        <v>No</v>
      </c>
      <c r="W794" t="str">
        <f>VLOOKUP(M794,[1]People!$A$1:$B$5,2,FALSE)</f>
        <v>Cassandra Brandow</v>
      </c>
    </row>
    <row r="795" spans="1:23" x14ac:dyDescent="0.25">
      <c r="A795">
        <v>794</v>
      </c>
      <c r="B795" t="s">
        <v>2496</v>
      </c>
      <c r="C795" s="2">
        <v>41902</v>
      </c>
      <c r="D795" s="2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>
        <v>9.9600000000000009</v>
      </c>
      <c r="S795">
        <v>2</v>
      </c>
      <c r="T795">
        <v>0</v>
      </c>
      <c r="U795">
        <v>4.5815999999999999</v>
      </c>
      <c r="V795" t="str">
        <f>IFERROR(VLOOKUP(B796,[1]Returns!$A$1:$B$297,2,FALSE),"No")</f>
        <v>No</v>
      </c>
      <c r="W795" t="str">
        <f>VLOOKUP(M795,[1]People!$A$1:$B$5,2,FALSE)</f>
        <v>Anna Andreadi</v>
      </c>
    </row>
    <row r="796" spans="1:23" x14ac:dyDescent="0.25">
      <c r="A796">
        <v>795</v>
      </c>
      <c r="B796" t="s">
        <v>2496</v>
      </c>
      <c r="C796" s="2">
        <v>41902</v>
      </c>
      <c r="D796" s="2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>
        <v>21.72</v>
      </c>
      <c r="S796">
        <v>4</v>
      </c>
      <c r="T796">
        <v>0</v>
      </c>
      <c r="U796">
        <v>10.642799999999999</v>
      </c>
      <c r="V796" t="str">
        <f>IFERROR(VLOOKUP(B797,[1]Returns!$A$1:$B$297,2,FALSE),"No")</f>
        <v>No</v>
      </c>
      <c r="W796" t="str">
        <f>VLOOKUP(M796,[1]People!$A$1:$B$5,2,FALSE)</f>
        <v>Anna Andreadi</v>
      </c>
    </row>
    <row r="797" spans="1:23" x14ac:dyDescent="0.25">
      <c r="A797">
        <v>796</v>
      </c>
      <c r="B797" t="s">
        <v>2501</v>
      </c>
      <c r="C797" s="2">
        <v>42999</v>
      </c>
      <c r="D797" s="2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>
        <v>20.16</v>
      </c>
      <c r="S797">
        <v>7</v>
      </c>
      <c r="T797">
        <v>0</v>
      </c>
      <c r="U797">
        <v>9.8783999999999992</v>
      </c>
      <c r="V797" t="str">
        <f>IFERROR(VLOOKUP(B798,[1]Returns!$A$1:$B$297,2,FALSE),"No")</f>
        <v>No</v>
      </c>
      <c r="W797" t="str">
        <f>VLOOKUP(M797,[1]People!$A$1:$B$5,2,FALSE)</f>
        <v>Kelly Williams</v>
      </c>
    </row>
    <row r="798" spans="1:23" x14ac:dyDescent="0.25">
      <c r="A798">
        <v>797</v>
      </c>
      <c r="B798" t="s">
        <v>2504</v>
      </c>
      <c r="C798" s="2">
        <v>42362</v>
      </c>
      <c r="D798" s="2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>
        <v>132.79</v>
      </c>
      <c r="S798">
        <v>7</v>
      </c>
      <c r="T798">
        <v>0</v>
      </c>
      <c r="U798">
        <v>63.739199999999997</v>
      </c>
      <c r="V798" t="str">
        <f>IFERROR(VLOOKUP(B799,[1]Returns!$A$1:$B$297,2,FALSE),"No")</f>
        <v>No</v>
      </c>
      <c r="W798" t="str">
        <f>VLOOKUP(M798,[1]People!$A$1:$B$5,2,FALSE)</f>
        <v>Chuck Magee</v>
      </c>
    </row>
    <row r="799" spans="1:23" x14ac:dyDescent="0.25">
      <c r="A799">
        <v>798</v>
      </c>
      <c r="B799" t="s">
        <v>2504</v>
      </c>
      <c r="C799" s="2">
        <v>42362</v>
      </c>
      <c r="D799" s="2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6.2208000000000006</v>
      </c>
      <c r="V799" t="str">
        <f>IFERROR(VLOOKUP(B800,[1]Returns!$A$1:$B$297,2,FALSE),"No")</f>
        <v>No</v>
      </c>
      <c r="W799" t="str">
        <f>VLOOKUP(M799,[1]People!$A$1:$B$5,2,FALSE)</f>
        <v>Chuck Magee</v>
      </c>
    </row>
    <row r="800" spans="1:23" x14ac:dyDescent="0.25">
      <c r="A800">
        <v>799</v>
      </c>
      <c r="B800" t="s">
        <v>2504</v>
      </c>
      <c r="C800" s="2">
        <v>42362</v>
      </c>
      <c r="D800" s="2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>
        <v>21.560000000000002</v>
      </c>
      <c r="S800">
        <v>7</v>
      </c>
      <c r="T800">
        <v>0</v>
      </c>
      <c r="U800">
        <v>10.348799999999999</v>
      </c>
      <c r="V800" t="str">
        <f>IFERROR(VLOOKUP(B801,[1]Returns!$A$1:$B$297,2,FALSE),"No")</f>
        <v>Yes</v>
      </c>
      <c r="W800" t="str">
        <f>VLOOKUP(M800,[1]People!$A$1:$B$5,2,FALSE)</f>
        <v>Chuck Magee</v>
      </c>
    </row>
    <row r="801" spans="1:23" x14ac:dyDescent="0.25">
      <c r="A801">
        <v>800</v>
      </c>
      <c r="B801" t="s">
        <v>2509</v>
      </c>
      <c r="C801" s="2">
        <v>42335</v>
      </c>
      <c r="D801" s="2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>
        <v>283.92</v>
      </c>
      <c r="S801">
        <v>5</v>
      </c>
      <c r="T801">
        <v>0.2</v>
      </c>
      <c r="U801">
        <v>17.745000000000019</v>
      </c>
      <c r="V801" t="str">
        <f>IFERROR(VLOOKUP(B802,[1]Returns!$A$1:$B$297,2,FALSE),"No")</f>
        <v>No</v>
      </c>
      <c r="W801" t="str">
        <f>VLOOKUP(M801,[1]People!$A$1:$B$5,2,FALSE)</f>
        <v>Anna Andreadi</v>
      </c>
    </row>
    <row r="802" spans="1:23" x14ac:dyDescent="0.25">
      <c r="A802">
        <v>801</v>
      </c>
      <c r="B802" t="s">
        <v>2513</v>
      </c>
      <c r="C802" s="2">
        <v>42786</v>
      </c>
      <c r="D802" s="2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>
        <v>22.23</v>
      </c>
      <c r="S802">
        <v>1</v>
      </c>
      <c r="T802">
        <v>0</v>
      </c>
      <c r="U802">
        <v>7.3358999999999988</v>
      </c>
      <c r="V802" t="str">
        <f>IFERROR(VLOOKUP(B803,[1]Returns!$A$1:$B$297,2,FALSE),"No")</f>
        <v>No</v>
      </c>
      <c r="W802" t="str">
        <f>VLOOKUP(M802,[1]People!$A$1:$B$5,2,FALSE)</f>
        <v>Anna Andreadi</v>
      </c>
    </row>
    <row r="803" spans="1:23" x14ac:dyDescent="0.25">
      <c r="A803">
        <v>802</v>
      </c>
      <c r="B803" t="s">
        <v>2513</v>
      </c>
      <c r="C803" s="2">
        <v>42786</v>
      </c>
      <c r="D803" s="2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>
        <v>215.96799999999999</v>
      </c>
      <c r="S803">
        <v>2</v>
      </c>
      <c r="T803">
        <v>0.2</v>
      </c>
      <c r="U803">
        <v>18.897199999999991</v>
      </c>
      <c r="V803" t="str">
        <f>IFERROR(VLOOKUP(B804,[1]Returns!$A$1:$B$297,2,FALSE),"No")</f>
        <v>No</v>
      </c>
      <c r="W803" t="str">
        <f>VLOOKUP(M803,[1]People!$A$1:$B$5,2,FALSE)</f>
        <v>Anna Andreadi</v>
      </c>
    </row>
    <row r="804" spans="1:23" x14ac:dyDescent="0.25">
      <c r="A804">
        <v>803</v>
      </c>
      <c r="B804" t="s">
        <v>2518</v>
      </c>
      <c r="C804" s="2">
        <v>42600</v>
      </c>
      <c r="D804" s="2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>
        <v>355.32</v>
      </c>
      <c r="S804">
        <v>9</v>
      </c>
      <c r="T804">
        <v>0</v>
      </c>
      <c r="U804">
        <v>99.48960000000001</v>
      </c>
      <c r="V804" t="str">
        <f>IFERROR(VLOOKUP(B805,[1]Returns!$A$1:$B$297,2,FALSE),"No")</f>
        <v>No</v>
      </c>
      <c r="W804" t="str">
        <f>VLOOKUP(M804,[1]People!$A$1:$B$5,2,FALSE)</f>
        <v>Chuck Magee</v>
      </c>
    </row>
    <row r="805" spans="1:23" x14ac:dyDescent="0.25">
      <c r="A805">
        <v>804</v>
      </c>
      <c r="B805" t="s">
        <v>2521</v>
      </c>
      <c r="C805" s="2">
        <v>42441</v>
      </c>
      <c r="D805" s="2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>
        <v>12.96</v>
      </c>
      <c r="S805">
        <v>2</v>
      </c>
      <c r="T805">
        <v>0</v>
      </c>
      <c r="U805">
        <v>6.2208000000000006</v>
      </c>
      <c r="V805" t="str">
        <f>IFERROR(VLOOKUP(B806,[1]Returns!$A$1:$B$297,2,FALSE),"No")</f>
        <v>No</v>
      </c>
      <c r="W805" t="str">
        <f>VLOOKUP(M805,[1]People!$A$1:$B$5,2,FALSE)</f>
        <v>Cassandra Brandow</v>
      </c>
    </row>
    <row r="806" spans="1:23" x14ac:dyDescent="0.25">
      <c r="A806">
        <v>805</v>
      </c>
      <c r="B806" t="s">
        <v>2526</v>
      </c>
      <c r="C806" s="2">
        <v>42847</v>
      </c>
      <c r="D806" s="2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>
        <v>18.28</v>
      </c>
      <c r="S806">
        <v>2</v>
      </c>
      <c r="T806">
        <v>0</v>
      </c>
      <c r="U806">
        <v>6.2151999999999994</v>
      </c>
      <c r="V806" t="str">
        <f>IFERROR(VLOOKUP(B807,[1]Returns!$A$1:$B$297,2,FALSE),"No")</f>
        <v>No</v>
      </c>
      <c r="W806" t="str">
        <f>VLOOKUP(M806,[1]People!$A$1:$B$5,2,FALSE)</f>
        <v>Anna Andreadi</v>
      </c>
    </row>
    <row r="807" spans="1:23" x14ac:dyDescent="0.25">
      <c r="A807">
        <v>806</v>
      </c>
      <c r="B807" t="s">
        <v>2531</v>
      </c>
      <c r="C807" s="2">
        <v>41944</v>
      </c>
      <c r="D807" s="2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>
        <v>43.176000000000002</v>
      </c>
      <c r="S807">
        <v>3</v>
      </c>
      <c r="T807">
        <v>0.2</v>
      </c>
      <c r="U807">
        <v>4.3176000000000005</v>
      </c>
      <c r="V807" t="str">
        <f>IFERROR(VLOOKUP(B808,[1]Returns!$A$1:$B$297,2,FALSE),"No")</f>
        <v>No</v>
      </c>
      <c r="W807" t="str">
        <f>VLOOKUP(M807,[1]People!$A$1:$B$5,2,FALSE)</f>
        <v>Anna Andreadi</v>
      </c>
    </row>
    <row r="808" spans="1:23" x14ac:dyDescent="0.25">
      <c r="A808">
        <v>807</v>
      </c>
      <c r="B808" t="s">
        <v>2531</v>
      </c>
      <c r="C808" s="2">
        <v>41944</v>
      </c>
      <c r="D808" s="2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>
        <v>1983.9680000000001</v>
      </c>
      <c r="S808">
        <v>4</v>
      </c>
      <c r="T808">
        <v>0.2</v>
      </c>
      <c r="U808">
        <v>247.99599999999981</v>
      </c>
      <c r="V808" t="str">
        <f>IFERROR(VLOOKUP(B809,[1]Returns!$A$1:$B$297,2,FALSE),"No")</f>
        <v>No</v>
      </c>
      <c r="W808" t="str">
        <f>VLOOKUP(M808,[1]People!$A$1:$B$5,2,FALSE)</f>
        <v>Anna Andreadi</v>
      </c>
    </row>
    <row r="809" spans="1:23" x14ac:dyDescent="0.25">
      <c r="A809">
        <v>808</v>
      </c>
      <c r="B809" t="s">
        <v>2536</v>
      </c>
      <c r="C809" s="2">
        <v>42038</v>
      </c>
      <c r="D809" s="2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>
        <v>28.4</v>
      </c>
      <c r="S809">
        <v>2</v>
      </c>
      <c r="T809">
        <v>0</v>
      </c>
      <c r="U809">
        <v>11.076000000000001</v>
      </c>
      <c r="V809" t="str">
        <f>IFERROR(VLOOKUP(B810,[1]Returns!$A$1:$B$297,2,FALSE),"No")</f>
        <v>No</v>
      </c>
      <c r="W809" t="str">
        <f>VLOOKUP(M809,[1]People!$A$1:$B$5,2,FALSE)</f>
        <v>Kelly Williams</v>
      </c>
    </row>
    <row r="810" spans="1:23" x14ac:dyDescent="0.25">
      <c r="A810">
        <v>809</v>
      </c>
      <c r="B810" t="s">
        <v>2536</v>
      </c>
      <c r="C810" s="2">
        <v>42038</v>
      </c>
      <c r="D810" s="2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>
        <v>149.97</v>
      </c>
      <c r="S810">
        <v>3</v>
      </c>
      <c r="T810">
        <v>0</v>
      </c>
      <c r="U810">
        <v>50.989800000000002</v>
      </c>
      <c r="V810" t="str">
        <f>IFERROR(VLOOKUP(B811,[1]Returns!$A$1:$B$297,2,FALSE),"No")</f>
        <v>No</v>
      </c>
      <c r="W810" t="str">
        <f>VLOOKUP(M810,[1]People!$A$1:$B$5,2,FALSE)</f>
        <v>Kelly Williams</v>
      </c>
    </row>
    <row r="811" spans="1:23" x14ac:dyDescent="0.25">
      <c r="A811">
        <v>810</v>
      </c>
      <c r="B811" t="s">
        <v>2540</v>
      </c>
      <c r="C811" s="2">
        <v>41925</v>
      </c>
      <c r="D811" s="2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>
        <v>11.52</v>
      </c>
      <c r="S811">
        <v>4</v>
      </c>
      <c r="T811">
        <v>0</v>
      </c>
      <c r="U811">
        <v>3.2256</v>
      </c>
      <c r="V811" t="str">
        <f>IFERROR(VLOOKUP(B812,[1]Returns!$A$1:$B$297,2,FALSE),"No")</f>
        <v>No</v>
      </c>
      <c r="W811" t="str">
        <f>VLOOKUP(M811,[1]People!$A$1:$B$5,2,FALSE)</f>
        <v>Anna Andreadi</v>
      </c>
    </row>
    <row r="812" spans="1:23" x14ac:dyDescent="0.25">
      <c r="A812">
        <v>811</v>
      </c>
      <c r="B812" t="s">
        <v>2540</v>
      </c>
      <c r="C812" s="2">
        <v>41925</v>
      </c>
      <c r="D812" s="2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>
        <v>1298.55</v>
      </c>
      <c r="S812">
        <v>5</v>
      </c>
      <c r="T812">
        <v>0</v>
      </c>
      <c r="U812">
        <v>311.65199999999999</v>
      </c>
      <c r="V812" t="str">
        <f>IFERROR(VLOOKUP(B813,[1]Returns!$A$1:$B$297,2,FALSE),"No")</f>
        <v>No</v>
      </c>
      <c r="W812" t="str">
        <f>VLOOKUP(M812,[1]People!$A$1:$B$5,2,FALSE)</f>
        <v>Anna Andreadi</v>
      </c>
    </row>
    <row r="813" spans="1:23" x14ac:dyDescent="0.25">
      <c r="A813">
        <v>812</v>
      </c>
      <c r="B813" t="s">
        <v>2540</v>
      </c>
      <c r="C813" s="2">
        <v>41925</v>
      </c>
      <c r="D813" s="2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>
        <v>213.92</v>
      </c>
      <c r="S813">
        <v>4</v>
      </c>
      <c r="T813">
        <v>0</v>
      </c>
      <c r="U813">
        <v>62.036799999999971</v>
      </c>
      <c r="V813" t="str">
        <f>IFERROR(VLOOKUP(B814,[1]Returns!$A$1:$B$297,2,FALSE),"No")</f>
        <v>No</v>
      </c>
      <c r="W813" t="str">
        <f>VLOOKUP(M813,[1]People!$A$1:$B$5,2,FALSE)</f>
        <v>Anna Andreadi</v>
      </c>
    </row>
    <row r="814" spans="1:23" x14ac:dyDescent="0.25">
      <c r="A814">
        <v>813</v>
      </c>
      <c r="B814" t="s">
        <v>2540</v>
      </c>
      <c r="C814" s="2">
        <v>41925</v>
      </c>
      <c r="D814" s="2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>
        <v>25.78</v>
      </c>
      <c r="S814">
        <v>2</v>
      </c>
      <c r="T814">
        <v>0</v>
      </c>
      <c r="U814">
        <v>2.5779999999999994</v>
      </c>
      <c r="V814" t="str">
        <f>IFERROR(VLOOKUP(B815,[1]Returns!$A$1:$B$297,2,FALSE),"No")</f>
        <v>No</v>
      </c>
      <c r="W814" t="str">
        <f>VLOOKUP(M814,[1]People!$A$1:$B$5,2,FALSE)</f>
        <v>Anna Andreadi</v>
      </c>
    </row>
    <row r="815" spans="1:23" x14ac:dyDescent="0.25">
      <c r="A815">
        <v>814</v>
      </c>
      <c r="B815" t="s">
        <v>2546</v>
      </c>
      <c r="C815" s="2">
        <v>42869</v>
      </c>
      <c r="D815" s="2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>
        <v>18.28</v>
      </c>
      <c r="S815">
        <v>2</v>
      </c>
      <c r="T815">
        <v>0</v>
      </c>
      <c r="U815">
        <v>6.2151999999999994</v>
      </c>
      <c r="V815" t="str">
        <f>IFERROR(VLOOKUP(B816,[1]Returns!$A$1:$B$297,2,FALSE),"No")</f>
        <v>No</v>
      </c>
      <c r="W815" t="str">
        <f>VLOOKUP(M815,[1]People!$A$1:$B$5,2,FALSE)</f>
        <v>Anna Andreadi</v>
      </c>
    </row>
    <row r="816" spans="1:23" x14ac:dyDescent="0.25">
      <c r="A816">
        <v>815</v>
      </c>
      <c r="B816" t="s">
        <v>2546</v>
      </c>
      <c r="C816" s="2">
        <v>42869</v>
      </c>
      <c r="D816" s="2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>
        <v>1399.93</v>
      </c>
      <c r="S816">
        <v>7</v>
      </c>
      <c r="T816">
        <v>0</v>
      </c>
      <c r="U816">
        <v>601.96990000000005</v>
      </c>
      <c r="V816" t="str">
        <f>IFERROR(VLOOKUP(B817,[1]Returns!$A$1:$B$297,2,FALSE),"No")</f>
        <v>No</v>
      </c>
      <c r="W816" t="str">
        <f>VLOOKUP(M816,[1]People!$A$1:$B$5,2,FALSE)</f>
        <v>Anna Andreadi</v>
      </c>
    </row>
    <row r="817" spans="1:23" x14ac:dyDescent="0.25">
      <c r="A817">
        <v>816</v>
      </c>
      <c r="B817" t="s">
        <v>2552</v>
      </c>
      <c r="C817" s="2">
        <v>42083</v>
      </c>
      <c r="D817" s="2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>
        <v>51.84</v>
      </c>
      <c r="S817">
        <v>8</v>
      </c>
      <c r="T817">
        <v>0</v>
      </c>
      <c r="U817">
        <v>24.883200000000002</v>
      </c>
      <c r="V817" t="str">
        <f>IFERROR(VLOOKUP(B818,[1]Returns!$A$1:$B$297,2,FALSE),"No")</f>
        <v>No</v>
      </c>
      <c r="W817" t="str">
        <f>VLOOKUP(M817,[1]People!$A$1:$B$5,2,FALSE)</f>
        <v>Kelly Williams</v>
      </c>
    </row>
    <row r="818" spans="1:23" x14ac:dyDescent="0.25">
      <c r="A818">
        <v>817</v>
      </c>
      <c r="B818" t="s">
        <v>2556</v>
      </c>
      <c r="C818" s="2">
        <v>42628</v>
      </c>
      <c r="D818" s="2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>
        <v>5.3440000000000003</v>
      </c>
      <c r="S818">
        <v>1</v>
      </c>
      <c r="T818">
        <v>0.2</v>
      </c>
      <c r="U818">
        <v>1.8703999999999998</v>
      </c>
      <c r="V818" t="str">
        <f>IFERROR(VLOOKUP(B819,[1]Returns!$A$1:$B$297,2,FALSE),"No")</f>
        <v>No</v>
      </c>
      <c r="W818" t="str">
        <f>VLOOKUP(M818,[1]People!$A$1:$B$5,2,FALSE)</f>
        <v>Chuck Magee</v>
      </c>
    </row>
    <row r="819" spans="1:23" x14ac:dyDescent="0.25">
      <c r="A819">
        <v>818</v>
      </c>
      <c r="B819" t="s">
        <v>2559</v>
      </c>
      <c r="C819" s="2">
        <v>41818</v>
      </c>
      <c r="D819" s="2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>
        <v>41.472000000000008</v>
      </c>
      <c r="S819">
        <v>8</v>
      </c>
      <c r="T819">
        <v>0.2</v>
      </c>
      <c r="U819">
        <v>14.5152</v>
      </c>
      <c r="V819" t="str">
        <f>IFERROR(VLOOKUP(B820,[1]Returns!$A$1:$B$297,2,FALSE),"No")</f>
        <v>No</v>
      </c>
      <c r="W819" t="str">
        <f>VLOOKUP(M819,[1]People!$A$1:$B$5,2,FALSE)</f>
        <v>Chuck Magee</v>
      </c>
    </row>
    <row r="820" spans="1:23" x14ac:dyDescent="0.25">
      <c r="A820">
        <v>819</v>
      </c>
      <c r="B820" t="s">
        <v>2559</v>
      </c>
      <c r="C820" s="2">
        <v>41818</v>
      </c>
      <c r="D820" s="2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>
        <v>3.168000000000001</v>
      </c>
      <c r="S820">
        <v>3</v>
      </c>
      <c r="T820">
        <v>0.7</v>
      </c>
      <c r="U820">
        <v>-2.4287999999999998</v>
      </c>
      <c r="V820" t="str">
        <f>IFERROR(VLOOKUP(B821,[1]Returns!$A$1:$B$297,2,FALSE),"No")</f>
        <v>No</v>
      </c>
      <c r="W820" t="str">
        <f>VLOOKUP(M820,[1]People!$A$1:$B$5,2,FALSE)</f>
        <v>Chuck Magee</v>
      </c>
    </row>
    <row r="821" spans="1:23" x14ac:dyDescent="0.25">
      <c r="A821">
        <v>820</v>
      </c>
      <c r="B821" t="s">
        <v>2559</v>
      </c>
      <c r="C821" s="2">
        <v>41818</v>
      </c>
      <c r="D821" s="2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>
        <v>1228.4649999999999</v>
      </c>
      <c r="S821">
        <v>5</v>
      </c>
      <c r="T821">
        <v>0.3</v>
      </c>
      <c r="U821">
        <v>0</v>
      </c>
      <c r="V821" t="str">
        <f>IFERROR(VLOOKUP(B822,[1]Returns!$A$1:$B$297,2,FALSE),"No")</f>
        <v>No</v>
      </c>
      <c r="W821" t="str">
        <f>VLOOKUP(M821,[1]People!$A$1:$B$5,2,FALSE)</f>
        <v>Chuck Magee</v>
      </c>
    </row>
    <row r="822" spans="1:23" x14ac:dyDescent="0.25">
      <c r="A822">
        <v>821</v>
      </c>
      <c r="B822" t="s">
        <v>2559</v>
      </c>
      <c r="C822" s="2">
        <v>41818</v>
      </c>
      <c r="D822" s="2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>
        <v>31.086000000000006</v>
      </c>
      <c r="S822">
        <v>3</v>
      </c>
      <c r="T822">
        <v>0.7</v>
      </c>
      <c r="U822">
        <v>-22.796399999999991</v>
      </c>
      <c r="V822" t="str">
        <f>IFERROR(VLOOKUP(B823,[1]Returns!$A$1:$B$297,2,FALSE),"No")</f>
        <v>No</v>
      </c>
      <c r="W822" t="str">
        <f>VLOOKUP(M822,[1]People!$A$1:$B$5,2,FALSE)</f>
        <v>Chuck Magee</v>
      </c>
    </row>
    <row r="823" spans="1:23" x14ac:dyDescent="0.25">
      <c r="A823">
        <v>822</v>
      </c>
      <c r="B823" t="s">
        <v>2559</v>
      </c>
      <c r="C823" s="2">
        <v>41818</v>
      </c>
      <c r="D823" s="2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>
        <v>335.52</v>
      </c>
      <c r="S823">
        <v>4</v>
      </c>
      <c r="T823">
        <v>0.2</v>
      </c>
      <c r="U823">
        <v>117.43199999999999</v>
      </c>
      <c r="V823" t="str">
        <f>IFERROR(VLOOKUP(B824,[1]Returns!$A$1:$B$297,2,FALSE),"No")</f>
        <v>No</v>
      </c>
      <c r="W823" t="str">
        <f>VLOOKUP(M823,[1]People!$A$1:$B$5,2,FALSE)</f>
        <v>Chuck Magee</v>
      </c>
    </row>
    <row r="824" spans="1:23" x14ac:dyDescent="0.25">
      <c r="A824">
        <v>823</v>
      </c>
      <c r="B824" t="s">
        <v>2568</v>
      </c>
      <c r="C824" s="2">
        <v>42906</v>
      </c>
      <c r="D824" s="2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>
        <v>239.96999999999997</v>
      </c>
      <c r="S824">
        <v>3</v>
      </c>
      <c r="T824">
        <v>0</v>
      </c>
      <c r="U824">
        <v>71.990999999999985</v>
      </c>
      <c r="V824" t="str">
        <f>IFERROR(VLOOKUP(B825,[1]Returns!$A$1:$B$297,2,FALSE),"No")</f>
        <v>No</v>
      </c>
      <c r="W824" t="str">
        <f>VLOOKUP(M824,[1]People!$A$1:$B$5,2,FALSE)</f>
        <v>Chuck Magee</v>
      </c>
    </row>
    <row r="825" spans="1:23" x14ac:dyDescent="0.25">
      <c r="A825">
        <v>824</v>
      </c>
      <c r="B825" t="s">
        <v>2568</v>
      </c>
      <c r="C825" s="2">
        <v>42906</v>
      </c>
      <c r="D825" s="2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>
        <v>9.82</v>
      </c>
      <c r="S825">
        <v>2</v>
      </c>
      <c r="T825">
        <v>0</v>
      </c>
      <c r="U825">
        <v>4.8117999999999999</v>
      </c>
      <c r="V825" t="str">
        <f>IFERROR(VLOOKUP(B826,[1]Returns!$A$1:$B$297,2,FALSE),"No")</f>
        <v>No</v>
      </c>
      <c r="W825" t="str">
        <f>VLOOKUP(M825,[1]People!$A$1:$B$5,2,FALSE)</f>
        <v>Chuck Magee</v>
      </c>
    </row>
    <row r="826" spans="1:23" x14ac:dyDescent="0.25">
      <c r="A826">
        <v>825</v>
      </c>
      <c r="B826" t="s">
        <v>2573</v>
      </c>
      <c r="C826" s="2">
        <v>41768</v>
      </c>
      <c r="D826" s="2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>
        <v>67.8</v>
      </c>
      <c r="S826">
        <v>4</v>
      </c>
      <c r="T826">
        <v>0</v>
      </c>
      <c r="U826">
        <v>4.0679999999999978</v>
      </c>
      <c r="V826" t="str">
        <f>IFERROR(VLOOKUP(B827,[1]Returns!$A$1:$B$297,2,FALSE),"No")</f>
        <v>No</v>
      </c>
      <c r="W826" t="str">
        <f>VLOOKUP(M826,[1]People!$A$1:$B$5,2,FALSE)</f>
        <v>Anna Andreadi</v>
      </c>
    </row>
    <row r="827" spans="1:23" x14ac:dyDescent="0.25">
      <c r="A827">
        <v>826</v>
      </c>
      <c r="B827" t="s">
        <v>2573</v>
      </c>
      <c r="C827" s="2">
        <v>41768</v>
      </c>
      <c r="D827" s="2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>
        <v>167.97</v>
      </c>
      <c r="S827">
        <v>3</v>
      </c>
      <c r="T827">
        <v>0</v>
      </c>
      <c r="U827">
        <v>40.31280000000001</v>
      </c>
      <c r="V827" t="str">
        <f>IFERROR(VLOOKUP(B828,[1]Returns!$A$1:$B$297,2,FALSE),"No")</f>
        <v>No</v>
      </c>
      <c r="W827" t="str">
        <f>VLOOKUP(M827,[1]People!$A$1:$B$5,2,FALSE)</f>
        <v>Anna Andreadi</v>
      </c>
    </row>
    <row r="828" spans="1:23" x14ac:dyDescent="0.25">
      <c r="A828">
        <v>827</v>
      </c>
      <c r="B828" t="s">
        <v>2578</v>
      </c>
      <c r="C828" s="2">
        <v>42968</v>
      </c>
      <c r="D828" s="2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>
        <v>35</v>
      </c>
      <c r="S828">
        <v>7</v>
      </c>
      <c r="T828">
        <v>0</v>
      </c>
      <c r="U828">
        <v>16.8</v>
      </c>
      <c r="V828" t="str">
        <f>IFERROR(VLOOKUP(B829,[1]Returns!$A$1:$B$297,2,FALSE),"No")</f>
        <v>No</v>
      </c>
      <c r="W828" t="str">
        <f>VLOOKUP(M828,[1]People!$A$1:$B$5,2,FALSE)</f>
        <v>Kelly Williams</v>
      </c>
    </row>
    <row r="829" spans="1:23" x14ac:dyDescent="0.25">
      <c r="A829">
        <v>828</v>
      </c>
      <c r="B829" t="s">
        <v>2578</v>
      </c>
      <c r="C829" s="2">
        <v>42968</v>
      </c>
      <c r="D829" s="2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>
        <v>37.24</v>
      </c>
      <c r="S829">
        <v>4</v>
      </c>
      <c r="T829">
        <v>0</v>
      </c>
      <c r="U829">
        <v>10.799599999999998</v>
      </c>
      <c r="V829" t="str">
        <f>IFERROR(VLOOKUP(B830,[1]Returns!$A$1:$B$297,2,FALSE),"No")</f>
        <v>No</v>
      </c>
      <c r="W829" t="str">
        <f>VLOOKUP(M829,[1]People!$A$1:$B$5,2,FALSE)</f>
        <v>Kelly Williams</v>
      </c>
    </row>
    <row r="830" spans="1:23" x14ac:dyDescent="0.25">
      <c r="A830">
        <v>829</v>
      </c>
      <c r="B830" t="s">
        <v>2578</v>
      </c>
      <c r="C830" s="2">
        <v>42968</v>
      </c>
      <c r="D830" s="2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>
        <v>15.28</v>
      </c>
      <c r="S830">
        <v>2</v>
      </c>
      <c r="T830">
        <v>0</v>
      </c>
      <c r="U830">
        <v>7.4871999999999996</v>
      </c>
      <c r="V830" t="str">
        <f>IFERROR(VLOOKUP(B831,[1]Returns!$A$1:$B$297,2,FALSE),"No")</f>
        <v>No</v>
      </c>
      <c r="W830" t="str">
        <f>VLOOKUP(M830,[1]People!$A$1:$B$5,2,FALSE)</f>
        <v>Kelly Williams</v>
      </c>
    </row>
    <row r="831" spans="1:23" x14ac:dyDescent="0.25">
      <c r="A831">
        <v>830</v>
      </c>
      <c r="B831" t="s">
        <v>2585</v>
      </c>
      <c r="C831" s="2">
        <v>42902</v>
      </c>
      <c r="D831" s="2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>
        <v>301.95999999999998</v>
      </c>
      <c r="S831">
        <v>2</v>
      </c>
      <c r="T831">
        <v>0</v>
      </c>
      <c r="U831">
        <v>90.587999999999965</v>
      </c>
      <c r="V831" t="str">
        <f>IFERROR(VLOOKUP(B832,[1]Returns!$A$1:$B$297,2,FALSE),"No")</f>
        <v>No</v>
      </c>
      <c r="W831" t="str">
        <f>VLOOKUP(M831,[1]People!$A$1:$B$5,2,FALSE)</f>
        <v>Cassandra Brandow</v>
      </c>
    </row>
    <row r="832" spans="1:23" x14ac:dyDescent="0.25">
      <c r="A832">
        <v>831</v>
      </c>
      <c r="B832" t="s">
        <v>2585</v>
      </c>
      <c r="C832" s="2">
        <v>42902</v>
      </c>
      <c r="D832" s="2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>
        <v>180.66</v>
      </c>
      <c r="S832">
        <v>3</v>
      </c>
      <c r="T832">
        <v>0</v>
      </c>
      <c r="U832">
        <v>50.584800000000008</v>
      </c>
      <c r="V832" t="str">
        <f>IFERROR(VLOOKUP(B833,[1]Returns!$A$1:$B$297,2,FALSE),"No")</f>
        <v>No</v>
      </c>
      <c r="W832" t="str">
        <f>VLOOKUP(M832,[1]People!$A$1:$B$5,2,FALSE)</f>
        <v>Cassandra Brandow</v>
      </c>
    </row>
    <row r="833" spans="1:23" x14ac:dyDescent="0.25">
      <c r="A833">
        <v>832</v>
      </c>
      <c r="B833" t="s">
        <v>2585</v>
      </c>
      <c r="C833" s="2">
        <v>42902</v>
      </c>
      <c r="D833" s="2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>
        <v>191.98</v>
      </c>
      <c r="S833">
        <v>2</v>
      </c>
      <c r="T833">
        <v>0</v>
      </c>
      <c r="U833">
        <v>51.834599999999995</v>
      </c>
      <c r="V833" t="str">
        <f>IFERROR(VLOOKUP(B834,[1]Returns!$A$1:$B$297,2,FALSE),"No")</f>
        <v>No</v>
      </c>
      <c r="W833" t="str">
        <f>VLOOKUP(M833,[1]People!$A$1:$B$5,2,FALSE)</f>
        <v>Cassandra Brandow</v>
      </c>
    </row>
    <row r="834" spans="1:23" x14ac:dyDescent="0.25">
      <c r="A834">
        <v>833</v>
      </c>
      <c r="B834" t="s">
        <v>2585</v>
      </c>
      <c r="C834" s="2">
        <v>42902</v>
      </c>
      <c r="D834" s="2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>
        <v>65.989999999999995</v>
      </c>
      <c r="S834">
        <v>1</v>
      </c>
      <c r="T834">
        <v>0</v>
      </c>
      <c r="U834">
        <v>17.157400000000003</v>
      </c>
      <c r="V834" t="str">
        <f>IFERROR(VLOOKUP(B835,[1]Returns!$A$1:$B$297,2,FALSE),"No")</f>
        <v>No</v>
      </c>
      <c r="W834" t="str">
        <f>VLOOKUP(M834,[1]People!$A$1:$B$5,2,FALSE)</f>
        <v>Cassandra Brandow</v>
      </c>
    </row>
    <row r="835" spans="1:23" x14ac:dyDescent="0.25">
      <c r="A835">
        <v>834</v>
      </c>
      <c r="B835" t="s">
        <v>2595</v>
      </c>
      <c r="C835" s="2">
        <v>42574</v>
      </c>
      <c r="D835" s="2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>
        <v>35.216000000000001</v>
      </c>
      <c r="S835">
        <v>2</v>
      </c>
      <c r="T835">
        <v>0.2</v>
      </c>
      <c r="U835">
        <v>2.6411999999999995</v>
      </c>
      <c r="V835" t="str">
        <f>IFERROR(VLOOKUP(B836,[1]Returns!$A$1:$B$297,2,FALSE),"No")</f>
        <v>No</v>
      </c>
      <c r="W835" t="str">
        <f>VLOOKUP(M835,[1]People!$A$1:$B$5,2,FALSE)</f>
        <v>Cassandra Brandow</v>
      </c>
    </row>
    <row r="836" spans="1:23" x14ac:dyDescent="0.25">
      <c r="A836">
        <v>835</v>
      </c>
      <c r="B836" t="s">
        <v>2595</v>
      </c>
      <c r="C836" s="2">
        <v>42574</v>
      </c>
      <c r="D836" s="2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>
        <v>23.696000000000002</v>
      </c>
      <c r="S836">
        <v>2</v>
      </c>
      <c r="T836">
        <v>0.2</v>
      </c>
      <c r="U836">
        <v>6.5164</v>
      </c>
      <c r="V836" t="str">
        <f>IFERROR(VLOOKUP(B837,[1]Returns!$A$1:$B$297,2,FALSE),"No")</f>
        <v>No</v>
      </c>
      <c r="W836" t="str">
        <f>VLOOKUP(M836,[1]People!$A$1:$B$5,2,FALSE)</f>
        <v>Cassandra Brandow</v>
      </c>
    </row>
    <row r="837" spans="1:23" x14ac:dyDescent="0.25">
      <c r="A837">
        <v>836</v>
      </c>
      <c r="B837" t="s">
        <v>2595</v>
      </c>
      <c r="C837" s="2">
        <v>42574</v>
      </c>
      <c r="D837" s="2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>
        <v>265.47500000000002</v>
      </c>
      <c r="S837">
        <v>1</v>
      </c>
      <c r="T837">
        <v>0.5</v>
      </c>
      <c r="U837">
        <v>-111.49950000000007</v>
      </c>
      <c r="V837" t="str">
        <f>IFERROR(VLOOKUP(B838,[1]Returns!$A$1:$B$297,2,FALSE),"No")</f>
        <v>No</v>
      </c>
      <c r="W837" t="str">
        <f>VLOOKUP(M837,[1]People!$A$1:$B$5,2,FALSE)</f>
        <v>Cassandra Brandow</v>
      </c>
    </row>
    <row r="838" spans="1:23" x14ac:dyDescent="0.25">
      <c r="A838">
        <v>837</v>
      </c>
      <c r="B838" t="s">
        <v>2602</v>
      </c>
      <c r="C838" s="2">
        <v>41890</v>
      </c>
      <c r="D838" s="2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>
        <v>51.183999999999983</v>
      </c>
      <c r="S838">
        <v>4</v>
      </c>
      <c r="T838">
        <v>0.8</v>
      </c>
      <c r="U838">
        <v>-79.335199999999986</v>
      </c>
      <c r="V838" t="str">
        <f>IFERROR(VLOOKUP(B839,[1]Returns!$A$1:$B$297,2,FALSE),"No")</f>
        <v>No</v>
      </c>
      <c r="W838" t="str">
        <f>VLOOKUP(M838,[1]People!$A$1:$B$5,2,FALSE)</f>
        <v>Kelly Williams</v>
      </c>
    </row>
    <row r="839" spans="1:23" x14ac:dyDescent="0.25">
      <c r="A839">
        <v>838</v>
      </c>
      <c r="B839" t="s">
        <v>2605</v>
      </c>
      <c r="C839" s="2">
        <v>43043</v>
      </c>
      <c r="D839" s="2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>
        <v>9.6640000000000015</v>
      </c>
      <c r="S839">
        <v>2</v>
      </c>
      <c r="T839">
        <v>0.2</v>
      </c>
      <c r="U839">
        <v>3.2615999999999996</v>
      </c>
      <c r="V839" t="str">
        <f>IFERROR(VLOOKUP(B840,[1]Returns!$A$1:$B$297,2,FALSE),"No")</f>
        <v>No</v>
      </c>
      <c r="W839" t="str">
        <f>VLOOKUP(M839,[1]People!$A$1:$B$5,2,FALSE)</f>
        <v>Cassandra Brandow</v>
      </c>
    </row>
    <row r="840" spans="1:23" x14ac:dyDescent="0.25">
      <c r="A840">
        <v>839</v>
      </c>
      <c r="B840" t="s">
        <v>2610</v>
      </c>
      <c r="C840" s="2">
        <v>42436</v>
      </c>
      <c r="D840" s="2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>
        <v>21.071999999999999</v>
      </c>
      <c r="S840">
        <v>3</v>
      </c>
      <c r="T840">
        <v>0.2</v>
      </c>
      <c r="U840">
        <v>1.5804</v>
      </c>
      <c r="V840" t="str">
        <f>IFERROR(VLOOKUP(B841,[1]Returns!$A$1:$B$297,2,FALSE),"No")</f>
        <v>No</v>
      </c>
      <c r="W840" t="str">
        <f>VLOOKUP(M840,[1]People!$A$1:$B$5,2,FALSE)</f>
        <v>Kelly Williams</v>
      </c>
    </row>
    <row r="841" spans="1:23" x14ac:dyDescent="0.25">
      <c r="A841">
        <v>840</v>
      </c>
      <c r="B841" t="s">
        <v>2611</v>
      </c>
      <c r="C841" s="2">
        <v>42328</v>
      </c>
      <c r="D841" s="2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>
        <v>60.449999999999996</v>
      </c>
      <c r="S841">
        <v>3</v>
      </c>
      <c r="T841">
        <v>0</v>
      </c>
      <c r="U841">
        <v>16.3215</v>
      </c>
      <c r="V841" t="str">
        <f>IFERROR(VLOOKUP(B842,[1]Returns!$A$1:$B$297,2,FALSE),"No")</f>
        <v>No</v>
      </c>
      <c r="W841" t="str">
        <f>VLOOKUP(M841,[1]People!$A$1:$B$5,2,FALSE)</f>
        <v>Chuck Magee</v>
      </c>
    </row>
    <row r="842" spans="1:23" x14ac:dyDescent="0.25">
      <c r="A842">
        <v>841</v>
      </c>
      <c r="B842" t="s">
        <v>2611</v>
      </c>
      <c r="C842" s="2">
        <v>42328</v>
      </c>
      <c r="D842" s="2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>
        <v>11.52</v>
      </c>
      <c r="S842">
        <v>4</v>
      </c>
      <c r="T842">
        <v>0</v>
      </c>
      <c r="U842">
        <v>3.3407999999999998</v>
      </c>
      <c r="V842" t="str">
        <f>IFERROR(VLOOKUP(B843,[1]Returns!$A$1:$B$297,2,FALSE),"No")</f>
        <v>No</v>
      </c>
      <c r="W842" t="str">
        <f>VLOOKUP(M842,[1]People!$A$1:$B$5,2,FALSE)</f>
        <v>Chuck Magee</v>
      </c>
    </row>
    <row r="843" spans="1:23" x14ac:dyDescent="0.25">
      <c r="A843">
        <v>842</v>
      </c>
      <c r="B843" t="s">
        <v>2611</v>
      </c>
      <c r="C843" s="2">
        <v>42328</v>
      </c>
      <c r="D843" s="2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>
        <v>186.048</v>
      </c>
      <c r="S843">
        <v>4</v>
      </c>
      <c r="T843">
        <v>0.2</v>
      </c>
      <c r="U843">
        <v>9.3024000000000058</v>
      </c>
      <c r="V843" t="str">
        <f>IFERROR(VLOOKUP(B844,[1]Returns!$A$1:$B$297,2,FALSE),"No")</f>
        <v>No</v>
      </c>
      <c r="W843" t="str">
        <f>VLOOKUP(M843,[1]People!$A$1:$B$5,2,FALSE)</f>
        <v>Chuck Magee</v>
      </c>
    </row>
    <row r="844" spans="1:23" x14ac:dyDescent="0.25">
      <c r="A844">
        <v>843</v>
      </c>
      <c r="B844" t="s">
        <v>2618</v>
      </c>
      <c r="C844" s="2">
        <v>42681</v>
      </c>
      <c r="D844" s="2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>
        <v>37.44</v>
      </c>
      <c r="S844">
        <v>4</v>
      </c>
      <c r="T844">
        <v>0.2</v>
      </c>
      <c r="U844">
        <v>11.699999999999996</v>
      </c>
      <c r="V844" t="str">
        <f>IFERROR(VLOOKUP(B845,[1]Returns!$A$1:$B$297,2,FALSE),"No")</f>
        <v>No</v>
      </c>
      <c r="W844" t="str">
        <f>VLOOKUP(M844,[1]People!$A$1:$B$5,2,FALSE)</f>
        <v>Anna Andreadi</v>
      </c>
    </row>
    <row r="845" spans="1:23" x14ac:dyDescent="0.25">
      <c r="A845">
        <v>844</v>
      </c>
      <c r="B845" t="s">
        <v>2618</v>
      </c>
      <c r="C845" s="2">
        <v>42681</v>
      </c>
      <c r="D845" s="2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>
        <v>26.975999999999999</v>
      </c>
      <c r="S845">
        <v>4</v>
      </c>
      <c r="T845">
        <v>0.2</v>
      </c>
      <c r="U845">
        <v>8.767199999999999</v>
      </c>
      <c r="V845" t="str">
        <f>IFERROR(VLOOKUP(B846,[1]Returns!$A$1:$B$297,2,FALSE),"No")</f>
        <v>No</v>
      </c>
      <c r="W845" t="str">
        <f>VLOOKUP(M845,[1]People!$A$1:$B$5,2,FALSE)</f>
        <v>Anna Andreadi</v>
      </c>
    </row>
    <row r="846" spans="1:23" x14ac:dyDescent="0.25">
      <c r="A846">
        <v>845</v>
      </c>
      <c r="B846" t="s">
        <v>2618</v>
      </c>
      <c r="C846" s="2">
        <v>42681</v>
      </c>
      <c r="D846" s="2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>
        <v>11.36</v>
      </c>
      <c r="S846">
        <v>2</v>
      </c>
      <c r="T846">
        <v>0</v>
      </c>
      <c r="U846">
        <v>3.2943999999999996</v>
      </c>
      <c r="V846" t="str">
        <f>IFERROR(VLOOKUP(B847,[1]Returns!$A$1:$B$297,2,FALSE),"No")</f>
        <v>No</v>
      </c>
      <c r="W846" t="str">
        <f>VLOOKUP(M846,[1]People!$A$1:$B$5,2,FALSE)</f>
        <v>Anna Andreadi</v>
      </c>
    </row>
    <row r="847" spans="1:23" x14ac:dyDescent="0.25">
      <c r="A847">
        <v>846</v>
      </c>
      <c r="B847" t="s">
        <v>2618</v>
      </c>
      <c r="C847" s="2">
        <v>42681</v>
      </c>
      <c r="D847" s="2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>
        <v>14.62</v>
      </c>
      <c r="S847">
        <v>2</v>
      </c>
      <c r="T847">
        <v>0</v>
      </c>
      <c r="U847">
        <v>6.8713999999999995</v>
      </c>
      <c r="V847" t="str">
        <f>IFERROR(VLOOKUP(B848,[1]Returns!$A$1:$B$297,2,FALSE),"No")</f>
        <v>No</v>
      </c>
      <c r="W847" t="str">
        <f>VLOOKUP(M847,[1]People!$A$1:$B$5,2,FALSE)</f>
        <v>Anna Andreadi</v>
      </c>
    </row>
    <row r="848" spans="1:23" x14ac:dyDescent="0.25">
      <c r="A848">
        <v>847</v>
      </c>
      <c r="B848" t="s">
        <v>2629</v>
      </c>
      <c r="C848" s="2">
        <v>42290</v>
      </c>
      <c r="D848" s="2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>
        <v>83.72</v>
      </c>
      <c r="S848">
        <v>7</v>
      </c>
      <c r="T848">
        <v>0</v>
      </c>
      <c r="U848">
        <v>23.441600000000005</v>
      </c>
      <c r="V848" t="str">
        <f>IFERROR(VLOOKUP(B849,[1]Returns!$A$1:$B$297,2,FALSE),"No")</f>
        <v>No</v>
      </c>
      <c r="W848" t="str">
        <f>VLOOKUP(M848,[1]People!$A$1:$B$5,2,FALSE)</f>
        <v>Cassandra Brandow</v>
      </c>
    </row>
    <row r="849" spans="1:23" x14ac:dyDescent="0.25">
      <c r="A849">
        <v>848</v>
      </c>
      <c r="B849" t="s">
        <v>2629</v>
      </c>
      <c r="C849" s="2">
        <v>42290</v>
      </c>
      <c r="D849" s="2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>
        <v>287.94</v>
      </c>
      <c r="S849">
        <v>3</v>
      </c>
      <c r="T849">
        <v>0</v>
      </c>
      <c r="U849">
        <v>77.743800000000022</v>
      </c>
      <c r="V849" t="str">
        <f>IFERROR(VLOOKUP(B850,[1]Returns!$A$1:$B$297,2,FALSE),"No")</f>
        <v>No</v>
      </c>
      <c r="W849" t="str">
        <f>VLOOKUP(M849,[1]People!$A$1:$B$5,2,FALSE)</f>
        <v>Cassandra Brandow</v>
      </c>
    </row>
    <row r="850" spans="1:23" x14ac:dyDescent="0.25">
      <c r="A850">
        <v>849</v>
      </c>
      <c r="B850" t="s">
        <v>2632</v>
      </c>
      <c r="C850" s="2">
        <v>42736</v>
      </c>
      <c r="D850" s="2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>
        <v>48.896000000000001</v>
      </c>
      <c r="S850">
        <v>4</v>
      </c>
      <c r="T850">
        <v>0.2</v>
      </c>
      <c r="U850">
        <v>8.5567999999999991</v>
      </c>
      <c r="V850" t="str">
        <f>IFERROR(VLOOKUP(B851,[1]Returns!$A$1:$B$297,2,FALSE),"No")</f>
        <v>No</v>
      </c>
      <c r="W850" t="str">
        <f>VLOOKUP(M850,[1]People!$A$1:$B$5,2,FALSE)</f>
        <v>Chuck Magee</v>
      </c>
    </row>
    <row r="851" spans="1:23" x14ac:dyDescent="0.25">
      <c r="A851">
        <v>850</v>
      </c>
      <c r="B851" t="s">
        <v>2638</v>
      </c>
      <c r="C851" s="2">
        <v>41677</v>
      </c>
      <c r="D851" s="2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>
        <v>115.36</v>
      </c>
      <c r="S851">
        <v>7</v>
      </c>
      <c r="T851">
        <v>0</v>
      </c>
      <c r="U851">
        <v>49.604800000000012</v>
      </c>
      <c r="V851" t="str">
        <f>IFERROR(VLOOKUP(B852,[1]Returns!$A$1:$B$297,2,FALSE),"No")</f>
        <v>No</v>
      </c>
      <c r="W851" t="str">
        <f>VLOOKUP(M851,[1]People!$A$1:$B$5,2,FALSE)</f>
        <v>Chuck Magee</v>
      </c>
    </row>
    <row r="852" spans="1:23" x14ac:dyDescent="0.25">
      <c r="A852">
        <v>851</v>
      </c>
      <c r="B852" t="s">
        <v>2644</v>
      </c>
      <c r="C852" s="2">
        <v>42541</v>
      </c>
      <c r="D852" s="2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>
        <v>5.16</v>
      </c>
      <c r="S852">
        <v>2</v>
      </c>
      <c r="T852">
        <v>0</v>
      </c>
      <c r="U852">
        <v>1.3416000000000001</v>
      </c>
      <c r="V852" t="str">
        <f>IFERROR(VLOOKUP(B853,[1]Returns!$A$1:$B$297,2,FALSE),"No")</f>
        <v>No</v>
      </c>
      <c r="W852" t="str">
        <f>VLOOKUP(M852,[1]People!$A$1:$B$5,2,FALSE)</f>
        <v>Anna Andreadi</v>
      </c>
    </row>
    <row r="853" spans="1:23" x14ac:dyDescent="0.25">
      <c r="A853">
        <v>852</v>
      </c>
      <c r="B853" t="s">
        <v>2644</v>
      </c>
      <c r="C853" s="2">
        <v>42541</v>
      </c>
      <c r="D853" s="2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>
        <v>38.880000000000003</v>
      </c>
      <c r="S853">
        <v>6</v>
      </c>
      <c r="T853">
        <v>0</v>
      </c>
      <c r="U853">
        <v>18.662400000000002</v>
      </c>
      <c r="V853" t="str">
        <f>IFERROR(VLOOKUP(B854,[1]Returns!$A$1:$B$297,2,FALSE),"No")</f>
        <v>No</v>
      </c>
      <c r="W853" t="str">
        <f>VLOOKUP(M853,[1]People!$A$1:$B$5,2,FALSE)</f>
        <v>Anna Andreadi</v>
      </c>
    </row>
    <row r="854" spans="1:23" x14ac:dyDescent="0.25">
      <c r="A854">
        <v>853</v>
      </c>
      <c r="B854" t="s">
        <v>2652</v>
      </c>
      <c r="C854" s="2">
        <v>42518</v>
      </c>
      <c r="D854" s="2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>
        <v>185.88</v>
      </c>
      <c r="S854">
        <v>6</v>
      </c>
      <c r="T854">
        <v>0</v>
      </c>
      <c r="U854">
        <v>50.187599999999996</v>
      </c>
      <c r="V854" t="str">
        <f>IFERROR(VLOOKUP(B855,[1]Returns!$A$1:$B$297,2,FALSE),"No")</f>
        <v>No</v>
      </c>
      <c r="W854" t="str">
        <f>VLOOKUP(M854,[1]People!$A$1:$B$5,2,FALSE)</f>
        <v>Cassandra Brandow</v>
      </c>
    </row>
    <row r="855" spans="1:23" x14ac:dyDescent="0.25">
      <c r="A855">
        <v>854</v>
      </c>
      <c r="B855" t="s">
        <v>2653</v>
      </c>
      <c r="C855" s="2">
        <v>42419</v>
      </c>
      <c r="D855" s="2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>
        <v>44.46</v>
      </c>
      <c r="S855">
        <v>2</v>
      </c>
      <c r="T855">
        <v>0</v>
      </c>
      <c r="U855">
        <v>14.671799999999998</v>
      </c>
      <c r="V855" t="str">
        <f>IFERROR(VLOOKUP(B856,[1]Returns!$A$1:$B$297,2,FALSE),"No")</f>
        <v>No</v>
      </c>
      <c r="W855" t="str">
        <f>VLOOKUP(M855,[1]People!$A$1:$B$5,2,FALSE)</f>
        <v>Chuck Magee</v>
      </c>
    </row>
    <row r="856" spans="1:23" x14ac:dyDescent="0.25">
      <c r="A856">
        <v>855</v>
      </c>
      <c r="B856" t="s">
        <v>2653</v>
      </c>
      <c r="C856" s="2">
        <v>42419</v>
      </c>
      <c r="D856" s="2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>
        <v>242.94</v>
      </c>
      <c r="S856">
        <v>3</v>
      </c>
      <c r="T856">
        <v>0</v>
      </c>
      <c r="U856">
        <v>9.7175999999999902</v>
      </c>
      <c r="V856" t="str">
        <f>IFERROR(VLOOKUP(B857,[1]Returns!$A$1:$B$297,2,FALSE),"No")</f>
        <v>No</v>
      </c>
      <c r="W856" t="str">
        <f>VLOOKUP(M856,[1]People!$A$1:$B$5,2,FALSE)</f>
        <v>Chuck Magee</v>
      </c>
    </row>
    <row r="857" spans="1:23" x14ac:dyDescent="0.25">
      <c r="A857">
        <v>856</v>
      </c>
      <c r="B857" t="s">
        <v>2654</v>
      </c>
      <c r="C857" s="2">
        <v>41854</v>
      </c>
      <c r="D857" s="2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>
        <v>39.96</v>
      </c>
      <c r="S857">
        <v>2</v>
      </c>
      <c r="T857">
        <v>0</v>
      </c>
      <c r="U857">
        <v>18.781199999999998</v>
      </c>
      <c r="V857" t="str">
        <f>IFERROR(VLOOKUP(B858,[1]Returns!$A$1:$B$297,2,FALSE),"No")</f>
        <v>No</v>
      </c>
      <c r="W857" t="str">
        <f>VLOOKUP(M857,[1]People!$A$1:$B$5,2,FALSE)</f>
        <v>Chuck Magee</v>
      </c>
    </row>
    <row r="858" spans="1:23" x14ac:dyDescent="0.25">
      <c r="A858">
        <v>857</v>
      </c>
      <c r="B858" t="s">
        <v>2654</v>
      </c>
      <c r="C858" s="2">
        <v>41854</v>
      </c>
      <c r="D858" s="2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>
        <v>102.30000000000001</v>
      </c>
      <c r="S858">
        <v>10</v>
      </c>
      <c r="T858">
        <v>0</v>
      </c>
      <c r="U858">
        <v>26.598000000000006</v>
      </c>
      <c r="V858" t="str">
        <f>IFERROR(VLOOKUP(B859,[1]Returns!$A$1:$B$297,2,FALSE),"No")</f>
        <v>No</v>
      </c>
      <c r="W858" t="str">
        <f>VLOOKUP(M858,[1]People!$A$1:$B$5,2,FALSE)</f>
        <v>Chuck Magee</v>
      </c>
    </row>
    <row r="859" spans="1:23" x14ac:dyDescent="0.25">
      <c r="A859">
        <v>858</v>
      </c>
      <c r="B859" t="s">
        <v>2654</v>
      </c>
      <c r="C859" s="2">
        <v>41854</v>
      </c>
      <c r="D859" s="2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>
        <v>21.36</v>
      </c>
      <c r="S859">
        <v>2</v>
      </c>
      <c r="T859">
        <v>0</v>
      </c>
      <c r="U859">
        <v>5.7672000000000008</v>
      </c>
      <c r="V859" t="str">
        <f>IFERROR(VLOOKUP(B860,[1]Returns!$A$1:$B$297,2,FALSE),"No")</f>
        <v>No</v>
      </c>
      <c r="W859" t="str">
        <f>VLOOKUP(M859,[1]People!$A$1:$B$5,2,FALSE)</f>
        <v>Chuck Magee</v>
      </c>
    </row>
    <row r="860" spans="1:23" x14ac:dyDescent="0.25">
      <c r="A860">
        <v>859</v>
      </c>
      <c r="B860" t="s">
        <v>2663</v>
      </c>
      <c r="C860" s="2">
        <v>42835</v>
      </c>
      <c r="D860" s="2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>
        <v>7.61</v>
      </c>
      <c r="S860">
        <v>1</v>
      </c>
      <c r="T860">
        <v>0</v>
      </c>
      <c r="U860">
        <v>3.5766999999999998</v>
      </c>
      <c r="V860" t="str">
        <f>IFERROR(VLOOKUP(B861,[1]Returns!$A$1:$B$297,2,FALSE),"No")</f>
        <v>No</v>
      </c>
      <c r="W860" t="str">
        <f>VLOOKUP(M860,[1]People!$A$1:$B$5,2,FALSE)</f>
        <v>Chuck Magee</v>
      </c>
    </row>
    <row r="861" spans="1:23" x14ac:dyDescent="0.25">
      <c r="A861">
        <v>860</v>
      </c>
      <c r="B861" t="s">
        <v>2663</v>
      </c>
      <c r="C861" s="2">
        <v>42835</v>
      </c>
      <c r="D861" s="2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>
        <v>7.16</v>
      </c>
      <c r="S861">
        <v>2</v>
      </c>
      <c r="T861">
        <v>0</v>
      </c>
      <c r="U861">
        <v>3.58</v>
      </c>
      <c r="V861" t="str">
        <f>IFERROR(VLOOKUP(B862,[1]Returns!$A$1:$B$297,2,FALSE),"No")</f>
        <v>No</v>
      </c>
      <c r="W861" t="str">
        <f>VLOOKUP(M861,[1]People!$A$1:$B$5,2,FALSE)</f>
        <v>Chuck Magee</v>
      </c>
    </row>
    <row r="862" spans="1:23" x14ac:dyDescent="0.25">
      <c r="A862">
        <v>861</v>
      </c>
      <c r="B862" t="s">
        <v>2667</v>
      </c>
      <c r="C862" s="2">
        <v>41799</v>
      </c>
      <c r="D862" s="2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>
        <v>7.36</v>
      </c>
      <c r="S862">
        <v>2</v>
      </c>
      <c r="T862">
        <v>0</v>
      </c>
      <c r="U862">
        <v>0.14719999999999978</v>
      </c>
      <c r="V862" t="str">
        <f>IFERROR(VLOOKUP(B863,[1]Returns!$A$1:$B$297,2,FALSE),"No")</f>
        <v>No</v>
      </c>
      <c r="W862" t="str">
        <f>VLOOKUP(M862,[1]People!$A$1:$B$5,2,FALSE)</f>
        <v>Anna Andreadi</v>
      </c>
    </row>
    <row r="863" spans="1:23" x14ac:dyDescent="0.25">
      <c r="A863">
        <v>862</v>
      </c>
      <c r="B863" t="s">
        <v>2667</v>
      </c>
      <c r="C863" s="2">
        <v>41799</v>
      </c>
      <c r="D863" s="2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>
        <v>23.1</v>
      </c>
      <c r="S863">
        <v>2</v>
      </c>
      <c r="T863">
        <v>0</v>
      </c>
      <c r="U863">
        <v>10.625999999999999</v>
      </c>
      <c r="V863" t="str">
        <f>IFERROR(VLOOKUP(B864,[1]Returns!$A$1:$B$297,2,FALSE),"No")</f>
        <v>No</v>
      </c>
      <c r="W863" t="str">
        <f>VLOOKUP(M863,[1]People!$A$1:$B$5,2,FALSE)</f>
        <v>Anna Andreadi</v>
      </c>
    </row>
    <row r="864" spans="1:23" x14ac:dyDescent="0.25">
      <c r="A864">
        <v>863</v>
      </c>
      <c r="B864" t="s">
        <v>2672</v>
      </c>
      <c r="C864" s="2">
        <v>42374</v>
      </c>
      <c r="D864" s="2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>
        <v>191.47200000000001</v>
      </c>
      <c r="S864">
        <v>6</v>
      </c>
      <c r="T864">
        <v>0.2</v>
      </c>
      <c r="U864">
        <v>40.687800000000003</v>
      </c>
      <c r="V864" t="str">
        <f>IFERROR(VLOOKUP(B865,[1]Returns!$A$1:$B$297,2,FALSE),"No")</f>
        <v>No</v>
      </c>
      <c r="W864" t="str">
        <f>VLOOKUP(M864,[1]People!$A$1:$B$5,2,FALSE)</f>
        <v>Cassandra Brandow</v>
      </c>
    </row>
    <row r="865" spans="1:23" x14ac:dyDescent="0.25">
      <c r="A865">
        <v>864</v>
      </c>
      <c r="B865" t="s">
        <v>2672</v>
      </c>
      <c r="C865" s="2">
        <v>42374</v>
      </c>
      <c r="D865" s="2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IFERROR(VLOOKUP(B866,[1]Returns!$A$1:$B$297,2,FALSE),"No")</f>
        <v>No</v>
      </c>
      <c r="W865" t="str">
        <f>VLOOKUP(M865,[1]People!$A$1:$B$5,2,FALSE)</f>
        <v>Cassandra Brandow</v>
      </c>
    </row>
    <row r="866" spans="1:23" x14ac:dyDescent="0.25">
      <c r="A866">
        <v>865</v>
      </c>
      <c r="B866" t="s">
        <v>2672</v>
      </c>
      <c r="C866" s="2">
        <v>42374</v>
      </c>
      <c r="D866" s="2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>
        <v>59.184000000000005</v>
      </c>
      <c r="S866">
        <v>2</v>
      </c>
      <c r="T866">
        <v>0.2</v>
      </c>
      <c r="U866">
        <v>5.1786000000000012</v>
      </c>
      <c r="V866" t="str">
        <f>IFERROR(VLOOKUP(B867,[1]Returns!$A$1:$B$297,2,FALSE),"No")</f>
        <v>No</v>
      </c>
      <c r="W866" t="str">
        <f>VLOOKUP(M866,[1]People!$A$1:$B$5,2,FALSE)</f>
        <v>Cassandra Brandow</v>
      </c>
    </row>
    <row r="867" spans="1:23" x14ac:dyDescent="0.25">
      <c r="A867">
        <v>866</v>
      </c>
      <c r="B867" t="s">
        <v>2679</v>
      </c>
      <c r="C867" s="2">
        <v>41649</v>
      </c>
      <c r="D867" s="2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>
        <v>2.89</v>
      </c>
      <c r="S867">
        <v>1</v>
      </c>
      <c r="T867">
        <v>0</v>
      </c>
      <c r="U867">
        <v>1.3583000000000001</v>
      </c>
      <c r="V867" t="str">
        <f>IFERROR(VLOOKUP(B868,[1]Returns!$A$1:$B$297,2,FALSE),"No")</f>
        <v>No</v>
      </c>
      <c r="W867" t="str">
        <f>VLOOKUP(M867,[1]People!$A$1:$B$5,2,FALSE)</f>
        <v>Cassandra Brandow</v>
      </c>
    </row>
    <row r="868" spans="1:23" x14ac:dyDescent="0.25">
      <c r="A868">
        <v>867</v>
      </c>
      <c r="B868" t="s">
        <v>2679</v>
      </c>
      <c r="C868" s="2">
        <v>41649</v>
      </c>
      <c r="D868" s="2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>
        <v>51.94</v>
      </c>
      <c r="S868">
        <v>1</v>
      </c>
      <c r="T868">
        <v>0</v>
      </c>
      <c r="U868">
        <v>21.295400000000001</v>
      </c>
      <c r="V868" t="str">
        <f>IFERROR(VLOOKUP(B869,[1]Returns!$A$1:$B$297,2,FALSE),"No")</f>
        <v>No</v>
      </c>
      <c r="W868" t="str">
        <f>VLOOKUP(M868,[1]People!$A$1:$B$5,2,FALSE)</f>
        <v>Cassandra Brandow</v>
      </c>
    </row>
    <row r="869" spans="1:23" x14ac:dyDescent="0.25">
      <c r="A869">
        <v>868</v>
      </c>
      <c r="B869" t="s">
        <v>2686</v>
      </c>
      <c r="C869" s="2">
        <v>42642</v>
      </c>
      <c r="D869" s="2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>
        <v>15.936000000000002</v>
      </c>
      <c r="S869">
        <v>4</v>
      </c>
      <c r="T869">
        <v>0.2</v>
      </c>
      <c r="U869">
        <v>5.1791999999999998</v>
      </c>
      <c r="V869" t="str">
        <f>IFERROR(VLOOKUP(B870,[1]Returns!$A$1:$B$297,2,FALSE),"No")</f>
        <v>No</v>
      </c>
      <c r="W869" t="str">
        <f>VLOOKUP(M869,[1]People!$A$1:$B$5,2,FALSE)</f>
        <v>Chuck Magee</v>
      </c>
    </row>
    <row r="870" spans="1:23" x14ac:dyDescent="0.25">
      <c r="A870">
        <v>869</v>
      </c>
      <c r="B870" t="s">
        <v>2691</v>
      </c>
      <c r="C870" s="2">
        <v>41735</v>
      </c>
      <c r="D870" s="2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IFERROR(VLOOKUP(B871,[1]Returns!$A$1:$B$297,2,FALSE),"No")</f>
        <v>No</v>
      </c>
      <c r="W870" t="str">
        <f>VLOOKUP(M870,[1]People!$A$1:$B$5,2,FALSE)</f>
        <v>Chuck Magee</v>
      </c>
    </row>
    <row r="871" spans="1:23" x14ac:dyDescent="0.25">
      <c r="A871">
        <v>870</v>
      </c>
      <c r="B871" t="s">
        <v>2696</v>
      </c>
      <c r="C871" s="2">
        <v>42616</v>
      </c>
      <c r="D871" s="2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IFERROR(VLOOKUP(B872,[1]Returns!$A$1:$B$297,2,FALSE),"No")</f>
        <v>No</v>
      </c>
      <c r="W871" t="str">
        <f>VLOOKUP(M871,[1]People!$A$1:$B$5,2,FALSE)</f>
        <v>Chuck Magee</v>
      </c>
    </row>
    <row r="872" spans="1:23" x14ac:dyDescent="0.25">
      <c r="A872">
        <v>871</v>
      </c>
      <c r="B872" t="s">
        <v>2696</v>
      </c>
      <c r="C872" s="2">
        <v>42616</v>
      </c>
      <c r="D872" s="2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>
        <v>280.78200000000004</v>
      </c>
      <c r="S872">
        <v>3</v>
      </c>
      <c r="T872">
        <v>0.4</v>
      </c>
      <c r="U872">
        <v>-46.797000000000025</v>
      </c>
      <c r="V872" t="str">
        <f>IFERROR(VLOOKUP(B873,[1]Returns!$A$1:$B$297,2,FALSE),"No")</f>
        <v>No</v>
      </c>
      <c r="W872" t="str">
        <f>VLOOKUP(M872,[1]People!$A$1:$B$5,2,FALSE)</f>
        <v>Chuck Magee</v>
      </c>
    </row>
    <row r="873" spans="1:23" x14ac:dyDescent="0.25">
      <c r="A873">
        <v>872</v>
      </c>
      <c r="B873" t="s">
        <v>2701</v>
      </c>
      <c r="C873" s="2">
        <v>42296</v>
      </c>
      <c r="D873" s="2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>
        <v>34.44</v>
      </c>
      <c r="S873">
        <v>3</v>
      </c>
      <c r="T873">
        <v>0</v>
      </c>
      <c r="U873">
        <v>17.22</v>
      </c>
      <c r="V873" t="str">
        <f>IFERROR(VLOOKUP(B874,[1]Returns!$A$1:$B$297,2,FALSE),"No")</f>
        <v>No</v>
      </c>
      <c r="W873" t="str">
        <f>VLOOKUP(M873,[1]People!$A$1:$B$5,2,FALSE)</f>
        <v>Chuck Magee</v>
      </c>
    </row>
    <row r="874" spans="1:23" x14ac:dyDescent="0.25">
      <c r="A874">
        <v>873</v>
      </c>
      <c r="B874" t="s">
        <v>2705</v>
      </c>
      <c r="C874" s="2">
        <v>41983</v>
      </c>
      <c r="D874" s="2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>
        <v>11.36</v>
      </c>
      <c r="S874">
        <v>2</v>
      </c>
      <c r="T874">
        <v>0</v>
      </c>
      <c r="U874">
        <v>5.2255999999999991</v>
      </c>
      <c r="V874" t="str">
        <f>IFERROR(VLOOKUP(B875,[1]Returns!$A$1:$B$297,2,FALSE),"No")</f>
        <v>No</v>
      </c>
      <c r="W874" t="str">
        <f>VLOOKUP(M874,[1]People!$A$1:$B$5,2,FALSE)</f>
        <v>Chuck Magee</v>
      </c>
    </row>
    <row r="875" spans="1:23" x14ac:dyDescent="0.25">
      <c r="A875">
        <v>874</v>
      </c>
      <c r="B875" t="s">
        <v>2705</v>
      </c>
      <c r="C875" s="2">
        <v>41983</v>
      </c>
      <c r="D875" s="2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>
        <v>106.34399999999999</v>
      </c>
      <c r="S875">
        <v>7</v>
      </c>
      <c r="T875">
        <v>0.2</v>
      </c>
      <c r="U875">
        <v>37.220399999999998</v>
      </c>
      <c r="V875" t="str">
        <f>IFERROR(VLOOKUP(B876,[1]Returns!$A$1:$B$297,2,FALSE),"No")</f>
        <v>No</v>
      </c>
      <c r="W875" t="str">
        <f>VLOOKUP(M875,[1]People!$A$1:$B$5,2,FALSE)</f>
        <v>Chuck Magee</v>
      </c>
    </row>
    <row r="876" spans="1:23" x14ac:dyDescent="0.25">
      <c r="A876">
        <v>875</v>
      </c>
      <c r="B876" t="s">
        <v>2708</v>
      </c>
      <c r="C876" s="2">
        <v>42972</v>
      </c>
      <c r="D876" s="2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>
        <v>192.16000000000003</v>
      </c>
      <c r="S876">
        <v>5</v>
      </c>
      <c r="T876">
        <v>0.2</v>
      </c>
      <c r="U876">
        <v>67.255999999999986</v>
      </c>
      <c r="V876" t="str">
        <f>IFERROR(VLOOKUP(B877,[1]Returns!$A$1:$B$297,2,FALSE),"No")</f>
        <v>Yes</v>
      </c>
      <c r="W876" t="str">
        <f>VLOOKUP(M876,[1]People!$A$1:$B$5,2,FALSE)</f>
        <v>Cassandra Brandow</v>
      </c>
    </row>
    <row r="877" spans="1:23" x14ac:dyDescent="0.25">
      <c r="A877">
        <v>876</v>
      </c>
      <c r="B877" t="s">
        <v>2711</v>
      </c>
      <c r="C877" s="2">
        <v>42386</v>
      </c>
      <c r="D877" s="2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>
        <v>322.59000000000003</v>
      </c>
      <c r="S877">
        <v>3</v>
      </c>
      <c r="T877">
        <v>0</v>
      </c>
      <c r="U877">
        <v>64.518000000000001</v>
      </c>
      <c r="V877" t="str">
        <f>IFERROR(VLOOKUP(B878,[1]Returns!$A$1:$B$297,2,FALSE),"No")</f>
        <v>Yes</v>
      </c>
      <c r="W877" t="str">
        <f>VLOOKUP(M877,[1]People!$A$1:$B$5,2,FALSE)</f>
        <v>Chuck Magee</v>
      </c>
    </row>
    <row r="878" spans="1:23" x14ac:dyDescent="0.25">
      <c r="A878">
        <v>877</v>
      </c>
      <c r="B878" t="s">
        <v>2711</v>
      </c>
      <c r="C878" s="2">
        <v>42386</v>
      </c>
      <c r="D878" s="2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>
        <v>29.99</v>
      </c>
      <c r="S878">
        <v>1</v>
      </c>
      <c r="T878">
        <v>0</v>
      </c>
      <c r="U878">
        <v>13.195600000000002</v>
      </c>
      <c r="V878" t="str">
        <f>IFERROR(VLOOKUP(B879,[1]Returns!$A$1:$B$297,2,FALSE),"No")</f>
        <v>Yes</v>
      </c>
      <c r="W878" t="str">
        <f>VLOOKUP(M878,[1]People!$A$1:$B$5,2,FALSE)</f>
        <v>Chuck Magee</v>
      </c>
    </row>
    <row r="879" spans="1:23" x14ac:dyDescent="0.25">
      <c r="A879">
        <v>878</v>
      </c>
      <c r="B879" t="s">
        <v>2711</v>
      </c>
      <c r="C879" s="2">
        <v>42386</v>
      </c>
      <c r="D879" s="2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>
        <v>371.96999999999997</v>
      </c>
      <c r="S879">
        <v>3</v>
      </c>
      <c r="T879">
        <v>0</v>
      </c>
      <c r="U879">
        <v>66.954599999999971</v>
      </c>
      <c r="V879" t="str">
        <f>IFERROR(VLOOKUP(B880,[1]Returns!$A$1:$B$297,2,FALSE),"No")</f>
        <v>No</v>
      </c>
      <c r="W879" t="str">
        <f>VLOOKUP(M879,[1]People!$A$1:$B$5,2,FALSE)</f>
        <v>Chuck Magee</v>
      </c>
    </row>
    <row r="880" spans="1:23" x14ac:dyDescent="0.25">
      <c r="A880">
        <v>879</v>
      </c>
      <c r="B880" t="s">
        <v>2714</v>
      </c>
      <c r="C880" s="2">
        <v>41899</v>
      </c>
      <c r="D880" s="2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>
        <v>5.8920000000000012</v>
      </c>
      <c r="S880">
        <v>4</v>
      </c>
      <c r="T880">
        <v>0.7</v>
      </c>
      <c r="U880">
        <v>-4.1243999999999996</v>
      </c>
      <c r="V880" t="str">
        <f>IFERROR(VLOOKUP(B881,[1]Returns!$A$1:$B$297,2,FALSE),"No")</f>
        <v>No</v>
      </c>
      <c r="W880" t="str">
        <f>VLOOKUP(M880,[1]People!$A$1:$B$5,2,FALSE)</f>
        <v>Chuck Magee</v>
      </c>
    </row>
    <row r="881" spans="1:23" x14ac:dyDescent="0.25">
      <c r="A881">
        <v>880</v>
      </c>
      <c r="B881" t="s">
        <v>2719</v>
      </c>
      <c r="C881" s="2">
        <v>43069</v>
      </c>
      <c r="D881" s="2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>
        <v>68.472000000000008</v>
      </c>
      <c r="S881">
        <v>3</v>
      </c>
      <c r="T881">
        <v>0.2</v>
      </c>
      <c r="U881">
        <v>23.109299999999998</v>
      </c>
      <c r="V881" t="str">
        <f>IFERROR(VLOOKUP(B882,[1]Returns!$A$1:$B$297,2,FALSE),"No")</f>
        <v>No</v>
      </c>
      <c r="W881" t="str">
        <f>VLOOKUP(M881,[1]People!$A$1:$B$5,2,FALSE)</f>
        <v>Chuck Magee</v>
      </c>
    </row>
    <row r="882" spans="1:23" x14ac:dyDescent="0.25">
      <c r="A882">
        <v>881</v>
      </c>
      <c r="B882" t="s">
        <v>2719</v>
      </c>
      <c r="C882" s="2">
        <v>43069</v>
      </c>
      <c r="D882" s="2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>
        <v>1242.8999999999999</v>
      </c>
      <c r="S882">
        <v>5</v>
      </c>
      <c r="T882">
        <v>0.1</v>
      </c>
      <c r="U882">
        <v>262.38999999999987</v>
      </c>
      <c r="V882" t="str">
        <f>IFERROR(VLOOKUP(B883,[1]Returns!$A$1:$B$297,2,FALSE),"No")</f>
        <v>No</v>
      </c>
      <c r="W882" t="str">
        <f>VLOOKUP(M882,[1]People!$A$1:$B$5,2,FALSE)</f>
        <v>Chuck Magee</v>
      </c>
    </row>
    <row r="883" spans="1:23" x14ac:dyDescent="0.25">
      <c r="A883">
        <v>882</v>
      </c>
      <c r="B883" t="s">
        <v>2722</v>
      </c>
      <c r="C883" s="2">
        <v>42286</v>
      </c>
      <c r="D883" s="2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>
        <v>30.84</v>
      </c>
      <c r="S883">
        <v>2</v>
      </c>
      <c r="T883">
        <v>0</v>
      </c>
      <c r="U883">
        <v>8.3268000000000022</v>
      </c>
      <c r="V883" t="str">
        <f>IFERROR(VLOOKUP(B884,[1]Returns!$A$1:$B$297,2,FALSE),"No")</f>
        <v>No</v>
      </c>
      <c r="W883" t="str">
        <f>VLOOKUP(M883,[1]People!$A$1:$B$5,2,FALSE)</f>
        <v>Cassandra Brandow</v>
      </c>
    </row>
    <row r="884" spans="1:23" x14ac:dyDescent="0.25">
      <c r="A884">
        <v>883</v>
      </c>
      <c r="B884" t="s">
        <v>2723</v>
      </c>
      <c r="C884" s="2">
        <v>43092</v>
      </c>
      <c r="D884" s="2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>
        <v>13.48</v>
      </c>
      <c r="S884">
        <v>4</v>
      </c>
      <c r="T884">
        <v>0</v>
      </c>
      <c r="U884">
        <v>5.9312000000000014</v>
      </c>
      <c r="V884" t="str">
        <f>IFERROR(VLOOKUP(B885,[1]Returns!$A$1:$B$297,2,FALSE),"No")</f>
        <v>No</v>
      </c>
      <c r="W884" t="str">
        <f>VLOOKUP(M884,[1]People!$A$1:$B$5,2,FALSE)</f>
        <v>Anna Andreadi</v>
      </c>
    </row>
    <row r="885" spans="1:23" x14ac:dyDescent="0.25">
      <c r="A885">
        <v>884</v>
      </c>
      <c r="B885" t="s">
        <v>2724</v>
      </c>
      <c r="C885" s="2">
        <v>42665</v>
      </c>
      <c r="D885" s="2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>
        <v>31.400000000000002</v>
      </c>
      <c r="S885">
        <v>5</v>
      </c>
      <c r="T885">
        <v>0</v>
      </c>
      <c r="U885">
        <v>10.047999999999998</v>
      </c>
      <c r="V885" t="str">
        <f>IFERROR(VLOOKUP(B886,[1]Returns!$A$1:$B$297,2,FALSE),"No")</f>
        <v>No</v>
      </c>
      <c r="W885" t="str">
        <f>VLOOKUP(M885,[1]People!$A$1:$B$5,2,FALSE)</f>
        <v>Kelly Williams</v>
      </c>
    </row>
    <row r="886" spans="1:23" x14ac:dyDescent="0.25">
      <c r="A886">
        <v>885</v>
      </c>
      <c r="B886" t="s">
        <v>2727</v>
      </c>
      <c r="C886" s="2">
        <v>41758</v>
      </c>
      <c r="D886" s="2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>
        <v>17.46</v>
      </c>
      <c r="S886">
        <v>2</v>
      </c>
      <c r="T886">
        <v>0</v>
      </c>
      <c r="U886">
        <v>5.936399999999999</v>
      </c>
      <c r="V886" t="str">
        <f>IFERROR(VLOOKUP(B887,[1]Returns!$A$1:$B$297,2,FALSE),"No")</f>
        <v>Yes</v>
      </c>
      <c r="W886" t="str">
        <f>VLOOKUP(M886,[1]People!$A$1:$B$5,2,FALSE)</f>
        <v>Chuck Magee</v>
      </c>
    </row>
    <row r="887" spans="1:23" x14ac:dyDescent="0.25">
      <c r="A887">
        <v>886</v>
      </c>
      <c r="B887" t="s">
        <v>2732</v>
      </c>
      <c r="C887" s="2">
        <v>42119</v>
      </c>
      <c r="D887" s="2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>
        <v>13.943999999999999</v>
      </c>
      <c r="S887">
        <v>3</v>
      </c>
      <c r="T887">
        <v>0.2</v>
      </c>
      <c r="U887">
        <v>4.5317999999999996</v>
      </c>
      <c r="V887" t="str">
        <f>IFERROR(VLOOKUP(B888,[1]Returns!$A$1:$B$297,2,FALSE),"No")</f>
        <v>No</v>
      </c>
      <c r="W887" t="str">
        <f>VLOOKUP(M887,[1]People!$A$1:$B$5,2,FALSE)</f>
        <v>Anna Andreadi</v>
      </c>
    </row>
    <row r="888" spans="1:23" x14ac:dyDescent="0.25">
      <c r="A888">
        <v>887</v>
      </c>
      <c r="B888" t="s">
        <v>2737</v>
      </c>
      <c r="C888" s="2">
        <v>42912</v>
      </c>
      <c r="D888" s="2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>
        <v>83.76</v>
      </c>
      <c r="S888">
        <v>12</v>
      </c>
      <c r="T888">
        <v>0</v>
      </c>
      <c r="U888">
        <v>1.6751999999999967</v>
      </c>
      <c r="V888" t="str">
        <f>IFERROR(VLOOKUP(B889,[1]Returns!$A$1:$B$297,2,FALSE),"No")</f>
        <v>No</v>
      </c>
      <c r="W888" t="str">
        <f>VLOOKUP(M888,[1]People!$A$1:$B$5,2,FALSE)</f>
        <v>Anna Andreadi</v>
      </c>
    </row>
    <row r="889" spans="1:23" x14ac:dyDescent="0.25">
      <c r="A889">
        <v>888</v>
      </c>
      <c r="B889" t="s">
        <v>2740</v>
      </c>
      <c r="C889" s="2">
        <v>43022</v>
      </c>
      <c r="D889" s="2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>
        <v>37.659999999999997</v>
      </c>
      <c r="S889">
        <v>7</v>
      </c>
      <c r="T889">
        <v>0</v>
      </c>
      <c r="U889">
        <v>18.453400000000002</v>
      </c>
      <c r="V889" t="str">
        <f>IFERROR(VLOOKUP(B890,[1]Returns!$A$1:$B$297,2,FALSE),"No")</f>
        <v>No</v>
      </c>
      <c r="W889" t="str">
        <f>VLOOKUP(M889,[1]People!$A$1:$B$5,2,FALSE)</f>
        <v>Chuck Magee</v>
      </c>
    </row>
    <row r="890" spans="1:23" x14ac:dyDescent="0.25">
      <c r="A890">
        <v>889</v>
      </c>
      <c r="B890" t="s">
        <v>2744</v>
      </c>
      <c r="C890" s="2">
        <v>41982</v>
      </c>
      <c r="D890" s="2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>
        <v>34.68</v>
      </c>
      <c r="S890">
        <v>6</v>
      </c>
      <c r="T890">
        <v>0</v>
      </c>
      <c r="U890">
        <v>16.993200000000002</v>
      </c>
      <c r="V890" t="str">
        <f>IFERROR(VLOOKUP(B891,[1]Returns!$A$1:$B$297,2,FALSE),"No")</f>
        <v>No</v>
      </c>
      <c r="W890" t="str">
        <f>VLOOKUP(M890,[1]People!$A$1:$B$5,2,FALSE)</f>
        <v>Anna Andreadi</v>
      </c>
    </row>
    <row r="891" spans="1:23" x14ac:dyDescent="0.25">
      <c r="A891">
        <v>890</v>
      </c>
      <c r="B891" t="s">
        <v>2745</v>
      </c>
      <c r="C891" s="2">
        <v>42906</v>
      </c>
      <c r="D891" s="2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>
        <v>149.94999999999999</v>
      </c>
      <c r="S891">
        <v>5</v>
      </c>
      <c r="T891">
        <v>0</v>
      </c>
      <c r="U891">
        <v>14.994999999999994</v>
      </c>
      <c r="V891" t="str">
        <f>IFERROR(VLOOKUP(B892,[1]Returns!$A$1:$B$297,2,FALSE),"No")</f>
        <v>No</v>
      </c>
      <c r="W891" t="str">
        <f>VLOOKUP(M891,[1]People!$A$1:$B$5,2,FALSE)</f>
        <v>Chuck Magee</v>
      </c>
    </row>
    <row r="892" spans="1:23" x14ac:dyDescent="0.25">
      <c r="A892">
        <v>891</v>
      </c>
      <c r="B892" t="s">
        <v>2745</v>
      </c>
      <c r="C892" s="2">
        <v>42906</v>
      </c>
      <c r="D892" s="2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>
        <v>51.311999999999998</v>
      </c>
      <c r="S892">
        <v>3</v>
      </c>
      <c r="T892">
        <v>0.2</v>
      </c>
      <c r="U892">
        <v>18.600599999999996</v>
      </c>
      <c r="V892" t="str">
        <f>IFERROR(VLOOKUP(B893,[1]Returns!$A$1:$B$297,2,FALSE),"No")</f>
        <v>No</v>
      </c>
      <c r="W892" t="str">
        <f>VLOOKUP(M892,[1]People!$A$1:$B$5,2,FALSE)</f>
        <v>Chuck Magee</v>
      </c>
    </row>
    <row r="893" spans="1:23" x14ac:dyDescent="0.25">
      <c r="A893">
        <v>892</v>
      </c>
      <c r="B893" t="s">
        <v>2748</v>
      </c>
      <c r="C893" s="2">
        <v>42912</v>
      </c>
      <c r="D893" s="2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>
        <v>4.54</v>
      </c>
      <c r="S893">
        <v>1</v>
      </c>
      <c r="T893">
        <v>0</v>
      </c>
      <c r="U893">
        <v>2.0429999999999997</v>
      </c>
      <c r="V893" t="str">
        <f>IFERROR(VLOOKUP(B894,[1]Returns!$A$1:$B$297,2,FALSE),"No")</f>
        <v>No</v>
      </c>
      <c r="W893" t="str">
        <f>VLOOKUP(M893,[1]People!$A$1:$B$5,2,FALSE)</f>
        <v>Kelly Williams</v>
      </c>
    </row>
    <row r="894" spans="1:23" x14ac:dyDescent="0.25">
      <c r="A894">
        <v>893</v>
      </c>
      <c r="B894" t="s">
        <v>2748</v>
      </c>
      <c r="C894" s="2">
        <v>42912</v>
      </c>
      <c r="D894" s="2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>
        <v>15.92</v>
      </c>
      <c r="S894">
        <v>4</v>
      </c>
      <c r="T894">
        <v>0</v>
      </c>
      <c r="U894">
        <v>5.4127999999999989</v>
      </c>
      <c r="V894" t="str">
        <f>IFERROR(VLOOKUP(B895,[1]Returns!$A$1:$B$297,2,FALSE),"No")</f>
        <v>No</v>
      </c>
      <c r="W894" t="str">
        <f>VLOOKUP(M894,[1]People!$A$1:$B$5,2,FALSE)</f>
        <v>Kelly Williams</v>
      </c>
    </row>
    <row r="895" spans="1:23" x14ac:dyDescent="0.25">
      <c r="A895">
        <v>894</v>
      </c>
      <c r="B895" t="s">
        <v>2748</v>
      </c>
      <c r="C895" s="2">
        <v>42912</v>
      </c>
      <c r="D895" s="2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>
        <v>543.91999999999996</v>
      </c>
      <c r="S895">
        <v>8</v>
      </c>
      <c r="T895">
        <v>0</v>
      </c>
      <c r="U895">
        <v>135.98000000000002</v>
      </c>
      <c r="V895" t="str">
        <f>IFERROR(VLOOKUP(B896,[1]Returns!$A$1:$B$297,2,FALSE),"No")</f>
        <v>No</v>
      </c>
      <c r="W895" t="str">
        <f>VLOOKUP(M895,[1]People!$A$1:$B$5,2,FALSE)</f>
        <v>Kelly Williams</v>
      </c>
    </row>
    <row r="896" spans="1:23" x14ac:dyDescent="0.25">
      <c r="A896">
        <v>895</v>
      </c>
      <c r="B896" t="s">
        <v>2755</v>
      </c>
      <c r="C896" s="2">
        <v>42684</v>
      </c>
      <c r="D896" s="2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>
        <v>155.82000000000002</v>
      </c>
      <c r="S896">
        <v>7</v>
      </c>
      <c r="T896">
        <v>0</v>
      </c>
      <c r="U896">
        <v>42.071400000000011</v>
      </c>
      <c r="V896" t="str">
        <f>IFERROR(VLOOKUP(B897,[1]Returns!$A$1:$B$297,2,FALSE),"No")</f>
        <v>No</v>
      </c>
      <c r="W896" t="str">
        <f>VLOOKUP(M896,[1]People!$A$1:$B$5,2,FALSE)</f>
        <v>Anna Andreadi</v>
      </c>
    </row>
    <row r="897" spans="1:23" x14ac:dyDescent="0.25">
      <c r="A897">
        <v>896</v>
      </c>
      <c r="B897" t="s">
        <v>2755</v>
      </c>
      <c r="C897" s="2">
        <v>42684</v>
      </c>
      <c r="D897" s="2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>
        <v>70.00800000000001</v>
      </c>
      <c r="S897">
        <v>3</v>
      </c>
      <c r="T897">
        <v>0.2</v>
      </c>
      <c r="U897">
        <v>24.502800000000001</v>
      </c>
      <c r="V897" t="str">
        <f>IFERROR(VLOOKUP(B898,[1]Returns!$A$1:$B$297,2,FALSE),"No")</f>
        <v>No</v>
      </c>
      <c r="W897" t="str">
        <f>VLOOKUP(M897,[1]People!$A$1:$B$5,2,FALSE)</f>
        <v>Anna Andreadi</v>
      </c>
    </row>
    <row r="898" spans="1:23" x14ac:dyDescent="0.25">
      <c r="A898">
        <v>897</v>
      </c>
      <c r="B898" t="s">
        <v>2760</v>
      </c>
      <c r="C898" s="2">
        <v>42646</v>
      </c>
      <c r="D898" s="2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>
        <v>15.648</v>
      </c>
      <c r="S898">
        <v>2</v>
      </c>
      <c r="T898">
        <v>0.2</v>
      </c>
      <c r="U898">
        <v>5.0855999999999986</v>
      </c>
      <c r="V898" t="str">
        <f>IFERROR(VLOOKUP(B899,[1]Returns!$A$1:$B$297,2,FALSE),"No")</f>
        <v>No</v>
      </c>
      <c r="W898" t="str">
        <f>VLOOKUP(M898,[1]People!$A$1:$B$5,2,FALSE)</f>
        <v>Kelly Williams</v>
      </c>
    </row>
    <row r="899" spans="1:23" x14ac:dyDescent="0.25">
      <c r="A899">
        <v>898</v>
      </c>
      <c r="B899" t="s">
        <v>2764</v>
      </c>
      <c r="C899" s="2">
        <v>41891</v>
      </c>
      <c r="D899" s="2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>
        <v>103.60000000000001</v>
      </c>
      <c r="S899">
        <v>7</v>
      </c>
      <c r="T899">
        <v>0</v>
      </c>
      <c r="U899">
        <v>51.800000000000004</v>
      </c>
      <c r="V899" t="str">
        <f>IFERROR(VLOOKUP(B900,[1]Returns!$A$1:$B$297,2,FALSE),"No")</f>
        <v>No</v>
      </c>
      <c r="W899" t="str">
        <f>VLOOKUP(M899,[1]People!$A$1:$B$5,2,FALSE)</f>
        <v>Kelly Williams</v>
      </c>
    </row>
    <row r="900" spans="1:23" x14ac:dyDescent="0.25">
      <c r="A900">
        <v>899</v>
      </c>
      <c r="B900" t="s">
        <v>2767</v>
      </c>
      <c r="C900" s="2">
        <v>43037</v>
      </c>
      <c r="D900" s="2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>
        <v>46.96</v>
      </c>
      <c r="S900">
        <v>8</v>
      </c>
      <c r="T900">
        <v>0</v>
      </c>
      <c r="U900">
        <v>22.540800000000001</v>
      </c>
      <c r="V900" t="str">
        <f>IFERROR(VLOOKUP(B901,[1]Returns!$A$1:$B$297,2,FALSE),"No")</f>
        <v>No</v>
      </c>
      <c r="W900" t="str">
        <f>VLOOKUP(M900,[1]People!$A$1:$B$5,2,FALSE)</f>
        <v>Chuck Magee</v>
      </c>
    </row>
    <row r="901" spans="1:23" x14ac:dyDescent="0.25">
      <c r="A901">
        <v>900</v>
      </c>
      <c r="B901" t="s">
        <v>2772</v>
      </c>
      <c r="C901" s="2">
        <v>42470</v>
      </c>
      <c r="D901" s="2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>
        <v>8.9040000000000017</v>
      </c>
      <c r="S901">
        <v>2</v>
      </c>
      <c r="T901">
        <v>0.7</v>
      </c>
      <c r="U901">
        <v>-6.5296000000000003</v>
      </c>
      <c r="V901" t="str">
        <f>IFERROR(VLOOKUP(B902,[1]Returns!$A$1:$B$297,2,FALSE),"No")</f>
        <v>No</v>
      </c>
      <c r="W901" t="str">
        <f>VLOOKUP(M901,[1]People!$A$1:$B$5,2,FALSE)</f>
        <v>Chuck Magee</v>
      </c>
    </row>
    <row r="902" spans="1:23" x14ac:dyDescent="0.25">
      <c r="A902">
        <v>901</v>
      </c>
      <c r="B902" t="s">
        <v>2777</v>
      </c>
      <c r="C902" s="2">
        <v>43050</v>
      </c>
      <c r="D902" s="2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>
        <v>10.440000000000001</v>
      </c>
      <c r="S902">
        <v>5</v>
      </c>
      <c r="T902">
        <v>0.2</v>
      </c>
      <c r="U902">
        <v>3.3929999999999989</v>
      </c>
      <c r="V902" t="str">
        <f>IFERROR(VLOOKUP(B903,[1]Returns!$A$1:$B$297,2,FALSE),"No")</f>
        <v>No</v>
      </c>
      <c r="W902" t="str">
        <f>VLOOKUP(M902,[1]People!$A$1:$B$5,2,FALSE)</f>
        <v>Kelly Williams</v>
      </c>
    </row>
    <row r="903" spans="1:23" x14ac:dyDescent="0.25">
      <c r="A903">
        <v>902</v>
      </c>
      <c r="B903" t="s">
        <v>2777</v>
      </c>
      <c r="C903" s="2">
        <v>43050</v>
      </c>
      <c r="D903" s="2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>
        <v>18.335999999999999</v>
      </c>
      <c r="S903">
        <v>4</v>
      </c>
      <c r="T903">
        <v>0.8</v>
      </c>
      <c r="U903">
        <v>-32.088000000000008</v>
      </c>
      <c r="V903" t="str">
        <f>IFERROR(VLOOKUP(B904,[1]Returns!$A$1:$B$297,2,FALSE),"No")</f>
        <v>No</v>
      </c>
      <c r="W903" t="str">
        <f>VLOOKUP(M903,[1]People!$A$1:$B$5,2,FALSE)</f>
        <v>Kelly Williams</v>
      </c>
    </row>
    <row r="904" spans="1:23" x14ac:dyDescent="0.25">
      <c r="A904">
        <v>903</v>
      </c>
      <c r="B904" t="s">
        <v>2783</v>
      </c>
      <c r="C904" s="2">
        <v>42993</v>
      </c>
      <c r="D904" s="2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>
        <v>323.97600000000006</v>
      </c>
      <c r="S904">
        <v>3</v>
      </c>
      <c r="T904">
        <v>0.2</v>
      </c>
      <c r="U904">
        <v>20.248499999999993</v>
      </c>
      <c r="V904" t="str">
        <f>IFERROR(VLOOKUP(B905,[1]Returns!$A$1:$B$297,2,FALSE),"No")</f>
        <v>Yes</v>
      </c>
      <c r="W904" t="str">
        <f>VLOOKUP(M904,[1]People!$A$1:$B$5,2,FALSE)</f>
        <v>Kelly Williams</v>
      </c>
    </row>
    <row r="905" spans="1:23" x14ac:dyDescent="0.25">
      <c r="A905">
        <v>904</v>
      </c>
      <c r="B905" t="s">
        <v>2784</v>
      </c>
      <c r="C905" s="2">
        <v>42468</v>
      </c>
      <c r="D905" s="2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>
        <v>20.04</v>
      </c>
      <c r="S905">
        <v>3</v>
      </c>
      <c r="T905">
        <v>0</v>
      </c>
      <c r="U905">
        <v>9.6191999999999993</v>
      </c>
      <c r="V905" t="str">
        <f>IFERROR(VLOOKUP(B906,[1]Returns!$A$1:$B$297,2,FALSE),"No")</f>
        <v>Yes</v>
      </c>
      <c r="W905" t="str">
        <f>VLOOKUP(M905,[1]People!$A$1:$B$5,2,FALSE)</f>
        <v>Anna Andreadi</v>
      </c>
    </row>
    <row r="906" spans="1:23" x14ac:dyDescent="0.25">
      <c r="A906">
        <v>905</v>
      </c>
      <c r="B906" t="s">
        <v>2784</v>
      </c>
      <c r="C906" s="2">
        <v>42468</v>
      </c>
      <c r="D906" s="2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>
        <v>64.959999999999994</v>
      </c>
      <c r="S906">
        <v>2</v>
      </c>
      <c r="T906">
        <v>0</v>
      </c>
      <c r="U906">
        <v>2.598399999999998</v>
      </c>
      <c r="V906" t="str">
        <f>IFERROR(VLOOKUP(B907,[1]Returns!$A$1:$B$297,2,FALSE),"No")</f>
        <v>Yes</v>
      </c>
      <c r="W906" t="str">
        <f>VLOOKUP(M906,[1]People!$A$1:$B$5,2,FALSE)</f>
        <v>Anna Andreadi</v>
      </c>
    </row>
    <row r="907" spans="1:23" x14ac:dyDescent="0.25">
      <c r="A907">
        <v>906</v>
      </c>
      <c r="B907" t="s">
        <v>2784</v>
      </c>
      <c r="C907" s="2">
        <v>42468</v>
      </c>
      <c r="D907" s="2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>
        <v>12.96</v>
      </c>
      <c r="S907">
        <v>2</v>
      </c>
      <c r="T907">
        <v>0</v>
      </c>
      <c r="U907">
        <v>6.2208000000000006</v>
      </c>
      <c r="V907" t="str">
        <f>IFERROR(VLOOKUP(B908,[1]Returns!$A$1:$B$297,2,FALSE),"No")</f>
        <v>No</v>
      </c>
      <c r="W907" t="str">
        <f>VLOOKUP(M907,[1]People!$A$1:$B$5,2,FALSE)</f>
        <v>Anna Andreadi</v>
      </c>
    </row>
    <row r="908" spans="1:23" x14ac:dyDescent="0.25">
      <c r="A908">
        <v>907</v>
      </c>
      <c r="B908" t="s">
        <v>2789</v>
      </c>
      <c r="C908" s="2">
        <v>43099</v>
      </c>
      <c r="D908" s="2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>
        <v>323.13600000000002</v>
      </c>
      <c r="S908">
        <v>4</v>
      </c>
      <c r="T908">
        <v>0.2</v>
      </c>
      <c r="U908">
        <v>12.117599999999968</v>
      </c>
      <c r="V908" t="str">
        <f>IFERROR(VLOOKUP(B909,[1]Returns!$A$1:$B$297,2,FALSE),"No")</f>
        <v>No</v>
      </c>
      <c r="W908" t="str">
        <f>VLOOKUP(M908,[1]People!$A$1:$B$5,2,FALSE)</f>
        <v>Chuck Magee</v>
      </c>
    </row>
    <row r="909" spans="1:23" x14ac:dyDescent="0.25">
      <c r="A909">
        <v>908</v>
      </c>
      <c r="B909" t="s">
        <v>2789</v>
      </c>
      <c r="C909" s="2">
        <v>43099</v>
      </c>
      <c r="D909" s="2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>
        <v>90.93</v>
      </c>
      <c r="S909">
        <v>7</v>
      </c>
      <c r="T909">
        <v>0</v>
      </c>
      <c r="U909">
        <v>2.7278999999999964</v>
      </c>
      <c r="V909" t="str">
        <f>IFERROR(VLOOKUP(B910,[1]Returns!$A$1:$B$297,2,FALSE),"No")</f>
        <v>No</v>
      </c>
      <c r="W909" t="str">
        <f>VLOOKUP(M909,[1]People!$A$1:$B$5,2,FALSE)</f>
        <v>Chuck Magee</v>
      </c>
    </row>
    <row r="910" spans="1:23" x14ac:dyDescent="0.25">
      <c r="A910">
        <v>909</v>
      </c>
      <c r="B910" t="s">
        <v>2789</v>
      </c>
      <c r="C910" s="2">
        <v>43099</v>
      </c>
      <c r="D910" s="2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>
        <v>52.775999999999996</v>
      </c>
      <c r="S910">
        <v>3</v>
      </c>
      <c r="T910">
        <v>0.2</v>
      </c>
      <c r="U910">
        <v>19.791</v>
      </c>
      <c r="V910" t="str">
        <f>IFERROR(VLOOKUP(B911,[1]Returns!$A$1:$B$297,2,FALSE),"No")</f>
        <v>No</v>
      </c>
      <c r="W910" t="str">
        <f>VLOOKUP(M910,[1]People!$A$1:$B$5,2,FALSE)</f>
        <v>Chuck Magee</v>
      </c>
    </row>
    <row r="911" spans="1:23" x14ac:dyDescent="0.25">
      <c r="A911">
        <v>910</v>
      </c>
      <c r="B911" t="s">
        <v>2796</v>
      </c>
      <c r="C911" s="2">
        <v>42980</v>
      </c>
      <c r="D911" s="2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>
        <v>1199.8</v>
      </c>
      <c r="S911">
        <v>4</v>
      </c>
      <c r="T911">
        <v>0</v>
      </c>
      <c r="U911">
        <v>323.94600000000003</v>
      </c>
      <c r="V911" t="str">
        <f>IFERROR(VLOOKUP(B912,[1]Returns!$A$1:$B$297,2,FALSE),"No")</f>
        <v>No</v>
      </c>
      <c r="W911" t="str">
        <f>VLOOKUP(M911,[1]People!$A$1:$B$5,2,FALSE)</f>
        <v>Kelly Williams</v>
      </c>
    </row>
    <row r="912" spans="1:23" x14ac:dyDescent="0.25">
      <c r="A912">
        <v>911</v>
      </c>
      <c r="B912" t="s">
        <v>2796</v>
      </c>
      <c r="C912" s="2">
        <v>42980</v>
      </c>
      <c r="D912" s="2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>
        <v>1928.7800000000002</v>
      </c>
      <c r="S912">
        <v>7</v>
      </c>
      <c r="T912">
        <v>0</v>
      </c>
      <c r="U912">
        <v>829.37540000000024</v>
      </c>
      <c r="V912" t="str">
        <f>IFERROR(VLOOKUP(B913,[1]Returns!$A$1:$B$297,2,FALSE),"No")</f>
        <v>No</v>
      </c>
      <c r="W912" t="str">
        <f>VLOOKUP(M912,[1]People!$A$1:$B$5,2,FALSE)</f>
        <v>Kelly Williams</v>
      </c>
    </row>
    <row r="913" spans="1:23" x14ac:dyDescent="0.25">
      <c r="A913">
        <v>912</v>
      </c>
      <c r="B913" t="s">
        <v>2796</v>
      </c>
      <c r="C913" s="2">
        <v>42980</v>
      </c>
      <c r="D913" s="2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>
        <v>352.38</v>
      </c>
      <c r="S913">
        <v>2</v>
      </c>
      <c r="T913">
        <v>0</v>
      </c>
      <c r="U913">
        <v>81.047399999999982</v>
      </c>
      <c r="V913" t="str">
        <f>IFERROR(VLOOKUP(B914,[1]Returns!$A$1:$B$297,2,FALSE),"No")</f>
        <v>No</v>
      </c>
      <c r="W913" t="str">
        <f>VLOOKUP(M913,[1]People!$A$1:$B$5,2,FALSE)</f>
        <v>Kelly Williams</v>
      </c>
    </row>
    <row r="914" spans="1:23" x14ac:dyDescent="0.25">
      <c r="A914">
        <v>913</v>
      </c>
      <c r="B914" t="s">
        <v>2805</v>
      </c>
      <c r="C914" s="2">
        <v>42155</v>
      </c>
      <c r="D914" s="2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>
        <v>22.200000000000003</v>
      </c>
      <c r="S914">
        <v>6</v>
      </c>
      <c r="T914">
        <v>0</v>
      </c>
      <c r="U914">
        <v>9.1020000000000021</v>
      </c>
      <c r="V914" t="str">
        <f>IFERROR(VLOOKUP(B915,[1]Returns!$A$1:$B$297,2,FALSE),"No")</f>
        <v>Yes</v>
      </c>
      <c r="W914" t="str">
        <f>VLOOKUP(M914,[1]People!$A$1:$B$5,2,FALSE)</f>
        <v>Chuck Magee</v>
      </c>
    </row>
    <row r="915" spans="1:23" x14ac:dyDescent="0.25">
      <c r="A915">
        <v>914</v>
      </c>
      <c r="B915" t="s">
        <v>2809</v>
      </c>
      <c r="C915" s="2">
        <v>43066</v>
      </c>
      <c r="D915" s="2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>
        <v>46.94</v>
      </c>
      <c r="S915">
        <v>1</v>
      </c>
      <c r="T915">
        <v>0</v>
      </c>
      <c r="U915">
        <v>19.2454</v>
      </c>
      <c r="V915" t="str">
        <f>IFERROR(VLOOKUP(B916,[1]Returns!$A$1:$B$297,2,FALSE),"No")</f>
        <v>Yes</v>
      </c>
      <c r="W915" t="str">
        <f>VLOOKUP(M915,[1]People!$A$1:$B$5,2,FALSE)</f>
        <v>Kelly Williams</v>
      </c>
    </row>
    <row r="916" spans="1:23" x14ac:dyDescent="0.25">
      <c r="A916">
        <v>915</v>
      </c>
      <c r="B916" t="s">
        <v>2809</v>
      </c>
      <c r="C916" s="2">
        <v>43066</v>
      </c>
      <c r="D916" s="2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>
        <v>143.73000000000002</v>
      </c>
      <c r="S916">
        <v>9</v>
      </c>
      <c r="T916">
        <v>0</v>
      </c>
      <c r="U916">
        <v>56.054700000000011</v>
      </c>
      <c r="V916" t="str">
        <f>IFERROR(VLOOKUP(B917,[1]Returns!$A$1:$B$297,2,FALSE),"No")</f>
        <v>No</v>
      </c>
      <c r="W916" t="str">
        <f>VLOOKUP(M916,[1]People!$A$1:$B$5,2,FALSE)</f>
        <v>Kelly Williams</v>
      </c>
    </row>
    <row r="917" spans="1:23" x14ac:dyDescent="0.25">
      <c r="A917">
        <v>916</v>
      </c>
      <c r="B917" t="s">
        <v>2810</v>
      </c>
      <c r="C917" s="2">
        <v>41805</v>
      </c>
      <c r="D917" s="2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>
        <v>99.918000000000006</v>
      </c>
      <c r="S917">
        <v>2</v>
      </c>
      <c r="T917">
        <v>0.3</v>
      </c>
      <c r="U917">
        <v>-18.556200000000018</v>
      </c>
      <c r="V917" t="str">
        <f>IFERROR(VLOOKUP(B918,[1]Returns!$A$1:$B$297,2,FALSE),"No")</f>
        <v>No</v>
      </c>
      <c r="W917" t="str">
        <f>VLOOKUP(M917,[1]People!$A$1:$B$5,2,FALSE)</f>
        <v>Kelly Williams</v>
      </c>
    </row>
    <row r="918" spans="1:23" x14ac:dyDescent="0.25">
      <c r="A918">
        <v>917</v>
      </c>
      <c r="B918" t="s">
        <v>2810</v>
      </c>
      <c r="C918" s="2">
        <v>41805</v>
      </c>
      <c r="D918" s="2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>
        <v>797.94399999999996</v>
      </c>
      <c r="S918">
        <v>4</v>
      </c>
      <c r="T918">
        <v>0.3</v>
      </c>
      <c r="U918">
        <v>-56.995999999999981</v>
      </c>
      <c r="V918" t="str">
        <f>IFERROR(VLOOKUP(B919,[1]Returns!$A$1:$B$297,2,FALSE),"No")</f>
        <v>No</v>
      </c>
      <c r="W918" t="str">
        <f>VLOOKUP(M918,[1]People!$A$1:$B$5,2,FALSE)</f>
        <v>Kelly Williams</v>
      </c>
    </row>
    <row r="919" spans="1:23" x14ac:dyDescent="0.25">
      <c r="A919">
        <v>918</v>
      </c>
      <c r="B919" t="s">
        <v>2810</v>
      </c>
      <c r="C919" s="2">
        <v>41805</v>
      </c>
      <c r="D919" s="2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>
        <v>8.5679999999999978</v>
      </c>
      <c r="S919">
        <v>3</v>
      </c>
      <c r="T919">
        <v>0.8</v>
      </c>
      <c r="U919">
        <v>-14.5656</v>
      </c>
      <c r="V919" t="str">
        <f>IFERROR(VLOOKUP(B920,[1]Returns!$A$1:$B$297,2,FALSE),"No")</f>
        <v>No</v>
      </c>
      <c r="W919" t="str">
        <f>VLOOKUP(M919,[1]People!$A$1:$B$5,2,FALSE)</f>
        <v>Kelly Williams</v>
      </c>
    </row>
    <row r="920" spans="1:23" x14ac:dyDescent="0.25">
      <c r="A920">
        <v>919</v>
      </c>
      <c r="B920" t="s">
        <v>2813</v>
      </c>
      <c r="C920" s="2">
        <v>42434</v>
      </c>
      <c r="D920" s="2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>
        <v>149.352</v>
      </c>
      <c r="S920">
        <v>3</v>
      </c>
      <c r="T920">
        <v>0.2</v>
      </c>
      <c r="U920">
        <v>50.40629999999998</v>
      </c>
      <c r="V920" t="str">
        <f>IFERROR(VLOOKUP(B921,[1]Returns!$A$1:$B$297,2,FALSE),"No")</f>
        <v>No</v>
      </c>
      <c r="W920" t="str">
        <f>VLOOKUP(M920,[1]People!$A$1:$B$5,2,FALSE)</f>
        <v>Kelly Williams</v>
      </c>
    </row>
    <row r="921" spans="1:23" x14ac:dyDescent="0.25">
      <c r="A921">
        <v>920</v>
      </c>
      <c r="B921" t="s">
        <v>2813</v>
      </c>
      <c r="C921" s="2">
        <v>42434</v>
      </c>
      <c r="D921" s="2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IFERROR(VLOOKUP(B922,[1]Returns!$A$1:$B$297,2,FALSE),"No")</f>
        <v>No</v>
      </c>
      <c r="W921" t="str">
        <f>VLOOKUP(M921,[1]People!$A$1:$B$5,2,FALSE)</f>
        <v>Kelly Williams</v>
      </c>
    </row>
    <row r="922" spans="1:23" x14ac:dyDescent="0.25">
      <c r="A922">
        <v>921</v>
      </c>
      <c r="B922" t="s">
        <v>2818</v>
      </c>
      <c r="C922" s="2">
        <v>41978</v>
      </c>
      <c r="D922" s="2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>
        <v>24.56</v>
      </c>
      <c r="S922">
        <v>2</v>
      </c>
      <c r="T922">
        <v>0</v>
      </c>
      <c r="U922">
        <v>6.8767999999999994</v>
      </c>
      <c r="V922" t="str">
        <f>IFERROR(VLOOKUP(B923,[1]Returns!$A$1:$B$297,2,FALSE),"No")</f>
        <v>No</v>
      </c>
      <c r="W922" t="str">
        <f>VLOOKUP(M922,[1]People!$A$1:$B$5,2,FALSE)</f>
        <v>Cassandra Brandow</v>
      </c>
    </row>
    <row r="923" spans="1:23" x14ac:dyDescent="0.25">
      <c r="A923">
        <v>922</v>
      </c>
      <c r="B923" t="s">
        <v>2820</v>
      </c>
      <c r="C923" s="2">
        <v>42105</v>
      </c>
      <c r="D923" s="2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>
        <v>85.14</v>
      </c>
      <c r="S923">
        <v>3</v>
      </c>
      <c r="T923">
        <v>0</v>
      </c>
      <c r="U923">
        <v>34.907399999999996</v>
      </c>
      <c r="V923" t="str">
        <f>IFERROR(VLOOKUP(B924,[1]Returns!$A$1:$B$297,2,FALSE),"No")</f>
        <v>No</v>
      </c>
      <c r="W923" t="str">
        <f>VLOOKUP(M923,[1]People!$A$1:$B$5,2,FALSE)</f>
        <v>Chuck Magee</v>
      </c>
    </row>
    <row r="924" spans="1:23" x14ac:dyDescent="0.25">
      <c r="A924">
        <v>923</v>
      </c>
      <c r="B924" t="s">
        <v>2820</v>
      </c>
      <c r="C924" s="2">
        <v>42105</v>
      </c>
      <c r="D924" s="2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>
        <v>21.99</v>
      </c>
      <c r="S924">
        <v>1</v>
      </c>
      <c r="T924">
        <v>0</v>
      </c>
      <c r="U924">
        <v>10.555199999999999</v>
      </c>
      <c r="V924" t="str">
        <f>IFERROR(VLOOKUP(B925,[1]Returns!$A$1:$B$297,2,FALSE),"No")</f>
        <v>No</v>
      </c>
      <c r="W924" t="str">
        <f>VLOOKUP(M924,[1]People!$A$1:$B$5,2,FALSE)</f>
        <v>Chuck Magee</v>
      </c>
    </row>
    <row r="925" spans="1:23" x14ac:dyDescent="0.25">
      <c r="A925">
        <v>924</v>
      </c>
      <c r="B925" t="s">
        <v>2820</v>
      </c>
      <c r="C925" s="2">
        <v>42105</v>
      </c>
      <c r="D925" s="2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>
        <v>406.59999999999997</v>
      </c>
      <c r="S925">
        <v>5</v>
      </c>
      <c r="T925">
        <v>0</v>
      </c>
      <c r="U925">
        <v>113.84799999999998</v>
      </c>
      <c r="V925" t="str">
        <f>IFERROR(VLOOKUP(B926,[1]Returns!$A$1:$B$297,2,FALSE),"No")</f>
        <v>No</v>
      </c>
      <c r="W925" t="str">
        <f>VLOOKUP(M925,[1]People!$A$1:$B$5,2,FALSE)</f>
        <v>Chuck Magee</v>
      </c>
    </row>
    <row r="926" spans="1:23" x14ac:dyDescent="0.25">
      <c r="A926">
        <v>925</v>
      </c>
      <c r="B926" t="s">
        <v>2829</v>
      </c>
      <c r="C926" s="2">
        <v>42628</v>
      </c>
      <c r="D926" s="2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>
        <v>841.5680000000001</v>
      </c>
      <c r="S926">
        <v>2</v>
      </c>
      <c r="T926">
        <v>0.2</v>
      </c>
      <c r="U926">
        <v>294.54879999999991</v>
      </c>
      <c r="V926" t="str">
        <f>IFERROR(VLOOKUP(B927,[1]Returns!$A$1:$B$297,2,FALSE),"No")</f>
        <v>No</v>
      </c>
      <c r="W926" t="str">
        <f>VLOOKUP(M926,[1]People!$A$1:$B$5,2,FALSE)</f>
        <v>Chuck Magee</v>
      </c>
    </row>
    <row r="927" spans="1:23" x14ac:dyDescent="0.25">
      <c r="A927">
        <v>926</v>
      </c>
      <c r="B927" t="s">
        <v>2832</v>
      </c>
      <c r="C927" s="2">
        <v>41895</v>
      </c>
      <c r="D927" s="2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>
        <v>15.552000000000003</v>
      </c>
      <c r="S927">
        <v>3</v>
      </c>
      <c r="T927">
        <v>0.2</v>
      </c>
      <c r="U927">
        <v>5.4432</v>
      </c>
      <c r="V927" t="str">
        <f>IFERROR(VLOOKUP(B928,[1]Returns!$A$1:$B$297,2,FALSE),"No")</f>
        <v>No</v>
      </c>
      <c r="W927" t="str">
        <f>VLOOKUP(M927,[1]People!$A$1:$B$5,2,FALSE)</f>
        <v>Chuck Magee</v>
      </c>
    </row>
    <row r="928" spans="1:23" x14ac:dyDescent="0.25">
      <c r="A928">
        <v>927</v>
      </c>
      <c r="B928" t="s">
        <v>2832</v>
      </c>
      <c r="C928" s="2">
        <v>41895</v>
      </c>
      <c r="D928" s="2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>
        <v>252.00000000000003</v>
      </c>
      <c r="S928">
        <v>5</v>
      </c>
      <c r="T928">
        <v>0.2</v>
      </c>
      <c r="U928">
        <v>53.550000000000004</v>
      </c>
      <c r="V928" t="str">
        <f>IFERROR(VLOOKUP(B929,[1]Returns!$A$1:$B$297,2,FALSE),"No")</f>
        <v>No</v>
      </c>
      <c r="W928" t="str">
        <f>VLOOKUP(M928,[1]People!$A$1:$B$5,2,FALSE)</f>
        <v>Chuck Magee</v>
      </c>
    </row>
    <row r="929" spans="1:23" x14ac:dyDescent="0.25">
      <c r="A929">
        <v>928</v>
      </c>
      <c r="B929" t="s">
        <v>2839</v>
      </c>
      <c r="C929" s="2">
        <v>42282</v>
      </c>
      <c r="D929" s="2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>
        <v>46.2</v>
      </c>
      <c r="S929">
        <v>4</v>
      </c>
      <c r="T929">
        <v>0</v>
      </c>
      <c r="U929">
        <v>12.936</v>
      </c>
      <c r="V929" t="str">
        <f>IFERROR(VLOOKUP(B930,[1]Returns!$A$1:$B$297,2,FALSE),"No")</f>
        <v>No</v>
      </c>
      <c r="W929" t="str">
        <f>VLOOKUP(M929,[1]People!$A$1:$B$5,2,FALSE)</f>
        <v>Cassandra Brandow</v>
      </c>
    </row>
    <row r="930" spans="1:23" x14ac:dyDescent="0.25">
      <c r="A930">
        <v>929</v>
      </c>
      <c r="B930" t="s">
        <v>2839</v>
      </c>
      <c r="C930" s="2">
        <v>42282</v>
      </c>
      <c r="D930" s="2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>
        <v>28.84</v>
      </c>
      <c r="S930">
        <v>2</v>
      </c>
      <c r="T930">
        <v>0</v>
      </c>
      <c r="U930">
        <v>9.517199999999999</v>
      </c>
      <c r="V930" t="str">
        <f>IFERROR(VLOOKUP(B931,[1]Returns!$A$1:$B$297,2,FALSE),"No")</f>
        <v>No</v>
      </c>
      <c r="W930" t="str">
        <f>VLOOKUP(M930,[1]People!$A$1:$B$5,2,FALSE)</f>
        <v>Cassandra Brandow</v>
      </c>
    </row>
    <row r="931" spans="1:23" x14ac:dyDescent="0.25">
      <c r="A931">
        <v>930</v>
      </c>
      <c r="B931" t="s">
        <v>2842</v>
      </c>
      <c r="C931" s="2">
        <v>42839</v>
      </c>
      <c r="D931" s="2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>
        <v>14.592000000000002</v>
      </c>
      <c r="S931">
        <v>3</v>
      </c>
      <c r="T931">
        <v>0.2</v>
      </c>
      <c r="U931">
        <v>2.5535999999999985</v>
      </c>
      <c r="V931" t="str">
        <f>IFERROR(VLOOKUP(B932,[1]Returns!$A$1:$B$297,2,FALSE),"No")</f>
        <v>No</v>
      </c>
      <c r="W931" t="str">
        <f>VLOOKUP(M931,[1]People!$A$1:$B$5,2,FALSE)</f>
        <v>Chuck Magee</v>
      </c>
    </row>
    <row r="932" spans="1:23" x14ac:dyDescent="0.25">
      <c r="A932">
        <v>931</v>
      </c>
      <c r="B932" t="s">
        <v>2842</v>
      </c>
      <c r="C932" s="2">
        <v>42839</v>
      </c>
      <c r="D932" s="2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>
        <v>89.855999999999995</v>
      </c>
      <c r="S932">
        <v>3</v>
      </c>
      <c r="T932">
        <v>0.2</v>
      </c>
      <c r="U932">
        <v>21.340800000000002</v>
      </c>
      <c r="V932" t="str">
        <f>IFERROR(VLOOKUP(B933,[1]Returns!$A$1:$B$297,2,FALSE),"No")</f>
        <v>No</v>
      </c>
      <c r="W932" t="str">
        <f>VLOOKUP(M932,[1]People!$A$1:$B$5,2,FALSE)</f>
        <v>Chuck Magee</v>
      </c>
    </row>
    <row r="933" spans="1:23" x14ac:dyDescent="0.25">
      <c r="A933">
        <v>932</v>
      </c>
      <c r="B933" t="s">
        <v>2842</v>
      </c>
      <c r="C933" s="2">
        <v>42839</v>
      </c>
      <c r="D933" s="2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>
        <v>13.872000000000002</v>
      </c>
      <c r="S933">
        <v>3</v>
      </c>
      <c r="T933">
        <v>0.2</v>
      </c>
      <c r="U933">
        <v>5.0286000000000008</v>
      </c>
      <c r="V933" t="str">
        <f>IFERROR(VLOOKUP(B934,[1]Returns!$A$1:$B$297,2,FALSE),"No")</f>
        <v>No</v>
      </c>
      <c r="W933" t="str">
        <f>VLOOKUP(M933,[1]People!$A$1:$B$5,2,FALSE)</f>
        <v>Chuck Magee</v>
      </c>
    </row>
    <row r="934" spans="1:23" x14ac:dyDescent="0.25">
      <c r="A934">
        <v>933</v>
      </c>
      <c r="B934" t="s">
        <v>2846</v>
      </c>
      <c r="C934" s="2">
        <v>42980</v>
      </c>
      <c r="D934" s="2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>
        <v>12.192</v>
      </c>
      <c r="S934">
        <v>3</v>
      </c>
      <c r="T934">
        <v>0.2</v>
      </c>
      <c r="U934">
        <v>4.1147999999999998</v>
      </c>
      <c r="V934" t="str">
        <f>IFERROR(VLOOKUP(B935,[1]Returns!$A$1:$B$297,2,FALSE),"No")</f>
        <v>No</v>
      </c>
      <c r="W934" t="str">
        <f>VLOOKUP(M934,[1]People!$A$1:$B$5,2,FALSE)</f>
        <v>Chuck Magee</v>
      </c>
    </row>
    <row r="935" spans="1:23" x14ac:dyDescent="0.25">
      <c r="A935">
        <v>934</v>
      </c>
      <c r="B935" t="s">
        <v>2851</v>
      </c>
      <c r="C935" s="2">
        <v>42541</v>
      </c>
      <c r="D935" s="2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>
        <v>45.056000000000004</v>
      </c>
      <c r="S935">
        <v>8</v>
      </c>
      <c r="T935">
        <v>0.2</v>
      </c>
      <c r="U935">
        <v>15.206399999999997</v>
      </c>
      <c r="V935" t="str">
        <f>IFERROR(VLOOKUP(B936,[1]Returns!$A$1:$B$297,2,FALSE),"No")</f>
        <v>No</v>
      </c>
      <c r="W935" t="str">
        <f>VLOOKUP(M935,[1]People!$A$1:$B$5,2,FALSE)</f>
        <v>Chuck Magee</v>
      </c>
    </row>
    <row r="936" spans="1:23" x14ac:dyDescent="0.25">
      <c r="A936">
        <v>935</v>
      </c>
      <c r="B936" t="s">
        <v>2851</v>
      </c>
      <c r="C936" s="2">
        <v>42541</v>
      </c>
      <c r="D936" s="2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>
        <v>29.718000000000007</v>
      </c>
      <c r="S936">
        <v>6</v>
      </c>
      <c r="T936">
        <v>0.7</v>
      </c>
      <c r="U936">
        <v>-21.793199999999992</v>
      </c>
      <c r="V936" t="str">
        <f>IFERROR(VLOOKUP(B937,[1]Returns!$A$1:$B$297,2,FALSE),"No")</f>
        <v>No</v>
      </c>
      <c r="W936" t="str">
        <f>VLOOKUP(M936,[1]People!$A$1:$B$5,2,FALSE)</f>
        <v>Chuck Magee</v>
      </c>
    </row>
    <row r="937" spans="1:23" x14ac:dyDescent="0.25">
      <c r="A937">
        <v>936</v>
      </c>
      <c r="B937" t="s">
        <v>2851</v>
      </c>
      <c r="C937" s="2">
        <v>42541</v>
      </c>
      <c r="D937" s="2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>
        <v>15.552000000000003</v>
      </c>
      <c r="S937">
        <v>3</v>
      </c>
      <c r="T937">
        <v>0.2</v>
      </c>
      <c r="U937">
        <v>5.4432</v>
      </c>
      <c r="V937" t="str">
        <f>IFERROR(VLOOKUP(B938,[1]Returns!$A$1:$B$297,2,FALSE),"No")</f>
        <v>No</v>
      </c>
      <c r="W937" t="str">
        <f>VLOOKUP(M937,[1]People!$A$1:$B$5,2,FALSE)</f>
        <v>Chuck Magee</v>
      </c>
    </row>
    <row r="938" spans="1:23" x14ac:dyDescent="0.25">
      <c r="A938">
        <v>937</v>
      </c>
      <c r="B938" t="s">
        <v>2851</v>
      </c>
      <c r="C938" s="2">
        <v>42541</v>
      </c>
      <c r="D938" s="2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>
        <v>447.69600000000003</v>
      </c>
      <c r="S938">
        <v>2</v>
      </c>
      <c r="T938">
        <v>0.2</v>
      </c>
      <c r="U938">
        <v>33.577199999999976</v>
      </c>
      <c r="V938" t="str">
        <f>IFERROR(VLOOKUP(B939,[1]Returns!$A$1:$B$297,2,FALSE),"No")</f>
        <v>No</v>
      </c>
      <c r="W938" t="str">
        <f>VLOOKUP(M938,[1]People!$A$1:$B$5,2,FALSE)</f>
        <v>Chuck Magee</v>
      </c>
    </row>
    <row r="939" spans="1:23" x14ac:dyDescent="0.25">
      <c r="A939">
        <v>938</v>
      </c>
      <c r="B939" t="s">
        <v>2858</v>
      </c>
      <c r="C939" s="2">
        <v>43044</v>
      </c>
      <c r="D939" s="2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>
        <v>159.99</v>
      </c>
      <c r="S939">
        <v>1</v>
      </c>
      <c r="T939">
        <v>0</v>
      </c>
      <c r="U939">
        <v>54.396599999999992</v>
      </c>
      <c r="V939" t="str">
        <f>IFERROR(VLOOKUP(B940,[1]Returns!$A$1:$B$297,2,FALSE),"No")</f>
        <v>No</v>
      </c>
      <c r="W939" t="str">
        <f>VLOOKUP(M939,[1]People!$A$1:$B$5,2,FALSE)</f>
        <v>Anna Andreadi</v>
      </c>
    </row>
    <row r="940" spans="1:23" x14ac:dyDescent="0.25">
      <c r="A940">
        <v>939</v>
      </c>
      <c r="B940" t="s">
        <v>2860</v>
      </c>
      <c r="C940" s="2">
        <v>42351</v>
      </c>
      <c r="D940" s="2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>
        <v>12.96</v>
      </c>
      <c r="S940">
        <v>2</v>
      </c>
      <c r="T940">
        <v>0</v>
      </c>
      <c r="U940">
        <v>6.2208000000000006</v>
      </c>
      <c r="V940" t="str">
        <f>IFERROR(VLOOKUP(B941,[1]Returns!$A$1:$B$297,2,FALSE),"No")</f>
        <v>No</v>
      </c>
      <c r="W940" t="str">
        <f>VLOOKUP(M940,[1]People!$A$1:$B$5,2,FALSE)</f>
        <v>Anna Andreadi</v>
      </c>
    </row>
    <row r="941" spans="1:23" x14ac:dyDescent="0.25">
      <c r="A941">
        <v>940</v>
      </c>
      <c r="B941" t="s">
        <v>2860</v>
      </c>
      <c r="C941" s="2">
        <v>42351</v>
      </c>
      <c r="D941" s="2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>
        <v>134.47999999999999</v>
      </c>
      <c r="S941">
        <v>4</v>
      </c>
      <c r="T941">
        <v>0</v>
      </c>
      <c r="U941">
        <v>34.964799999999997</v>
      </c>
      <c r="V941" t="str">
        <f>IFERROR(VLOOKUP(B942,[1]Returns!$A$1:$B$297,2,FALSE),"No")</f>
        <v>No</v>
      </c>
      <c r="W941" t="str">
        <f>VLOOKUP(M941,[1]People!$A$1:$B$5,2,FALSE)</f>
        <v>Anna Andreadi</v>
      </c>
    </row>
    <row r="942" spans="1:23" x14ac:dyDescent="0.25">
      <c r="A942">
        <v>941</v>
      </c>
      <c r="B942" t="s">
        <v>2868</v>
      </c>
      <c r="C942" s="2">
        <v>42540</v>
      </c>
      <c r="D942" s="2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>
        <v>17.12</v>
      </c>
      <c r="S942">
        <v>2</v>
      </c>
      <c r="T942">
        <v>0</v>
      </c>
      <c r="U942">
        <v>8.0464000000000002</v>
      </c>
      <c r="V942" t="str">
        <f>IFERROR(VLOOKUP(B943,[1]Returns!$A$1:$B$297,2,FALSE),"No")</f>
        <v>No</v>
      </c>
      <c r="W942" t="str">
        <f>VLOOKUP(M942,[1]People!$A$1:$B$5,2,FALSE)</f>
        <v>Anna Andreadi</v>
      </c>
    </row>
    <row r="943" spans="1:23" x14ac:dyDescent="0.25">
      <c r="A943">
        <v>942</v>
      </c>
      <c r="B943" t="s">
        <v>2873</v>
      </c>
      <c r="C943" s="2">
        <v>42717</v>
      </c>
      <c r="D943" s="2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>
        <v>6.0960000000000001</v>
      </c>
      <c r="S943">
        <v>2</v>
      </c>
      <c r="T943">
        <v>0.2</v>
      </c>
      <c r="U943">
        <v>2.2098</v>
      </c>
      <c r="V943" t="str">
        <f>IFERROR(VLOOKUP(B944,[1]Returns!$A$1:$B$297,2,FALSE),"No")</f>
        <v>No</v>
      </c>
      <c r="W943" t="str">
        <f>VLOOKUP(M943,[1]People!$A$1:$B$5,2,FALSE)</f>
        <v>Anna Andreadi</v>
      </c>
    </row>
    <row r="944" spans="1:23" x14ac:dyDescent="0.25">
      <c r="A944">
        <v>943</v>
      </c>
      <c r="B944" t="s">
        <v>2873</v>
      </c>
      <c r="C944" s="2">
        <v>42717</v>
      </c>
      <c r="D944" s="2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41.785200000000032</v>
      </c>
      <c r="V944" t="str">
        <f>IFERROR(VLOOKUP(B945,[1]Returns!$A$1:$B$297,2,FALSE),"No")</f>
        <v>No</v>
      </c>
      <c r="W944" t="str">
        <f>VLOOKUP(M944,[1]People!$A$1:$B$5,2,FALSE)</f>
        <v>Anna Andreadi</v>
      </c>
    </row>
    <row r="945" spans="1:23" x14ac:dyDescent="0.25">
      <c r="A945">
        <v>944</v>
      </c>
      <c r="B945" t="s">
        <v>2877</v>
      </c>
      <c r="C945" s="2">
        <v>42153</v>
      </c>
      <c r="D945" s="2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>
        <v>32.400000000000006</v>
      </c>
      <c r="S945">
        <v>5</v>
      </c>
      <c r="T945">
        <v>0</v>
      </c>
      <c r="U945">
        <v>15.552000000000001</v>
      </c>
      <c r="V945" t="str">
        <f>IFERROR(VLOOKUP(B946,[1]Returns!$A$1:$B$297,2,FALSE),"No")</f>
        <v>No</v>
      </c>
      <c r="W945" t="str">
        <f>VLOOKUP(M945,[1]People!$A$1:$B$5,2,FALSE)</f>
        <v>Anna Andreadi</v>
      </c>
    </row>
    <row r="946" spans="1:23" x14ac:dyDescent="0.25">
      <c r="A946">
        <v>945</v>
      </c>
      <c r="B946" t="s">
        <v>2877</v>
      </c>
      <c r="C946" s="2">
        <v>42153</v>
      </c>
      <c r="D946" s="2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>
        <v>540.56999999999994</v>
      </c>
      <c r="S946">
        <v>3</v>
      </c>
      <c r="T946">
        <v>0</v>
      </c>
      <c r="U946">
        <v>140.54820000000001</v>
      </c>
      <c r="V946" t="str">
        <f>IFERROR(VLOOKUP(B947,[1]Returns!$A$1:$B$297,2,FALSE),"No")</f>
        <v>No</v>
      </c>
      <c r="W946" t="str">
        <f>VLOOKUP(M946,[1]People!$A$1:$B$5,2,FALSE)</f>
        <v>Anna Andreadi</v>
      </c>
    </row>
    <row r="947" spans="1:23" x14ac:dyDescent="0.25">
      <c r="A947">
        <v>946</v>
      </c>
      <c r="B947" t="s">
        <v>2877</v>
      </c>
      <c r="C947" s="2">
        <v>42153</v>
      </c>
      <c r="D947" s="2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>
        <v>167.76</v>
      </c>
      <c r="S947">
        <v>5</v>
      </c>
      <c r="T947">
        <v>0.2</v>
      </c>
      <c r="U947">
        <v>62.91</v>
      </c>
      <c r="V947" t="str">
        <f>IFERROR(VLOOKUP(B948,[1]Returns!$A$1:$B$297,2,FALSE),"No")</f>
        <v>No</v>
      </c>
      <c r="W947" t="str">
        <f>VLOOKUP(M947,[1]People!$A$1:$B$5,2,FALSE)</f>
        <v>Anna Andreadi</v>
      </c>
    </row>
    <row r="948" spans="1:23" x14ac:dyDescent="0.25">
      <c r="A948">
        <v>947</v>
      </c>
      <c r="B948" t="s">
        <v>2882</v>
      </c>
      <c r="C948" s="2">
        <v>42211</v>
      </c>
      <c r="D948" s="2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>
        <v>393.16500000000002</v>
      </c>
      <c r="S948">
        <v>3</v>
      </c>
      <c r="T948">
        <v>0.5</v>
      </c>
      <c r="U948">
        <v>-204.44580000000005</v>
      </c>
      <c r="V948" t="str">
        <f>IFERROR(VLOOKUP(B949,[1]Returns!$A$1:$B$297,2,FALSE),"No")</f>
        <v>No</v>
      </c>
      <c r="W948" t="str">
        <f>VLOOKUP(M948,[1]People!$A$1:$B$5,2,FALSE)</f>
        <v>Anna Andreadi</v>
      </c>
    </row>
    <row r="949" spans="1:23" x14ac:dyDescent="0.25">
      <c r="A949">
        <v>948</v>
      </c>
      <c r="B949" t="s">
        <v>2885</v>
      </c>
      <c r="C949" s="2">
        <v>43067</v>
      </c>
      <c r="D949" s="2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>
        <v>516.48800000000006</v>
      </c>
      <c r="S949">
        <v>7</v>
      </c>
      <c r="T949">
        <v>0.2</v>
      </c>
      <c r="U949">
        <v>-12.912200000000027</v>
      </c>
      <c r="V949" t="str">
        <f>IFERROR(VLOOKUP(B950,[1]Returns!$A$1:$B$297,2,FALSE),"No")</f>
        <v>No</v>
      </c>
      <c r="W949" t="str">
        <f>VLOOKUP(M949,[1]People!$A$1:$B$5,2,FALSE)</f>
        <v>Chuck Magee</v>
      </c>
    </row>
    <row r="950" spans="1:23" x14ac:dyDescent="0.25">
      <c r="A950">
        <v>949</v>
      </c>
      <c r="B950" t="s">
        <v>2885</v>
      </c>
      <c r="C950" s="2">
        <v>43067</v>
      </c>
      <c r="D950" s="2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>
        <v>1007.2320000000001</v>
      </c>
      <c r="S950">
        <v>6</v>
      </c>
      <c r="T950">
        <v>0.2</v>
      </c>
      <c r="U950">
        <v>75.542400000000015</v>
      </c>
      <c r="V950" t="str">
        <f>IFERROR(VLOOKUP(B951,[1]Returns!$A$1:$B$297,2,FALSE),"No")</f>
        <v>No</v>
      </c>
      <c r="W950" t="str">
        <f>VLOOKUP(M950,[1]People!$A$1:$B$5,2,FALSE)</f>
        <v>Chuck Magee</v>
      </c>
    </row>
    <row r="951" spans="1:23" x14ac:dyDescent="0.25">
      <c r="A951">
        <v>950</v>
      </c>
      <c r="B951" t="s">
        <v>2885</v>
      </c>
      <c r="C951" s="2">
        <v>43067</v>
      </c>
      <c r="D951" s="2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IFERROR(VLOOKUP(B952,[1]Returns!$A$1:$B$297,2,FALSE),"No")</f>
        <v>No</v>
      </c>
      <c r="W951" t="str">
        <f>VLOOKUP(M951,[1]People!$A$1:$B$5,2,FALSE)</f>
        <v>Chuck Magee</v>
      </c>
    </row>
    <row r="952" spans="1:23" x14ac:dyDescent="0.25">
      <c r="A952">
        <v>951</v>
      </c>
      <c r="B952" t="s">
        <v>2885</v>
      </c>
      <c r="C952" s="2">
        <v>43067</v>
      </c>
      <c r="D952" s="2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>
        <v>15.552000000000003</v>
      </c>
      <c r="S952">
        <v>3</v>
      </c>
      <c r="T952">
        <v>0.2</v>
      </c>
      <c r="U952">
        <v>5.4432</v>
      </c>
      <c r="V952" t="str">
        <f>IFERROR(VLOOKUP(B953,[1]Returns!$A$1:$B$297,2,FALSE),"No")</f>
        <v>No</v>
      </c>
      <c r="W952" t="str">
        <f>VLOOKUP(M952,[1]People!$A$1:$B$5,2,FALSE)</f>
        <v>Chuck Magee</v>
      </c>
    </row>
    <row r="953" spans="1:23" x14ac:dyDescent="0.25">
      <c r="A953">
        <v>952</v>
      </c>
      <c r="B953" t="s">
        <v>2885</v>
      </c>
      <c r="C953" s="2">
        <v>43067</v>
      </c>
      <c r="D953" s="2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>
        <v>25.344000000000001</v>
      </c>
      <c r="S953">
        <v>6</v>
      </c>
      <c r="T953">
        <v>0.2</v>
      </c>
      <c r="U953">
        <v>7.92</v>
      </c>
      <c r="V953" t="str">
        <f>IFERROR(VLOOKUP(B954,[1]Returns!$A$1:$B$297,2,FALSE),"No")</f>
        <v>No</v>
      </c>
      <c r="W953" t="str">
        <f>VLOOKUP(M953,[1]People!$A$1:$B$5,2,FALSE)</f>
        <v>Chuck Magee</v>
      </c>
    </row>
    <row r="954" spans="1:23" x14ac:dyDescent="0.25">
      <c r="A954">
        <v>953</v>
      </c>
      <c r="B954" t="s">
        <v>2892</v>
      </c>
      <c r="C954" s="2">
        <v>42828</v>
      </c>
      <c r="D954" s="2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>
        <v>25.472000000000001</v>
      </c>
      <c r="S954">
        <v>4</v>
      </c>
      <c r="T954">
        <v>0.2</v>
      </c>
      <c r="U954">
        <v>7.6416000000000022</v>
      </c>
      <c r="V954" t="str">
        <f>IFERROR(VLOOKUP(B955,[1]Returns!$A$1:$B$297,2,FALSE),"No")</f>
        <v>Yes</v>
      </c>
      <c r="W954" t="str">
        <f>VLOOKUP(M954,[1]People!$A$1:$B$5,2,FALSE)</f>
        <v>Chuck Magee</v>
      </c>
    </row>
    <row r="955" spans="1:23" x14ac:dyDescent="0.25">
      <c r="A955">
        <v>954</v>
      </c>
      <c r="B955" t="s">
        <v>2896</v>
      </c>
      <c r="C955" s="2">
        <v>43097</v>
      </c>
      <c r="D955" s="2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>
        <v>27.168000000000003</v>
      </c>
      <c r="S955">
        <v>2</v>
      </c>
      <c r="T955">
        <v>0.2</v>
      </c>
      <c r="U955">
        <v>2.7168000000000001</v>
      </c>
      <c r="V955" t="str">
        <f>IFERROR(VLOOKUP(B956,[1]Returns!$A$1:$B$297,2,FALSE),"No")</f>
        <v>Yes</v>
      </c>
      <c r="W955" t="str">
        <f>VLOOKUP(M955,[1]People!$A$1:$B$5,2,FALSE)</f>
        <v>Kelly Williams</v>
      </c>
    </row>
    <row r="956" spans="1:23" x14ac:dyDescent="0.25">
      <c r="A956">
        <v>955</v>
      </c>
      <c r="B956" t="s">
        <v>2896</v>
      </c>
      <c r="C956" s="2">
        <v>43097</v>
      </c>
      <c r="D956" s="2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IFERROR(VLOOKUP(B957,[1]Returns!$A$1:$B$297,2,FALSE),"No")</f>
        <v>No</v>
      </c>
      <c r="W956" t="str">
        <f>VLOOKUP(M956,[1]People!$A$1:$B$5,2,FALSE)</f>
        <v>Kelly Williams</v>
      </c>
    </row>
    <row r="957" spans="1:23" x14ac:dyDescent="0.25">
      <c r="A957">
        <v>956</v>
      </c>
      <c r="B957" t="s">
        <v>2900</v>
      </c>
      <c r="C957" s="2">
        <v>43069</v>
      </c>
      <c r="D957" s="2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>
        <v>173.79999999999998</v>
      </c>
      <c r="S957">
        <v>5</v>
      </c>
      <c r="T957">
        <v>0</v>
      </c>
      <c r="U957">
        <v>43.449999999999989</v>
      </c>
      <c r="V957" t="str">
        <f>IFERROR(VLOOKUP(B958,[1]Returns!$A$1:$B$297,2,FALSE),"No")</f>
        <v>No</v>
      </c>
      <c r="W957" t="str">
        <f>VLOOKUP(M957,[1]People!$A$1:$B$5,2,FALSE)</f>
        <v>Cassandra Brandow</v>
      </c>
    </row>
    <row r="958" spans="1:23" x14ac:dyDescent="0.25">
      <c r="A958">
        <v>957</v>
      </c>
      <c r="B958" t="s">
        <v>2903</v>
      </c>
      <c r="C958" s="2">
        <v>42870</v>
      </c>
      <c r="D958" s="2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>
        <v>29.592000000000002</v>
      </c>
      <c r="S958">
        <v>1</v>
      </c>
      <c r="T958">
        <v>0.2</v>
      </c>
      <c r="U958">
        <v>2.5893000000000006</v>
      </c>
      <c r="V958" t="str">
        <f>IFERROR(VLOOKUP(B959,[1]Returns!$A$1:$B$297,2,FALSE),"No")</f>
        <v>No</v>
      </c>
      <c r="W958" t="str">
        <f>VLOOKUP(M958,[1]People!$A$1:$B$5,2,FALSE)</f>
        <v>Anna Andreadi</v>
      </c>
    </row>
    <row r="959" spans="1:23" x14ac:dyDescent="0.25">
      <c r="A959">
        <v>958</v>
      </c>
      <c r="B959" t="s">
        <v>2903</v>
      </c>
      <c r="C959" s="2">
        <v>42870</v>
      </c>
      <c r="D959" s="2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>
        <v>4.7520000000000007</v>
      </c>
      <c r="S959">
        <v>2</v>
      </c>
      <c r="T959">
        <v>0.7</v>
      </c>
      <c r="U959">
        <v>-3.1679999999999993</v>
      </c>
      <c r="V959" t="str">
        <f>IFERROR(VLOOKUP(B960,[1]Returns!$A$1:$B$297,2,FALSE),"No")</f>
        <v>No</v>
      </c>
      <c r="W959" t="str">
        <f>VLOOKUP(M959,[1]People!$A$1:$B$5,2,FALSE)</f>
        <v>Anna Andreadi</v>
      </c>
    </row>
    <row r="960" spans="1:23" x14ac:dyDescent="0.25">
      <c r="A960">
        <v>959</v>
      </c>
      <c r="B960" t="s">
        <v>2903</v>
      </c>
      <c r="C960" s="2">
        <v>42870</v>
      </c>
      <c r="D960" s="2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>
        <v>15.552000000000003</v>
      </c>
      <c r="S960">
        <v>3</v>
      </c>
      <c r="T960">
        <v>0.2</v>
      </c>
      <c r="U960">
        <v>5.6375999999999999</v>
      </c>
      <c r="V960" t="str">
        <f>IFERROR(VLOOKUP(B961,[1]Returns!$A$1:$B$297,2,FALSE),"No")</f>
        <v>No</v>
      </c>
      <c r="W960" t="str">
        <f>VLOOKUP(M960,[1]People!$A$1:$B$5,2,FALSE)</f>
        <v>Anna Andreadi</v>
      </c>
    </row>
    <row r="961" spans="1:23" x14ac:dyDescent="0.25">
      <c r="A961">
        <v>960</v>
      </c>
      <c r="B961" t="s">
        <v>2910</v>
      </c>
      <c r="C961" s="2">
        <v>42269</v>
      </c>
      <c r="D961" s="2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>
        <v>204.6</v>
      </c>
      <c r="S961">
        <v>2</v>
      </c>
      <c r="T961">
        <v>0</v>
      </c>
      <c r="U961">
        <v>53.195999999999998</v>
      </c>
      <c r="V961" t="str">
        <f>IFERROR(VLOOKUP(B962,[1]Returns!$A$1:$B$297,2,FALSE),"No")</f>
        <v>No</v>
      </c>
      <c r="W961" t="str">
        <f>VLOOKUP(M961,[1]People!$A$1:$B$5,2,FALSE)</f>
        <v>Anna Andreadi</v>
      </c>
    </row>
    <row r="962" spans="1:23" x14ac:dyDescent="0.25">
      <c r="A962">
        <v>961</v>
      </c>
      <c r="B962" t="s">
        <v>2915</v>
      </c>
      <c r="C962" s="2">
        <v>43053</v>
      </c>
      <c r="D962" s="2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>
        <v>321.56799999999998</v>
      </c>
      <c r="S962">
        <v>2</v>
      </c>
      <c r="T962">
        <v>0.2</v>
      </c>
      <c r="U962">
        <v>28.137200000000007</v>
      </c>
      <c r="V962" t="str">
        <f>IFERROR(VLOOKUP(B963,[1]Returns!$A$1:$B$297,2,FALSE),"No")</f>
        <v>No</v>
      </c>
      <c r="W962" t="str">
        <f>VLOOKUP(M962,[1]People!$A$1:$B$5,2,FALSE)</f>
        <v>Anna Andreadi</v>
      </c>
    </row>
    <row r="963" spans="1:23" x14ac:dyDescent="0.25">
      <c r="A963">
        <v>962</v>
      </c>
      <c r="B963" t="s">
        <v>2918</v>
      </c>
      <c r="C963" s="2">
        <v>42335</v>
      </c>
      <c r="D963" s="2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>
        <v>6.24</v>
      </c>
      <c r="S963">
        <v>2</v>
      </c>
      <c r="T963">
        <v>0</v>
      </c>
      <c r="U963">
        <v>3.0575999999999999</v>
      </c>
      <c r="V963" t="str">
        <f>IFERROR(VLOOKUP(B964,[1]Returns!$A$1:$B$297,2,FALSE),"No")</f>
        <v>No</v>
      </c>
      <c r="W963" t="str">
        <f>VLOOKUP(M963,[1]People!$A$1:$B$5,2,FALSE)</f>
        <v>Cassandra Brandow</v>
      </c>
    </row>
    <row r="964" spans="1:23" x14ac:dyDescent="0.25">
      <c r="A964">
        <v>963</v>
      </c>
      <c r="B964" t="s">
        <v>2923</v>
      </c>
      <c r="C964" s="2">
        <v>42614</v>
      </c>
      <c r="D964" s="2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>
        <v>21.88</v>
      </c>
      <c r="S964">
        <v>2</v>
      </c>
      <c r="T964">
        <v>0</v>
      </c>
      <c r="U964">
        <v>10.94</v>
      </c>
      <c r="V964" t="str">
        <f>IFERROR(VLOOKUP(B965,[1]Returns!$A$1:$B$297,2,FALSE),"No")</f>
        <v>No</v>
      </c>
      <c r="W964" t="str">
        <f>VLOOKUP(M964,[1]People!$A$1:$B$5,2,FALSE)</f>
        <v>Anna Andreadi</v>
      </c>
    </row>
    <row r="965" spans="1:23" x14ac:dyDescent="0.25">
      <c r="A965">
        <v>964</v>
      </c>
      <c r="B965" t="s">
        <v>2924</v>
      </c>
      <c r="C965" s="2">
        <v>41904</v>
      </c>
      <c r="D965" s="2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>
        <v>4.6079999999999997</v>
      </c>
      <c r="S965">
        <v>2</v>
      </c>
      <c r="T965">
        <v>0.2</v>
      </c>
      <c r="U965">
        <v>1.6704000000000001</v>
      </c>
      <c r="V965" t="str">
        <f>IFERROR(VLOOKUP(B966,[1]Returns!$A$1:$B$297,2,FALSE),"No")</f>
        <v>No</v>
      </c>
      <c r="W965" t="str">
        <f>VLOOKUP(M965,[1]People!$A$1:$B$5,2,FALSE)</f>
        <v>Cassandra Brandow</v>
      </c>
    </row>
    <row r="966" spans="1:23" x14ac:dyDescent="0.25">
      <c r="A966">
        <v>965</v>
      </c>
      <c r="B966" t="s">
        <v>2928</v>
      </c>
      <c r="C966" s="2">
        <v>42834</v>
      </c>
      <c r="D966" s="2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>
        <v>9.82</v>
      </c>
      <c r="S966">
        <v>2</v>
      </c>
      <c r="T966">
        <v>0</v>
      </c>
      <c r="U966">
        <v>4.8117999999999999</v>
      </c>
      <c r="V966" t="str">
        <f>IFERROR(VLOOKUP(B967,[1]Returns!$A$1:$B$297,2,FALSE),"No")</f>
        <v>No</v>
      </c>
      <c r="W966" t="str">
        <f>VLOOKUP(M966,[1]People!$A$1:$B$5,2,FALSE)</f>
        <v>Chuck Magee</v>
      </c>
    </row>
    <row r="967" spans="1:23" x14ac:dyDescent="0.25">
      <c r="A967">
        <v>966</v>
      </c>
      <c r="B967" t="s">
        <v>2928</v>
      </c>
      <c r="C967" s="2">
        <v>42834</v>
      </c>
      <c r="D967" s="2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>
        <v>35.97</v>
      </c>
      <c r="S967">
        <v>3</v>
      </c>
      <c r="T967">
        <v>0</v>
      </c>
      <c r="U967">
        <v>9.7118999999999982</v>
      </c>
      <c r="V967" t="str">
        <f>IFERROR(VLOOKUP(B968,[1]Returns!$A$1:$B$297,2,FALSE),"No")</f>
        <v>No</v>
      </c>
      <c r="W967" t="str">
        <f>VLOOKUP(M967,[1]People!$A$1:$B$5,2,FALSE)</f>
        <v>Chuck Magee</v>
      </c>
    </row>
    <row r="968" spans="1:23" x14ac:dyDescent="0.25">
      <c r="A968">
        <v>967</v>
      </c>
      <c r="B968" t="s">
        <v>2928</v>
      </c>
      <c r="C968" s="2">
        <v>42834</v>
      </c>
      <c r="D968" s="2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>
        <v>12.96</v>
      </c>
      <c r="S968">
        <v>2</v>
      </c>
      <c r="T968">
        <v>0</v>
      </c>
      <c r="U968">
        <v>6.2208000000000006</v>
      </c>
      <c r="V968" t="str">
        <f>IFERROR(VLOOKUP(B969,[1]Returns!$A$1:$B$297,2,FALSE),"No")</f>
        <v>No</v>
      </c>
      <c r="W968" t="str">
        <f>VLOOKUP(M968,[1]People!$A$1:$B$5,2,FALSE)</f>
        <v>Chuck Magee</v>
      </c>
    </row>
    <row r="969" spans="1:23" x14ac:dyDescent="0.25">
      <c r="A969">
        <v>968</v>
      </c>
      <c r="B969" t="s">
        <v>2928</v>
      </c>
      <c r="C969" s="2">
        <v>42834</v>
      </c>
      <c r="D969" s="2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>
        <v>191.6</v>
      </c>
      <c r="S969">
        <v>4</v>
      </c>
      <c r="T969">
        <v>0</v>
      </c>
      <c r="U969">
        <v>91.967999999999989</v>
      </c>
      <c r="V969" t="str">
        <f>IFERROR(VLOOKUP(B970,[1]Returns!$A$1:$B$297,2,FALSE),"No")</f>
        <v>No</v>
      </c>
      <c r="W969" t="str">
        <f>VLOOKUP(M969,[1]People!$A$1:$B$5,2,FALSE)</f>
        <v>Chuck Magee</v>
      </c>
    </row>
    <row r="970" spans="1:23" x14ac:dyDescent="0.25">
      <c r="A970">
        <v>969</v>
      </c>
      <c r="B970" t="s">
        <v>2928</v>
      </c>
      <c r="C970" s="2">
        <v>42834</v>
      </c>
      <c r="D970" s="2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>
        <v>8.64</v>
      </c>
      <c r="S970">
        <v>3</v>
      </c>
      <c r="T970">
        <v>0</v>
      </c>
      <c r="U970">
        <v>4.2336</v>
      </c>
      <c r="V970" t="str">
        <f>IFERROR(VLOOKUP(B971,[1]Returns!$A$1:$B$297,2,FALSE),"No")</f>
        <v>No</v>
      </c>
      <c r="W970" t="str">
        <f>VLOOKUP(M970,[1]People!$A$1:$B$5,2,FALSE)</f>
        <v>Chuck Magee</v>
      </c>
    </row>
    <row r="971" spans="1:23" x14ac:dyDescent="0.25">
      <c r="A971">
        <v>970</v>
      </c>
      <c r="B971" t="s">
        <v>2928</v>
      </c>
      <c r="C971" s="2">
        <v>42834</v>
      </c>
      <c r="D971" s="2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>
        <v>501.81000000000006</v>
      </c>
      <c r="S971">
        <v>3</v>
      </c>
      <c r="T971">
        <v>0</v>
      </c>
      <c r="U971">
        <v>0</v>
      </c>
      <c r="V971" t="str">
        <f>IFERROR(VLOOKUP(B972,[1]Returns!$A$1:$B$297,2,FALSE),"No")</f>
        <v>No</v>
      </c>
      <c r="W971" t="str">
        <f>VLOOKUP(M971,[1]People!$A$1:$B$5,2,FALSE)</f>
        <v>Chuck Magee</v>
      </c>
    </row>
    <row r="972" spans="1:23" x14ac:dyDescent="0.25">
      <c r="A972">
        <v>971</v>
      </c>
      <c r="B972" t="s">
        <v>2939</v>
      </c>
      <c r="C972" s="2">
        <v>41655</v>
      </c>
      <c r="D972" s="2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>
        <v>127.10400000000001</v>
      </c>
      <c r="S972">
        <v>6</v>
      </c>
      <c r="T972">
        <v>0.2</v>
      </c>
      <c r="U972">
        <v>28.598399999999998</v>
      </c>
      <c r="V972" t="str">
        <f>IFERROR(VLOOKUP(B973,[1]Returns!$A$1:$B$297,2,FALSE),"No")</f>
        <v>No</v>
      </c>
      <c r="W972" t="str">
        <f>VLOOKUP(M972,[1]People!$A$1:$B$5,2,FALSE)</f>
        <v>Chuck Magee</v>
      </c>
    </row>
    <row r="973" spans="1:23" x14ac:dyDescent="0.25">
      <c r="A973">
        <v>972</v>
      </c>
      <c r="B973" t="s">
        <v>2939</v>
      </c>
      <c r="C973" s="2">
        <v>41655</v>
      </c>
      <c r="D973" s="2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>
        <v>124.19999999999999</v>
      </c>
      <c r="S973">
        <v>3</v>
      </c>
      <c r="T973">
        <v>0.4</v>
      </c>
      <c r="U973">
        <v>-31.050000000000011</v>
      </c>
      <c r="V973" t="str">
        <f>IFERROR(VLOOKUP(B974,[1]Returns!$A$1:$B$297,2,FALSE),"No")</f>
        <v>No</v>
      </c>
      <c r="W973" t="str">
        <f>VLOOKUP(M973,[1]People!$A$1:$B$5,2,FALSE)</f>
        <v>Chuck Magee</v>
      </c>
    </row>
    <row r="974" spans="1:23" x14ac:dyDescent="0.25">
      <c r="A974">
        <v>973</v>
      </c>
      <c r="B974" t="s">
        <v>2939</v>
      </c>
      <c r="C974" s="2">
        <v>41655</v>
      </c>
      <c r="D974" s="2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>
        <v>18.588000000000005</v>
      </c>
      <c r="S974">
        <v>2</v>
      </c>
      <c r="T974">
        <v>0.7</v>
      </c>
      <c r="U974">
        <v>-13.6312</v>
      </c>
      <c r="V974" t="str">
        <f>IFERROR(VLOOKUP(B975,[1]Returns!$A$1:$B$297,2,FALSE),"No")</f>
        <v>No</v>
      </c>
      <c r="W974" t="str">
        <f>VLOOKUP(M974,[1]People!$A$1:$B$5,2,FALSE)</f>
        <v>Chuck Magee</v>
      </c>
    </row>
    <row r="975" spans="1:23" x14ac:dyDescent="0.25">
      <c r="A975">
        <v>974</v>
      </c>
      <c r="B975" t="s">
        <v>2939</v>
      </c>
      <c r="C975" s="2">
        <v>41655</v>
      </c>
      <c r="D975" s="2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>
        <v>30.072000000000003</v>
      </c>
      <c r="S975">
        <v>3</v>
      </c>
      <c r="T975">
        <v>0.2</v>
      </c>
      <c r="U975">
        <v>10.149299999999997</v>
      </c>
      <c r="V975" t="str">
        <f>IFERROR(VLOOKUP(B976,[1]Returns!$A$1:$B$297,2,FALSE),"No")</f>
        <v>Yes</v>
      </c>
      <c r="W975" t="str">
        <f>VLOOKUP(M975,[1]People!$A$1:$B$5,2,FALSE)</f>
        <v>Chuck Magee</v>
      </c>
    </row>
    <row r="976" spans="1:23" x14ac:dyDescent="0.25">
      <c r="A976">
        <v>975</v>
      </c>
      <c r="B976" t="s">
        <v>2942</v>
      </c>
      <c r="C976" s="2">
        <v>43013</v>
      </c>
      <c r="D976" s="2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>
        <v>160.92999999999998</v>
      </c>
      <c r="S976">
        <v>7</v>
      </c>
      <c r="T976">
        <v>0</v>
      </c>
      <c r="U976">
        <v>3.2186000000000092</v>
      </c>
      <c r="V976" t="str">
        <f>IFERROR(VLOOKUP(B977,[1]Returns!$A$1:$B$297,2,FALSE),"No")</f>
        <v>Yes</v>
      </c>
      <c r="W976" t="str">
        <f>VLOOKUP(M976,[1]People!$A$1:$B$5,2,FALSE)</f>
        <v>Chuck Magee</v>
      </c>
    </row>
    <row r="977" spans="1:23" x14ac:dyDescent="0.25">
      <c r="A977">
        <v>976</v>
      </c>
      <c r="B977" t="s">
        <v>2942</v>
      </c>
      <c r="C977" s="2">
        <v>43013</v>
      </c>
      <c r="D977" s="2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>
        <v>75.792000000000002</v>
      </c>
      <c r="S977">
        <v>3</v>
      </c>
      <c r="T977">
        <v>0.2</v>
      </c>
      <c r="U977">
        <v>25.579799999999992</v>
      </c>
      <c r="V977" t="str">
        <f>IFERROR(VLOOKUP(B978,[1]Returns!$A$1:$B$297,2,FALSE),"No")</f>
        <v>No</v>
      </c>
      <c r="W977" t="str">
        <f>VLOOKUP(M977,[1]People!$A$1:$B$5,2,FALSE)</f>
        <v>Chuck Magee</v>
      </c>
    </row>
    <row r="978" spans="1:23" x14ac:dyDescent="0.25">
      <c r="A978">
        <v>977</v>
      </c>
      <c r="B978" t="s">
        <v>2943</v>
      </c>
      <c r="C978" s="2">
        <v>42925</v>
      </c>
      <c r="D978" s="2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IFERROR(VLOOKUP(B979,[1]Returns!$A$1:$B$297,2,FALSE),"No")</f>
        <v>No</v>
      </c>
      <c r="W978" t="str">
        <f>VLOOKUP(M978,[1]People!$A$1:$B$5,2,FALSE)</f>
        <v>Anna Andreadi</v>
      </c>
    </row>
    <row r="979" spans="1:23" x14ac:dyDescent="0.25">
      <c r="A979">
        <v>978</v>
      </c>
      <c r="B979" t="s">
        <v>2946</v>
      </c>
      <c r="C979" s="2">
        <v>42742</v>
      </c>
      <c r="D979" s="2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>
        <v>3059.982</v>
      </c>
      <c r="S979">
        <v>2</v>
      </c>
      <c r="T979">
        <v>0.1</v>
      </c>
      <c r="U979">
        <v>679.99599999999964</v>
      </c>
      <c r="V979" t="str">
        <f>IFERROR(VLOOKUP(B980,[1]Returns!$A$1:$B$297,2,FALSE),"No")</f>
        <v>No</v>
      </c>
      <c r="W979" t="str">
        <f>VLOOKUP(M979,[1]People!$A$1:$B$5,2,FALSE)</f>
        <v>Kelly Williams</v>
      </c>
    </row>
    <row r="980" spans="1:23" x14ac:dyDescent="0.25">
      <c r="A980">
        <v>979</v>
      </c>
      <c r="B980" t="s">
        <v>2947</v>
      </c>
      <c r="C980" s="2">
        <v>42520</v>
      </c>
      <c r="D980" s="2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>
        <v>3.2820000000000005</v>
      </c>
      <c r="S980">
        <v>2</v>
      </c>
      <c r="T980">
        <v>0.7</v>
      </c>
      <c r="U980">
        <v>-2.6256000000000004</v>
      </c>
      <c r="V980" t="str">
        <f>IFERROR(VLOOKUP(B981,[1]Returns!$A$1:$B$297,2,FALSE),"No")</f>
        <v>No</v>
      </c>
      <c r="W980" t="str">
        <f>VLOOKUP(M980,[1]People!$A$1:$B$5,2,FALSE)</f>
        <v>Cassandra Brandow</v>
      </c>
    </row>
    <row r="981" spans="1:23" x14ac:dyDescent="0.25">
      <c r="A981">
        <v>980</v>
      </c>
      <c r="B981" t="s">
        <v>2950</v>
      </c>
      <c r="C981" s="2">
        <v>42347</v>
      </c>
      <c r="D981" s="2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>
        <v>34.019999999999996</v>
      </c>
      <c r="S981">
        <v>3</v>
      </c>
      <c r="T981">
        <v>0</v>
      </c>
      <c r="U981">
        <v>16.669799999999999</v>
      </c>
      <c r="V981" t="str">
        <f>IFERROR(VLOOKUP(B982,[1]Returns!$A$1:$B$297,2,FALSE),"No")</f>
        <v>No</v>
      </c>
      <c r="W981" t="str">
        <f>VLOOKUP(M981,[1]People!$A$1:$B$5,2,FALSE)</f>
        <v>Kelly Williams</v>
      </c>
    </row>
    <row r="982" spans="1:23" x14ac:dyDescent="0.25">
      <c r="A982">
        <v>981</v>
      </c>
      <c r="B982" t="s">
        <v>2953</v>
      </c>
      <c r="C982" s="2">
        <v>42646</v>
      </c>
      <c r="D982" s="2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>
        <v>599.29200000000003</v>
      </c>
      <c r="S982">
        <v>6</v>
      </c>
      <c r="T982">
        <v>0.1</v>
      </c>
      <c r="U982">
        <v>93.223199999999977</v>
      </c>
      <c r="V982" t="str">
        <f>IFERROR(VLOOKUP(B983,[1]Returns!$A$1:$B$297,2,FALSE),"No")</f>
        <v>No</v>
      </c>
      <c r="W982" t="str">
        <f>VLOOKUP(M982,[1]People!$A$1:$B$5,2,FALSE)</f>
        <v>Chuck Magee</v>
      </c>
    </row>
    <row r="983" spans="1:23" x14ac:dyDescent="0.25">
      <c r="A983">
        <v>982</v>
      </c>
      <c r="B983" t="s">
        <v>2954</v>
      </c>
      <c r="C983" s="2">
        <v>41954</v>
      </c>
      <c r="D983" s="2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>
        <v>3.3920000000000003</v>
      </c>
      <c r="S983">
        <v>1</v>
      </c>
      <c r="T983">
        <v>0.2</v>
      </c>
      <c r="U983">
        <v>0.80559999999999987</v>
      </c>
      <c r="V983" t="str">
        <f>IFERROR(VLOOKUP(B984,[1]Returns!$A$1:$B$297,2,FALSE),"No")</f>
        <v>No</v>
      </c>
      <c r="W983" t="str">
        <f>VLOOKUP(M983,[1]People!$A$1:$B$5,2,FALSE)</f>
        <v>Anna Andreadi</v>
      </c>
    </row>
    <row r="984" spans="1:23" x14ac:dyDescent="0.25">
      <c r="A984">
        <v>983</v>
      </c>
      <c r="B984" t="s">
        <v>2954</v>
      </c>
      <c r="C984" s="2">
        <v>41954</v>
      </c>
      <c r="D984" s="2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>
        <v>559.98400000000004</v>
      </c>
      <c r="S984">
        <v>2</v>
      </c>
      <c r="T984">
        <v>0.2</v>
      </c>
      <c r="U984">
        <v>55.998400000000032</v>
      </c>
      <c r="V984" t="str">
        <f>IFERROR(VLOOKUP(B985,[1]Returns!$A$1:$B$297,2,FALSE),"No")</f>
        <v>No</v>
      </c>
      <c r="W984" t="str">
        <f>VLOOKUP(M984,[1]People!$A$1:$B$5,2,FALSE)</f>
        <v>Anna Andreadi</v>
      </c>
    </row>
    <row r="985" spans="1:23" x14ac:dyDescent="0.25">
      <c r="A985">
        <v>984</v>
      </c>
      <c r="B985" t="s">
        <v>2954</v>
      </c>
      <c r="C985" s="2">
        <v>41954</v>
      </c>
      <c r="D985" s="2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>
        <v>603.91999999999996</v>
      </c>
      <c r="S985">
        <v>5</v>
      </c>
      <c r="T985">
        <v>0.2</v>
      </c>
      <c r="U985">
        <v>75.489999999999924</v>
      </c>
      <c r="V985" t="str">
        <f>IFERROR(VLOOKUP(B986,[1]Returns!$A$1:$B$297,2,FALSE),"No")</f>
        <v>No</v>
      </c>
      <c r="W985" t="str">
        <f>VLOOKUP(M985,[1]People!$A$1:$B$5,2,FALSE)</f>
        <v>Anna Andreadi</v>
      </c>
    </row>
    <row r="986" spans="1:23" x14ac:dyDescent="0.25">
      <c r="A986">
        <v>985</v>
      </c>
      <c r="B986" t="s">
        <v>2961</v>
      </c>
      <c r="C986" s="2">
        <v>43007</v>
      </c>
      <c r="D986" s="2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>
        <v>7.9680000000000009</v>
      </c>
      <c r="S986">
        <v>2</v>
      </c>
      <c r="T986">
        <v>0.2</v>
      </c>
      <c r="U986">
        <v>2.5895999999999999</v>
      </c>
      <c r="V986" t="str">
        <f>IFERROR(VLOOKUP(B987,[1]Returns!$A$1:$B$297,2,FALSE),"No")</f>
        <v>No</v>
      </c>
      <c r="W986" t="str">
        <f>VLOOKUP(M986,[1]People!$A$1:$B$5,2,FALSE)</f>
        <v>Kelly Williams</v>
      </c>
    </row>
    <row r="987" spans="1:23" x14ac:dyDescent="0.25">
      <c r="A987">
        <v>986</v>
      </c>
      <c r="B987" t="s">
        <v>2961</v>
      </c>
      <c r="C987" s="2">
        <v>43007</v>
      </c>
      <c r="D987" s="2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>
        <v>27.968000000000004</v>
      </c>
      <c r="S987">
        <v>4</v>
      </c>
      <c r="T987">
        <v>0.2</v>
      </c>
      <c r="U987">
        <v>9.4391999999999996</v>
      </c>
      <c r="V987" t="str">
        <f>IFERROR(VLOOKUP(B988,[1]Returns!$A$1:$B$297,2,FALSE),"No")</f>
        <v>No</v>
      </c>
      <c r="W987" t="str">
        <f>VLOOKUP(M987,[1]People!$A$1:$B$5,2,FALSE)</f>
        <v>Kelly Williams</v>
      </c>
    </row>
    <row r="988" spans="1:23" x14ac:dyDescent="0.25">
      <c r="A988">
        <v>987</v>
      </c>
      <c r="B988" t="s">
        <v>2961</v>
      </c>
      <c r="C988" s="2">
        <v>43007</v>
      </c>
      <c r="D988" s="2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>
        <v>336.51</v>
      </c>
      <c r="S988">
        <v>3</v>
      </c>
      <c r="T988">
        <v>0.4</v>
      </c>
      <c r="U988">
        <v>44.867999999999967</v>
      </c>
      <c r="V988" t="str">
        <f>IFERROR(VLOOKUP(B989,[1]Returns!$A$1:$B$297,2,FALSE),"No")</f>
        <v>No</v>
      </c>
      <c r="W988" t="str">
        <f>VLOOKUP(M988,[1]People!$A$1:$B$5,2,FALSE)</f>
        <v>Kelly Williams</v>
      </c>
    </row>
    <row r="989" spans="1:23" x14ac:dyDescent="0.25">
      <c r="A989">
        <v>988</v>
      </c>
      <c r="B989" t="s">
        <v>2968</v>
      </c>
      <c r="C989" s="2">
        <v>42073</v>
      </c>
      <c r="D989" s="2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>
        <v>1.1119999999999997</v>
      </c>
      <c r="S989">
        <v>2</v>
      </c>
      <c r="T989">
        <v>0.8</v>
      </c>
      <c r="U989">
        <v>-1.8904000000000001</v>
      </c>
      <c r="V989" t="str">
        <f>IFERROR(VLOOKUP(B990,[1]Returns!$A$1:$B$297,2,FALSE),"No")</f>
        <v>No</v>
      </c>
      <c r="W989" t="str">
        <f>VLOOKUP(M989,[1]People!$A$1:$B$5,2,FALSE)</f>
        <v>Kelly Williams</v>
      </c>
    </row>
    <row r="990" spans="1:23" x14ac:dyDescent="0.25">
      <c r="A990">
        <v>989</v>
      </c>
      <c r="B990" t="s">
        <v>2973</v>
      </c>
      <c r="C990" s="2">
        <v>42876</v>
      </c>
      <c r="D990" s="2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>
        <v>520.05000000000007</v>
      </c>
      <c r="S990">
        <v>5</v>
      </c>
      <c r="T990">
        <v>0</v>
      </c>
      <c r="U990">
        <v>72.807000000000031</v>
      </c>
      <c r="V990" t="str">
        <f>IFERROR(VLOOKUP(B991,[1]Returns!$A$1:$B$297,2,FALSE),"No")</f>
        <v>No</v>
      </c>
      <c r="W990" t="str">
        <f>VLOOKUP(M990,[1]People!$A$1:$B$5,2,FALSE)</f>
        <v>Chuck Magee</v>
      </c>
    </row>
    <row r="991" spans="1:23" x14ac:dyDescent="0.25">
      <c r="A991">
        <v>990</v>
      </c>
      <c r="B991" t="s">
        <v>2973</v>
      </c>
      <c r="C991" s="2">
        <v>42876</v>
      </c>
      <c r="D991" s="2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>
        <v>17.97</v>
      </c>
      <c r="S991">
        <v>3</v>
      </c>
      <c r="T991">
        <v>0</v>
      </c>
      <c r="U991">
        <v>5.2112999999999996</v>
      </c>
      <c r="V991" t="str">
        <f>IFERROR(VLOOKUP(B992,[1]Returns!$A$1:$B$297,2,FALSE),"No")</f>
        <v>No</v>
      </c>
      <c r="W991" t="str">
        <f>VLOOKUP(M991,[1]People!$A$1:$B$5,2,FALSE)</f>
        <v>Chuck Magee</v>
      </c>
    </row>
    <row r="992" spans="1:23" x14ac:dyDescent="0.25">
      <c r="A992">
        <v>991</v>
      </c>
      <c r="B992" t="s">
        <v>2976</v>
      </c>
      <c r="C992" s="2">
        <v>42092</v>
      </c>
      <c r="D992" s="2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>
        <v>1166.92</v>
      </c>
      <c r="S992">
        <v>5</v>
      </c>
      <c r="T992">
        <v>0.2</v>
      </c>
      <c r="U992">
        <v>131.27849999999995</v>
      </c>
      <c r="V992" t="str">
        <f>IFERROR(VLOOKUP(B993,[1]Returns!$A$1:$B$297,2,FALSE),"No")</f>
        <v>No</v>
      </c>
      <c r="W992" t="str">
        <f>VLOOKUP(M992,[1]People!$A$1:$B$5,2,FALSE)</f>
        <v>Cassandra Brandow</v>
      </c>
    </row>
    <row r="993" spans="1:23" x14ac:dyDescent="0.25">
      <c r="A993">
        <v>992</v>
      </c>
      <c r="B993" t="s">
        <v>2979</v>
      </c>
      <c r="C993" s="2">
        <v>42622</v>
      </c>
      <c r="D993" s="2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>
        <v>14.624000000000002</v>
      </c>
      <c r="S993">
        <v>2</v>
      </c>
      <c r="T993">
        <v>0.2</v>
      </c>
      <c r="U993">
        <v>5.484</v>
      </c>
      <c r="V993" t="str">
        <f>IFERROR(VLOOKUP(B994,[1]Returns!$A$1:$B$297,2,FALSE),"No")</f>
        <v>Yes</v>
      </c>
      <c r="W993" t="str">
        <f>VLOOKUP(M993,[1]People!$A$1:$B$5,2,FALSE)</f>
        <v>Chuck Magee</v>
      </c>
    </row>
    <row r="994" spans="1:23" x14ac:dyDescent="0.25">
      <c r="A994">
        <v>993</v>
      </c>
      <c r="B994" t="s">
        <v>2980</v>
      </c>
      <c r="C994" s="2">
        <v>42608</v>
      </c>
      <c r="D994" s="2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>
        <v>10.23</v>
      </c>
      <c r="S994">
        <v>3</v>
      </c>
      <c r="T994">
        <v>0</v>
      </c>
      <c r="U994">
        <v>4.9104000000000001</v>
      </c>
      <c r="V994" t="str">
        <f>IFERROR(VLOOKUP(B995,[1]Returns!$A$1:$B$297,2,FALSE),"No")</f>
        <v>Yes</v>
      </c>
      <c r="W994" t="str">
        <f>VLOOKUP(M994,[1]People!$A$1:$B$5,2,FALSE)</f>
        <v>Anna Andreadi</v>
      </c>
    </row>
    <row r="995" spans="1:23" x14ac:dyDescent="0.25">
      <c r="A995">
        <v>994</v>
      </c>
      <c r="B995" t="s">
        <v>2980</v>
      </c>
      <c r="C995" s="2">
        <v>42608</v>
      </c>
      <c r="D995" s="2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>
        <v>154.9</v>
      </c>
      <c r="S995">
        <v>5</v>
      </c>
      <c r="T995">
        <v>0</v>
      </c>
      <c r="U995">
        <v>69.704999999999998</v>
      </c>
      <c r="V995" t="str">
        <f>IFERROR(VLOOKUP(B996,[1]Returns!$A$1:$B$297,2,FALSE),"No")</f>
        <v>No</v>
      </c>
      <c r="W995" t="str">
        <f>VLOOKUP(M995,[1]People!$A$1:$B$5,2,FALSE)</f>
        <v>Anna Andreadi</v>
      </c>
    </row>
    <row r="996" spans="1:23" x14ac:dyDescent="0.25">
      <c r="A996">
        <v>995</v>
      </c>
      <c r="B996" t="s">
        <v>2983</v>
      </c>
      <c r="C996" s="2">
        <v>41780</v>
      </c>
      <c r="D996" s="2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>
        <v>2715.9300000000003</v>
      </c>
      <c r="S996">
        <v>7</v>
      </c>
      <c r="T996">
        <v>0</v>
      </c>
      <c r="U996">
        <v>1276.4871000000001</v>
      </c>
      <c r="V996" t="str">
        <f>IFERROR(VLOOKUP(B997,[1]Returns!$A$1:$B$297,2,FALSE),"No")</f>
        <v>No</v>
      </c>
      <c r="W996" t="str">
        <f>VLOOKUP(M996,[1]People!$A$1:$B$5,2,FALSE)</f>
        <v>Cassandra Brandow</v>
      </c>
    </row>
    <row r="997" spans="1:23" x14ac:dyDescent="0.25">
      <c r="A997">
        <v>996</v>
      </c>
      <c r="B997" t="s">
        <v>2983</v>
      </c>
      <c r="C997" s="2">
        <v>41780</v>
      </c>
      <c r="D997" s="2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>
        <v>617.97</v>
      </c>
      <c r="S997">
        <v>3</v>
      </c>
      <c r="T997">
        <v>0</v>
      </c>
      <c r="U997">
        <v>173.0316</v>
      </c>
      <c r="V997" t="str">
        <f>IFERROR(VLOOKUP(B998,[1]Returns!$A$1:$B$297,2,FALSE),"No")</f>
        <v>No</v>
      </c>
      <c r="W997" t="str">
        <f>VLOOKUP(M997,[1]People!$A$1:$B$5,2,FALSE)</f>
        <v>Cassandra Brandow</v>
      </c>
    </row>
    <row r="998" spans="1:23" x14ac:dyDescent="0.25">
      <c r="A998">
        <v>997</v>
      </c>
      <c r="B998" t="s">
        <v>2990</v>
      </c>
      <c r="C998" s="2">
        <v>42305</v>
      </c>
      <c r="D998" s="2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>
        <v>10.67</v>
      </c>
      <c r="S998">
        <v>1</v>
      </c>
      <c r="T998">
        <v>0</v>
      </c>
      <c r="U998">
        <v>4.9081999999999999</v>
      </c>
      <c r="V998" t="str">
        <f>IFERROR(VLOOKUP(B999,[1]Returns!$A$1:$B$297,2,FALSE),"No")</f>
        <v>No</v>
      </c>
      <c r="W998" t="str">
        <f>VLOOKUP(M998,[1]People!$A$1:$B$5,2,FALSE)</f>
        <v>Cassandra Brandow</v>
      </c>
    </row>
    <row r="999" spans="1:23" x14ac:dyDescent="0.25">
      <c r="A999">
        <v>998</v>
      </c>
      <c r="B999" t="s">
        <v>2990</v>
      </c>
      <c r="C999" s="2">
        <v>42305</v>
      </c>
      <c r="D999" s="2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>
        <v>36.630000000000003</v>
      </c>
      <c r="S999">
        <v>3</v>
      </c>
      <c r="T999">
        <v>0</v>
      </c>
      <c r="U999">
        <v>9.8901000000000039</v>
      </c>
      <c r="V999" t="str">
        <f>IFERROR(VLOOKUP(B1000,[1]Returns!$A$1:$B$297,2,FALSE),"No")</f>
        <v>No</v>
      </c>
      <c r="W999" t="str">
        <f>VLOOKUP(M999,[1]People!$A$1:$B$5,2,FALSE)</f>
        <v>Cassandra Brandow</v>
      </c>
    </row>
    <row r="1000" spans="1:23" x14ac:dyDescent="0.25">
      <c r="A1000">
        <v>999</v>
      </c>
      <c r="B1000" t="s">
        <v>2990</v>
      </c>
      <c r="C1000" s="2">
        <v>42305</v>
      </c>
      <c r="D1000" s="2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>
        <v>24.1</v>
      </c>
      <c r="S1000">
        <v>5</v>
      </c>
      <c r="T1000">
        <v>0</v>
      </c>
      <c r="U1000">
        <v>9.1580000000000013</v>
      </c>
      <c r="V1000" t="str">
        <f>IFERROR(VLOOKUP(B1001,[1]Returns!$A$1:$B$297,2,FALSE),"No")</f>
        <v>No</v>
      </c>
      <c r="W1000" t="str">
        <f>VLOOKUP(M1000,[1]People!$A$1:$B$5,2,FALSE)</f>
        <v>Cassandra Brandow</v>
      </c>
    </row>
    <row r="1001" spans="1:23" x14ac:dyDescent="0.25">
      <c r="A1001">
        <v>1000</v>
      </c>
      <c r="B1001" t="s">
        <v>2990</v>
      </c>
      <c r="C1001" s="2">
        <v>42305</v>
      </c>
      <c r="D1001" s="2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>
        <v>33.11</v>
      </c>
      <c r="S1001">
        <v>7</v>
      </c>
      <c r="T1001">
        <v>0</v>
      </c>
      <c r="U1001">
        <v>12.912900000000004</v>
      </c>
      <c r="V1001" t="str">
        <f>IFERROR(VLOOKUP(B1002,[1]Returns!$A$1:$B$297,2,FALSE),"No")</f>
        <v>No</v>
      </c>
      <c r="W1001" t="str">
        <f>VLOOKUP(M1001,[1]People!$A$1:$B$5,2,FALSE)</f>
        <v>Cassandra Brandow</v>
      </c>
    </row>
    <row r="1002" spans="1:23" x14ac:dyDescent="0.25">
      <c r="A1002">
        <v>1001</v>
      </c>
      <c r="B1002" t="s">
        <v>2999</v>
      </c>
      <c r="C1002" s="2">
        <v>42687</v>
      </c>
      <c r="D1002" s="2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>
        <v>44.02</v>
      </c>
      <c r="S1002">
        <v>2</v>
      </c>
      <c r="T1002">
        <v>0</v>
      </c>
      <c r="U1002">
        <v>11.4452</v>
      </c>
      <c r="V1002" t="str">
        <f>IFERROR(VLOOKUP(B1003,[1]Returns!$A$1:$B$297,2,FALSE),"No")</f>
        <v>No</v>
      </c>
      <c r="W1002" t="str">
        <f>VLOOKUP(M1002,[1]People!$A$1:$B$5,2,FALSE)</f>
        <v>Anna Andreadi</v>
      </c>
    </row>
    <row r="1003" spans="1:23" x14ac:dyDescent="0.25">
      <c r="A1003">
        <v>1002</v>
      </c>
      <c r="B1003" t="s">
        <v>3000</v>
      </c>
      <c r="C1003" s="2">
        <v>42216</v>
      </c>
      <c r="D1003" s="2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>
        <v>2309.65</v>
      </c>
      <c r="S1003">
        <v>7</v>
      </c>
      <c r="T1003">
        <v>0</v>
      </c>
      <c r="U1003">
        <v>762.18449999999984</v>
      </c>
      <c r="V1003" t="str">
        <f>IFERROR(VLOOKUP(B1004,[1]Returns!$A$1:$B$297,2,FALSE),"No")</f>
        <v>No</v>
      </c>
      <c r="W1003" t="str">
        <f>VLOOKUP(M1003,[1]People!$A$1:$B$5,2,FALSE)</f>
        <v>Chuck Magee</v>
      </c>
    </row>
    <row r="1004" spans="1:23" x14ac:dyDescent="0.25">
      <c r="A1004">
        <v>1003</v>
      </c>
      <c r="B1004" t="s">
        <v>3000</v>
      </c>
      <c r="C1004" s="2">
        <v>42216</v>
      </c>
      <c r="D1004" s="2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IFERROR(VLOOKUP(B1005,[1]Returns!$A$1:$B$297,2,FALSE),"No")</f>
        <v>No</v>
      </c>
      <c r="W1004" t="str">
        <f>VLOOKUP(M1004,[1]People!$A$1:$B$5,2,FALSE)</f>
        <v>Chuck Magee</v>
      </c>
    </row>
    <row r="1005" spans="1:23" x14ac:dyDescent="0.25">
      <c r="A1005">
        <v>1004</v>
      </c>
      <c r="B1005" t="s">
        <v>3000</v>
      </c>
      <c r="C1005" s="2">
        <v>42216</v>
      </c>
      <c r="D1005" s="2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IFERROR(VLOOKUP(B1006,[1]Returns!$A$1:$B$297,2,FALSE),"No")</f>
        <v>No</v>
      </c>
      <c r="W1005" t="str">
        <f>VLOOKUP(M1005,[1]People!$A$1:$B$5,2,FALSE)</f>
        <v>Chuck Magee</v>
      </c>
    </row>
    <row r="1006" spans="1:23" x14ac:dyDescent="0.25">
      <c r="A1006">
        <v>1005</v>
      </c>
      <c r="B1006" t="s">
        <v>3003</v>
      </c>
      <c r="C1006" s="2">
        <v>42243</v>
      </c>
      <c r="D1006" s="2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IFERROR(VLOOKUP(B1007,[1]Returns!$A$1:$B$297,2,FALSE),"No")</f>
        <v>No</v>
      </c>
      <c r="W1006" t="str">
        <f>VLOOKUP(M1006,[1]People!$A$1:$B$5,2,FALSE)</f>
        <v>Anna Andreadi</v>
      </c>
    </row>
    <row r="1007" spans="1:23" x14ac:dyDescent="0.25">
      <c r="A1007">
        <v>1006</v>
      </c>
      <c r="B1007" t="s">
        <v>3009</v>
      </c>
      <c r="C1007" s="2">
        <v>42321</v>
      </c>
      <c r="D1007" s="2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IFERROR(VLOOKUP(B1008,[1]Returns!$A$1:$B$297,2,FALSE),"No")</f>
        <v>No</v>
      </c>
      <c r="W1007" t="str">
        <f>VLOOKUP(M1007,[1]People!$A$1:$B$5,2,FALSE)</f>
        <v>Cassandra Brandow</v>
      </c>
    </row>
    <row r="1008" spans="1:23" x14ac:dyDescent="0.25">
      <c r="A1008">
        <v>1007</v>
      </c>
      <c r="B1008" t="s">
        <v>3010</v>
      </c>
      <c r="C1008" s="2">
        <v>42314</v>
      </c>
      <c r="D1008" s="2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IFERROR(VLOOKUP(B1009,[1]Returns!$A$1:$B$297,2,FALSE),"No")</f>
        <v>No</v>
      </c>
      <c r="W1008" t="str">
        <f>VLOOKUP(M1008,[1]People!$A$1:$B$5,2,FALSE)</f>
        <v>Anna Andreadi</v>
      </c>
    </row>
    <row r="1009" spans="1:23" x14ac:dyDescent="0.25">
      <c r="A1009">
        <v>1008</v>
      </c>
      <c r="B1009" t="s">
        <v>3010</v>
      </c>
      <c r="C1009" s="2">
        <v>42314</v>
      </c>
      <c r="D1009" s="2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IFERROR(VLOOKUP(B1010,[1]Returns!$A$1:$B$297,2,FALSE),"No")</f>
        <v>No</v>
      </c>
      <c r="W1009" t="str">
        <f>VLOOKUP(M1009,[1]People!$A$1:$B$5,2,FALSE)</f>
        <v>Anna Andreadi</v>
      </c>
    </row>
    <row r="1010" spans="1:23" x14ac:dyDescent="0.25">
      <c r="A1010">
        <v>1009</v>
      </c>
      <c r="B1010" t="s">
        <v>3015</v>
      </c>
      <c r="C1010" s="2">
        <v>43095</v>
      </c>
      <c r="D1010" s="2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>
        <v>44.75</v>
      </c>
      <c r="S1010">
        <v>5</v>
      </c>
      <c r="T1010">
        <v>0</v>
      </c>
      <c r="U1010">
        <v>20.584999999999994</v>
      </c>
      <c r="V1010" t="str">
        <f>IFERROR(VLOOKUP(B1011,[1]Returns!$A$1:$B$297,2,FALSE),"No")</f>
        <v>No</v>
      </c>
      <c r="W1010" t="str">
        <f>VLOOKUP(M1010,[1]People!$A$1:$B$5,2,FALSE)</f>
        <v>Kelly Williams</v>
      </c>
    </row>
    <row r="1011" spans="1:23" x14ac:dyDescent="0.25">
      <c r="A1011">
        <v>1010</v>
      </c>
      <c r="B1011" t="s">
        <v>3016</v>
      </c>
      <c r="C1011" s="2">
        <v>42948</v>
      </c>
      <c r="D1011" s="2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IFERROR(VLOOKUP(B1012,[1]Returns!$A$1:$B$297,2,FALSE),"No")</f>
        <v>No</v>
      </c>
      <c r="W1011" t="str">
        <f>VLOOKUP(M1011,[1]People!$A$1:$B$5,2,FALSE)</f>
        <v>Kelly Williams</v>
      </c>
    </row>
    <row r="1012" spans="1:23" x14ac:dyDescent="0.25">
      <c r="A1012">
        <v>1011</v>
      </c>
      <c r="B1012" t="s">
        <v>3017</v>
      </c>
      <c r="C1012" s="2">
        <v>41967</v>
      </c>
      <c r="D1012" s="2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>
        <v>151.72</v>
      </c>
      <c r="S1012">
        <v>4</v>
      </c>
      <c r="T1012">
        <v>0</v>
      </c>
      <c r="U1012">
        <v>27.309599999999989</v>
      </c>
      <c r="V1012" t="str">
        <f>IFERROR(VLOOKUP(B1013,[1]Returns!$A$1:$B$297,2,FALSE),"No")</f>
        <v>No</v>
      </c>
      <c r="W1012" t="str">
        <f>VLOOKUP(M1012,[1]People!$A$1:$B$5,2,FALSE)</f>
        <v>Anna Andreadi</v>
      </c>
    </row>
    <row r="1013" spans="1:23" x14ac:dyDescent="0.25">
      <c r="A1013">
        <v>1012</v>
      </c>
      <c r="B1013" t="s">
        <v>3022</v>
      </c>
      <c r="C1013" s="2">
        <v>42903</v>
      </c>
      <c r="D1013" s="2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>
        <v>155.25</v>
      </c>
      <c r="S1013">
        <v>3</v>
      </c>
      <c r="T1013">
        <v>0</v>
      </c>
      <c r="U1013">
        <v>46.574999999999996</v>
      </c>
      <c r="V1013" t="str">
        <f>IFERROR(VLOOKUP(B1014,[1]Returns!$A$1:$B$297,2,FALSE),"No")</f>
        <v>No</v>
      </c>
      <c r="W1013" t="str">
        <f>VLOOKUP(M1013,[1]People!$A$1:$B$5,2,FALSE)</f>
        <v>Anna Andreadi</v>
      </c>
    </row>
    <row r="1014" spans="1:23" x14ac:dyDescent="0.25">
      <c r="A1014">
        <v>1013</v>
      </c>
      <c r="B1014" t="s">
        <v>3022</v>
      </c>
      <c r="C1014" s="2">
        <v>42903</v>
      </c>
      <c r="D1014" s="2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>
        <v>14.03</v>
      </c>
      <c r="S1014">
        <v>1</v>
      </c>
      <c r="T1014">
        <v>0</v>
      </c>
      <c r="U1014">
        <v>4.068699999999998</v>
      </c>
      <c r="V1014" t="str">
        <f>IFERROR(VLOOKUP(B1015,[1]Returns!$A$1:$B$297,2,FALSE),"No")</f>
        <v>Yes</v>
      </c>
      <c r="W1014" t="str">
        <f>VLOOKUP(M1014,[1]People!$A$1:$B$5,2,FALSE)</f>
        <v>Anna Andreadi</v>
      </c>
    </row>
    <row r="1015" spans="1:23" x14ac:dyDescent="0.25">
      <c r="A1015">
        <v>1014</v>
      </c>
      <c r="B1015" t="s">
        <v>3026</v>
      </c>
      <c r="C1015" s="2">
        <v>42359</v>
      </c>
      <c r="D1015" s="2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>
        <v>1618.37</v>
      </c>
      <c r="S1015">
        <v>13</v>
      </c>
      <c r="T1015">
        <v>0</v>
      </c>
      <c r="U1015">
        <v>356.04139999999995</v>
      </c>
      <c r="V1015" t="str">
        <f>IFERROR(VLOOKUP(B1016,[1]Returns!$A$1:$B$297,2,FALSE),"No")</f>
        <v>Yes</v>
      </c>
      <c r="W1015" t="str">
        <f>VLOOKUP(M1015,[1]People!$A$1:$B$5,2,FALSE)</f>
        <v>Anna Andreadi</v>
      </c>
    </row>
    <row r="1016" spans="1:23" x14ac:dyDescent="0.25">
      <c r="A1016">
        <v>1015</v>
      </c>
      <c r="B1016" t="s">
        <v>3026</v>
      </c>
      <c r="C1016" s="2">
        <v>42359</v>
      </c>
      <c r="D1016" s="2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>
        <v>99.6</v>
      </c>
      <c r="S1016">
        <v>1</v>
      </c>
      <c r="T1016">
        <v>0</v>
      </c>
      <c r="U1016">
        <v>36.851999999999997</v>
      </c>
      <c r="V1016" t="str">
        <f>IFERROR(VLOOKUP(B1017,[1]Returns!$A$1:$B$297,2,FALSE),"No")</f>
        <v>No</v>
      </c>
      <c r="W1016" t="str">
        <f>VLOOKUP(M1016,[1]People!$A$1:$B$5,2,FALSE)</f>
        <v>Anna Andreadi</v>
      </c>
    </row>
    <row r="1017" spans="1:23" x14ac:dyDescent="0.25">
      <c r="A1017">
        <v>1016</v>
      </c>
      <c r="B1017" t="s">
        <v>3031</v>
      </c>
      <c r="C1017" s="2">
        <v>42264</v>
      </c>
      <c r="D1017" s="2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IFERROR(VLOOKUP(B1018,[1]Returns!$A$1:$B$297,2,FALSE),"No")</f>
        <v>No</v>
      </c>
      <c r="W1017" t="str">
        <f>VLOOKUP(M1017,[1]People!$A$1:$B$5,2,FALSE)</f>
        <v>Anna Andreadi</v>
      </c>
    </row>
    <row r="1018" spans="1:23" x14ac:dyDescent="0.25">
      <c r="A1018">
        <v>1017</v>
      </c>
      <c r="B1018" t="s">
        <v>3032</v>
      </c>
      <c r="C1018" s="2">
        <v>42191</v>
      </c>
      <c r="D1018" s="2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>
        <v>13.96</v>
      </c>
      <c r="S1018">
        <v>2</v>
      </c>
      <c r="T1018">
        <v>0</v>
      </c>
      <c r="U1018">
        <v>6.7008000000000001</v>
      </c>
      <c r="V1018" t="str">
        <f>IFERROR(VLOOKUP(B1019,[1]Returns!$A$1:$B$297,2,FALSE),"No")</f>
        <v>No</v>
      </c>
      <c r="W1018" t="str">
        <f>VLOOKUP(M1018,[1]People!$A$1:$B$5,2,FALSE)</f>
        <v>Chuck Magee</v>
      </c>
    </row>
    <row r="1019" spans="1:23" x14ac:dyDescent="0.25">
      <c r="A1019">
        <v>1018</v>
      </c>
      <c r="B1019" t="s">
        <v>3032</v>
      </c>
      <c r="C1019" s="2">
        <v>42191</v>
      </c>
      <c r="D1019" s="2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>
        <v>155.82</v>
      </c>
      <c r="S1019">
        <v>3</v>
      </c>
      <c r="T1019">
        <v>0</v>
      </c>
      <c r="U1019">
        <v>63.886200000000002</v>
      </c>
      <c r="V1019" t="str">
        <f>IFERROR(VLOOKUP(B1020,[1]Returns!$A$1:$B$297,2,FALSE),"No")</f>
        <v>No</v>
      </c>
      <c r="W1019" t="str">
        <f>VLOOKUP(M1019,[1]People!$A$1:$B$5,2,FALSE)</f>
        <v>Chuck Magee</v>
      </c>
    </row>
    <row r="1020" spans="1:23" x14ac:dyDescent="0.25">
      <c r="A1020">
        <v>1019</v>
      </c>
      <c r="B1020" t="s">
        <v>3032</v>
      </c>
      <c r="C1020" s="2">
        <v>42191</v>
      </c>
      <c r="D1020" s="2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IFERROR(VLOOKUP(B1021,[1]Returns!$A$1:$B$297,2,FALSE),"No")</f>
        <v>No</v>
      </c>
      <c r="W1020" t="str">
        <f>VLOOKUP(M1020,[1]People!$A$1:$B$5,2,FALSE)</f>
        <v>Chuck Magee</v>
      </c>
    </row>
    <row r="1021" spans="1:23" x14ac:dyDescent="0.25">
      <c r="A1021">
        <v>1020</v>
      </c>
      <c r="B1021" t="s">
        <v>3032</v>
      </c>
      <c r="C1021" s="2">
        <v>42191</v>
      </c>
      <c r="D1021" s="2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>
        <v>601.65</v>
      </c>
      <c r="S1021">
        <v>5</v>
      </c>
      <c r="T1021">
        <v>0</v>
      </c>
      <c r="U1021">
        <v>156.42899999999997</v>
      </c>
      <c r="V1021" t="str">
        <f>IFERROR(VLOOKUP(B1022,[1]Returns!$A$1:$B$297,2,FALSE),"No")</f>
        <v>No</v>
      </c>
      <c r="W1021" t="str">
        <f>VLOOKUP(M1021,[1]People!$A$1:$B$5,2,FALSE)</f>
        <v>Chuck Magee</v>
      </c>
    </row>
    <row r="1022" spans="1:23" x14ac:dyDescent="0.25">
      <c r="A1022">
        <v>1021</v>
      </c>
      <c r="B1022" t="s">
        <v>3041</v>
      </c>
      <c r="C1022" s="2">
        <v>42121</v>
      </c>
      <c r="D1022" s="2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IFERROR(VLOOKUP(B1023,[1]Returns!$A$1:$B$297,2,FALSE),"No")</f>
        <v>No</v>
      </c>
      <c r="W1022" t="str">
        <f>VLOOKUP(M1022,[1]People!$A$1:$B$5,2,FALSE)</f>
        <v>Chuck Magee</v>
      </c>
    </row>
    <row r="1023" spans="1:23" x14ac:dyDescent="0.25">
      <c r="A1023">
        <v>1022</v>
      </c>
      <c r="B1023" t="s">
        <v>3041</v>
      </c>
      <c r="C1023" s="2">
        <v>42121</v>
      </c>
      <c r="D1023" s="2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>
        <v>1267.53</v>
      </c>
      <c r="S1023">
        <v>3</v>
      </c>
      <c r="T1023">
        <v>0</v>
      </c>
      <c r="U1023">
        <v>316.88249999999999</v>
      </c>
      <c r="V1023" t="str">
        <f>IFERROR(VLOOKUP(B1024,[1]Returns!$A$1:$B$297,2,FALSE),"No")</f>
        <v>No</v>
      </c>
      <c r="W1023" t="str">
        <f>VLOOKUP(M1023,[1]People!$A$1:$B$5,2,FALSE)</f>
        <v>Chuck Magee</v>
      </c>
    </row>
    <row r="1024" spans="1:23" x14ac:dyDescent="0.25">
      <c r="A1024">
        <v>1023</v>
      </c>
      <c r="B1024" t="s">
        <v>3041</v>
      </c>
      <c r="C1024" s="2">
        <v>42121</v>
      </c>
      <c r="D1024" s="2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>
        <v>1379.92</v>
      </c>
      <c r="S1024">
        <v>8</v>
      </c>
      <c r="T1024">
        <v>0</v>
      </c>
      <c r="U1024">
        <v>648.56240000000003</v>
      </c>
      <c r="V1024" t="str">
        <f>IFERROR(VLOOKUP(B1025,[1]Returns!$A$1:$B$297,2,FALSE),"No")</f>
        <v>No</v>
      </c>
      <c r="W1024" t="str">
        <f>VLOOKUP(M1024,[1]People!$A$1:$B$5,2,FALSE)</f>
        <v>Chuck Magee</v>
      </c>
    </row>
    <row r="1025" spans="1:23" x14ac:dyDescent="0.25">
      <c r="A1025">
        <v>1024</v>
      </c>
      <c r="B1025" t="s">
        <v>3049</v>
      </c>
      <c r="C1025" s="2">
        <v>42171</v>
      </c>
      <c r="D1025" s="2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IFERROR(VLOOKUP(B1026,[1]Returns!$A$1:$B$297,2,FALSE),"No")</f>
        <v>No</v>
      </c>
      <c r="W1025" t="str">
        <f>VLOOKUP(M1025,[1]People!$A$1:$B$5,2,FALSE)</f>
        <v>Chuck Magee</v>
      </c>
    </row>
    <row r="1026" spans="1:23" x14ac:dyDescent="0.25">
      <c r="A1026">
        <v>1025</v>
      </c>
      <c r="B1026" t="s">
        <v>3052</v>
      </c>
      <c r="C1026" s="2">
        <v>43086</v>
      </c>
      <c r="D1026" s="2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>
        <v>11.808</v>
      </c>
      <c r="S1026">
        <v>2</v>
      </c>
      <c r="T1026">
        <v>0.2</v>
      </c>
      <c r="U1026">
        <v>4.2804000000000002</v>
      </c>
      <c r="V1026" t="str">
        <f>IFERROR(VLOOKUP(B1027,[1]Returns!$A$1:$B$297,2,FALSE),"No")</f>
        <v>Yes</v>
      </c>
      <c r="W1026" t="str">
        <f>VLOOKUP(M1026,[1]People!$A$1:$B$5,2,FALSE)</f>
        <v>Anna Andreadi</v>
      </c>
    </row>
    <row r="1027" spans="1:23" x14ac:dyDescent="0.25">
      <c r="A1027">
        <v>1026</v>
      </c>
      <c r="B1027" t="s">
        <v>3057</v>
      </c>
      <c r="C1027" s="2">
        <v>42380</v>
      </c>
      <c r="D1027" s="2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>
        <v>15.552000000000003</v>
      </c>
      <c r="S1027">
        <v>3</v>
      </c>
      <c r="T1027">
        <v>0.2</v>
      </c>
      <c r="U1027">
        <v>5.4432</v>
      </c>
      <c r="V1027" t="str">
        <f>IFERROR(VLOOKUP(B1028,[1]Returns!$A$1:$B$297,2,FALSE),"No")</f>
        <v>Yes</v>
      </c>
      <c r="W1027" t="str">
        <f>VLOOKUP(M1027,[1]People!$A$1:$B$5,2,FALSE)</f>
        <v>Chuck Magee</v>
      </c>
    </row>
    <row r="1028" spans="1:23" x14ac:dyDescent="0.25">
      <c r="A1028">
        <v>1027</v>
      </c>
      <c r="B1028" t="s">
        <v>3057</v>
      </c>
      <c r="C1028" s="2">
        <v>42380</v>
      </c>
      <c r="D1028" s="2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IFERROR(VLOOKUP(B1029,[1]Returns!$A$1:$B$297,2,FALSE),"No")</f>
        <v>Yes</v>
      </c>
      <c r="W1028" t="str">
        <f>VLOOKUP(M1028,[1]People!$A$1:$B$5,2,FALSE)</f>
        <v>Chuck Magee</v>
      </c>
    </row>
    <row r="1029" spans="1:23" x14ac:dyDescent="0.25">
      <c r="A1029">
        <v>1028</v>
      </c>
      <c r="B1029" t="s">
        <v>3057</v>
      </c>
      <c r="C1029" s="2">
        <v>42380</v>
      </c>
      <c r="D1029" s="2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IFERROR(VLOOKUP(B1030,[1]Returns!$A$1:$B$297,2,FALSE),"No")</f>
        <v>No</v>
      </c>
      <c r="W1029" t="str">
        <f>VLOOKUP(M1029,[1]People!$A$1:$B$5,2,FALSE)</f>
        <v>Chuck Magee</v>
      </c>
    </row>
    <row r="1030" spans="1:23" x14ac:dyDescent="0.25">
      <c r="A1030">
        <v>1029</v>
      </c>
      <c r="B1030" t="s">
        <v>3066</v>
      </c>
      <c r="C1030" s="2">
        <v>41831</v>
      </c>
      <c r="D1030" s="2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>
        <v>177.2</v>
      </c>
      <c r="S1030">
        <v>5</v>
      </c>
      <c r="T1030">
        <v>0</v>
      </c>
      <c r="U1030">
        <v>83.283999999999992</v>
      </c>
      <c r="V1030" t="str">
        <f>IFERROR(VLOOKUP(B1031,[1]Returns!$A$1:$B$297,2,FALSE),"No")</f>
        <v>No</v>
      </c>
      <c r="W1030" t="str">
        <f>VLOOKUP(M1030,[1]People!$A$1:$B$5,2,FALSE)</f>
        <v>Chuck Magee</v>
      </c>
    </row>
    <row r="1031" spans="1:23" x14ac:dyDescent="0.25">
      <c r="A1031">
        <v>1030</v>
      </c>
      <c r="B1031" t="s">
        <v>3066</v>
      </c>
      <c r="C1031" s="2">
        <v>41831</v>
      </c>
      <c r="D1031" s="2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IFERROR(VLOOKUP(B1032,[1]Returns!$A$1:$B$297,2,FALSE),"No")</f>
        <v>No</v>
      </c>
      <c r="W1031" t="str">
        <f>VLOOKUP(M1031,[1]People!$A$1:$B$5,2,FALSE)</f>
        <v>Chuck Magee</v>
      </c>
    </row>
    <row r="1032" spans="1:23" x14ac:dyDescent="0.25">
      <c r="A1032">
        <v>1031</v>
      </c>
      <c r="B1032" t="s">
        <v>3066</v>
      </c>
      <c r="C1032" s="2">
        <v>41831</v>
      </c>
      <c r="D1032" s="2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>
        <v>854.94</v>
      </c>
      <c r="S1032">
        <v>3</v>
      </c>
      <c r="T1032">
        <v>0</v>
      </c>
      <c r="U1032">
        <v>213.73500000000001</v>
      </c>
      <c r="V1032" t="str">
        <f>IFERROR(VLOOKUP(B1033,[1]Returns!$A$1:$B$297,2,FALSE),"No")</f>
        <v>No</v>
      </c>
      <c r="W1032" t="str">
        <f>VLOOKUP(M1032,[1]People!$A$1:$B$5,2,FALSE)</f>
        <v>Chuck Magee</v>
      </c>
    </row>
    <row r="1033" spans="1:23" x14ac:dyDescent="0.25">
      <c r="A1033">
        <v>1032</v>
      </c>
      <c r="B1033" t="s">
        <v>3066</v>
      </c>
      <c r="C1033" s="2">
        <v>41831</v>
      </c>
      <c r="D1033" s="2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IFERROR(VLOOKUP(B1034,[1]Returns!$A$1:$B$297,2,FALSE),"No")</f>
        <v>No</v>
      </c>
      <c r="W1033" t="str">
        <f>VLOOKUP(M1033,[1]People!$A$1:$B$5,2,FALSE)</f>
        <v>Chuck Magee</v>
      </c>
    </row>
    <row r="1034" spans="1:23" x14ac:dyDescent="0.25">
      <c r="A1034">
        <v>1033</v>
      </c>
      <c r="B1034" t="s">
        <v>3066</v>
      </c>
      <c r="C1034" s="2">
        <v>41831</v>
      </c>
      <c r="D1034" s="2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>
        <v>14.399999999999999</v>
      </c>
      <c r="S1034">
        <v>5</v>
      </c>
      <c r="T1034">
        <v>0</v>
      </c>
      <c r="U1034">
        <v>7.056</v>
      </c>
      <c r="V1034" t="str">
        <f>IFERROR(VLOOKUP(B1035,[1]Returns!$A$1:$B$297,2,FALSE),"No")</f>
        <v>No</v>
      </c>
      <c r="W1034" t="str">
        <f>VLOOKUP(M1034,[1]People!$A$1:$B$5,2,FALSE)</f>
        <v>Chuck Magee</v>
      </c>
    </row>
    <row r="1035" spans="1:23" x14ac:dyDescent="0.25">
      <c r="A1035">
        <v>1034</v>
      </c>
      <c r="B1035" t="s">
        <v>3071</v>
      </c>
      <c r="C1035" s="2">
        <v>42694</v>
      </c>
      <c r="D1035" s="2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IFERROR(VLOOKUP(B1036,[1]Returns!$A$1:$B$297,2,FALSE),"No")</f>
        <v>No</v>
      </c>
      <c r="W1035" t="str">
        <f>VLOOKUP(M1035,[1]People!$A$1:$B$5,2,FALSE)</f>
        <v>Chuck Magee</v>
      </c>
    </row>
    <row r="1036" spans="1:23" x14ac:dyDescent="0.25">
      <c r="A1036">
        <v>1035</v>
      </c>
      <c r="B1036" t="s">
        <v>3071</v>
      </c>
      <c r="C1036" s="2">
        <v>42694</v>
      </c>
      <c r="D1036" s="2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>
        <v>2.6280000000000001</v>
      </c>
      <c r="S1036">
        <v>2</v>
      </c>
      <c r="T1036">
        <v>0.7</v>
      </c>
      <c r="U1036">
        <v>-1.9272</v>
      </c>
      <c r="V1036" t="str">
        <f>IFERROR(VLOOKUP(B1037,[1]Returns!$A$1:$B$297,2,FALSE),"No")</f>
        <v>No</v>
      </c>
      <c r="W1036" t="str">
        <f>VLOOKUP(M1036,[1]People!$A$1:$B$5,2,FALSE)</f>
        <v>Chuck Magee</v>
      </c>
    </row>
    <row r="1037" spans="1:23" x14ac:dyDescent="0.25">
      <c r="A1037">
        <v>1036</v>
      </c>
      <c r="B1037" t="s">
        <v>3071</v>
      </c>
      <c r="C1037" s="2">
        <v>42694</v>
      </c>
      <c r="D1037" s="2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IFERROR(VLOOKUP(B1038,[1]Returns!$A$1:$B$297,2,FALSE),"No")</f>
        <v>No</v>
      </c>
      <c r="W1037" t="str">
        <f>VLOOKUP(M1037,[1]People!$A$1:$B$5,2,FALSE)</f>
        <v>Chuck Magee</v>
      </c>
    </row>
    <row r="1038" spans="1:23" x14ac:dyDescent="0.25">
      <c r="A1038">
        <v>1037</v>
      </c>
      <c r="B1038" t="s">
        <v>3076</v>
      </c>
      <c r="C1038" s="2">
        <v>42482</v>
      </c>
      <c r="D1038" s="2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>
        <v>86.62</v>
      </c>
      <c r="S1038">
        <v>2</v>
      </c>
      <c r="T1038">
        <v>0</v>
      </c>
      <c r="U1038">
        <v>8.6619999999999919</v>
      </c>
      <c r="V1038" t="str">
        <f>IFERROR(VLOOKUP(B1039,[1]Returns!$A$1:$B$297,2,FALSE),"No")</f>
        <v>No</v>
      </c>
      <c r="W1038" t="str">
        <f>VLOOKUP(M1038,[1]People!$A$1:$B$5,2,FALSE)</f>
        <v>Kelly Williams</v>
      </c>
    </row>
    <row r="1039" spans="1:23" x14ac:dyDescent="0.25">
      <c r="A1039">
        <v>1038</v>
      </c>
      <c r="B1039" t="s">
        <v>3080</v>
      </c>
      <c r="C1039" s="2">
        <v>42168</v>
      </c>
      <c r="D1039" s="2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>
        <v>36.624000000000002</v>
      </c>
      <c r="S1039">
        <v>3</v>
      </c>
      <c r="T1039">
        <v>0.2</v>
      </c>
      <c r="U1039">
        <v>13.734</v>
      </c>
      <c r="V1039" t="str">
        <f>IFERROR(VLOOKUP(B1040,[1]Returns!$A$1:$B$297,2,FALSE),"No")</f>
        <v>No</v>
      </c>
      <c r="W1039" t="str">
        <f>VLOOKUP(M1039,[1]People!$A$1:$B$5,2,FALSE)</f>
        <v>Anna Andreadi</v>
      </c>
    </row>
    <row r="1040" spans="1:23" x14ac:dyDescent="0.25">
      <c r="A1040">
        <v>1039</v>
      </c>
      <c r="B1040" t="s">
        <v>3085</v>
      </c>
      <c r="C1040" s="2">
        <v>43059</v>
      </c>
      <c r="D1040" s="2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IFERROR(VLOOKUP(B1041,[1]Returns!$A$1:$B$297,2,FALSE),"No")</f>
        <v>No</v>
      </c>
      <c r="W1040" t="str">
        <f>VLOOKUP(M1040,[1]People!$A$1:$B$5,2,FALSE)</f>
        <v>Cassandra Brandow</v>
      </c>
    </row>
    <row r="1041" spans="1:23" x14ac:dyDescent="0.25">
      <c r="A1041">
        <v>1040</v>
      </c>
      <c r="B1041" t="s">
        <v>3085</v>
      </c>
      <c r="C1041" s="2">
        <v>43059</v>
      </c>
      <c r="D1041" s="2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IFERROR(VLOOKUP(B1042,[1]Returns!$A$1:$B$297,2,FALSE),"No")</f>
        <v>No</v>
      </c>
      <c r="W1041" t="str">
        <f>VLOOKUP(M1041,[1]People!$A$1:$B$5,2,FALSE)</f>
        <v>Cassandra Brandow</v>
      </c>
    </row>
    <row r="1042" spans="1:23" x14ac:dyDescent="0.25">
      <c r="A1042">
        <v>1041</v>
      </c>
      <c r="B1042" t="s">
        <v>3091</v>
      </c>
      <c r="C1042" s="2">
        <v>42449</v>
      </c>
      <c r="D1042" s="2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>
        <v>697.16</v>
      </c>
      <c r="S1042">
        <v>4</v>
      </c>
      <c r="T1042">
        <v>0</v>
      </c>
      <c r="U1042">
        <v>146.40359999999998</v>
      </c>
      <c r="V1042" t="str">
        <f>IFERROR(VLOOKUP(B1043,[1]Returns!$A$1:$B$297,2,FALSE),"No")</f>
        <v>No</v>
      </c>
      <c r="W1042" t="str">
        <f>VLOOKUP(M1042,[1]People!$A$1:$B$5,2,FALSE)</f>
        <v>Kelly Williams</v>
      </c>
    </row>
    <row r="1043" spans="1:23" x14ac:dyDescent="0.25">
      <c r="A1043">
        <v>1042</v>
      </c>
      <c r="B1043" t="s">
        <v>3095</v>
      </c>
      <c r="C1043" s="2">
        <v>42619</v>
      </c>
      <c r="D1043" s="2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>
        <v>31.86</v>
      </c>
      <c r="S1043">
        <v>2</v>
      </c>
      <c r="T1043">
        <v>0</v>
      </c>
      <c r="U1043">
        <v>11.151</v>
      </c>
      <c r="V1043" t="str">
        <f>IFERROR(VLOOKUP(B1044,[1]Returns!$A$1:$B$297,2,FALSE),"No")</f>
        <v>No</v>
      </c>
      <c r="W1043" t="str">
        <f>VLOOKUP(M1043,[1]People!$A$1:$B$5,2,FALSE)</f>
        <v>Chuck Magee</v>
      </c>
    </row>
    <row r="1044" spans="1:23" x14ac:dyDescent="0.25">
      <c r="A1044">
        <v>1043</v>
      </c>
      <c r="B1044" t="s">
        <v>3095</v>
      </c>
      <c r="C1044" s="2">
        <v>42619</v>
      </c>
      <c r="D1044" s="2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IFERROR(VLOOKUP(B1045,[1]Returns!$A$1:$B$297,2,FALSE),"No")</f>
        <v>No</v>
      </c>
      <c r="W1044" t="str">
        <f>VLOOKUP(M1044,[1]People!$A$1:$B$5,2,FALSE)</f>
        <v>Chuck Magee</v>
      </c>
    </row>
    <row r="1045" spans="1:23" x14ac:dyDescent="0.25">
      <c r="A1045">
        <v>1044</v>
      </c>
      <c r="B1045" t="s">
        <v>3102</v>
      </c>
      <c r="C1045" s="2">
        <v>42925</v>
      </c>
      <c r="D1045" s="2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>
        <v>8.84</v>
      </c>
      <c r="S1045">
        <v>5</v>
      </c>
      <c r="T1045">
        <v>0.2</v>
      </c>
      <c r="U1045">
        <v>2.9835000000000003</v>
      </c>
      <c r="V1045" t="str">
        <f>IFERROR(VLOOKUP(B1046,[1]Returns!$A$1:$B$297,2,FALSE),"No")</f>
        <v>No</v>
      </c>
      <c r="W1045" t="str">
        <f>VLOOKUP(M1045,[1]People!$A$1:$B$5,2,FALSE)</f>
        <v>Kelly Williams</v>
      </c>
    </row>
    <row r="1046" spans="1:23" x14ac:dyDescent="0.25">
      <c r="A1046">
        <v>1045</v>
      </c>
      <c r="B1046" t="s">
        <v>3102</v>
      </c>
      <c r="C1046" s="2">
        <v>42925</v>
      </c>
      <c r="D1046" s="2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IFERROR(VLOOKUP(B1047,[1]Returns!$A$1:$B$297,2,FALSE),"No")</f>
        <v>No</v>
      </c>
      <c r="W1046" t="str">
        <f>VLOOKUP(M1046,[1]People!$A$1:$B$5,2,FALSE)</f>
        <v>Kelly Williams</v>
      </c>
    </row>
    <row r="1047" spans="1:23" x14ac:dyDescent="0.25">
      <c r="A1047">
        <v>1046</v>
      </c>
      <c r="B1047" t="s">
        <v>3109</v>
      </c>
      <c r="C1047" s="2">
        <v>43020</v>
      </c>
      <c r="D1047" s="2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IFERROR(VLOOKUP(B1048,[1]Returns!$A$1:$B$297,2,FALSE),"No")</f>
        <v>No</v>
      </c>
      <c r="W1047" t="str">
        <f>VLOOKUP(M1047,[1]People!$A$1:$B$5,2,FALSE)</f>
        <v>Kelly Williams</v>
      </c>
    </row>
    <row r="1048" spans="1:23" x14ac:dyDescent="0.25">
      <c r="A1048">
        <v>1047</v>
      </c>
      <c r="B1048" t="s">
        <v>3113</v>
      </c>
      <c r="C1048" s="2">
        <v>42437</v>
      </c>
      <c r="D1048" s="2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>
        <v>1363.96</v>
      </c>
      <c r="S1048">
        <v>5</v>
      </c>
      <c r="T1048">
        <v>0.2</v>
      </c>
      <c r="U1048">
        <v>85.247500000000002</v>
      </c>
      <c r="V1048" t="str">
        <f>IFERROR(VLOOKUP(B1049,[1]Returns!$A$1:$B$297,2,FALSE),"No")</f>
        <v>No</v>
      </c>
      <c r="W1048" t="str">
        <f>VLOOKUP(M1048,[1]People!$A$1:$B$5,2,FALSE)</f>
        <v>Cassandra Brandow</v>
      </c>
    </row>
    <row r="1049" spans="1:23" x14ac:dyDescent="0.25">
      <c r="A1049">
        <v>1048</v>
      </c>
      <c r="B1049" t="s">
        <v>3113</v>
      </c>
      <c r="C1049" s="2">
        <v>42437</v>
      </c>
      <c r="D1049" s="2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IFERROR(VLOOKUP(B1050,[1]Returns!$A$1:$B$297,2,FALSE),"No")</f>
        <v>No</v>
      </c>
      <c r="W1049" t="str">
        <f>VLOOKUP(M1049,[1]People!$A$1:$B$5,2,FALSE)</f>
        <v>Cassandra Brandow</v>
      </c>
    </row>
    <row r="1050" spans="1:23" x14ac:dyDescent="0.25">
      <c r="A1050">
        <v>1049</v>
      </c>
      <c r="B1050" t="s">
        <v>3114</v>
      </c>
      <c r="C1050" s="2">
        <v>41786</v>
      </c>
      <c r="D1050" s="2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IFERROR(VLOOKUP(B1051,[1]Returns!$A$1:$B$297,2,FALSE),"No")</f>
        <v>No</v>
      </c>
      <c r="W1050" t="str">
        <f>VLOOKUP(M1050,[1]People!$A$1:$B$5,2,FALSE)</f>
        <v>Anna Andreadi</v>
      </c>
    </row>
    <row r="1051" spans="1:23" x14ac:dyDescent="0.25">
      <c r="A1051">
        <v>1050</v>
      </c>
      <c r="B1051" t="s">
        <v>3114</v>
      </c>
      <c r="C1051" s="2">
        <v>41786</v>
      </c>
      <c r="D1051" s="2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>
        <v>99.99</v>
      </c>
      <c r="S1051">
        <v>1</v>
      </c>
      <c r="T1051">
        <v>0</v>
      </c>
      <c r="U1051">
        <v>37.996200000000002</v>
      </c>
      <c r="V1051" t="str">
        <f>IFERROR(VLOOKUP(B1052,[1]Returns!$A$1:$B$297,2,FALSE),"No")</f>
        <v>No</v>
      </c>
      <c r="W1051" t="str">
        <f>VLOOKUP(M1051,[1]People!$A$1:$B$5,2,FALSE)</f>
        <v>Anna Andreadi</v>
      </c>
    </row>
    <row r="1052" spans="1:23" x14ac:dyDescent="0.25">
      <c r="A1052">
        <v>1051</v>
      </c>
      <c r="B1052" t="s">
        <v>3115</v>
      </c>
      <c r="C1052" s="2">
        <v>42188</v>
      </c>
      <c r="D1052" s="2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IFERROR(VLOOKUP(B1053,[1]Returns!$A$1:$B$297,2,FALSE),"No")</f>
        <v>No</v>
      </c>
      <c r="W1052" t="str">
        <f>VLOOKUP(M1052,[1]People!$A$1:$B$5,2,FALSE)</f>
        <v>Chuck Magee</v>
      </c>
    </row>
    <row r="1053" spans="1:23" x14ac:dyDescent="0.25">
      <c r="A1053">
        <v>1052</v>
      </c>
      <c r="B1053" t="s">
        <v>3115</v>
      </c>
      <c r="C1053" s="2">
        <v>42188</v>
      </c>
      <c r="D1053" s="2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IFERROR(VLOOKUP(B1054,[1]Returns!$A$1:$B$297,2,FALSE),"No")</f>
        <v>No</v>
      </c>
      <c r="W1053" t="str">
        <f>VLOOKUP(M1053,[1]People!$A$1:$B$5,2,FALSE)</f>
        <v>Chuck Magee</v>
      </c>
    </row>
    <row r="1054" spans="1:23" x14ac:dyDescent="0.25">
      <c r="A1054">
        <v>1053</v>
      </c>
      <c r="B1054" t="s">
        <v>3115</v>
      </c>
      <c r="C1054" s="2">
        <v>42188</v>
      </c>
      <c r="D1054" s="2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IFERROR(VLOOKUP(B1055,[1]Returns!$A$1:$B$297,2,FALSE),"No")</f>
        <v>No</v>
      </c>
      <c r="W1054" t="str">
        <f>VLOOKUP(M1054,[1]People!$A$1:$B$5,2,FALSE)</f>
        <v>Chuck Magee</v>
      </c>
    </row>
    <row r="1055" spans="1:23" x14ac:dyDescent="0.25">
      <c r="A1055">
        <v>1054</v>
      </c>
      <c r="B1055" t="s">
        <v>3124</v>
      </c>
      <c r="C1055" s="2">
        <v>42098</v>
      </c>
      <c r="D1055" s="2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>
        <v>11.16</v>
      </c>
      <c r="S1055">
        <v>2</v>
      </c>
      <c r="T1055">
        <v>0</v>
      </c>
      <c r="U1055">
        <v>4.3524000000000003</v>
      </c>
      <c r="V1055" t="str">
        <f>IFERROR(VLOOKUP(B1056,[1]Returns!$A$1:$B$297,2,FALSE),"No")</f>
        <v>No</v>
      </c>
      <c r="W1055" t="str">
        <f>VLOOKUP(M1055,[1]People!$A$1:$B$5,2,FALSE)</f>
        <v>Chuck Magee</v>
      </c>
    </row>
    <row r="1056" spans="1:23" x14ac:dyDescent="0.25">
      <c r="A1056">
        <v>1055</v>
      </c>
      <c r="B1056" t="s">
        <v>3124</v>
      </c>
      <c r="C1056" s="2">
        <v>42098</v>
      </c>
      <c r="D1056" s="2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>
        <v>108.4</v>
      </c>
      <c r="S1056">
        <v>2</v>
      </c>
      <c r="T1056">
        <v>0</v>
      </c>
      <c r="U1056">
        <v>22.763999999999996</v>
      </c>
      <c r="V1056" t="str">
        <f>IFERROR(VLOOKUP(B1057,[1]Returns!$A$1:$B$297,2,FALSE),"No")</f>
        <v>No</v>
      </c>
      <c r="W1056" t="str">
        <f>VLOOKUP(M1056,[1]People!$A$1:$B$5,2,FALSE)</f>
        <v>Chuck Magee</v>
      </c>
    </row>
    <row r="1057" spans="1:23" x14ac:dyDescent="0.25">
      <c r="A1057">
        <v>1056</v>
      </c>
      <c r="B1057" t="s">
        <v>3124</v>
      </c>
      <c r="C1057" s="2">
        <v>42098</v>
      </c>
      <c r="D1057" s="2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IFERROR(VLOOKUP(B1058,[1]Returns!$A$1:$B$297,2,FALSE),"No")</f>
        <v>No</v>
      </c>
      <c r="W1057" t="str">
        <f>VLOOKUP(M1057,[1]People!$A$1:$B$5,2,FALSE)</f>
        <v>Chuck Magee</v>
      </c>
    </row>
    <row r="1058" spans="1:23" x14ac:dyDescent="0.25">
      <c r="A1058">
        <v>1057</v>
      </c>
      <c r="B1058" t="s">
        <v>3124</v>
      </c>
      <c r="C1058" s="2">
        <v>42098</v>
      </c>
      <c r="D1058" s="2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>
        <v>9.0879999999999992</v>
      </c>
      <c r="S1058">
        <v>4</v>
      </c>
      <c r="T1058">
        <v>0.2</v>
      </c>
      <c r="U1058">
        <v>3.2944</v>
      </c>
      <c r="V1058" t="str">
        <f>IFERROR(VLOOKUP(B1059,[1]Returns!$A$1:$B$297,2,FALSE),"No")</f>
        <v>No</v>
      </c>
      <c r="W1058" t="str">
        <f>VLOOKUP(M1058,[1]People!$A$1:$B$5,2,FALSE)</f>
        <v>Chuck Magee</v>
      </c>
    </row>
    <row r="1059" spans="1:23" x14ac:dyDescent="0.25">
      <c r="A1059">
        <v>1058</v>
      </c>
      <c r="B1059" t="s">
        <v>3133</v>
      </c>
      <c r="C1059" s="2">
        <v>43079</v>
      </c>
      <c r="D1059" s="2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IFERROR(VLOOKUP(B1060,[1]Returns!$A$1:$B$297,2,FALSE),"No")</f>
        <v>No</v>
      </c>
      <c r="W1059" t="str">
        <f>VLOOKUP(M1059,[1]People!$A$1:$B$5,2,FALSE)</f>
        <v>Anna Andreadi</v>
      </c>
    </row>
    <row r="1060" spans="1:23" x14ac:dyDescent="0.25">
      <c r="A1060">
        <v>1059</v>
      </c>
      <c r="B1060" t="s">
        <v>3133</v>
      </c>
      <c r="C1060" s="2">
        <v>43079</v>
      </c>
      <c r="D1060" s="2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IFERROR(VLOOKUP(B1061,[1]Returns!$A$1:$B$297,2,FALSE),"No")</f>
        <v>No</v>
      </c>
      <c r="W1060" t="str">
        <f>VLOOKUP(M1060,[1]People!$A$1:$B$5,2,FALSE)</f>
        <v>Anna Andreadi</v>
      </c>
    </row>
    <row r="1061" spans="1:23" x14ac:dyDescent="0.25">
      <c r="A1061">
        <v>1060</v>
      </c>
      <c r="B1061" t="s">
        <v>3138</v>
      </c>
      <c r="C1061" s="2">
        <v>42698</v>
      </c>
      <c r="D1061" s="2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>
        <v>4.4160000000000004</v>
      </c>
      <c r="S1061">
        <v>3</v>
      </c>
      <c r="T1061">
        <v>0.2</v>
      </c>
      <c r="U1061">
        <v>1.6008</v>
      </c>
      <c r="V1061" t="str">
        <f>IFERROR(VLOOKUP(B1062,[1]Returns!$A$1:$B$297,2,FALSE),"No")</f>
        <v>No</v>
      </c>
      <c r="W1061" t="str">
        <f>VLOOKUP(M1061,[1]People!$A$1:$B$5,2,FALSE)</f>
        <v>Chuck Magee</v>
      </c>
    </row>
    <row r="1062" spans="1:23" x14ac:dyDescent="0.25">
      <c r="A1062">
        <v>1061</v>
      </c>
      <c r="B1062" t="s">
        <v>3143</v>
      </c>
      <c r="C1062" s="2">
        <v>42086</v>
      </c>
      <c r="D1062" s="2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IFERROR(VLOOKUP(B1063,[1]Returns!$A$1:$B$297,2,FALSE),"No")</f>
        <v>No</v>
      </c>
      <c r="W1062" t="str">
        <f>VLOOKUP(M1062,[1]People!$A$1:$B$5,2,FALSE)</f>
        <v>Kelly Williams</v>
      </c>
    </row>
    <row r="1063" spans="1:23" x14ac:dyDescent="0.25">
      <c r="A1063">
        <v>1062</v>
      </c>
      <c r="B1063" t="s">
        <v>3144</v>
      </c>
      <c r="C1063" s="2">
        <v>42110</v>
      </c>
      <c r="D1063" s="2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IFERROR(VLOOKUP(B1064,[1]Returns!$A$1:$B$297,2,FALSE),"No")</f>
        <v>No</v>
      </c>
      <c r="W1063" t="str">
        <f>VLOOKUP(M1063,[1]People!$A$1:$B$5,2,FALSE)</f>
        <v>Chuck Magee</v>
      </c>
    </row>
    <row r="1064" spans="1:23" x14ac:dyDescent="0.25">
      <c r="A1064">
        <v>1063</v>
      </c>
      <c r="B1064" t="s">
        <v>3144</v>
      </c>
      <c r="C1064" s="2">
        <v>42110</v>
      </c>
      <c r="D1064" s="2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>
        <v>10.416000000000002</v>
      </c>
      <c r="S1064">
        <v>7</v>
      </c>
      <c r="T1064">
        <v>0.2</v>
      </c>
      <c r="U1064">
        <v>-2.2134</v>
      </c>
      <c r="V1064" t="str">
        <f>IFERROR(VLOOKUP(B1065,[1]Returns!$A$1:$B$297,2,FALSE),"No")</f>
        <v>No</v>
      </c>
      <c r="W1064" t="str">
        <f>VLOOKUP(M1064,[1]People!$A$1:$B$5,2,FALSE)</f>
        <v>Chuck Magee</v>
      </c>
    </row>
    <row r="1065" spans="1:23" x14ac:dyDescent="0.25">
      <c r="A1065">
        <v>1064</v>
      </c>
      <c r="B1065" t="s">
        <v>3144</v>
      </c>
      <c r="C1065" s="2">
        <v>42110</v>
      </c>
      <c r="D1065" s="2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IFERROR(VLOOKUP(B1066,[1]Returns!$A$1:$B$297,2,FALSE),"No")</f>
        <v>No</v>
      </c>
      <c r="W1065" t="str">
        <f>VLOOKUP(M1065,[1]People!$A$1:$B$5,2,FALSE)</f>
        <v>Chuck Magee</v>
      </c>
    </row>
    <row r="1066" spans="1:23" x14ac:dyDescent="0.25">
      <c r="A1066">
        <v>1065</v>
      </c>
      <c r="B1066" t="s">
        <v>3144</v>
      </c>
      <c r="C1066" s="2">
        <v>42110</v>
      </c>
      <c r="D1066" s="2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IFERROR(VLOOKUP(B1067,[1]Returns!$A$1:$B$297,2,FALSE),"No")</f>
        <v>No</v>
      </c>
      <c r="W1066" t="str">
        <f>VLOOKUP(M1066,[1]People!$A$1:$B$5,2,FALSE)</f>
        <v>Chuck Magee</v>
      </c>
    </row>
    <row r="1067" spans="1:23" x14ac:dyDescent="0.25">
      <c r="A1067">
        <v>1066</v>
      </c>
      <c r="B1067" t="s">
        <v>3144</v>
      </c>
      <c r="C1067" s="2">
        <v>42110</v>
      </c>
      <c r="D1067" s="2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IFERROR(VLOOKUP(B1068,[1]Returns!$A$1:$B$297,2,FALSE),"No")</f>
        <v>No</v>
      </c>
      <c r="W1067" t="str">
        <f>VLOOKUP(M1067,[1]People!$A$1:$B$5,2,FALSE)</f>
        <v>Chuck Magee</v>
      </c>
    </row>
    <row r="1068" spans="1:23" x14ac:dyDescent="0.25">
      <c r="A1068">
        <v>1067</v>
      </c>
      <c r="B1068" t="s">
        <v>3144</v>
      </c>
      <c r="C1068" s="2">
        <v>42110</v>
      </c>
      <c r="D1068" s="2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IFERROR(VLOOKUP(B1069,[1]Returns!$A$1:$B$297,2,FALSE),"No")</f>
        <v>No</v>
      </c>
      <c r="W1068" t="str">
        <f>VLOOKUP(M1068,[1]People!$A$1:$B$5,2,FALSE)</f>
        <v>Chuck Magee</v>
      </c>
    </row>
    <row r="1069" spans="1:23" x14ac:dyDescent="0.25">
      <c r="A1069">
        <v>1068</v>
      </c>
      <c r="B1069" t="s">
        <v>3155</v>
      </c>
      <c r="C1069" s="2">
        <v>42644</v>
      </c>
      <c r="D1069" s="2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IFERROR(VLOOKUP(B1070,[1]Returns!$A$1:$B$297,2,FALSE),"No")</f>
        <v>No</v>
      </c>
      <c r="W1069" t="str">
        <f>VLOOKUP(M1069,[1]People!$A$1:$B$5,2,FALSE)</f>
        <v>Anna Andreadi</v>
      </c>
    </row>
    <row r="1070" spans="1:23" x14ac:dyDescent="0.25">
      <c r="A1070">
        <v>1069</v>
      </c>
      <c r="B1070" t="s">
        <v>3158</v>
      </c>
      <c r="C1070" s="2">
        <v>43006</v>
      </c>
      <c r="D1070" s="2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IFERROR(VLOOKUP(B1071,[1]Returns!$A$1:$B$297,2,FALSE),"No")</f>
        <v>No</v>
      </c>
      <c r="W1070" t="str">
        <f>VLOOKUP(M1070,[1]People!$A$1:$B$5,2,FALSE)</f>
        <v>Kelly Williams</v>
      </c>
    </row>
    <row r="1071" spans="1:23" x14ac:dyDescent="0.25">
      <c r="A1071">
        <v>1070</v>
      </c>
      <c r="B1071" t="s">
        <v>3162</v>
      </c>
      <c r="C1071" s="2">
        <v>42210</v>
      </c>
      <c r="D1071" s="2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IFERROR(VLOOKUP(B1072,[1]Returns!$A$1:$B$297,2,FALSE),"No")</f>
        <v>No</v>
      </c>
      <c r="W1071" t="str">
        <f>VLOOKUP(M1071,[1]People!$A$1:$B$5,2,FALSE)</f>
        <v>Chuck Magee</v>
      </c>
    </row>
    <row r="1072" spans="1:23" x14ac:dyDescent="0.25">
      <c r="A1072">
        <v>1071</v>
      </c>
      <c r="B1072" t="s">
        <v>3163</v>
      </c>
      <c r="C1072" s="2">
        <v>42328</v>
      </c>
      <c r="D1072" s="2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IFERROR(VLOOKUP(B1073,[1]Returns!$A$1:$B$297,2,FALSE),"No")</f>
        <v>Yes</v>
      </c>
      <c r="W1072" t="str">
        <f>VLOOKUP(M1072,[1]People!$A$1:$B$5,2,FALSE)</f>
        <v>Anna Andreadi</v>
      </c>
    </row>
    <row r="1073" spans="1:23" x14ac:dyDescent="0.25">
      <c r="A1073">
        <v>1072</v>
      </c>
      <c r="B1073" t="s">
        <v>3166</v>
      </c>
      <c r="C1073" s="2">
        <v>42488</v>
      </c>
      <c r="D1073" s="2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IFERROR(VLOOKUP(B1074,[1]Returns!$A$1:$B$297,2,FALSE),"No")</f>
        <v>No</v>
      </c>
      <c r="W1073" t="str">
        <f>VLOOKUP(M1073,[1]People!$A$1:$B$5,2,FALSE)</f>
        <v>Anna Andreadi</v>
      </c>
    </row>
    <row r="1074" spans="1:23" x14ac:dyDescent="0.25">
      <c r="A1074">
        <v>1073</v>
      </c>
      <c r="B1074" t="s">
        <v>3169</v>
      </c>
      <c r="C1074" s="2">
        <v>43053</v>
      </c>
      <c r="D1074" s="2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>
        <v>8.64</v>
      </c>
      <c r="S1074">
        <v>2</v>
      </c>
      <c r="T1074">
        <v>0.2</v>
      </c>
      <c r="U1074">
        <v>3.024</v>
      </c>
      <c r="V1074" t="str">
        <f>IFERROR(VLOOKUP(B1075,[1]Returns!$A$1:$B$297,2,FALSE),"No")</f>
        <v>No</v>
      </c>
      <c r="W1074" t="str">
        <f>VLOOKUP(M1074,[1]People!$A$1:$B$5,2,FALSE)</f>
        <v>Chuck Magee</v>
      </c>
    </row>
    <row r="1075" spans="1:23" x14ac:dyDescent="0.25">
      <c r="A1075">
        <v>1074</v>
      </c>
      <c r="B1075" t="s">
        <v>3174</v>
      </c>
      <c r="C1075" s="2">
        <v>42686</v>
      </c>
      <c r="D1075" s="2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>
        <v>6.27</v>
      </c>
      <c r="S1075">
        <v>5</v>
      </c>
      <c r="T1075">
        <v>0.7</v>
      </c>
      <c r="U1075">
        <v>-4.5980000000000008</v>
      </c>
      <c r="V1075" t="str">
        <f>IFERROR(VLOOKUP(B1076,[1]Returns!$A$1:$B$297,2,FALSE),"No")</f>
        <v>No</v>
      </c>
      <c r="W1075" t="str">
        <f>VLOOKUP(M1075,[1]People!$A$1:$B$5,2,FALSE)</f>
        <v>Anna Andreadi</v>
      </c>
    </row>
    <row r="1076" spans="1:23" x14ac:dyDescent="0.25">
      <c r="A1076">
        <v>1075</v>
      </c>
      <c r="B1076" t="s">
        <v>3174</v>
      </c>
      <c r="C1076" s="2">
        <v>42686</v>
      </c>
      <c r="D1076" s="2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IFERROR(VLOOKUP(B1077,[1]Returns!$A$1:$B$297,2,FALSE),"No")</f>
        <v>No</v>
      </c>
      <c r="W1076" t="str">
        <f>VLOOKUP(M1076,[1]People!$A$1:$B$5,2,FALSE)</f>
        <v>Anna Andreadi</v>
      </c>
    </row>
    <row r="1077" spans="1:23" x14ac:dyDescent="0.25">
      <c r="A1077">
        <v>1076</v>
      </c>
      <c r="B1077" t="s">
        <v>3174</v>
      </c>
      <c r="C1077" s="2">
        <v>42686</v>
      </c>
      <c r="D1077" s="2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IFERROR(VLOOKUP(B1078,[1]Returns!$A$1:$B$297,2,FALSE),"No")</f>
        <v>No</v>
      </c>
      <c r="W1077" t="str">
        <f>VLOOKUP(M1077,[1]People!$A$1:$B$5,2,FALSE)</f>
        <v>Anna Andreadi</v>
      </c>
    </row>
    <row r="1078" spans="1:23" x14ac:dyDescent="0.25">
      <c r="A1078">
        <v>1077</v>
      </c>
      <c r="B1078" t="s">
        <v>3181</v>
      </c>
      <c r="C1078" s="2">
        <v>42642</v>
      </c>
      <c r="D1078" s="2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IFERROR(VLOOKUP(B1079,[1]Returns!$A$1:$B$297,2,FALSE),"No")</f>
        <v>No</v>
      </c>
      <c r="W1078" t="str">
        <f>VLOOKUP(M1078,[1]People!$A$1:$B$5,2,FALSE)</f>
        <v>Kelly Williams</v>
      </c>
    </row>
    <row r="1079" spans="1:23" x14ac:dyDescent="0.25">
      <c r="A1079">
        <v>1078</v>
      </c>
      <c r="B1079" t="s">
        <v>3186</v>
      </c>
      <c r="C1079" s="2">
        <v>43001</v>
      </c>
      <c r="D1079" s="2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>
        <v>119.96</v>
      </c>
      <c r="S1079">
        <v>2</v>
      </c>
      <c r="T1079">
        <v>0</v>
      </c>
      <c r="U1079">
        <v>33.588800000000006</v>
      </c>
      <c r="V1079" t="str">
        <f>IFERROR(VLOOKUP(B1080,[1]Returns!$A$1:$B$297,2,FALSE),"No")</f>
        <v>No</v>
      </c>
      <c r="W1079" t="str">
        <f>VLOOKUP(M1079,[1]People!$A$1:$B$5,2,FALSE)</f>
        <v>Anna Andreadi</v>
      </c>
    </row>
    <row r="1080" spans="1:23" x14ac:dyDescent="0.25">
      <c r="A1080">
        <v>1079</v>
      </c>
      <c r="B1080" t="s">
        <v>3186</v>
      </c>
      <c r="C1080" s="2">
        <v>43001</v>
      </c>
      <c r="D1080" s="2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>
        <v>31.44</v>
      </c>
      <c r="S1080">
        <v>3</v>
      </c>
      <c r="T1080">
        <v>0</v>
      </c>
      <c r="U1080">
        <v>8.4888000000000012</v>
      </c>
      <c r="V1080" t="str">
        <f>IFERROR(VLOOKUP(B1081,[1]Returns!$A$1:$B$297,2,FALSE),"No")</f>
        <v>No</v>
      </c>
      <c r="W1080" t="str">
        <f>VLOOKUP(M1080,[1]People!$A$1:$B$5,2,FALSE)</f>
        <v>Anna Andreadi</v>
      </c>
    </row>
    <row r="1081" spans="1:23" x14ac:dyDescent="0.25">
      <c r="A1081">
        <v>1080</v>
      </c>
      <c r="B1081" t="s">
        <v>3186</v>
      </c>
      <c r="C1081" s="2">
        <v>43001</v>
      </c>
      <c r="D1081" s="2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>
        <v>6.88</v>
      </c>
      <c r="S1081">
        <v>1</v>
      </c>
      <c r="T1081">
        <v>0.2</v>
      </c>
      <c r="U1081">
        <v>2.3220000000000001</v>
      </c>
      <c r="V1081" t="str">
        <f>IFERROR(VLOOKUP(B1082,[1]Returns!$A$1:$B$297,2,FALSE),"No")</f>
        <v>No</v>
      </c>
      <c r="W1081" t="str">
        <f>VLOOKUP(M1081,[1]People!$A$1:$B$5,2,FALSE)</f>
        <v>Anna Andreadi</v>
      </c>
    </row>
    <row r="1082" spans="1:23" x14ac:dyDescent="0.25">
      <c r="A1082">
        <v>1081</v>
      </c>
      <c r="B1082" t="s">
        <v>3191</v>
      </c>
      <c r="C1082" s="2">
        <v>42337</v>
      </c>
      <c r="D1082" s="2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IFERROR(VLOOKUP(B1083,[1]Returns!$A$1:$B$297,2,FALSE),"No")</f>
        <v>No</v>
      </c>
      <c r="W1082" t="str">
        <f>VLOOKUP(M1082,[1]People!$A$1:$B$5,2,FALSE)</f>
        <v>Kelly Williams</v>
      </c>
    </row>
    <row r="1083" spans="1:23" x14ac:dyDescent="0.25">
      <c r="A1083">
        <v>1082</v>
      </c>
      <c r="B1083" t="s">
        <v>3191</v>
      </c>
      <c r="C1083" s="2">
        <v>42337</v>
      </c>
      <c r="D1083" s="2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IFERROR(VLOOKUP(B1084,[1]Returns!$A$1:$B$297,2,FALSE),"No")</f>
        <v>No</v>
      </c>
      <c r="W1083" t="str">
        <f>VLOOKUP(M1083,[1]People!$A$1:$B$5,2,FALSE)</f>
        <v>Kelly Williams</v>
      </c>
    </row>
    <row r="1084" spans="1:23" x14ac:dyDescent="0.25">
      <c r="A1084">
        <v>1083</v>
      </c>
      <c r="B1084" t="s">
        <v>3197</v>
      </c>
      <c r="C1084" s="2">
        <v>42430</v>
      </c>
      <c r="D1084" s="2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IFERROR(VLOOKUP(B1085,[1]Returns!$A$1:$B$297,2,FALSE),"No")</f>
        <v>No</v>
      </c>
      <c r="W1084" t="str">
        <f>VLOOKUP(M1084,[1]People!$A$1:$B$5,2,FALSE)</f>
        <v>Chuck Magee</v>
      </c>
    </row>
    <row r="1085" spans="1:23" x14ac:dyDescent="0.25">
      <c r="A1085">
        <v>1084</v>
      </c>
      <c r="B1085" t="s">
        <v>3197</v>
      </c>
      <c r="C1085" s="2">
        <v>42430</v>
      </c>
      <c r="D1085" s="2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>
        <v>26.38</v>
      </c>
      <c r="S1085">
        <v>1</v>
      </c>
      <c r="T1085">
        <v>0</v>
      </c>
      <c r="U1085">
        <v>12.134799999999998</v>
      </c>
      <c r="V1085" t="str">
        <f>IFERROR(VLOOKUP(B1086,[1]Returns!$A$1:$B$297,2,FALSE),"No")</f>
        <v>No</v>
      </c>
      <c r="W1085" t="str">
        <f>VLOOKUP(M1085,[1]People!$A$1:$B$5,2,FALSE)</f>
        <v>Chuck Magee</v>
      </c>
    </row>
    <row r="1086" spans="1:23" x14ac:dyDescent="0.25">
      <c r="A1086">
        <v>1085</v>
      </c>
      <c r="B1086" t="s">
        <v>3197</v>
      </c>
      <c r="C1086" s="2">
        <v>42430</v>
      </c>
      <c r="D1086" s="2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>
        <v>362.92</v>
      </c>
      <c r="S1086">
        <v>2</v>
      </c>
      <c r="T1086">
        <v>0</v>
      </c>
      <c r="U1086">
        <v>105.24679999999995</v>
      </c>
      <c r="V1086" t="str">
        <f>IFERROR(VLOOKUP(B1087,[1]Returns!$A$1:$B$297,2,FALSE),"No")</f>
        <v>No</v>
      </c>
      <c r="W1086" t="str">
        <f>VLOOKUP(M1086,[1]People!$A$1:$B$5,2,FALSE)</f>
        <v>Chuck Magee</v>
      </c>
    </row>
    <row r="1087" spans="1:23" x14ac:dyDescent="0.25">
      <c r="A1087">
        <v>1086</v>
      </c>
      <c r="B1087" t="s">
        <v>3197</v>
      </c>
      <c r="C1087" s="2">
        <v>42430</v>
      </c>
      <c r="D1087" s="2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>
        <v>4899.93</v>
      </c>
      <c r="S1087">
        <v>7</v>
      </c>
      <c r="T1087">
        <v>0</v>
      </c>
      <c r="U1087">
        <v>2400.9656999999997</v>
      </c>
      <c r="V1087" t="str">
        <f>IFERROR(VLOOKUP(B1088,[1]Returns!$A$1:$B$297,2,FALSE),"No")</f>
        <v>No</v>
      </c>
      <c r="W1087" t="str">
        <f>VLOOKUP(M1087,[1]People!$A$1:$B$5,2,FALSE)</f>
        <v>Chuck Magee</v>
      </c>
    </row>
    <row r="1088" spans="1:23" x14ac:dyDescent="0.25">
      <c r="A1088">
        <v>1087</v>
      </c>
      <c r="B1088" t="s">
        <v>3202</v>
      </c>
      <c r="C1088" s="2">
        <v>42594</v>
      </c>
      <c r="D1088" s="2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>
        <v>6.48</v>
      </c>
      <c r="S1088">
        <v>1</v>
      </c>
      <c r="T1088">
        <v>0</v>
      </c>
      <c r="U1088">
        <v>3.1104000000000003</v>
      </c>
      <c r="V1088" t="str">
        <f>IFERROR(VLOOKUP(B1089,[1]Returns!$A$1:$B$297,2,FALSE),"No")</f>
        <v>No</v>
      </c>
      <c r="W1088" t="str">
        <f>VLOOKUP(M1088,[1]People!$A$1:$B$5,2,FALSE)</f>
        <v>Kelly Williams</v>
      </c>
    </row>
    <row r="1089" spans="1:23" x14ac:dyDescent="0.25">
      <c r="A1089">
        <v>1088</v>
      </c>
      <c r="B1089" t="s">
        <v>3205</v>
      </c>
      <c r="C1089" s="2">
        <v>42597</v>
      </c>
      <c r="D1089" s="2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IFERROR(VLOOKUP(B1090,[1]Returns!$A$1:$B$297,2,FALSE),"No")</f>
        <v>No</v>
      </c>
      <c r="W1089" t="str">
        <f>VLOOKUP(M1089,[1]People!$A$1:$B$5,2,FALSE)</f>
        <v>Anna Andreadi</v>
      </c>
    </row>
    <row r="1090" spans="1:23" x14ac:dyDescent="0.25">
      <c r="A1090">
        <v>1089</v>
      </c>
      <c r="B1090" t="s">
        <v>3205</v>
      </c>
      <c r="C1090" s="2">
        <v>42597</v>
      </c>
      <c r="D1090" s="2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>
        <v>3.15</v>
      </c>
      <c r="S1090">
        <v>1</v>
      </c>
      <c r="T1090">
        <v>0</v>
      </c>
      <c r="U1090">
        <v>1.512</v>
      </c>
      <c r="V1090" t="str">
        <f>IFERROR(VLOOKUP(B1091,[1]Returns!$A$1:$B$297,2,FALSE),"No")</f>
        <v>No</v>
      </c>
      <c r="W1090" t="str">
        <f>VLOOKUP(M1090,[1]People!$A$1:$B$5,2,FALSE)</f>
        <v>Anna Andreadi</v>
      </c>
    </row>
    <row r="1091" spans="1:23" x14ac:dyDescent="0.25">
      <c r="A1091">
        <v>1090</v>
      </c>
      <c r="B1091" t="s">
        <v>3211</v>
      </c>
      <c r="C1091" s="2">
        <v>42890</v>
      </c>
      <c r="D1091" s="2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IFERROR(VLOOKUP(B1092,[1]Returns!$A$1:$B$297,2,FALSE),"No")</f>
        <v>No</v>
      </c>
      <c r="W1091" t="str">
        <f>VLOOKUP(M1091,[1]People!$A$1:$B$5,2,FALSE)</f>
        <v>Cassandra Brandow</v>
      </c>
    </row>
    <row r="1092" spans="1:23" x14ac:dyDescent="0.25">
      <c r="A1092">
        <v>1091</v>
      </c>
      <c r="B1092" t="s">
        <v>3211</v>
      </c>
      <c r="C1092" s="2">
        <v>42890</v>
      </c>
      <c r="D1092" s="2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IFERROR(VLOOKUP(B1093,[1]Returns!$A$1:$B$297,2,FALSE),"No")</f>
        <v>Yes</v>
      </c>
      <c r="W1092" t="str">
        <f>VLOOKUP(M1092,[1]People!$A$1:$B$5,2,FALSE)</f>
        <v>Cassandra Brandow</v>
      </c>
    </row>
    <row r="1093" spans="1:23" x14ac:dyDescent="0.25">
      <c r="A1093">
        <v>1092</v>
      </c>
      <c r="B1093" t="s">
        <v>3214</v>
      </c>
      <c r="C1093" s="2">
        <v>42344</v>
      </c>
      <c r="D1093" s="2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IFERROR(VLOOKUP(B1094,[1]Returns!$A$1:$B$297,2,FALSE),"No")</f>
        <v>Yes</v>
      </c>
      <c r="W1093" t="str">
        <f>VLOOKUP(M1093,[1]People!$A$1:$B$5,2,FALSE)</f>
        <v>Anna Andreadi</v>
      </c>
    </row>
    <row r="1094" spans="1:23" x14ac:dyDescent="0.25">
      <c r="A1094">
        <v>1093</v>
      </c>
      <c r="B1094" t="s">
        <v>3214</v>
      </c>
      <c r="C1094" s="2">
        <v>42344</v>
      </c>
      <c r="D1094" s="2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IFERROR(VLOOKUP(B1095,[1]Returns!$A$1:$B$297,2,FALSE),"No")</f>
        <v>No</v>
      </c>
      <c r="W1094" t="str">
        <f>VLOOKUP(M1094,[1]People!$A$1:$B$5,2,FALSE)</f>
        <v>Anna Andreadi</v>
      </c>
    </row>
    <row r="1095" spans="1:23" x14ac:dyDescent="0.25">
      <c r="A1095">
        <v>1094</v>
      </c>
      <c r="B1095" t="s">
        <v>3219</v>
      </c>
      <c r="C1095" s="2">
        <v>42365</v>
      </c>
      <c r="D1095" s="2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IFERROR(VLOOKUP(B1096,[1]Returns!$A$1:$B$297,2,FALSE),"No")</f>
        <v>No</v>
      </c>
      <c r="W1095" t="str">
        <f>VLOOKUP(M1095,[1]People!$A$1:$B$5,2,FALSE)</f>
        <v>Chuck Magee</v>
      </c>
    </row>
    <row r="1096" spans="1:23" x14ac:dyDescent="0.25">
      <c r="A1096">
        <v>1095</v>
      </c>
      <c r="B1096" t="s">
        <v>3219</v>
      </c>
      <c r="C1096" s="2">
        <v>42365</v>
      </c>
      <c r="D1096" s="2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>
        <v>355.96</v>
      </c>
      <c r="S1096">
        <v>2</v>
      </c>
      <c r="T1096">
        <v>0</v>
      </c>
      <c r="U1096">
        <v>103.22839999999997</v>
      </c>
      <c r="V1096" t="str">
        <f>IFERROR(VLOOKUP(B1097,[1]Returns!$A$1:$B$297,2,FALSE),"No")</f>
        <v>No</v>
      </c>
      <c r="W1096" t="str">
        <f>VLOOKUP(M1096,[1]People!$A$1:$B$5,2,FALSE)</f>
        <v>Chuck Magee</v>
      </c>
    </row>
    <row r="1097" spans="1:23" x14ac:dyDescent="0.25">
      <c r="A1097">
        <v>1096</v>
      </c>
      <c r="B1097" t="s">
        <v>3225</v>
      </c>
      <c r="C1097" s="2">
        <v>42756</v>
      </c>
      <c r="D1097" s="2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IFERROR(VLOOKUP(B1098,[1]Returns!$A$1:$B$297,2,FALSE),"No")</f>
        <v>No</v>
      </c>
      <c r="W1097" t="str">
        <f>VLOOKUP(M1097,[1]People!$A$1:$B$5,2,FALSE)</f>
        <v>Cassandra Brandow</v>
      </c>
    </row>
    <row r="1098" spans="1:23" x14ac:dyDescent="0.25">
      <c r="A1098">
        <v>1097</v>
      </c>
      <c r="B1098" t="s">
        <v>3225</v>
      </c>
      <c r="C1098" s="2">
        <v>42756</v>
      </c>
      <c r="D1098" s="2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IFERROR(VLOOKUP(B1099,[1]Returns!$A$1:$B$297,2,FALSE),"No")</f>
        <v>Yes</v>
      </c>
      <c r="W1098" t="str">
        <f>VLOOKUP(M1098,[1]People!$A$1:$B$5,2,FALSE)</f>
        <v>Cassandra Brandow</v>
      </c>
    </row>
    <row r="1099" spans="1:23" x14ac:dyDescent="0.25">
      <c r="A1099">
        <v>1098</v>
      </c>
      <c r="B1099" t="s">
        <v>3232</v>
      </c>
      <c r="C1099" s="2">
        <v>41815</v>
      </c>
      <c r="D1099" s="2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>
        <v>447.84</v>
      </c>
      <c r="S1099">
        <v>5</v>
      </c>
      <c r="T1099">
        <v>0.2</v>
      </c>
      <c r="U1099">
        <v>11.19599999999997</v>
      </c>
      <c r="V1099" t="str">
        <f>IFERROR(VLOOKUP(B1100,[1]Returns!$A$1:$B$297,2,FALSE),"No")</f>
        <v>No</v>
      </c>
      <c r="W1099" t="str">
        <f>VLOOKUP(M1099,[1]People!$A$1:$B$5,2,FALSE)</f>
        <v>Anna Andreadi</v>
      </c>
    </row>
    <row r="1100" spans="1:23" x14ac:dyDescent="0.25">
      <c r="A1100">
        <v>1099</v>
      </c>
      <c r="B1100" t="s">
        <v>3235</v>
      </c>
      <c r="C1100" s="2">
        <v>42535</v>
      </c>
      <c r="D1100" s="2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>
        <v>7.04</v>
      </c>
      <c r="S1100">
        <v>4</v>
      </c>
      <c r="T1100">
        <v>0</v>
      </c>
      <c r="U1100">
        <v>2.0415999999999999</v>
      </c>
      <c r="V1100" t="str">
        <f>IFERROR(VLOOKUP(B1101,[1]Returns!$A$1:$B$297,2,FALSE),"No")</f>
        <v>No</v>
      </c>
      <c r="W1100" t="str">
        <f>VLOOKUP(M1100,[1]People!$A$1:$B$5,2,FALSE)</f>
        <v>Anna Andreadi</v>
      </c>
    </row>
    <row r="1101" spans="1:23" x14ac:dyDescent="0.25">
      <c r="A1101">
        <v>1100</v>
      </c>
      <c r="B1101" t="s">
        <v>3235</v>
      </c>
      <c r="C1101" s="2">
        <v>42535</v>
      </c>
      <c r="D1101" s="2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>
        <v>8.73</v>
      </c>
      <c r="S1101">
        <v>3</v>
      </c>
      <c r="T1101">
        <v>0</v>
      </c>
      <c r="U1101">
        <v>4.1030999999999995</v>
      </c>
      <c r="V1101" t="str">
        <f>IFERROR(VLOOKUP(B1102,[1]Returns!$A$1:$B$297,2,FALSE),"No")</f>
        <v>No</v>
      </c>
      <c r="W1101" t="str">
        <f>VLOOKUP(M1101,[1]People!$A$1:$B$5,2,FALSE)</f>
        <v>Anna Andreadi</v>
      </c>
    </row>
    <row r="1102" spans="1:23" x14ac:dyDescent="0.25">
      <c r="A1102">
        <v>1101</v>
      </c>
      <c r="B1102" t="s">
        <v>3235</v>
      </c>
      <c r="C1102" s="2">
        <v>42535</v>
      </c>
      <c r="D1102" s="2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>
        <v>29.29</v>
      </c>
      <c r="S1102">
        <v>1</v>
      </c>
      <c r="T1102">
        <v>0</v>
      </c>
      <c r="U1102">
        <v>9.6656999999999975</v>
      </c>
      <c r="V1102" t="str">
        <f>IFERROR(VLOOKUP(B1103,[1]Returns!$A$1:$B$297,2,FALSE),"No")</f>
        <v>No</v>
      </c>
      <c r="W1102" t="str">
        <f>VLOOKUP(M1102,[1]People!$A$1:$B$5,2,FALSE)</f>
        <v>Anna Andreadi</v>
      </c>
    </row>
    <row r="1103" spans="1:23" x14ac:dyDescent="0.25">
      <c r="A1103">
        <v>1102</v>
      </c>
      <c r="B1103" t="s">
        <v>3235</v>
      </c>
      <c r="C1103" s="2">
        <v>42535</v>
      </c>
      <c r="D1103" s="2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>
        <v>8.64</v>
      </c>
      <c r="S1103">
        <v>3</v>
      </c>
      <c r="T1103">
        <v>0</v>
      </c>
      <c r="U1103">
        <v>2.5055999999999998</v>
      </c>
      <c r="V1103" t="str">
        <f>IFERROR(VLOOKUP(B1104,[1]Returns!$A$1:$B$297,2,FALSE),"No")</f>
        <v>No</v>
      </c>
      <c r="W1103" t="str">
        <f>VLOOKUP(M1103,[1]People!$A$1:$B$5,2,FALSE)</f>
        <v>Anna Andreadi</v>
      </c>
    </row>
    <row r="1104" spans="1:23" x14ac:dyDescent="0.25">
      <c r="A1104">
        <v>1103</v>
      </c>
      <c r="B1104" t="s">
        <v>3244</v>
      </c>
      <c r="C1104" s="2">
        <v>42846</v>
      </c>
      <c r="D1104" s="2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IFERROR(VLOOKUP(B1105,[1]Returns!$A$1:$B$297,2,FALSE),"No")</f>
        <v>No</v>
      </c>
      <c r="W1104" t="str">
        <f>VLOOKUP(M1104,[1]People!$A$1:$B$5,2,FALSE)</f>
        <v>Kelly Williams</v>
      </c>
    </row>
    <row r="1105" spans="1:23" x14ac:dyDescent="0.25">
      <c r="A1105">
        <v>1104</v>
      </c>
      <c r="B1105" t="s">
        <v>3244</v>
      </c>
      <c r="C1105" s="2">
        <v>42846</v>
      </c>
      <c r="D1105" s="2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IFERROR(VLOOKUP(B1106,[1]Returns!$A$1:$B$297,2,FALSE),"No")</f>
        <v>Yes</v>
      </c>
      <c r="W1105" t="str">
        <f>VLOOKUP(M1105,[1]People!$A$1:$B$5,2,FALSE)</f>
        <v>Kelly Williams</v>
      </c>
    </row>
    <row r="1106" spans="1:23" x14ac:dyDescent="0.25">
      <c r="A1106">
        <v>1105</v>
      </c>
      <c r="B1106" t="s">
        <v>3245</v>
      </c>
      <c r="C1106" s="2">
        <v>42664</v>
      </c>
      <c r="D1106" s="2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IFERROR(VLOOKUP(B1107,[1]Returns!$A$1:$B$297,2,FALSE),"No")</f>
        <v>No</v>
      </c>
      <c r="W1106" t="str">
        <f>VLOOKUP(M1106,[1]People!$A$1:$B$5,2,FALSE)</f>
        <v>Anna Andreadi</v>
      </c>
    </row>
    <row r="1107" spans="1:23" x14ac:dyDescent="0.25">
      <c r="A1107">
        <v>1106</v>
      </c>
      <c r="B1107" t="s">
        <v>3250</v>
      </c>
      <c r="C1107" s="2">
        <v>42693</v>
      </c>
      <c r="D1107" s="2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IFERROR(VLOOKUP(B1108,[1]Returns!$A$1:$B$297,2,FALSE),"No")</f>
        <v>No</v>
      </c>
      <c r="W1107" t="str">
        <f>VLOOKUP(M1107,[1]People!$A$1:$B$5,2,FALSE)</f>
        <v>Kelly Williams</v>
      </c>
    </row>
    <row r="1108" spans="1:23" x14ac:dyDescent="0.25">
      <c r="A1108">
        <v>1107</v>
      </c>
      <c r="B1108" t="s">
        <v>3250</v>
      </c>
      <c r="C1108" s="2">
        <v>42693</v>
      </c>
      <c r="D1108" s="2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IFERROR(VLOOKUP(B1109,[1]Returns!$A$1:$B$297,2,FALSE),"No")</f>
        <v>No</v>
      </c>
      <c r="W1108" t="str">
        <f>VLOOKUP(M1108,[1]People!$A$1:$B$5,2,FALSE)</f>
        <v>Kelly Williams</v>
      </c>
    </row>
    <row r="1109" spans="1:23" x14ac:dyDescent="0.25">
      <c r="A1109">
        <v>1108</v>
      </c>
      <c r="B1109" t="s">
        <v>3250</v>
      </c>
      <c r="C1109" s="2">
        <v>42693</v>
      </c>
      <c r="D1109" s="2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IFERROR(VLOOKUP(B1110,[1]Returns!$A$1:$B$297,2,FALSE),"No")</f>
        <v>No</v>
      </c>
      <c r="W1109" t="str">
        <f>VLOOKUP(M1109,[1]People!$A$1:$B$5,2,FALSE)</f>
        <v>Kelly Williams</v>
      </c>
    </row>
    <row r="1110" spans="1:23" x14ac:dyDescent="0.25">
      <c r="A1110">
        <v>1109</v>
      </c>
      <c r="B1110" t="s">
        <v>3250</v>
      </c>
      <c r="C1110" s="2">
        <v>42693</v>
      </c>
      <c r="D1110" s="2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IFERROR(VLOOKUP(B1111,[1]Returns!$A$1:$B$297,2,FALSE),"No")</f>
        <v>No</v>
      </c>
      <c r="W1110" t="str">
        <f>VLOOKUP(M1110,[1]People!$A$1:$B$5,2,FALSE)</f>
        <v>Kelly Williams</v>
      </c>
    </row>
    <row r="1111" spans="1:23" x14ac:dyDescent="0.25">
      <c r="A1111">
        <v>1110</v>
      </c>
      <c r="B1111" t="s">
        <v>3250</v>
      </c>
      <c r="C1111" s="2">
        <v>42693</v>
      </c>
      <c r="D1111" s="2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IFERROR(VLOOKUP(B1112,[1]Returns!$A$1:$B$297,2,FALSE),"No")</f>
        <v>No</v>
      </c>
      <c r="W1111" t="str">
        <f>VLOOKUP(M1111,[1]People!$A$1:$B$5,2,FALSE)</f>
        <v>Kelly Williams</v>
      </c>
    </row>
    <row r="1112" spans="1:23" x14ac:dyDescent="0.25">
      <c r="A1112">
        <v>1111</v>
      </c>
      <c r="B1112" t="s">
        <v>3250</v>
      </c>
      <c r="C1112" s="2">
        <v>42693</v>
      </c>
      <c r="D1112" s="2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IFERROR(VLOOKUP(B1113,[1]Returns!$A$1:$B$297,2,FALSE),"No")</f>
        <v>No</v>
      </c>
      <c r="W1112" t="str">
        <f>VLOOKUP(M1112,[1]People!$A$1:$B$5,2,FALSE)</f>
        <v>Kelly Williams</v>
      </c>
    </row>
    <row r="1113" spans="1:23" x14ac:dyDescent="0.25">
      <c r="A1113">
        <v>1112</v>
      </c>
      <c r="B1113" t="s">
        <v>3250</v>
      </c>
      <c r="C1113" s="2">
        <v>42693</v>
      </c>
      <c r="D1113" s="2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>
        <v>10.368000000000002</v>
      </c>
      <c r="S1113">
        <v>2</v>
      </c>
      <c r="T1113">
        <v>0.2</v>
      </c>
      <c r="U1113">
        <v>3.6288</v>
      </c>
      <c r="V1113" t="str">
        <f>IFERROR(VLOOKUP(B1114,[1]Returns!$A$1:$B$297,2,FALSE),"No")</f>
        <v>No</v>
      </c>
      <c r="W1113" t="str">
        <f>VLOOKUP(M1113,[1]People!$A$1:$B$5,2,FALSE)</f>
        <v>Kelly Williams</v>
      </c>
    </row>
    <row r="1114" spans="1:23" x14ac:dyDescent="0.25">
      <c r="A1114">
        <v>1113</v>
      </c>
      <c r="B1114" t="s">
        <v>3250</v>
      </c>
      <c r="C1114" s="2">
        <v>42693</v>
      </c>
      <c r="D1114" s="2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IFERROR(VLOOKUP(B1115,[1]Returns!$A$1:$B$297,2,FALSE),"No")</f>
        <v>Yes</v>
      </c>
      <c r="W1114" t="str">
        <f>VLOOKUP(M1114,[1]People!$A$1:$B$5,2,FALSE)</f>
        <v>Kelly Williams</v>
      </c>
    </row>
    <row r="1115" spans="1:23" x14ac:dyDescent="0.25">
      <c r="A1115">
        <v>1114</v>
      </c>
      <c r="B1115" t="s">
        <v>3260</v>
      </c>
      <c r="C1115" s="2">
        <v>43087</v>
      </c>
      <c r="D1115" s="2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>
        <v>46.672000000000004</v>
      </c>
      <c r="S1115">
        <v>2</v>
      </c>
      <c r="T1115">
        <v>0.2</v>
      </c>
      <c r="U1115">
        <v>16.3352</v>
      </c>
      <c r="V1115" t="str">
        <f>IFERROR(VLOOKUP(B1116,[1]Returns!$A$1:$B$297,2,FALSE),"No")</f>
        <v>Yes</v>
      </c>
      <c r="W1115" t="str">
        <f>VLOOKUP(M1115,[1]People!$A$1:$B$5,2,FALSE)</f>
        <v>Anna Andreadi</v>
      </c>
    </row>
    <row r="1116" spans="1:23" x14ac:dyDescent="0.25">
      <c r="A1116">
        <v>1115</v>
      </c>
      <c r="B1116" t="s">
        <v>3260</v>
      </c>
      <c r="C1116" s="2">
        <v>43087</v>
      </c>
      <c r="D1116" s="2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IFERROR(VLOOKUP(B1117,[1]Returns!$A$1:$B$297,2,FALSE),"No")</f>
        <v>Yes</v>
      </c>
      <c r="W1116" t="str">
        <f>VLOOKUP(M1116,[1]People!$A$1:$B$5,2,FALSE)</f>
        <v>Anna Andreadi</v>
      </c>
    </row>
    <row r="1117" spans="1:23" x14ac:dyDescent="0.25">
      <c r="A1117">
        <v>1116</v>
      </c>
      <c r="B1117" t="s">
        <v>3260</v>
      </c>
      <c r="C1117" s="2">
        <v>43087</v>
      </c>
      <c r="D1117" s="2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>
        <v>119.98</v>
      </c>
      <c r="S1117">
        <v>2</v>
      </c>
      <c r="T1117">
        <v>0</v>
      </c>
      <c r="U1117">
        <v>57.590400000000002</v>
      </c>
      <c r="V1117" t="str">
        <f>IFERROR(VLOOKUP(B1118,[1]Returns!$A$1:$B$297,2,FALSE),"No")</f>
        <v>No</v>
      </c>
      <c r="W1117" t="str">
        <f>VLOOKUP(M1117,[1]People!$A$1:$B$5,2,FALSE)</f>
        <v>Anna Andreadi</v>
      </c>
    </row>
    <row r="1118" spans="1:23" x14ac:dyDescent="0.25">
      <c r="A1118">
        <v>1117</v>
      </c>
      <c r="B1118" t="s">
        <v>3264</v>
      </c>
      <c r="C1118" s="2">
        <v>42573</v>
      </c>
      <c r="D1118" s="2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>
        <v>6.3</v>
      </c>
      <c r="S1118">
        <v>2</v>
      </c>
      <c r="T1118">
        <v>0</v>
      </c>
      <c r="U1118">
        <v>3.024</v>
      </c>
      <c r="V1118" t="str">
        <f>IFERROR(VLOOKUP(B1119,[1]Returns!$A$1:$B$297,2,FALSE),"No")</f>
        <v>No</v>
      </c>
      <c r="W1118" t="str">
        <f>VLOOKUP(M1118,[1]People!$A$1:$B$5,2,FALSE)</f>
        <v>Anna Andreadi</v>
      </c>
    </row>
    <row r="1119" spans="1:23" x14ac:dyDescent="0.25">
      <c r="A1119">
        <v>1118</v>
      </c>
      <c r="B1119" t="s">
        <v>3267</v>
      </c>
      <c r="C1119" s="2">
        <v>42251</v>
      </c>
      <c r="D1119" s="2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IFERROR(VLOOKUP(B1120,[1]Returns!$A$1:$B$297,2,FALSE),"No")</f>
        <v>No</v>
      </c>
      <c r="W1119" t="str">
        <f>VLOOKUP(M1119,[1]People!$A$1:$B$5,2,FALSE)</f>
        <v>Cassandra Brandow</v>
      </c>
    </row>
    <row r="1120" spans="1:23" x14ac:dyDescent="0.25">
      <c r="A1120">
        <v>1119</v>
      </c>
      <c r="B1120" t="s">
        <v>3267</v>
      </c>
      <c r="C1120" s="2">
        <v>42251</v>
      </c>
      <c r="D1120" s="2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IFERROR(VLOOKUP(B1121,[1]Returns!$A$1:$B$297,2,FALSE),"No")</f>
        <v>No</v>
      </c>
      <c r="W1120" t="str">
        <f>VLOOKUP(M1120,[1]People!$A$1:$B$5,2,FALSE)</f>
        <v>Cassandra Brandow</v>
      </c>
    </row>
    <row r="1121" spans="1:23" x14ac:dyDescent="0.25">
      <c r="A1121">
        <v>1120</v>
      </c>
      <c r="B1121" t="s">
        <v>3267</v>
      </c>
      <c r="C1121" s="2">
        <v>42251</v>
      </c>
      <c r="D1121" s="2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IFERROR(VLOOKUP(B1122,[1]Returns!$A$1:$B$297,2,FALSE),"No")</f>
        <v>No</v>
      </c>
      <c r="W1121" t="str">
        <f>VLOOKUP(M1121,[1]People!$A$1:$B$5,2,FALSE)</f>
        <v>Cassandra Brandow</v>
      </c>
    </row>
    <row r="1122" spans="1:23" x14ac:dyDescent="0.25">
      <c r="A1122">
        <v>1121</v>
      </c>
      <c r="B1122" t="s">
        <v>3267</v>
      </c>
      <c r="C1122" s="2">
        <v>42251</v>
      </c>
      <c r="D1122" s="2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>
        <v>15.28</v>
      </c>
      <c r="S1122">
        <v>2</v>
      </c>
      <c r="T1122">
        <v>0</v>
      </c>
      <c r="U1122">
        <v>7.4871999999999996</v>
      </c>
      <c r="V1122" t="str">
        <f>IFERROR(VLOOKUP(B1123,[1]Returns!$A$1:$B$297,2,FALSE),"No")</f>
        <v>No</v>
      </c>
      <c r="W1122" t="str">
        <f>VLOOKUP(M1122,[1]People!$A$1:$B$5,2,FALSE)</f>
        <v>Cassandra Brandow</v>
      </c>
    </row>
    <row r="1123" spans="1:23" x14ac:dyDescent="0.25">
      <c r="A1123">
        <v>1122</v>
      </c>
      <c r="B1123" t="s">
        <v>3273</v>
      </c>
      <c r="C1123" s="2">
        <v>41659</v>
      </c>
      <c r="D1123" s="2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  <c r="V1123" t="str">
        <f>IFERROR(VLOOKUP(B1124,[1]Returns!$A$1:$B$297,2,FALSE),"No")</f>
        <v>No</v>
      </c>
      <c r="W1123" t="str">
        <f>VLOOKUP(M1123,[1]People!$A$1:$B$5,2,FALSE)</f>
        <v>Cassandra Brandow</v>
      </c>
    </row>
    <row r="1124" spans="1:23" x14ac:dyDescent="0.25">
      <c r="A1124">
        <v>1123</v>
      </c>
      <c r="B1124" t="s">
        <v>3273</v>
      </c>
      <c r="C1124" s="2">
        <v>41659</v>
      </c>
      <c r="D1124" s="2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IFERROR(VLOOKUP(B1125,[1]Returns!$A$1:$B$297,2,FALSE),"No")</f>
        <v>No</v>
      </c>
      <c r="W1124" t="str">
        <f>VLOOKUP(M1124,[1]People!$A$1:$B$5,2,FALSE)</f>
        <v>Cassandra Brandow</v>
      </c>
    </row>
    <row r="1125" spans="1:23" x14ac:dyDescent="0.25">
      <c r="A1125">
        <v>1124</v>
      </c>
      <c r="B1125" t="s">
        <v>3273</v>
      </c>
      <c r="C1125" s="2">
        <v>41659</v>
      </c>
      <c r="D1125" s="2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>
        <v>38.6</v>
      </c>
      <c r="S1125">
        <v>4</v>
      </c>
      <c r="T1125">
        <v>0</v>
      </c>
      <c r="U1125">
        <v>11.579999999999998</v>
      </c>
      <c r="V1125" t="str">
        <f>IFERROR(VLOOKUP(B1126,[1]Returns!$A$1:$B$297,2,FALSE),"No")</f>
        <v>No</v>
      </c>
      <c r="W1125" t="str">
        <f>VLOOKUP(M1125,[1]People!$A$1:$B$5,2,FALSE)</f>
        <v>Cassandra Brandow</v>
      </c>
    </row>
    <row r="1126" spans="1:23" x14ac:dyDescent="0.25">
      <c r="A1126">
        <v>1125</v>
      </c>
      <c r="B1126" t="s">
        <v>3273</v>
      </c>
      <c r="C1126" s="2">
        <v>41659</v>
      </c>
      <c r="D1126" s="2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>
        <v>6.63</v>
      </c>
      <c r="S1126">
        <v>3</v>
      </c>
      <c r="T1126">
        <v>0</v>
      </c>
      <c r="U1126">
        <v>1.7901</v>
      </c>
      <c r="V1126" t="str">
        <f>IFERROR(VLOOKUP(B1127,[1]Returns!$A$1:$B$297,2,FALSE),"No")</f>
        <v>No</v>
      </c>
      <c r="W1126" t="str">
        <f>VLOOKUP(M1126,[1]People!$A$1:$B$5,2,FALSE)</f>
        <v>Cassandra Brandow</v>
      </c>
    </row>
    <row r="1127" spans="1:23" x14ac:dyDescent="0.25">
      <c r="A1127">
        <v>1126</v>
      </c>
      <c r="B1127" t="s">
        <v>3273</v>
      </c>
      <c r="C1127" s="2">
        <v>41659</v>
      </c>
      <c r="D1127" s="2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>
        <v>23.34</v>
      </c>
      <c r="S1127">
        <v>3</v>
      </c>
      <c r="T1127">
        <v>0</v>
      </c>
      <c r="U1127">
        <v>10.969799999999999</v>
      </c>
      <c r="V1127" t="str">
        <f>IFERROR(VLOOKUP(B1128,[1]Returns!$A$1:$B$297,2,FALSE),"No")</f>
        <v>No</v>
      </c>
      <c r="W1127" t="str">
        <f>VLOOKUP(M1127,[1]People!$A$1:$B$5,2,FALSE)</f>
        <v>Cassandra Brandow</v>
      </c>
    </row>
    <row r="1128" spans="1:23" x14ac:dyDescent="0.25">
      <c r="A1128">
        <v>1127</v>
      </c>
      <c r="B1128" t="s">
        <v>3273</v>
      </c>
      <c r="C1128" s="2">
        <v>41659</v>
      </c>
      <c r="D1128" s="2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>
        <v>1067.94</v>
      </c>
      <c r="S1128">
        <v>3</v>
      </c>
      <c r="T1128">
        <v>0</v>
      </c>
      <c r="U1128">
        <v>224.2673999999999</v>
      </c>
      <c r="V1128" t="str">
        <f>IFERROR(VLOOKUP(B1129,[1]Returns!$A$1:$B$297,2,FALSE),"No")</f>
        <v>No</v>
      </c>
      <c r="W1128" t="str">
        <f>VLOOKUP(M1128,[1]People!$A$1:$B$5,2,FALSE)</f>
        <v>Cassandra Brandow</v>
      </c>
    </row>
    <row r="1129" spans="1:23" x14ac:dyDescent="0.25">
      <c r="A1129">
        <v>1128</v>
      </c>
      <c r="B1129" t="s">
        <v>3280</v>
      </c>
      <c r="C1129" s="2">
        <v>42065</v>
      </c>
      <c r="D1129" s="2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>
        <v>10.16</v>
      </c>
      <c r="S1129">
        <v>1</v>
      </c>
      <c r="T1129">
        <v>0</v>
      </c>
      <c r="U1129">
        <v>2.6416000000000004</v>
      </c>
      <c r="V1129" t="str">
        <f>IFERROR(VLOOKUP(B1130,[1]Returns!$A$1:$B$297,2,FALSE),"No")</f>
        <v>No</v>
      </c>
      <c r="W1129" t="str">
        <f>VLOOKUP(M1129,[1]People!$A$1:$B$5,2,FALSE)</f>
        <v>Kelly Williams</v>
      </c>
    </row>
    <row r="1130" spans="1:23" x14ac:dyDescent="0.25">
      <c r="A1130">
        <v>1129</v>
      </c>
      <c r="B1130" t="s">
        <v>3280</v>
      </c>
      <c r="C1130" s="2">
        <v>42065</v>
      </c>
      <c r="D1130" s="2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>
        <v>101.88</v>
      </c>
      <c r="S1130">
        <v>6</v>
      </c>
      <c r="T1130">
        <v>0</v>
      </c>
      <c r="U1130">
        <v>50.94</v>
      </c>
      <c r="V1130" t="str">
        <f>IFERROR(VLOOKUP(B1131,[1]Returns!$A$1:$B$297,2,FALSE),"No")</f>
        <v>No</v>
      </c>
      <c r="W1130" t="str">
        <f>VLOOKUP(M1130,[1]People!$A$1:$B$5,2,FALSE)</f>
        <v>Kelly Williams</v>
      </c>
    </row>
    <row r="1131" spans="1:23" x14ac:dyDescent="0.25">
      <c r="A1131">
        <v>1130</v>
      </c>
      <c r="B1131" t="s">
        <v>3281</v>
      </c>
      <c r="C1131" s="2">
        <v>42472</v>
      </c>
      <c r="D1131" s="2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>
        <v>343.92</v>
      </c>
      <c r="S1131">
        <v>4</v>
      </c>
      <c r="T1131">
        <v>0</v>
      </c>
      <c r="U1131">
        <v>75.662399999999991</v>
      </c>
      <c r="V1131" t="str">
        <f>IFERROR(VLOOKUP(B1132,[1]Returns!$A$1:$B$297,2,FALSE),"No")</f>
        <v>No</v>
      </c>
      <c r="W1131" t="str">
        <f>VLOOKUP(M1131,[1]People!$A$1:$B$5,2,FALSE)</f>
        <v>Cassandra Brandow</v>
      </c>
    </row>
    <row r="1132" spans="1:23" x14ac:dyDescent="0.25">
      <c r="A1132">
        <v>1131</v>
      </c>
      <c r="B1132" t="s">
        <v>3281</v>
      </c>
      <c r="C1132" s="2">
        <v>42472</v>
      </c>
      <c r="D1132" s="2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>
        <v>40.99</v>
      </c>
      <c r="S1132">
        <v>1</v>
      </c>
      <c r="T1132">
        <v>0</v>
      </c>
      <c r="U1132">
        <v>20.085100000000001</v>
      </c>
      <c r="V1132" t="str">
        <f>IFERROR(VLOOKUP(B1133,[1]Returns!$A$1:$B$297,2,FALSE),"No")</f>
        <v>No</v>
      </c>
      <c r="W1132" t="str">
        <f>VLOOKUP(M1132,[1]People!$A$1:$B$5,2,FALSE)</f>
        <v>Cassandra Brandow</v>
      </c>
    </row>
    <row r="1133" spans="1:23" x14ac:dyDescent="0.25">
      <c r="A1133">
        <v>1132</v>
      </c>
      <c r="B1133" t="s">
        <v>3281</v>
      </c>
      <c r="C1133" s="2">
        <v>42472</v>
      </c>
      <c r="D1133" s="2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>
        <v>63.9</v>
      </c>
      <c r="S1133">
        <v>5</v>
      </c>
      <c r="T1133">
        <v>0</v>
      </c>
      <c r="U1133">
        <v>28.754999999999995</v>
      </c>
      <c r="V1133" t="str">
        <f>IFERROR(VLOOKUP(B1134,[1]Returns!$A$1:$B$297,2,FALSE),"No")</f>
        <v>No</v>
      </c>
      <c r="W1133" t="str">
        <f>VLOOKUP(M1133,[1]People!$A$1:$B$5,2,FALSE)</f>
        <v>Cassandra Brandow</v>
      </c>
    </row>
    <row r="1134" spans="1:23" x14ac:dyDescent="0.25">
      <c r="A1134">
        <v>1133</v>
      </c>
      <c r="B1134" t="s">
        <v>3286</v>
      </c>
      <c r="C1134" s="2">
        <v>42710</v>
      </c>
      <c r="D1134" s="2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IFERROR(VLOOKUP(B1135,[1]Returns!$A$1:$B$297,2,FALSE),"No")</f>
        <v>No</v>
      </c>
      <c r="W1134" t="str">
        <f>VLOOKUP(M1134,[1]People!$A$1:$B$5,2,FALSE)</f>
        <v>Anna Andreadi</v>
      </c>
    </row>
    <row r="1135" spans="1:23" x14ac:dyDescent="0.25">
      <c r="A1135">
        <v>1134</v>
      </c>
      <c r="B1135" t="s">
        <v>3288</v>
      </c>
      <c r="C1135" s="2">
        <v>42526</v>
      </c>
      <c r="D1135" s="2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>
        <v>124.608</v>
      </c>
      <c r="S1135">
        <v>4</v>
      </c>
      <c r="T1135">
        <v>0.2</v>
      </c>
      <c r="U1135">
        <v>-23.364000000000019</v>
      </c>
      <c r="V1135" t="str">
        <f>IFERROR(VLOOKUP(B1136,[1]Returns!$A$1:$B$297,2,FALSE),"No")</f>
        <v>No</v>
      </c>
      <c r="W1135" t="str">
        <f>VLOOKUP(M1135,[1]People!$A$1:$B$5,2,FALSE)</f>
        <v>Chuck Magee</v>
      </c>
    </row>
    <row r="1136" spans="1:23" x14ac:dyDescent="0.25">
      <c r="A1136">
        <v>1135</v>
      </c>
      <c r="B1136" t="s">
        <v>3288</v>
      </c>
      <c r="C1136" s="2">
        <v>42526</v>
      </c>
      <c r="D1136" s="2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IFERROR(VLOOKUP(B1137,[1]Returns!$A$1:$B$297,2,FALSE),"No")</f>
        <v>No</v>
      </c>
      <c r="W1136" t="str">
        <f>VLOOKUP(M1136,[1]People!$A$1:$B$5,2,FALSE)</f>
        <v>Chuck Magee</v>
      </c>
    </row>
    <row r="1137" spans="1:23" x14ac:dyDescent="0.25">
      <c r="A1137">
        <v>1136</v>
      </c>
      <c r="B1137" t="s">
        <v>3291</v>
      </c>
      <c r="C1137" s="2">
        <v>42715</v>
      </c>
      <c r="D1137" s="2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IFERROR(VLOOKUP(B1138,[1]Returns!$A$1:$B$297,2,FALSE),"No")</f>
        <v>No</v>
      </c>
      <c r="W1137" t="str">
        <f>VLOOKUP(M1137,[1]People!$A$1:$B$5,2,FALSE)</f>
        <v>Cassandra Brandow</v>
      </c>
    </row>
    <row r="1138" spans="1:23" x14ac:dyDescent="0.25">
      <c r="A1138">
        <v>1137</v>
      </c>
      <c r="B1138" t="s">
        <v>3295</v>
      </c>
      <c r="C1138" s="2">
        <v>42686</v>
      </c>
      <c r="D1138" s="2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>
        <v>287.52</v>
      </c>
      <c r="S1138">
        <v>8</v>
      </c>
      <c r="T1138">
        <v>0</v>
      </c>
      <c r="U1138">
        <v>129.38399999999999</v>
      </c>
      <c r="V1138" t="str">
        <f>IFERROR(VLOOKUP(B1139,[1]Returns!$A$1:$B$297,2,FALSE),"No")</f>
        <v>No</v>
      </c>
      <c r="W1138" t="str">
        <f>VLOOKUP(M1138,[1]People!$A$1:$B$5,2,FALSE)</f>
        <v>Kelly Williams</v>
      </c>
    </row>
    <row r="1139" spans="1:23" x14ac:dyDescent="0.25">
      <c r="A1139">
        <v>1138</v>
      </c>
      <c r="B1139" t="s">
        <v>3295</v>
      </c>
      <c r="C1139" s="2">
        <v>42686</v>
      </c>
      <c r="D1139" s="2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>
        <v>37.68</v>
      </c>
      <c r="S1139">
        <v>2</v>
      </c>
      <c r="T1139">
        <v>0</v>
      </c>
      <c r="U1139">
        <v>10.5504</v>
      </c>
      <c r="V1139" t="str">
        <f>IFERROR(VLOOKUP(B1140,[1]Returns!$A$1:$B$297,2,FALSE),"No")</f>
        <v>No</v>
      </c>
      <c r="W1139" t="str">
        <f>VLOOKUP(M1139,[1]People!$A$1:$B$5,2,FALSE)</f>
        <v>Kelly Williams</v>
      </c>
    </row>
    <row r="1140" spans="1:23" x14ac:dyDescent="0.25">
      <c r="A1140">
        <v>1139</v>
      </c>
      <c r="B1140" t="s">
        <v>3295</v>
      </c>
      <c r="C1140" s="2">
        <v>42686</v>
      </c>
      <c r="D1140" s="2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>
        <v>19.98</v>
      </c>
      <c r="S1140">
        <v>2</v>
      </c>
      <c r="T1140">
        <v>0</v>
      </c>
      <c r="U1140">
        <v>8.9909999999999997</v>
      </c>
      <c r="V1140" t="str">
        <f>IFERROR(VLOOKUP(B1141,[1]Returns!$A$1:$B$297,2,FALSE),"No")</f>
        <v>No</v>
      </c>
      <c r="W1140" t="str">
        <f>VLOOKUP(M1140,[1]People!$A$1:$B$5,2,FALSE)</f>
        <v>Kelly Williams</v>
      </c>
    </row>
    <row r="1141" spans="1:23" x14ac:dyDescent="0.25">
      <c r="A1141">
        <v>1140</v>
      </c>
      <c r="B1141" t="s">
        <v>3295</v>
      </c>
      <c r="C1141" s="2">
        <v>42686</v>
      </c>
      <c r="D1141" s="2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>
        <v>20.58</v>
      </c>
      <c r="S1141">
        <v>7</v>
      </c>
      <c r="T1141">
        <v>0</v>
      </c>
      <c r="U1141">
        <v>5.5566000000000004</v>
      </c>
      <c r="V1141" t="str">
        <f>IFERROR(VLOOKUP(B1142,[1]Returns!$A$1:$B$297,2,FALSE),"No")</f>
        <v>No</v>
      </c>
      <c r="W1141" t="str">
        <f>VLOOKUP(M1141,[1]People!$A$1:$B$5,2,FALSE)</f>
        <v>Kelly Williams</v>
      </c>
    </row>
    <row r="1142" spans="1:23" x14ac:dyDescent="0.25">
      <c r="A1142">
        <v>1141</v>
      </c>
      <c r="B1142" t="s">
        <v>3295</v>
      </c>
      <c r="C1142" s="2">
        <v>42686</v>
      </c>
      <c r="D1142" s="2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>
        <v>17.38</v>
      </c>
      <c r="S1142">
        <v>2</v>
      </c>
      <c r="T1142">
        <v>0</v>
      </c>
      <c r="U1142">
        <v>8.69</v>
      </c>
      <c r="V1142" t="str">
        <f>IFERROR(VLOOKUP(B1143,[1]Returns!$A$1:$B$297,2,FALSE),"No")</f>
        <v>No</v>
      </c>
      <c r="W1142" t="str">
        <f>VLOOKUP(M1142,[1]People!$A$1:$B$5,2,FALSE)</f>
        <v>Kelly Williams</v>
      </c>
    </row>
    <row r="1143" spans="1:23" x14ac:dyDescent="0.25">
      <c r="A1143">
        <v>1142</v>
      </c>
      <c r="B1143" t="s">
        <v>3305</v>
      </c>
      <c r="C1143" s="2">
        <v>41911</v>
      </c>
      <c r="D1143" s="2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>
        <v>204.6</v>
      </c>
      <c r="S1143">
        <v>2</v>
      </c>
      <c r="T1143">
        <v>0</v>
      </c>
      <c r="U1143">
        <v>53.195999999999998</v>
      </c>
      <c r="V1143" t="str">
        <f>IFERROR(VLOOKUP(B1144,[1]Returns!$A$1:$B$297,2,FALSE),"No")</f>
        <v>No</v>
      </c>
      <c r="W1143" t="str">
        <f>VLOOKUP(M1143,[1]People!$A$1:$B$5,2,FALSE)</f>
        <v>Anna Andreadi</v>
      </c>
    </row>
    <row r="1144" spans="1:23" x14ac:dyDescent="0.25">
      <c r="A1144">
        <v>1143</v>
      </c>
      <c r="B1144" t="s">
        <v>3305</v>
      </c>
      <c r="C1144" s="2">
        <v>41911</v>
      </c>
      <c r="D1144" s="2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IFERROR(VLOOKUP(B1145,[1]Returns!$A$1:$B$297,2,FALSE),"No")</f>
        <v>No</v>
      </c>
      <c r="W1144" t="str">
        <f>VLOOKUP(M1144,[1]People!$A$1:$B$5,2,FALSE)</f>
        <v>Anna Andreadi</v>
      </c>
    </row>
    <row r="1145" spans="1:23" x14ac:dyDescent="0.25">
      <c r="A1145">
        <v>1144</v>
      </c>
      <c r="B1145" t="s">
        <v>3305</v>
      </c>
      <c r="C1145" s="2">
        <v>41911</v>
      </c>
      <c r="D1145" s="2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>
        <v>6.48</v>
      </c>
      <c r="S1145">
        <v>1</v>
      </c>
      <c r="T1145">
        <v>0</v>
      </c>
      <c r="U1145">
        <v>3.1104000000000003</v>
      </c>
      <c r="V1145" t="str">
        <f>IFERROR(VLOOKUP(B1146,[1]Returns!$A$1:$B$297,2,FALSE),"No")</f>
        <v>No</v>
      </c>
      <c r="W1145" t="str">
        <f>VLOOKUP(M1145,[1]People!$A$1:$B$5,2,FALSE)</f>
        <v>Anna Andreadi</v>
      </c>
    </row>
    <row r="1146" spans="1:23" x14ac:dyDescent="0.25">
      <c r="A1146">
        <v>1145</v>
      </c>
      <c r="B1146" t="s">
        <v>3305</v>
      </c>
      <c r="C1146" s="2">
        <v>41911</v>
      </c>
      <c r="D1146" s="2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>
        <v>686.32</v>
      </c>
      <c r="S1146">
        <v>2</v>
      </c>
      <c r="T1146">
        <v>0.2</v>
      </c>
      <c r="U1146">
        <v>223.05399999999995</v>
      </c>
      <c r="V1146" t="str">
        <f>IFERROR(VLOOKUP(B1147,[1]Returns!$A$1:$B$297,2,FALSE),"No")</f>
        <v>No</v>
      </c>
      <c r="W1146" t="str">
        <f>VLOOKUP(M1146,[1]People!$A$1:$B$5,2,FALSE)</f>
        <v>Anna Andreadi</v>
      </c>
    </row>
    <row r="1147" spans="1:23" x14ac:dyDescent="0.25">
      <c r="A1147">
        <v>1146</v>
      </c>
      <c r="B1147" t="s">
        <v>3305</v>
      </c>
      <c r="C1147" s="2">
        <v>41911</v>
      </c>
      <c r="D1147" s="2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>
        <v>62.18</v>
      </c>
      <c r="S1147">
        <v>1</v>
      </c>
      <c r="T1147">
        <v>0</v>
      </c>
      <c r="U1147">
        <v>16.788600000000002</v>
      </c>
      <c r="V1147" t="str">
        <f>IFERROR(VLOOKUP(B1148,[1]Returns!$A$1:$B$297,2,FALSE),"No")</f>
        <v>No</v>
      </c>
      <c r="W1147" t="str">
        <f>VLOOKUP(M1147,[1]People!$A$1:$B$5,2,FALSE)</f>
        <v>Anna Andreadi</v>
      </c>
    </row>
    <row r="1148" spans="1:23" x14ac:dyDescent="0.25">
      <c r="A1148">
        <v>1147</v>
      </c>
      <c r="B1148" t="s">
        <v>3310</v>
      </c>
      <c r="C1148" s="2">
        <v>42098</v>
      </c>
      <c r="D1148" s="2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IFERROR(VLOOKUP(B1149,[1]Returns!$A$1:$B$297,2,FALSE),"No")</f>
        <v>No</v>
      </c>
      <c r="W1148" t="str">
        <f>VLOOKUP(M1148,[1]People!$A$1:$B$5,2,FALSE)</f>
        <v>Kelly Williams</v>
      </c>
    </row>
    <row r="1149" spans="1:23" x14ac:dyDescent="0.25">
      <c r="A1149">
        <v>1148</v>
      </c>
      <c r="B1149" t="s">
        <v>3310</v>
      </c>
      <c r="C1149" s="2">
        <v>42098</v>
      </c>
      <c r="D1149" s="2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>
        <v>5.84</v>
      </c>
      <c r="S1149">
        <v>2</v>
      </c>
      <c r="T1149">
        <v>0</v>
      </c>
      <c r="U1149">
        <v>2.6279999999999997</v>
      </c>
      <c r="V1149" t="str">
        <f>IFERROR(VLOOKUP(B1150,[1]Returns!$A$1:$B$297,2,FALSE),"No")</f>
        <v>No</v>
      </c>
      <c r="W1149" t="str">
        <f>VLOOKUP(M1149,[1]People!$A$1:$B$5,2,FALSE)</f>
        <v>Kelly Williams</v>
      </c>
    </row>
    <row r="1150" spans="1:23" x14ac:dyDescent="0.25">
      <c r="A1150">
        <v>1149</v>
      </c>
      <c r="B1150" t="s">
        <v>3310</v>
      </c>
      <c r="C1150" s="2">
        <v>42098</v>
      </c>
      <c r="D1150" s="2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>
        <v>12.76</v>
      </c>
      <c r="S1150">
        <v>2</v>
      </c>
      <c r="T1150">
        <v>0</v>
      </c>
      <c r="U1150">
        <v>5.8695999999999993</v>
      </c>
      <c r="V1150" t="str">
        <f>IFERROR(VLOOKUP(B1151,[1]Returns!$A$1:$B$297,2,FALSE),"No")</f>
        <v>No</v>
      </c>
      <c r="W1150" t="str">
        <f>VLOOKUP(M1150,[1]People!$A$1:$B$5,2,FALSE)</f>
        <v>Kelly Williams</v>
      </c>
    </row>
    <row r="1151" spans="1:23" x14ac:dyDescent="0.25">
      <c r="A1151">
        <v>1150</v>
      </c>
      <c r="B1151" t="s">
        <v>3310</v>
      </c>
      <c r="C1151" s="2">
        <v>42098</v>
      </c>
      <c r="D1151" s="2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>
        <v>10.95</v>
      </c>
      <c r="S1151">
        <v>1</v>
      </c>
      <c r="T1151">
        <v>0</v>
      </c>
      <c r="U1151">
        <v>0.43799999999999883</v>
      </c>
      <c r="V1151" t="str">
        <f>IFERROR(VLOOKUP(B1152,[1]Returns!$A$1:$B$297,2,FALSE),"No")</f>
        <v>No</v>
      </c>
      <c r="W1151" t="str">
        <f>VLOOKUP(M1151,[1]People!$A$1:$B$5,2,FALSE)</f>
        <v>Kelly Williams</v>
      </c>
    </row>
    <row r="1152" spans="1:23" x14ac:dyDescent="0.25">
      <c r="A1152">
        <v>1151</v>
      </c>
      <c r="B1152" t="s">
        <v>3310</v>
      </c>
      <c r="C1152" s="2">
        <v>42098</v>
      </c>
      <c r="D1152" s="2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>
        <v>599.98</v>
      </c>
      <c r="S1152">
        <v>2</v>
      </c>
      <c r="T1152">
        <v>0</v>
      </c>
      <c r="U1152">
        <v>209.99299999999999</v>
      </c>
      <c r="V1152" t="str">
        <f>IFERROR(VLOOKUP(B1153,[1]Returns!$A$1:$B$297,2,FALSE),"No")</f>
        <v>No</v>
      </c>
      <c r="W1152" t="str">
        <f>VLOOKUP(M1152,[1]People!$A$1:$B$5,2,FALSE)</f>
        <v>Kelly Williams</v>
      </c>
    </row>
    <row r="1153" spans="1:23" x14ac:dyDescent="0.25">
      <c r="A1153">
        <v>1152</v>
      </c>
      <c r="B1153" t="s">
        <v>3323</v>
      </c>
      <c r="C1153" s="2">
        <v>42132</v>
      </c>
      <c r="D1153" s="2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IFERROR(VLOOKUP(B1154,[1]Returns!$A$1:$B$297,2,FALSE),"No")</f>
        <v>No</v>
      </c>
      <c r="W1153" t="str">
        <f>VLOOKUP(M1153,[1]People!$A$1:$B$5,2,FALSE)</f>
        <v>Chuck Magee</v>
      </c>
    </row>
    <row r="1154" spans="1:23" x14ac:dyDescent="0.25">
      <c r="A1154">
        <v>1153</v>
      </c>
      <c r="B1154" t="s">
        <v>3327</v>
      </c>
      <c r="C1154" s="2">
        <v>42735</v>
      </c>
      <c r="D1154" s="2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>
        <v>3.64</v>
      </c>
      <c r="S1154">
        <v>2</v>
      </c>
      <c r="T1154">
        <v>0</v>
      </c>
      <c r="U1154">
        <v>1.6379999999999999</v>
      </c>
      <c r="V1154" t="str">
        <f>IFERROR(VLOOKUP(B1155,[1]Returns!$A$1:$B$297,2,FALSE),"No")</f>
        <v>No</v>
      </c>
      <c r="W1154" t="str">
        <f>VLOOKUP(M1154,[1]People!$A$1:$B$5,2,FALSE)</f>
        <v>Anna Andreadi</v>
      </c>
    </row>
    <row r="1155" spans="1:23" x14ac:dyDescent="0.25">
      <c r="A1155">
        <v>1154</v>
      </c>
      <c r="B1155" t="s">
        <v>3327</v>
      </c>
      <c r="C1155" s="2">
        <v>42735</v>
      </c>
      <c r="D1155" s="2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>
        <v>159.768</v>
      </c>
      <c r="S1155">
        <v>7</v>
      </c>
      <c r="T1155">
        <v>0.2</v>
      </c>
      <c r="U1155">
        <v>53.921700000000008</v>
      </c>
      <c r="V1155" t="str">
        <f>IFERROR(VLOOKUP(B1156,[1]Returns!$A$1:$B$297,2,FALSE),"No")</f>
        <v>No</v>
      </c>
      <c r="W1155" t="str">
        <f>VLOOKUP(M1155,[1]People!$A$1:$B$5,2,FALSE)</f>
        <v>Anna Andreadi</v>
      </c>
    </row>
    <row r="1156" spans="1:23" x14ac:dyDescent="0.25">
      <c r="A1156">
        <v>1155</v>
      </c>
      <c r="B1156" t="s">
        <v>3331</v>
      </c>
      <c r="C1156" s="2">
        <v>41993</v>
      </c>
      <c r="D1156" s="2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>
        <v>122.48</v>
      </c>
      <c r="S1156">
        <v>2</v>
      </c>
      <c r="T1156">
        <v>0</v>
      </c>
      <c r="U1156">
        <v>0</v>
      </c>
      <c r="V1156" t="str">
        <f>IFERROR(VLOOKUP(B1157,[1]Returns!$A$1:$B$297,2,FALSE),"No")</f>
        <v>No</v>
      </c>
      <c r="W1156" t="str">
        <f>VLOOKUP(M1156,[1]People!$A$1:$B$5,2,FALSE)</f>
        <v>Cassandra Brandow</v>
      </c>
    </row>
    <row r="1157" spans="1:23" x14ac:dyDescent="0.25">
      <c r="A1157">
        <v>1156</v>
      </c>
      <c r="B1157" t="s">
        <v>3331</v>
      </c>
      <c r="C1157" s="2">
        <v>41993</v>
      </c>
      <c r="D1157" s="2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>
        <v>2244.48</v>
      </c>
      <c r="S1157">
        <v>7</v>
      </c>
      <c r="T1157">
        <v>0</v>
      </c>
      <c r="U1157">
        <v>493.78559999999993</v>
      </c>
      <c r="V1157" t="str">
        <f>IFERROR(VLOOKUP(B1158,[1]Returns!$A$1:$B$297,2,FALSE),"No")</f>
        <v>No</v>
      </c>
      <c r="W1157" t="str">
        <f>VLOOKUP(M1157,[1]People!$A$1:$B$5,2,FALSE)</f>
        <v>Cassandra Brandow</v>
      </c>
    </row>
    <row r="1158" spans="1:23" x14ac:dyDescent="0.25">
      <c r="A1158">
        <v>1157</v>
      </c>
      <c r="B1158" t="s">
        <v>3331</v>
      </c>
      <c r="C1158" s="2">
        <v>41993</v>
      </c>
      <c r="D1158" s="2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>
        <v>62.31</v>
      </c>
      <c r="S1158">
        <v>3</v>
      </c>
      <c r="T1158">
        <v>0</v>
      </c>
      <c r="U1158">
        <v>29.285699999999999</v>
      </c>
      <c r="V1158" t="str">
        <f>IFERROR(VLOOKUP(B1159,[1]Returns!$A$1:$B$297,2,FALSE),"No")</f>
        <v>No</v>
      </c>
      <c r="W1158" t="str">
        <f>VLOOKUP(M1158,[1]People!$A$1:$B$5,2,FALSE)</f>
        <v>Cassandra Brandow</v>
      </c>
    </row>
    <row r="1159" spans="1:23" x14ac:dyDescent="0.25">
      <c r="A1159">
        <v>1158</v>
      </c>
      <c r="B1159" t="s">
        <v>3331</v>
      </c>
      <c r="C1159" s="2">
        <v>41993</v>
      </c>
      <c r="D1159" s="2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>
        <v>455.1</v>
      </c>
      <c r="S1159">
        <v>2</v>
      </c>
      <c r="T1159">
        <v>0</v>
      </c>
      <c r="U1159">
        <v>100.12200000000001</v>
      </c>
      <c r="V1159" t="str">
        <f>IFERROR(VLOOKUP(B1160,[1]Returns!$A$1:$B$297,2,FALSE),"No")</f>
        <v>No</v>
      </c>
      <c r="W1159" t="str">
        <f>VLOOKUP(M1159,[1]People!$A$1:$B$5,2,FALSE)</f>
        <v>Cassandra Brandow</v>
      </c>
    </row>
    <row r="1160" spans="1:23" x14ac:dyDescent="0.25">
      <c r="A1160">
        <v>1159</v>
      </c>
      <c r="B1160" t="s">
        <v>3337</v>
      </c>
      <c r="C1160" s="2">
        <v>42553</v>
      </c>
      <c r="D1160" s="2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>
        <v>195.184</v>
      </c>
      <c r="S1160">
        <v>1</v>
      </c>
      <c r="T1160">
        <v>0.2</v>
      </c>
      <c r="U1160">
        <v>19.518400000000007</v>
      </c>
      <c r="V1160" t="str">
        <f>IFERROR(VLOOKUP(B1161,[1]Returns!$A$1:$B$297,2,FALSE),"No")</f>
        <v>No</v>
      </c>
      <c r="W1160" t="str">
        <f>VLOOKUP(M1160,[1]People!$A$1:$B$5,2,FALSE)</f>
        <v>Anna Andreadi</v>
      </c>
    </row>
    <row r="1161" spans="1:23" x14ac:dyDescent="0.25">
      <c r="A1161">
        <v>1160</v>
      </c>
      <c r="B1161" t="s">
        <v>3340</v>
      </c>
      <c r="C1161" s="2">
        <v>42915</v>
      </c>
      <c r="D1161" s="2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>
        <v>362.94</v>
      </c>
      <c r="S1161">
        <v>3</v>
      </c>
      <c r="T1161">
        <v>0</v>
      </c>
      <c r="U1161">
        <v>90.735000000000014</v>
      </c>
      <c r="V1161" t="str">
        <f>IFERROR(VLOOKUP(B1162,[1]Returns!$A$1:$B$297,2,FALSE),"No")</f>
        <v>No</v>
      </c>
      <c r="W1161" t="str">
        <f>VLOOKUP(M1161,[1]People!$A$1:$B$5,2,FALSE)</f>
        <v>Kelly Williams</v>
      </c>
    </row>
    <row r="1162" spans="1:23" x14ac:dyDescent="0.25">
      <c r="A1162">
        <v>1161</v>
      </c>
      <c r="B1162" t="s">
        <v>3340</v>
      </c>
      <c r="C1162" s="2">
        <v>42915</v>
      </c>
      <c r="D1162" s="2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>
        <v>11.54</v>
      </c>
      <c r="S1162">
        <v>2</v>
      </c>
      <c r="T1162">
        <v>0</v>
      </c>
      <c r="U1162">
        <v>5.77</v>
      </c>
      <c r="V1162" t="str">
        <f>IFERROR(VLOOKUP(B1163,[1]Returns!$A$1:$B$297,2,FALSE),"No")</f>
        <v>Yes</v>
      </c>
      <c r="W1162" t="str">
        <f>VLOOKUP(M1162,[1]People!$A$1:$B$5,2,FALSE)</f>
        <v>Kelly Williams</v>
      </c>
    </row>
    <row r="1163" spans="1:23" x14ac:dyDescent="0.25">
      <c r="A1163">
        <v>1162</v>
      </c>
      <c r="B1163" t="s">
        <v>3344</v>
      </c>
      <c r="C1163" s="2">
        <v>41883</v>
      </c>
      <c r="D1163" s="2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>
        <v>53.94</v>
      </c>
      <c r="S1163">
        <v>3</v>
      </c>
      <c r="T1163">
        <v>0</v>
      </c>
      <c r="U1163">
        <v>15.642599999999995</v>
      </c>
      <c r="V1163" t="str">
        <f>IFERROR(VLOOKUP(B1164,[1]Returns!$A$1:$B$297,2,FALSE),"No")</f>
        <v>No</v>
      </c>
      <c r="W1163" t="str">
        <f>VLOOKUP(M1163,[1]People!$A$1:$B$5,2,FALSE)</f>
        <v>Anna Andreadi</v>
      </c>
    </row>
    <row r="1164" spans="1:23" x14ac:dyDescent="0.25">
      <c r="A1164">
        <v>1163</v>
      </c>
      <c r="B1164" t="s">
        <v>3348</v>
      </c>
      <c r="C1164" s="2">
        <v>41701</v>
      </c>
      <c r="D1164" s="2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>
        <v>9.99</v>
      </c>
      <c r="S1164">
        <v>1</v>
      </c>
      <c r="T1164">
        <v>0</v>
      </c>
      <c r="U1164">
        <v>4.5953999999999997</v>
      </c>
      <c r="V1164" t="str">
        <f>IFERROR(VLOOKUP(B1165,[1]Returns!$A$1:$B$297,2,FALSE),"No")</f>
        <v>No</v>
      </c>
      <c r="W1164" t="str">
        <f>VLOOKUP(M1164,[1]People!$A$1:$B$5,2,FALSE)</f>
        <v>Chuck Magee</v>
      </c>
    </row>
    <row r="1165" spans="1:23" x14ac:dyDescent="0.25">
      <c r="A1165">
        <v>1164</v>
      </c>
      <c r="B1165" t="s">
        <v>3348</v>
      </c>
      <c r="C1165" s="2">
        <v>41701</v>
      </c>
      <c r="D1165" s="2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>
        <v>125.76</v>
      </c>
      <c r="S1165">
        <v>3</v>
      </c>
      <c r="T1165">
        <v>0.2</v>
      </c>
      <c r="U1165">
        <v>40.872</v>
      </c>
      <c r="V1165" t="str">
        <f>IFERROR(VLOOKUP(B1166,[1]Returns!$A$1:$B$297,2,FALSE),"No")</f>
        <v>No</v>
      </c>
      <c r="W1165" t="str">
        <f>VLOOKUP(M1165,[1]People!$A$1:$B$5,2,FALSE)</f>
        <v>Chuck Magee</v>
      </c>
    </row>
    <row r="1166" spans="1:23" x14ac:dyDescent="0.25">
      <c r="A1166">
        <v>1165</v>
      </c>
      <c r="B1166" t="s">
        <v>3348</v>
      </c>
      <c r="C1166" s="2">
        <v>41701</v>
      </c>
      <c r="D1166" s="2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>
        <v>25.32</v>
      </c>
      <c r="S1166">
        <v>5</v>
      </c>
      <c r="T1166">
        <v>0.2</v>
      </c>
      <c r="U1166">
        <v>9.1785000000000014</v>
      </c>
      <c r="V1166" t="str">
        <f>IFERROR(VLOOKUP(B1167,[1]Returns!$A$1:$B$297,2,FALSE),"No")</f>
        <v>No</v>
      </c>
      <c r="W1166" t="str">
        <f>VLOOKUP(M1166,[1]People!$A$1:$B$5,2,FALSE)</f>
        <v>Chuck Magee</v>
      </c>
    </row>
    <row r="1167" spans="1:23" x14ac:dyDescent="0.25">
      <c r="A1167">
        <v>1166</v>
      </c>
      <c r="B1167" t="s">
        <v>3355</v>
      </c>
      <c r="C1167" s="2">
        <v>41763</v>
      </c>
      <c r="D1167" s="2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>
        <v>46.8</v>
      </c>
      <c r="S1167">
        <v>4</v>
      </c>
      <c r="T1167">
        <v>0</v>
      </c>
      <c r="U1167">
        <v>21.059999999999995</v>
      </c>
      <c r="V1167" t="str">
        <f>IFERROR(VLOOKUP(B1168,[1]Returns!$A$1:$B$297,2,FALSE),"No")</f>
        <v>No</v>
      </c>
      <c r="W1167" t="str">
        <f>VLOOKUP(M1167,[1]People!$A$1:$B$5,2,FALSE)</f>
        <v>Kelly Williams</v>
      </c>
    </row>
    <row r="1168" spans="1:23" x14ac:dyDescent="0.25">
      <c r="A1168">
        <v>1167</v>
      </c>
      <c r="B1168" t="s">
        <v>3358</v>
      </c>
      <c r="C1168" s="2">
        <v>42310</v>
      </c>
      <c r="D1168" s="2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>
        <v>447.93</v>
      </c>
      <c r="S1168">
        <v>9</v>
      </c>
      <c r="T1168">
        <v>0</v>
      </c>
      <c r="U1168">
        <v>49.272299999999987</v>
      </c>
      <c r="V1168" t="str">
        <f>IFERROR(VLOOKUP(B1169,[1]Returns!$A$1:$B$297,2,FALSE),"No")</f>
        <v>No</v>
      </c>
      <c r="W1168" t="str">
        <f>VLOOKUP(M1168,[1]People!$A$1:$B$5,2,FALSE)</f>
        <v>Anna Andreadi</v>
      </c>
    </row>
    <row r="1169" spans="1:23" x14ac:dyDescent="0.25">
      <c r="A1169">
        <v>1168</v>
      </c>
      <c r="B1169" t="s">
        <v>3359</v>
      </c>
      <c r="C1169" s="2">
        <v>43077</v>
      </c>
      <c r="D1169" s="2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>
        <v>109.48</v>
      </c>
      <c r="S1169">
        <v>2</v>
      </c>
      <c r="T1169">
        <v>0</v>
      </c>
      <c r="U1169">
        <v>33.938800000000001</v>
      </c>
      <c r="V1169" t="str">
        <f>IFERROR(VLOOKUP(B1170,[1]Returns!$A$1:$B$297,2,FALSE),"No")</f>
        <v>No</v>
      </c>
      <c r="W1169" t="str">
        <f>VLOOKUP(M1169,[1]People!$A$1:$B$5,2,FALSE)</f>
        <v>Chuck Magee</v>
      </c>
    </row>
    <row r="1170" spans="1:23" x14ac:dyDescent="0.25">
      <c r="A1170">
        <v>1169</v>
      </c>
      <c r="B1170" t="s">
        <v>3359</v>
      </c>
      <c r="C1170" s="2">
        <v>43077</v>
      </c>
      <c r="D1170" s="2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>
        <v>272.94</v>
      </c>
      <c r="S1170">
        <v>3</v>
      </c>
      <c r="T1170">
        <v>0</v>
      </c>
      <c r="U1170">
        <v>0</v>
      </c>
      <c r="V1170" t="str">
        <f>IFERROR(VLOOKUP(B1171,[1]Returns!$A$1:$B$297,2,FALSE),"No")</f>
        <v>No</v>
      </c>
      <c r="W1170" t="str">
        <f>VLOOKUP(M1170,[1]People!$A$1:$B$5,2,FALSE)</f>
        <v>Chuck Magee</v>
      </c>
    </row>
    <row r="1171" spans="1:23" x14ac:dyDescent="0.25">
      <c r="A1171">
        <v>1170</v>
      </c>
      <c r="B1171" t="s">
        <v>3359</v>
      </c>
      <c r="C1171" s="2">
        <v>43077</v>
      </c>
      <c r="D1171" s="2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IFERROR(VLOOKUP(B1172,[1]Returns!$A$1:$B$297,2,FALSE),"No")</f>
        <v>No</v>
      </c>
      <c r="W1171" t="str">
        <f>VLOOKUP(M1171,[1]People!$A$1:$B$5,2,FALSE)</f>
        <v>Chuck Magee</v>
      </c>
    </row>
    <row r="1172" spans="1:23" x14ac:dyDescent="0.25">
      <c r="A1172">
        <v>1171</v>
      </c>
      <c r="B1172" t="s">
        <v>3359</v>
      </c>
      <c r="C1172" s="2">
        <v>43077</v>
      </c>
      <c r="D1172" s="2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>
        <v>31.92</v>
      </c>
      <c r="S1172">
        <v>4</v>
      </c>
      <c r="T1172">
        <v>0</v>
      </c>
      <c r="U1172">
        <v>8.299199999999999</v>
      </c>
      <c r="V1172" t="str">
        <f>IFERROR(VLOOKUP(B1173,[1]Returns!$A$1:$B$297,2,FALSE),"No")</f>
        <v>No</v>
      </c>
      <c r="W1172" t="str">
        <f>VLOOKUP(M1172,[1]People!$A$1:$B$5,2,FALSE)</f>
        <v>Chuck Magee</v>
      </c>
    </row>
    <row r="1173" spans="1:23" x14ac:dyDescent="0.25">
      <c r="A1173">
        <v>1172</v>
      </c>
      <c r="B1173" t="s">
        <v>3366</v>
      </c>
      <c r="C1173" s="2">
        <v>41708</v>
      </c>
      <c r="D1173" s="2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>
        <v>22.38</v>
      </c>
      <c r="S1173">
        <v>2</v>
      </c>
      <c r="T1173">
        <v>0</v>
      </c>
      <c r="U1173">
        <v>10.7424</v>
      </c>
      <c r="V1173" t="str">
        <f>IFERROR(VLOOKUP(B1174,[1]Returns!$A$1:$B$297,2,FALSE),"No")</f>
        <v>No</v>
      </c>
      <c r="W1173" t="str">
        <f>VLOOKUP(M1173,[1]People!$A$1:$B$5,2,FALSE)</f>
        <v>Kelly Williams</v>
      </c>
    </row>
    <row r="1174" spans="1:23" x14ac:dyDescent="0.25">
      <c r="A1174">
        <v>1173</v>
      </c>
      <c r="B1174" t="s">
        <v>3370</v>
      </c>
      <c r="C1174" s="2">
        <v>41750</v>
      </c>
      <c r="D1174" s="2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IFERROR(VLOOKUP(B1175,[1]Returns!$A$1:$B$297,2,FALSE),"No")</f>
        <v>No</v>
      </c>
      <c r="W1174" t="str">
        <f>VLOOKUP(M1174,[1]People!$A$1:$B$5,2,FALSE)</f>
        <v>Anna Andreadi</v>
      </c>
    </row>
    <row r="1175" spans="1:23" x14ac:dyDescent="0.25">
      <c r="A1175">
        <v>1174</v>
      </c>
      <c r="B1175" t="s">
        <v>3373</v>
      </c>
      <c r="C1175" s="2">
        <v>42299</v>
      </c>
      <c r="D1175" s="2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IFERROR(VLOOKUP(B1176,[1]Returns!$A$1:$B$297,2,FALSE),"No")</f>
        <v>No</v>
      </c>
      <c r="W1175" t="str">
        <f>VLOOKUP(M1175,[1]People!$A$1:$B$5,2,FALSE)</f>
        <v>Kelly Williams</v>
      </c>
    </row>
    <row r="1176" spans="1:23" x14ac:dyDescent="0.25">
      <c r="A1176">
        <v>1175</v>
      </c>
      <c r="B1176" t="s">
        <v>3374</v>
      </c>
      <c r="C1176" s="2">
        <v>42238</v>
      </c>
      <c r="D1176" s="2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>
        <v>50.112000000000002</v>
      </c>
      <c r="S1176">
        <v>6</v>
      </c>
      <c r="T1176">
        <v>0.2</v>
      </c>
      <c r="U1176">
        <v>16.2864</v>
      </c>
      <c r="V1176" t="str">
        <f>IFERROR(VLOOKUP(B1177,[1]Returns!$A$1:$B$297,2,FALSE),"No")</f>
        <v>No</v>
      </c>
      <c r="W1176" t="str">
        <f>VLOOKUP(M1176,[1]People!$A$1:$B$5,2,FALSE)</f>
        <v>Chuck Magee</v>
      </c>
    </row>
    <row r="1177" spans="1:23" x14ac:dyDescent="0.25">
      <c r="A1177">
        <v>1176</v>
      </c>
      <c r="B1177" t="s">
        <v>3377</v>
      </c>
      <c r="C1177" s="2">
        <v>42611</v>
      </c>
      <c r="D1177" s="2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>
        <v>27.93</v>
      </c>
      <c r="S1177">
        <v>3</v>
      </c>
      <c r="T1177">
        <v>0</v>
      </c>
      <c r="U1177">
        <v>8.0996999999999986</v>
      </c>
      <c r="V1177" t="str">
        <f>IFERROR(VLOOKUP(B1178,[1]Returns!$A$1:$B$297,2,FALSE),"No")</f>
        <v>No</v>
      </c>
      <c r="W1177" t="str">
        <f>VLOOKUP(M1177,[1]People!$A$1:$B$5,2,FALSE)</f>
        <v>Chuck Magee</v>
      </c>
    </row>
    <row r="1178" spans="1:23" x14ac:dyDescent="0.25">
      <c r="A1178">
        <v>1177</v>
      </c>
      <c r="B1178" t="s">
        <v>3378</v>
      </c>
      <c r="C1178" s="2">
        <v>42000</v>
      </c>
      <c r="D1178" s="2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>
        <v>11.56</v>
      </c>
      <c r="S1178">
        <v>4</v>
      </c>
      <c r="T1178">
        <v>0</v>
      </c>
      <c r="U1178">
        <v>5.4332000000000003</v>
      </c>
      <c r="V1178" t="str">
        <f>IFERROR(VLOOKUP(B1179,[1]Returns!$A$1:$B$297,2,FALSE),"No")</f>
        <v>No</v>
      </c>
      <c r="W1178" t="str">
        <f>VLOOKUP(M1178,[1]People!$A$1:$B$5,2,FALSE)</f>
        <v>Anna Andreadi</v>
      </c>
    </row>
    <row r="1179" spans="1:23" x14ac:dyDescent="0.25">
      <c r="A1179">
        <v>1178</v>
      </c>
      <c r="B1179" t="s">
        <v>3383</v>
      </c>
      <c r="C1179" s="2">
        <v>42705</v>
      </c>
      <c r="D1179" s="2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>
        <v>172.5</v>
      </c>
      <c r="S1179">
        <v>2</v>
      </c>
      <c r="T1179">
        <v>0</v>
      </c>
      <c r="U1179">
        <v>51.749999999999986</v>
      </c>
      <c r="V1179" t="str">
        <f>IFERROR(VLOOKUP(B1180,[1]Returns!$A$1:$B$297,2,FALSE),"No")</f>
        <v>No</v>
      </c>
      <c r="W1179" t="str">
        <f>VLOOKUP(M1179,[1]People!$A$1:$B$5,2,FALSE)</f>
        <v>Chuck Magee</v>
      </c>
    </row>
    <row r="1180" spans="1:23" x14ac:dyDescent="0.25">
      <c r="A1180">
        <v>1179</v>
      </c>
      <c r="B1180" t="s">
        <v>3383</v>
      </c>
      <c r="C1180" s="2">
        <v>42705</v>
      </c>
      <c r="D1180" s="2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>
        <v>179.97</v>
      </c>
      <c r="S1180">
        <v>3</v>
      </c>
      <c r="T1180">
        <v>0</v>
      </c>
      <c r="U1180">
        <v>44.992500000000007</v>
      </c>
      <c r="V1180" t="str">
        <f>IFERROR(VLOOKUP(B1181,[1]Returns!$A$1:$B$297,2,FALSE),"No")</f>
        <v>No</v>
      </c>
      <c r="W1180" t="str">
        <f>VLOOKUP(M1180,[1]People!$A$1:$B$5,2,FALSE)</f>
        <v>Chuck Magee</v>
      </c>
    </row>
    <row r="1181" spans="1:23" x14ac:dyDescent="0.25">
      <c r="A1181">
        <v>1180</v>
      </c>
      <c r="B1181" t="s">
        <v>3387</v>
      </c>
      <c r="C1181" s="2">
        <v>42484</v>
      </c>
      <c r="D1181" s="2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IFERROR(VLOOKUP(B1182,[1]Returns!$A$1:$B$297,2,FALSE),"No")</f>
        <v>No</v>
      </c>
      <c r="W1181" t="str">
        <f>VLOOKUP(M1181,[1]People!$A$1:$B$5,2,FALSE)</f>
        <v>Kelly Williams</v>
      </c>
    </row>
    <row r="1182" spans="1:23" x14ac:dyDescent="0.25">
      <c r="A1182">
        <v>1181</v>
      </c>
      <c r="B1182" t="s">
        <v>3390</v>
      </c>
      <c r="C1182" s="2">
        <v>41811</v>
      </c>
      <c r="D1182" s="2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>
        <v>1322.93</v>
      </c>
      <c r="S1182">
        <v>7</v>
      </c>
      <c r="T1182">
        <v>0</v>
      </c>
      <c r="U1182">
        <v>357.19110000000001</v>
      </c>
      <c r="V1182" t="str">
        <f>IFERROR(VLOOKUP(B1183,[1]Returns!$A$1:$B$297,2,FALSE),"No")</f>
        <v>No</v>
      </c>
      <c r="W1182" t="str">
        <f>VLOOKUP(M1182,[1]People!$A$1:$B$5,2,FALSE)</f>
        <v>Chuck Magee</v>
      </c>
    </row>
    <row r="1183" spans="1:23" x14ac:dyDescent="0.25">
      <c r="A1183">
        <v>1182</v>
      </c>
      <c r="B1183" t="s">
        <v>3390</v>
      </c>
      <c r="C1183" s="2">
        <v>41811</v>
      </c>
      <c r="D1183" s="2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>
        <v>3.76</v>
      </c>
      <c r="S1183">
        <v>2</v>
      </c>
      <c r="T1183">
        <v>0</v>
      </c>
      <c r="U1183">
        <v>1.0903999999999998</v>
      </c>
      <c r="V1183" t="str">
        <f>IFERROR(VLOOKUP(B1184,[1]Returns!$A$1:$B$297,2,FALSE),"No")</f>
        <v>No</v>
      </c>
      <c r="W1183" t="str">
        <f>VLOOKUP(M1183,[1]People!$A$1:$B$5,2,FALSE)</f>
        <v>Chuck Magee</v>
      </c>
    </row>
    <row r="1184" spans="1:23" x14ac:dyDescent="0.25">
      <c r="A1184">
        <v>1183</v>
      </c>
      <c r="B1184" t="s">
        <v>3395</v>
      </c>
      <c r="C1184" s="2">
        <v>42749</v>
      </c>
      <c r="D1184" s="2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>
        <v>21.744</v>
      </c>
      <c r="S1184">
        <v>1</v>
      </c>
      <c r="T1184">
        <v>0.2</v>
      </c>
      <c r="U1184">
        <v>7.3385999999999996</v>
      </c>
      <c r="V1184" t="str">
        <f>IFERROR(VLOOKUP(B1185,[1]Returns!$A$1:$B$297,2,FALSE),"No")</f>
        <v>No</v>
      </c>
      <c r="W1184" t="str">
        <f>VLOOKUP(M1184,[1]People!$A$1:$B$5,2,FALSE)</f>
        <v>Cassandra Brandow</v>
      </c>
    </row>
    <row r="1185" spans="1:23" x14ac:dyDescent="0.25">
      <c r="A1185">
        <v>1184</v>
      </c>
      <c r="B1185" t="s">
        <v>3395</v>
      </c>
      <c r="C1185" s="2">
        <v>42749</v>
      </c>
      <c r="D1185" s="2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>
        <v>7.92</v>
      </c>
      <c r="S1185">
        <v>5</v>
      </c>
      <c r="T1185">
        <v>0.2</v>
      </c>
      <c r="U1185">
        <v>0.69300000000000006</v>
      </c>
      <c r="V1185" t="str">
        <f>IFERROR(VLOOKUP(B1186,[1]Returns!$A$1:$B$297,2,FALSE),"No")</f>
        <v>Yes</v>
      </c>
      <c r="W1185" t="str">
        <f>VLOOKUP(M1185,[1]People!$A$1:$B$5,2,FALSE)</f>
        <v>Cassandra Brandow</v>
      </c>
    </row>
    <row r="1186" spans="1:23" x14ac:dyDescent="0.25">
      <c r="A1186">
        <v>1185</v>
      </c>
      <c r="B1186" t="s">
        <v>3398</v>
      </c>
      <c r="C1186" s="2">
        <v>41967</v>
      </c>
      <c r="D1186" s="2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IFERROR(VLOOKUP(B1187,[1]Returns!$A$1:$B$297,2,FALSE),"No")</f>
        <v>Yes</v>
      </c>
      <c r="W1186" t="str">
        <f>VLOOKUP(M1186,[1]People!$A$1:$B$5,2,FALSE)</f>
        <v>Anna Andreadi</v>
      </c>
    </row>
    <row r="1187" spans="1:23" x14ac:dyDescent="0.25">
      <c r="A1187">
        <v>1186</v>
      </c>
      <c r="B1187" t="s">
        <v>3398</v>
      </c>
      <c r="C1187" s="2">
        <v>41967</v>
      </c>
      <c r="D1187" s="2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>
        <v>485.88</v>
      </c>
      <c r="S1187">
        <v>6</v>
      </c>
      <c r="T1187">
        <v>0</v>
      </c>
      <c r="U1187">
        <v>9.7176000000000329</v>
      </c>
      <c r="V1187" t="str">
        <f>IFERROR(VLOOKUP(B1188,[1]Returns!$A$1:$B$297,2,FALSE),"No")</f>
        <v>Yes</v>
      </c>
      <c r="W1187" t="str">
        <f>VLOOKUP(M1187,[1]People!$A$1:$B$5,2,FALSE)</f>
        <v>Anna Andreadi</v>
      </c>
    </row>
    <row r="1188" spans="1:23" x14ac:dyDescent="0.25">
      <c r="A1188">
        <v>1187</v>
      </c>
      <c r="B1188" t="s">
        <v>3398</v>
      </c>
      <c r="C1188" s="2">
        <v>41967</v>
      </c>
      <c r="D1188" s="2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>
        <v>25.92</v>
      </c>
      <c r="S1188">
        <v>4</v>
      </c>
      <c r="T1188">
        <v>0</v>
      </c>
      <c r="U1188">
        <v>12.441600000000001</v>
      </c>
      <c r="V1188" t="str">
        <f>IFERROR(VLOOKUP(B1189,[1]Returns!$A$1:$B$297,2,FALSE),"No")</f>
        <v>Yes</v>
      </c>
      <c r="W1188" t="str">
        <f>VLOOKUP(M1188,[1]People!$A$1:$B$5,2,FALSE)</f>
        <v>Anna Andreadi</v>
      </c>
    </row>
    <row r="1189" spans="1:23" x14ac:dyDescent="0.25">
      <c r="A1189">
        <v>1188</v>
      </c>
      <c r="B1189" t="s">
        <v>3398</v>
      </c>
      <c r="C1189" s="2">
        <v>41967</v>
      </c>
      <c r="D1189" s="2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>
        <v>197.58</v>
      </c>
      <c r="S1189">
        <v>2</v>
      </c>
      <c r="T1189">
        <v>0</v>
      </c>
      <c r="U1189">
        <v>53.346599999999995</v>
      </c>
      <c r="V1189" t="str">
        <f>IFERROR(VLOOKUP(B1190,[1]Returns!$A$1:$B$297,2,FALSE),"No")</f>
        <v>Yes</v>
      </c>
      <c r="W1189" t="str">
        <f>VLOOKUP(M1189,[1]People!$A$1:$B$5,2,FALSE)</f>
        <v>Anna Andreadi</v>
      </c>
    </row>
    <row r="1190" spans="1:23" x14ac:dyDescent="0.25">
      <c r="A1190">
        <v>1189</v>
      </c>
      <c r="B1190" t="s">
        <v>3405</v>
      </c>
      <c r="C1190" s="2">
        <v>42792</v>
      </c>
      <c r="D1190" s="2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>
        <v>81.92</v>
      </c>
      <c r="S1190">
        <v>4</v>
      </c>
      <c r="T1190">
        <v>0</v>
      </c>
      <c r="U1190">
        <v>22.118400000000001</v>
      </c>
      <c r="V1190" t="str">
        <f>IFERROR(VLOOKUP(B1191,[1]Returns!$A$1:$B$297,2,FALSE),"No")</f>
        <v>Yes</v>
      </c>
      <c r="W1190" t="str">
        <f>VLOOKUP(M1190,[1]People!$A$1:$B$5,2,FALSE)</f>
        <v>Anna Andreadi</v>
      </c>
    </row>
    <row r="1191" spans="1:23" x14ac:dyDescent="0.25">
      <c r="A1191">
        <v>1190</v>
      </c>
      <c r="B1191" t="s">
        <v>3405</v>
      </c>
      <c r="C1191" s="2">
        <v>42792</v>
      </c>
      <c r="D1191" s="2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IFERROR(VLOOKUP(B1192,[1]Returns!$A$1:$B$297,2,FALSE),"No")</f>
        <v>Yes</v>
      </c>
      <c r="W1191" t="str">
        <f>VLOOKUP(M1191,[1]People!$A$1:$B$5,2,FALSE)</f>
        <v>Anna Andreadi</v>
      </c>
    </row>
    <row r="1192" spans="1:23" x14ac:dyDescent="0.25">
      <c r="A1192">
        <v>1191</v>
      </c>
      <c r="B1192" t="s">
        <v>3405</v>
      </c>
      <c r="C1192" s="2">
        <v>42792</v>
      </c>
      <c r="D1192" s="2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IFERROR(VLOOKUP(B1193,[1]Returns!$A$1:$B$297,2,FALSE),"No")</f>
        <v>Yes</v>
      </c>
      <c r="W1192" t="str">
        <f>VLOOKUP(M1192,[1]People!$A$1:$B$5,2,FALSE)</f>
        <v>Anna Andreadi</v>
      </c>
    </row>
    <row r="1193" spans="1:23" x14ac:dyDescent="0.25">
      <c r="A1193">
        <v>1192</v>
      </c>
      <c r="B1193" t="s">
        <v>3405</v>
      </c>
      <c r="C1193" s="2">
        <v>42792</v>
      </c>
      <c r="D1193" s="2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>
        <v>223.92</v>
      </c>
      <c r="S1193">
        <v>4</v>
      </c>
      <c r="T1193">
        <v>0</v>
      </c>
      <c r="U1193">
        <v>109.7208</v>
      </c>
      <c r="V1193" t="str">
        <f>IFERROR(VLOOKUP(B1194,[1]Returns!$A$1:$B$297,2,FALSE),"No")</f>
        <v>Yes</v>
      </c>
      <c r="W1193" t="str">
        <f>VLOOKUP(M1193,[1]People!$A$1:$B$5,2,FALSE)</f>
        <v>Anna Andreadi</v>
      </c>
    </row>
    <row r="1194" spans="1:23" x14ac:dyDescent="0.25">
      <c r="A1194">
        <v>1193</v>
      </c>
      <c r="B1194" t="s">
        <v>3405</v>
      </c>
      <c r="C1194" s="2">
        <v>42792</v>
      </c>
      <c r="D1194" s="2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>
        <v>23.12</v>
      </c>
      <c r="S1194">
        <v>4</v>
      </c>
      <c r="T1194">
        <v>0</v>
      </c>
      <c r="U1194">
        <v>11.328800000000001</v>
      </c>
      <c r="V1194" t="str">
        <f>IFERROR(VLOOKUP(B1195,[1]Returns!$A$1:$B$297,2,FALSE),"No")</f>
        <v>No</v>
      </c>
      <c r="W1194" t="str">
        <f>VLOOKUP(M1194,[1]People!$A$1:$B$5,2,FALSE)</f>
        <v>Anna Andreadi</v>
      </c>
    </row>
    <row r="1195" spans="1:23" x14ac:dyDescent="0.25">
      <c r="A1195">
        <v>1194</v>
      </c>
      <c r="B1195" t="s">
        <v>3414</v>
      </c>
      <c r="C1195" s="2">
        <v>42262</v>
      </c>
      <c r="D1195" s="2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>
        <v>15.552000000000003</v>
      </c>
      <c r="S1195">
        <v>3</v>
      </c>
      <c r="T1195">
        <v>0.2</v>
      </c>
      <c r="U1195">
        <v>5.4432</v>
      </c>
      <c r="V1195" t="str">
        <f>IFERROR(VLOOKUP(B1196,[1]Returns!$A$1:$B$297,2,FALSE),"No")</f>
        <v>No</v>
      </c>
      <c r="W1195" t="str">
        <f>VLOOKUP(M1195,[1]People!$A$1:$B$5,2,FALSE)</f>
        <v>Cassandra Brandow</v>
      </c>
    </row>
    <row r="1196" spans="1:23" x14ac:dyDescent="0.25">
      <c r="A1196">
        <v>1195</v>
      </c>
      <c r="B1196" t="s">
        <v>3414</v>
      </c>
      <c r="C1196" s="2">
        <v>42262</v>
      </c>
      <c r="D1196" s="2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IFERROR(VLOOKUP(B1197,[1]Returns!$A$1:$B$297,2,FALSE),"No")</f>
        <v>No</v>
      </c>
      <c r="W1196" t="str">
        <f>VLOOKUP(M1196,[1]People!$A$1:$B$5,2,FALSE)</f>
        <v>Cassandra Brandow</v>
      </c>
    </row>
    <row r="1197" spans="1:23" x14ac:dyDescent="0.25">
      <c r="A1197">
        <v>1196</v>
      </c>
      <c r="B1197" t="s">
        <v>3414</v>
      </c>
      <c r="C1197" s="2">
        <v>42262</v>
      </c>
      <c r="D1197" s="2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IFERROR(VLOOKUP(B1198,[1]Returns!$A$1:$B$297,2,FALSE),"No")</f>
        <v>No</v>
      </c>
      <c r="W1197" t="str">
        <f>VLOOKUP(M1197,[1]People!$A$1:$B$5,2,FALSE)</f>
        <v>Cassandra Brandow</v>
      </c>
    </row>
    <row r="1198" spans="1:23" x14ac:dyDescent="0.25">
      <c r="A1198">
        <v>1197</v>
      </c>
      <c r="B1198" t="s">
        <v>3414</v>
      </c>
      <c r="C1198" s="2">
        <v>42262</v>
      </c>
      <c r="D1198" s="2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IFERROR(VLOOKUP(B1199,[1]Returns!$A$1:$B$297,2,FALSE),"No")</f>
        <v>No</v>
      </c>
      <c r="W1198" t="str">
        <f>VLOOKUP(M1198,[1]People!$A$1:$B$5,2,FALSE)</f>
        <v>Cassandra Brandow</v>
      </c>
    </row>
    <row r="1199" spans="1:23" x14ac:dyDescent="0.25">
      <c r="A1199">
        <v>1198</v>
      </c>
      <c r="B1199" t="s">
        <v>3418</v>
      </c>
      <c r="C1199" s="2">
        <v>42468</v>
      </c>
      <c r="D1199" s="2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IFERROR(VLOOKUP(B1200,[1]Returns!$A$1:$B$297,2,FALSE),"No")</f>
        <v>No</v>
      </c>
      <c r="W1199" t="str">
        <f>VLOOKUP(M1199,[1]People!$A$1:$B$5,2,FALSE)</f>
        <v>Kelly Williams</v>
      </c>
    </row>
    <row r="1200" spans="1:23" x14ac:dyDescent="0.25">
      <c r="A1200">
        <v>1199</v>
      </c>
      <c r="B1200" t="s">
        <v>3418</v>
      </c>
      <c r="C1200" s="2">
        <v>42468</v>
      </c>
      <c r="D1200" s="2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IFERROR(VLOOKUP(B1201,[1]Returns!$A$1:$B$297,2,FALSE),"No")</f>
        <v>No</v>
      </c>
      <c r="W1200" t="str">
        <f>VLOOKUP(M1200,[1]People!$A$1:$B$5,2,FALSE)</f>
        <v>Kelly Williams</v>
      </c>
    </row>
    <row r="1201" spans="1:23" x14ac:dyDescent="0.25">
      <c r="A1201">
        <v>1200</v>
      </c>
      <c r="B1201" t="s">
        <v>3418</v>
      </c>
      <c r="C1201" s="2">
        <v>42468</v>
      </c>
      <c r="D1201" s="2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IFERROR(VLOOKUP(B1202,[1]Returns!$A$1:$B$297,2,FALSE),"No")</f>
        <v>Yes</v>
      </c>
      <c r="W1201" t="str">
        <f>VLOOKUP(M1201,[1]People!$A$1:$B$5,2,FALSE)</f>
        <v>Kelly Williams</v>
      </c>
    </row>
    <row r="1202" spans="1:23" x14ac:dyDescent="0.25">
      <c r="A1202">
        <v>1201</v>
      </c>
      <c r="B1202" t="s">
        <v>3423</v>
      </c>
      <c r="C1202" s="2">
        <v>42569</v>
      </c>
      <c r="D1202" s="2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IFERROR(VLOOKUP(B1203,[1]Returns!$A$1:$B$297,2,FALSE),"No")</f>
        <v>Yes</v>
      </c>
      <c r="W1202" t="str">
        <f>VLOOKUP(M1202,[1]People!$A$1:$B$5,2,FALSE)</f>
        <v>Anna Andreadi</v>
      </c>
    </row>
    <row r="1203" spans="1:23" x14ac:dyDescent="0.25">
      <c r="A1203">
        <v>1202</v>
      </c>
      <c r="B1203" t="s">
        <v>3423</v>
      </c>
      <c r="C1203" s="2">
        <v>42569</v>
      </c>
      <c r="D1203" s="2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>
        <v>1.8720000000000003</v>
      </c>
      <c r="S1203">
        <v>3</v>
      </c>
      <c r="T1203">
        <v>0.7</v>
      </c>
      <c r="U1203">
        <v>-1.4352</v>
      </c>
      <c r="V1203" t="str">
        <f>IFERROR(VLOOKUP(B1204,[1]Returns!$A$1:$B$297,2,FALSE),"No")</f>
        <v>Yes</v>
      </c>
      <c r="W1203" t="str">
        <f>VLOOKUP(M1203,[1]People!$A$1:$B$5,2,FALSE)</f>
        <v>Anna Andreadi</v>
      </c>
    </row>
    <row r="1204" spans="1:23" x14ac:dyDescent="0.25">
      <c r="A1204">
        <v>1203</v>
      </c>
      <c r="B1204" t="s">
        <v>3423</v>
      </c>
      <c r="C1204" s="2">
        <v>42569</v>
      </c>
      <c r="D1204" s="2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IFERROR(VLOOKUP(B1205,[1]Returns!$A$1:$B$297,2,FALSE),"No")</f>
        <v>Yes</v>
      </c>
      <c r="W1204" t="str">
        <f>VLOOKUP(M1204,[1]People!$A$1:$B$5,2,FALSE)</f>
        <v>Anna Andreadi</v>
      </c>
    </row>
    <row r="1205" spans="1:23" x14ac:dyDescent="0.25">
      <c r="A1205">
        <v>1204</v>
      </c>
      <c r="B1205" t="s">
        <v>3423</v>
      </c>
      <c r="C1205" s="2">
        <v>42569</v>
      </c>
      <c r="D1205" s="2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>
        <v>593.5680000000001</v>
      </c>
      <c r="S1205">
        <v>2</v>
      </c>
      <c r="T1205">
        <v>0.2</v>
      </c>
      <c r="U1205">
        <v>0</v>
      </c>
      <c r="V1205" t="str">
        <f>IFERROR(VLOOKUP(B1206,[1]Returns!$A$1:$B$297,2,FALSE),"No")</f>
        <v>Yes</v>
      </c>
      <c r="W1205" t="str">
        <f>VLOOKUP(M1205,[1]People!$A$1:$B$5,2,FALSE)</f>
        <v>Anna Andreadi</v>
      </c>
    </row>
    <row r="1206" spans="1:23" x14ac:dyDescent="0.25">
      <c r="A1206">
        <v>1205</v>
      </c>
      <c r="B1206" t="s">
        <v>3423</v>
      </c>
      <c r="C1206" s="2">
        <v>42569</v>
      </c>
      <c r="D1206" s="2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>
        <v>338.04</v>
      </c>
      <c r="S1206">
        <v>3</v>
      </c>
      <c r="T1206">
        <v>0.2</v>
      </c>
      <c r="U1206">
        <v>-33.804000000000002</v>
      </c>
      <c r="V1206" t="str">
        <f>IFERROR(VLOOKUP(B1207,[1]Returns!$A$1:$B$297,2,FALSE),"No")</f>
        <v>No</v>
      </c>
      <c r="W1206" t="str">
        <f>VLOOKUP(M1206,[1]People!$A$1:$B$5,2,FALSE)</f>
        <v>Anna Andreadi</v>
      </c>
    </row>
    <row r="1207" spans="1:23" x14ac:dyDescent="0.25">
      <c r="A1207">
        <v>1206</v>
      </c>
      <c r="B1207" t="s">
        <v>3426</v>
      </c>
      <c r="C1207" s="2">
        <v>42948</v>
      </c>
      <c r="D1207" s="2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IFERROR(VLOOKUP(B1208,[1]Returns!$A$1:$B$297,2,FALSE),"No")</f>
        <v>No</v>
      </c>
      <c r="W1207" t="str">
        <f>VLOOKUP(M1207,[1]People!$A$1:$B$5,2,FALSE)</f>
        <v>Cassandra Brandow</v>
      </c>
    </row>
    <row r="1208" spans="1:23" x14ac:dyDescent="0.25">
      <c r="A1208">
        <v>1207</v>
      </c>
      <c r="B1208" t="s">
        <v>3429</v>
      </c>
      <c r="C1208" s="2">
        <v>42565</v>
      </c>
      <c r="D1208" s="2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>
        <v>11.21</v>
      </c>
      <c r="S1208">
        <v>1</v>
      </c>
      <c r="T1208">
        <v>0</v>
      </c>
      <c r="U1208">
        <v>3.3629999999999995</v>
      </c>
      <c r="V1208" t="str">
        <f>IFERROR(VLOOKUP(B1209,[1]Returns!$A$1:$B$297,2,FALSE),"No")</f>
        <v>No</v>
      </c>
      <c r="W1208" t="str">
        <f>VLOOKUP(M1208,[1]People!$A$1:$B$5,2,FALSE)</f>
        <v>Chuck Magee</v>
      </c>
    </row>
    <row r="1209" spans="1:23" x14ac:dyDescent="0.25">
      <c r="A1209">
        <v>1208</v>
      </c>
      <c r="B1209" t="s">
        <v>3429</v>
      </c>
      <c r="C1209" s="2">
        <v>42565</v>
      </c>
      <c r="D1209" s="2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IFERROR(VLOOKUP(B1210,[1]Returns!$A$1:$B$297,2,FALSE),"No")</f>
        <v>No</v>
      </c>
      <c r="W1209" t="str">
        <f>VLOOKUP(M1209,[1]People!$A$1:$B$5,2,FALSE)</f>
        <v>Chuck Magee</v>
      </c>
    </row>
    <row r="1210" spans="1:23" x14ac:dyDescent="0.25">
      <c r="A1210">
        <v>1209</v>
      </c>
      <c r="B1210" t="s">
        <v>3429</v>
      </c>
      <c r="C1210" s="2">
        <v>42565</v>
      </c>
      <c r="D1210" s="2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IFERROR(VLOOKUP(B1211,[1]Returns!$A$1:$B$297,2,FALSE),"No")</f>
        <v>No</v>
      </c>
      <c r="W1210" t="str">
        <f>VLOOKUP(M1210,[1]People!$A$1:$B$5,2,FALSE)</f>
        <v>Chuck Magee</v>
      </c>
    </row>
    <row r="1211" spans="1:23" x14ac:dyDescent="0.25">
      <c r="A1211">
        <v>1210</v>
      </c>
      <c r="B1211" t="s">
        <v>3429</v>
      </c>
      <c r="C1211" s="2">
        <v>42565</v>
      </c>
      <c r="D1211" s="2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>
        <v>41.86</v>
      </c>
      <c r="S1211">
        <v>7</v>
      </c>
      <c r="T1211">
        <v>0</v>
      </c>
      <c r="U1211">
        <v>10.465</v>
      </c>
      <c r="V1211" t="str">
        <f>IFERROR(VLOOKUP(B1212,[1]Returns!$A$1:$B$297,2,FALSE),"No")</f>
        <v>No</v>
      </c>
      <c r="W1211" t="str">
        <f>VLOOKUP(M1211,[1]People!$A$1:$B$5,2,FALSE)</f>
        <v>Chuck Magee</v>
      </c>
    </row>
    <row r="1212" spans="1:23" x14ac:dyDescent="0.25">
      <c r="A1212">
        <v>1211</v>
      </c>
      <c r="B1212" t="s">
        <v>3429</v>
      </c>
      <c r="C1212" s="2">
        <v>42565</v>
      </c>
      <c r="D1212" s="2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IFERROR(VLOOKUP(B1213,[1]Returns!$A$1:$B$297,2,FALSE),"No")</f>
        <v>No</v>
      </c>
      <c r="W1212" t="str">
        <f>VLOOKUP(M1212,[1]People!$A$1:$B$5,2,FALSE)</f>
        <v>Chuck Magee</v>
      </c>
    </row>
    <row r="1213" spans="1:23" x14ac:dyDescent="0.25">
      <c r="A1213">
        <v>1212</v>
      </c>
      <c r="B1213" t="s">
        <v>3429</v>
      </c>
      <c r="C1213" s="2">
        <v>42565</v>
      </c>
      <c r="D1213" s="2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IFERROR(VLOOKUP(B1214,[1]Returns!$A$1:$B$297,2,FALSE),"No")</f>
        <v>Yes</v>
      </c>
      <c r="W1213" t="str">
        <f>VLOOKUP(M1213,[1]People!$A$1:$B$5,2,FALSE)</f>
        <v>Chuck Magee</v>
      </c>
    </row>
    <row r="1214" spans="1:23" x14ac:dyDescent="0.25">
      <c r="A1214">
        <v>1213</v>
      </c>
      <c r="B1214" t="s">
        <v>3436</v>
      </c>
      <c r="C1214" s="2">
        <v>42987</v>
      </c>
      <c r="D1214" s="2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IFERROR(VLOOKUP(B1215,[1]Returns!$A$1:$B$297,2,FALSE),"No")</f>
        <v>Yes</v>
      </c>
      <c r="W1214" t="str">
        <f>VLOOKUP(M1214,[1]People!$A$1:$B$5,2,FALSE)</f>
        <v>Chuck Magee</v>
      </c>
    </row>
    <row r="1215" spans="1:23" x14ac:dyDescent="0.25">
      <c r="A1215">
        <v>1214</v>
      </c>
      <c r="B1215" t="s">
        <v>3436</v>
      </c>
      <c r="C1215" s="2">
        <v>42987</v>
      </c>
      <c r="D1215" s="2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>
        <v>3.036</v>
      </c>
      <c r="S1215">
        <v>2</v>
      </c>
      <c r="T1215">
        <v>0.7</v>
      </c>
      <c r="U1215">
        <v>-2.3275999999999994</v>
      </c>
      <c r="V1215" t="str">
        <f>IFERROR(VLOOKUP(B1216,[1]Returns!$A$1:$B$297,2,FALSE),"No")</f>
        <v>Yes</v>
      </c>
      <c r="W1215" t="str">
        <f>VLOOKUP(M1215,[1]People!$A$1:$B$5,2,FALSE)</f>
        <v>Chuck Magee</v>
      </c>
    </row>
    <row r="1216" spans="1:23" x14ac:dyDescent="0.25">
      <c r="A1216">
        <v>1215</v>
      </c>
      <c r="B1216" t="s">
        <v>3436</v>
      </c>
      <c r="C1216" s="2">
        <v>42987</v>
      </c>
      <c r="D1216" s="2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IFERROR(VLOOKUP(B1217,[1]Returns!$A$1:$B$297,2,FALSE),"No")</f>
        <v>Yes</v>
      </c>
      <c r="W1216" t="str">
        <f>VLOOKUP(M1216,[1]People!$A$1:$B$5,2,FALSE)</f>
        <v>Chuck Magee</v>
      </c>
    </row>
    <row r="1217" spans="1:23" x14ac:dyDescent="0.25">
      <c r="A1217">
        <v>1216</v>
      </c>
      <c r="B1217" t="s">
        <v>3436</v>
      </c>
      <c r="C1217" s="2">
        <v>42987</v>
      </c>
      <c r="D1217" s="2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IFERROR(VLOOKUP(B1218,[1]Returns!$A$1:$B$297,2,FALSE),"No")</f>
        <v>Yes</v>
      </c>
      <c r="W1217" t="str">
        <f>VLOOKUP(M1217,[1]People!$A$1:$B$5,2,FALSE)</f>
        <v>Chuck Magee</v>
      </c>
    </row>
    <row r="1218" spans="1:23" x14ac:dyDescent="0.25">
      <c r="A1218">
        <v>1217</v>
      </c>
      <c r="B1218" t="s">
        <v>3436</v>
      </c>
      <c r="C1218" s="2">
        <v>42987</v>
      </c>
      <c r="D1218" s="2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IFERROR(VLOOKUP(B1219,[1]Returns!$A$1:$B$297,2,FALSE),"No")</f>
        <v>Yes</v>
      </c>
      <c r="W1218" t="str">
        <f>VLOOKUP(M1218,[1]People!$A$1:$B$5,2,FALSE)</f>
        <v>Chuck Magee</v>
      </c>
    </row>
    <row r="1219" spans="1:23" x14ac:dyDescent="0.25">
      <c r="A1219">
        <v>1218</v>
      </c>
      <c r="B1219" t="s">
        <v>3436</v>
      </c>
      <c r="C1219" s="2">
        <v>42987</v>
      </c>
      <c r="D1219" s="2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IFERROR(VLOOKUP(B1220,[1]Returns!$A$1:$B$297,2,FALSE),"No")</f>
        <v>Yes</v>
      </c>
      <c r="W1219" t="str">
        <f>VLOOKUP(M1219,[1]People!$A$1:$B$5,2,FALSE)</f>
        <v>Chuck Magee</v>
      </c>
    </row>
    <row r="1220" spans="1:23" x14ac:dyDescent="0.25">
      <c r="A1220">
        <v>1219</v>
      </c>
      <c r="B1220" t="s">
        <v>3436</v>
      </c>
      <c r="C1220" s="2">
        <v>42987</v>
      </c>
      <c r="D1220" s="2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IFERROR(VLOOKUP(B1221,[1]Returns!$A$1:$B$297,2,FALSE),"No")</f>
        <v>Yes</v>
      </c>
      <c r="W1220" t="str">
        <f>VLOOKUP(M1220,[1]People!$A$1:$B$5,2,FALSE)</f>
        <v>Chuck Magee</v>
      </c>
    </row>
    <row r="1221" spans="1:23" x14ac:dyDescent="0.25">
      <c r="A1221">
        <v>1220</v>
      </c>
      <c r="B1221" t="s">
        <v>3436</v>
      </c>
      <c r="C1221" s="2">
        <v>42987</v>
      </c>
      <c r="D1221" s="2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IFERROR(VLOOKUP(B1222,[1]Returns!$A$1:$B$297,2,FALSE),"No")</f>
        <v>No</v>
      </c>
      <c r="W1221" t="str">
        <f>VLOOKUP(M1221,[1]People!$A$1:$B$5,2,FALSE)</f>
        <v>Chuck Magee</v>
      </c>
    </row>
    <row r="1222" spans="1:23" x14ac:dyDescent="0.25">
      <c r="A1222">
        <v>1221</v>
      </c>
      <c r="B1222" t="s">
        <v>3445</v>
      </c>
      <c r="C1222" s="2">
        <v>41832</v>
      </c>
      <c r="D1222" s="2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44.954999999999977</v>
      </c>
      <c r="V1222" t="str">
        <f>IFERROR(VLOOKUP(B1223,[1]Returns!$A$1:$B$297,2,FALSE),"No")</f>
        <v>No</v>
      </c>
      <c r="W1222" t="str">
        <f>VLOOKUP(M1222,[1]People!$A$1:$B$5,2,FALSE)</f>
        <v>Anna Andreadi</v>
      </c>
    </row>
    <row r="1223" spans="1:23" x14ac:dyDescent="0.25">
      <c r="A1223">
        <v>1222</v>
      </c>
      <c r="B1223" t="s">
        <v>3445</v>
      </c>
      <c r="C1223" s="2">
        <v>41832</v>
      </c>
      <c r="D1223" s="2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IFERROR(VLOOKUP(B1224,[1]Returns!$A$1:$B$297,2,FALSE),"No")</f>
        <v>No</v>
      </c>
      <c r="W1223" t="str">
        <f>VLOOKUP(M1223,[1]People!$A$1:$B$5,2,FALSE)</f>
        <v>Anna Andreadi</v>
      </c>
    </row>
    <row r="1224" spans="1:23" x14ac:dyDescent="0.25">
      <c r="A1224">
        <v>1223</v>
      </c>
      <c r="B1224" t="s">
        <v>3450</v>
      </c>
      <c r="C1224" s="2">
        <v>42708</v>
      </c>
      <c r="D1224" s="2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IFERROR(VLOOKUP(B1225,[1]Returns!$A$1:$B$297,2,FALSE),"No")</f>
        <v>No</v>
      </c>
      <c r="W1224" t="str">
        <f>VLOOKUP(M1224,[1]People!$A$1:$B$5,2,FALSE)</f>
        <v>Chuck Magee</v>
      </c>
    </row>
    <row r="1225" spans="1:23" x14ac:dyDescent="0.25">
      <c r="A1225">
        <v>1224</v>
      </c>
      <c r="B1225" t="s">
        <v>3450</v>
      </c>
      <c r="C1225" s="2">
        <v>42708</v>
      </c>
      <c r="D1225" s="2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IFERROR(VLOOKUP(B1226,[1]Returns!$A$1:$B$297,2,FALSE),"No")</f>
        <v>No</v>
      </c>
      <c r="W1225" t="str">
        <f>VLOOKUP(M1225,[1]People!$A$1:$B$5,2,FALSE)</f>
        <v>Chuck Magee</v>
      </c>
    </row>
    <row r="1226" spans="1:23" x14ac:dyDescent="0.25">
      <c r="A1226">
        <v>1225</v>
      </c>
      <c r="B1226" t="s">
        <v>3450</v>
      </c>
      <c r="C1226" s="2">
        <v>42708</v>
      </c>
      <c r="D1226" s="2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IFERROR(VLOOKUP(B1227,[1]Returns!$A$1:$B$297,2,FALSE),"No")</f>
        <v>No</v>
      </c>
      <c r="W1226" t="str">
        <f>VLOOKUP(M1226,[1]People!$A$1:$B$5,2,FALSE)</f>
        <v>Chuck Magee</v>
      </c>
    </row>
    <row r="1227" spans="1:23" x14ac:dyDescent="0.25">
      <c r="A1227">
        <v>1226</v>
      </c>
      <c r="B1227" t="s">
        <v>3450</v>
      </c>
      <c r="C1227" s="2">
        <v>42708</v>
      </c>
      <c r="D1227" s="2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>
        <v>40.56</v>
      </c>
      <c r="S1227">
        <v>4</v>
      </c>
      <c r="T1227">
        <v>0</v>
      </c>
      <c r="U1227">
        <v>19.874400000000001</v>
      </c>
      <c r="V1227" t="str">
        <f>IFERROR(VLOOKUP(B1228,[1]Returns!$A$1:$B$297,2,FALSE),"No")</f>
        <v>No</v>
      </c>
      <c r="W1227" t="str">
        <f>VLOOKUP(M1227,[1]People!$A$1:$B$5,2,FALSE)</f>
        <v>Chuck Magee</v>
      </c>
    </row>
    <row r="1228" spans="1:23" x14ac:dyDescent="0.25">
      <c r="A1228">
        <v>1227</v>
      </c>
      <c r="B1228" t="s">
        <v>3450</v>
      </c>
      <c r="C1228" s="2">
        <v>42708</v>
      </c>
      <c r="D1228" s="2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>
        <v>182.94</v>
      </c>
      <c r="S1228">
        <v>3</v>
      </c>
      <c r="T1228">
        <v>0</v>
      </c>
      <c r="U1228">
        <v>3.6587999999999994</v>
      </c>
      <c r="V1228" t="str">
        <f>IFERROR(VLOOKUP(B1229,[1]Returns!$A$1:$B$297,2,FALSE),"No")</f>
        <v>No</v>
      </c>
      <c r="W1228" t="str">
        <f>VLOOKUP(M1228,[1]People!$A$1:$B$5,2,FALSE)</f>
        <v>Chuck Magee</v>
      </c>
    </row>
    <row r="1229" spans="1:23" x14ac:dyDescent="0.25">
      <c r="A1229">
        <v>1228</v>
      </c>
      <c r="B1229" t="s">
        <v>3450</v>
      </c>
      <c r="C1229" s="2">
        <v>42708</v>
      </c>
      <c r="D1229" s="2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>
        <v>193.86</v>
      </c>
      <c r="S1229">
        <v>2</v>
      </c>
      <c r="T1229">
        <v>0</v>
      </c>
      <c r="U1229">
        <v>11.631599999999992</v>
      </c>
      <c r="V1229" t="str">
        <f>IFERROR(VLOOKUP(B1230,[1]Returns!$A$1:$B$297,2,FALSE),"No")</f>
        <v>No</v>
      </c>
      <c r="W1229" t="str">
        <f>VLOOKUP(M1229,[1]People!$A$1:$B$5,2,FALSE)</f>
        <v>Chuck Magee</v>
      </c>
    </row>
    <row r="1230" spans="1:23" x14ac:dyDescent="0.25">
      <c r="A1230">
        <v>1229</v>
      </c>
      <c r="B1230" t="s">
        <v>3456</v>
      </c>
      <c r="C1230" s="2">
        <v>43045</v>
      </c>
      <c r="D1230" s="2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>
        <v>15.28</v>
      </c>
      <c r="S1230">
        <v>2</v>
      </c>
      <c r="T1230">
        <v>0</v>
      </c>
      <c r="U1230">
        <v>7.4871999999999996</v>
      </c>
      <c r="V1230" t="str">
        <f>IFERROR(VLOOKUP(B1231,[1]Returns!$A$1:$B$297,2,FALSE),"No")</f>
        <v>No</v>
      </c>
      <c r="W1230" t="str">
        <f>VLOOKUP(M1230,[1]People!$A$1:$B$5,2,FALSE)</f>
        <v>Anna Andreadi</v>
      </c>
    </row>
    <row r="1231" spans="1:23" x14ac:dyDescent="0.25">
      <c r="A1231">
        <v>1230</v>
      </c>
      <c r="B1231" t="s">
        <v>3456</v>
      </c>
      <c r="C1231" s="2">
        <v>43045</v>
      </c>
      <c r="D1231" s="2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>
        <v>8.73</v>
      </c>
      <c r="S1231">
        <v>1</v>
      </c>
      <c r="T1231">
        <v>0</v>
      </c>
      <c r="U1231">
        <v>2.9681999999999995</v>
      </c>
      <c r="V1231" t="str">
        <f>IFERROR(VLOOKUP(B1232,[1]Returns!$A$1:$B$297,2,FALSE),"No")</f>
        <v>No</v>
      </c>
      <c r="W1231" t="str">
        <f>VLOOKUP(M1231,[1]People!$A$1:$B$5,2,FALSE)</f>
        <v>Anna Andreadi</v>
      </c>
    </row>
    <row r="1232" spans="1:23" x14ac:dyDescent="0.25">
      <c r="A1232">
        <v>1231</v>
      </c>
      <c r="B1232" t="s">
        <v>3456</v>
      </c>
      <c r="C1232" s="2">
        <v>43045</v>
      </c>
      <c r="D1232" s="2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>
        <v>5.68</v>
      </c>
      <c r="S1232">
        <v>2</v>
      </c>
      <c r="T1232">
        <v>0</v>
      </c>
      <c r="U1232">
        <v>1.7607999999999997</v>
      </c>
      <c r="V1232" t="str">
        <f>IFERROR(VLOOKUP(B1233,[1]Returns!$A$1:$B$297,2,FALSE),"No")</f>
        <v>No</v>
      </c>
      <c r="W1232" t="str">
        <f>VLOOKUP(M1232,[1]People!$A$1:$B$5,2,FALSE)</f>
        <v>Anna Andreadi</v>
      </c>
    </row>
    <row r="1233" spans="1:23" x14ac:dyDescent="0.25">
      <c r="A1233">
        <v>1232</v>
      </c>
      <c r="B1233" t="s">
        <v>3459</v>
      </c>
      <c r="C1233" s="2">
        <v>42308</v>
      </c>
      <c r="D1233" s="2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>
        <v>2.78</v>
      </c>
      <c r="S1233">
        <v>2</v>
      </c>
      <c r="T1233">
        <v>0</v>
      </c>
      <c r="U1233">
        <v>0.72279999999999989</v>
      </c>
      <c r="V1233" t="str">
        <f>IFERROR(VLOOKUP(B1234,[1]Returns!$A$1:$B$297,2,FALSE),"No")</f>
        <v>No</v>
      </c>
      <c r="W1233" t="str">
        <f>VLOOKUP(M1233,[1]People!$A$1:$B$5,2,FALSE)</f>
        <v>Chuck Magee</v>
      </c>
    </row>
    <row r="1234" spans="1:23" x14ac:dyDescent="0.25">
      <c r="A1234">
        <v>1233</v>
      </c>
      <c r="B1234" t="s">
        <v>3459</v>
      </c>
      <c r="C1234" s="2">
        <v>42308</v>
      </c>
      <c r="D1234" s="2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IFERROR(VLOOKUP(B1235,[1]Returns!$A$1:$B$297,2,FALSE),"No")</f>
        <v>No</v>
      </c>
      <c r="W1234" t="str">
        <f>VLOOKUP(M1234,[1]People!$A$1:$B$5,2,FALSE)</f>
        <v>Chuck Magee</v>
      </c>
    </row>
    <row r="1235" spans="1:23" x14ac:dyDescent="0.25">
      <c r="A1235">
        <v>1234</v>
      </c>
      <c r="B1235" t="s">
        <v>3465</v>
      </c>
      <c r="C1235" s="2">
        <v>42520</v>
      </c>
      <c r="D1235" s="2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IFERROR(VLOOKUP(B1236,[1]Returns!$A$1:$B$297,2,FALSE),"No")</f>
        <v>No</v>
      </c>
      <c r="W1235" t="str">
        <f>VLOOKUP(M1235,[1]People!$A$1:$B$5,2,FALSE)</f>
        <v>Chuck Magee</v>
      </c>
    </row>
    <row r="1236" spans="1:23" x14ac:dyDescent="0.25">
      <c r="A1236">
        <v>1235</v>
      </c>
      <c r="B1236" t="s">
        <v>3470</v>
      </c>
      <c r="C1236" s="2">
        <v>42671</v>
      </c>
      <c r="D1236" s="2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IFERROR(VLOOKUP(B1237,[1]Returns!$A$1:$B$297,2,FALSE),"No")</f>
        <v>No</v>
      </c>
      <c r="W1236" t="str">
        <f>VLOOKUP(M1236,[1]People!$A$1:$B$5,2,FALSE)</f>
        <v>Cassandra Brandow</v>
      </c>
    </row>
    <row r="1237" spans="1:23" x14ac:dyDescent="0.25">
      <c r="A1237">
        <v>1236</v>
      </c>
      <c r="B1237" t="s">
        <v>3470</v>
      </c>
      <c r="C1237" s="2">
        <v>42671</v>
      </c>
      <c r="D1237" s="2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IFERROR(VLOOKUP(B1238,[1]Returns!$A$1:$B$297,2,FALSE),"No")</f>
        <v>No</v>
      </c>
      <c r="W1237" t="str">
        <f>VLOOKUP(M1237,[1]People!$A$1:$B$5,2,FALSE)</f>
        <v>Cassandra Brandow</v>
      </c>
    </row>
    <row r="1238" spans="1:23" x14ac:dyDescent="0.25">
      <c r="A1238">
        <v>1237</v>
      </c>
      <c r="B1238" t="s">
        <v>3470</v>
      </c>
      <c r="C1238" s="2">
        <v>42671</v>
      </c>
      <c r="D1238" s="2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>
        <v>63.967999999999996</v>
      </c>
      <c r="S1238">
        <v>2</v>
      </c>
      <c r="T1238">
        <v>0.2</v>
      </c>
      <c r="U1238">
        <v>0</v>
      </c>
      <c r="V1238" t="str">
        <f>IFERROR(VLOOKUP(B1239,[1]Returns!$A$1:$B$297,2,FALSE),"No")</f>
        <v>No</v>
      </c>
      <c r="W1238" t="str">
        <f>VLOOKUP(M1238,[1]People!$A$1:$B$5,2,FALSE)</f>
        <v>Cassandra Brandow</v>
      </c>
    </row>
    <row r="1239" spans="1:23" x14ac:dyDescent="0.25">
      <c r="A1239">
        <v>1238</v>
      </c>
      <c r="B1239" t="s">
        <v>3470</v>
      </c>
      <c r="C1239" s="2">
        <v>42671</v>
      </c>
      <c r="D1239" s="2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>
        <v>165.048</v>
      </c>
      <c r="S1239">
        <v>3</v>
      </c>
      <c r="T1239">
        <v>0.2</v>
      </c>
      <c r="U1239">
        <v>41.262</v>
      </c>
      <c r="V1239" t="str">
        <f>IFERROR(VLOOKUP(B1240,[1]Returns!$A$1:$B$297,2,FALSE),"No")</f>
        <v>Yes</v>
      </c>
      <c r="W1239" t="str">
        <f>VLOOKUP(M1239,[1]People!$A$1:$B$5,2,FALSE)</f>
        <v>Cassandra Brandow</v>
      </c>
    </row>
    <row r="1240" spans="1:23" x14ac:dyDescent="0.25">
      <c r="A1240">
        <v>1239</v>
      </c>
      <c r="B1240" t="s">
        <v>3476</v>
      </c>
      <c r="C1240" s="2">
        <v>41862</v>
      </c>
      <c r="D1240" s="2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>
        <v>12.35</v>
      </c>
      <c r="S1240">
        <v>1</v>
      </c>
      <c r="T1240">
        <v>0</v>
      </c>
      <c r="U1240">
        <v>5.4340000000000002</v>
      </c>
      <c r="V1240" t="str">
        <f>IFERROR(VLOOKUP(B1241,[1]Returns!$A$1:$B$297,2,FALSE),"No")</f>
        <v>Yes</v>
      </c>
      <c r="W1240" t="str">
        <f>VLOOKUP(M1240,[1]People!$A$1:$B$5,2,FALSE)</f>
        <v>Anna Andreadi</v>
      </c>
    </row>
    <row r="1241" spans="1:23" x14ac:dyDescent="0.25">
      <c r="A1241">
        <v>1240</v>
      </c>
      <c r="B1241" t="s">
        <v>3476</v>
      </c>
      <c r="C1241" s="2">
        <v>41862</v>
      </c>
      <c r="D1241" s="2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>
        <v>40.97</v>
      </c>
      <c r="S1241">
        <v>1</v>
      </c>
      <c r="T1241">
        <v>0</v>
      </c>
      <c r="U1241">
        <v>10.652200000000001</v>
      </c>
      <c r="V1241" t="str">
        <f>IFERROR(VLOOKUP(B1242,[1]Returns!$A$1:$B$297,2,FALSE),"No")</f>
        <v>Yes</v>
      </c>
      <c r="W1241" t="str">
        <f>VLOOKUP(M1241,[1]People!$A$1:$B$5,2,FALSE)</f>
        <v>Anna Andreadi</v>
      </c>
    </row>
    <row r="1242" spans="1:23" x14ac:dyDescent="0.25">
      <c r="A1242">
        <v>1241</v>
      </c>
      <c r="B1242" t="s">
        <v>3476</v>
      </c>
      <c r="C1242" s="2">
        <v>41862</v>
      </c>
      <c r="D1242" s="2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>
        <v>22.96</v>
      </c>
      <c r="S1242">
        <v>2</v>
      </c>
      <c r="T1242">
        <v>0</v>
      </c>
      <c r="U1242">
        <v>10.7912</v>
      </c>
      <c r="V1242" t="str">
        <f>IFERROR(VLOOKUP(B1243,[1]Returns!$A$1:$B$297,2,FALSE),"No")</f>
        <v>No</v>
      </c>
      <c r="W1242" t="str">
        <f>VLOOKUP(M1242,[1]People!$A$1:$B$5,2,FALSE)</f>
        <v>Anna Andreadi</v>
      </c>
    </row>
    <row r="1243" spans="1:23" x14ac:dyDescent="0.25">
      <c r="A1243">
        <v>1242</v>
      </c>
      <c r="B1243" t="s">
        <v>3483</v>
      </c>
      <c r="C1243" s="2">
        <v>42611</v>
      </c>
      <c r="D1243" s="2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>
        <v>22</v>
      </c>
      <c r="S1243">
        <v>4</v>
      </c>
      <c r="T1243">
        <v>0</v>
      </c>
      <c r="U1243">
        <v>5.5</v>
      </c>
      <c r="V1243" t="str">
        <f>IFERROR(VLOOKUP(B1244,[1]Returns!$A$1:$B$297,2,FALSE),"No")</f>
        <v>No</v>
      </c>
      <c r="W1243" t="str">
        <f>VLOOKUP(M1243,[1]People!$A$1:$B$5,2,FALSE)</f>
        <v>Chuck Magee</v>
      </c>
    </row>
    <row r="1244" spans="1:23" x14ac:dyDescent="0.25">
      <c r="A1244">
        <v>1243</v>
      </c>
      <c r="B1244" t="s">
        <v>3486</v>
      </c>
      <c r="C1244" s="2">
        <v>42415</v>
      </c>
      <c r="D1244" s="2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IFERROR(VLOOKUP(B1245,[1]Returns!$A$1:$B$297,2,FALSE),"No")</f>
        <v>No</v>
      </c>
      <c r="W1244" t="str">
        <f>VLOOKUP(M1244,[1]People!$A$1:$B$5,2,FALSE)</f>
        <v>Chuck Magee</v>
      </c>
    </row>
    <row r="1245" spans="1:23" x14ac:dyDescent="0.25">
      <c r="A1245">
        <v>1244</v>
      </c>
      <c r="B1245" t="s">
        <v>3486</v>
      </c>
      <c r="C1245" s="2">
        <v>42415</v>
      </c>
      <c r="D1245" s="2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IFERROR(VLOOKUP(B1246,[1]Returns!$A$1:$B$297,2,FALSE),"No")</f>
        <v>No</v>
      </c>
      <c r="W1245" t="str">
        <f>VLOOKUP(M1245,[1]People!$A$1:$B$5,2,FALSE)</f>
        <v>Chuck Magee</v>
      </c>
    </row>
    <row r="1246" spans="1:23" x14ac:dyDescent="0.25">
      <c r="A1246">
        <v>1245</v>
      </c>
      <c r="B1246" t="s">
        <v>3489</v>
      </c>
      <c r="C1246" s="2">
        <v>42869</v>
      </c>
      <c r="D1246" s="2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>
        <v>48.69</v>
      </c>
      <c r="S1246">
        <v>9</v>
      </c>
      <c r="T1246">
        <v>0</v>
      </c>
      <c r="U1246">
        <v>23.8581</v>
      </c>
      <c r="V1246" t="str">
        <f>IFERROR(VLOOKUP(B1247,[1]Returns!$A$1:$B$297,2,FALSE),"No")</f>
        <v>No</v>
      </c>
      <c r="W1246" t="str">
        <f>VLOOKUP(M1246,[1]People!$A$1:$B$5,2,FALSE)</f>
        <v>Cassandra Brandow</v>
      </c>
    </row>
    <row r="1247" spans="1:23" x14ac:dyDescent="0.25">
      <c r="A1247">
        <v>1246</v>
      </c>
      <c r="B1247" t="s">
        <v>3495</v>
      </c>
      <c r="C1247" s="2">
        <v>41985</v>
      </c>
      <c r="D1247" s="2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IFERROR(VLOOKUP(B1248,[1]Returns!$A$1:$B$297,2,FALSE),"No")</f>
        <v>No</v>
      </c>
      <c r="W1247" t="str">
        <f>VLOOKUP(M1247,[1]People!$A$1:$B$5,2,FALSE)</f>
        <v>Anna Andreadi</v>
      </c>
    </row>
    <row r="1248" spans="1:23" x14ac:dyDescent="0.25">
      <c r="A1248">
        <v>1247</v>
      </c>
      <c r="B1248" t="s">
        <v>3495</v>
      </c>
      <c r="C1248" s="2">
        <v>41985</v>
      </c>
      <c r="D1248" s="2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>
        <v>3610.848</v>
      </c>
      <c r="S1248">
        <v>12</v>
      </c>
      <c r="T1248">
        <v>0.2</v>
      </c>
      <c r="U1248">
        <v>135.4068000000002</v>
      </c>
      <c r="V1248" t="str">
        <f>IFERROR(VLOOKUP(B1249,[1]Returns!$A$1:$B$297,2,FALSE),"No")</f>
        <v>No</v>
      </c>
      <c r="W1248" t="str">
        <f>VLOOKUP(M1248,[1]People!$A$1:$B$5,2,FALSE)</f>
        <v>Anna Andreadi</v>
      </c>
    </row>
    <row r="1249" spans="1:23" x14ac:dyDescent="0.25">
      <c r="A1249">
        <v>1248</v>
      </c>
      <c r="B1249" t="s">
        <v>3495</v>
      </c>
      <c r="C1249" s="2">
        <v>41985</v>
      </c>
      <c r="D1249" s="2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IFERROR(VLOOKUP(B1250,[1]Returns!$A$1:$B$297,2,FALSE),"No")</f>
        <v>No</v>
      </c>
      <c r="W1249" t="str">
        <f>VLOOKUP(M1249,[1]People!$A$1:$B$5,2,FALSE)</f>
        <v>Anna Andreadi</v>
      </c>
    </row>
    <row r="1250" spans="1:23" x14ac:dyDescent="0.25">
      <c r="A1250">
        <v>1249</v>
      </c>
      <c r="B1250" t="s">
        <v>3503</v>
      </c>
      <c r="C1250" s="2">
        <v>43087</v>
      </c>
      <c r="D1250" s="2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>
        <v>38.82</v>
      </c>
      <c r="S1250">
        <v>6</v>
      </c>
      <c r="T1250">
        <v>0</v>
      </c>
      <c r="U1250">
        <v>17.468999999999998</v>
      </c>
      <c r="V1250" t="str">
        <f>IFERROR(VLOOKUP(B1251,[1]Returns!$A$1:$B$297,2,FALSE),"No")</f>
        <v>No</v>
      </c>
      <c r="W1250" t="str">
        <f>VLOOKUP(M1250,[1]People!$A$1:$B$5,2,FALSE)</f>
        <v>Chuck Magee</v>
      </c>
    </row>
    <row r="1251" spans="1:23" x14ac:dyDescent="0.25">
      <c r="A1251">
        <v>1250</v>
      </c>
      <c r="B1251" t="s">
        <v>3503</v>
      </c>
      <c r="C1251" s="2">
        <v>43087</v>
      </c>
      <c r="D1251" s="2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IFERROR(VLOOKUP(B1252,[1]Returns!$A$1:$B$297,2,FALSE),"No")</f>
        <v>No</v>
      </c>
      <c r="W1251" t="str">
        <f>VLOOKUP(M1251,[1]People!$A$1:$B$5,2,FALSE)</f>
        <v>Chuck Magee</v>
      </c>
    </row>
    <row r="1252" spans="1:23" x14ac:dyDescent="0.25">
      <c r="A1252">
        <v>1251</v>
      </c>
      <c r="B1252" t="s">
        <v>3503</v>
      </c>
      <c r="C1252" s="2">
        <v>43087</v>
      </c>
      <c r="D1252" s="2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>
        <v>1704.56</v>
      </c>
      <c r="S1252">
        <v>13</v>
      </c>
      <c r="T1252">
        <v>0</v>
      </c>
      <c r="U1252">
        <v>511.36799999999999</v>
      </c>
      <c r="V1252" t="str">
        <f>IFERROR(VLOOKUP(B1253,[1]Returns!$A$1:$B$297,2,FALSE),"No")</f>
        <v>No</v>
      </c>
      <c r="W1252" t="str">
        <f>VLOOKUP(M1252,[1]People!$A$1:$B$5,2,FALSE)</f>
        <v>Chuck Magee</v>
      </c>
    </row>
    <row r="1253" spans="1:23" x14ac:dyDescent="0.25">
      <c r="A1253">
        <v>1252</v>
      </c>
      <c r="B1253" t="s">
        <v>3503</v>
      </c>
      <c r="C1253" s="2">
        <v>43087</v>
      </c>
      <c r="D1253" s="2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>
        <v>3.2</v>
      </c>
      <c r="S1253">
        <v>2</v>
      </c>
      <c r="T1253">
        <v>0</v>
      </c>
      <c r="U1253">
        <v>1.3760000000000003</v>
      </c>
      <c r="V1253" t="str">
        <f>IFERROR(VLOOKUP(B1254,[1]Returns!$A$1:$B$297,2,FALSE),"No")</f>
        <v>No</v>
      </c>
      <c r="W1253" t="str">
        <f>VLOOKUP(M1253,[1]People!$A$1:$B$5,2,FALSE)</f>
        <v>Chuck Magee</v>
      </c>
    </row>
    <row r="1254" spans="1:23" x14ac:dyDescent="0.25">
      <c r="A1254">
        <v>1253</v>
      </c>
      <c r="B1254" t="s">
        <v>3509</v>
      </c>
      <c r="C1254" s="2">
        <v>42189</v>
      </c>
      <c r="D1254" s="2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>
        <v>1099.96</v>
      </c>
      <c r="S1254">
        <v>4</v>
      </c>
      <c r="T1254">
        <v>0</v>
      </c>
      <c r="U1254">
        <v>285.9896</v>
      </c>
      <c r="V1254" t="str">
        <f>IFERROR(VLOOKUP(B1255,[1]Returns!$A$1:$B$297,2,FALSE),"No")</f>
        <v>No</v>
      </c>
      <c r="W1254" t="str">
        <f>VLOOKUP(M1254,[1]People!$A$1:$B$5,2,FALSE)</f>
        <v>Kelly Williams</v>
      </c>
    </row>
    <row r="1255" spans="1:23" x14ac:dyDescent="0.25">
      <c r="A1255">
        <v>1254</v>
      </c>
      <c r="B1255" t="s">
        <v>3512</v>
      </c>
      <c r="C1255" s="2">
        <v>42804</v>
      </c>
      <c r="D1255" s="2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IFERROR(VLOOKUP(B1256,[1]Returns!$A$1:$B$297,2,FALSE),"No")</f>
        <v>No</v>
      </c>
      <c r="W1255" t="str">
        <f>VLOOKUP(M1255,[1]People!$A$1:$B$5,2,FALSE)</f>
        <v>Chuck Magee</v>
      </c>
    </row>
    <row r="1256" spans="1:23" x14ac:dyDescent="0.25">
      <c r="A1256">
        <v>1255</v>
      </c>
      <c r="B1256" t="s">
        <v>3512</v>
      </c>
      <c r="C1256" s="2">
        <v>42804</v>
      </c>
      <c r="D1256" s="2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IFERROR(VLOOKUP(B1257,[1]Returns!$A$1:$B$297,2,FALSE),"No")</f>
        <v>No</v>
      </c>
      <c r="W1256" t="str">
        <f>VLOOKUP(M1256,[1]People!$A$1:$B$5,2,FALSE)</f>
        <v>Chuck Magee</v>
      </c>
    </row>
    <row r="1257" spans="1:23" x14ac:dyDescent="0.25">
      <c r="A1257">
        <v>1256</v>
      </c>
      <c r="B1257" t="s">
        <v>3512</v>
      </c>
      <c r="C1257" s="2">
        <v>42804</v>
      </c>
      <c r="D1257" s="2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IFERROR(VLOOKUP(B1258,[1]Returns!$A$1:$B$297,2,FALSE),"No")</f>
        <v>No</v>
      </c>
      <c r="W1257" t="str">
        <f>VLOOKUP(M1257,[1]People!$A$1:$B$5,2,FALSE)</f>
        <v>Chuck Magee</v>
      </c>
    </row>
    <row r="1258" spans="1:23" x14ac:dyDescent="0.25">
      <c r="A1258">
        <v>1257</v>
      </c>
      <c r="B1258" t="s">
        <v>3512</v>
      </c>
      <c r="C1258" s="2">
        <v>42804</v>
      </c>
      <c r="D1258" s="2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IFERROR(VLOOKUP(B1259,[1]Returns!$A$1:$B$297,2,FALSE),"No")</f>
        <v>No</v>
      </c>
      <c r="W1258" t="str">
        <f>VLOOKUP(M1258,[1]People!$A$1:$B$5,2,FALSE)</f>
        <v>Chuck Magee</v>
      </c>
    </row>
    <row r="1259" spans="1:23" x14ac:dyDescent="0.25">
      <c r="A1259">
        <v>1258</v>
      </c>
      <c r="B1259" t="s">
        <v>3519</v>
      </c>
      <c r="C1259" s="2">
        <v>42728</v>
      </c>
      <c r="D1259" s="2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IFERROR(VLOOKUP(B1260,[1]Returns!$A$1:$B$297,2,FALSE),"No")</f>
        <v>No</v>
      </c>
      <c r="W1259" t="str">
        <f>VLOOKUP(M1259,[1]People!$A$1:$B$5,2,FALSE)</f>
        <v>Cassandra Brandow</v>
      </c>
    </row>
    <row r="1260" spans="1:23" x14ac:dyDescent="0.25">
      <c r="A1260">
        <v>1259</v>
      </c>
      <c r="B1260" t="s">
        <v>3519</v>
      </c>
      <c r="C1260" s="2">
        <v>42728</v>
      </c>
      <c r="D1260" s="2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>
        <v>540.048</v>
      </c>
      <c r="S1260">
        <v>3</v>
      </c>
      <c r="T1260">
        <v>0.2</v>
      </c>
      <c r="U1260">
        <v>-47.254199999999997</v>
      </c>
      <c r="V1260" t="str">
        <f>IFERROR(VLOOKUP(B1261,[1]Returns!$A$1:$B$297,2,FALSE),"No")</f>
        <v>No</v>
      </c>
      <c r="W1260" t="str">
        <f>VLOOKUP(M1260,[1]People!$A$1:$B$5,2,FALSE)</f>
        <v>Cassandra Brandow</v>
      </c>
    </row>
    <row r="1261" spans="1:23" x14ac:dyDescent="0.25">
      <c r="A1261">
        <v>1260</v>
      </c>
      <c r="B1261" t="s">
        <v>3519</v>
      </c>
      <c r="C1261" s="2">
        <v>42728</v>
      </c>
      <c r="D1261" s="2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IFERROR(VLOOKUP(B1262,[1]Returns!$A$1:$B$297,2,FALSE),"No")</f>
        <v>No</v>
      </c>
      <c r="W1261" t="str">
        <f>VLOOKUP(M1261,[1]People!$A$1:$B$5,2,FALSE)</f>
        <v>Cassandra Brandow</v>
      </c>
    </row>
    <row r="1262" spans="1:23" x14ac:dyDescent="0.25">
      <c r="A1262">
        <v>1261</v>
      </c>
      <c r="B1262" t="s">
        <v>3522</v>
      </c>
      <c r="C1262" s="2">
        <v>43031</v>
      </c>
      <c r="D1262" s="2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IFERROR(VLOOKUP(B1263,[1]Returns!$A$1:$B$297,2,FALSE),"No")</f>
        <v>No</v>
      </c>
      <c r="W1262" t="str">
        <f>VLOOKUP(M1262,[1]People!$A$1:$B$5,2,FALSE)</f>
        <v>Cassandra Brandow</v>
      </c>
    </row>
    <row r="1263" spans="1:23" x14ac:dyDescent="0.25">
      <c r="A1263">
        <v>1262</v>
      </c>
      <c r="B1263" t="s">
        <v>3527</v>
      </c>
      <c r="C1263" s="2">
        <v>42671</v>
      </c>
      <c r="D1263" s="2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>
        <v>17.616000000000003</v>
      </c>
      <c r="S1263">
        <v>4</v>
      </c>
      <c r="T1263">
        <v>0.7</v>
      </c>
      <c r="U1263">
        <v>-14.0928</v>
      </c>
      <c r="V1263" t="str">
        <f>IFERROR(VLOOKUP(B1264,[1]Returns!$A$1:$B$297,2,FALSE),"No")</f>
        <v>No</v>
      </c>
      <c r="W1263" t="str">
        <f>VLOOKUP(M1263,[1]People!$A$1:$B$5,2,FALSE)</f>
        <v>Cassandra Brandow</v>
      </c>
    </row>
    <row r="1264" spans="1:23" x14ac:dyDescent="0.25">
      <c r="A1264">
        <v>1263</v>
      </c>
      <c r="B1264" t="s">
        <v>3533</v>
      </c>
      <c r="C1264" s="2">
        <v>42923</v>
      </c>
      <c r="D1264" s="2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IFERROR(VLOOKUP(B1265,[1]Returns!$A$1:$B$297,2,FALSE),"No")</f>
        <v>No</v>
      </c>
      <c r="W1264" t="str">
        <f>VLOOKUP(M1264,[1]People!$A$1:$B$5,2,FALSE)</f>
        <v>Chuck Magee</v>
      </c>
    </row>
    <row r="1265" spans="1:23" x14ac:dyDescent="0.25">
      <c r="A1265">
        <v>1264</v>
      </c>
      <c r="B1265" t="s">
        <v>3534</v>
      </c>
      <c r="C1265" s="2">
        <v>42644</v>
      </c>
      <c r="D1265" s="2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IFERROR(VLOOKUP(B1266,[1]Returns!$A$1:$B$297,2,FALSE),"No")</f>
        <v>No</v>
      </c>
      <c r="W1265" t="str">
        <f>VLOOKUP(M1265,[1]People!$A$1:$B$5,2,FALSE)</f>
        <v>Kelly Williams</v>
      </c>
    </row>
    <row r="1266" spans="1:23" x14ac:dyDescent="0.25">
      <c r="A1266">
        <v>1265</v>
      </c>
      <c r="B1266" t="s">
        <v>3534</v>
      </c>
      <c r="C1266" s="2">
        <v>42644</v>
      </c>
      <c r="D1266" s="2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IFERROR(VLOOKUP(B1267,[1]Returns!$A$1:$B$297,2,FALSE),"No")</f>
        <v>No</v>
      </c>
      <c r="W1266" t="str">
        <f>VLOOKUP(M1266,[1]People!$A$1:$B$5,2,FALSE)</f>
        <v>Kelly Williams</v>
      </c>
    </row>
    <row r="1267" spans="1:23" x14ac:dyDescent="0.25">
      <c r="A1267">
        <v>1266</v>
      </c>
      <c r="B1267" t="s">
        <v>3537</v>
      </c>
      <c r="C1267" s="2">
        <v>42980</v>
      </c>
      <c r="D1267" s="2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>
        <v>6.57</v>
      </c>
      <c r="S1267">
        <v>3</v>
      </c>
      <c r="T1267">
        <v>0</v>
      </c>
      <c r="U1267">
        <v>1.7738999999999998</v>
      </c>
      <c r="V1267" t="str">
        <f>IFERROR(VLOOKUP(B1268,[1]Returns!$A$1:$B$297,2,FALSE),"No")</f>
        <v>No</v>
      </c>
      <c r="W1267" t="str">
        <f>VLOOKUP(M1267,[1]People!$A$1:$B$5,2,FALSE)</f>
        <v>Anna Andreadi</v>
      </c>
    </row>
    <row r="1268" spans="1:23" x14ac:dyDescent="0.25">
      <c r="A1268">
        <v>1267</v>
      </c>
      <c r="B1268" t="s">
        <v>3542</v>
      </c>
      <c r="C1268" s="2">
        <v>41997</v>
      </c>
      <c r="D1268" s="2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IFERROR(VLOOKUP(B1269,[1]Returns!$A$1:$B$297,2,FALSE),"No")</f>
        <v>No</v>
      </c>
      <c r="W1268" t="str">
        <f>VLOOKUP(M1268,[1]People!$A$1:$B$5,2,FALSE)</f>
        <v>Anna Andreadi</v>
      </c>
    </row>
    <row r="1269" spans="1:23" x14ac:dyDescent="0.25">
      <c r="A1269">
        <v>1268</v>
      </c>
      <c r="B1269" t="s">
        <v>3542</v>
      </c>
      <c r="C1269" s="2">
        <v>41997</v>
      </c>
      <c r="D1269" s="2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IFERROR(VLOOKUP(B1270,[1]Returns!$A$1:$B$297,2,FALSE),"No")</f>
        <v>No</v>
      </c>
      <c r="W1269" t="str">
        <f>VLOOKUP(M1269,[1]People!$A$1:$B$5,2,FALSE)</f>
        <v>Anna Andreadi</v>
      </c>
    </row>
    <row r="1270" spans="1:23" x14ac:dyDescent="0.25">
      <c r="A1270">
        <v>1269</v>
      </c>
      <c r="B1270" t="s">
        <v>3543</v>
      </c>
      <c r="C1270" s="2">
        <v>43001</v>
      </c>
      <c r="D1270" s="2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IFERROR(VLOOKUP(B1271,[1]Returns!$A$1:$B$297,2,FALSE),"No")</f>
        <v>No</v>
      </c>
      <c r="W1270" t="str">
        <f>VLOOKUP(M1270,[1]People!$A$1:$B$5,2,FALSE)</f>
        <v>Anna Andreadi</v>
      </c>
    </row>
    <row r="1271" spans="1:23" x14ac:dyDescent="0.25">
      <c r="A1271">
        <v>1270</v>
      </c>
      <c r="B1271" t="s">
        <v>3544</v>
      </c>
      <c r="C1271" s="2">
        <v>42890</v>
      </c>
      <c r="D1271" s="2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>
        <v>12.48</v>
      </c>
      <c r="S1271">
        <v>2</v>
      </c>
      <c r="T1271">
        <v>0</v>
      </c>
      <c r="U1271">
        <v>5.6159999999999997</v>
      </c>
      <c r="V1271" t="str">
        <f>IFERROR(VLOOKUP(B1272,[1]Returns!$A$1:$B$297,2,FALSE),"No")</f>
        <v>No</v>
      </c>
      <c r="W1271" t="str">
        <f>VLOOKUP(M1271,[1]People!$A$1:$B$5,2,FALSE)</f>
        <v>Cassandra Brandow</v>
      </c>
    </row>
    <row r="1272" spans="1:23" x14ac:dyDescent="0.25">
      <c r="A1272">
        <v>1271</v>
      </c>
      <c r="B1272" t="s">
        <v>3549</v>
      </c>
      <c r="C1272" s="2">
        <v>42481</v>
      </c>
      <c r="D1272" s="2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IFERROR(VLOOKUP(B1273,[1]Returns!$A$1:$B$297,2,FALSE),"No")</f>
        <v>No</v>
      </c>
      <c r="W1272" t="str">
        <f>VLOOKUP(M1272,[1]People!$A$1:$B$5,2,FALSE)</f>
        <v>Kelly Williams</v>
      </c>
    </row>
    <row r="1273" spans="1:23" x14ac:dyDescent="0.25">
      <c r="A1273">
        <v>1272</v>
      </c>
      <c r="B1273" t="s">
        <v>3549</v>
      </c>
      <c r="C1273" s="2">
        <v>42481</v>
      </c>
      <c r="D1273" s="2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IFERROR(VLOOKUP(B1274,[1]Returns!$A$1:$B$297,2,FALSE),"No")</f>
        <v>No</v>
      </c>
      <c r="W1273" t="str">
        <f>VLOOKUP(M1273,[1]People!$A$1:$B$5,2,FALSE)</f>
        <v>Kelly Williams</v>
      </c>
    </row>
    <row r="1274" spans="1:23" x14ac:dyDescent="0.25">
      <c r="A1274">
        <v>1273</v>
      </c>
      <c r="B1274" t="s">
        <v>3549</v>
      </c>
      <c r="C1274" s="2">
        <v>42481</v>
      </c>
      <c r="D1274" s="2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IFERROR(VLOOKUP(B1275,[1]Returns!$A$1:$B$297,2,FALSE),"No")</f>
        <v>No</v>
      </c>
      <c r="W1274" t="str">
        <f>VLOOKUP(M1274,[1]People!$A$1:$B$5,2,FALSE)</f>
        <v>Kelly Williams</v>
      </c>
    </row>
    <row r="1275" spans="1:23" x14ac:dyDescent="0.25">
      <c r="A1275">
        <v>1274</v>
      </c>
      <c r="B1275" t="s">
        <v>3554</v>
      </c>
      <c r="C1275" s="2">
        <v>42516</v>
      </c>
      <c r="D1275" s="2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>
        <v>10.368000000000002</v>
      </c>
      <c r="S1275">
        <v>2</v>
      </c>
      <c r="T1275">
        <v>0.2</v>
      </c>
      <c r="U1275">
        <v>3.6288</v>
      </c>
      <c r="V1275" t="str">
        <f>IFERROR(VLOOKUP(B1276,[1]Returns!$A$1:$B$297,2,FALSE),"No")</f>
        <v>No</v>
      </c>
      <c r="W1275" t="str">
        <f>VLOOKUP(M1275,[1]People!$A$1:$B$5,2,FALSE)</f>
        <v>Kelly Williams</v>
      </c>
    </row>
    <row r="1276" spans="1:23" x14ac:dyDescent="0.25">
      <c r="A1276">
        <v>1275</v>
      </c>
      <c r="B1276" t="s">
        <v>3554</v>
      </c>
      <c r="C1276" s="2">
        <v>42516</v>
      </c>
      <c r="D1276" s="2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IFERROR(VLOOKUP(B1277,[1]Returns!$A$1:$B$297,2,FALSE),"No")</f>
        <v>No</v>
      </c>
      <c r="W1276" t="str">
        <f>VLOOKUP(M1276,[1]People!$A$1:$B$5,2,FALSE)</f>
        <v>Kelly Williams</v>
      </c>
    </row>
    <row r="1277" spans="1:23" x14ac:dyDescent="0.25">
      <c r="A1277">
        <v>1276</v>
      </c>
      <c r="B1277" t="s">
        <v>3554</v>
      </c>
      <c r="C1277" s="2">
        <v>42516</v>
      </c>
      <c r="D1277" s="2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IFERROR(VLOOKUP(B1278,[1]Returns!$A$1:$B$297,2,FALSE),"No")</f>
        <v>No</v>
      </c>
      <c r="W1277" t="str">
        <f>VLOOKUP(M1277,[1]People!$A$1:$B$5,2,FALSE)</f>
        <v>Kelly Williams</v>
      </c>
    </row>
    <row r="1278" spans="1:23" x14ac:dyDescent="0.25">
      <c r="A1278">
        <v>1277</v>
      </c>
      <c r="B1278" t="s">
        <v>3554</v>
      </c>
      <c r="C1278" s="2">
        <v>42516</v>
      </c>
      <c r="D1278" s="2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IFERROR(VLOOKUP(B1279,[1]Returns!$A$1:$B$297,2,FALSE),"No")</f>
        <v>No</v>
      </c>
      <c r="W1278" t="str">
        <f>VLOOKUP(M1278,[1]People!$A$1:$B$5,2,FALSE)</f>
        <v>Kelly Williams</v>
      </c>
    </row>
    <row r="1279" spans="1:23" x14ac:dyDescent="0.25">
      <c r="A1279">
        <v>1278</v>
      </c>
      <c r="B1279" t="s">
        <v>3559</v>
      </c>
      <c r="C1279" s="2">
        <v>42492</v>
      </c>
      <c r="D1279" s="2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IFERROR(VLOOKUP(B1280,[1]Returns!$A$1:$B$297,2,FALSE),"No")</f>
        <v>No</v>
      </c>
      <c r="W1279" t="str">
        <f>VLOOKUP(M1279,[1]People!$A$1:$B$5,2,FALSE)</f>
        <v>Kelly Williams</v>
      </c>
    </row>
    <row r="1280" spans="1:23" x14ac:dyDescent="0.25">
      <c r="A1280">
        <v>1279</v>
      </c>
      <c r="B1280" t="s">
        <v>3564</v>
      </c>
      <c r="C1280" s="2">
        <v>41890</v>
      </c>
      <c r="D1280" s="2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>
        <v>32.97</v>
      </c>
      <c r="S1280">
        <v>3</v>
      </c>
      <c r="T1280">
        <v>0</v>
      </c>
      <c r="U1280">
        <v>12.8583</v>
      </c>
      <c r="V1280" t="str">
        <f>IFERROR(VLOOKUP(B1281,[1]Returns!$A$1:$B$297,2,FALSE),"No")</f>
        <v>No</v>
      </c>
      <c r="W1280" t="str">
        <f>VLOOKUP(M1280,[1]People!$A$1:$B$5,2,FALSE)</f>
        <v>Cassandra Brandow</v>
      </c>
    </row>
    <row r="1281" spans="1:23" x14ac:dyDescent="0.25">
      <c r="A1281">
        <v>1280</v>
      </c>
      <c r="B1281" t="s">
        <v>3564</v>
      </c>
      <c r="C1281" s="2">
        <v>41890</v>
      </c>
      <c r="D1281" s="2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>
        <v>83.88</v>
      </c>
      <c r="S1281">
        <v>4</v>
      </c>
      <c r="T1281">
        <v>0</v>
      </c>
      <c r="U1281">
        <v>30.196799999999996</v>
      </c>
      <c r="V1281" t="str">
        <f>IFERROR(VLOOKUP(B1282,[1]Returns!$A$1:$B$297,2,FALSE),"No")</f>
        <v>No</v>
      </c>
      <c r="W1281" t="str">
        <f>VLOOKUP(M1281,[1]People!$A$1:$B$5,2,FALSE)</f>
        <v>Cassandra Brandow</v>
      </c>
    </row>
    <row r="1282" spans="1:23" x14ac:dyDescent="0.25">
      <c r="A1282">
        <v>1281</v>
      </c>
      <c r="B1282" t="s">
        <v>3570</v>
      </c>
      <c r="C1282" s="2">
        <v>42618</v>
      </c>
      <c r="D1282" s="2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IFERROR(VLOOKUP(B1283,[1]Returns!$A$1:$B$297,2,FALSE),"No")</f>
        <v>No</v>
      </c>
      <c r="W1282" t="str">
        <f>VLOOKUP(M1282,[1]People!$A$1:$B$5,2,FALSE)</f>
        <v>Kelly Williams</v>
      </c>
    </row>
    <row r="1283" spans="1:23" x14ac:dyDescent="0.25">
      <c r="A1283">
        <v>1282</v>
      </c>
      <c r="B1283" t="s">
        <v>3574</v>
      </c>
      <c r="C1283" s="2">
        <v>42834</v>
      </c>
      <c r="D1283" s="2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IFERROR(VLOOKUP(B1284,[1]Returns!$A$1:$B$297,2,FALSE),"No")</f>
        <v>No</v>
      </c>
      <c r="W1283" t="str">
        <f>VLOOKUP(M1283,[1]People!$A$1:$B$5,2,FALSE)</f>
        <v>Cassandra Brandow</v>
      </c>
    </row>
    <row r="1284" spans="1:23" x14ac:dyDescent="0.25">
      <c r="A1284">
        <v>1283</v>
      </c>
      <c r="B1284" t="s">
        <v>3574</v>
      </c>
      <c r="C1284" s="2">
        <v>42834</v>
      </c>
      <c r="D1284" s="2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IFERROR(VLOOKUP(B1285,[1]Returns!$A$1:$B$297,2,FALSE),"No")</f>
        <v>No</v>
      </c>
      <c r="W1284" t="str">
        <f>VLOOKUP(M1284,[1]People!$A$1:$B$5,2,FALSE)</f>
        <v>Cassandra Brandow</v>
      </c>
    </row>
    <row r="1285" spans="1:23" x14ac:dyDescent="0.25">
      <c r="A1285">
        <v>1284</v>
      </c>
      <c r="B1285" t="s">
        <v>3574</v>
      </c>
      <c r="C1285" s="2">
        <v>42834</v>
      </c>
      <c r="D1285" s="2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>
        <v>251.64</v>
      </c>
      <c r="S1285">
        <v>3</v>
      </c>
      <c r="T1285">
        <v>0.2</v>
      </c>
      <c r="U1285">
        <v>88.073999999999984</v>
      </c>
      <c r="V1285" t="str">
        <f>IFERROR(VLOOKUP(B1286,[1]Returns!$A$1:$B$297,2,FALSE),"No")</f>
        <v>No</v>
      </c>
      <c r="W1285" t="str">
        <f>VLOOKUP(M1285,[1]People!$A$1:$B$5,2,FALSE)</f>
        <v>Cassandra Brandow</v>
      </c>
    </row>
    <row r="1286" spans="1:23" x14ac:dyDescent="0.25">
      <c r="A1286">
        <v>1285</v>
      </c>
      <c r="B1286" t="s">
        <v>3581</v>
      </c>
      <c r="C1286" s="2">
        <v>42344</v>
      </c>
      <c r="D1286" s="2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IFERROR(VLOOKUP(B1287,[1]Returns!$A$1:$B$297,2,FALSE),"No")</f>
        <v>No</v>
      </c>
      <c r="W1286" t="str">
        <f>VLOOKUP(M1286,[1]People!$A$1:$B$5,2,FALSE)</f>
        <v>Kelly Williams</v>
      </c>
    </row>
    <row r="1287" spans="1:23" x14ac:dyDescent="0.25">
      <c r="A1287">
        <v>1286</v>
      </c>
      <c r="B1287" t="s">
        <v>3584</v>
      </c>
      <c r="C1287" s="2">
        <v>42547</v>
      </c>
      <c r="D1287" s="2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>
        <v>14.9</v>
      </c>
      <c r="S1287">
        <v>5</v>
      </c>
      <c r="T1287">
        <v>0</v>
      </c>
      <c r="U1287">
        <v>1.0429999999999984</v>
      </c>
      <c r="V1287" t="str">
        <f>IFERROR(VLOOKUP(B1288,[1]Returns!$A$1:$B$297,2,FALSE),"No")</f>
        <v>No</v>
      </c>
      <c r="W1287" t="str">
        <f>VLOOKUP(M1287,[1]People!$A$1:$B$5,2,FALSE)</f>
        <v>Chuck Magee</v>
      </c>
    </row>
    <row r="1288" spans="1:23" x14ac:dyDescent="0.25">
      <c r="A1288">
        <v>1287</v>
      </c>
      <c r="B1288" t="s">
        <v>3588</v>
      </c>
      <c r="C1288" s="2">
        <v>42189</v>
      </c>
      <c r="D1288" s="2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>
        <v>15.48</v>
      </c>
      <c r="S1288">
        <v>3</v>
      </c>
      <c r="T1288">
        <v>0</v>
      </c>
      <c r="U1288">
        <v>4.4891999999999985</v>
      </c>
      <c r="V1288" t="str">
        <f>IFERROR(VLOOKUP(B1289,[1]Returns!$A$1:$B$297,2,FALSE),"No")</f>
        <v>No</v>
      </c>
      <c r="W1288" t="str">
        <f>VLOOKUP(M1288,[1]People!$A$1:$B$5,2,FALSE)</f>
        <v>Chuck Magee</v>
      </c>
    </row>
    <row r="1289" spans="1:23" x14ac:dyDescent="0.25">
      <c r="A1289">
        <v>1288</v>
      </c>
      <c r="B1289" t="s">
        <v>3591</v>
      </c>
      <c r="C1289" s="2">
        <v>42696</v>
      </c>
      <c r="D1289" s="2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IFERROR(VLOOKUP(B1290,[1]Returns!$A$1:$B$297,2,FALSE),"No")</f>
        <v>No</v>
      </c>
      <c r="W1289" t="str">
        <f>VLOOKUP(M1289,[1]People!$A$1:$B$5,2,FALSE)</f>
        <v>Chuck Magee</v>
      </c>
    </row>
    <row r="1290" spans="1:23" x14ac:dyDescent="0.25">
      <c r="A1290">
        <v>1289</v>
      </c>
      <c r="B1290" t="s">
        <v>3591</v>
      </c>
      <c r="C1290" s="2">
        <v>42696</v>
      </c>
      <c r="D1290" s="2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>
        <v>12.192</v>
      </c>
      <c r="S1290">
        <v>4</v>
      </c>
      <c r="T1290">
        <v>0.2</v>
      </c>
      <c r="U1290">
        <v>4.1147999999999989</v>
      </c>
      <c r="V1290" t="str">
        <f>IFERROR(VLOOKUP(B1291,[1]Returns!$A$1:$B$297,2,FALSE),"No")</f>
        <v>No</v>
      </c>
      <c r="W1290" t="str">
        <f>VLOOKUP(M1290,[1]People!$A$1:$B$5,2,FALSE)</f>
        <v>Chuck Magee</v>
      </c>
    </row>
    <row r="1291" spans="1:23" x14ac:dyDescent="0.25">
      <c r="A1291">
        <v>1290</v>
      </c>
      <c r="B1291" t="s">
        <v>3591</v>
      </c>
      <c r="C1291" s="2">
        <v>42696</v>
      </c>
      <c r="D1291" s="2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>
        <v>20.82</v>
      </c>
      <c r="S1291">
        <v>3</v>
      </c>
      <c r="T1291">
        <v>0</v>
      </c>
      <c r="U1291">
        <v>7.4952000000000005</v>
      </c>
      <c r="V1291" t="str">
        <f>IFERROR(VLOOKUP(B1292,[1]Returns!$A$1:$B$297,2,FALSE),"No")</f>
        <v>No</v>
      </c>
      <c r="W1291" t="str">
        <f>VLOOKUP(M1291,[1]People!$A$1:$B$5,2,FALSE)</f>
        <v>Chuck Magee</v>
      </c>
    </row>
    <row r="1292" spans="1:23" x14ac:dyDescent="0.25">
      <c r="A1292">
        <v>1291</v>
      </c>
      <c r="B1292" t="s">
        <v>3596</v>
      </c>
      <c r="C1292" s="2">
        <v>42684</v>
      </c>
      <c r="D1292" s="2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IFERROR(VLOOKUP(B1293,[1]Returns!$A$1:$B$297,2,FALSE),"No")</f>
        <v>No</v>
      </c>
      <c r="W1292" t="str">
        <f>VLOOKUP(M1292,[1]People!$A$1:$B$5,2,FALSE)</f>
        <v>Anna Andreadi</v>
      </c>
    </row>
    <row r="1293" spans="1:23" x14ac:dyDescent="0.25">
      <c r="A1293">
        <v>1292</v>
      </c>
      <c r="B1293" t="s">
        <v>3596</v>
      </c>
      <c r="C1293" s="2">
        <v>42684</v>
      </c>
      <c r="D1293" s="2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IFERROR(VLOOKUP(B1294,[1]Returns!$A$1:$B$297,2,FALSE),"No")</f>
        <v>No</v>
      </c>
      <c r="W1293" t="str">
        <f>VLOOKUP(M1293,[1]People!$A$1:$B$5,2,FALSE)</f>
        <v>Anna Andreadi</v>
      </c>
    </row>
    <row r="1294" spans="1:23" x14ac:dyDescent="0.25">
      <c r="A1294">
        <v>1293</v>
      </c>
      <c r="B1294" t="s">
        <v>3599</v>
      </c>
      <c r="C1294" s="2">
        <v>42243</v>
      </c>
      <c r="D1294" s="2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>
        <v>32.94</v>
      </c>
      <c r="S1294">
        <v>3</v>
      </c>
      <c r="T1294">
        <v>0</v>
      </c>
      <c r="U1294">
        <v>9.2232000000000021</v>
      </c>
      <c r="V1294" t="str">
        <f>IFERROR(VLOOKUP(B1295,[1]Returns!$A$1:$B$297,2,FALSE),"No")</f>
        <v>No</v>
      </c>
      <c r="W1294" t="str">
        <f>VLOOKUP(M1294,[1]People!$A$1:$B$5,2,FALSE)</f>
        <v>Anna Andreadi</v>
      </c>
    </row>
    <row r="1295" spans="1:23" x14ac:dyDescent="0.25">
      <c r="A1295">
        <v>1294</v>
      </c>
      <c r="B1295" t="s">
        <v>3599</v>
      </c>
      <c r="C1295" s="2">
        <v>42243</v>
      </c>
      <c r="D1295" s="2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>
        <v>114.2</v>
      </c>
      <c r="S1295">
        <v>5</v>
      </c>
      <c r="T1295">
        <v>0</v>
      </c>
      <c r="U1295">
        <v>52.531999999999996</v>
      </c>
      <c r="V1295" t="str">
        <f>IFERROR(VLOOKUP(B1296,[1]Returns!$A$1:$B$297,2,FALSE),"No")</f>
        <v>No</v>
      </c>
      <c r="W1295" t="str">
        <f>VLOOKUP(M1295,[1]People!$A$1:$B$5,2,FALSE)</f>
        <v>Anna Andreadi</v>
      </c>
    </row>
    <row r="1296" spans="1:23" x14ac:dyDescent="0.25">
      <c r="A1296">
        <v>1295</v>
      </c>
      <c r="B1296" t="s">
        <v>3599</v>
      </c>
      <c r="C1296" s="2">
        <v>42243</v>
      </c>
      <c r="D1296" s="2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>
        <v>3.08</v>
      </c>
      <c r="S1296">
        <v>1</v>
      </c>
      <c r="T1296">
        <v>0</v>
      </c>
      <c r="U1296">
        <v>1.4783999999999999</v>
      </c>
      <c r="V1296" t="str">
        <f>IFERROR(VLOOKUP(B1297,[1]Returns!$A$1:$B$297,2,FALSE),"No")</f>
        <v>No</v>
      </c>
      <c r="W1296" t="str">
        <f>VLOOKUP(M1296,[1]People!$A$1:$B$5,2,FALSE)</f>
        <v>Anna Andreadi</v>
      </c>
    </row>
    <row r="1297" spans="1:23" x14ac:dyDescent="0.25">
      <c r="A1297">
        <v>1296</v>
      </c>
      <c r="B1297" t="s">
        <v>3602</v>
      </c>
      <c r="C1297" s="2">
        <v>42149</v>
      </c>
      <c r="D1297" s="2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IFERROR(VLOOKUP(B1298,[1]Returns!$A$1:$B$297,2,FALSE),"No")</f>
        <v>Yes</v>
      </c>
      <c r="W1297" t="str">
        <f>VLOOKUP(M1297,[1]People!$A$1:$B$5,2,FALSE)</f>
        <v>Anna Andreadi</v>
      </c>
    </row>
    <row r="1298" spans="1:23" x14ac:dyDescent="0.25">
      <c r="A1298">
        <v>1297</v>
      </c>
      <c r="B1298" t="s">
        <v>3606</v>
      </c>
      <c r="C1298" s="2">
        <v>43099</v>
      </c>
      <c r="D1298" s="2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>
        <v>13.904</v>
      </c>
      <c r="S1298">
        <v>2</v>
      </c>
      <c r="T1298">
        <v>0.2</v>
      </c>
      <c r="U1298">
        <v>4.5187999999999997</v>
      </c>
      <c r="V1298" t="str">
        <f>IFERROR(VLOOKUP(B1299,[1]Returns!$A$1:$B$297,2,FALSE),"No")</f>
        <v>Yes</v>
      </c>
      <c r="W1298" t="str">
        <f>VLOOKUP(M1298,[1]People!$A$1:$B$5,2,FALSE)</f>
        <v>Anna Andreadi</v>
      </c>
    </row>
    <row r="1299" spans="1:23" x14ac:dyDescent="0.25">
      <c r="A1299">
        <v>1298</v>
      </c>
      <c r="B1299" t="s">
        <v>3606</v>
      </c>
      <c r="C1299" s="2">
        <v>43099</v>
      </c>
      <c r="D1299" s="2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>
        <v>20.72</v>
      </c>
      <c r="S1299">
        <v>2</v>
      </c>
      <c r="T1299">
        <v>0.2</v>
      </c>
      <c r="U1299">
        <v>6.4749999999999979</v>
      </c>
      <c r="V1299" t="str">
        <f>IFERROR(VLOOKUP(B1300,[1]Returns!$A$1:$B$297,2,FALSE),"No")</f>
        <v>No</v>
      </c>
      <c r="W1299" t="str">
        <f>VLOOKUP(M1299,[1]People!$A$1:$B$5,2,FALSE)</f>
        <v>Anna Andreadi</v>
      </c>
    </row>
    <row r="1300" spans="1:23" x14ac:dyDescent="0.25">
      <c r="A1300">
        <v>1299</v>
      </c>
      <c r="B1300" t="s">
        <v>3610</v>
      </c>
      <c r="C1300" s="2">
        <v>42712</v>
      </c>
      <c r="D1300" s="2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IFERROR(VLOOKUP(B1301,[1]Returns!$A$1:$B$297,2,FALSE),"No")</f>
        <v>No</v>
      </c>
      <c r="W1300" t="str">
        <f>VLOOKUP(M1300,[1]People!$A$1:$B$5,2,FALSE)</f>
        <v>Kelly Williams</v>
      </c>
    </row>
    <row r="1301" spans="1:23" x14ac:dyDescent="0.25">
      <c r="A1301">
        <v>1300</v>
      </c>
      <c r="B1301" t="s">
        <v>3613</v>
      </c>
      <c r="C1301" s="2">
        <v>42281</v>
      </c>
      <c r="D1301" s="2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>
        <v>26.96</v>
      </c>
      <c r="S1301">
        <v>2</v>
      </c>
      <c r="T1301">
        <v>0</v>
      </c>
      <c r="U1301">
        <v>7.0095999999999989</v>
      </c>
      <c r="V1301" t="str">
        <f>IFERROR(VLOOKUP(B1302,[1]Returns!$A$1:$B$297,2,FALSE),"No")</f>
        <v>No</v>
      </c>
      <c r="W1301" t="str">
        <f>VLOOKUP(M1301,[1]People!$A$1:$B$5,2,FALSE)</f>
        <v>Anna Andreadi</v>
      </c>
    </row>
    <row r="1302" spans="1:23" x14ac:dyDescent="0.25">
      <c r="A1302">
        <v>1301</v>
      </c>
      <c r="B1302" t="s">
        <v>3614</v>
      </c>
      <c r="C1302" s="2">
        <v>42727</v>
      </c>
      <c r="D1302" s="2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>
        <v>572.76</v>
      </c>
      <c r="S1302">
        <v>6</v>
      </c>
      <c r="T1302">
        <v>0</v>
      </c>
      <c r="U1302">
        <v>166.10039999999995</v>
      </c>
      <c r="V1302" t="str">
        <f>IFERROR(VLOOKUP(B1303,[1]Returns!$A$1:$B$297,2,FALSE),"No")</f>
        <v>No</v>
      </c>
      <c r="W1302" t="str">
        <f>VLOOKUP(M1302,[1]People!$A$1:$B$5,2,FALSE)</f>
        <v>Cassandra Brandow</v>
      </c>
    </row>
    <row r="1303" spans="1:23" x14ac:dyDescent="0.25">
      <c r="A1303">
        <v>1302</v>
      </c>
      <c r="B1303" t="s">
        <v>3614</v>
      </c>
      <c r="C1303" s="2">
        <v>42727</v>
      </c>
      <c r="D1303" s="2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>
        <v>286.38</v>
      </c>
      <c r="S1303">
        <v>3</v>
      </c>
      <c r="T1303">
        <v>0</v>
      </c>
      <c r="U1303">
        <v>83.050199999999975</v>
      </c>
      <c r="V1303" t="str">
        <f>IFERROR(VLOOKUP(B1304,[1]Returns!$A$1:$B$297,2,FALSE),"No")</f>
        <v>No</v>
      </c>
      <c r="W1303" t="str">
        <f>VLOOKUP(M1303,[1]People!$A$1:$B$5,2,FALSE)</f>
        <v>Cassandra Brandow</v>
      </c>
    </row>
    <row r="1304" spans="1:23" x14ac:dyDescent="0.25">
      <c r="A1304">
        <v>1303</v>
      </c>
      <c r="B1304" t="s">
        <v>3615</v>
      </c>
      <c r="C1304" s="2">
        <v>42266</v>
      </c>
      <c r="D1304" s="2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>
        <v>61.96</v>
      </c>
      <c r="S1304">
        <v>2</v>
      </c>
      <c r="T1304">
        <v>0</v>
      </c>
      <c r="U1304">
        <v>4.3371999999999957</v>
      </c>
      <c r="V1304" t="str">
        <f>IFERROR(VLOOKUP(B1305,[1]Returns!$A$1:$B$297,2,FALSE),"No")</f>
        <v>No</v>
      </c>
      <c r="W1304" t="str">
        <f>VLOOKUP(M1304,[1]People!$A$1:$B$5,2,FALSE)</f>
        <v>Cassandra Brandow</v>
      </c>
    </row>
    <row r="1305" spans="1:23" x14ac:dyDescent="0.25">
      <c r="A1305">
        <v>1304</v>
      </c>
      <c r="B1305" t="s">
        <v>3620</v>
      </c>
      <c r="C1305" s="2">
        <v>42919</v>
      </c>
      <c r="D1305" s="2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>
        <v>23.99</v>
      </c>
      <c r="S1305">
        <v>1</v>
      </c>
      <c r="T1305">
        <v>0</v>
      </c>
      <c r="U1305">
        <v>5.5176999999999978</v>
      </c>
      <c r="V1305" t="str">
        <f>IFERROR(VLOOKUP(B1306,[1]Returns!$A$1:$B$297,2,FALSE),"No")</f>
        <v>No</v>
      </c>
      <c r="W1305" t="str">
        <f>VLOOKUP(M1305,[1]People!$A$1:$B$5,2,FALSE)</f>
        <v>Cassandra Brandow</v>
      </c>
    </row>
    <row r="1306" spans="1:23" x14ac:dyDescent="0.25">
      <c r="A1306">
        <v>1305</v>
      </c>
      <c r="B1306" t="s">
        <v>3620</v>
      </c>
      <c r="C1306" s="2">
        <v>42919</v>
      </c>
      <c r="D1306" s="2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IFERROR(VLOOKUP(B1307,[1]Returns!$A$1:$B$297,2,FALSE),"No")</f>
        <v>No</v>
      </c>
      <c r="W1306" t="str">
        <f>VLOOKUP(M1306,[1]People!$A$1:$B$5,2,FALSE)</f>
        <v>Cassandra Brandow</v>
      </c>
    </row>
    <row r="1307" spans="1:23" x14ac:dyDescent="0.25">
      <c r="A1307">
        <v>1306</v>
      </c>
      <c r="B1307" t="s">
        <v>3625</v>
      </c>
      <c r="C1307" s="2">
        <v>42565</v>
      </c>
      <c r="D1307" s="2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IFERROR(VLOOKUP(B1308,[1]Returns!$A$1:$B$297,2,FALSE),"No")</f>
        <v>No</v>
      </c>
      <c r="W1307" t="str">
        <f>VLOOKUP(M1307,[1]People!$A$1:$B$5,2,FALSE)</f>
        <v>Kelly Williams</v>
      </c>
    </row>
    <row r="1308" spans="1:23" x14ac:dyDescent="0.25">
      <c r="A1308">
        <v>1307</v>
      </c>
      <c r="B1308" t="s">
        <v>3628</v>
      </c>
      <c r="C1308" s="2">
        <v>42541</v>
      </c>
      <c r="D1308" s="2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>
        <v>46.76</v>
      </c>
      <c r="S1308">
        <v>7</v>
      </c>
      <c r="T1308">
        <v>0</v>
      </c>
      <c r="U1308">
        <v>22.444800000000001</v>
      </c>
      <c r="V1308" t="str">
        <f>IFERROR(VLOOKUP(B1309,[1]Returns!$A$1:$B$297,2,FALSE),"No")</f>
        <v>No</v>
      </c>
      <c r="W1308" t="str">
        <f>VLOOKUP(M1308,[1]People!$A$1:$B$5,2,FALSE)</f>
        <v>Anna Andreadi</v>
      </c>
    </row>
    <row r="1309" spans="1:23" x14ac:dyDescent="0.25">
      <c r="A1309">
        <v>1308</v>
      </c>
      <c r="B1309" t="s">
        <v>3628</v>
      </c>
      <c r="C1309" s="2">
        <v>42541</v>
      </c>
      <c r="D1309" s="2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>
        <v>17.712</v>
      </c>
      <c r="S1309">
        <v>3</v>
      </c>
      <c r="T1309">
        <v>0.2</v>
      </c>
      <c r="U1309">
        <v>6.4206000000000012</v>
      </c>
      <c r="V1309" t="str">
        <f>IFERROR(VLOOKUP(B1310,[1]Returns!$A$1:$B$297,2,FALSE),"No")</f>
        <v>No</v>
      </c>
      <c r="W1309" t="str">
        <f>VLOOKUP(M1309,[1]People!$A$1:$B$5,2,FALSE)</f>
        <v>Anna Andreadi</v>
      </c>
    </row>
    <row r="1310" spans="1:23" x14ac:dyDescent="0.25">
      <c r="A1310">
        <v>1309</v>
      </c>
      <c r="B1310" t="s">
        <v>3628</v>
      </c>
      <c r="C1310" s="2">
        <v>42541</v>
      </c>
      <c r="D1310" s="2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>
        <v>21.78</v>
      </c>
      <c r="S1310">
        <v>2</v>
      </c>
      <c r="T1310">
        <v>0</v>
      </c>
      <c r="U1310">
        <v>5.6628000000000007</v>
      </c>
      <c r="V1310" t="str">
        <f>IFERROR(VLOOKUP(B1311,[1]Returns!$A$1:$B$297,2,FALSE),"No")</f>
        <v>No</v>
      </c>
      <c r="W1310" t="str">
        <f>VLOOKUP(M1310,[1]People!$A$1:$B$5,2,FALSE)</f>
        <v>Anna Andreadi</v>
      </c>
    </row>
    <row r="1311" spans="1:23" x14ac:dyDescent="0.25">
      <c r="A1311">
        <v>1310</v>
      </c>
      <c r="B1311" t="s">
        <v>3628</v>
      </c>
      <c r="C1311" s="2">
        <v>42541</v>
      </c>
      <c r="D1311" s="2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>
        <v>161.94</v>
      </c>
      <c r="S1311">
        <v>3</v>
      </c>
      <c r="T1311">
        <v>0</v>
      </c>
      <c r="U1311">
        <v>9.716399999999993</v>
      </c>
      <c r="V1311" t="str">
        <f>IFERROR(VLOOKUP(B1312,[1]Returns!$A$1:$B$297,2,FALSE),"No")</f>
        <v>No</v>
      </c>
      <c r="W1311" t="str">
        <f>VLOOKUP(M1311,[1]People!$A$1:$B$5,2,FALSE)</f>
        <v>Anna Andreadi</v>
      </c>
    </row>
    <row r="1312" spans="1:23" x14ac:dyDescent="0.25">
      <c r="A1312">
        <v>1311</v>
      </c>
      <c r="B1312" t="s">
        <v>3628</v>
      </c>
      <c r="C1312" s="2">
        <v>42541</v>
      </c>
      <c r="D1312" s="2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IFERROR(VLOOKUP(B1313,[1]Returns!$A$1:$B$297,2,FALSE),"No")</f>
        <v>No</v>
      </c>
      <c r="W1312" t="str">
        <f>VLOOKUP(M1312,[1]People!$A$1:$B$5,2,FALSE)</f>
        <v>Anna Andreadi</v>
      </c>
    </row>
    <row r="1313" spans="1:23" x14ac:dyDescent="0.25">
      <c r="A1313">
        <v>1312</v>
      </c>
      <c r="B1313" t="s">
        <v>3633</v>
      </c>
      <c r="C1313" s="2">
        <v>42713</v>
      </c>
      <c r="D1313" s="2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>
        <v>3.69</v>
      </c>
      <c r="S1313">
        <v>1</v>
      </c>
      <c r="T1313">
        <v>0</v>
      </c>
      <c r="U1313">
        <v>1.7343</v>
      </c>
      <c r="V1313" t="str">
        <f>IFERROR(VLOOKUP(B1314,[1]Returns!$A$1:$B$297,2,FALSE),"No")</f>
        <v>No</v>
      </c>
      <c r="W1313" t="str">
        <f>VLOOKUP(M1313,[1]People!$A$1:$B$5,2,FALSE)</f>
        <v>Chuck Magee</v>
      </c>
    </row>
    <row r="1314" spans="1:23" x14ac:dyDescent="0.25">
      <c r="A1314">
        <v>1313</v>
      </c>
      <c r="B1314" t="s">
        <v>3633</v>
      </c>
      <c r="C1314" s="2">
        <v>42713</v>
      </c>
      <c r="D1314" s="2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>
        <v>122.12</v>
      </c>
      <c r="S1314">
        <v>4</v>
      </c>
      <c r="T1314">
        <v>0</v>
      </c>
      <c r="U1314">
        <v>56.175200000000004</v>
      </c>
      <c r="V1314" t="str">
        <f>IFERROR(VLOOKUP(B1315,[1]Returns!$A$1:$B$297,2,FALSE),"No")</f>
        <v>No</v>
      </c>
      <c r="W1314" t="str">
        <f>VLOOKUP(M1314,[1]People!$A$1:$B$5,2,FALSE)</f>
        <v>Chuck Magee</v>
      </c>
    </row>
    <row r="1315" spans="1:23" x14ac:dyDescent="0.25">
      <c r="A1315">
        <v>1314</v>
      </c>
      <c r="B1315" t="s">
        <v>3638</v>
      </c>
      <c r="C1315" s="2">
        <v>42637</v>
      </c>
      <c r="D1315" s="2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IFERROR(VLOOKUP(B1316,[1]Returns!$A$1:$B$297,2,FALSE),"No")</f>
        <v>Yes</v>
      </c>
      <c r="W1315" t="str">
        <f>VLOOKUP(M1315,[1]People!$A$1:$B$5,2,FALSE)</f>
        <v>Chuck Magee</v>
      </c>
    </row>
    <row r="1316" spans="1:23" x14ac:dyDescent="0.25">
      <c r="A1316">
        <v>1315</v>
      </c>
      <c r="B1316" t="s">
        <v>3639</v>
      </c>
      <c r="C1316" s="2">
        <v>42722</v>
      </c>
      <c r="D1316" s="2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IFERROR(VLOOKUP(B1317,[1]Returns!$A$1:$B$297,2,FALSE),"No")</f>
        <v>Yes</v>
      </c>
      <c r="W1316" t="str">
        <f>VLOOKUP(M1316,[1]People!$A$1:$B$5,2,FALSE)</f>
        <v>Anna Andreadi</v>
      </c>
    </row>
    <row r="1317" spans="1:23" x14ac:dyDescent="0.25">
      <c r="A1317">
        <v>1316</v>
      </c>
      <c r="B1317" t="s">
        <v>3639</v>
      </c>
      <c r="C1317" s="2">
        <v>42722</v>
      </c>
      <c r="D1317" s="2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>
        <v>183.84</v>
      </c>
      <c r="S1317">
        <v>8</v>
      </c>
      <c r="T1317">
        <v>0</v>
      </c>
      <c r="U1317">
        <v>62.505600000000001</v>
      </c>
      <c r="V1317" t="str">
        <f>IFERROR(VLOOKUP(B1318,[1]Returns!$A$1:$B$297,2,FALSE),"No")</f>
        <v>Yes</v>
      </c>
      <c r="W1317" t="str">
        <f>VLOOKUP(M1317,[1]People!$A$1:$B$5,2,FALSE)</f>
        <v>Anna Andreadi</v>
      </c>
    </row>
    <row r="1318" spans="1:23" x14ac:dyDescent="0.25">
      <c r="A1318">
        <v>1317</v>
      </c>
      <c r="B1318" t="s">
        <v>3639</v>
      </c>
      <c r="C1318" s="2">
        <v>42722</v>
      </c>
      <c r="D1318" s="2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IFERROR(VLOOKUP(B1319,[1]Returns!$A$1:$B$297,2,FALSE),"No")</f>
        <v>No</v>
      </c>
      <c r="W1318" t="str">
        <f>VLOOKUP(M1318,[1]People!$A$1:$B$5,2,FALSE)</f>
        <v>Anna Andreadi</v>
      </c>
    </row>
    <row r="1319" spans="1:23" x14ac:dyDescent="0.25">
      <c r="A1319">
        <v>1318</v>
      </c>
      <c r="B1319" t="s">
        <v>3646</v>
      </c>
      <c r="C1319" s="2">
        <v>43079</v>
      </c>
      <c r="D1319" s="2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IFERROR(VLOOKUP(B1320,[1]Returns!$A$1:$B$297,2,FALSE),"No")</f>
        <v>Yes</v>
      </c>
      <c r="W1319" t="str">
        <f>VLOOKUP(M1319,[1]People!$A$1:$B$5,2,FALSE)</f>
        <v>Chuck Magee</v>
      </c>
    </row>
    <row r="1320" spans="1:23" x14ac:dyDescent="0.25">
      <c r="A1320">
        <v>1319</v>
      </c>
      <c r="B1320" t="s">
        <v>3649</v>
      </c>
      <c r="C1320" s="2">
        <v>41821</v>
      </c>
      <c r="D1320" s="2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IFERROR(VLOOKUP(B1321,[1]Returns!$A$1:$B$297,2,FALSE),"No")</f>
        <v>Yes</v>
      </c>
      <c r="W1320" t="str">
        <f>VLOOKUP(M1320,[1]People!$A$1:$B$5,2,FALSE)</f>
        <v>Cassandra Brandow</v>
      </c>
    </row>
    <row r="1321" spans="1:23" x14ac:dyDescent="0.25">
      <c r="A1321">
        <v>1320</v>
      </c>
      <c r="B1321" t="s">
        <v>3649</v>
      </c>
      <c r="C1321" s="2">
        <v>41821</v>
      </c>
      <c r="D1321" s="2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>
        <v>5.1840000000000011</v>
      </c>
      <c r="S1321">
        <v>6</v>
      </c>
      <c r="T1321">
        <v>0.7</v>
      </c>
      <c r="U1321">
        <v>-3.6288</v>
      </c>
      <c r="V1321" t="str">
        <f>IFERROR(VLOOKUP(B1322,[1]Returns!$A$1:$B$297,2,FALSE),"No")</f>
        <v>No</v>
      </c>
      <c r="W1321" t="str">
        <f>VLOOKUP(M1321,[1]People!$A$1:$B$5,2,FALSE)</f>
        <v>Cassandra Brandow</v>
      </c>
    </row>
    <row r="1322" spans="1:23" x14ac:dyDescent="0.25">
      <c r="A1322">
        <v>1321</v>
      </c>
      <c r="B1322" t="s">
        <v>3653</v>
      </c>
      <c r="C1322" s="2">
        <v>42769</v>
      </c>
      <c r="D1322" s="2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IFERROR(VLOOKUP(B1323,[1]Returns!$A$1:$B$297,2,FALSE),"No")</f>
        <v>No</v>
      </c>
      <c r="W1322" t="str">
        <f>VLOOKUP(M1322,[1]People!$A$1:$B$5,2,FALSE)</f>
        <v>Chuck Magee</v>
      </c>
    </row>
    <row r="1323" spans="1:23" x14ac:dyDescent="0.25">
      <c r="A1323">
        <v>1322</v>
      </c>
      <c r="B1323" t="s">
        <v>3653</v>
      </c>
      <c r="C1323" s="2">
        <v>42769</v>
      </c>
      <c r="D1323" s="2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IFERROR(VLOOKUP(B1324,[1]Returns!$A$1:$B$297,2,FALSE),"No")</f>
        <v>No</v>
      </c>
      <c r="W1323" t="str">
        <f>VLOOKUP(M1323,[1]People!$A$1:$B$5,2,FALSE)</f>
        <v>Chuck Magee</v>
      </c>
    </row>
    <row r="1324" spans="1:23" x14ac:dyDescent="0.25">
      <c r="A1324">
        <v>1323</v>
      </c>
      <c r="B1324" t="s">
        <v>3656</v>
      </c>
      <c r="C1324" s="2">
        <v>42797</v>
      </c>
      <c r="D1324" s="2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>
        <v>72.8</v>
      </c>
      <c r="S1324">
        <v>5</v>
      </c>
      <c r="T1324">
        <v>0</v>
      </c>
      <c r="U1324">
        <v>19.656000000000002</v>
      </c>
      <c r="V1324" t="str">
        <f>IFERROR(VLOOKUP(B1325,[1]Returns!$A$1:$B$297,2,FALSE),"No")</f>
        <v>No</v>
      </c>
      <c r="W1324" t="str">
        <f>VLOOKUP(M1324,[1]People!$A$1:$B$5,2,FALSE)</f>
        <v>Cassandra Brandow</v>
      </c>
    </row>
    <row r="1325" spans="1:23" x14ac:dyDescent="0.25">
      <c r="A1325">
        <v>1324</v>
      </c>
      <c r="B1325" t="s">
        <v>3662</v>
      </c>
      <c r="C1325" s="2">
        <v>43017</v>
      </c>
      <c r="D1325" s="2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IFERROR(VLOOKUP(B1326,[1]Returns!$A$1:$B$297,2,FALSE),"No")</f>
        <v>No</v>
      </c>
      <c r="W1325" t="str">
        <f>VLOOKUP(M1325,[1]People!$A$1:$B$5,2,FALSE)</f>
        <v>Cassandra Brandow</v>
      </c>
    </row>
    <row r="1326" spans="1:23" x14ac:dyDescent="0.25">
      <c r="A1326">
        <v>1325</v>
      </c>
      <c r="B1326" t="s">
        <v>3667</v>
      </c>
      <c r="C1326" s="2">
        <v>41910</v>
      </c>
      <c r="D1326" s="2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>
        <v>46.26</v>
      </c>
      <c r="S1326">
        <v>3</v>
      </c>
      <c r="T1326">
        <v>0</v>
      </c>
      <c r="U1326">
        <v>12.490200000000003</v>
      </c>
      <c r="V1326" t="str">
        <f>IFERROR(VLOOKUP(B1327,[1]Returns!$A$1:$B$297,2,FALSE),"No")</f>
        <v>No</v>
      </c>
      <c r="W1326" t="str">
        <f>VLOOKUP(M1326,[1]People!$A$1:$B$5,2,FALSE)</f>
        <v>Chuck Magee</v>
      </c>
    </row>
    <row r="1327" spans="1:23" x14ac:dyDescent="0.25">
      <c r="A1327">
        <v>1326</v>
      </c>
      <c r="B1327" t="s">
        <v>3670</v>
      </c>
      <c r="C1327" s="2">
        <v>41786</v>
      </c>
      <c r="D1327" s="2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IFERROR(VLOOKUP(B1328,[1]Returns!$A$1:$B$297,2,FALSE),"No")</f>
        <v>No</v>
      </c>
      <c r="W1327" t="str">
        <f>VLOOKUP(M1327,[1]People!$A$1:$B$5,2,FALSE)</f>
        <v>Kelly Williams</v>
      </c>
    </row>
    <row r="1328" spans="1:23" x14ac:dyDescent="0.25">
      <c r="A1328">
        <v>1327</v>
      </c>
      <c r="B1328" t="s">
        <v>3673</v>
      </c>
      <c r="C1328" s="2">
        <v>42169</v>
      </c>
      <c r="D1328" s="2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IFERROR(VLOOKUP(B1329,[1]Returns!$A$1:$B$297,2,FALSE),"No")</f>
        <v>No</v>
      </c>
      <c r="W1328" t="str">
        <f>VLOOKUP(M1328,[1]People!$A$1:$B$5,2,FALSE)</f>
        <v>Chuck Magee</v>
      </c>
    </row>
    <row r="1329" spans="1:23" x14ac:dyDescent="0.25">
      <c r="A1329">
        <v>1328</v>
      </c>
      <c r="B1329" t="s">
        <v>3674</v>
      </c>
      <c r="C1329" s="2">
        <v>42459</v>
      </c>
      <c r="D1329" s="2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>
        <v>11.34</v>
      </c>
      <c r="S1329">
        <v>1</v>
      </c>
      <c r="T1329">
        <v>0</v>
      </c>
      <c r="U1329">
        <v>5.5565999999999995</v>
      </c>
      <c r="V1329" t="str">
        <f>IFERROR(VLOOKUP(B1330,[1]Returns!$A$1:$B$297,2,FALSE),"No")</f>
        <v>No</v>
      </c>
      <c r="W1329" t="str">
        <f>VLOOKUP(M1329,[1]People!$A$1:$B$5,2,FALSE)</f>
        <v>Chuck Magee</v>
      </c>
    </row>
    <row r="1330" spans="1:23" x14ac:dyDescent="0.25">
      <c r="A1330">
        <v>1329</v>
      </c>
      <c r="B1330" t="s">
        <v>3677</v>
      </c>
      <c r="C1330" s="2">
        <v>43023</v>
      </c>
      <c r="D1330" s="2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>
        <v>87.92</v>
      </c>
      <c r="S1330">
        <v>4</v>
      </c>
      <c r="T1330">
        <v>0</v>
      </c>
      <c r="U1330">
        <v>26.375999999999998</v>
      </c>
      <c r="V1330" t="str">
        <f>IFERROR(VLOOKUP(B1331,[1]Returns!$A$1:$B$297,2,FALSE),"No")</f>
        <v>No</v>
      </c>
      <c r="W1330" t="str">
        <f>VLOOKUP(M1330,[1]People!$A$1:$B$5,2,FALSE)</f>
        <v>Anna Andreadi</v>
      </c>
    </row>
    <row r="1331" spans="1:23" x14ac:dyDescent="0.25">
      <c r="A1331">
        <v>1330</v>
      </c>
      <c r="B1331" t="s">
        <v>3682</v>
      </c>
      <c r="C1331" s="2">
        <v>42513</v>
      </c>
      <c r="D1331" s="2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>
        <v>37.049999999999997</v>
      </c>
      <c r="S1331">
        <v>3</v>
      </c>
      <c r="T1331">
        <v>0</v>
      </c>
      <c r="U1331">
        <v>16.302</v>
      </c>
      <c r="V1331" t="str">
        <f>IFERROR(VLOOKUP(B1332,[1]Returns!$A$1:$B$297,2,FALSE),"No")</f>
        <v>No</v>
      </c>
      <c r="W1331" t="str">
        <f>VLOOKUP(M1331,[1]People!$A$1:$B$5,2,FALSE)</f>
        <v>Anna Andreadi</v>
      </c>
    </row>
    <row r="1332" spans="1:23" x14ac:dyDescent="0.25">
      <c r="A1332">
        <v>1331</v>
      </c>
      <c r="B1332" t="s">
        <v>3685</v>
      </c>
      <c r="C1332" s="2">
        <v>42888</v>
      </c>
      <c r="D1332" s="2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>
        <v>2.97</v>
      </c>
      <c r="S1332">
        <v>1</v>
      </c>
      <c r="T1332">
        <v>0.4</v>
      </c>
      <c r="U1332">
        <v>-0.64350000000000018</v>
      </c>
      <c r="V1332" t="str">
        <f>IFERROR(VLOOKUP(B1333,[1]Returns!$A$1:$B$297,2,FALSE),"No")</f>
        <v>No</v>
      </c>
      <c r="W1332" t="str">
        <f>VLOOKUP(M1332,[1]People!$A$1:$B$5,2,FALSE)</f>
        <v>Chuck Magee</v>
      </c>
    </row>
    <row r="1333" spans="1:23" x14ac:dyDescent="0.25">
      <c r="A1333">
        <v>1332</v>
      </c>
      <c r="B1333" t="s">
        <v>3685</v>
      </c>
      <c r="C1333" s="2">
        <v>42888</v>
      </c>
      <c r="D1333" s="2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IFERROR(VLOOKUP(B1334,[1]Returns!$A$1:$B$297,2,FALSE),"No")</f>
        <v>No</v>
      </c>
      <c r="W1333" t="str">
        <f>VLOOKUP(M1333,[1]People!$A$1:$B$5,2,FALSE)</f>
        <v>Chuck Magee</v>
      </c>
    </row>
    <row r="1334" spans="1:23" x14ac:dyDescent="0.25">
      <c r="A1334">
        <v>1333</v>
      </c>
      <c r="B1334" t="s">
        <v>3688</v>
      </c>
      <c r="C1334" s="2">
        <v>41686</v>
      </c>
      <c r="D1334" s="2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IFERROR(VLOOKUP(B1335,[1]Returns!$A$1:$B$297,2,FALSE),"No")</f>
        <v>No</v>
      </c>
      <c r="W1334" t="str">
        <f>VLOOKUP(M1334,[1]People!$A$1:$B$5,2,FALSE)</f>
        <v>Kelly Williams</v>
      </c>
    </row>
    <row r="1335" spans="1:23" x14ac:dyDescent="0.25">
      <c r="A1335">
        <v>1334</v>
      </c>
      <c r="B1335" t="s">
        <v>3688</v>
      </c>
      <c r="C1335" s="2">
        <v>41686</v>
      </c>
      <c r="D1335" s="2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IFERROR(VLOOKUP(B1336,[1]Returns!$A$1:$B$297,2,FALSE),"No")</f>
        <v>No</v>
      </c>
      <c r="W1335" t="str">
        <f>VLOOKUP(M1335,[1]People!$A$1:$B$5,2,FALSE)</f>
        <v>Kelly Williams</v>
      </c>
    </row>
    <row r="1336" spans="1:23" x14ac:dyDescent="0.25">
      <c r="A1336">
        <v>1335</v>
      </c>
      <c r="B1336" t="s">
        <v>3693</v>
      </c>
      <c r="C1336" s="2">
        <v>41765</v>
      </c>
      <c r="D1336" s="2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IFERROR(VLOOKUP(B1337,[1]Returns!$A$1:$B$297,2,FALSE),"No")</f>
        <v>No</v>
      </c>
      <c r="W1336" t="str">
        <f>VLOOKUP(M1336,[1]People!$A$1:$B$5,2,FALSE)</f>
        <v>Anna Andreadi</v>
      </c>
    </row>
    <row r="1337" spans="1:23" x14ac:dyDescent="0.25">
      <c r="A1337">
        <v>1336</v>
      </c>
      <c r="B1337" t="s">
        <v>3694</v>
      </c>
      <c r="C1337" s="2">
        <v>42506</v>
      </c>
      <c r="D1337" s="2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>
        <v>552.55999999999995</v>
      </c>
      <c r="S1337">
        <v>4</v>
      </c>
      <c r="T1337">
        <v>0</v>
      </c>
      <c r="U1337">
        <v>0</v>
      </c>
      <c r="V1337" t="str">
        <f>IFERROR(VLOOKUP(B1338,[1]Returns!$A$1:$B$297,2,FALSE),"No")</f>
        <v>No</v>
      </c>
      <c r="W1337" t="str">
        <f>VLOOKUP(M1337,[1]People!$A$1:$B$5,2,FALSE)</f>
        <v>Chuck Magee</v>
      </c>
    </row>
    <row r="1338" spans="1:23" x14ac:dyDescent="0.25">
      <c r="A1338">
        <v>1337</v>
      </c>
      <c r="B1338" t="s">
        <v>3700</v>
      </c>
      <c r="C1338" s="2">
        <v>42827</v>
      </c>
      <c r="D1338" s="2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>
        <v>25.11</v>
      </c>
      <c r="S1338">
        <v>3</v>
      </c>
      <c r="T1338">
        <v>0</v>
      </c>
      <c r="U1338">
        <v>6.5285999999999991</v>
      </c>
      <c r="V1338" t="str">
        <f>IFERROR(VLOOKUP(B1339,[1]Returns!$A$1:$B$297,2,FALSE),"No")</f>
        <v>No</v>
      </c>
      <c r="W1338" t="str">
        <f>VLOOKUP(M1338,[1]People!$A$1:$B$5,2,FALSE)</f>
        <v>Anna Andreadi</v>
      </c>
    </row>
    <row r="1339" spans="1:23" x14ac:dyDescent="0.25">
      <c r="A1339">
        <v>1338</v>
      </c>
      <c r="B1339" t="s">
        <v>3703</v>
      </c>
      <c r="C1339" s="2">
        <v>42825</v>
      </c>
      <c r="D1339" s="2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>
        <v>29.78</v>
      </c>
      <c r="S1339">
        <v>2</v>
      </c>
      <c r="T1339">
        <v>0</v>
      </c>
      <c r="U1339">
        <v>8.0406000000000013</v>
      </c>
      <c r="V1339" t="str">
        <f>IFERROR(VLOOKUP(B1340,[1]Returns!$A$1:$B$297,2,FALSE),"No")</f>
        <v>No</v>
      </c>
      <c r="W1339" t="str">
        <f>VLOOKUP(M1339,[1]People!$A$1:$B$5,2,FALSE)</f>
        <v>Chuck Magee</v>
      </c>
    </row>
    <row r="1340" spans="1:23" x14ac:dyDescent="0.25">
      <c r="A1340">
        <v>1339</v>
      </c>
      <c r="B1340" t="s">
        <v>3703</v>
      </c>
      <c r="C1340" s="2">
        <v>42825</v>
      </c>
      <c r="D1340" s="2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>
        <v>677.58</v>
      </c>
      <c r="S1340">
        <v>3</v>
      </c>
      <c r="T1340">
        <v>0</v>
      </c>
      <c r="U1340">
        <v>176.17080000000001</v>
      </c>
      <c r="V1340" t="str">
        <f>IFERROR(VLOOKUP(B1341,[1]Returns!$A$1:$B$297,2,FALSE),"No")</f>
        <v>No</v>
      </c>
      <c r="W1340" t="str">
        <f>VLOOKUP(M1340,[1]People!$A$1:$B$5,2,FALSE)</f>
        <v>Chuck Magee</v>
      </c>
    </row>
    <row r="1341" spans="1:23" x14ac:dyDescent="0.25">
      <c r="A1341">
        <v>1340</v>
      </c>
      <c r="B1341" t="s">
        <v>3703</v>
      </c>
      <c r="C1341" s="2">
        <v>42825</v>
      </c>
      <c r="D1341" s="2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IFERROR(VLOOKUP(B1342,[1]Returns!$A$1:$B$297,2,FALSE),"No")</f>
        <v>No</v>
      </c>
      <c r="W1341" t="str">
        <f>VLOOKUP(M1341,[1]People!$A$1:$B$5,2,FALSE)</f>
        <v>Chuck Magee</v>
      </c>
    </row>
    <row r="1342" spans="1:23" x14ac:dyDescent="0.25">
      <c r="A1342">
        <v>1341</v>
      </c>
      <c r="B1342" t="s">
        <v>3712</v>
      </c>
      <c r="C1342" s="2">
        <v>42737</v>
      </c>
      <c r="D1342" s="2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>
        <v>695.7</v>
      </c>
      <c r="S1342">
        <v>2</v>
      </c>
      <c r="T1342">
        <v>0.5</v>
      </c>
      <c r="U1342">
        <v>-27.827999999999975</v>
      </c>
      <c r="V1342" t="str">
        <f>IFERROR(VLOOKUP(B1343,[1]Returns!$A$1:$B$297,2,FALSE),"No")</f>
        <v>No</v>
      </c>
      <c r="W1342" t="str">
        <f>VLOOKUP(M1342,[1]People!$A$1:$B$5,2,FALSE)</f>
        <v>Cassandra Brandow</v>
      </c>
    </row>
    <row r="1343" spans="1:23" x14ac:dyDescent="0.25">
      <c r="A1343">
        <v>1342</v>
      </c>
      <c r="B1343" t="s">
        <v>3712</v>
      </c>
      <c r="C1343" s="2">
        <v>42737</v>
      </c>
      <c r="D1343" s="2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>
        <v>15.66</v>
      </c>
      <c r="S1343">
        <v>5</v>
      </c>
      <c r="T1343">
        <v>0.7</v>
      </c>
      <c r="U1343">
        <v>-12.527999999999995</v>
      </c>
      <c r="V1343" t="str">
        <f>IFERROR(VLOOKUP(B1344,[1]Returns!$A$1:$B$297,2,FALSE),"No")</f>
        <v>No</v>
      </c>
      <c r="W1343" t="str">
        <f>VLOOKUP(M1343,[1]People!$A$1:$B$5,2,FALSE)</f>
        <v>Cassandra Brandow</v>
      </c>
    </row>
    <row r="1344" spans="1:23" x14ac:dyDescent="0.25">
      <c r="A1344">
        <v>1343</v>
      </c>
      <c r="B1344" t="s">
        <v>3712</v>
      </c>
      <c r="C1344" s="2">
        <v>42737</v>
      </c>
      <c r="D1344" s="2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IFERROR(VLOOKUP(B1345,[1]Returns!$A$1:$B$297,2,FALSE),"No")</f>
        <v>No</v>
      </c>
      <c r="W1344" t="str">
        <f>VLOOKUP(M1344,[1]People!$A$1:$B$5,2,FALSE)</f>
        <v>Cassandra Brandow</v>
      </c>
    </row>
    <row r="1345" spans="1:23" x14ac:dyDescent="0.25">
      <c r="A1345">
        <v>1344</v>
      </c>
      <c r="B1345" t="s">
        <v>3717</v>
      </c>
      <c r="C1345" s="2">
        <v>42152</v>
      </c>
      <c r="D1345" s="2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>
        <v>47.82</v>
      </c>
      <c r="S1345">
        <v>3</v>
      </c>
      <c r="T1345">
        <v>0</v>
      </c>
      <c r="U1345">
        <v>14.345999999999995</v>
      </c>
      <c r="V1345" t="str">
        <f>IFERROR(VLOOKUP(B1346,[1]Returns!$A$1:$B$297,2,FALSE),"No")</f>
        <v>No</v>
      </c>
      <c r="W1345" t="str">
        <f>VLOOKUP(M1345,[1]People!$A$1:$B$5,2,FALSE)</f>
        <v>Chuck Magee</v>
      </c>
    </row>
    <row r="1346" spans="1:23" x14ac:dyDescent="0.25">
      <c r="A1346">
        <v>1345</v>
      </c>
      <c r="B1346" t="s">
        <v>3717</v>
      </c>
      <c r="C1346" s="2">
        <v>42152</v>
      </c>
      <c r="D1346" s="2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IFERROR(VLOOKUP(B1347,[1]Returns!$A$1:$B$297,2,FALSE),"No")</f>
        <v>No</v>
      </c>
      <c r="W1346" t="str">
        <f>VLOOKUP(M1346,[1]People!$A$1:$B$5,2,FALSE)</f>
        <v>Chuck Magee</v>
      </c>
    </row>
    <row r="1347" spans="1:23" x14ac:dyDescent="0.25">
      <c r="A1347">
        <v>1346</v>
      </c>
      <c r="B1347" t="s">
        <v>3723</v>
      </c>
      <c r="C1347" s="2">
        <v>41715</v>
      </c>
      <c r="D1347" s="2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>
        <v>93.78</v>
      </c>
      <c r="S1347">
        <v>2</v>
      </c>
      <c r="T1347">
        <v>0</v>
      </c>
      <c r="U1347">
        <v>36.574200000000005</v>
      </c>
      <c r="V1347" t="str">
        <f>IFERROR(VLOOKUP(B1348,[1]Returns!$A$1:$B$297,2,FALSE),"No")</f>
        <v>No</v>
      </c>
      <c r="W1347" t="str">
        <f>VLOOKUP(M1347,[1]People!$A$1:$B$5,2,FALSE)</f>
        <v>Kelly Williams</v>
      </c>
    </row>
    <row r="1348" spans="1:23" x14ac:dyDescent="0.25">
      <c r="A1348">
        <v>1347</v>
      </c>
      <c r="B1348" t="s">
        <v>3723</v>
      </c>
      <c r="C1348" s="2">
        <v>41715</v>
      </c>
      <c r="D1348" s="2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>
        <v>47.18</v>
      </c>
      <c r="S1348">
        <v>7</v>
      </c>
      <c r="T1348">
        <v>0</v>
      </c>
      <c r="U1348">
        <v>23.59</v>
      </c>
      <c r="V1348" t="str">
        <f>IFERROR(VLOOKUP(B1349,[1]Returns!$A$1:$B$297,2,FALSE),"No")</f>
        <v>No</v>
      </c>
      <c r="W1348" t="str">
        <f>VLOOKUP(M1348,[1]People!$A$1:$B$5,2,FALSE)</f>
        <v>Kelly Williams</v>
      </c>
    </row>
    <row r="1349" spans="1:23" x14ac:dyDescent="0.25">
      <c r="A1349">
        <v>1348</v>
      </c>
      <c r="B1349" t="s">
        <v>3723</v>
      </c>
      <c r="C1349" s="2">
        <v>41715</v>
      </c>
      <c r="D1349" s="2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>
        <v>19.68</v>
      </c>
      <c r="S1349">
        <v>6</v>
      </c>
      <c r="T1349">
        <v>0</v>
      </c>
      <c r="U1349">
        <v>5.7071999999999976</v>
      </c>
      <c r="V1349" t="str">
        <f>IFERROR(VLOOKUP(B1350,[1]Returns!$A$1:$B$297,2,FALSE),"No")</f>
        <v>No</v>
      </c>
      <c r="W1349" t="str">
        <f>VLOOKUP(M1349,[1]People!$A$1:$B$5,2,FALSE)</f>
        <v>Kelly Williams</v>
      </c>
    </row>
    <row r="1350" spans="1:23" x14ac:dyDescent="0.25">
      <c r="A1350">
        <v>1349</v>
      </c>
      <c r="B1350" t="s">
        <v>3723</v>
      </c>
      <c r="C1350" s="2">
        <v>41715</v>
      </c>
      <c r="D1350" s="2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>
        <v>53.4</v>
      </c>
      <c r="S1350">
        <v>10</v>
      </c>
      <c r="T1350">
        <v>0</v>
      </c>
      <c r="U1350">
        <v>25.097999999999999</v>
      </c>
      <c r="V1350" t="str">
        <f>IFERROR(VLOOKUP(B1351,[1]Returns!$A$1:$B$297,2,FALSE),"No")</f>
        <v>No</v>
      </c>
      <c r="W1350" t="str">
        <f>VLOOKUP(M1350,[1]People!$A$1:$B$5,2,FALSE)</f>
        <v>Kelly Williams</v>
      </c>
    </row>
    <row r="1351" spans="1:23" x14ac:dyDescent="0.25">
      <c r="A1351">
        <v>1350</v>
      </c>
      <c r="B1351" t="s">
        <v>3723</v>
      </c>
      <c r="C1351" s="2">
        <v>41715</v>
      </c>
      <c r="D1351" s="2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>
        <v>35.880000000000003</v>
      </c>
      <c r="S1351">
        <v>6</v>
      </c>
      <c r="T1351">
        <v>0</v>
      </c>
      <c r="U1351">
        <v>17.2224</v>
      </c>
      <c r="V1351" t="str">
        <f>IFERROR(VLOOKUP(B1352,[1]Returns!$A$1:$B$297,2,FALSE),"No")</f>
        <v>No</v>
      </c>
      <c r="W1351" t="str">
        <f>VLOOKUP(M1351,[1]People!$A$1:$B$5,2,FALSE)</f>
        <v>Kelly Williams</v>
      </c>
    </row>
    <row r="1352" spans="1:23" x14ac:dyDescent="0.25">
      <c r="A1352">
        <v>1351</v>
      </c>
      <c r="B1352" t="s">
        <v>3732</v>
      </c>
      <c r="C1352" s="2">
        <v>41915</v>
      </c>
      <c r="D1352" s="2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>
        <v>258.279</v>
      </c>
      <c r="S1352">
        <v>3</v>
      </c>
      <c r="T1352">
        <v>0.3</v>
      </c>
      <c r="U1352">
        <v>-70.104300000000023</v>
      </c>
      <c r="V1352" t="str">
        <f>IFERROR(VLOOKUP(B1353,[1]Returns!$A$1:$B$297,2,FALSE),"No")</f>
        <v>No</v>
      </c>
      <c r="W1352" t="str">
        <f>VLOOKUP(M1352,[1]People!$A$1:$B$5,2,FALSE)</f>
        <v>Kelly Williams</v>
      </c>
    </row>
    <row r="1353" spans="1:23" x14ac:dyDescent="0.25">
      <c r="A1353">
        <v>1352</v>
      </c>
      <c r="B1353" t="s">
        <v>3735</v>
      </c>
      <c r="C1353" s="2">
        <v>42457</v>
      </c>
      <c r="D1353" s="2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>
        <v>31.4</v>
      </c>
      <c r="S1353">
        <v>2</v>
      </c>
      <c r="T1353">
        <v>0</v>
      </c>
      <c r="U1353">
        <v>7.8500000000000014</v>
      </c>
      <c r="V1353" t="str">
        <f>IFERROR(VLOOKUP(B1354,[1]Returns!$A$1:$B$297,2,FALSE),"No")</f>
        <v>No</v>
      </c>
      <c r="W1353" t="str">
        <f>VLOOKUP(M1353,[1]People!$A$1:$B$5,2,FALSE)</f>
        <v>Cassandra Brandow</v>
      </c>
    </row>
    <row r="1354" spans="1:23" x14ac:dyDescent="0.25">
      <c r="A1354">
        <v>1353</v>
      </c>
      <c r="B1354" t="s">
        <v>3738</v>
      </c>
      <c r="C1354" s="2">
        <v>42859</v>
      </c>
      <c r="D1354" s="2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>
        <v>183.96</v>
      </c>
      <c r="S1354">
        <v>5</v>
      </c>
      <c r="T1354">
        <v>0.2</v>
      </c>
      <c r="U1354">
        <v>20.695499999999988</v>
      </c>
      <c r="V1354" t="str">
        <f>IFERROR(VLOOKUP(B1355,[1]Returns!$A$1:$B$297,2,FALSE),"No")</f>
        <v>No</v>
      </c>
      <c r="W1354" t="str">
        <f>VLOOKUP(M1354,[1]People!$A$1:$B$5,2,FALSE)</f>
        <v>Anna Andreadi</v>
      </c>
    </row>
    <row r="1355" spans="1:23" x14ac:dyDescent="0.25">
      <c r="A1355">
        <v>1354</v>
      </c>
      <c r="B1355" t="s">
        <v>3738</v>
      </c>
      <c r="C1355" s="2">
        <v>42859</v>
      </c>
      <c r="D1355" s="2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>
        <v>17.61</v>
      </c>
      <c r="S1355">
        <v>3</v>
      </c>
      <c r="T1355">
        <v>0</v>
      </c>
      <c r="U1355">
        <v>8.4527999999999999</v>
      </c>
      <c r="V1355" t="str">
        <f>IFERROR(VLOOKUP(B1356,[1]Returns!$A$1:$B$297,2,FALSE),"No")</f>
        <v>No</v>
      </c>
      <c r="W1355" t="str">
        <f>VLOOKUP(M1355,[1]People!$A$1:$B$5,2,FALSE)</f>
        <v>Anna Andreadi</v>
      </c>
    </row>
    <row r="1356" spans="1:23" x14ac:dyDescent="0.25">
      <c r="A1356">
        <v>1355</v>
      </c>
      <c r="B1356" t="s">
        <v>3738</v>
      </c>
      <c r="C1356" s="2">
        <v>42859</v>
      </c>
      <c r="D1356" s="2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>
        <v>300.904</v>
      </c>
      <c r="S1356">
        <v>1</v>
      </c>
      <c r="T1356">
        <v>0.2</v>
      </c>
      <c r="U1356">
        <v>11.283900000000017</v>
      </c>
      <c r="V1356" t="str">
        <f>IFERROR(VLOOKUP(B1357,[1]Returns!$A$1:$B$297,2,FALSE),"No")</f>
        <v>No</v>
      </c>
      <c r="W1356" t="str">
        <f>VLOOKUP(M1356,[1]People!$A$1:$B$5,2,FALSE)</f>
        <v>Anna Andreadi</v>
      </c>
    </row>
    <row r="1357" spans="1:23" x14ac:dyDescent="0.25">
      <c r="A1357">
        <v>1356</v>
      </c>
      <c r="B1357" t="s">
        <v>3739</v>
      </c>
      <c r="C1357" s="2">
        <v>41825</v>
      </c>
      <c r="D1357" s="2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IFERROR(VLOOKUP(B1358,[1]Returns!$A$1:$B$297,2,FALSE),"No")</f>
        <v>No</v>
      </c>
      <c r="W1357" t="str">
        <f>VLOOKUP(M1357,[1]People!$A$1:$B$5,2,FALSE)</f>
        <v>Kelly Williams</v>
      </c>
    </row>
    <row r="1358" spans="1:23" x14ac:dyDescent="0.25">
      <c r="A1358">
        <v>1357</v>
      </c>
      <c r="B1358" t="s">
        <v>3739</v>
      </c>
      <c r="C1358" s="2">
        <v>41825</v>
      </c>
      <c r="D1358" s="2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IFERROR(VLOOKUP(B1359,[1]Returns!$A$1:$B$297,2,FALSE),"No")</f>
        <v>No</v>
      </c>
      <c r="W1358" t="str">
        <f>VLOOKUP(M1358,[1]People!$A$1:$B$5,2,FALSE)</f>
        <v>Kelly Williams</v>
      </c>
    </row>
    <row r="1359" spans="1:23" x14ac:dyDescent="0.25">
      <c r="A1359">
        <v>1358</v>
      </c>
      <c r="B1359" t="s">
        <v>3740</v>
      </c>
      <c r="C1359" s="2">
        <v>42495</v>
      </c>
      <c r="D1359" s="2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>
        <v>79.14</v>
      </c>
      <c r="S1359">
        <v>3</v>
      </c>
      <c r="T1359">
        <v>0</v>
      </c>
      <c r="U1359">
        <v>36.404399999999995</v>
      </c>
      <c r="V1359" t="str">
        <f>IFERROR(VLOOKUP(B1360,[1]Returns!$A$1:$B$297,2,FALSE),"No")</f>
        <v>No</v>
      </c>
      <c r="W1359" t="str">
        <f>VLOOKUP(M1359,[1]People!$A$1:$B$5,2,FALSE)</f>
        <v>Cassandra Brandow</v>
      </c>
    </row>
    <row r="1360" spans="1:23" x14ac:dyDescent="0.25">
      <c r="A1360">
        <v>1359</v>
      </c>
      <c r="B1360" t="s">
        <v>3745</v>
      </c>
      <c r="C1360" s="2">
        <v>42851</v>
      </c>
      <c r="D1360" s="2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>
        <v>1.988</v>
      </c>
      <c r="S1360">
        <v>1</v>
      </c>
      <c r="T1360">
        <v>0.6</v>
      </c>
      <c r="U1360">
        <v>-1.4413</v>
      </c>
      <c r="V1360" t="str">
        <f>IFERROR(VLOOKUP(B1361,[1]Returns!$A$1:$B$297,2,FALSE),"No")</f>
        <v>No</v>
      </c>
      <c r="W1360" t="str">
        <f>VLOOKUP(M1360,[1]People!$A$1:$B$5,2,FALSE)</f>
        <v>Kelly Williams</v>
      </c>
    </row>
    <row r="1361" spans="1:23" x14ac:dyDescent="0.25">
      <c r="A1361">
        <v>1360</v>
      </c>
      <c r="B1361" t="s">
        <v>3748</v>
      </c>
      <c r="C1361" s="2">
        <v>41908</v>
      </c>
      <c r="D1361" s="2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>
        <v>145.56800000000001</v>
      </c>
      <c r="S1361">
        <v>2</v>
      </c>
      <c r="T1361">
        <v>0.2</v>
      </c>
      <c r="U1361">
        <v>0</v>
      </c>
      <c r="V1361" t="str">
        <f>IFERROR(VLOOKUP(B1362,[1]Returns!$A$1:$B$297,2,FALSE),"No")</f>
        <v>No</v>
      </c>
      <c r="W1361" t="str">
        <f>VLOOKUP(M1361,[1]People!$A$1:$B$5,2,FALSE)</f>
        <v>Anna Andreadi</v>
      </c>
    </row>
    <row r="1362" spans="1:23" x14ac:dyDescent="0.25">
      <c r="A1362">
        <v>1361</v>
      </c>
      <c r="B1362" t="s">
        <v>3753</v>
      </c>
      <c r="C1362" s="2">
        <v>43027</v>
      </c>
      <c r="D1362" s="2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>
        <v>123.256</v>
      </c>
      <c r="S1362">
        <v>7</v>
      </c>
      <c r="T1362">
        <v>0.2</v>
      </c>
      <c r="U1362">
        <v>9.2441999999999993</v>
      </c>
      <c r="V1362" t="str">
        <f>IFERROR(VLOOKUP(B1363,[1]Returns!$A$1:$B$297,2,FALSE),"No")</f>
        <v>No</v>
      </c>
      <c r="W1362" t="str">
        <f>VLOOKUP(M1362,[1]People!$A$1:$B$5,2,FALSE)</f>
        <v>Chuck Magee</v>
      </c>
    </row>
    <row r="1363" spans="1:23" x14ac:dyDescent="0.25">
      <c r="A1363">
        <v>1362</v>
      </c>
      <c r="B1363" t="s">
        <v>3753</v>
      </c>
      <c r="C1363" s="2">
        <v>43027</v>
      </c>
      <c r="D1363" s="2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IFERROR(VLOOKUP(B1364,[1]Returns!$A$1:$B$297,2,FALSE),"No")</f>
        <v>No</v>
      </c>
      <c r="W1363" t="str">
        <f>VLOOKUP(M1363,[1]People!$A$1:$B$5,2,FALSE)</f>
        <v>Chuck Magee</v>
      </c>
    </row>
    <row r="1364" spans="1:23" x14ac:dyDescent="0.25">
      <c r="A1364">
        <v>1363</v>
      </c>
      <c r="B1364" t="s">
        <v>3753</v>
      </c>
      <c r="C1364" s="2">
        <v>43027</v>
      </c>
      <c r="D1364" s="2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IFERROR(VLOOKUP(B1365,[1]Returns!$A$1:$B$297,2,FALSE),"No")</f>
        <v>No</v>
      </c>
      <c r="W1364" t="str">
        <f>VLOOKUP(M1364,[1]People!$A$1:$B$5,2,FALSE)</f>
        <v>Chuck Magee</v>
      </c>
    </row>
    <row r="1365" spans="1:23" x14ac:dyDescent="0.25">
      <c r="A1365">
        <v>1364</v>
      </c>
      <c r="B1365" t="s">
        <v>3760</v>
      </c>
      <c r="C1365" s="2">
        <v>43049</v>
      </c>
      <c r="D1365" s="2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IFERROR(VLOOKUP(B1366,[1]Returns!$A$1:$B$297,2,FALSE),"No")</f>
        <v>No</v>
      </c>
      <c r="W1365" t="str">
        <f>VLOOKUP(M1365,[1]People!$A$1:$B$5,2,FALSE)</f>
        <v>Anna Andreadi</v>
      </c>
    </row>
    <row r="1366" spans="1:23" x14ac:dyDescent="0.25">
      <c r="A1366">
        <v>1365</v>
      </c>
      <c r="B1366" t="s">
        <v>3760</v>
      </c>
      <c r="C1366" s="2">
        <v>43049</v>
      </c>
      <c r="D1366" s="2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IFERROR(VLOOKUP(B1367,[1]Returns!$A$1:$B$297,2,FALSE),"No")</f>
        <v>No</v>
      </c>
      <c r="W1366" t="str">
        <f>VLOOKUP(M1366,[1]People!$A$1:$B$5,2,FALSE)</f>
        <v>Anna Andreadi</v>
      </c>
    </row>
    <row r="1367" spans="1:23" x14ac:dyDescent="0.25">
      <c r="A1367">
        <v>1366</v>
      </c>
      <c r="B1367" t="s">
        <v>3760</v>
      </c>
      <c r="C1367" s="2">
        <v>43049</v>
      </c>
      <c r="D1367" s="2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IFERROR(VLOOKUP(B1368,[1]Returns!$A$1:$B$297,2,FALSE),"No")</f>
        <v>No</v>
      </c>
      <c r="W1367" t="str">
        <f>VLOOKUP(M1367,[1]People!$A$1:$B$5,2,FALSE)</f>
        <v>Anna Andreadi</v>
      </c>
    </row>
    <row r="1368" spans="1:23" x14ac:dyDescent="0.25">
      <c r="A1368">
        <v>1367</v>
      </c>
      <c r="B1368" t="s">
        <v>3760</v>
      </c>
      <c r="C1368" s="2">
        <v>43049</v>
      </c>
      <c r="D1368" s="2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>
        <v>201.584</v>
      </c>
      <c r="S1368">
        <v>2</v>
      </c>
      <c r="T1368">
        <v>0.2</v>
      </c>
      <c r="U1368">
        <v>15.118800000000007</v>
      </c>
      <c r="V1368" t="str">
        <f>IFERROR(VLOOKUP(B1369,[1]Returns!$A$1:$B$297,2,FALSE),"No")</f>
        <v>No</v>
      </c>
      <c r="W1368" t="str">
        <f>VLOOKUP(M1368,[1]People!$A$1:$B$5,2,FALSE)</f>
        <v>Anna Andreadi</v>
      </c>
    </row>
    <row r="1369" spans="1:23" x14ac:dyDescent="0.25">
      <c r="A1369">
        <v>1368</v>
      </c>
      <c r="B1369" t="s">
        <v>3760</v>
      </c>
      <c r="C1369" s="2">
        <v>43049</v>
      </c>
      <c r="D1369" s="2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IFERROR(VLOOKUP(B1370,[1]Returns!$A$1:$B$297,2,FALSE),"No")</f>
        <v>No</v>
      </c>
      <c r="W1369" t="str">
        <f>VLOOKUP(M1369,[1]People!$A$1:$B$5,2,FALSE)</f>
        <v>Anna Andreadi</v>
      </c>
    </row>
    <row r="1370" spans="1:23" x14ac:dyDescent="0.25">
      <c r="A1370">
        <v>1369</v>
      </c>
      <c r="B1370" t="s">
        <v>3767</v>
      </c>
      <c r="C1370" s="2">
        <v>42924</v>
      </c>
      <c r="D1370" s="2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>
        <v>145.9</v>
      </c>
      <c r="S1370">
        <v>5</v>
      </c>
      <c r="T1370">
        <v>0</v>
      </c>
      <c r="U1370">
        <v>62.736999999999995</v>
      </c>
      <c r="V1370" t="str">
        <f>IFERROR(VLOOKUP(B1371,[1]Returns!$A$1:$B$297,2,FALSE),"No")</f>
        <v>No</v>
      </c>
      <c r="W1370" t="str">
        <f>VLOOKUP(M1370,[1]People!$A$1:$B$5,2,FALSE)</f>
        <v>Anna Andreadi</v>
      </c>
    </row>
    <row r="1371" spans="1:23" x14ac:dyDescent="0.25">
      <c r="A1371">
        <v>1370</v>
      </c>
      <c r="B1371" t="s">
        <v>3771</v>
      </c>
      <c r="C1371" s="2">
        <v>42362</v>
      </c>
      <c r="D1371" s="2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IFERROR(VLOOKUP(B1372,[1]Returns!$A$1:$B$297,2,FALSE),"No")</f>
        <v>No</v>
      </c>
      <c r="W1371" t="str">
        <f>VLOOKUP(M1371,[1]People!$A$1:$B$5,2,FALSE)</f>
        <v>Anna Andreadi</v>
      </c>
    </row>
    <row r="1372" spans="1:23" x14ac:dyDescent="0.25">
      <c r="A1372">
        <v>1371</v>
      </c>
      <c r="B1372" t="s">
        <v>3771</v>
      </c>
      <c r="C1372" s="2">
        <v>42362</v>
      </c>
      <c r="D1372" s="2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>
        <v>14.04</v>
      </c>
      <c r="S1372">
        <v>3</v>
      </c>
      <c r="T1372">
        <v>0.2</v>
      </c>
      <c r="U1372">
        <v>1.5794999999999986</v>
      </c>
      <c r="V1372" t="str">
        <f>IFERROR(VLOOKUP(B1373,[1]Returns!$A$1:$B$297,2,FALSE),"No")</f>
        <v>No</v>
      </c>
      <c r="W1372" t="str">
        <f>VLOOKUP(M1372,[1]People!$A$1:$B$5,2,FALSE)</f>
        <v>Anna Andreadi</v>
      </c>
    </row>
    <row r="1373" spans="1:23" x14ac:dyDescent="0.25">
      <c r="A1373">
        <v>1372</v>
      </c>
      <c r="B1373" t="s">
        <v>3772</v>
      </c>
      <c r="C1373" s="2">
        <v>42801</v>
      </c>
      <c r="D1373" s="2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>
        <v>49.08</v>
      </c>
      <c r="S1373">
        <v>3</v>
      </c>
      <c r="T1373">
        <v>0</v>
      </c>
      <c r="U1373">
        <v>4.9079999999999977</v>
      </c>
      <c r="V1373" t="str">
        <f>IFERROR(VLOOKUP(B1374,[1]Returns!$A$1:$B$297,2,FALSE),"No")</f>
        <v>No</v>
      </c>
      <c r="W1373" t="str">
        <f>VLOOKUP(M1373,[1]People!$A$1:$B$5,2,FALSE)</f>
        <v>Chuck Magee</v>
      </c>
    </row>
    <row r="1374" spans="1:23" x14ac:dyDescent="0.25">
      <c r="A1374">
        <v>1373</v>
      </c>
      <c r="B1374" t="s">
        <v>3777</v>
      </c>
      <c r="C1374" s="2">
        <v>41730</v>
      </c>
      <c r="D1374" s="2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>
        <v>29.6</v>
      </c>
      <c r="S1374">
        <v>2</v>
      </c>
      <c r="T1374">
        <v>0</v>
      </c>
      <c r="U1374">
        <v>14.8</v>
      </c>
      <c r="V1374" t="str">
        <f>IFERROR(VLOOKUP(B1375,[1]Returns!$A$1:$B$297,2,FALSE),"No")</f>
        <v>No</v>
      </c>
      <c r="W1374" t="str">
        <f>VLOOKUP(M1374,[1]People!$A$1:$B$5,2,FALSE)</f>
        <v>Anna Andreadi</v>
      </c>
    </row>
    <row r="1375" spans="1:23" x14ac:dyDescent="0.25">
      <c r="A1375">
        <v>1374</v>
      </c>
      <c r="B1375" t="s">
        <v>3777</v>
      </c>
      <c r="C1375" s="2">
        <v>41730</v>
      </c>
      <c r="D1375" s="2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IFERROR(VLOOKUP(B1376,[1]Returns!$A$1:$B$297,2,FALSE),"No")</f>
        <v>No</v>
      </c>
      <c r="W1375" t="str">
        <f>VLOOKUP(M1375,[1]People!$A$1:$B$5,2,FALSE)</f>
        <v>Anna Andreadi</v>
      </c>
    </row>
    <row r="1376" spans="1:23" x14ac:dyDescent="0.25">
      <c r="A1376">
        <v>1375</v>
      </c>
      <c r="B1376" t="s">
        <v>3780</v>
      </c>
      <c r="C1376" s="2">
        <v>42261</v>
      </c>
      <c r="D1376" s="2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>
        <v>912.75</v>
      </c>
      <c r="S1376">
        <v>5</v>
      </c>
      <c r="T1376">
        <v>0</v>
      </c>
      <c r="U1376">
        <v>118.65750000000006</v>
      </c>
      <c r="V1376" t="str">
        <f>IFERROR(VLOOKUP(B1377,[1]Returns!$A$1:$B$297,2,FALSE),"No")</f>
        <v>Yes</v>
      </c>
      <c r="W1376" t="str">
        <f>VLOOKUP(M1376,[1]People!$A$1:$B$5,2,FALSE)</f>
        <v>Anna Andreadi</v>
      </c>
    </row>
    <row r="1377" spans="1:23" x14ac:dyDescent="0.25">
      <c r="A1377">
        <v>1376</v>
      </c>
      <c r="B1377" t="s">
        <v>3784</v>
      </c>
      <c r="C1377" s="2">
        <v>41855</v>
      </c>
      <c r="D1377" s="2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>
        <v>1089.75</v>
      </c>
      <c r="S1377">
        <v>3</v>
      </c>
      <c r="T1377">
        <v>0</v>
      </c>
      <c r="U1377">
        <v>305.13000000000011</v>
      </c>
      <c r="V1377" t="str">
        <f>IFERROR(VLOOKUP(B1378,[1]Returns!$A$1:$B$297,2,FALSE),"No")</f>
        <v>Yes</v>
      </c>
      <c r="W1377" t="str">
        <f>VLOOKUP(M1377,[1]People!$A$1:$B$5,2,FALSE)</f>
        <v>Anna Andreadi</v>
      </c>
    </row>
    <row r="1378" spans="1:23" x14ac:dyDescent="0.25">
      <c r="A1378">
        <v>1377</v>
      </c>
      <c r="B1378" t="s">
        <v>3784</v>
      </c>
      <c r="C1378" s="2">
        <v>41855</v>
      </c>
      <c r="D1378" s="2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>
        <v>447.84</v>
      </c>
      <c r="S1378">
        <v>8</v>
      </c>
      <c r="T1378">
        <v>0</v>
      </c>
      <c r="U1378">
        <v>219.44159999999999</v>
      </c>
      <c r="V1378" t="str">
        <f>IFERROR(VLOOKUP(B1379,[1]Returns!$A$1:$B$297,2,FALSE),"No")</f>
        <v>Yes</v>
      </c>
      <c r="W1378" t="str">
        <f>VLOOKUP(M1378,[1]People!$A$1:$B$5,2,FALSE)</f>
        <v>Anna Andreadi</v>
      </c>
    </row>
    <row r="1379" spans="1:23" x14ac:dyDescent="0.25">
      <c r="A1379">
        <v>1378</v>
      </c>
      <c r="B1379" t="s">
        <v>3784</v>
      </c>
      <c r="C1379" s="2">
        <v>41855</v>
      </c>
      <c r="D1379" s="2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IFERROR(VLOOKUP(B1380,[1]Returns!$A$1:$B$297,2,FALSE),"No")</f>
        <v>Yes</v>
      </c>
      <c r="W1379" t="str">
        <f>VLOOKUP(M1379,[1]People!$A$1:$B$5,2,FALSE)</f>
        <v>Anna Andreadi</v>
      </c>
    </row>
    <row r="1380" spans="1:23" x14ac:dyDescent="0.25">
      <c r="A1380">
        <v>1379</v>
      </c>
      <c r="B1380" t="s">
        <v>3784</v>
      </c>
      <c r="C1380" s="2">
        <v>41855</v>
      </c>
      <c r="D1380" s="2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IFERROR(VLOOKUP(B1381,[1]Returns!$A$1:$B$297,2,FALSE),"No")</f>
        <v>Yes</v>
      </c>
      <c r="W1380" t="str">
        <f>VLOOKUP(M1380,[1]People!$A$1:$B$5,2,FALSE)</f>
        <v>Anna Andreadi</v>
      </c>
    </row>
    <row r="1381" spans="1:23" x14ac:dyDescent="0.25">
      <c r="A1381">
        <v>1380</v>
      </c>
      <c r="B1381" t="s">
        <v>3784</v>
      </c>
      <c r="C1381" s="2">
        <v>41855</v>
      </c>
      <c r="D1381" s="2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>
        <v>158.9</v>
      </c>
      <c r="S1381">
        <v>5</v>
      </c>
      <c r="T1381">
        <v>0</v>
      </c>
      <c r="U1381">
        <v>7.9449999999999932</v>
      </c>
      <c r="V1381" t="str">
        <f>IFERROR(VLOOKUP(B1382,[1]Returns!$A$1:$B$297,2,FALSE),"No")</f>
        <v>Yes</v>
      </c>
      <c r="W1381" t="str">
        <f>VLOOKUP(M1381,[1]People!$A$1:$B$5,2,FALSE)</f>
        <v>Anna Andreadi</v>
      </c>
    </row>
    <row r="1382" spans="1:23" x14ac:dyDescent="0.25">
      <c r="A1382">
        <v>1381</v>
      </c>
      <c r="B1382" t="s">
        <v>3784</v>
      </c>
      <c r="C1382" s="2">
        <v>41855</v>
      </c>
      <c r="D1382" s="2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IFERROR(VLOOKUP(B1383,[1]Returns!$A$1:$B$297,2,FALSE),"No")</f>
        <v>No</v>
      </c>
      <c r="W1382" t="str">
        <f>VLOOKUP(M1382,[1]People!$A$1:$B$5,2,FALSE)</f>
        <v>Anna Andreadi</v>
      </c>
    </row>
    <row r="1383" spans="1:23" x14ac:dyDescent="0.25">
      <c r="A1383">
        <v>1382</v>
      </c>
      <c r="B1383" t="s">
        <v>3796</v>
      </c>
      <c r="C1383" s="2">
        <v>42616</v>
      </c>
      <c r="D1383" s="2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IFERROR(VLOOKUP(B1384,[1]Returns!$A$1:$B$297,2,FALSE),"No")</f>
        <v>No</v>
      </c>
      <c r="W1383" t="str">
        <f>VLOOKUP(M1383,[1]People!$A$1:$B$5,2,FALSE)</f>
        <v>Kelly Williams</v>
      </c>
    </row>
    <row r="1384" spans="1:23" x14ac:dyDescent="0.25">
      <c r="A1384">
        <v>1383</v>
      </c>
      <c r="B1384" t="s">
        <v>3799</v>
      </c>
      <c r="C1384" s="2">
        <v>42405</v>
      </c>
      <c r="D1384" s="2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>
        <v>80.98</v>
      </c>
      <c r="S1384">
        <v>1</v>
      </c>
      <c r="T1384">
        <v>0</v>
      </c>
      <c r="U1384">
        <v>1.6196000000000055</v>
      </c>
      <c r="V1384" t="str">
        <f>IFERROR(VLOOKUP(B1385,[1]Returns!$A$1:$B$297,2,FALSE),"No")</f>
        <v>No</v>
      </c>
      <c r="W1384" t="str">
        <f>VLOOKUP(M1384,[1]People!$A$1:$B$5,2,FALSE)</f>
        <v>Cassandra Brandow</v>
      </c>
    </row>
    <row r="1385" spans="1:23" x14ac:dyDescent="0.25">
      <c r="A1385">
        <v>1384</v>
      </c>
      <c r="B1385" t="s">
        <v>3799</v>
      </c>
      <c r="C1385" s="2">
        <v>42405</v>
      </c>
      <c r="D1385" s="2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>
        <v>348.84</v>
      </c>
      <c r="S1385">
        <v>9</v>
      </c>
      <c r="T1385">
        <v>0</v>
      </c>
      <c r="U1385">
        <v>170.9316</v>
      </c>
      <c r="V1385" t="str">
        <f>IFERROR(VLOOKUP(B1386,[1]Returns!$A$1:$B$297,2,FALSE),"No")</f>
        <v>No</v>
      </c>
      <c r="W1385" t="str">
        <f>VLOOKUP(M1385,[1]People!$A$1:$B$5,2,FALSE)</f>
        <v>Cassandra Brandow</v>
      </c>
    </row>
    <row r="1386" spans="1:23" x14ac:dyDescent="0.25">
      <c r="A1386">
        <v>1385</v>
      </c>
      <c r="B1386" t="s">
        <v>3799</v>
      </c>
      <c r="C1386" s="2">
        <v>42405</v>
      </c>
      <c r="D1386" s="2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IFERROR(VLOOKUP(B1387,[1]Returns!$A$1:$B$297,2,FALSE),"No")</f>
        <v>No</v>
      </c>
      <c r="W1386" t="str">
        <f>VLOOKUP(M1386,[1]People!$A$1:$B$5,2,FALSE)</f>
        <v>Cassandra Brandow</v>
      </c>
    </row>
    <row r="1387" spans="1:23" x14ac:dyDescent="0.25">
      <c r="A1387">
        <v>1386</v>
      </c>
      <c r="B1387" t="s">
        <v>3799</v>
      </c>
      <c r="C1387" s="2">
        <v>42405</v>
      </c>
      <c r="D1387" s="2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>
        <v>18.84</v>
      </c>
      <c r="S1387">
        <v>3</v>
      </c>
      <c r="T1387">
        <v>0</v>
      </c>
      <c r="U1387">
        <v>7.1592000000000002</v>
      </c>
      <c r="V1387" t="str">
        <f>IFERROR(VLOOKUP(B1388,[1]Returns!$A$1:$B$297,2,FALSE),"No")</f>
        <v>No</v>
      </c>
      <c r="W1387" t="str">
        <f>VLOOKUP(M1387,[1]People!$A$1:$B$5,2,FALSE)</f>
        <v>Cassandra Brandow</v>
      </c>
    </row>
    <row r="1388" spans="1:23" x14ac:dyDescent="0.25">
      <c r="A1388">
        <v>1387</v>
      </c>
      <c r="B1388" t="s">
        <v>3799</v>
      </c>
      <c r="C1388" s="2">
        <v>42405</v>
      </c>
      <c r="D1388" s="2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>
        <v>239.98</v>
      </c>
      <c r="S1388">
        <v>2</v>
      </c>
      <c r="T1388">
        <v>0</v>
      </c>
      <c r="U1388">
        <v>52.795599999999979</v>
      </c>
      <c r="V1388" t="str">
        <f>IFERROR(VLOOKUP(B1389,[1]Returns!$A$1:$B$297,2,FALSE),"No")</f>
        <v>No</v>
      </c>
      <c r="W1388" t="str">
        <f>VLOOKUP(M1388,[1]People!$A$1:$B$5,2,FALSE)</f>
        <v>Cassandra Brandow</v>
      </c>
    </row>
    <row r="1389" spans="1:23" x14ac:dyDescent="0.25">
      <c r="A1389">
        <v>1388</v>
      </c>
      <c r="B1389" t="s">
        <v>3799</v>
      </c>
      <c r="C1389" s="2">
        <v>42405</v>
      </c>
      <c r="D1389" s="2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>
        <v>167.96</v>
      </c>
      <c r="S1389">
        <v>2</v>
      </c>
      <c r="T1389">
        <v>0</v>
      </c>
      <c r="U1389">
        <v>78.941199999999995</v>
      </c>
      <c r="V1389" t="str">
        <f>IFERROR(VLOOKUP(B1390,[1]Returns!$A$1:$B$297,2,FALSE),"No")</f>
        <v>No</v>
      </c>
      <c r="W1389" t="str">
        <f>VLOOKUP(M1389,[1]People!$A$1:$B$5,2,FALSE)</f>
        <v>Cassandra Brandow</v>
      </c>
    </row>
    <row r="1390" spans="1:23" x14ac:dyDescent="0.25">
      <c r="A1390">
        <v>1389</v>
      </c>
      <c r="B1390" t="s">
        <v>3799</v>
      </c>
      <c r="C1390" s="2">
        <v>42405</v>
      </c>
      <c r="D1390" s="2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IFERROR(VLOOKUP(B1391,[1]Returns!$A$1:$B$297,2,FALSE),"No")</f>
        <v>No</v>
      </c>
      <c r="W1390" t="str">
        <f>VLOOKUP(M1390,[1]People!$A$1:$B$5,2,FALSE)</f>
        <v>Cassandra Brandow</v>
      </c>
    </row>
    <row r="1391" spans="1:23" x14ac:dyDescent="0.25">
      <c r="A1391">
        <v>1390</v>
      </c>
      <c r="B1391" t="s">
        <v>3799</v>
      </c>
      <c r="C1391" s="2">
        <v>42405</v>
      </c>
      <c r="D1391" s="2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IFERROR(VLOOKUP(B1392,[1]Returns!$A$1:$B$297,2,FALSE),"No")</f>
        <v>No</v>
      </c>
      <c r="W1391" t="str">
        <f>VLOOKUP(M1391,[1]People!$A$1:$B$5,2,FALSE)</f>
        <v>Cassandra Brandow</v>
      </c>
    </row>
    <row r="1392" spans="1:23" x14ac:dyDescent="0.25">
      <c r="A1392">
        <v>1391</v>
      </c>
      <c r="B1392" t="s">
        <v>3799</v>
      </c>
      <c r="C1392" s="2">
        <v>42405</v>
      </c>
      <c r="D1392" s="2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>
        <v>122.97</v>
      </c>
      <c r="S1392">
        <v>3</v>
      </c>
      <c r="T1392">
        <v>0</v>
      </c>
      <c r="U1392">
        <v>60.255300000000005</v>
      </c>
      <c r="V1392" t="str">
        <f>IFERROR(VLOOKUP(B1393,[1]Returns!$A$1:$B$297,2,FALSE),"No")</f>
        <v>No</v>
      </c>
      <c r="W1392" t="str">
        <f>VLOOKUP(M1392,[1]People!$A$1:$B$5,2,FALSE)</f>
        <v>Cassandra Brandow</v>
      </c>
    </row>
    <row r="1393" spans="1:23" x14ac:dyDescent="0.25">
      <c r="A1393">
        <v>1392</v>
      </c>
      <c r="B1393" t="s">
        <v>3799</v>
      </c>
      <c r="C1393" s="2">
        <v>42405</v>
      </c>
      <c r="D1393" s="2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>
        <v>154.44</v>
      </c>
      <c r="S1393">
        <v>3</v>
      </c>
      <c r="T1393">
        <v>0</v>
      </c>
      <c r="U1393">
        <v>1.5444000000000031</v>
      </c>
      <c r="V1393" t="str">
        <f>IFERROR(VLOOKUP(B1394,[1]Returns!$A$1:$B$297,2,FALSE),"No")</f>
        <v>No</v>
      </c>
      <c r="W1393" t="str">
        <f>VLOOKUP(M1393,[1]People!$A$1:$B$5,2,FALSE)</f>
        <v>Cassandra Brandow</v>
      </c>
    </row>
    <row r="1394" spans="1:23" x14ac:dyDescent="0.25">
      <c r="A1394">
        <v>1393</v>
      </c>
      <c r="B1394" t="s">
        <v>3799</v>
      </c>
      <c r="C1394" s="2">
        <v>42405</v>
      </c>
      <c r="D1394" s="2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>
        <v>342.37</v>
      </c>
      <c r="S1394">
        <v>7</v>
      </c>
      <c r="T1394">
        <v>0</v>
      </c>
      <c r="U1394">
        <v>160.91389999999998</v>
      </c>
      <c r="V1394" t="str">
        <f>IFERROR(VLOOKUP(B1395,[1]Returns!$A$1:$B$297,2,FALSE),"No")</f>
        <v>No</v>
      </c>
      <c r="W1394" t="str">
        <f>VLOOKUP(M1394,[1]People!$A$1:$B$5,2,FALSE)</f>
        <v>Cassandra Brandow</v>
      </c>
    </row>
    <row r="1395" spans="1:23" x14ac:dyDescent="0.25">
      <c r="A1395">
        <v>1394</v>
      </c>
      <c r="B1395" t="s">
        <v>3810</v>
      </c>
      <c r="C1395" s="2">
        <v>42919</v>
      </c>
      <c r="D1395" s="2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IFERROR(VLOOKUP(B1396,[1]Returns!$A$1:$B$297,2,FALSE),"No")</f>
        <v>No</v>
      </c>
      <c r="W1395" t="str">
        <f>VLOOKUP(M1395,[1]People!$A$1:$B$5,2,FALSE)</f>
        <v>Cassandra Brandow</v>
      </c>
    </row>
    <row r="1396" spans="1:23" x14ac:dyDescent="0.25">
      <c r="A1396">
        <v>1395</v>
      </c>
      <c r="B1396" t="s">
        <v>3813</v>
      </c>
      <c r="C1396" s="2">
        <v>43017</v>
      </c>
      <c r="D1396" s="2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IFERROR(VLOOKUP(B1397,[1]Returns!$A$1:$B$297,2,FALSE),"No")</f>
        <v>No</v>
      </c>
      <c r="W1396" t="str">
        <f>VLOOKUP(M1396,[1]People!$A$1:$B$5,2,FALSE)</f>
        <v>Kelly Williams</v>
      </c>
    </row>
    <row r="1397" spans="1:23" x14ac:dyDescent="0.25">
      <c r="A1397">
        <v>1396</v>
      </c>
      <c r="B1397" t="s">
        <v>3813</v>
      </c>
      <c r="C1397" s="2">
        <v>43017</v>
      </c>
      <c r="D1397" s="2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IFERROR(VLOOKUP(B1398,[1]Returns!$A$1:$B$297,2,FALSE),"No")</f>
        <v>No</v>
      </c>
      <c r="W1397" t="str">
        <f>VLOOKUP(M1397,[1]People!$A$1:$B$5,2,FALSE)</f>
        <v>Kelly Williams</v>
      </c>
    </row>
    <row r="1398" spans="1:23" x14ac:dyDescent="0.25">
      <c r="A1398">
        <v>1397</v>
      </c>
      <c r="B1398" t="s">
        <v>3818</v>
      </c>
      <c r="C1398" s="2">
        <v>42698</v>
      </c>
      <c r="D1398" s="2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IFERROR(VLOOKUP(B1399,[1]Returns!$A$1:$B$297,2,FALSE),"No")</f>
        <v>No</v>
      </c>
      <c r="W1398" t="str">
        <f>VLOOKUP(M1398,[1]People!$A$1:$B$5,2,FALSE)</f>
        <v>Chuck Magee</v>
      </c>
    </row>
    <row r="1399" spans="1:23" x14ac:dyDescent="0.25">
      <c r="A1399">
        <v>1398</v>
      </c>
      <c r="B1399" t="s">
        <v>3818</v>
      </c>
      <c r="C1399" s="2">
        <v>42698</v>
      </c>
      <c r="D1399" s="2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>
        <v>11.56</v>
      </c>
      <c r="S1399">
        <v>2</v>
      </c>
      <c r="T1399">
        <v>0</v>
      </c>
      <c r="U1399">
        <v>5.6644000000000005</v>
      </c>
      <c r="V1399" t="str">
        <f>IFERROR(VLOOKUP(B1400,[1]Returns!$A$1:$B$297,2,FALSE),"No")</f>
        <v>No</v>
      </c>
      <c r="W1399" t="str">
        <f>VLOOKUP(M1399,[1]People!$A$1:$B$5,2,FALSE)</f>
        <v>Chuck Magee</v>
      </c>
    </row>
    <row r="1400" spans="1:23" x14ac:dyDescent="0.25">
      <c r="A1400">
        <v>1399</v>
      </c>
      <c r="B1400" t="s">
        <v>3818</v>
      </c>
      <c r="C1400" s="2">
        <v>42698</v>
      </c>
      <c r="D1400" s="2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>
        <v>88.4</v>
      </c>
      <c r="S1400">
        <v>4</v>
      </c>
      <c r="T1400">
        <v>0</v>
      </c>
      <c r="U1400">
        <v>11.492000000000004</v>
      </c>
      <c r="V1400" t="str">
        <f>IFERROR(VLOOKUP(B1401,[1]Returns!$A$1:$B$297,2,FALSE),"No")</f>
        <v>No</v>
      </c>
      <c r="W1400" t="str">
        <f>VLOOKUP(M1400,[1]People!$A$1:$B$5,2,FALSE)</f>
        <v>Chuck Magee</v>
      </c>
    </row>
    <row r="1401" spans="1:23" x14ac:dyDescent="0.25">
      <c r="A1401">
        <v>1400</v>
      </c>
      <c r="B1401" t="s">
        <v>3818</v>
      </c>
      <c r="C1401" s="2">
        <v>42698</v>
      </c>
      <c r="D1401" s="2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>
        <v>6.48</v>
      </c>
      <c r="S1401">
        <v>1</v>
      </c>
      <c r="T1401">
        <v>0</v>
      </c>
      <c r="U1401">
        <v>3.1104000000000003</v>
      </c>
      <c r="V1401" t="str">
        <f>IFERROR(VLOOKUP(B1402,[1]Returns!$A$1:$B$297,2,FALSE),"No")</f>
        <v>Yes</v>
      </c>
      <c r="W1401" t="str">
        <f>VLOOKUP(M1401,[1]People!$A$1:$B$5,2,FALSE)</f>
        <v>Chuck Magee</v>
      </c>
    </row>
    <row r="1402" spans="1:23" x14ac:dyDescent="0.25">
      <c r="A1402">
        <v>1401</v>
      </c>
      <c r="B1402" t="s">
        <v>3823</v>
      </c>
      <c r="C1402" s="2">
        <v>42675</v>
      </c>
      <c r="D1402" s="2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>
        <v>21.8</v>
      </c>
      <c r="S1402">
        <v>2</v>
      </c>
      <c r="T1402">
        <v>0</v>
      </c>
      <c r="U1402">
        <v>6.104000000000001</v>
      </c>
      <c r="V1402" t="str">
        <f>IFERROR(VLOOKUP(B1403,[1]Returns!$A$1:$B$297,2,FALSE),"No")</f>
        <v>Yes</v>
      </c>
      <c r="W1402" t="str">
        <f>VLOOKUP(M1402,[1]People!$A$1:$B$5,2,FALSE)</f>
        <v>Cassandra Brandow</v>
      </c>
    </row>
    <row r="1403" spans="1:23" x14ac:dyDescent="0.25">
      <c r="A1403">
        <v>1402</v>
      </c>
      <c r="B1403" t="s">
        <v>3823</v>
      </c>
      <c r="C1403" s="2">
        <v>42675</v>
      </c>
      <c r="D1403" s="2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IFERROR(VLOOKUP(B1404,[1]Returns!$A$1:$B$297,2,FALSE),"No")</f>
        <v>No</v>
      </c>
      <c r="W1403" t="str">
        <f>VLOOKUP(M1403,[1]People!$A$1:$B$5,2,FALSE)</f>
        <v>Cassandra Brandow</v>
      </c>
    </row>
    <row r="1404" spans="1:23" x14ac:dyDescent="0.25">
      <c r="A1404">
        <v>1403</v>
      </c>
      <c r="B1404" t="s">
        <v>3826</v>
      </c>
      <c r="C1404" s="2">
        <v>42479</v>
      </c>
      <c r="D1404" s="2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IFERROR(VLOOKUP(B1405,[1]Returns!$A$1:$B$297,2,FALSE),"No")</f>
        <v>No</v>
      </c>
      <c r="W1404" t="str">
        <f>VLOOKUP(M1404,[1]People!$A$1:$B$5,2,FALSE)</f>
        <v>Chuck Magee</v>
      </c>
    </row>
    <row r="1405" spans="1:23" x14ac:dyDescent="0.25">
      <c r="A1405">
        <v>1404</v>
      </c>
      <c r="B1405" t="s">
        <v>3826</v>
      </c>
      <c r="C1405" s="2">
        <v>42479</v>
      </c>
      <c r="D1405" s="2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>
        <v>419.4</v>
      </c>
      <c r="S1405">
        <v>5</v>
      </c>
      <c r="T1405">
        <v>0.2</v>
      </c>
      <c r="U1405">
        <v>146.79</v>
      </c>
      <c r="V1405" t="str">
        <f>IFERROR(VLOOKUP(B1406,[1]Returns!$A$1:$B$297,2,FALSE),"No")</f>
        <v>No</v>
      </c>
      <c r="W1405" t="str">
        <f>VLOOKUP(M1405,[1]People!$A$1:$B$5,2,FALSE)</f>
        <v>Chuck Magee</v>
      </c>
    </row>
    <row r="1406" spans="1:23" x14ac:dyDescent="0.25">
      <c r="A1406">
        <v>1405</v>
      </c>
      <c r="B1406" t="s">
        <v>3831</v>
      </c>
      <c r="C1406" s="2">
        <v>41735</v>
      </c>
      <c r="D1406" s="2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IFERROR(VLOOKUP(B1407,[1]Returns!$A$1:$B$297,2,FALSE),"No")</f>
        <v>No</v>
      </c>
      <c r="W1406" t="str">
        <f>VLOOKUP(M1406,[1]People!$A$1:$B$5,2,FALSE)</f>
        <v>Chuck Magee</v>
      </c>
    </row>
    <row r="1407" spans="1:23" x14ac:dyDescent="0.25">
      <c r="A1407">
        <v>1406</v>
      </c>
      <c r="B1407" t="s">
        <v>3831</v>
      </c>
      <c r="C1407" s="2">
        <v>41735</v>
      </c>
      <c r="D1407" s="2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IFERROR(VLOOKUP(B1408,[1]Returns!$A$1:$B$297,2,FALSE),"No")</f>
        <v>No</v>
      </c>
      <c r="W1407" t="str">
        <f>VLOOKUP(M1407,[1]People!$A$1:$B$5,2,FALSE)</f>
        <v>Chuck Magee</v>
      </c>
    </row>
    <row r="1408" spans="1:23" x14ac:dyDescent="0.25">
      <c r="A1408">
        <v>1407</v>
      </c>
      <c r="B1408" t="s">
        <v>3831</v>
      </c>
      <c r="C1408" s="2">
        <v>41735</v>
      </c>
      <c r="D1408" s="2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IFERROR(VLOOKUP(B1409,[1]Returns!$A$1:$B$297,2,FALSE),"No")</f>
        <v>No</v>
      </c>
      <c r="W1408" t="str">
        <f>VLOOKUP(M1408,[1]People!$A$1:$B$5,2,FALSE)</f>
        <v>Chuck Magee</v>
      </c>
    </row>
    <row r="1409" spans="1:23" x14ac:dyDescent="0.25">
      <c r="A1409">
        <v>1408</v>
      </c>
      <c r="B1409" t="s">
        <v>3833</v>
      </c>
      <c r="C1409" s="2">
        <v>42615</v>
      </c>
      <c r="D1409" s="2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>
        <v>75.48</v>
      </c>
      <c r="S1409">
        <v>2</v>
      </c>
      <c r="T1409">
        <v>0</v>
      </c>
      <c r="U1409">
        <v>19.6248</v>
      </c>
      <c r="V1409" t="str">
        <f>IFERROR(VLOOKUP(B1410,[1]Returns!$A$1:$B$297,2,FALSE),"No")</f>
        <v>No</v>
      </c>
      <c r="W1409" t="str">
        <f>VLOOKUP(M1409,[1]People!$A$1:$B$5,2,FALSE)</f>
        <v>Chuck Magee</v>
      </c>
    </row>
    <row r="1410" spans="1:23" x14ac:dyDescent="0.25">
      <c r="A1410">
        <v>1409</v>
      </c>
      <c r="B1410" t="s">
        <v>3833</v>
      </c>
      <c r="C1410" s="2">
        <v>42615</v>
      </c>
      <c r="D1410" s="2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IFERROR(VLOOKUP(B1411,[1]Returns!$A$1:$B$297,2,FALSE),"No")</f>
        <v>No</v>
      </c>
      <c r="W1410" t="str">
        <f>VLOOKUP(M1410,[1]People!$A$1:$B$5,2,FALSE)</f>
        <v>Chuck Magee</v>
      </c>
    </row>
    <row r="1411" spans="1:23" x14ac:dyDescent="0.25">
      <c r="A1411">
        <v>1410</v>
      </c>
      <c r="B1411" t="s">
        <v>3836</v>
      </c>
      <c r="C1411" s="2">
        <v>42638</v>
      </c>
      <c r="D1411" s="2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IFERROR(VLOOKUP(B1412,[1]Returns!$A$1:$B$297,2,FALSE),"No")</f>
        <v>No</v>
      </c>
      <c r="W1411" t="str">
        <f>VLOOKUP(M1411,[1]People!$A$1:$B$5,2,FALSE)</f>
        <v>Anna Andreadi</v>
      </c>
    </row>
    <row r="1412" spans="1:23" x14ac:dyDescent="0.25">
      <c r="A1412">
        <v>1411</v>
      </c>
      <c r="B1412" t="s">
        <v>3839</v>
      </c>
      <c r="C1412" s="2">
        <v>43043</v>
      </c>
      <c r="D1412" s="2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IFERROR(VLOOKUP(B1413,[1]Returns!$A$1:$B$297,2,FALSE),"No")</f>
        <v>No</v>
      </c>
      <c r="W1412" t="str">
        <f>VLOOKUP(M1412,[1]People!$A$1:$B$5,2,FALSE)</f>
        <v>Kelly Williams</v>
      </c>
    </row>
    <row r="1413" spans="1:23" x14ac:dyDescent="0.25">
      <c r="A1413">
        <v>1412</v>
      </c>
      <c r="B1413" t="s">
        <v>3840</v>
      </c>
      <c r="C1413" s="2">
        <v>42560</v>
      </c>
      <c r="D1413" s="2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IFERROR(VLOOKUP(B1414,[1]Returns!$A$1:$B$297,2,FALSE),"No")</f>
        <v>No</v>
      </c>
      <c r="W1413" t="str">
        <f>VLOOKUP(M1413,[1]People!$A$1:$B$5,2,FALSE)</f>
        <v>Chuck Magee</v>
      </c>
    </row>
    <row r="1414" spans="1:23" x14ac:dyDescent="0.25">
      <c r="A1414">
        <v>1413</v>
      </c>
      <c r="B1414" t="s">
        <v>3840</v>
      </c>
      <c r="C1414" s="2">
        <v>42560</v>
      </c>
      <c r="D1414" s="2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>
        <v>165.28</v>
      </c>
      <c r="S1414">
        <v>4</v>
      </c>
      <c r="T1414">
        <v>0</v>
      </c>
      <c r="U1414">
        <v>14.875200000000007</v>
      </c>
      <c r="V1414" t="str">
        <f>IFERROR(VLOOKUP(B1415,[1]Returns!$A$1:$B$297,2,FALSE),"No")</f>
        <v>No</v>
      </c>
      <c r="W1414" t="str">
        <f>VLOOKUP(M1414,[1]People!$A$1:$B$5,2,FALSE)</f>
        <v>Chuck Magee</v>
      </c>
    </row>
    <row r="1415" spans="1:23" x14ac:dyDescent="0.25">
      <c r="A1415">
        <v>1414</v>
      </c>
      <c r="B1415" t="s">
        <v>3841</v>
      </c>
      <c r="C1415" s="2">
        <v>41820</v>
      </c>
      <c r="D1415" s="2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IFERROR(VLOOKUP(B1416,[1]Returns!$A$1:$B$297,2,FALSE),"No")</f>
        <v>Yes</v>
      </c>
      <c r="W1415" t="str">
        <f>VLOOKUP(M1415,[1]People!$A$1:$B$5,2,FALSE)</f>
        <v>Chuck Magee</v>
      </c>
    </row>
    <row r="1416" spans="1:23" x14ac:dyDescent="0.25">
      <c r="A1416">
        <v>1415</v>
      </c>
      <c r="B1416" t="s">
        <v>3846</v>
      </c>
      <c r="C1416" s="2">
        <v>42763</v>
      </c>
      <c r="D1416" s="2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IFERROR(VLOOKUP(B1417,[1]Returns!$A$1:$B$297,2,FALSE),"No")</f>
        <v>Yes</v>
      </c>
      <c r="W1416" t="str">
        <f>VLOOKUP(M1416,[1]People!$A$1:$B$5,2,FALSE)</f>
        <v>Anna Andreadi</v>
      </c>
    </row>
    <row r="1417" spans="1:23" x14ac:dyDescent="0.25">
      <c r="A1417">
        <v>1416</v>
      </c>
      <c r="B1417" t="s">
        <v>3846</v>
      </c>
      <c r="C1417" s="2">
        <v>42763</v>
      </c>
      <c r="D1417" s="2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>
        <v>37.74</v>
      </c>
      <c r="S1417">
        <v>3</v>
      </c>
      <c r="T1417">
        <v>0</v>
      </c>
      <c r="U1417">
        <v>12.831599999999996</v>
      </c>
      <c r="V1417" t="str">
        <f>IFERROR(VLOOKUP(B1418,[1]Returns!$A$1:$B$297,2,FALSE),"No")</f>
        <v>No</v>
      </c>
      <c r="W1417" t="str">
        <f>VLOOKUP(M1417,[1]People!$A$1:$B$5,2,FALSE)</f>
        <v>Anna Andreadi</v>
      </c>
    </row>
    <row r="1418" spans="1:23" x14ac:dyDescent="0.25">
      <c r="A1418">
        <v>1417</v>
      </c>
      <c r="B1418" t="s">
        <v>3851</v>
      </c>
      <c r="C1418" s="2">
        <v>42268</v>
      </c>
      <c r="D1418" s="2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IFERROR(VLOOKUP(B1419,[1]Returns!$A$1:$B$297,2,FALSE),"No")</f>
        <v>No</v>
      </c>
      <c r="W1418" t="str">
        <f>VLOOKUP(M1418,[1]People!$A$1:$B$5,2,FALSE)</f>
        <v>Kelly Williams</v>
      </c>
    </row>
    <row r="1419" spans="1:23" x14ac:dyDescent="0.25">
      <c r="A1419">
        <v>1418</v>
      </c>
      <c r="B1419" t="s">
        <v>3851</v>
      </c>
      <c r="C1419" s="2">
        <v>42268</v>
      </c>
      <c r="D1419" s="2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IFERROR(VLOOKUP(B1420,[1]Returns!$A$1:$B$297,2,FALSE),"No")</f>
        <v>No</v>
      </c>
      <c r="W1419" t="str">
        <f>VLOOKUP(M1419,[1]People!$A$1:$B$5,2,FALSE)</f>
        <v>Kelly Williams</v>
      </c>
    </row>
    <row r="1420" spans="1:23" x14ac:dyDescent="0.25">
      <c r="A1420">
        <v>1419</v>
      </c>
      <c r="B1420" t="s">
        <v>3851</v>
      </c>
      <c r="C1420" s="2">
        <v>42268</v>
      </c>
      <c r="D1420" s="2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IFERROR(VLOOKUP(B1421,[1]Returns!$A$1:$B$297,2,FALSE),"No")</f>
        <v>No</v>
      </c>
      <c r="W1420" t="str">
        <f>VLOOKUP(M1420,[1]People!$A$1:$B$5,2,FALSE)</f>
        <v>Kelly Williams</v>
      </c>
    </row>
    <row r="1421" spans="1:23" x14ac:dyDescent="0.25">
      <c r="A1421">
        <v>1420</v>
      </c>
      <c r="B1421" t="s">
        <v>3856</v>
      </c>
      <c r="C1421" s="2">
        <v>42273</v>
      </c>
      <c r="D1421" s="2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IFERROR(VLOOKUP(B1422,[1]Returns!$A$1:$B$297,2,FALSE),"No")</f>
        <v>No</v>
      </c>
      <c r="W1421" t="str">
        <f>VLOOKUP(M1421,[1]People!$A$1:$B$5,2,FALSE)</f>
        <v>Anna Andreadi</v>
      </c>
    </row>
    <row r="1422" spans="1:23" x14ac:dyDescent="0.25">
      <c r="A1422">
        <v>1421</v>
      </c>
      <c r="B1422" t="s">
        <v>3856</v>
      </c>
      <c r="C1422" s="2">
        <v>42273</v>
      </c>
      <c r="D1422" s="2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IFERROR(VLOOKUP(B1423,[1]Returns!$A$1:$B$297,2,FALSE),"No")</f>
        <v>No</v>
      </c>
      <c r="W1422" t="str">
        <f>VLOOKUP(M1422,[1]People!$A$1:$B$5,2,FALSE)</f>
        <v>Anna Andreadi</v>
      </c>
    </row>
    <row r="1423" spans="1:23" x14ac:dyDescent="0.25">
      <c r="A1423">
        <v>1422</v>
      </c>
      <c r="B1423" t="s">
        <v>3856</v>
      </c>
      <c r="C1423" s="2">
        <v>42273</v>
      </c>
      <c r="D1423" s="2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IFERROR(VLOOKUP(B1424,[1]Returns!$A$1:$B$297,2,FALSE),"No")</f>
        <v>No</v>
      </c>
      <c r="W1423" t="str">
        <f>VLOOKUP(M1423,[1]People!$A$1:$B$5,2,FALSE)</f>
        <v>Anna Andreadi</v>
      </c>
    </row>
    <row r="1424" spans="1:23" x14ac:dyDescent="0.25">
      <c r="A1424">
        <v>1423</v>
      </c>
      <c r="B1424" t="s">
        <v>3856</v>
      </c>
      <c r="C1424" s="2">
        <v>42273</v>
      </c>
      <c r="D1424" s="2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IFERROR(VLOOKUP(B1425,[1]Returns!$A$1:$B$297,2,FALSE),"No")</f>
        <v>No</v>
      </c>
      <c r="W1424" t="str">
        <f>VLOOKUP(M1424,[1]People!$A$1:$B$5,2,FALSE)</f>
        <v>Anna Andreadi</v>
      </c>
    </row>
    <row r="1425" spans="1:23" x14ac:dyDescent="0.25">
      <c r="A1425">
        <v>1424</v>
      </c>
      <c r="B1425" t="s">
        <v>3856</v>
      </c>
      <c r="C1425" s="2">
        <v>42273</v>
      </c>
      <c r="D1425" s="2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IFERROR(VLOOKUP(B1426,[1]Returns!$A$1:$B$297,2,FALSE),"No")</f>
        <v>No</v>
      </c>
      <c r="W1425" t="str">
        <f>VLOOKUP(M1425,[1]People!$A$1:$B$5,2,FALSE)</f>
        <v>Anna Andreadi</v>
      </c>
    </row>
    <row r="1426" spans="1:23" x14ac:dyDescent="0.25">
      <c r="A1426">
        <v>1425</v>
      </c>
      <c r="B1426" t="s">
        <v>3856</v>
      </c>
      <c r="C1426" s="2">
        <v>42273</v>
      </c>
      <c r="D1426" s="2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IFERROR(VLOOKUP(B1427,[1]Returns!$A$1:$B$297,2,FALSE),"No")</f>
        <v>No</v>
      </c>
      <c r="W1426" t="str">
        <f>VLOOKUP(M1426,[1]People!$A$1:$B$5,2,FALSE)</f>
        <v>Anna Andreadi</v>
      </c>
    </row>
    <row r="1427" spans="1:23" x14ac:dyDescent="0.25">
      <c r="A1427">
        <v>1426</v>
      </c>
      <c r="B1427" t="s">
        <v>3856</v>
      </c>
      <c r="C1427" s="2">
        <v>42273</v>
      </c>
      <c r="D1427" s="2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IFERROR(VLOOKUP(B1428,[1]Returns!$A$1:$B$297,2,FALSE),"No")</f>
        <v>No</v>
      </c>
      <c r="W1427" t="str">
        <f>VLOOKUP(M1427,[1]People!$A$1:$B$5,2,FALSE)</f>
        <v>Anna Andreadi</v>
      </c>
    </row>
    <row r="1428" spans="1:23" x14ac:dyDescent="0.25">
      <c r="A1428">
        <v>1427</v>
      </c>
      <c r="B1428" t="s">
        <v>3865</v>
      </c>
      <c r="C1428" s="2">
        <v>42308</v>
      </c>
      <c r="D1428" s="2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IFERROR(VLOOKUP(B1429,[1]Returns!$A$1:$B$297,2,FALSE),"No")</f>
        <v>No</v>
      </c>
      <c r="W1428" t="str">
        <f>VLOOKUP(M1428,[1]People!$A$1:$B$5,2,FALSE)</f>
        <v>Anna Andreadi</v>
      </c>
    </row>
    <row r="1429" spans="1:23" x14ac:dyDescent="0.25">
      <c r="A1429">
        <v>1428</v>
      </c>
      <c r="B1429" t="s">
        <v>3865</v>
      </c>
      <c r="C1429" s="2">
        <v>42308</v>
      </c>
      <c r="D1429" s="2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>
        <v>14.75</v>
      </c>
      <c r="S1429">
        <v>5</v>
      </c>
      <c r="T1429">
        <v>0</v>
      </c>
      <c r="U1429">
        <v>7.08</v>
      </c>
      <c r="V1429" t="str">
        <f>IFERROR(VLOOKUP(B1430,[1]Returns!$A$1:$B$297,2,FALSE),"No")</f>
        <v>No</v>
      </c>
      <c r="W1429" t="str">
        <f>VLOOKUP(M1429,[1]People!$A$1:$B$5,2,FALSE)</f>
        <v>Anna Andreadi</v>
      </c>
    </row>
    <row r="1430" spans="1:23" x14ac:dyDescent="0.25">
      <c r="A1430">
        <v>1429</v>
      </c>
      <c r="B1430" t="s">
        <v>3865</v>
      </c>
      <c r="C1430" s="2">
        <v>42308</v>
      </c>
      <c r="D1430" s="2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IFERROR(VLOOKUP(B1431,[1]Returns!$A$1:$B$297,2,FALSE),"No")</f>
        <v>No</v>
      </c>
      <c r="W1430" t="str">
        <f>VLOOKUP(M1430,[1]People!$A$1:$B$5,2,FALSE)</f>
        <v>Anna Andreadi</v>
      </c>
    </row>
    <row r="1431" spans="1:23" x14ac:dyDescent="0.25">
      <c r="A1431">
        <v>1430</v>
      </c>
      <c r="B1431" t="s">
        <v>3865</v>
      </c>
      <c r="C1431" s="2">
        <v>42308</v>
      </c>
      <c r="D1431" s="2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>
        <v>427.42</v>
      </c>
      <c r="S1431">
        <v>14</v>
      </c>
      <c r="T1431">
        <v>0</v>
      </c>
      <c r="U1431">
        <v>196.61320000000001</v>
      </c>
      <c r="V1431" t="str">
        <f>IFERROR(VLOOKUP(B1432,[1]Returns!$A$1:$B$297,2,FALSE),"No")</f>
        <v>No</v>
      </c>
      <c r="W1431" t="str">
        <f>VLOOKUP(M1431,[1]People!$A$1:$B$5,2,FALSE)</f>
        <v>Anna Andreadi</v>
      </c>
    </row>
    <row r="1432" spans="1:23" x14ac:dyDescent="0.25">
      <c r="A1432">
        <v>1431</v>
      </c>
      <c r="B1432" t="s">
        <v>3870</v>
      </c>
      <c r="C1432" s="2">
        <v>43065</v>
      </c>
      <c r="D1432" s="2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IFERROR(VLOOKUP(B1433,[1]Returns!$A$1:$B$297,2,FALSE),"No")</f>
        <v>No</v>
      </c>
      <c r="W1432" t="str">
        <f>VLOOKUP(M1432,[1]People!$A$1:$B$5,2,FALSE)</f>
        <v>Chuck Magee</v>
      </c>
    </row>
    <row r="1433" spans="1:23" x14ac:dyDescent="0.25">
      <c r="A1433">
        <v>1432</v>
      </c>
      <c r="B1433" t="s">
        <v>3871</v>
      </c>
      <c r="C1433" s="2">
        <v>41992</v>
      </c>
      <c r="D1433" s="2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>
        <v>152.76</v>
      </c>
      <c r="S1433">
        <v>6</v>
      </c>
      <c r="T1433">
        <v>0</v>
      </c>
      <c r="U1433">
        <v>74.852400000000003</v>
      </c>
      <c r="V1433" t="str">
        <f>IFERROR(VLOOKUP(B1434,[1]Returns!$A$1:$B$297,2,FALSE),"No")</f>
        <v>No</v>
      </c>
      <c r="W1433" t="str">
        <f>VLOOKUP(M1433,[1]People!$A$1:$B$5,2,FALSE)</f>
        <v>Cassandra Brandow</v>
      </c>
    </row>
    <row r="1434" spans="1:23" x14ac:dyDescent="0.25">
      <c r="A1434">
        <v>1433</v>
      </c>
      <c r="B1434" t="s">
        <v>3871</v>
      </c>
      <c r="C1434" s="2">
        <v>41992</v>
      </c>
      <c r="D1434" s="2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>
        <v>7.27</v>
      </c>
      <c r="S1434">
        <v>1</v>
      </c>
      <c r="T1434">
        <v>0</v>
      </c>
      <c r="U1434">
        <v>1.9629000000000003</v>
      </c>
      <c r="V1434" t="str">
        <f>IFERROR(VLOOKUP(B1435,[1]Returns!$A$1:$B$297,2,FALSE),"No")</f>
        <v>No</v>
      </c>
      <c r="W1434" t="str">
        <f>VLOOKUP(M1434,[1]People!$A$1:$B$5,2,FALSE)</f>
        <v>Cassandra Brandow</v>
      </c>
    </row>
    <row r="1435" spans="1:23" x14ac:dyDescent="0.25">
      <c r="A1435">
        <v>1434</v>
      </c>
      <c r="B1435" t="s">
        <v>3871</v>
      </c>
      <c r="C1435" s="2">
        <v>41992</v>
      </c>
      <c r="D1435" s="2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IFERROR(VLOOKUP(B1436,[1]Returns!$A$1:$B$297,2,FALSE),"No")</f>
        <v>No</v>
      </c>
      <c r="W1435" t="str">
        <f>VLOOKUP(M1435,[1]People!$A$1:$B$5,2,FALSE)</f>
        <v>Cassandra Brandow</v>
      </c>
    </row>
    <row r="1436" spans="1:23" x14ac:dyDescent="0.25">
      <c r="A1436">
        <v>1435</v>
      </c>
      <c r="B1436" t="s">
        <v>3874</v>
      </c>
      <c r="C1436" s="2">
        <v>42730</v>
      </c>
      <c r="D1436" s="2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>
        <v>33.9</v>
      </c>
      <c r="S1436">
        <v>5</v>
      </c>
      <c r="T1436">
        <v>0</v>
      </c>
      <c r="U1436">
        <v>15.593999999999999</v>
      </c>
      <c r="V1436" t="str">
        <f>IFERROR(VLOOKUP(B1437,[1]Returns!$A$1:$B$297,2,FALSE),"No")</f>
        <v>No</v>
      </c>
      <c r="W1436" t="str">
        <f>VLOOKUP(M1436,[1]People!$A$1:$B$5,2,FALSE)</f>
        <v>Anna Andreadi</v>
      </c>
    </row>
    <row r="1437" spans="1:23" x14ac:dyDescent="0.25">
      <c r="A1437">
        <v>1436</v>
      </c>
      <c r="B1437" t="s">
        <v>3877</v>
      </c>
      <c r="C1437" s="2">
        <v>42906</v>
      </c>
      <c r="D1437" s="2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>
        <v>31.104000000000006</v>
      </c>
      <c r="S1437">
        <v>6</v>
      </c>
      <c r="T1437">
        <v>0.2</v>
      </c>
      <c r="U1437">
        <v>10.8864</v>
      </c>
      <c r="V1437" t="str">
        <f>IFERROR(VLOOKUP(B1438,[1]Returns!$A$1:$B$297,2,FALSE),"No")</f>
        <v>No</v>
      </c>
      <c r="W1437" t="str">
        <f>VLOOKUP(M1437,[1]People!$A$1:$B$5,2,FALSE)</f>
        <v>Chuck Magee</v>
      </c>
    </row>
    <row r="1438" spans="1:23" x14ac:dyDescent="0.25">
      <c r="A1438">
        <v>1437</v>
      </c>
      <c r="B1438" t="s">
        <v>3877</v>
      </c>
      <c r="C1438" s="2">
        <v>42906</v>
      </c>
      <c r="D1438" s="2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IFERROR(VLOOKUP(B1439,[1]Returns!$A$1:$B$297,2,FALSE),"No")</f>
        <v>Yes</v>
      </c>
      <c r="W1438" t="str">
        <f>VLOOKUP(M1438,[1]People!$A$1:$B$5,2,FALSE)</f>
        <v>Chuck Magee</v>
      </c>
    </row>
    <row r="1439" spans="1:23" x14ac:dyDescent="0.25">
      <c r="A1439">
        <v>1438</v>
      </c>
      <c r="B1439" t="s">
        <v>3883</v>
      </c>
      <c r="C1439" s="2">
        <v>42292</v>
      </c>
      <c r="D1439" s="2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>
        <v>263.88</v>
      </c>
      <c r="S1439">
        <v>3</v>
      </c>
      <c r="T1439">
        <v>0.2</v>
      </c>
      <c r="U1439">
        <v>42.880500000000012</v>
      </c>
      <c r="V1439" t="str">
        <f>IFERROR(VLOOKUP(B1440,[1]Returns!$A$1:$B$297,2,FALSE),"No")</f>
        <v>Yes</v>
      </c>
      <c r="W1439" t="str">
        <f>VLOOKUP(M1439,[1]People!$A$1:$B$5,2,FALSE)</f>
        <v>Kelly Williams</v>
      </c>
    </row>
    <row r="1440" spans="1:23" x14ac:dyDescent="0.25">
      <c r="A1440">
        <v>1439</v>
      </c>
      <c r="B1440" t="s">
        <v>3883</v>
      </c>
      <c r="C1440" s="2">
        <v>42292</v>
      </c>
      <c r="D1440" s="2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IFERROR(VLOOKUP(B1441,[1]Returns!$A$1:$B$297,2,FALSE),"No")</f>
        <v>No</v>
      </c>
      <c r="W1440" t="str">
        <f>VLOOKUP(M1440,[1]People!$A$1:$B$5,2,FALSE)</f>
        <v>Kelly Williams</v>
      </c>
    </row>
    <row r="1441" spans="1:23" x14ac:dyDescent="0.25">
      <c r="A1441">
        <v>1440</v>
      </c>
      <c r="B1441" t="s">
        <v>3886</v>
      </c>
      <c r="C1441" s="2">
        <v>42837</v>
      </c>
      <c r="D1441" s="2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>
        <v>29.700000000000003</v>
      </c>
      <c r="S1441">
        <v>5</v>
      </c>
      <c r="T1441">
        <v>0</v>
      </c>
      <c r="U1441">
        <v>13.365</v>
      </c>
      <c r="V1441" t="str">
        <f>IFERROR(VLOOKUP(B1442,[1]Returns!$A$1:$B$297,2,FALSE),"No")</f>
        <v>No</v>
      </c>
      <c r="W1441" t="str">
        <f>VLOOKUP(M1441,[1]People!$A$1:$B$5,2,FALSE)</f>
        <v>Chuck Magee</v>
      </c>
    </row>
    <row r="1442" spans="1:23" x14ac:dyDescent="0.25">
      <c r="A1442">
        <v>1441</v>
      </c>
      <c r="B1442" t="s">
        <v>3886</v>
      </c>
      <c r="C1442" s="2">
        <v>42837</v>
      </c>
      <c r="D1442" s="2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>
        <v>39.96</v>
      </c>
      <c r="S1442">
        <v>4</v>
      </c>
      <c r="T1442">
        <v>0</v>
      </c>
      <c r="U1442">
        <v>17.981999999999999</v>
      </c>
      <c r="V1442" t="str">
        <f>IFERROR(VLOOKUP(B1443,[1]Returns!$A$1:$B$297,2,FALSE),"No")</f>
        <v>No</v>
      </c>
      <c r="W1442" t="str">
        <f>VLOOKUP(M1442,[1]People!$A$1:$B$5,2,FALSE)</f>
        <v>Chuck Magee</v>
      </c>
    </row>
    <row r="1443" spans="1:23" x14ac:dyDescent="0.25">
      <c r="A1443">
        <v>1442</v>
      </c>
      <c r="B1443" t="s">
        <v>3890</v>
      </c>
      <c r="C1443" s="2">
        <v>43088</v>
      </c>
      <c r="D1443" s="2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IFERROR(VLOOKUP(B1444,[1]Returns!$A$1:$B$297,2,FALSE),"No")</f>
        <v>No</v>
      </c>
      <c r="W1443" t="str">
        <f>VLOOKUP(M1443,[1]People!$A$1:$B$5,2,FALSE)</f>
        <v>Anna Andreadi</v>
      </c>
    </row>
    <row r="1444" spans="1:23" x14ac:dyDescent="0.25">
      <c r="A1444">
        <v>1443</v>
      </c>
      <c r="B1444" t="s">
        <v>3893</v>
      </c>
      <c r="C1444" s="2">
        <v>42952</v>
      </c>
      <c r="D1444" s="2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>
        <v>13.76</v>
      </c>
      <c r="S1444">
        <v>2</v>
      </c>
      <c r="T1444">
        <v>0</v>
      </c>
      <c r="U1444">
        <v>6.3295999999999992</v>
      </c>
      <c r="V1444" t="str">
        <f>IFERROR(VLOOKUP(B1445,[1]Returns!$A$1:$B$297,2,FALSE),"No")</f>
        <v>No</v>
      </c>
      <c r="W1444" t="str">
        <f>VLOOKUP(M1444,[1]People!$A$1:$B$5,2,FALSE)</f>
        <v>Cassandra Brandow</v>
      </c>
    </row>
    <row r="1445" spans="1:23" x14ac:dyDescent="0.25">
      <c r="A1445">
        <v>1444</v>
      </c>
      <c r="B1445" t="s">
        <v>3896</v>
      </c>
      <c r="C1445" s="2">
        <v>42278</v>
      </c>
      <c r="D1445" s="2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IFERROR(VLOOKUP(B1446,[1]Returns!$A$1:$B$297,2,FALSE),"No")</f>
        <v>No</v>
      </c>
      <c r="W1445" t="str">
        <f>VLOOKUP(M1445,[1]People!$A$1:$B$5,2,FALSE)</f>
        <v>Anna Andreadi</v>
      </c>
    </row>
    <row r="1446" spans="1:23" x14ac:dyDescent="0.25">
      <c r="A1446">
        <v>1445</v>
      </c>
      <c r="B1446" t="s">
        <v>3899</v>
      </c>
      <c r="C1446" s="2">
        <v>42513</v>
      </c>
      <c r="D1446" s="2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IFERROR(VLOOKUP(B1447,[1]Returns!$A$1:$B$297,2,FALSE),"No")</f>
        <v>No</v>
      </c>
      <c r="W1446" t="str">
        <f>VLOOKUP(M1446,[1]People!$A$1:$B$5,2,FALSE)</f>
        <v>Kelly Williams</v>
      </c>
    </row>
    <row r="1447" spans="1:23" x14ac:dyDescent="0.25">
      <c r="A1447">
        <v>1446</v>
      </c>
      <c r="B1447" t="s">
        <v>3900</v>
      </c>
      <c r="C1447" s="2">
        <v>42899</v>
      </c>
      <c r="D1447" s="2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IFERROR(VLOOKUP(B1448,[1]Returns!$A$1:$B$297,2,FALSE),"No")</f>
        <v>No</v>
      </c>
      <c r="W1447" t="str">
        <f>VLOOKUP(M1447,[1]People!$A$1:$B$5,2,FALSE)</f>
        <v>Kelly Williams</v>
      </c>
    </row>
    <row r="1448" spans="1:23" x14ac:dyDescent="0.25">
      <c r="A1448">
        <v>1447</v>
      </c>
      <c r="B1448" t="s">
        <v>3900</v>
      </c>
      <c r="C1448" s="2">
        <v>42899</v>
      </c>
      <c r="D1448" s="2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IFERROR(VLOOKUP(B1449,[1]Returns!$A$1:$B$297,2,FALSE),"No")</f>
        <v>No</v>
      </c>
      <c r="W1448" t="str">
        <f>VLOOKUP(M1448,[1]People!$A$1:$B$5,2,FALSE)</f>
        <v>Kelly Williams</v>
      </c>
    </row>
    <row r="1449" spans="1:23" x14ac:dyDescent="0.25">
      <c r="A1449">
        <v>1448</v>
      </c>
      <c r="B1449" t="s">
        <v>3900</v>
      </c>
      <c r="C1449" s="2">
        <v>42899</v>
      </c>
      <c r="D1449" s="2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IFERROR(VLOOKUP(B1450,[1]Returns!$A$1:$B$297,2,FALSE),"No")</f>
        <v>No</v>
      </c>
      <c r="W1449" t="str">
        <f>VLOOKUP(M1449,[1]People!$A$1:$B$5,2,FALSE)</f>
        <v>Kelly Williams</v>
      </c>
    </row>
    <row r="1450" spans="1:23" x14ac:dyDescent="0.25">
      <c r="A1450">
        <v>1449</v>
      </c>
      <c r="B1450" t="s">
        <v>3905</v>
      </c>
      <c r="C1450" s="2">
        <v>41752</v>
      </c>
      <c r="D1450" s="2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IFERROR(VLOOKUP(B1451,[1]Returns!$A$1:$B$297,2,FALSE),"No")</f>
        <v>No</v>
      </c>
      <c r="W1450" t="str">
        <f>VLOOKUP(M1450,[1]People!$A$1:$B$5,2,FALSE)</f>
        <v>Chuck Magee</v>
      </c>
    </row>
    <row r="1451" spans="1:23" x14ac:dyDescent="0.25">
      <c r="A1451">
        <v>1450</v>
      </c>
      <c r="B1451" t="s">
        <v>3908</v>
      </c>
      <c r="C1451" s="2">
        <v>42125</v>
      </c>
      <c r="D1451" s="2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IFERROR(VLOOKUP(B1452,[1]Returns!$A$1:$B$297,2,FALSE),"No")</f>
        <v>No</v>
      </c>
      <c r="W1451" t="str">
        <f>VLOOKUP(M1451,[1]People!$A$1:$B$5,2,FALSE)</f>
        <v>Anna Andreadi</v>
      </c>
    </row>
    <row r="1452" spans="1:23" x14ac:dyDescent="0.25">
      <c r="A1452">
        <v>1451</v>
      </c>
      <c r="B1452" t="s">
        <v>3911</v>
      </c>
      <c r="C1452" s="2">
        <v>42204</v>
      </c>
      <c r="D1452" s="2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IFERROR(VLOOKUP(B1453,[1]Returns!$A$1:$B$297,2,FALSE),"No")</f>
        <v>No</v>
      </c>
      <c r="W1452" t="str">
        <f>VLOOKUP(M1452,[1]People!$A$1:$B$5,2,FALSE)</f>
        <v>Anna Andreadi</v>
      </c>
    </row>
    <row r="1453" spans="1:23" x14ac:dyDescent="0.25">
      <c r="A1453">
        <v>1452</v>
      </c>
      <c r="B1453" t="s">
        <v>3916</v>
      </c>
      <c r="C1453" s="2">
        <v>42700</v>
      </c>
      <c r="D1453" s="2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>
        <v>70.98</v>
      </c>
      <c r="S1453">
        <v>7</v>
      </c>
      <c r="T1453">
        <v>0</v>
      </c>
      <c r="U1453">
        <v>34.780200000000001</v>
      </c>
      <c r="V1453" t="str">
        <f>IFERROR(VLOOKUP(B1454,[1]Returns!$A$1:$B$297,2,FALSE),"No")</f>
        <v>No</v>
      </c>
      <c r="W1453" t="str">
        <f>VLOOKUP(M1453,[1]People!$A$1:$B$5,2,FALSE)</f>
        <v>Cassandra Brandow</v>
      </c>
    </row>
    <row r="1454" spans="1:23" x14ac:dyDescent="0.25">
      <c r="A1454">
        <v>1453</v>
      </c>
      <c r="B1454" t="s">
        <v>3916</v>
      </c>
      <c r="C1454" s="2">
        <v>42700</v>
      </c>
      <c r="D1454" s="2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IFERROR(VLOOKUP(B1455,[1]Returns!$A$1:$B$297,2,FALSE),"No")</f>
        <v>No</v>
      </c>
      <c r="W1454" t="str">
        <f>VLOOKUP(M1454,[1]People!$A$1:$B$5,2,FALSE)</f>
        <v>Cassandra Brandow</v>
      </c>
    </row>
    <row r="1455" spans="1:23" x14ac:dyDescent="0.25">
      <c r="A1455">
        <v>1454</v>
      </c>
      <c r="B1455" t="s">
        <v>3916</v>
      </c>
      <c r="C1455" s="2">
        <v>42700</v>
      </c>
      <c r="D1455" s="2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>
        <v>33.75</v>
      </c>
      <c r="S1455">
        <v>5</v>
      </c>
      <c r="T1455">
        <v>0</v>
      </c>
      <c r="U1455">
        <v>16.875</v>
      </c>
      <c r="V1455" t="str">
        <f>IFERROR(VLOOKUP(B1456,[1]Returns!$A$1:$B$297,2,FALSE),"No")</f>
        <v>No</v>
      </c>
      <c r="W1455" t="str">
        <f>VLOOKUP(M1455,[1]People!$A$1:$B$5,2,FALSE)</f>
        <v>Cassandra Brandow</v>
      </c>
    </row>
    <row r="1456" spans="1:23" x14ac:dyDescent="0.25">
      <c r="A1456">
        <v>1455</v>
      </c>
      <c r="B1456" t="s">
        <v>3916</v>
      </c>
      <c r="C1456" s="2">
        <v>42700</v>
      </c>
      <c r="D1456" s="2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>
        <v>3040</v>
      </c>
      <c r="S1456">
        <v>8</v>
      </c>
      <c r="T1456">
        <v>0</v>
      </c>
      <c r="U1456">
        <v>1459.2</v>
      </c>
      <c r="V1456" t="str">
        <f>IFERROR(VLOOKUP(B1457,[1]Returns!$A$1:$B$297,2,FALSE),"No")</f>
        <v>No</v>
      </c>
      <c r="W1456" t="str">
        <f>VLOOKUP(M1456,[1]People!$A$1:$B$5,2,FALSE)</f>
        <v>Cassandra Brandow</v>
      </c>
    </row>
    <row r="1457" spans="1:23" x14ac:dyDescent="0.25">
      <c r="A1457">
        <v>1456</v>
      </c>
      <c r="B1457" t="s">
        <v>3924</v>
      </c>
      <c r="C1457" s="2">
        <v>42898</v>
      </c>
      <c r="D1457" s="2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IFERROR(VLOOKUP(B1458,[1]Returns!$A$1:$B$297,2,FALSE),"No")</f>
        <v>No</v>
      </c>
      <c r="W1457" t="str">
        <f>VLOOKUP(M1457,[1]People!$A$1:$B$5,2,FALSE)</f>
        <v>Cassandra Brandow</v>
      </c>
    </row>
    <row r="1458" spans="1:23" x14ac:dyDescent="0.25">
      <c r="A1458">
        <v>1457</v>
      </c>
      <c r="B1458" t="s">
        <v>3924</v>
      </c>
      <c r="C1458" s="2">
        <v>42898</v>
      </c>
      <c r="D1458" s="2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IFERROR(VLOOKUP(B1459,[1]Returns!$A$1:$B$297,2,FALSE),"No")</f>
        <v>No</v>
      </c>
      <c r="W1458" t="str">
        <f>VLOOKUP(M1458,[1]People!$A$1:$B$5,2,FALSE)</f>
        <v>Cassandra Brandow</v>
      </c>
    </row>
    <row r="1459" spans="1:23" x14ac:dyDescent="0.25">
      <c r="A1459">
        <v>1458</v>
      </c>
      <c r="B1459" t="s">
        <v>3931</v>
      </c>
      <c r="C1459" s="2">
        <v>42233</v>
      </c>
      <c r="D1459" s="2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>
        <v>52.199999999999996</v>
      </c>
      <c r="S1459">
        <v>9</v>
      </c>
      <c r="T1459">
        <v>0</v>
      </c>
      <c r="U1459">
        <v>23.49</v>
      </c>
      <c r="V1459" t="str">
        <f>IFERROR(VLOOKUP(B1460,[1]Returns!$A$1:$B$297,2,FALSE),"No")</f>
        <v>No</v>
      </c>
      <c r="W1459" t="str">
        <f>VLOOKUP(M1459,[1]People!$A$1:$B$5,2,FALSE)</f>
        <v>Chuck Magee</v>
      </c>
    </row>
    <row r="1460" spans="1:23" x14ac:dyDescent="0.25">
      <c r="A1460">
        <v>1459</v>
      </c>
      <c r="B1460" t="s">
        <v>3933</v>
      </c>
      <c r="C1460" s="2">
        <v>42638</v>
      </c>
      <c r="D1460" s="2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IFERROR(VLOOKUP(B1461,[1]Returns!$A$1:$B$297,2,FALSE),"No")</f>
        <v>No</v>
      </c>
      <c r="W1460" t="str">
        <f>VLOOKUP(M1460,[1]People!$A$1:$B$5,2,FALSE)</f>
        <v>Kelly Williams</v>
      </c>
    </row>
    <row r="1461" spans="1:23" x14ac:dyDescent="0.25">
      <c r="A1461">
        <v>1460</v>
      </c>
      <c r="B1461" t="s">
        <v>3937</v>
      </c>
      <c r="C1461" s="2">
        <v>41763</v>
      </c>
      <c r="D1461" s="2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>
        <v>27.46</v>
      </c>
      <c r="S1461">
        <v>2</v>
      </c>
      <c r="T1461">
        <v>0</v>
      </c>
      <c r="U1461">
        <v>9.8856000000000002</v>
      </c>
      <c r="V1461" t="str">
        <f>IFERROR(VLOOKUP(B1462,[1]Returns!$A$1:$B$297,2,FALSE),"No")</f>
        <v>Yes</v>
      </c>
      <c r="W1461" t="str">
        <f>VLOOKUP(M1461,[1]People!$A$1:$B$5,2,FALSE)</f>
        <v>Chuck Magee</v>
      </c>
    </row>
    <row r="1462" spans="1:23" x14ac:dyDescent="0.25">
      <c r="A1462">
        <v>1461</v>
      </c>
      <c r="B1462" t="s">
        <v>3940</v>
      </c>
      <c r="C1462" s="2">
        <v>42339</v>
      </c>
      <c r="D1462" s="2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IFERROR(VLOOKUP(B1463,[1]Returns!$A$1:$B$297,2,FALSE),"No")</f>
        <v>No</v>
      </c>
      <c r="W1462" t="str">
        <f>VLOOKUP(M1462,[1]People!$A$1:$B$5,2,FALSE)</f>
        <v>Anna Andreadi</v>
      </c>
    </row>
    <row r="1463" spans="1:23" x14ac:dyDescent="0.25">
      <c r="A1463">
        <v>1462</v>
      </c>
      <c r="B1463" t="s">
        <v>3943</v>
      </c>
      <c r="C1463" s="2">
        <v>42440</v>
      </c>
      <c r="D1463" s="2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IFERROR(VLOOKUP(B1464,[1]Returns!$A$1:$B$297,2,FALSE),"No")</f>
        <v>No</v>
      </c>
      <c r="W1463" t="str">
        <f>VLOOKUP(M1463,[1]People!$A$1:$B$5,2,FALSE)</f>
        <v>Chuck Magee</v>
      </c>
    </row>
    <row r="1464" spans="1:23" x14ac:dyDescent="0.25">
      <c r="A1464">
        <v>1463</v>
      </c>
      <c r="B1464" t="s">
        <v>3947</v>
      </c>
      <c r="C1464" s="2">
        <v>42608</v>
      </c>
      <c r="D1464" s="2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IFERROR(VLOOKUP(B1465,[1]Returns!$A$1:$B$297,2,FALSE),"No")</f>
        <v>No</v>
      </c>
      <c r="W1464" t="str">
        <f>VLOOKUP(M1464,[1]People!$A$1:$B$5,2,FALSE)</f>
        <v>Kelly Williams</v>
      </c>
    </row>
    <row r="1465" spans="1:23" x14ac:dyDescent="0.25">
      <c r="A1465">
        <v>1464</v>
      </c>
      <c r="B1465" t="s">
        <v>3947</v>
      </c>
      <c r="C1465" s="2">
        <v>42608</v>
      </c>
      <c r="D1465" s="2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IFERROR(VLOOKUP(B1466,[1]Returns!$A$1:$B$297,2,FALSE),"No")</f>
        <v>No</v>
      </c>
      <c r="W1465" t="str">
        <f>VLOOKUP(M1465,[1]People!$A$1:$B$5,2,FALSE)</f>
        <v>Kelly Williams</v>
      </c>
    </row>
    <row r="1466" spans="1:23" x14ac:dyDescent="0.25">
      <c r="A1466">
        <v>1465</v>
      </c>
      <c r="B1466" t="s">
        <v>3948</v>
      </c>
      <c r="C1466" s="2">
        <v>42720</v>
      </c>
      <c r="D1466" s="2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>
        <v>3.68</v>
      </c>
      <c r="S1466">
        <v>2</v>
      </c>
      <c r="T1466">
        <v>0</v>
      </c>
      <c r="U1466">
        <v>1.8032000000000001</v>
      </c>
      <c r="V1466" t="str">
        <f>IFERROR(VLOOKUP(B1467,[1]Returns!$A$1:$B$297,2,FALSE),"No")</f>
        <v>No</v>
      </c>
      <c r="W1466" t="str">
        <f>VLOOKUP(M1466,[1]People!$A$1:$B$5,2,FALSE)</f>
        <v>Chuck Magee</v>
      </c>
    </row>
    <row r="1467" spans="1:23" x14ac:dyDescent="0.25">
      <c r="A1467">
        <v>1466</v>
      </c>
      <c r="B1467" t="s">
        <v>3951</v>
      </c>
      <c r="C1467" s="2">
        <v>41859</v>
      </c>
      <c r="D1467" s="2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>
        <v>121.376</v>
      </c>
      <c r="S1467">
        <v>4</v>
      </c>
      <c r="T1467">
        <v>0.2</v>
      </c>
      <c r="U1467">
        <v>-3.0344000000000122</v>
      </c>
      <c r="V1467" t="str">
        <f>IFERROR(VLOOKUP(B1468,[1]Returns!$A$1:$B$297,2,FALSE),"No")</f>
        <v>No</v>
      </c>
      <c r="W1467" t="str">
        <f>VLOOKUP(M1467,[1]People!$A$1:$B$5,2,FALSE)</f>
        <v>Anna Andreadi</v>
      </c>
    </row>
    <row r="1468" spans="1:23" x14ac:dyDescent="0.25">
      <c r="A1468">
        <v>1467</v>
      </c>
      <c r="B1468" t="s">
        <v>3951</v>
      </c>
      <c r="C1468" s="2">
        <v>41859</v>
      </c>
      <c r="D1468" s="2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IFERROR(VLOOKUP(B1469,[1]Returns!$A$1:$B$297,2,FALSE),"No")</f>
        <v>No</v>
      </c>
      <c r="W1468" t="str">
        <f>VLOOKUP(M1468,[1]People!$A$1:$B$5,2,FALSE)</f>
        <v>Anna Andreadi</v>
      </c>
    </row>
    <row r="1469" spans="1:23" x14ac:dyDescent="0.25">
      <c r="A1469">
        <v>1468</v>
      </c>
      <c r="B1469" t="s">
        <v>3953</v>
      </c>
      <c r="C1469" s="2">
        <v>42140</v>
      </c>
      <c r="D1469" s="2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IFERROR(VLOOKUP(B1470,[1]Returns!$A$1:$B$297,2,FALSE),"No")</f>
        <v>No</v>
      </c>
      <c r="W1469" t="str">
        <f>VLOOKUP(M1469,[1]People!$A$1:$B$5,2,FALSE)</f>
        <v>Cassandra Brandow</v>
      </c>
    </row>
    <row r="1470" spans="1:23" x14ac:dyDescent="0.25">
      <c r="A1470">
        <v>1469</v>
      </c>
      <c r="B1470" t="s">
        <v>3954</v>
      </c>
      <c r="C1470" s="2">
        <v>43078</v>
      </c>
      <c r="D1470" s="2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>
        <v>872.94</v>
      </c>
      <c r="S1470">
        <v>3</v>
      </c>
      <c r="T1470">
        <v>0</v>
      </c>
      <c r="U1470">
        <v>226.96439999999998</v>
      </c>
      <c r="V1470" t="str">
        <f>IFERROR(VLOOKUP(B1471,[1]Returns!$A$1:$B$297,2,FALSE),"No")</f>
        <v>No</v>
      </c>
      <c r="W1470" t="str">
        <f>VLOOKUP(M1470,[1]People!$A$1:$B$5,2,FALSE)</f>
        <v>Kelly Williams</v>
      </c>
    </row>
    <row r="1471" spans="1:23" x14ac:dyDescent="0.25">
      <c r="A1471">
        <v>1470</v>
      </c>
      <c r="B1471" t="s">
        <v>3954</v>
      </c>
      <c r="C1471" s="2">
        <v>43078</v>
      </c>
      <c r="D1471" s="2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>
        <v>41.54</v>
      </c>
      <c r="S1471">
        <v>2</v>
      </c>
      <c r="T1471">
        <v>0</v>
      </c>
      <c r="U1471">
        <v>19.523799999999998</v>
      </c>
      <c r="V1471" t="str">
        <f>IFERROR(VLOOKUP(B1472,[1]Returns!$A$1:$B$297,2,FALSE),"No")</f>
        <v>No</v>
      </c>
      <c r="W1471" t="str">
        <f>VLOOKUP(M1471,[1]People!$A$1:$B$5,2,FALSE)</f>
        <v>Kelly Williams</v>
      </c>
    </row>
    <row r="1472" spans="1:23" x14ac:dyDescent="0.25">
      <c r="A1472">
        <v>1471</v>
      </c>
      <c r="B1472" t="s">
        <v>3954</v>
      </c>
      <c r="C1472" s="2">
        <v>43078</v>
      </c>
      <c r="D1472" s="2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>
        <v>12.96</v>
      </c>
      <c r="S1472">
        <v>2</v>
      </c>
      <c r="T1472">
        <v>0</v>
      </c>
      <c r="U1472">
        <v>6.2208000000000006</v>
      </c>
      <c r="V1472" t="str">
        <f>IFERROR(VLOOKUP(B1473,[1]Returns!$A$1:$B$297,2,FALSE),"No")</f>
        <v>No</v>
      </c>
      <c r="W1472" t="str">
        <f>VLOOKUP(M1472,[1]People!$A$1:$B$5,2,FALSE)</f>
        <v>Kelly Williams</v>
      </c>
    </row>
    <row r="1473" spans="1:23" x14ac:dyDescent="0.25">
      <c r="A1473">
        <v>1472</v>
      </c>
      <c r="B1473" t="s">
        <v>3959</v>
      </c>
      <c r="C1473" s="2">
        <v>42271</v>
      </c>
      <c r="D1473" s="2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IFERROR(VLOOKUP(B1474,[1]Returns!$A$1:$B$297,2,FALSE),"No")</f>
        <v>No</v>
      </c>
      <c r="W1473" t="str">
        <f>VLOOKUP(M1473,[1]People!$A$1:$B$5,2,FALSE)</f>
        <v>Chuck Magee</v>
      </c>
    </row>
    <row r="1474" spans="1:23" x14ac:dyDescent="0.25">
      <c r="A1474">
        <v>1473</v>
      </c>
      <c r="B1474" t="s">
        <v>3962</v>
      </c>
      <c r="C1474" s="2">
        <v>42927</v>
      </c>
      <c r="D1474" s="2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>
        <v>8.67</v>
      </c>
      <c r="S1474">
        <v>3</v>
      </c>
      <c r="T1474">
        <v>0</v>
      </c>
      <c r="U1474">
        <v>4.0749000000000004</v>
      </c>
      <c r="V1474" t="str">
        <f>IFERROR(VLOOKUP(B1475,[1]Returns!$A$1:$B$297,2,FALSE),"No")</f>
        <v>No</v>
      </c>
      <c r="W1474" t="str">
        <f>VLOOKUP(M1474,[1]People!$A$1:$B$5,2,FALSE)</f>
        <v>Anna Andreadi</v>
      </c>
    </row>
    <row r="1475" spans="1:23" x14ac:dyDescent="0.25">
      <c r="A1475">
        <v>1474</v>
      </c>
      <c r="B1475" t="s">
        <v>3965</v>
      </c>
      <c r="C1475" s="2">
        <v>42339</v>
      </c>
      <c r="D1475" s="2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IFERROR(VLOOKUP(B1476,[1]Returns!$A$1:$B$297,2,FALSE),"No")</f>
        <v>No</v>
      </c>
      <c r="W1475" t="str">
        <f>VLOOKUP(M1475,[1]People!$A$1:$B$5,2,FALSE)</f>
        <v>Kelly Williams</v>
      </c>
    </row>
    <row r="1476" spans="1:23" x14ac:dyDescent="0.25">
      <c r="A1476">
        <v>1475</v>
      </c>
      <c r="B1476" t="s">
        <v>3968</v>
      </c>
      <c r="C1476" s="2">
        <v>42693</v>
      </c>
      <c r="D1476" s="2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>
        <v>17.28</v>
      </c>
      <c r="S1476">
        <v>6</v>
      </c>
      <c r="T1476">
        <v>0</v>
      </c>
      <c r="U1476">
        <v>5.0111999999999997</v>
      </c>
      <c r="V1476" t="str">
        <f>IFERROR(VLOOKUP(B1477,[1]Returns!$A$1:$B$297,2,FALSE),"No")</f>
        <v>No</v>
      </c>
      <c r="W1476" t="str">
        <f>VLOOKUP(M1476,[1]People!$A$1:$B$5,2,FALSE)</f>
        <v>Chuck Magee</v>
      </c>
    </row>
    <row r="1477" spans="1:23" x14ac:dyDescent="0.25">
      <c r="A1477">
        <v>1476</v>
      </c>
      <c r="B1477" t="s">
        <v>3968</v>
      </c>
      <c r="C1477" s="2">
        <v>42693</v>
      </c>
      <c r="D1477" s="2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>
        <v>17.712</v>
      </c>
      <c r="S1477">
        <v>3</v>
      </c>
      <c r="T1477">
        <v>0.2</v>
      </c>
      <c r="U1477">
        <v>6.4206000000000012</v>
      </c>
      <c r="V1477" t="str">
        <f>IFERROR(VLOOKUP(B1478,[1]Returns!$A$1:$B$297,2,FALSE),"No")</f>
        <v>No</v>
      </c>
      <c r="W1477" t="str">
        <f>VLOOKUP(M1477,[1]People!$A$1:$B$5,2,FALSE)</f>
        <v>Chuck Magee</v>
      </c>
    </row>
    <row r="1478" spans="1:23" x14ac:dyDescent="0.25">
      <c r="A1478">
        <v>1477</v>
      </c>
      <c r="B1478" t="s">
        <v>3974</v>
      </c>
      <c r="C1478" s="2">
        <v>42813</v>
      </c>
      <c r="D1478" s="2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>
        <v>28.91</v>
      </c>
      <c r="S1478">
        <v>7</v>
      </c>
      <c r="T1478">
        <v>0</v>
      </c>
      <c r="U1478">
        <v>13.2986</v>
      </c>
      <c r="V1478" t="str">
        <f>IFERROR(VLOOKUP(B1479,[1]Returns!$A$1:$B$297,2,FALSE),"No")</f>
        <v>No</v>
      </c>
      <c r="W1478" t="str">
        <f>VLOOKUP(M1478,[1]People!$A$1:$B$5,2,FALSE)</f>
        <v>Chuck Magee</v>
      </c>
    </row>
    <row r="1479" spans="1:23" x14ac:dyDescent="0.25">
      <c r="A1479">
        <v>1478</v>
      </c>
      <c r="B1479" t="s">
        <v>3977</v>
      </c>
      <c r="C1479" s="2">
        <v>42687</v>
      </c>
      <c r="D1479" s="2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IFERROR(VLOOKUP(B1480,[1]Returns!$A$1:$B$297,2,FALSE),"No")</f>
        <v>No</v>
      </c>
      <c r="W1479" t="str">
        <f>VLOOKUP(M1479,[1]People!$A$1:$B$5,2,FALSE)</f>
        <v>Cassandra Brandow</v>
      </c>
    </row>
    <row r="1480" spans="1:23" x14ac:dyDescent="0.25">
      <c r="A1480">
        <v>1479</v>
      </c>
      <c r="B1480" t="s">
        <v>3981</v>
      </c>
      <c r="C1480" s="2">
        <v>43058</v>
      </c>
      <c r="D1480" s="2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IFERROR(VLOOKUP(B1481,[1]Returns!$A$1:$B$297,2,FALSE),"No")</f>
        <v>Yes</v>
      </c>
      <c r="W1480" t="str">
        <f>VLOOKUP(M1480,[1]People!$A$1:$B$5,2,FALSE)</f>
        <v>Anna Andreadi</v>
      </c>
    </row>
    <row r="1481" spans="1:23" x14ac:dyDescent="0.25">
      <c r="A1481">
        <v>1480</v>
      </c>
      <c r="B1481" t="s">
        <v>3983</v>
      </c>
      <c r="C1481" s="2">
        <v>42706</v>
      </c>
      <c r="D1481" s="2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>
        <v>25.92</v>
      </c>
      <c r="S1481">
        <v>4</v>
      </c>
      <c r="T1481">
        <v>0</v>
      </c>
      <c r="U1481">
        <v>12.441600000000001</v>
      </c>
      <c r="V1481" t="str">
        <f>IFERROR(VLOOKUP(B1482,[1]Returns!$A$1:$B$297,2,FALSE),"No")</f>
        <v>Yes</v>
      </c>
      <c r="W1481" t="str">
        <f>VLOOKUP(M1481,[1]People!$A$1:$B$5,2,FALSE)</f>
        <v>Anna Andreadi</v>
      </c>
    </row>
    <row r="1482" spans="1:23" x14ac:dyDescent="0.25">
      <c r="A1482">
        <v>1481</v>
      </c>
      <c r="B1482" t="s">
        <v>3983</v>
      </c>
      <c r="C1482" s="2">
        <v>42706</v>
      </c>
      <c r="D1482" s="2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>
        <v>40.46</v>
      </c>
      <c r="S1482">
        <v>7</v>
      </c>
      <c r="T1482">
        <v>0</v>
      </c>
      <c r="U1482">
        <v>19.825400000000002</v>
      </c>
      <c r="V1482" t="str">
        <f>IFERROR(VLOOKUP(B1483,[1]Returns!$A$1:$B$297,2,FALSE),"No")</f>
        <v>Yes</v>
      </c>
      <c r="W1482" t="str">
        <f>VLOOKUP(M1482,[1]People!$A$1:$B$5,2,FALSE)</f>
        <v>Anna Andreadi</v>
      </c>
    </row>
    <row r="1483" spans="1:23" x14ac:dyDescent="0.25">
      <c r="A1483">
        <v>1482</v>
      </c>
      <c r="B1483" t="s">
        <v>3983</v>
      </c>
      <c r="C1483" s="2">
        <v>42706</v>
      </c>
      <c r="D1483" s="2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IFERROR(VLOOKUP(B1484,[1]Returns!$A$1:$B$297,2,FALSE),"No")</f>
        <v>No</v>
      </c>
      <c r="W1483" t="str">
        <f>VLOOKUP(M1483,[1]People!$A$1:$B$5,2,FALSE)</f>
        <v>Anna Andreadi</v>
      </c>
    </row>
    <row r="1484" spans="1:23" x14ac:dyDescent="0.25">
      <c r="A1484">
        <v>1483</v>
      </c>
      <c r="B1484" t="s">
        <v>3990</v>
      </c>
      <c r="C1484" s="2">
        <v>42972</v>
      </c>
      <c r="D1484" s="2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IFERROR(VLOOKUP(B1485,[1]Returns!$A$1:$B$297,2,FALSE),"No")</f>
        <v>No</v>
      </c>
      <c r="W1484" t="str">
        <f>VLOOKUP(M1484,[1]People!$A$1:$B$5,2,FALSE)</f>
        <v>Cassandra Brandow</v>
      </c>
    </row>
    <row r="1485" spans="1:23" x14ac:dyDescent="0.25">
      <c r="A1485">
        <v>1484</v>
      </c>
      <c r="B1485" t="s">
        <v>3990</v>
      </c>
      <c r="C1485" s="2">
        <v>42972</v>
      </c>
      <c r="D1485" s="2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IFERROR(VLOOKUP(B1486,[1]Returns!$A$1:$B$297,2,FALSE),"No")</f>
        <v>No</v>
      </c>
      <c r="W1485" t="str">
        <f>VLOOKUP(M1485,[1]People!$A$1:$B$5,2,FALSE)</f>
        <v>Cassandra Brandow</v>
      </c>
    </row>
    <row r="1486" spans="1:23" x14ac:dyDescent="0.25">
      <c r="A1486">
        <v>1485</v>
      </c>
      <c r="B1486" t="s">
        <v>3993</v>
      </c>
      <c r="C1486" s="2">
        <v>42657</v>
      </c>
      <c r="D1486" s="2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>
        <v>177</v>
      </c>
      <c r="S1486">
        <v>3</v>
      </c>
      <c r="T1486">
        <v>0</v>
      </c>
      <c r="U1486">
        <v>30.089999999999982</v>
      </c>
      <c r="V1486" t="str">
        <f>IFERROR(VLOOKUP(B1487,[1]Returns!$A$1:$B$297,2,FALSE),"No")</f>
        <v>No</v>
      </c>
      <c r="W1486" t="str">
        <f>VLOOKUP(M1486,[1]People!$A$1:$B$5,2,FALSE)</f>
        <v>Anna Andreadi</v>
      </c>
    </row>
    <row r="1487" spans="1:23" x14ac:dyDescent="0.25">
      <c r="A1487">
        <v>1486</v>
      </c>
      <c r="B1487" t="s">
        <v>3996</v>
      </c>
      <c r="C1487" s="2">
        <v>41970</v>
      </c>
      <c r="D1487" s="2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>
        <v>3.76</v>
      </c>
      <c r="S1487">
        <v>2</v>
      </c>
      <c r="T1487">
        <v>0</v>
      </c>
      <c r="U1487">
        <v>1.3159999999999998</v>
      </c>
      <c r="V1487" t="str">
        <f>IFERROR(VLOOKUP(B1488,[1]Returns!$A$1:$B$297,2,FALSE),"No")</f>
        <v>No</v>
      </c>
      <c r="W1487" t="str">
        <f>VLOOKUP(M1487,[1]People!$A$1:$B$5,2,FALSE)</f>
        <v>Chuck Magee</v>
      </c>
    </row>
    <row r="1488" spans="1:23" x14ac:dyDescent="0.25">
      <c r="A1488">
        <v>1487</v>
      </c>
      <c r="B1488" t="s">
        <v>4000</v>
      </c>
      <c r="C1488" s="2">
        <v>42311</v>
      </c>
      <c r="D1488" s="2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>
        <v>1212.848</v>
      </c>
      <c r="S1488">
        <v>7</v>
      </c>
      <c r="T1488">
        <v>0.2</v>
      </c>
      <c r="U1488">
        <v>106.12420000000014</v>
      </c>
      <c r="V1488" t="str">
        <f>IFERROR(VLOOKUP(B1489,[1]Returns!$A$1:$B$297,2,FALSE),"No")</f>
        <v>No</v>
      </c>
      <c r="W1488" t="str">
        <f>VLOOKUP(M1488,[1]People!$A$1:$B$5,2,FALSE)</f>
        <v>Anna Andreadi</v>
      </c>
    </row>
    <row r="1489" spans="1:23" x14ac:dyDescent="0.25">
      <c r="A1489">
        <v>1488</v>
      </c>
      <c r="B1489" t="s">
        <v>4000</v>
      </c>
      <c r="C1489" s="2">
        <v>42311</v>
      </c>
      <c r="D1489" s="2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>
        <v>89.97</v>
      </c>
      <c r="S1489">
        <v>3</v>
      </c>
      <c r="T1489">
        <v>0</v>
      </c>
      <c r="U1489">
        <v>37.787400000000005</v>
      </c>
      <c r="V1489" t="str">
        <f>IFERROR(VLOOKUP(B1490,[1]Returns!$A$1:$B$297,2,FALSE),"No")</f>
        <v>No</v>
      </c>
      <c r="W1489" t="str">
        <f>VLOOKUP(M1489,[1]People!$A$1:$B$5,2,FALSE)</f>
        <v>Anna Andreadi</v>
      </c>
    </row>
    <row r="1490" spans="1:23" x14ac:dyDescent="0.25">
      <c r="A1490">
        <v>1489</v>
      </c>
      <c r="B1490" t="s">
        <v>4000</v>
      </c>
      <c r="C1490" s="2">
        <v>42311</v>
      </c>
      <c r="D1490" s="2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IFERROR(VLOOKUP(B1491,[1]Returns!$A$1:$B$297,2,FALSE),"No")</f>
        <v>No</v>
      </c>
      <c r="W1490" t="str">
        <f>VLOOKUP(M1490,[1]People!$A$1:$B$5,2,FALSE)</f>
        <v>Anna Andreadi</v>
      </c>
    </row>
    <row r="1491" spans="1:23" x14ac:dyDescent="0.25">
      <c r="A1491">
        <v>1490</v>
      </c>
      <c r="B1491" t="s">
        <v>4007</v>
      </c>
      <c r="C1491" s="2">
        <v>41972</v>
      </c>
      <c r="D1491" s="2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>
        <v>5.04</v>
      </c>
      <c r="S1491">
        <v>2</v>
      </c>
      <c r="T1491">
        <v>0.2</v>
      </c>
      <c r="U1491">
        <v>1.764</v>
      </c>
      <c r="V1491" t="str">
        <f>IFERROR(VLOOKUP(B1492,[1]Returns!$A$1:$B$297,2,FALSE),"No")</f>
        <v>No</v>
      </c>
      <c r="W1491" t="str">
        <f>VLOOKUP(M1491,[1]People!$A$1:$B$5,2,FALSE)</f>
        <v>Chuck Magee</v>
      </c>
    </row>
    <row r="1492" spans="1:23" x14ac:dyDescent="0.25">
      <c r="A1492">
        <v>1491</v>
      </c>
      <c r="B1492" t="s">
        <v>4010</v>
      </c>
      <c r="C1492" s="2">
        <v>42855</v>
      </c>
      <c r="D1492" s="2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>
        <v>62.96</v>
      </c>
      <c r="S1492">
        <v>4</v>
      </c>
      <c r="T1492">
        <v>0</v>
      </c>
      <c r="U1492">
        <v>28.332000000000001</v>
      </c>
      <c r="V1492" t="str">
        <f>IFERROR(VLOOKUP(B1493,[1]Returns!$A$1:$B$297,2,FALSE),"No")</f>
        <v>No</v>
      </c>
      <c r="W1492" t="str">
        <f>VLOOKUP(M1492,[1]People!$A$1:$B$5,2,FALSE)</f>
        <v>Chuck Magee</v>
      </c>
    </row>
    <row r="1493" spans="1:23" x14ac:dyDescent="0.25">
      <c r="A1493">
        <v>1492</v>
      </c>
      <c r="B1493" t="s">
        <v>4011</v>
      </c>
      <c r="C1493" s="2">
        <v>43063</v>
      </c>
      <c r="D1493" s="2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>
        <v>5.88</v>
      </c>
      <c r="S1493">
        <v>1</v>
      </c>
      <c r="T1493">
        <v>0</v>
      </c>
      <c r="U1493">
        <v>2.8811999999999998</v>
      </c>
      <c r="V1493" t="str">
        <f>IFERROR(VLOOKUP(B1494,[1]Returns!$A$1:$B$297,2,FALSE),"No")</f>
        <v>No</v>
      </c>
      <c r="W1493" t="str">
        <f>VLOOKUP(M1493,[1]People!$A$1:$B$5,2,FALSE)</f>
        <v>Chuck Magee</v>
      </c>
    </row>
    <row r="1494" spans="1:23" x14ac:dyDescent="0.25">
      <c r="A1494">
        <v>1493</v>
      </c>
      <c r="B1494" t="s">
        <v>4011</v>
      </c>
      <c r="C1494" s="2">
        <v>43063</v>
      </c>
      <c r="D1494" s="2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IFERROR(VLOOKUP(B1495,[1]Returns!$A$1:$B$297,2,FALSE),"No")</f>
        <v>No</v>
      </c>
      <c r="W1494" t="str">
        <f>VLOOKUP(M1494,[1]People!$A$1:$B$5,2,FALSE)</f>
        <v>Chuck Magee</v>
      </c>
    </row>
    <row r="1495" spans="1:23" x14ac:dyDescent="0.25">
      <c r="A1495">
        <v>1494</v>
      </c>
      <c r="B1495" t="s">
        <v>4016</v>
      </c>
      <c r="C1495" s="2">
        <v>43038</v>
      </c>
      <c r="D1495" s="2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>
        <v>9.64</v>
      </c>
      <c r="S1495">
        <v>2</v>
      </c>
      <c r="T1495">
        <v>0</v>
      </c>
      <c r="U1495">
        <v>3.6632000000000007</v>
      </c>
      <c r="V1495" t="str">
        <f>IFERROR(VLOOKUP(B1496,[1]Returns!$A$1:$B$297,2,FALSE),"No")</f>
        <v>No</v>
      </c>
      <c r="W1495" t="str">
        <f>VLOOKUP(M1495,[1]People!$A$1:$B$5,2,FALSE)</f>
        <v>Anna Andreadi</v>
      </c>
    </row>
    <row r="1496" spans="1:23" x14ac:dyDescent="0.25">
      <c r="A1496">
        <v>1495</v>
      </c>
      <c r="B1496" t="s">
        <v>4019</v>
      </c>
      <c r="C1496" s="2">
        <v>41990</v>
      </c>
      <c r="D1496" s="2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IFERROR(VLOOKUP(B1497,[1]Returns!$A$1:$B$297,2,FALSE),"No")</f>
        <v>No</v>
      </c>
      <c r="W1496" t="str">
        <f>VLOOKUP(M1496,[1]People!$A$1:$B$5,2,FALSE)</f>
        <v>Cassandra Brandow</v>
      </c>
    </row>
    <row r="1497" spans="1:23" x14ac:dyDescent="0.25">
      <c r="A1497">
        <v>1496</v>
      </c>
      <c r="B1497" t="s">
        <v>4020</v>
      </c>
      <c r="C1497" s="2">
        <v>42982</v>
      </c>
      <c r="D1497" s="2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IFERROR(VLOOKUP(B1498,[1]Returns!$A$1:$B$297,2,FALSE),"No")</f>
        <v>No</v>
      </c>
      <c r="W1497" t="str">
        <f>VLOOKUP(M1497,[1]People!$A$1:$B$5,2,FALSE)</f>
        <v>Kelly Williams</v>
      </c>
    </row>
    <row r="1498" spans="1:23" x14ac:dyDescent="0.25">
      <c r="A1498">
        <v>1497</v>
      </c>
      <c r="B1498" t="s">
        <v>4020</v>
      </c>
      <c r="C1498" s="2">
        <v>42982</v>
      </c>
      <c r="D1498" s="2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IFERROR(VLOOKUP(B1499,[1]Returns!$A$1:$B$297,2,FALSE),"No")</f>
        <v>No</v>
      </c>
      <c r="W1498" t="str">
        <f>VLOOKUP(M1498,[1]People!$A$1:$B$5,2,FALSE)</f>
        <v>Kelly Williams</v>
      </c>
    </row>
    <row r="1499" spans="1:23" x14ac:dyDescent="0.25">
      <c r="A1499">
        <v>1498</v>
      </c>
      <c r="B1499" t="s">
        <v>4020</v>
      </c>
      <c r="C1499" s="2">
        <v>42982</v>
      </c>
      <c r="D1499" s="2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IFERROR(VLOOKUP(B1500,[1]Returns!$A$1:$B$297,2,FALSE),"No")</f>
        <v>No</v>
      </c>
      <c r="W1499" t="str">
        <f>VLOOKUP(M1499,[1]People!$A$1:$B$5,2,FALSE)</f>
        <v>Kelly Williams</v>
      </c>
    </row>
    <row r="1500" spans="1:23" x14ac:dyDescent="0.25">
      <c r="A1500">
        <v>1499</v>
      </c>
      <c r="B1500" t="s">
        <v>4026</v>
      </c>
      <c r="C1500" s="2">
        <v>42660</v>
      </c>
      <c r="D1500" s="2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>
        <v>18.16</v>
      </c>
      <c r="S1500">
        <v>5</v>
      </c>
      <c r="T1500">
        <v>0.2</v>
      </c>
      <c r="U1500">
        <v>6.5830000000000011</v>
      </c>
      <c r="V1500" t="str">
        <f>IFERROR(VLOOKUP(B1501,[1]Returns!$A$1:$B$297,2,FALSE),"No")</f>
        <v>No</v>
      </c>
      <c r="W1500" t="str">
        <f>VLOOKUP(M1500,[1]People!$A$1:$B$5,2,FALSE)</f>
        <v>Anna Andreadi</v>
      </c>
    </row>
    <row r="1501" spans="1:23" x14ac:dyDescent="0.25">
      <c r="A1501">
        <v>1500</v>
      </c>
      <c r="B1501" t="s">
        <v>4027</v>
      </c>
      <c r="C1501" s="2">
        <v>43051</v>
      </c>
      <c r="D1501" s="2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IFERROR(VLOOKUP(B1502,[1]Returns!$A$1:$B$297,2,FALSE),"No")</f>
        <v>No</v>
      </c>
      <c r="W1501" t="str">
        <f>VLOOKUP(M1501,[1]People!$A$1:$B$5,2,FALSE)</f>
        <v>Kelly Williams</v>
      </c>
    </row>
    <row r="1502" spans="1:23" x14ac:dyDescent="0.25">
      <c r="A1502">
        <v>1501</v>
      </c>
      <c r="B1502" t="s">
        <v>4027</v>
      </c>
      <c r="C1502" s="2">
        <v>43051</v>
      </c>
      <c r="D1502" s="2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IFERROR(VLOOKUP(B1503,[1]Returns!$A$1:$B$297,2,FALSE),"No")</f>
        <v>No</v>
      </c>
      <c r="W1502" t="str">
        <f>VLOOKUP(M1502,[1]People!$A$1:$B$5,2,FALSE)</f>
        <v>Kelly Williams</v>
      </c>
    </row>
    <row r="1503" spans="1:23" x14ac:dyDescent="0.25">
      <c r="A1503">
        <v>1502</v>
      </c>
      <c r="B1503" t="s">
        <v>4027</v>
      </c>
      <c r="C1503" s="2">
        <v>43051</v>
      </c>
      <c r="D1503" s="2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>
        <v>540.048</v>
      </c>
      <c r="S1503">
        <v>3</v>
      </c>
      <c r="T1503">
        <v>0.2</v>
      </c>
      <c r="U1503">
        <v>-47.254199999999997</v>
      </c>
      <c r="V1503" t="str">
        <f>IFERROR(VLOOKUP(B1504,[1]Returns!$A$1:$B$297,2,FALSE),"No")</f>
        <v>No</v>
      </c>
      <c r="W1503" t="str">
        <f>VLOOKUP(M1503,[1]People!$A$1:$B$5,2,FALSE)</f>
        <v>Kelly Williams</v>
      </c>
    </row>
    <row r="1504" spans="1:23" x14ac:dyDescent="0.25">
      <c r="A1504">
        <v>1503</v>
      </c>
      <c r="B1504" t="s">
        <v>4030</v>
      </c>
      <c r="C1504" s="2">
        <v>42698</v>
      </c>
      <c r="D1504" s="2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IFERROR(VLOOKUP(B1505,[1]Returns!$A$1:$B$297,2,FALSE),"No")</f>
        <v>No</v>
      </c>
      <c r="W1504" t="str">
        <f>VLOOKUP(M1504,[1]People!$A$1:$B$5,2,FALSE)</f>
        <v>Anna Andreadi</v>
      </c>
    </row>
    <row r="1505" spans="1:23" x14ac:dyDescent="0.25">
      <c r="A1505">
        <v>1504</v>
      </c>
      <c r="B1505" t="s">
        <v>4030</v>
      </c>
      <c r="C1505" s="2">
        <v>42698</v>
      </c>
      <c r="D1505" s="2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>
        <v>9.94</v>
      </c>
      <c r="S1505">
        <v>2</v>
      </c>
      <c r="T1505">
        <v>0</v>
      </c>
      <c r="U1505">
        <v>3.0813999999999995</v>
      </c>
      <c r="V1505" t="str">
        <f>IFERROR(VLOOKUP(B1506,[1]Returns!$A$1:$B$297,2,FALSE),"No")</f>
        <v>No</v>
      </c>
      <c r="W1505" t="str">
        <f>VLOOKUP(M1505,[1]People!$A$1:$B$5,2,FALSE)</f>
        <v>Anna Andreadi</v>
      </c>
    </row>
    <row r="1506" spans="1:23" x14ac:dyDescent="0.25">
      <c r="A1506">
        <v>1505</v>
      </c>
      <c r="B1506" t="s">
        <v>4033</v>
      </c>
      <c r="C1506" s="2">
        <v>42217</v>
      </c>
      <c r="D1506" s="2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>
        <v>6.72</v>
      </c>
      <c r="S1506">
        <v>4</v>
      </c>
      <c r="T1506">
        <v>0</v>
      </c>
      <c r="U1506">
        <v>3.36</v>
      </c>
      <c r="V1506" t="str">
        <f>IFERROR(VLOOKUP(B1507,[1]Returns!$A$1:$B$297,2,FALSE),"No")</f>
        <v>No</v>
      </c>
      <c r="W1506" t="str">
        <f>VLOOKUP(M1506,[1]People!$A$1:$B$5,2,FALSE)</f>
        <v>Anna Andreadi</v>
      </c>
    </row>
    <row r="1507" spans="1:23" x14ac:dyDescent="0.25">
      <c r="A1507">
        <v>1506</v>
      </c>
      <c r="B1507" t="s">
        <v>4033</v>
      </c>
      <c r="C1507" s="2">
        <v>42217</v>
      </c>
      <c r="D1507" s="2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IFERROR(VLOOKUP(B1508,[1]Returns!$A$1:$B$297,2,FALSE),"No")</f>
        <v>No</v>
      </c>
      <c r="W1507" t="str">
        <f>VLOOKUP(M1507,[1]People!$A$1:$B$5,2,FALSE)</f>
        <v>Anna Andreadi</v>
      </c>
    </row>
    <row r="1508" spans="1:23" x14ac:dyDescent="0.25">
      <c r="A1508">
        <v>1507</v>
      </c>
      <c r="B1508" t="s">
        <v>4038</v>
      </c>
      <c r="C1508" s="2">
        <v>43093</v>
      </c>
      <c r="D1508" s="2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IFERROR(VLOOKUP(B1509,[1]Returns!$A$1:$B$297,2,FALSE),"No")</f>
        <v>No</v>
      </c>
      <c r="W1508" t="str">
        <f>VLOOKUP(M1508,[1]People!$A$1:$B$5,2,FALSE)</f>
        <v>Chuck Magee</v>
      </c>
    </row>
    <row r="1509" spans="1:23" x14ac:dyDescent="0.25">
      <c r="A1509">
        <v>1508</v>
      </c>
      <c r="B1509" t="s">
        <v>4041</v>
      </c>
      <c r="C1509" s="2">
        <v>42630</v>
      </c>
      <c r="D1509" s="2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>
        <v>396</v>
      </c>
      <c r="S1509">
        <v>4</v>
      </c>
      <c r="T1509">
        <v>0</v>
      </c>
      <c r="U1509">
        <v>190.07999999999998</v>
      </c>
      <c r="V1509" t="str">
        <f>IFERROR(VLOOKUP(B1510,[1]Returns!$A$1:$B$297,2,FALSE),"No")</f>
        <v>Yes</v>
      </c>
      <c r="W1509" t="str">
        <f>VLOOKUP(M1509,[1]People!$A$1:$B$5,2,FALSE)</f>
        <v>Cassandra Brandow</v>
      </c>
    </row>
    <row r="1510" spans="1:23" x14ac:dyDescent="0.25">
      <c r="A1510">
        <v>1509</v>
      </c>
      <c r="B1510" t="s">
        <v>4044</v>
      </c>
      <c r="C1510" s="2">
        <v>43079</v>
      </c>
      <c r="D1510" s="2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>
        <v>34.5</v>
      </c>
      <c r="S1510">
        <v>3</v>
      </c>
      <c r="T1510">
        <v>0</v>
      </c>
      <c r="U1510">
        <v>15.524999999999999</v>
      </c>
      <c r="V1510" t="str">
        <f>IFERROR(VLOOKUP(B1511,[1]Returns!$A$1:$B$297,2,FALSE),"No")</f>
        <v>No</v>
      </c>
      <c r="W1510" t="str">
        <f>VLOOKUP(M1510,[1]People!$A$1:$B$5,2,FALSE)</f>
        <v>Kelly Williams</v>
      </c>
    </row>
    <row r="1511" spans="1:23" x14ac:dyDescent="0.25">
      <c r="A1511">
        <v>1510</v>
      </c>
      <c r="B1511" t="s">
        <v>4047</v>
      </c>
      <c r="C1511" s="2">
        <v>42990</v>
      </c>
      <c r="D1511" s="2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>
        <v>8.36</v>
      </c>
      <c r="S1511">
        <v>2</v>
      </c>
      <c r="T1511">
        <v>0</v>
      </c>
      <c r="U1511">
        <v>3.0095999999999998</v>
      </c>
      <c r="V1511" t="str">
        <f>IFERROR(VLOOKUP(B1512,[1]Returns!$A$1:$B$297,2,FALSE),"No")</f>
        <v>No</v>
      </c>
      <c r="W1511" t="str">
        <f>VLOOKUP(M1511,[1]People!$A$1:$B$5,2,FALSE)</f>
        <v>Anna Andreadi</v>
      </c>
    </row>
    <row r="1512" spans="1:23" x14ac:dyDescent="0.25">
      <c r="A1512">
        <v>1511</v>
      </c>
      <c r="B1512" t="s">
        <v>4048</v>
      </c>
      <c r="C1512" s="2">
        <v>42910</v>
      </c>
      <c r="D1512" s="2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>
        <v>385.6</v>
      </c>
      <c r="S1512">
        <v>8</v>
      </c>
      <c r="T1512">
        <v>0</v>
      </c>
      <c r="U1512">
        <v>111.82399999999996</v>
      </c>
      <c r="V1512" t="str">
        <f>IFERROR(VLOOKUP(B1513,[1]Returns!$A$1:$B$297,2,FALSE),"No")</f>
        <v>No</v>
      </c>
      <c r="W1512" t="str">
        <f>VLOOKUP(M1512,[1]People!$A$1:$B$5,2,FALSE)</f>
        <v>Anna Andreadi</v>
      </c>
    </row>
    <row r="1513" spans="1:23" x14ac:dyDescent="0.25">
      <c r="A1513">
        <v>1512</v>
      </c>
      <c r="B1513" t="s">
        <v>4048</v>
      </c>
      <c r="C1513" s="2">
        <v>42910</v>
      </c>
      <c r="D1513" s="2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>
        <v>35.82</v>
      </c>
      <c r="S1513">
        <v>9</v>
      </c>
      <c r="T1513">
        <v>0</v>
      </c>
      <c r="U1513">
        <v>11.820599999999997</v>
      </c>
      <c r="V1513" t="str">
        <f>IFERROR(VLOOKUP(B1514,[1]Returns!$A$1:$B$297,2,FALSE),"No")</f>
        <v>No</v>
      </c>
      <c r="W1513" t="str">
        <f>VLOOKUP(M1513,[1]People!$A$1:$B$5,2,FALSE)</f>
        <v>Anna Andreadi</v>
      </c>
    </row>
    <row r="1514" spans="1:23" x14ac:dyDescent="0.25">
      <c r="A1514">
        <v>1513</v>
      </c>
      <c r="B1514" t="s">
        <v>4050</v>
      </c>
      <c r="C1514" s="2">
        <v>42965</v>
      </c>
      <c r="D1514" s="2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IFERROR(VLOOKUP(B1515,[1]Returns!$A$1:$B$297,2,FALSE),"No")</f>
        <v>No</v>
      </c>
      <c r="W1514" t="str">
        <f>VLOOKUP(M1514,[1]People!$A$1:$B$5,2,FALSE)</f>
        <v>Kelly Williams</v>
      </c>
    </row>
    <row r="1515" spans="1:23" x14ac:dyDescent="0.25">
      <c r="A1515">
        <v>1514</v>
      </c>
      <c r="B1515" t="s">
        <v>4050</v>
      </c>
      <c r="C1515" s="2">
        <v>42965</v>
      </c>
      <c r="D1515" s="2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IFERROR(VLOOKUP(B1516,[1]Returns!$A$1:$B$297,2,FALSE),"No")</f>
        <v>No</v>
      </c>
      <c r="W1515" t="str">
        <f>VLOOKUP(M1515,[1]People!$A$1:$B$5,2,FALSE)</f>
        <v>Kelly Williams</v>
      </c>
    </row>
    <row r="1516" spans="1:23" x14ac:dyDescent="0.25">
      <c r="A1516">
        <v>1515</v>
      </c>
      <c r="B1516" t="s">
        <v>4050</v>
      </c>
      <c r="C1516" s="2">
        <v>42965</v>
      </c>
      <c r="D1516" s="2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>
        <v>6.743999999999998</v>
      </c>
      <c r="S1516">
        <v>4</v>
      </c>
      <c r="T1516">
        <v>0.8</v>
      </c>
      <c r="U1516">
        <v>-11.4648</v>
      </c>
      <c r="V1516" t="str">
        <f>IFERROR(VLOOKUP(B1517,[1]Returns!$A$1:$B$297,2,FALSE),"No")</f>
        <v>No</v>
      </c>
      <c r="W1516" t="str">
        <f>VLOOKUP(M1516,[1]People!$A$1:$B$5,2,FALSE)</f>
        <v>Kelly Williams</v>
      </c>
    </row>
    <row r="1517" spans="1:23" x14ac:dyDescent="0.25">
      <c r="A1517">
        <v>1516</v>
      </c>
      <c r="B1517" t="s">
        <v>4051</v>
      </c>
      <c r="C1517" s="2">
        <v>43080</v>
      </c>
      <c r="D1517" s="2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>
        <v>63.686</v>
      </c>
      <c r="S1517">
        <v>1</v>
      </c>
      <c r="T1517">
        <v>0.3</v>
      </c>
      <c r="U1517">
        <v>-9.0980000000000025</v>
      </c>
      <c r="V1517" t="str">
        <f>IFERROR(VLOOKUP(B1518,[1]Returns!$A$1:$B$297,2,FALSE),"No")</f>
        <v>No</v>
      </c>
      <c r="W1517" t="str">
        <f>VLOOKUP(M1517,[1]People!$A$1:$B$5,2,FALSE)</f>
        <v>Chuck Magee</v>
      </c>
    </row>
    <row r="1518" spans="1:23" x14ac:dyDescent="0.25">
      <c r="A1518">
        <v>1517</v>
      </c>
      <c r="B1518" t="s">
        <v>4054</v>
      </c>
      <c r="C1518" s="2">
        <v>43079</v>
      </c>
      <c r="D1518" s="2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>
        <v>1669.6</v>
      </c>
      <c r="S1518">
        <v>4</v>
      </c>
      <c r="T1518">
        <v>0</v>
      </c>
      <c r="U1518">
        <v>116.87199999999984</v>
      </c>
      <c r="V1518" t="str">
        <f>IFERROR(VLOOKUP(B1519,[1]Returns!$A$1:$B$297,2,FALSE),"No")</f>
        <v>No</v>
      </c>
      <c r="W1518" t="str">
        <f>VLOOKUP(M1518,[1]People!$A$1:$B$5,2,FALSE)</f>
        <v>Anna Andreadi</v>
      </c>
    </row>
    <row r="1519" spans="1:23" x14ac:dyDescent="0.25">
      <c r="A1519">
        <v>1518</v>
      </c>
      <c r="B1519" t="s">
        <v>4056</v>
      </c>
      <c r="C1519" s="2">
        <v>41673</v>
      </c>
      <c r="D1519" s="2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>
        <v>83.84</v>
      </c>
      <c r="S1519">
        <v>2</v>
      </c>
      <c r="T1519">
        <v>0.2</v>
      </c>
      <c r="U1519">
        <v>27.247999999999998</v>
      </c>
      <c r="V1519" t="str">
        <f>IFERROR(VLOOKUP(B1520,[1]Returns!$A$1:$B$297,2,FALSE),"No")</f>
        <v>No</v>
      </c>
      <c r="W1519" t="str">
        <f>VLOOKUP(M1519,[1]People!$A$1:$B$5,2,FALSE)</f>
        <v>Anna Andreadi</v>
      </c>
    </row>
    <row r="1520" spans="1:23" x14ac:dyDescent="0.25">
      <c r="A1520">
        <v>1519</v>
      </c>
      <c r="B1520" t="s">
        <v>4056</v>
      </c>
      <c r="C1520" s="2">
        <v>41673</v>
      </c>
      <c r="D1520" s="2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IFERROR(VLOOKUP(B1521,[1]Returns!$A$1:$B$297,2,FALSE),"No")</f>
        <v>No</v>
      </c>
      <c r="W1520" t="str">
        <f>VLOOKUP(M1520,[1]People!$A$1:$B$5,2,FALSE)</f>
        <v>Anna Andreadi</v>
      </c>
    </row>
    <row r="1521" spans="1:23" x14ac:dyDescent="0.25">
      <c r="A1521">
        <v>1520</v>
      </c>
      <c r="B1521" t="s">
        <v>4059</v>
      </c>
      <c r="C1521" s="2">
        <v>42777</v>
      </c>
      <c r="D1521" s="2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IFERROR(VLOOKUP(B1522,[1]Returns!$A$1:$B$297,2,FALSE),"No")</f>
        <v>No</v>
      </c>
      <c r="W1521" t="str">
        <f>VLOOKUP(M1521,[1]People!$A$1:$B$5,2,FALSE)</f>
        <v>Anna Andreadi</v>
      </c>
    </row>
    <row r="1522" spans="1:23" x14ac:dyDescent="0.25">
      <c r="A1522">
        <v>1521</v>
      </c>
      <c r="B1522" t="s">
        <v>4060</v>
      </c>
      <c r="C1522" s="2">
        <v>42841</v>
      </c>
      <c r="D1522" s="2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IFERROR(VLOOKUP(B1523,[1]Returns!$A$1:$B$297,2,FALSE),"No")</f>
        <v>No</v>
      </c>
      <c r="W1522" t="str">
        <f>VLOOKUP(M1522,[1]People!$A$1:$B$5,2,FALSE)</f>
        <v>Kelly Williams</v>
      </c>
    </row>
    <row r="1523" spans="1:23" x14ac:dyDescent="0.25">
      <c r="A1523">
        <v>1522</v>
      </c>
      <c r="B1523" t="s">
        <v>4065</v>
      </c>
      <c r="C1523" s="2">
        <v>42344</v>
      </c>
      <c r="D1523" s="2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IFERROR(VLOOKUP(B1524,[1]Returns!$A$1:$B$297,2,FALSE),"No")</f>
        <v>No</v>
      </c>
      <c r="W1523" t="str">
        <f>VLOOKUP(M1523,[1]People!$A$1:$B$5,2,FALSE)</f>
        <v>Anna Andreadi</v>
      </c>
    </row>
    <row r="1524" spans="1:23" x14ac:dyDescent="0.25">
      <c r="A1524">
        <v>1523</v>
      </c>
      <c r="B1524" t="s">
        <v>4065</v>
      </c>
      <c r="C1524" s="2">
        <v>42344</v>
      </c>
      <c r="D1524" s="2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IFERROR(VLOOKUP(B1525,[1]Returns!$A$1:$B$297,2,FALSE),"No")</f>
        <v>No</v>
      </c>
      <c r="W1524" t="str">
        <f>VLOOKUP(M1524,[1]People!$A$1:$B$5,2,FALSE)</f>
        <v>Anna Andreadi</v>
      </c>
    </row>
    <row r="1525" spans="1:23" x14ac:dyDescent="0.25">
      <c r="A1525">
        <v>1524</v>
      </c>
      <c r="B1525" t="s">
        <v>4065</v>
      </c>
      <c r="C1525" s="2">
        <v>42344</v>
      </c>
      <c r="D1525" s="2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IFERROR(VLOOKUP(B1526,[1]Returns!$A$1:$B$297,2,FALSE),"No")</f>
        <v>No</v>
      </c>
      <c r="W1525" t="str">
        <f>VLOOKUP(M1525,[1]People!$A$1:$B$5,2,FALSE)</f>
        <v>Anna Andreadi</v>
      </c>
    </row>
    <row r="1526" spans="1:23" x14ac:dyDescent="0.25">
      <c r="A1526">
        <v>1525</v>
      </c>
      <c r="B1526" t="s">
        <v>4065</v>
      </c>
      <c r="C1526" s="2">
        <v>42344</v>
      </c>
      <c r="D1526" s="2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IFERROR(VLOOKUP(B1527,[1]Returns!$A$1:$B$297,2,FALSE),"No")</f>
        <v>No</v>
      </c>
      <c r="W1526" t="str">
        <f>VLOOKUP(M1526,[1]People!$A$1:$B$5,2,FALSE)</f>
        <v>Anna Andreadi</v>
      </c>
    </row>
    <row r="1527" spans="1:23" x14ac:dyDescent="0.25">
      <c r="A1527">
        <v>1526</v>
      </c>
      <c r="B1527" t="s">
        <v>4065</v>
      </c>
      <c r="C1527" s="2">
        <v>42344</v>
      </c>
      <c r="D1527" s="2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IFERROR(VLOOKUP(B1528,[1]Returns!$A$1:$B$297,2,FALSE),"No")</f>
        <v>No</v>
      </c>
      <c r="W1527" t="str">
        <f>VLOOKUP(M1527,[1]People!$A$1:$B$5,2,FALSE)</f>
        <v>Anna Andreadi</v>
      </c>
    </row>
    <row r="1528" spans="1:23" x14ac:dyDescent="0.25">
      <c r="A1528">
        <v>1527</v>
      </c>
      <c r="B1528" t="s">
        <v>4070</v>
      </c>
      <c r="C1528" s="2">
        <v>42573</v>
      </c>
      <c r="D1528" s="2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>
        <v>4.16</v>
      </c>
      <c r="S1528">
        <v>2</v>
      </c>
      <c r="T1528">
        <v>0.2</v>
      </c>
      <c r="U1528">
        <v>0.36400000000000032</v>
      </c>
      <c r="V1528" t="str">
        <f>IFERROR(VLOOKUP(B1529,[1]Returns!$A$1:$B$297,2,FALSE),"No")</f>
        <v>No</v>
      </c>
      <c r="W1528" t="str">
        <f>VLOOKUP(M1528,[1]People!$A$1:$B$5,2,FALSE)</f>
        <v>Chuck Magee</v>
      </c>
    </row>
    <row r="1529" spans="1:23" x14ac:dyDescent="0.25">
      <c r="A1529">
        <v>1528</v>
      </c>
      <c r="B1529" t="s">
        <v>4070</v>
      </c>
      <c r="C1529" s="2">
        <v>42573</v>
      </c>
      <c r="D1529" s="2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IFERROR(VLOOKUP(B1530,[1]Returns!$A$1:$B$297,2,FALSE),"No")</f>
        <v>No</v>
      </c>
      <c r="W1529" t="str">
        <f>VLOOKUP(M1529,[1]People!$A$1:$B$5,2,FALSE)</f>
        <v>Chuck Magee</v>
      </c>
    </row>
    <row r="1530" spans="1:23" x14ac:dyDescent="0.25">
      <c r="A1530">
        <v>1529</v>
      </c>
      <c r="B1530" t="s">
        <v>4076</v>
      </c>
      <c r="C1530" s="2">
        <v>42315</v>
      </c>
      <c r="D1530" s="2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>
        <v>26.18</v>
      </c>
      <c r="S1530">
        <v>7</v>
      </c>
      <c r="T1530">
        <v>0</v>
      </c>
      <c r="U1530">
        <v>0.5236000000000014</v>
      </c>
      <c r="V1530" t="str">
        <f>IFERROR(VLOOKUP(B1531,[1]Returns!$A$1:$B$297,2,FALSE),"No")</f>
        <v>No</v>
      </c>
      <c r="W1530" t="str">
        <f>VLOOKUP(M1530,[1]People!$A$1:$B$5,2,FALSE)</f>
        <v>Chuck Magee</v>
      </c>
    </row>
    <row r="1531" spans="1:23" x14ac:dyDescent="0.25">
      <c r="A1531">
        <v>1530</v>
      </c>
      <c r="B1531" t="s">
        <v>4076</v>
      </c>
      <c r="C1531" s="2">
        <v>42315</v>
      </c>
      <c r="D1531" s="2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>
        <v>7.3</v>
      </c>
      <c r="S1531">
        <v>2</v>
      </c>
      <c r="T1531">
        <v>0</v>
      </c>
      <c r="U1531">
        <v>3.4309999999999996</v>
      </c>
      <c r="V1531" t="str">
        <f>IFERROR(VLOOKUP(B1532,[1]Returns!$A$1:$B$297,2,FALSE),"No")</f>
        <v>No</v>
      </c>
      <c r="W1531" t="str">
        <f>VLOOKUP(M1531,[1]People!$A$1:$B$5,2,FALSE)</f>
        <v>Chuck Magee</v>
      </c>
    </row>
    <row r="1532" spans="1:23" x14ac:dyDescent="0.25">
      <c r="A1532">
        <v>1531</v>
      </c>
      <c r="B1532" t="s">
        <v>4081</v>
      </c>
      <c r="C1532" s="2">
        <v>42089</v>
      </c>
      <c r="D1532" s="2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IFERROR(VLOOKUP(B1533,[1]Returns!$A$1:$B$297,2,FALSE),"No")</f>
        <v>No</v>
      </c>
      <c r="W1532" t="str">
        <f>VLOOKUP(M1532,[1]People!$A$1:$B$5,2,FALSE)</f>
        <v>Cassandra Brandow</v>
      </c>
    </row>
    <row r="1533" spans="1:23" x14ac:dyDescent="0.25">
      <c r="A1533">
        <v>1532</v>
      </c>
      <c r="B1533" t="s">
        <v>4084</v>
      </c>
      <c r="C1533" s="2">
        <v>42978</v>
      </c>
      <c r="D1533" s="2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>
        <v>10.744</v>
      </c>
      <c r="S1533">
        <v>1</v>
      </c>
      <c r="T1533">
        <v>0.2</v>
      </c>
      <c r="U1533">
        <v>0.80579999999999963</v>
      </c>
      <c r="V1533" t="str">
        <f>IFERROR(VLOOKUP(B1534,[1]Returns!$A$1:$B$297,2,FALSE),"No")</f>
        <v>No</v>
      </c>
      <c r="W1533" t="str">
        <f>VLOOKUP(M1533,[1]People!$A$1:$B$5,2,FALSE)</f>
        <v>Anna Andreadi</v>
      </c>
    </row>
    <row r="1534" spans="1:23" x14ac:dyDescent="0.25">
      <c r="A1534">
        <v>1533</v>
      </c>
      <c r="B1534" t="s">
        <v>4084</v>
      </c>
      <c r="C1534" s="2">
        <v>42978</v>
      </c>
      <c r="D1534" s="2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>
        <v>8.3760000000000012</v>
      </c>
      <c r="S1534">
        <v>3</v>
      </c>
      <c r="T1534">
        <v>0.2</v>
      </c>
      <c r="U1534">
        <v>2.7222</v>
      </c>
      <c r="V1534" t="str">
        <f>IFERROR(VLOOKUP(B1535,[1]Returns!$A$1:$B$297,2,FALSE),"No")</f>
        <v>No</v>
      </c>
      <c r="W1534" t="str">
        <f>VLOOKUP(M1534,[1]People!$A$1:$B$5,2,FALSE)</f>
        <v>Anna Andreadi</v>
      </c>
    </row>
    <row r="1535" spans="1:23" x14ac:dyDescent="0.25">
      <c r="A1535">
        <v>1534</v>
      </c>
      <c r="B1535" t="s">
        <v>4088</v>
      </c>
      <c r="C1535" s="2">
        <v>42708</v>
      </c>
      <c r="D1535" s="2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>
        <v>212.88</v>
      </c>
      <c r="S1535">
        <v>6</v>
      </c>
      <c r="T1535">
        <v>0</v>
      </c>
      <c r="U1535">
        <v>0</v>
      </c>
      <c r="V1535" t="str">
        <f>IFERROR(VLOOKUP(B1536,[1]Returns!$A$1:$B$297,2,FALSE),"No")</f>
        <v>No</v>
      </c>
      <c r="W1535" t="str">
        <f>VLOOKUP(M1535,[1]People!$A$1:$B$5,2,FALSE)</f>
        <v>Chuck Magee</v>
      </c>
    </row>
    <row r="1536" spans="1:23" x14ac:dyDescent="0.25">
      <c r="A1536">
        <v>1535</v>
      </c>
      <c r="B1536" t="s">
        <v>4091</v>
      </c>
      <c r="C1536" s="2">
        <v>42776</v>
      </c>
      <c r="D1536" s="2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IFERROR(VLOOKUP(B1537,[1]Returns!$A$1:$B$297,2,FALSE),"No")</f>
        <v>No</v>
      </c>
      <c r="W1536" t="str">
        <f>VLOOKUP(M1536,[1]People!$A$1:$B$5,2,FALSE)</f>
        <v>Anna Andreadi</v>
      </c>
    </row>
    <row r="1537" spans="1:23" x14ac:dyDescent="0.25">
      <c r="A1537">
        <v>1536</v>
      </c>
      <c r="B1537" t="s">
        <v>4095</v>
      </c>
      <c r="C1537" s="2">
        <v>42672</v>
      </c>
      <c r="D1537" s="2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>
        <v>40.74</v>
      </c>
      <c r="S1537">
        <v>3</v>
      </c>
      <c r="T1537">
        <v>0</v>
      </c>
      <c r="U1537">
        <v>0.4073999999999991</v>
      </c>
      <c r="V1537" t="str">
        <f>IFERROR(VLOOKUP(B1538,[1]Returns!$A$1:$B$297,2,FALSE),"No")</f>
        <v>No</v>
      </c>
      <c r="W1537" t="str">
        <f>VLOOKUP(M1537,[1]People!$A$1:$B$5,2,FALSE)</f>
        <v>Chuck Magee</v>
      </c>
    </row>
    <row r="1538" spans="1:23" x14ac:dyDescent="0.25">
      <c r="A1538">
        <v>1537</v>
      </c>
      <c r="B1538" t="s">
        <v>4095</v>
      </c>
      <c r="C1538" s="2">
        <v>42672</v>
      </c>
      <c r="D1538" s="2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>
        <v>11.67</v>
      </c>
      <c r="S1538">
        <v>3</v>
      </c>
      <c r="T1538">
        <v>0</v>
      </c>
      <c r="U1538">
        <v>3.0342000000000002</v>
      </c>
      <c r="V1538" t="str">
        <f>IFERROR(VLOOKUP(B1539,[1]Returns!$A$1:$B$297,2,FALSE),"No")</f>
        <v>No</v>
      </c>
      <c r="W1538" t="str">
        <f>VLOOKUP(M1538,[1]People!$A$1:$B$5,2,FALSE)</f>
        <v>Chuck Magee</v>
      </c>
    </row>
    <row r="1539" spans="1:23" x14ac:dyDescent="0.25">
      <c r="A1539">
        <v>1538</v>
      </c>
      <c r="B1539" t="s">
        <v>4103</v>
      </c>
      <c r="C1539" s="2">
        <v>42993</v>
      </c>
      <c r="D1539" s="2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>
        <v>39.99</v>
      </c>
      <c r="S1539">
        <v>1</v>
      </c>
      <c r="T1539">
        <v>0</v>
      </c>
      <c r="U1539">
        <v>11.597099999999998</v>
      </c>
      <c r="V1539" t="str">
        <f>IFERROR(VLOOKUP(B1540,[1]Returns!$A$1:$B$297,2,FALSE),"No")</f>
        <v>No</v>
      </c>
      <c r="W1539" t="str">
        <f>VLOOKUP(M1539,[1]People!$A$1:$B$5,2,FALSE)</f>
        <v>Chuck Magee</v>
      </c>
    </row>
    <row r="1540" spans="1:23" x14ac:dyDescent="0.25">
      <c r="A1540">
        <v>1539</v>
      </c>
      <c r="B1540" t="s">
        <v>4103</v>
      </c>
      <c r="C1540" s="2">
        <v>42993</v>
      </c>
      <c r="D1540" s="2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>
        <v>16.28</v>
      </c>
      <c r="S1540">
        <v>2</v>
      </c>
      <c r="T1540">
        <v>0</v>
      </c>
      <c r="U1540">
        <v>6.5120000000000005</v>
      </c>
      <c r="V1540" t="str">
        <f>IFERROR(VLOOKUP(B1541,[1]Returns!$A$1:$B$297,2,FALSE),"No")</f>
        <v>No</v>
      </c>
      <c r="W1540" t="str">
        <f>VLOOKUP(M1540,[1]People!$A$1:$B$5,2,FALSE)</f>
        <v>Chuck Magee</v>
      </c>
    </row>
    <row r="1541" spans="1:23" x14ac:dyDescent="0.25">
      <c r="A1541">
        <v>1540</v>
      </c>
      <c r="B1541" t="s">
        <v>4103</v>
      </c>
      <c r="C1541" s="2">
        <v>42993</v>
      </c>
      <c r="D1541" s="2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>
        <v>782.94</v>
      </c>
      <c r="S1541">
        <v>3</v>
      </c>
      <c r="T1541">
        <v>0</v>
      </c>
      <c r="U1541">
        <v>203.56440000000003</v>
      </c>
      <c r="V1541" t="str">
        <f>IFERROR(VLOOKUP(B1542,[1]Returns!$A$1:$B$297,2,FALSE),"No")</f>
        <v>No</v>
      </c>
      <c r="W1541" t="str">
        <f>VLOOKUP(M1541,[1]People!$A$1:$B$5,2,FALSE)</f>
        <v>Chuck Magee</v>
      </c>
    </row>
    <row r="1542" spans="1:23" x14ac:dyDescent="0.25">
      <c r="A1542">
        <v>1541</v>
      </c>
      <c r="B1542" t="s">
        <v>4103</v>
      </c>
      <c r="C1542" s="2">
        <v>42993</v>
      </c>
      <c r="D1542" s="2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IFERROR(VLOOKUP(B1543,[1]Returns!$A$1:$B$297,2,FALSE),"No")</f>
        <v>No</v>
      </c>
      <c r="W1542" t="str">
        <f>VLOOKUP(M1542,[1]People!$A$1:$B$5,2,FALSE)</f>
        <v>Chuck Magee</v>
      </c>
    </row>
    <row r="1543" spans="1:23" x14ac:dyDescent="0.25">
      <c r="A1543">
        <v>1542</v>
      </c>
      <c r="B1543" t="s">
        <v>4107</v>
      </c>
      <c r="C1543" s="2">
        <v>41709</v>
      </c>
      <c r="D1543" s="2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>
        <v>8.32</v>
      </c>
      <c r="S1543">
        <v>5</v>
      </c>
      <c r="T1543">
        <v>0.2</v>
      </c>
      <c r="U1543">
        <v>2.2880000000000003</v>
      </c>
      <c r="V1543" t="str">
        <f>IFERROR(VLOOKUP(B1544,[1]Returns!$A$1:$B$297,2,FALSE),"No")</f>
        <v>No</v>
      </c>
      <c r="W1543" t="str">
        <f>VLOOKUP(M1543,[1]People!$A$1:$B$5,2,FALSE)</f>
        <v>Chuck Magee</v>
      </c>
    </row>
    <row r="1544" spans="1:23" x14ac:dyDescent="0.25">
      <c r="A1544">
        <v>1543</v>
      </c>
      <c r="B1544" t="s">
        <v>4107</v>
      </c>
      <c r="C1544" s="2">
        <v>41709</v>
      </c>
      <c r="D1544" s="2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IFERROR(VLOOKUP(B1545,[1]Returns!$A$1:$B$297,2,FALSE),"No")</f>
        <v>No</v>
      </c>
      <c r="W1544" t="str">
        <f>VLOOKUP(M1544,[1]People!$A$1:$B$5,2,FALSE)</f>
        <v>Chuck Magee</v>
      </c>
    </row>
    <row r="1545" spans="1:23" x14ac:dyDescent="0.25">
      <c r="A1545">
        <v>1544</v>
      </c>
      <c r="B1545" t="s">
        <v>4109</v>
      </c>
      <c r="C1545" s="2">
        <v>41674</v>
      </c>
      <c r="D1545" s="2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>
        <v>82.896000000000001</v>
      </c>
      <c r="S1545">
        <v>3</v>
      </c>
      <c r="T1545">
        <v>0.2</v>
      </c>
      <c r="U1545">
        <v>29.0136</v>
      </c>
      <c r="V1545" t="str">
        <f>IFERROR(VLOOKUP(B1546,[1]Returns!$A$1:$B$297,2,FALSE),"No")</f>
        <v>No</v>
      </c>
      <c r="W1545" t="str">
        <f>VLOOKUP(M1545,[1]People!$A$1:$B$5,2,FALSE)</f>
        <v>Anna Andreadi</v>
      </c>
    </row>
    <row r="1546" spans="1:23" x14ac:dyDescent="0.25">
      <c r="A1546">
        <v>1545</v>
      </c>
      <c r="B1546" t="s">
        <v>4109</v>
      </c>
      <c r="C1546" s="2">
        <v>41674</v>
      </c>
      <c r="D1546" s="2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>
        <v>34.24</v>
      </c>
      <c r="S1546">
        <v>4</v>
      </c>
      <c r="T1546">
        <v>0</v>
      </c>
      <c r="U1546">
        <v>16.0928</v>
      </c>
      <c r="V1546" t="str">
        <f>IFERROR(VLOOKUP(B1547,[1]Returns!$A$1:$B$297,2,FALSE),"No")</f>
        <v>No</v>
      </c>
      <c r="W1546" t="str">
        <f>VLOOKUP(M1546,[1]People!$A$1:$B$5,2,FALSE)</f>
        <v>Anna Andreadi</v>
      </c>
    </row>
    <row r="1547" spans="1:23" x14ac:dyDescent="0.25">
      <c r="A1547">
        <v>1546</v>
      </c>
      <c r="B1547" t="s">
        <v>4112</v>
      </c>
      <c r="C1547" s="2">
        <v>42004</v>
      </c>
      <c r="D1547" s="2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IFERROR(VLOOKUP(B1548,[1]Returns!$A$1:$B$297,2,FALSE),"No")</f>
        <v>No</v>
      </c>
      <c r="W1547" t="str">
        <f>VLOOKUP(M1547,[1]People!$A$1:$B$5,2,FALSE)</f>
        <v>Chuck Magee</v>
      </c>
    </row>
    <row r="1548" spans="1:23" x14ac:dyDescent="0.25">
      <c r="A1548">
        <v>1547</v>
      </c>
      <c r="B1548" t="s">
        <v>4114</v>
      </c>
      <c r="C1548" s="2">
        <v>42331</v>
      </c>
      <c r="D1548" s="2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>
        <v>335.52</v>
      </c>
      <c r="S1548">
        <v>4</v>
      </c>
      <c r="T1548">
        <v>0.2</v>
      </c>
      <c r="U1548">
        <v>117.43199999999999</v>
      </c>
      <c r="V1548" t="str">
        <f>IFERROR(VLOOKUP(B1549,[1]Returns!$A$1:$B$297,2,FALSE),"No")</f>
        <v>No</v>
      </c>
      <c r="W1548" t="str">
        <f>VLOOKUP(M1548,[1]People!$A$1:$B$5,2,FALSE)</f>
        <v>Kelly Williams</v>
      </c>
    </row>
    <row r="1549" spans="1:23" x14ac:dyDescent="0.25">
      <c r="A1549">
        <v>1548</v>
      </c>
      <c r="B1549" t="s">
        <v>4114</v>
      </c>
      <c r="C1549" s="2">
        <v>42331</v>
      </c>
      <c r="D1549" s="2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IFERROR(VLOOKUP(B1550,[1]Returns!$A$1:$B$297,2,FALSE),"No")</f>
        <v>No</v>
      </c>
      <c r="W1549" t="str">
        <f>VLOOKUP(M1549,[1]People!$A$1:$B$5,2,FALSE)</f>
        <v>Kelly Williams</v>
      </c>
    </row>
    <row r="1550" spans="1:23" x14ac:dyDescent="0.25">
      <c r="A1550">
        <v>1549</v>
      </c>
      <c r="B1550" t="s">
        <v>4114</v>
      </c>
      <c r="C1550" s="2">
        <v>42331</v>
      </c>
      <c r="D1550" s="2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IFERROR(VLOOKUP(B1551,[1]Returns!$A$1:$B$297,2,FALSE),"No")</f>
        <v>No</v>
      </c>
      <c r="W1550" t="str">
        <f>VLOOKUP(M1550,[1]People!$A$1:$B$5,2,FALSE)</f>
        <v>Kelly Williams</v>
      </c>
    </row>
    <row r="1551" spans="1:23" x14ac:dyDescent="0.25">
      <c r="A1551">
        <v>1550</v>
      </c>
      <c r="B1551" t="s">
        <v>4117</v>
      </c>
      <c r="C1551" s="2">
        <v>41826</v>
      </c>
      <c r="D1551" s="2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IFERROR(VLOOKUP(B1552,[1]Returns!$A$1:$B$297,2,FALSE),"No")</f>
        <v>No</v>
      </c>
      <c r="W1551" t="str">
        <f>VLOOKUP(M1551,[1]People!$A$1:$B$5,2,FALSE)</f>
        <v>Chuck Magee</v>
      </c>
    </row>
    <row r="1552" spans="1:23" x14ac:dyDescent="0.25">
      <c r="A1552">
        <v>1551</v>
      </c>
      <c r="B1552" t="s">
        <v>4118</v>
      </c>
      <c r="C1552" s="2">
        <v>43052</v>
      </c>
      <c r="D1552" s="2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IFERROR(VLOOKUP(B1553,[1]Returns!$A$1:$B$297,2,FALSE),"No")</f>
        <v>Yes</v>
      </c>
      <c r="W1552" t="str">
        <f>VLOOKUP(M1552,[1]People!$A$1:$B$5,2,FALSE)</f>
        <v>Kelly Williams</v>
      </c>
    </row>
    <row r="1553" spans="1:23" x14ac:dyDescent="0.25">
      <c r="A1553">
        <v>1552</v>
      </c>
      <c r="B1553" t="s">
        <v>4121</v>
      </c>
      <c r="C1553" s="2">
        <v>42538</v>
      </c>
      <c r="D1553" s="2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>
        <v>111.96</v>
      </c>
      <c r="S1553">
        <v>2</v>
      </c>
      <c r="T1553">
        <v>0</v>
      </c>
      <c r="U1553">
        <v>54.860399999999998</v>
      </c>
      <c r="V1553" t="str">
        <f>IFERROR(VLOOKUP(B1554,[1]Returns!$A$1:$B$297,2,FALSE),"No")</f>
        <v>No</v>
      </c>
      <c r="W1553" t="str">
        <f>VLOOKUP(M1553,[1]People!$A$1:$B$5,2,FALSE)</f>
        <v>Anna Andreadi</v>
      </c>
    </row>
    <row r="1554" spans="1:23" x14ac:dyDescent="0.25">
      <c r="A1554">
        <v>1553</v>
      </c>
      <c r="B1554" t="s">
        <v>4124</v>
      </c>
      <c r="C1554" s="2">
        <v>41762</v>
      </c>
      <c r="D1554" s="2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IFERROR(VLOOKUP(B1555,[1]Returns!$A$1:$B$297,2,FALSE),"No")</f>
        <v>No</v>
      </c>
      <c r="W1554" t="str">
        <f>VLOOKUP(M1554,[1]People!$A$1:$B$5,2,FALSE)</f>
        <v>Kelly Williams</v>
      </c>
    </row>
    <row r="1555" spans="1:23" x14ac:dyDescent="0.25">
      <c r="A1555">
        <v>1554</v>
      </c>
      <c r="B1555" t="s">
        <v>4128</v>
      </c>
      <c r="C1555" s="2">
        <v>43024</v>
      </c>
      <c r="D1555" s="2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>
        <v>124.75</v>
      </c>
      <c r="S1555">
        <v>5</v>
      </c>
      <c r="T1555">
        <v>0</v>
      </c>
      <c r="U1555">
        <v>57.384999999999991</v>
      </c>
      <c r="V1555" t="str">
        <f>IFERROR(VLOOKUP(B1556,[1]Returns!$A$1:$B$297,2,FALSE),"No")</f>
        <v>No</v>
      </c>
      <c r="W1555" t="str">
        <f>VLOOKUP(M1555,[1]People!$A$1:$B$5,2,FALSE)</f>
        <v>Cassandra Brandow</v>
      </c>
    </row>
    <row r="1556" spans="1:23" x14ac:dyDescent="0.25">
      <c r="A1556">
        <v>1555</v>
      </c>
      <c r="B1556" t="s">
        <v>4131</v>
      </c>
      <c r="C1556" s="2">
        <v>42041</v>
      </c>
      <c r="D1556" s="2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>
        <v>5.28</v>
      </c>
      <c r="S1556">
        <v>3</v>
      </c>
      <c r="T1556">
        <v>0</v>
      </c>
      <c r="U1556">
        <v>1.5311999999999999</v>
      </c>
      <c r="V1556" t="str">
        <f>IFERROR(VLOOKUP(B1557,[1]Returns!$A$1:$B$297,2,FALSE),"No")</f>
        <v>No</v>
      </c>
      <c r="W1556" t="str">
        <f>VLOOKUP(M1556,[1]People!$A$1:$B$5,2,FALSE)</f>
        <v>Anna Andreadi</v>
      </c>
    </row>
    <row r="1557" spans="1:23" x14ac:dyDescent="0.25">
      <c r="A1557">
        <v>1556</v>
      </c>
      <c r="B1557" t="s">
        <v>4135</v>
      </c>
      <c r="C1557" s="2">
        <v>42982</v>
      </c>
      <c r="D1557" s="2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>
        <v>91.96</v>
      </c>
      <c r="S1557">
        <v>4</v>
      </c>
      <c r="T1557">
        <v>0</v>
      </c>
      <c r="U1557">
        <v>39.5428</v>
      </c>
      <c r="V1557" t="str">
        <f>IFERROR(VLOOKUP(B1558,[1]Returns!$A$1:$B$297,2,FALSE),"No")</f>
        <v>No</v>
      </c>
      <c r="W1557" t="str">
        <f>VLOOKUP(M1557,[1]People!$A$1:$B$5,2,FALSE)</f>
        <v>Chuck Magee</v>
      </c>
    </row>
    <row r="1558" spans="1:23" x14ac:dyDescent="0.25">
      <c r="A1558">
        <v>1557</v>
      </c>
      <c r="B1558" t="s">
        <v>4138</v>
      </c>
      <c r="C1558" s="2">
        <v>42499</v>
      </c>
      <c r="D1558" s="2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>
        <v>9.3439999999999994</v>
      </c>
      <c r="S1558">
        <v>1</v>
      </c>
      <c r="T1558">
        <v>0.2</v>
      </c>
      <c r="U1558">
        <v>3.504</v>
      </c>
      <c r="V1558" t="str">
        <f>IFERROR(VLOOKUP(B1559,[1]Returns!$A$1:$B$297,2,FALSE),"No")</f>
        <v>No</v>
      </c>
      <c r="W1558" t="str">
        <f>VLOOKUP(M1558,[1]People!$A$1:$B$5,2,FALSE)</f>
        <v>Chuck Magee</v>
      </c>
    </row>
    <row r="1559" spans="1:23" x14ac:dyDescent="0.25">
      <c r="A1559">
        <v>1558</v>
      </c>
      <c r="B1559" t="s">
        <v>4138</v>
      </c>
      <c r="C1559" s="2">
        <v>42499</v>
      </c>
      <c r="D1559" s="2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>
        <v>79.36</v>
      </c>
      <c r="S1559">
        <v>5</v>
      </c>
      <c r="T1559">
        <v>0.2</v>
      </c>
      <c r="U1559">
        <v>9.919999999999991</v>
      </c>
      <c r="V1559" t="str">
        <f>IFERROR(VLOOKUP(B1560,[1]Returns!$A$1:$B$297,2,FALSE),"No")</f>
        <v>No</v>
      </c>
      <c r="W1559" t="str">
        <f>VLOOKUP(M1559,[1]People!$A$1:$B$5,2,FALSE)</f>
        <v>Chuck Magee</v>
      </c>
    </row>
    <row r="1560" spans="1:23" x14ac:dyDescent="0.25">
      <c r="A1560">
        <v>1559</v>
      </c>
      <c r="B1560" t="s">
        <v>4144</v>
      </c>
      <c r="C1560" s="2">
        <v>42079</v>
      </c>
      <c r="D1560" s="2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>
        <v>171.96</v>
      </c>
      <c r="S1560">
        <v>2</v>
      </c>
      <c r="T1560">
        <v>0</v>
      </c>
      <c r="U1560">
        <v>44.709600000000009</v>
      </c>
      <c r="V1560" t="str">
        <f>IFERROR(VLOOKUP(B1561,[1]Returns!$A$1:$B$297,2,FALSE),"No")</f>
        <v>No</v>
      </c>
      <c r="W1560" t="str">
        <f>VLOOKUP(M1560,[1]People!$A$1:$B$5,2,FALSE)</f>
        <v>Anna Andreadi</v>
      </c>
    </row>
    <row r="1561" spans="1:23" x14ac:dyDescent="0.25">
      <c r="A1561">
        <v>1560</v>
      </c>
      <c r="B1561" t="s">
        <v>4145</v>
      </c>
      <c r="C1561" s="2">
        <v>42469</v>
      </c>
      <c r="D1561" s="2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IFERROR(VLOOKUP(B1562,[1]Returns!$A$1:$B$297,2,FALSE),"No")</f>
        <v>No</v>
      </c>
      <c r="W1561" t="str">
        <f>VLOOKUP(M1561,[1]People!$A$1:$B$5,2,FALSE)</f>
        <v>Anna Andreadi</v>
      </c>
    </row>
    <row r="1562" spans="1:23" x14ac:dyDescent="0.25">
      <c r="A1562">
        <v>1561</v>
      </c>
      <c r="B1562" t="s">
        <v>4148</v>
      </c>
      <c r="C1562" s="2">
        <v>41733</v>
      </c>
      <c r="D1562" s="2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IFERROR(VLOOKUP(B1563,[1]Returns!$A$1:$B$297,2,FALSE),"No")</f>
        <v>No</v>
      </c>
      <c r="W1562" t="str">
        <f>VLOOKUP(M1562,[1]People!$A$1:$B$5,2,FALSE)</f>
        <v>Anna Andreadi</v>
      </c>
    </row>
    <row r="1563" spans="1:23" x14ac:dyDescent="0.25">
      <c r="A1563">
        <v>1562</v>
      </c>
      <c r="B1563" t="s">
        <v>4151</v>
      </c>
      <c r="C1563" s="2">
        <v>42983</v>
      </c>
      <c r="D1563" s="2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>
        <v>2.78</v>
      </c>
      <c r="S1563">
        <v>1</v>
      </c>
      <c r="T1563">
        <v>0</v>
      </c>
      <c r="U1563">
        <v>0.72279999999999989</v>
      </c>
      <c r="V1563" t="str">
        <f>IFERROR(VLOOKUP(B1564,[1]Returns!$A$1:$B$297,2,FALSE),"No")</f>
        <v>No</v>
      </c>
      <c r="W1563" t="str">
        <f>VLOOKUP(M1563,[1]People!$A$1:$B$5,2,FALSE)</f>
        <v>Anna Andreadi</v>
      </c>
    </row>
    <row r="1564" spans="1:23" x14ac:dyDescent="0.25">
      <c r="A1564">
        <v>1563</v>
      </c>
      <c r="B1564" t="s">
        <v>4152</v>
      </c>
      <c r="C1564" s="2">
        <v>42916</v>
      </c>
      <c r="D1564" s="2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IFERROR(VLOOKUP(B1565,[1]Returns!$A$1:$B$297,2,FALSE),"No")</f>
        <v>No</v>
      </c>
      <c r="W1564" t="str">
        <f>VLOOKUP(M1564,[1]People!$A$1:$B$5,2,FALSE)</f>
        <v>Chuck Magee</v>
      </c>
    </row>
    <row r="1565" spans="1:23" x14ac:dyDescent="0.25">
      <c r="A1565">
        <v>1564</v>
      </c>
      <c r="B1565" t="s">
        <v>4155</v>
      </c>
      <c r="C1565" s="2">
        <v>42317</v>
      </c>
      <c r="D1565" s="2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>
        <v>11.352000000000002</v>
      </c>
      <c r="S1565">
        <v>3</v>
      </c>
      <c r="T1565">
        <v>0.2</v>
      </c>
      <c r="U1565">
        <v>4.1151</v>
      </c>
      <c r="V1565" t="str">
        <f>IFERROR(VLOOKUP(B1566,[1]Returns!$A$1:$B$297,2,FALSE),"No")</f>
        <v>No</v>
      </c>
      <c r="W1565" t="str">
        <f>VLOOKUP(M1565,[1]People!$A$1:$B$5,2,FALSE)</f>
        <v>Chuck Magee</v>
      </c>
    </row>
    <row r="1566" spans="1:23" x14ac:dyDescent="0.25">
      <c r="A1566">
        <v>1565</v>
      </c>
      <c r="B1566" t="s">
        <v>4158</v>
      </c>
      <c r="C1566" s="2">
        <v>41702</v>
      </c>
      <c r="D1566" s="2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IFERROR(VLOOKUP(B1567,[1]Returns!$A$1:$B$297,2,FALSE),"No")</f>
        <v>No</v>
      </c>
      <c r="W1566" t="str">
        <f>VLOOKUP(M1566,[1]People!$A$1:$B$5,2,FALSE)</f>
        <v>Cassandra Brandow</v>
      </c>
    </row>
    <row r="1567" spans="1:23" x14ac:dyDescent="0.25">
      <c r="A1567">
        <v>1566</v>
      </c>
      <c r="B1567" t="s">
        <v>4161</v>
      </c>
      <c r="C1567" s="2">
        <v>42082</v>
      </c>
      <c r="D1567" s="2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IFERROR(VLOOKUP(B1568,[1]Returns!$A$1:$B$297,2,FALSE),"No")</f>
        <v>No</v>
      </c>
      <c r="W1567" t="str">
        <f>VLOOKUP(M1567,[1]People!$A$1:$B$5,2,FALSE)</f>
        <v>Anna Andreadi</v>
      </c>
    </row>
    <row r="1568" spans="1:23" x14ac:dyDescent="0.25">
      <c r="A1568">
        <v>1567</v>
      </c>
      <c r="B1568" t="s">
        <v>4162</v>
      </c>
      <c r="C1568" s="2">
        <v>42337</v>
      </c>
      <c r="D1568" s="2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>
        <v>21.48</v>
      </c>
      <c r="S1568">
        <v>3</v>
      </c>
      <c r="T1568">
        <v>0.2</v>
      </c>
      <c r="U1568">
        <v>-0.26850000000000307</v>
      </c>
      <c r="V1568" t="str">
        <f>IFERROR(VLOOKUP(B1569,[1]Returns!$A$1:$B$297,2,FALSE),"No")</f>
        <v>No</v>
      </c>
      <c r="W1568" t="str">
        <f>VLOOKUP(M1568,[1]People!$A$1:$B$5,2,FALSE)</f>
        <v>Kelly Williams</v>
      </c>
    </row>
    <row r="1569" spans="1:23" x14ac:dyDescent="0.25">
      <c r="A1569">
        <v>1568</v>
      </c>
      <c r="B1569" t="s">
        <v>4162</v>
      </c>
      <c r="C1569" s="2">
        <v>42337</v>
      </c>
      <c r="D1569" s="2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IFERROR(VLOOKUP(B1570,[1]Returns!$A$1:$B$297,2,FALSE),"No")</f>
        <v>No</v>
      </c>
      <c r="W1569" t="str">
        <f>VLOOKUP(M1569,[1]People!$A$1:$B$5,2,FALSE)</f>
        <v>Kelly Williams</v>
      </c>
    </row>
    <row r="1570" spans="1:23" x14ac:dyDescent="0.25">
      <c r="A1570">
        <v>1569</v>
      </c>
      <c r="B1570" t="s">
        <v>4170</v>
      </c>
      <c r="C1570" s="2">
        <v>42897</v>
      </c>
      <c r="D1570" s="2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>
        <v>122.97</v>
      </c>
      <c r="S1570">
        <v>3</v>
      </c>
      <c r="T1570">
        <v>0</v>
      </c>
      <c r="U1570">
        <v>60.255300000000005</v>
      </c>
      <c r="V1570" t="str">
        <f>IFERROR(VLOOKUP(B1571,[1]Returns!$A$1:$B$297,2,FALSE),"No")</f>
        <v>No</v>
      </c>
      <c r="W1570" t="str">
        <f>VLOOKUP(M1570,[1]People!$A$1:$B$5,2,FALSE)</f>
        <v>Anna Andreadi</v>
      </c>
    </row>
    <row r="1571" spans="1:23" x14ac:dyDescent="0.25">
      <c r="A1571">
        <v>1570</v>
      </c>
      <c r="B1571" t="s">
        <v>4171</v>
      </c>
      <c r="C1571" s="2">
        <v>43065</v>
      </c>
      <c r="D1571" s="2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>
        <v>12.84</v>
      </c>
      <c r="S1571">
        <v>3</v>
      </c>
      <c r="T1571">
        <v>0</v>
      </c>
      <c r="U1571">
        <v>3.7235999999999989</v>
      </c>
      <c r="V1571" t="str">
        <f>IFERROR(VLOOKUP(B1572,[1]Returns!$A$1:$B$297,2,FALSE),"No")</f>
        <v>No</v>
      </c>
      <c r="W1571" t="str">
        <f>VLOOKUP(M1571,[1]People!$A$1:$B$5,2,FALSE)</f>
        <v>Cassandra Brandow</v>
      </c>
    </row>
    <row r="1572" spans="1:23" x14ac:dyDescent="0.25">
      <c r="A1572">
        <v>1571</v>
      </c>
      <c r="B1572" t="s">
        <v>4174</v>
      </c>
      <c r="C1572" s="2">
        <v>41966</v>
      </c>
      <c r="D1572" s="2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IFERROR(VLOOKUP(B1573,[1]Returns!$A$1:$B$297,2,FALSE),"No")</f>
        <v>No</v>
      </c>
      <c r="W1572" t="str">
        <f>VLOOKUP(M1572,[1]People!$A$1:$B$5,2,FALSE)</f>
        <v>Anna Andreadi</v>
      </c>
    </row>
    <row r="1573" spans="1:23" x14ac:dyDescent="0.25">
      <c r="A1573">
        <v>1572</v>
      </c>
      <c r="B1573" t="s">
        <v>4174</v>
      </c>
      <c r="C1573" s="2">
        <v>41966</v>
      </c>
      <c r="D1573" s="2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>
        <v>21.84</v>
      </c>
      <c r="S1573">
        <v>3</v>
      </c>
      <c r="T1573">
        <v>0</v>
      </c>
      <c r="U1573">
        <v>10.4832</v>
      </c>
      <c r="V1573" t="str">
        <f>IFERROR(VLOOKUP(B1574,[1]Returns!$A$1:$B$297,2,FALSE),"No")</f>
        <v>No</v>
      </c>
      <c r="W1573" t="str">
        <f>VLOOKUP(M1573,[1]People!$A$1:$B$5,2,FALSE)</f>
        <v>Anna Andreadi</v>
      </c>
    </row>
    <row r="1574" spans="1:23" x14ac:dyDescent="0.25">
      <c r="A1574">
        <v>1573</v>
      </c>
      <c r="B1574" t="s">
        <v>4174</v>
      </c>
      <c r="C1574" s="2">
        <v>41966</v>
      </c>
      <c r="D1574" s="2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>
        <v>29.99</v>
      </c>
      <c r="S1574">
        <v>1</v>
      </c>
      <c r="T1574">
        <v>0</v>
      </c>
      <c r="U1574">
        <v>6.2978999999999985</v>
      </c>
      <c r="V1574" t="str">
        <f>IFERROR(VLOOKUP(B1575,[1]Returns!$A$1:$B$297,2,FALSE),"No")</f>
        <v>No</v>
      </c>
      <c r="W1574" t="str">
        <f>VLOOKUP(M1574,[1]People!$A$1:$B$5,2,FALSE)</f>
        <v>Anna Andreadi</v>
      </c>
    </row>
    <row r="1575" spans="1:23" x14ac:dyDescent="0.25">
      <c r="A1575">
        <v>1574</v>
      </c>
      <c r="B1575" t="s">
        <v>4174</v>
      </c>
      <c r="C1575" s="2">
        <v>41966</v>
      </c>
      <c r="D1575" s="2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IFERROR(VLOOKUP(B1576,[1]Returns!$A$1:$B$297,2,FALSE),"No")</f>
        <v>No</v>
      </c>
      <c r="W1575" t="str">
        <f>VLOOKUP(M1575,[1]People!$A$1:$B$5,2,FALSE)</f>
        <v>Anna Andreadi</v>
      </c>
    </row>
    <row r="1576" spans="1:23" x14ac:dyDescent="0.25">
      <c r="A1576">
        <v>1575</v>
      </c>
      <c r="B1576" t="s">
        <v>4179</v>
      </c>
      <c r="C1576" s="2">
        <v>41988</v>
      </c>
      <c r="D1576" s="2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>
        <v>40.68</v>
      </c>
      <c r="S1576">
        <v>3</v>
      </c>
      <c r="T1576">
        <v>0.2</v>
      </c>
      <c r="U1576">
        <v>-9.153000000000004</v>
      </c>
      <c r="V1576" t="str">
        <f>IFERROR(VLOOKUP(B1577,[1]Returns!$A$1:$B$297,2,FALSE),"No")</f>
        <v>No</v>
      </c>
      <c r="W1576" t="str">
        <f>VLOOKUP(M1576,[1]People!$A$1:$B$5,2,FALSE)</f>
        <v>Kelly Williams</v>
      </c>
    </row>
    <row r="1577" spans="1:23" x14ac:dyDescent="0.25">
      <c r="A1577">
        <v>1576</v>
      </c>
      <c r="B1577" t="s">
        <v>4179</v>
      </c>
      <c r="C1577" s="2">
        <v>41988</v>
      </c>
      <c r="D1577" s="2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>
        <v>763.28</v>
      </c>
      <c r="S1577">
        <v>5</v>
      </c>
      <c r="T1577">
        <v>0.3</v>
      </c>
      <c r="U1577">
        <v>-21.807999999999993</v>
      </c>
      <c r="V1577" t="str">
        <f>IFERROR(VLOOKUP(B1578,[1]Returns!$A$1:$B$297,2,FALSE),"No")</f>
        <v>No</v>
      </c>
      <c r="W1577" t="str">
        <f>VLOOKUP(M1577,[1]People!$A$1:$B$5,2,FALSE)</f>
        <v>Kelly Williams</v>
      </c>
    </row>
    <row r="1578" spans="1:23" x14ac:dyDescent="0.25">
      <c r="A1578">
        <v>1577</v>
      </c>
      <c r="B1578" t="s">
        <v>4185</v>
      </c>
      <c r="C1578" s="2">
        <v>42482</v>
      </c>
      <c r="D1578" s="2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IFERROR(VLOOKUP(B1579,[1]Returns!$A$1:$B$297,2,FALSE),"No")</f>
        <v>No</v>
      </c>
      <c r="W1578" t="str">
        <f>VLOOKUP(M1578,[1]People!$A$1:$B$5,2,FALSE)</f>
        <v>Kelly Williams</v>
      </c>
    </row>
    <row r="1579" spans="1:23" x14ac:dyDescent="0.25">
      <c r="A1579">
        <v>1578</v>
      </c>
      <c r="B1579" t="s">
        <v>4188</v>
      </c>
      <c r="C1579" s="2">
        <v>42513</v>
      </c>
      <c r="D1579" s="2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IFERROR(VLOOKUP(B1580,[1]Returns!$A$1:$B$297,2,FALSE),"No")</f>
        <v>No</v>
      </c>
      <c r="W1579" t="str">
        <f>VLOOKUP(M1579,[1]People!$A$1:$B$5,2,FALSE)</f>
        <v>Cassandra Brandow</v>
      </c>
    </row>
    <row r="1580" spans="1:23" x14ac:dyDescent="0.25">
      <c r="A1580">
        <v>1579</v>
      </c>
      <c r="B1580" t="s">
        <v>4191</v>
      </c>
      <c r="C1580" s="2">
        <v>42427</v>
      </c>
      <c r="D1580" s="2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>
        <v>170.88</v>
      </c>
      <c r="S1580">
        <v>3</v>
      </c>
      <c r="T1580">
        <v>0</v>
      </c>
      <c r="U1580">
        <v>49.555199999999978</v>
      </c>
      <c r="V1580" t="str">
        <f>IFERROR(VLOOKUP(B1581,[1]Returns!$A$1:$B$297,2,FALSE),"No")</f>
        <v>No</v>
      </c>
      <c r="W1580" t="str">
        <f>VLOOKUP(M1580,[1]People!$A$1:$B$5,2,FALSE)</f>
        <v>Chuck Magee</v>
      </c>
    </row>
    <row r="1581" spans="1:23" x14ac:dyDescent="0.25">
      <c r="A1581">
        <v>1580</v>
      </c>
      <c r="B1581" t="s">
        <v>4194</v>
      </c>
      <c r="C1581" s="2">
        <v>42225</v>
      </c>
      <c r="D1581" s="2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>
        <v>307.98</v>
      </c>
      <c r="S1581">
        <v>2</v>
      </c>
      <c r="T1581">
        <v>0</v>
      </c>
      <c r="U1581">
        <v>89.314199999999971</v>
      </c>
      <c r="V1581" t="str">
        <f>IFERROR(VLOOKUP(B1582,[1]Returns!$A$1:$B$297,2,FALSE),"No")</f>
        <v>No</v>
      </c>
      <c r="W1581" t="str">
        <f>VLOOKUP(M1581,[1]People!$A$1:$B$5,2,FALSE)</f>
        <v>Chuck Magee</v>
      </c>
    </row>
    <row r="1582" spans="1:23" x14ac:dyDescent="0.25">
      <c r="A1582">
        <v>1581</v>
      </c>
      <c r="B1582" t="s">
        <v>4194</v>
      </c>
      <c r="C1582" s="2">
        <v>42225</v>
      </c>
      <c r="D1582" s="2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IFERROR(VLOOKUP(B1583,[1]Returns!$A$1:$B$297,2,FALSE),"No")</f>
        <v>No</v>
      </c>
      <c r="W1582" t="str">
        <f>VLOOKUP(M1582,[1]People!$A$1:$B$5,2,FALSE)</f>
        <v>Chuck Magee</v>
      </c>
    </row>
    <row r="1583" spans="1:23" x14ac:dyDescent="0.25">
      <c r="A1583">
        <v>1582</v>
      </c>
      <c r="B1583" t="s">
        <v>4194</v>
      </c>
      <c r="C1583" s="2">
        <v>42225</v>
      </c>
      <c r="D1583" s="2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>
        <v>41.96</v>
      </c>
      <c r="S1583">
        <v>2</v>
      </c>
      <c r="T1583">
        <v>0</v>
      </c>
      <c r="U1583">
        <v>2.9371999999999971</v>
      </c>
      <c r="V1583" t="str">
        <f>IFERROR(VLOOKUP(B1584,[1]Returns!$A$1:$B$297,2,FALSE),"No")</f>
        <v>No</v>
      </c>
      <c r="W1583" t="str">
        <f>VLOOKUP(M1583,[1]People!$A$1:$B$5,2,FALSE)</f>
        <v>Chuck Magee</v>
      </c>
    </row>
    <row r="1584" spans="1:23" x14ac:dyDescent="0.25">
      <c r="A1584">
        <v>1583</v>
      </c>
      <c r="B1584" t="s">
        <v>4194</v>
      </c>
      <c r="C1584" s="2">
        <v>42225</v>
      </c>
      <c r="D1584" s="2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>
        <v>1217.568</v>
      </c>
      <c r="S1584">
        <v>2</v>
      </c>
      <c r="T1584">
        <v>0.2</v>
      </c>
      <c r="U1584">
        <v>456.58800000000002</v>
      </c>
      <c r="V1584" t="str">
        <f>IFERROR(VLOOKUP(B1585,[1]Returns!$A$1:$B$297,2,FALSE),"No")</f>
        <v>No</v>
      </c>
      <c r="W1584" t="str">
        <f>VLOOKUP(M1584,[1]People!$A$1:$B$5,2,FALSE)</f>
        <v>Chuck Magee</v>
      </c>
    </row>
    <row r="1585" spans="1:23" x14ac:dyDescent="0.25">
      <c r="A1585">
        <v>1584</v>
      </c>
      <c r="B1585" t="s">
        <v>4194</v>
      </c>
      <c r="C1585" s="2">
        <v>42225</v>
      </c>
      <c r="D1585" s="2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>
        <v>47.04</v>
      </c>
      <c r="S1585">
        <v>3</v>
      </c>
      <c r="T1585">
        <v>0</v>
      </c>
      <c r="U1585">
        <v>18.345599999999997</v>
      </c>
      <c r="V1585" t="str">
        <f>IFERROR(VLOOKUP(B1586,[1]Returns!$A$1:$B$297,2,FALSE),"No")</f>
        <v>No</v>
      </c>
      <c r="W1585" t="str">
        <f>VLOOKUP(M1585,[1]People!$A$1:$B$5,2,FALSE)</f>
        <v>Chuck Magee</v>
      </c>
    </row>
    <row r="1586" spans="1:23" x14ac:dyDescent="0.25">
      <c r="A1586">
        <v>1585</v>
      </c>
      <c r="B1586" t="s">
        <v>4194</v>
      </c>
      <c r="C1586" s="2">
        <v>42225</v>
      </c>
      <c r="D1586" s="2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>
        <v>6.16</v>
      </c>
      <c r="S1586">
        <v>2</v>
      </c>
      <c r="T1586">
        <v>0</v>
      </c>
      <c r="U1586">
        <v>2.9567999999999999</v>
      </c>
      <c r="V1586" t="str">
        <f>IFERROR(VLOOKUP(B1587,[1]Returns!$A$1:$B$297,2,FALSE),"No")</f>
        <v>No</v>
      </c>
      <c r="W1586" t="str">
        <f>VLOOKUP(M1586,[1]People!$A$1:$B$5,2,FALSE)</f>
        <v>Chuck Magee</v>
      </c>
    </row>
    <row r="1587" spans="1:23" x14ac:dyDescent="0.25">
      <c r="A1587">
        <v>1586</v>
      </c>
      <c r="B1587" t="s">
        <v>4194</v>
      </c>
      <c r="C1587" s="2">
        <v>42225</v>
      </c>
      <c r="D1587" s="2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>
        <v>979.95</v>
      </c>
      <c r="S1587">
        <v>5</v>
      </c>
      <c r="T1587">
        <v>0</v>
      </c>
      <c r="U1587">
        <v>274.38600000000008</v>
      </c>
      <c r="V1587" t="str">
        <f>IFERROR(VLOOKUP(B1588,[1]Returns!$A$1:$B$297,2,FALSE),"No")</f>
        <v>No</v>
      </c>
      <c r="W1587" t="str">
        <f>VLOOKUP(M1587,[1]People!$A$1:$B$5,2,FALSE)</f>
        <v>Chuck Magee</v>
      </c>
    </row>
    <row r="1588" spans="1:23" x14ac:dyDescent="0.25">
      <c r="A1588">
        <v>1587</v>
      </c>
      <c r="B1588" t="s">
        <v>4194</v>
      </c>
      <c r="C1588" s="2">
        <v>42225</v>
      </c>
      <c r="D1588" s="2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IFERROR(VLOOKUP(B1589,[1]Returns!$A$1:$B$297,2,FALSE),"No")</f>
        <v>No</v>
      </c>
      <c r="W1588" t="str">
        <f>VLOOKUP(M1588,[1]People!$A$1:$B$5,2,FALSE)</f>
        <v>Chuck Magee</v>
      </c>
    </row>
    <row r="1589" spans="1:23" x14ac:dyDescent="0.25">
      <c r="A1589">
        <v>1588</v>
      </c>
      <c r="B1589" t="s">
        <v>4194</v>
      </c>
      <c r="C1589" s="2">
        <v>42225</v>
      </c>
      <c r="D1589" s="2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IFERROR(VLOOKUP(B1590,[1]Returns!$A$1:$B$297,2,FALSE),"No")</f>
        <v>No</v>
      </c>
      <c r="W1589" t="str">
        <f>VLOOKUP(M1589,[1]People!$A$1:$B$5,2,FALSE)</f>
        <v>Chuck Magee</v>
      </c>
    </row>
    <row r="1590" spans="1:23" x14ac:dyDescent="0.25">
      <c r="A1590">
        <v>1589</v>
      </c>
      <c r="B1590" t="s">
        <v>4194</v>
      </c>
      <c r="C1590" s="2">
        <v>42225</v>
      </c>
      <c r="D1590" s="2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>
        <v>247.8</v>
      </c>
      <c r="S1590">
        <v>4</v>
      </c>
      <c r="T1590">
        <v>0</v>
      </c>
      <c r="U1590">
        <v>34.692000000000007</v>
      </c>
      <c r="V1590" t="str">
        <f>IFERROR(VLOOKUP(B1591,[1]Returns!$A$1:$B$297,2,FALSE),"No")</f>
        <v>No</v>
      </c>
      <c r="W1590" t="str">
        <f>VLOOKUP(M1590,[1]People!$A$1:$B$5,2,FALSE)</f>
        <v>Chuck Magee</v>
      </c>
    </row>
    <row r="1591" spans="1:23" x14ac:dyDescent="0.25">
      <c r="A1591">
        <v>1590</v>
      </c>
      <c r="B1591" t="s">
        <v>4199</v>
      </c>
      <c r="C1591" s="2">
        <v>42502</v>
      </c>
      <c r="D1591" s="2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>
        <v>10.96</v>
      </c>
      <c r="S1591">
        <v>4</v>
      </c>
      <c r="T1591">
        <v>0</v>
      </c>
      <c r="U1591">
        <v>2.9592000000000009</v>
      </c>
      <c r="V1591" t="str">
        <f>IFERROR(VLOOKUP(B1592,[1]Returns!$A$1:$B$297,2,FALSE),"No")</f>
        <v>No</v>
      </c>
      <c r="W1591" t="str">
        <f>VLOOKUP(M1591,[1]People!$A$1:$B$5,2,FALSE)</f>
        <v>Cassandra Brandow</v>
      </c>
    </row>
    <row r="1592" spans="1:23" x14ac:dyDescent="0.25">
      <c r="A1592">
        <v>1591</v>
      </c>
      <c r="B1592" t="s">
        <v>4202</v>
      </c>
      <c r="C1592" s="2">
        <v>42475</v>
      </c>
      <c r="D1592" s="2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IFERROR(VLOOKUP(B1593,[1]Returns!$A$1:$B$297,2,FALSE),"No")</f>
        <v>No</v>
      </c>
      <c r="W1592" t="str">
        <f>VLOOKUP(M1592,[1]People!$A$1:$B$5,2,FALSE)</f>
        <v>Kelly Williams</v>
      </c>
    </row>
    <row r="1593" spans="1:23" x14ac:dyDescent="0.25">
      <c r="A1593">
        <v>1592</v>
      </c>
      <c r="B1593" t="s">
        <v>4202</v>
      </c>
      <c r="C1593" s="2">
        <v>42475</v>
      </c>
      <c r="D1593" s="2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IFERROR(VLOOKUP(B1594,[1]Returns!$A$1:$B$297,2,FALSE),"No")</f>
        <v>No</v>
      </c>
      <c r="W1593" t="str">
        <f>VLOOKUP(M1593,[1]People!$A$1:$B$5,2,FALSE)</f>
        <v>Kelly Williams</v>
      </c>
    </row>
    <row r="1594" spans="1:23" x14ac:dyDescent="0.25">
      <c r="A1594">
        <v>1593</v>
      </c>
      <c r="B1594" t="s">
        <v>4208</v>
      </c>
      <c r="C1594" s="2">
        <v>42178</v>
      </c>
      <c r="D1594" s="2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IFERROR(VLOOKUP(B1595,[1]Returns!$A$1:$B$297,2,FALSE),"No")</f>
        <v>No</v>
      </c>
      <c r="W1594" t="str">
        <f>VLOOKUP(M1594,[1]People!$A$1:$B$5,2,FALSE)</f>
        <v>Anna Andreadi</v>
      </c>
    </row>
    <row r="1595" spans="1:23" x14ac:dyDescent="0.25">
      <c r="A1595">
        <v>1594</v>
      </c>
      <c r="B1595" t="s">
        <v>4213</v>
      </c>
      <c r="C1595" s="2">
        <v>41931</v>
      </c>
      <c r="D1595" s="2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IFERROR(VLOOKUP(B1596,[1]Returns!$A$1:$B$297,2,FALSE),"No")</f>
        <v>No</v>
      </c>
      <c r="W1595" t="str">
        <f>VLOOKUP(M1595,[1]People!$A$1:$B$5,2,FALSE)</f>
        <v>Anna Andreadi</v>
      </c>
    </row>
    <row r="1596" spans="1:23" x14ac:dyDescent="0.25">
      <c r="A1596">
        <v>1595</v>
      </c>
      <c r="B1596" t="s">
        <v>4216</v>
      </c>
      <c r="C1596" s="2">
        <v>42087</v>
      </c>
      <c r="D1596" s="2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IFERROR(VLOOKUP(B1597,[1]Returns!$A$1:$B$297,2,FALSE),"No")</f>
        <v>No</v>
      </c>
      <c r="W1596" t="str">
        <f>VLOOKUP(M1596,[1]People!$A$1:$B$5,2,FALSE)</f>
        <v>Kelly Williams</v>
      </c>
    </row>
    <row r="1597" spans="1:23" x14ac:dyDescent="0.25">
      <c r="A1597">
        <v>1596</v>
      </c>
      <c r="B1597" t="s">
        <v>4221</v>
      </c>
      <c r="C1597" s="2">
        <v>42863</v>
      </c>
      <c r="D1597" s="2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IFERROR(VLOOKUP(B1598,[1]Returns!$A$1:$B$297,2,FALSE),"No")</f>
        <v>No</v>
      </c>
      <c r="W1597" t="str">
        <f>VLOOKUP(M1597,[1]People!$A$1:$B$5,2,FALSE)</f>
        <v>Chuck Magee</v>
      </c>
    </row>
    <row r="1598" spans="1:23" x14ac:dyDescent="0.25">
      <c r="A1598">
        <v>1597</v>
      </c>
      <c r="B1598" t="s">
        <v>4222</v>
      </c>
      <c r="C1598" s="2">
        <v>43024</v>
      </c>
      <c r="D1598" s="2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IFERROR(VLOOKUP(B1599,[1]Returns!$A$1:$B$297,2,FALSE),"No")</f>
        <v>No</v>
      </c>
      <c r="W1598" t="str">
        <f>VLOOKUP(M1598,[1]People!$A$1:$B$5,2,FALSE)</f>
        <v>Chuck Magee</v>
      </c>
    </row>
    <row r="1599" spans="1:23" x14ac:dyDescent="0.25">
      <c r="A1599">
        <v>1598</v>
      </c>
      <c r="B1599" t="s">
        <v>4223</v>
      </c>
      <c r="C1599" s="2">
        <v>43058</v>
      </c>
      <c r="D1599" s="2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IFERROR(VLOOKUP(B1600,[1]Returns!$A$1:$B$297,2,FALSE),"No")</f>
        <v>No</v>
      </c>
      <c r="W1599" t="str">
        <f>VLOOKUP(M1599,[1]People!$A$1:$B$5,2,FALSE)</f>
        <v>Kelly Williams</v>
      </c>
    </row>
    <row r="1600" spans="1:23" x14ac:dyDescent="0.25">
      <c r="A1600">
        <v>1599</v>
      </c>
      <c r="B1600" t="s">
        <v>4223</v>
      </c>
      <c r="C1600" s="2">
        <v>43058</v>
      </c>
      <c r="D1600" s="2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IFERROR(VLOOKUP(B1601,[1]Returns!$A$1:$B$297,2,FALSE),"No")</f>
        <v>No</v>
      </c>
      <c r="W1600" t="str">
        <f>VLOOKUP(M1600,[1]People!$A$1:$B$5,2,FALSE)</f>
        <v>Kelly Williams</v>
      </c>
    </row>
    <row r="1601" spans="1:23" x14ac:dyDescent="0.25">
      <c r="A1601">
        <v>1600</v>
      </c>
      <c r="B1601" t="s">
        <v>4223</v>
      </c>
      <c r="C1601" s="2">
        <v>43058</v>
      </c>
      <c r="D1601" s="2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IFERROR(VLOOKUP(B1602,[1]Returns!$A$1:$B$297,2,FALSE),"No")</f>
        <v>No</v>
      </c>
      <c r="W1601" t="str">
        <f>VLOOKUP(M1601,[1]People!$A$1:$B$5,2,FALSE)</f>
        <v>Kelly Williams</v>
      </c>
    </row>
    <row r="1602" spans="1:23" x14ac:dyDescent="0.25">
      <c r="A1602">
        <v>1601</v>
      </c>
      <c r="B1602" t="s">
        <v>4223</v>
      </c>
      <c r="C1602" s="2">
        <v>43058</v>
      </c>
      <c r="D1602" s="2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IFERROR(VLOOKUP(B1603,[1]Returns!$A$1:$B$297,2,FALSE),"No")</f>
        <v>No</v>
      </c>
      <c r="W1602" t="str">
        <f>VLOOKUP(M1602,[1]People!$A$1:$B$5,2,FALSE)</f>
        <v>Kelly Williams</v>
      </c>
    </row>
    <row r="1603" spans="1:23" x14ac:dyDescent="0.25">
      <c r="A1603">
        <v>1602</v>
      </c>
      <c r="B1603" t="s">
        <v>4229</v>
      </c>
      <c r="C1603" s="2">
        <v>42498</v>
      </c>
      <c r="D1603" s="2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>
        <v>211.96</v>
      </c>
      <c r="S1603">
        <v>2</v>
      </c>
      <c r="T1603">
        <v>0</v>
      </c>
      <c r="U1603">
        <v>42.391999999999996</v>
      </c>
      <c r="V1603" t="str">
        <f>IFERROR(VLOOKUP(B1604,[1]Returns!$A$1:$B$297,2,FALSE),"No")</f>
        <v>No</v>
      </c>
      <c r="W1603" t="str">
        <f>VLOOKUP(M1603,[1]People!$A$1:$B$5,2,FALSE)</f>
        <v>Chuck Magee</v>
      </c>
    </row>
    <row r="1604" spans="1:23" x14ac:dyDescent="0.25">
      <c r="A1604">
        <v>1603</v>
      </c>
      <c r="B1604" t="s">
        <v>4232</v>
      </c>
      <c r="C1604" s="2">
        <v>42715</v>
      </c>
      <c r="D1604" s="2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IFERROR(VLOOKUP(B1605,[1]Returns!$A$1:$B$297,2,FALSE),"No")</f>
        <v>No</v>
      </c>
      <c r="W1604" t="str">
        <f>VLOOKUP(M1604,[1]People!$A$1:$B$5,2,FALSE)</f>
        <v>Cassandra Brandow</v>
      </c>
    </row>
    <row r="1605" spans="1:23" x14ac:dyDescent="0.25">
      <c r="A1605">
        <v>1604</v>
      </c>
      <c r="B1605" t="s">
        <v>4235</v>
      </c>
      <c r="C1605" s="2">
        <v>43069</v>
      </c>
      <c r="D1605" s="2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>
        <v>155.94</v>
      </c>
      <c r="S1605">
        <v>6</v>
      </c>
      <c r="T1605">
        <v>0</v>
      </c>
      <c r="U1605">
        <v>45.222599999999993</v>
      </c>
      <c r="V1605" t="str">
        <f>IFERROR(VLOOKUP(B1606,[1]Returns!$A$1:$B$297,2,FALSE),"No")</f>
        <v>No</v>
      </c>
      <c r="W1605" t="str">
        <f>VLOOKUP(M1605,[1]People!$A$1:$B$5,2,FALSE)</f>
        <v>Chuck Magee</v>
      </c>
    </row>
    <row r="1606" spans="1:23" x14ac:dyDescent="0.25">
      <c r="A1606">
        <v>1605</v>
      </c>
      <c r="B1606" t="s">
        <v>4238</v>
      </c>
      <c r="C1606" s="2">
        <v>42479</v>
      </c>
      <c r="D1606" s="2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IFERROR(VLOOKUP(B1607,[1]Returns!$A$1:$B$297,2,FALSE),"No")</f>
        <v>No</v>
      </c>
      <c r="W1606" t="str">
        <f>VLOOKUP(M1606,[1]People!$A$1:$B$5,2,FALSE)</f>
        <v>Anna Andreadi</v>
      </c>
    </row>
    <row r="1607" spans="1:23" x14ac:dyDescent="0.25">
      <c r="A1607">
        <v>1606</v>
      </c>
      <c r="B1607" t="s">
        <v>4238</v>
      </c>
      <c r="C1607" s="2">
        <v>42479</v>
      </c>
      <c r="D1607" s="2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>
        <v>5.46</v>
      </c>
      <c r="S1607">
        <v>3</v>
      </c>
      <c r="T1607">
        <v>0</v>
      </c>
      <c r="U1607">
        <v>1.5288000000000002</v>
      </c>
      <c r="V1607" t="str">
        <f>IFERROR(VLOOKUP(B1608,[1]Returns!$A$1:$B$297,2,FALSE),"No")</f>
        <v>No</v>
      </c>
      <c r="W1607" t="str">
        <f>VLOOKUP(M1607,[1]People!$A$1:$B$5,2,FALSE)</f>
        <v>Anna Andreadi</v>
      </c>
    </row>
    <row r="1608" spans="1:23" x14ac:dyDescent="0.25">
      <c r="A1608">
        <v>1607</v>
      </c>
      <c r="B1608" t="s">
        <v>4238</v>
      </c>
      <c r="C1608" s="2">
        <v>42479</v>
      </c>
      <c r="D1608" s="2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>
        <v>73.2</v>
      </c>
      <c r="S1608">
        <v>5</v>
      </c>
      <c r="T1608">
        <v>0</v>
      </c>
      <c r="U1608">
        <v>21.227999999999998</v>
      </c>
      <c r="V1608" t="str">
        <f>IFERROR(VLOOKUP(B1609,[1]Returns!$A$1:$B$297,2,FALSE),"No")</f>
        <v>No</v>
      </c>
      <c r="W1608" t="str">
        <f>VLOOKUP(M1608,[1]People!$A$1:$B$5,2,FALSE)</f>
        <v>Anna Andreadi</v>
      </c>
    </row>
    <row r="1609" spans="1:23" x14ac:dyDescent="0.25">
      <c r="A1609">
        <v>1608</v>
      </c>
      <c r="B1609" t="s">
        <v>4238</v>
      </c>
      <c r="C1609" s="2">
        <v>42479</v>
      </c>
      <c r="D1609" s="2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>
        <v>5.84</v>
      </c>
      <c r="S1609">
        <v>1</v>
      </c>
      <c r="T1609">
        <v>0.2</v>
      </c>
      <c r="U1609">
        <v>1.9709999999999996</v>
      </c>
      <c r="V1609" t="str">
        <f>IFERROR(VLOOKUP(B1610,[1]Returns!$A$1:$B$297,2,FALSE),"No")</f>
        <v>No</v>
      </c>
      <c r="W1609" t="str">
        <f>VLOOKUP(M1609,[1]People!$A$1:$B$5,2,FALSE)</f>
        <v>Anna Andreadi</v>
      </c>
    </row>
    <row r="1610" spans="1:23" x14ac:dyDescent="0.25">
      <c r="A1610">
        <v>1609</v>
      </c>
      <c r="B1610" t="s">
        <v>4238</v>
      </c>
      <c r="C1610" s="2">
        <v>42479</v>
      </c>
      <c r="D1610" s="2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>
        <v>22.72</v>
      </c>
      <c r="S1610">
        <v>4</v>
      </c>
      <c r="T1610">
        <v>0</v>
      </c>
      <c r="U1610">
        <v>10.223999999999998</v>
      </c>
      <c r="V1610" t="str">
        <f>IFERROR(VLOOKUP(B1611,[1]Returns!$A$1:$B$297,2,FALSE),"No")</f>
        <v>No</v>
      </c>
      <c r="W1610" t="str">
        <f>VLOOKUP(M1610,[1]People!$A$1:$B$5,2,FALSE)</f>
        <v>Anna Andreadi</v>
      </c>
    </row>
    <row r="1611" spans="1:23" x14ac:dyDescent="0.25">
      <c r="A1611">
        <v>1610</v>
      </c>
      <c r="B1611" t="s">
        <v>4238</v>
      </c>
      <c r="C1611" s="2">
        <v>42479</v>
      </c>
      <c r="D1611" s="2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IFERROR(VLOOKUP(B1612,[1]Returns!$A$1:$B$297,2,FALSE),"No")</f>
        <v>Yes</v>
      </c>
      <c r="W1611" t="str">
        <f>VLOOKUP(M1611,[1]People!$A$1:$B$5,2,FALSE)</f>
        <v>Anna Andreadi</v>
      </c>
    </row>
    <row r="1612" spans="1:23" x14ac:dyDescent="0.25">
      <c r="A1612">
        <v>1611</v>
      </c>
      <c r="B1612" t="s">
        <v>4245</v>
      </c>
      <c r="C1612" s="2">
        <v>41785</v>
      </c>
      <c r="D1612" s="2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>
        <v>290.666</v>
      </c>
      <c r="S1612">
        <v>2</v>
      </c>
      <c r="T1612">
        <v>0.15</v>
      </c>
      <c r="U1612">
        <v>27.356800000000007</v>
      </c>
      <c r="V1612" t="str">
        <f>IFERROR(VLOOKUP(B1613,[1]Returns!$A$1:$B$297,2,FALSE),"No")</f>
        <v>Yes</v>
      </c>
      <c r="W1612" t="str">
        <f>VLOOKUP(M1612,[1]People!$A$1:$B$5,2,FALSE)</f>
        <v>Anna Andreadi</v>
      </c>
    </row>
    <row r="1613" spans="1:23" x14ac:dyDescent="0.25">
      <c r="A1613">
        <v>1612</v>
      </c>
      <c r="B1613" t="s">
        <v>4245</v>
      </c>
      <c r="C1613" s="2">
        <v>41785</v>
      </c>
      <c r="D1613" s="2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>
        <v>201.584</v>
      </c>
      <c r="S1613">
        <v>2</v>
      </c>
      <c r="T1613">
        <v>0.2</v>
      </c>
      <c r="U1613">
        <v>20.158400000000015</v>
      </c>
      <c r="V1613" t="str">
        <f>IFERROR(VLOOKUP(B1614,[1]Returns!$A$1:$B$297,2,FALSE),"No")</f>
        <v>Yes</v>
      </c>
      <c r="W1613" t="str">
        <f>VLOOKUP(M1613,[1]People!$A$1:$B$5,2,FALSE)</f>
        <v>Anna Andreadi</v>
      </c>
    </row>
    <row r="1614" spans="1:23" x14ac:dyDescent="0.25">
      <c r="A1614">
        <v>1613</v>
      </c>
      <c r="B1614" t="s">
        <v>4245</v>
      </c>
      <c r="C1614" s="2">
        <v>41785</v>
      </c>
      <c r="D1614" s="2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>
        <v>83.984000000000009</v>
      </c>
      <c r="S1614">
        <v>2</v>
      </c>
      <c r="T1614">
        <v>0.2</v>
      </c>
      <c r="U1614">
        <v>31.494</v>
      </c>
      <c r="V1614" t="str">
        <f>IFERROR(VLOOKUP(B1615,[1]Returns!$A$1:$B$297,2,FALSE),"No")</f>
        <v>No</v>
      </c>
      <c r="W1614" t="str">
        <f>VLOOKUP(M1614,[1]People!$A$1:$B$5,2,FALSE)</f>
        <v>Anna Andreadi</v>
      </c>
    </row>
    <row r="1615" spans="1:23" x14ac:dyDescent="0.25">
      <c r="A1615">
        <v>1614</v>
      </c>
      <c r="B1615" t="s">
        <v>4250</v>
      </c>
      <c r="C1615" s="2">
        <v>43090</v>
      </c>
      <c r="D1615" s="2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IFERROR(VLOOKUP(B1616,[1]Returns!$A$1:$B$297,2,FALSE),"No")</f>
        <v>No</v>
      </c>
      <c r="W1615" t="str">
        <f>VLOOKUP(M1615,[1]People!$A$1:$B$5,2,FALSE)</f>
        <v>Anna Andreadi</v>
      </c>
    </row>
    <row r="1616" spans="1:23" x14ac:dyDescent="0.25">
      <c r="A1616">
        <v>1615</v>
      </c>
      <c r="B1616" t="s">
        <v>4251</v>
      </c>
      <c r="C1616" s="2">
        <v>42444</v>
      </c>
      <c r="D1616" s="2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IFERROR(VLOOKUP(B1617,[1]Returns!$A$1:$B$297,2,FALSE),"No")</f>
        <v>No</v>
      </c>
      <c r="W1616" t="str">
        <f>VLOOKUP(M1616,[1]People!$A$1:$B$5,2,FALSE)</f>
        <v>Chuck Magee</v>
      </c>
    </row>
    <row r="1617" spans="1:23" x14ac:dyDescent="0.25">
      <c r="A1617">
        <v>1616</v>
      </c>
      <c r="B1617" t="s">
        <v>4254</v>
      </c>
      <c r="C1617" s="2">
        <v>42226</v>
      </c>
      <c r="D1617" s="2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>
        <v>3.75</v>
      </c>
      <c r="S1617">
        <v>1</v>
      </c>
      <c r="T1617">
        <v>0</v>
      </c>
      <c r="U1617">
        <v>1.7999999999999998</v>
      </c>
      <c r="V1617" t="str">
        <f>IFERROR(VLOOKUP(B1618,[1]Returns!$A$1:$B$297,2,FALSE),"No")</f>
        <v>No</v>
      </c>
      <c r="W1617" t="str">
        <f>VLOOKUP(M1617,[1]People!$A$1:$B$5,2,FALSE)</f>
        <v>Kelly Williams</v>
      </c>
    </row>
    <row r="1618" spans="1:23" x14ac:dyDescent="0.25">
      <c r="A1618">
        <v>1617</v>
      </c>
      <c r="B1618" t="s">
        <v>4254</v>
      </c>
      <c r="C1618" s="2">
        <v>42226</v>
      </c>
      <c r="D1618" s="2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>
        <v>41.4</v>
      </c>
      <c r="S1618">
        <v>4</v>
      </c>
      <c r="T1618">
        <v>0</v>
      </c>
      <c r="U1618">
        <v>19.872</v>
      </c>
      <c r="V1618" t="str">
        <f>IFERROR(VLOOKUP(B1619,[1]Returns!$A$1:$B$297,2,FALSE),"No")</f>
        <v>No</v>
      </c>
      <c r="W1618" t="str">
        <f>VLOOKUP(M1618,[1]People!$A$1:$B$5,2,FALSE)</f>
        <v>Kelly Williams</v>
      </c>
    </row>
    <row r="1619" spans="1:23" x14ac:dyDescent="0.25">
      <c r="A1619">
        <v>1618</v>
      </c>
      <c r="B1619" t="s">
        <v>4254</v>
      </c>
      <c r="C1619" s="2">
        <v>42226</v>
      </c>
      <c r="D1619" s="2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>
        <v>29.79</v>
      </c>
      <c r="S1619">
        <v>3</v>
      </c>
      <c r="T1619">
        <v>0</v>
      </c>
      <c r="U1619">
        <v>12.511800000000001</v>
      </c>
      <c r="V1619" t="str">
        <f>IFERROR(VLOOKUP(B1620,[1]Returns!$A$1:$B$297,2,FALSE),"No")</f>
        <v>No</v>
      </c>
      <c r="W1619" t="str">
        <f>VLOOKUP(M1619,[1]People!$A$1:$B$5,2,FALSE)</f>
        <v>Kelly Williams</v>
      </c>
    </row>
    <row r="1620" spans="1:23" x14ac:dyDescent="0.25">
      <c r="A1620">
        <v>1619</v>
      </c>
      <c r="B1620" t="s">
        <v>4257</v>
      </c>
      <c r="C1620" s="2">
        <v>42623</v>
      </c>
      <c r="D1620" s="2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>
        <v>59.48</v>
      </c>
      <c r="S1620">
        <v>2</v>
      </c>
      <c r="T1620">
        <v>0</v>
      </c>
      <c r="U1620">
        <v>8.9220000000000041</v>
      </c>
      <c r="V1620" t="str">
        <f>IFERROR(VLOOKUP(B1621,[1]Returns!$A$1:$B$297,2,FALSE),"No")</f>
        <v>No</v>
      </c>
      <c r="W1620" t="str">
        <f>VLOOKUP(M1620,[1]People!$A$1:$B$5,2,FALSE)</f>
        <v>Chuck Magee</v>
      </c>
    </row>
    <row r="1621" spans="1:23" x14ac:dyDescent="0.25">
      <c r="A1621">
        <v>1620</v>
      </c>
      <c r="B1621" t="s">
        <v>4257</v>
      </c>
      <c r="C1621" s="2">
        <v>42623</v>
      </c>
      <c r="D1621" s="2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>
        <v>6.69</v>
      </c>
      <c r="S1621">
        <v>1</v>
      </c>
      <c r="T1621">
        <v>0</v>
      </c>
      <c r="U1621">
        <v>3.0773999999999999</v>
      </c>
      <c r="V1621" t="str">
        <f>IFERROR(VLOOKUP(B1622,[1]Returns!$A$1:$B$297,2,FALSE),"No")</f>
        <v>No</v>
      </c>
      <c r="W1621" t="str">
        <f>VLOOKUP(M1621,[1]People!$A$1:$B$5,2,FALSE)</f>
        <v>Chuck Magee</v>
      </c>
    </row>
    <row r="1622" spans="1:23" x14ac:dyDescent="0.25">
      <c r="A1622">
        <v>1621</v>
      </c>
      <c r="B1622" t="s">
        <v>4262</v>
      </c>
      <c r="C1622" s="2">
        <v>42924</v>
      </c>
      <c r="D1622" s="2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>
        <v>198.46</v>
      </c>
      <c r="S1622">
        <v>2</v>
      </c>
      <c r="T1622">
        <v>0</v>
      </c>
      <c r="U1622">
        <v>99.23</v>
      </c>
      <c r="V1622" t="str">
        <f>IFERROR(VLOOKUP(B1623,[1]Returns!$A$1:$B$297,2,FALSE),"No")</f>
        <v>No</v>
      </c>
      <c r="W1622" t="str">
        <f>VLOOKUP(M1622,[1]People!$A$1:$B$5,2,FALSE)</f>
        <v>Anna Andreadi</v>
      </c>
    </row>
    <row r="1623" spans="1:23" x14ac:dyDescent="0.25">
      <c r="A1623">
        <v>1622</v>
      </c>
      <c r="B1623" t="s">
        <v>4262</v>
      </c>
      <c r="C1623" s="2">
        <v>42924</v>
      </c>
      <c r="D1623" s="2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>
        <v>786.48</v>
      </c>
      <c r="S1623">
        <v>8</v>
      </c>
      <c r="T1623">
        <v>0</v>
      </c>
      <c r="U1623">
        <v>385.37520000000001</v>
      </c>
      <c r="V1623" t="str">
        <f>IFERROR(VLOOKUP(B1624,[1]Returns!$A$1:$B$297,2,FALSE),"No")</f>
        <v>No</v>
      </c>
      <c r="W1623" t="str">
        <f>VLOOKUP(M1623,[1]People!$A$1:$B$5,2,FALSE)</f>
        <v>Anna Andreadi</v>
      </c>
    </row>
    <row r="1624" spans="1:23" x14ac:dyDescent="0.25">
      <c r="A1624">
        <v>1623</v>
      </c>
      <c r="B1624" t="s">
        <v>4262</v>
      </c>
      <c r="C1624" s="2">
        <v>42924</v>
      </c>
      <c r="D1624" s="2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IFERROR(VLOOKUP(B1625,[1]Returns!$A$1:$B$297,2,FALSE),"No")</f>
        <v>No</v>
      </c>
      <c r="W1624" t="str">
        <f>VLOOKUP(M1624,[1]People!$A$1:$B$5,2,FALSE)</f>
        <v>Anna Andreadi</v>
      </c>
    </row>
    <row r="1625" spans="1:23" x14ac:dyDescent="0.25">
      <c r="A1625">
        <v>1624</v>
      </c>
      <c r="B1625" t="s">
        <v>4262</v>
      </c>
      <c r="C1625" s="2">
        <v>42924</v>
      </c>
      <c r="D1625" s="2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>
        <v>50</v>
      </c>
      <c r="S1625">
        <v>2</v>
      </c>
      <c r="T1625">
        <v>0</v>
      </c>
      <c r="U1625">
        <v>10.5</v>
      </c>
      <c r="V1625" t="str">
        <f>IFERROR(VLOOKUP(B1626,[1]Returns!$A$1:$B$297,2,FALSE),"No")</f>
        <v>No</v>
      </c>
      <c r="W1625" t="str">
        <f>VLOOKUP(M1625,[1]People!$A$1:$B$5,2,FALSE)</f>
        <v>Anna Andreadi</v>
      </c>
    </row>
    <row r="1626" spans="1:23" x14ac:dyDescent="0.25">
      <c r="A1626">
        <v>1625</v>
      </c>
      <c r="B1626" t="s">
        <v>4270</v>
      </c>
      <c r="C1626" s="2">
        <v>42357</v>
      </c>
      <c r="D1626" s="2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>
        <v>675.96</v>
      </c>
      <c r="S1626">
        <v>5</v>
      </c>
      <c r="T1626">
        <v>0.2</v>
      </c>
      <c r="U1626">
        <v>84.494999999999948</v>
      </c>
      <c r="V1626" t="str">
        <f>IFERROR(VLOOKUP(B1627,[1]Returns!$A$1:$B$297,2,FALSE),"No")</f>
        <v>No</v>
      </c>
      <c r="W1626" t="str">
        <f>VLOOKUP(M1626,[1]People!$A$1:$B$5,2,FALSE)</f>
        <v>Anna Andreadi</v>
      </c>
    </row>
    <row r="1627" spans="1:23" x14ac:dyDescent="0.25">
      <c r="A1627">
        <v>1626</v>
      </c>
      <c r="B1627" t="s">
        <v>4270</v>
      </c>
      <c r="C1627" s="2">
        <v>42357</v>
      </c>
      <c r="D1627" s="2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IFERROR(VLOOKUP(B1628,[1]Returns!$A$1:$B$297,2,FALSE),"No")</f>
        <v>No</v>
      </c>
      <c r="W1627" t="str">
        <f>VLOOKUP(M1627,[1]People!$A$1:$B$5,2,FALSE)</f>
        <v>Anna Andreadi</v>
      </c>
    </row>
    <row r="1628" spans="1:23" x14ac:dyDescent="0.25">
      <c r="A1628">
        <v>1627</v>
      </c>
      <c r="B1628" t="s">
        <v>4274</v>
      </c>
      <c r="C1628" s="2">
        <v>42324</v>
      </c>
      <c r="D1628" s="2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>
        <v>523.25</v>
      </c>
      <c r="S1628">
        <v>5</v>
      </c>
      <c r="T1628">
        <v>0</v>
      </c>
      <c r="U1628">
        <v>141.27749999999997</v>
      </c>
      <c r="V1628" t="str">
        <f>IFERROR(VLOOKUP(B1629,[1]Returns!$A$1:$B$297,2,FALSE),"No")</f>
        <v>No</v>
      </c>
      <c r="W1628" t="str">
        <f>VLOOKUP(M1628,[1]People!$A$1:$B$5,2,FALSE)</f>
        <v>Chuck Magee</v>
      </c>
    </row>
    <row r="1629" spans="1:23" x14ac:dyDescent="0.25">
      <c r="A1629">
        <v>1628</v>
      </c>
      <c r="B1629" t="s">
        <v>4275</v>
      </c>
      <c r="C1629" s="2">
        <v>42271</v>
      </c>
      <c r="D1629" s="2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>
        <v>517.5</v>
      </c>
      <c r="S1629">
        <v>6</v>
      </c>
      <c r="T1629">
        <v>0</v>
      </c>
      <c r="U1629">
        <v>155.24999999999994</v>
      </c>
      <c r="V1629" t="str">
        <f>IFERROR(VLOOKUP(B1630,[1]Returns!$A$1:$B$297,2,FALSE),"No")</f>
        <v>No</v>
      </c>
      <c r="W1629" t="str">
        <f>VLOOKUP(M1629,[1]People!$A$1:$B$5,2,FALSE)</f>
        <v>Cassandra Brandow</v>
      </c>
    </row>
    <row r="1630" spans="1:23" x14ac:dyDescent="0.25">
      <c r="A1630">
        <v>1629</v>
      </c>
      <c r="B1630" t="s">
        <v>4279</v>
      </c>
      <c r="C1630" s="2">
        <v>42907</v>
      </c>
      <c r="D1630" s="2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IFERROR(VLOOKUP(B1631,[1]Returns!$A$1:$B$297,2,FALSE),"No")</f>
        <v>No</v>
      </c>
      <c r="W1630" t="str">
        <f>VLOOKUP(M1630,[1]People!$A$1:$B$5,2,FALSE)</f>
        <v>Chuck Magee</v>
      </c>
    </row>
    <row r="1631" spans="1:23" x14ac:dyDescent="0.25">
      <c r="A1631">
        <v>1630</v>
      </c>
      <c r="B1631" t="s">
        <v>4279</v>
      </c>
      <c r="C1631" s="2">
        <v>42907</v>
      </c>
      <c r="D1631" s="2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IFERROR(VLOOKUP(B1632,[1]Returns!$A$1:$B$297,2,FALSE),"No")</f>
        <v>No</v>
      </c>
      <c r="W1631" t="str">
        <f>VLOOKUP(M1631,[1]People!$A$1:$B$5,2,FALSE)</f>
        <v>Chuck Magee</v>
      </c>
    </row>
    <row r="1632" spans="1:23" x14ac:dyDescent="0.25">
      <c r="A1632">
        <v>1631</v>
      </c>
      <c r="B1632" t="s">
        <v>4282</v>
      </c>
      <c r="C1632" s="2">
        <v>42498</v>
      </c>
      <c r="D1632" s="2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>
        <v>1006.056</v>
      </c>
      <c r="S1632">
        <v>3</v>
      </c>
      <c r="T1632">
        <v>0.2</v>
      </c>
      <c r="U1632">
        <v>88.029900000000055</v>
      </c>
      <c r="V1632" t="str">
        <f>IFERROR(VLOOKUP(B1633,[1]Returns!$A$1:$B$297,2,FALSE),"No")</f>
        <v>No</v>
      </c>
      <c r="W1632" t="str">
        <f>VLOOKUP(M1632,[1]People!$A$1:$B$5,2,FALSE)</f>
        <v>Chuck Magee</v>
      </c>
    </row>
    <row r="1633" spans="1:23" x14ac:dyDescent="0.25">
      <c r="A1633">
        <v>1632</v>
      </c>
      <c r="B1633" t="s">
        <v>4282</v>
      </c>
      <c r="C1633" s="2">
        <v>42498</v>
      </c>
      <c r="D1633" s="2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IFERROR(VLOOKUP(B1634,[1]Returns!$A$1:$B$297,2,FALSE),"No")</f>
        <v>No</v>
      </c>
      <c r="W1633" t="str">
        <f>VLOOKUP(M1633,[1]People!$A$1:$B$5,2,FALSE)</f>
        <v>Chuck Magee</v>
      </c>
    </row>
    <row r="1634" spans="1:23" x14ac:dyDescent="0.25">
      <c r="A1634">
        <v>1633</v>
      </c>
      <c r="B1634" t="s">
        <v>4282</v>
      </c>
      <c r="C1634" s="2">
        <v>42498</v>
      </c>
      <c r="D1634" s="2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>
        <v>10.368000000000002</v>
      </c>
      <c r="S1634">
        <v>2</v>
      </c>
      <c r="T1634">
        <v>0.2</v>
      </c>
      <c r="U1634">
        <v>3.6288</v>
      </c>
      <c r="V1634" t="str">
        <f>IFERROR(VLOOKUP(B1635,[1]Returns!$A$1:$B$297,2,FALSE),"No")</f>
        <v>No</v>
      </c>
      <c r="W1634" t="str">
        <f>VLOOKUP(M1634,[1]People!$A$1:$B$5,2,FALSE)</f>
        <v>Chuck Magee</v>
      </c>
    </row>
    <row r="1635" spans="1:23" x14ac:dyDescent="0.25">
      <c r="A1635">
        <v>1634</v>
      </c>
      <c r="B1635" t="s">
        <v>4282</v>
      </c>
      <c r="C1635" s="2">
        <v>42498</v>
      </c>
      <c r="D1635" s="2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>
        <v>25.12</v>
      </c>
      <c r="S1635">
        <v>2</v>
      </c>
      <c r="T1635">
        <v>0.2</v>
      </c>
      <c r="U1635">
        <v>1.5700000000000012</v>
      </c>
      <c r="V1635" t="str">
        <f>IFERROR(VLOOKUP(B1636,[1]Returns!$A$1:$B$297,2,FALSE),"No")</f>
        <v>No</v>
      </c>
      <c r="W1635" t="str">
        <f>VLOOKUP(M1635,[1]People!$A$1:$B$5,2,FALSE)</f>
        <v>Chuck Magee</v>
      </c>
    </row>
    <row r="1636" spans="1:23" x14ac:dyDescent="0.25">
      <c r="A1636">
        <v>1635</v>
      </c>
      <c r="B1636" t="s">
        <v>4282</v>
      </c>
      <c r="C1636" s="2">
        <v>42498</v>
      </c>
      <c r="D1636" s="2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IFERROR(VLOOKUP(B1637,[1]Returns!$A$1:$B$297,2,FALSE),"No")</f>
        <v>No</v>
      </c>
      <c r="W1636" t="str">
        <f>VLOOKUP(M1636,[1]People!$A$1:$B$5,2,FALSE)</f>
        <v>Chuck Magee</v>
      </c>
    </row>
    <row r="1637" spans="1:23" x14ac:dyDescent="0.25">
      <c r="A1637">
        <v>1636</v>
      </c>
      <c r="B1637" t="s">
        <v>4285</v>
      </c>
      <c r="C1637" s="2">
        <v>41969</v>
      </c>
      <c r="D1637" s="2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>
        <v>15.552000000000003</v>
      </c>
      <c r="S1637">
        <v>3</v>
      </c>
      <c r="T1637">
        <v>0.2</v>
      </c>
      <c r="U1637">
        <v>5.4432</v>
      </c>
      <c r="V1637" t="str">
        <f>IFERROR(VLOOKUP(B1638,[1]Returns!$A$1:$B$297,2,FALSE),"No")</f>
        <v>No</v>
      </c>
      <c r="W1637" t="str">
        <f>VLOOKUP(M1637,[1]People!$A$1:$B$5,2,FALSE)</f>
        <v>Anna Andreadi</v>
      </c>
    </row>
    <row r="1638" spans="1:23" x14ac:dyDescent="0.25">
      <c r="A1638">
        <v>1637</v>
      </c>
      <c r="B1638" t="s">
        <v>4285</v>
      </c>
      <c r="C1638" s="2">
        <v>41969</v>
      </c>
      <c r="D1638" s="2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>
        <v>669.08</v>
      </c>
      <c r="S1638">
        <v>5</v>
      </c>
      <c r="T1638">
        <v>0.2</v>
      </c>
      <c r="U1638">
        <v>-167.27</v>
      </c>
      <c r="V1638" t="str">
        <f>IFERROR(VLOOKUP(B1639,[1]Returns!$A$1:$B$297,2,FALSE),"No")</f>
        <v>No</v>
      </c>
      <c r="W1638" t="str">
        <f>VLOOKUP(M1638,[1]People!$A$1:$B$5,2,FALSE)</f>
        <v>Anna Andreadi</v>
      </c>
    </row>
    <row r="1639" spans="1:23" x14ac:dyDescent="0.25">
      <c r="A1639">
        <v>1638</v>
      </c>
      <c r="B1639" t="s">
        <v>4285</v>
      </c>
      <c r="C1639" s="2">
        <v>41969</v>
      </c>
      <c r="D1639" s="2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IFERROR(VLOOKUP(B1640,[1]Returns!$A$1:$B$297,2,FALSE),"No")</f>
        <v>No</v>
      </c>
      <c r="W1639" t="str">
        <f>VLOOKUP(M1639,[1]People!$A$1:$B$5,2,FALSE)</f>
        <v>Anna Andreadi</v>
      </c>
    </row>
    <row r="1640" spans="1:23" x14ac:dyDescent="0.25">
      <c r="A1640">
        <v>1639</v>
      </c>
      <c r="B1640" t="s">
        <v>4291</v>
      </c>
      <c r="C1640" s="2">
        <v>42516</v>
      </c>
      <c r="D1640" s="2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IFERROR(VLOOKUP(B1641,[1]Returns!$A$1:$B$297,2,FALSE),"No")</f>
        <v>No</v>
      </c>
      <c r="W1640" t="str">
        <f>VLOOKUP(M1640,[1]People!$A$1:$B$5,2,FALSE)</f>
        <v>Chuck Magee</v>
      </c>
    </row>
    <row r="1641" spans="1:23" x14ac:dyDescent="0.25">
      <c r="A1641">
        <v>1640</v>
      </c>
      <c r="B1641" t="s">
        <v>4291</v>
      </c>
      <c r="C1641" s="2">
        <v>42516</v>
      </c>
      <c r="D1641" s="2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>
        <v>9.64</v>
      </c>
      <c r="S1641">
        <v>2</v>
      </c>
      <c r="T1641">
        <v>0</v>
      </c>
      <c r="U1641">
        <v>4.4344000000000001</v>
      </c>
      <c r="V1641" t="str">
        <f>IFERROR(VLOOKUP(B1642,[1]Returns!$A$1:$B$297,2,FALSE),"No")</f>
        <v>No</v>
      </c>
      <c r="W1641" t="str">
        <f>VLOOKUP(M1641,[1]People!$A$1:$B$5,2,FALSE)</f>
        <v>Chuck Magee</v>
      </c>
    </row>
    <row r="1642" spans="1:23" x14ac:dyDescent="0.25">
      <c r="A1642">
        <v>1641</v>
      </c>
      <c r="B1642" t="s">
        <v>4291</v>
      </c>
      <c r="C1642" s="2">
        <v>42516</v>
      </c>
      <c r="D1642" s="2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>
        <v>12.7</v>
      </c>
      <c r="S1642">
        <v>2</v>
      </c>
      <c r="T1642">
        <v>0</v>
      </c>
      <c r="U1642">
        <v>5.8419999999999996</v>
      </c>
      <c r="V1642" t="str">
        <f>IFERROR(VLOOKUP(B1643,[1]Returns!$A$1:$B$297,2,FALSE),"No")</f>
        <v>No</v>
      </c>
      <c r="W1642" t="str">
        <f>VLOOKUP(M1642,[1]People!$A$1:$B$5,2,FALSE)</f>
        <v>Chuck Magee</v>
      </c>
    </row>
    <row r="1643" spans="1:23" x14ac:dyDescent="0.25">
      <c r="A1643">
        <v>1642</v>
      </c>
      <c r="B1643" t="s">
        <v>4291</v>
      </c>
      <c r="C1643" s="2">
        <v>42516</v>
      </c>
      <c r="D1643" s="2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>
        <v>41.37</v>
      </c>
      <c r="S1643">
        <v>3</v>
      </c>
      <c r="T1643">
        <v>0</v>
      </c>
      <c r="U1643">
        <v>17.375399999999999</v>
      </c>
      <c r="V1643" t="str">
        <f>IFERROR(VLOOKUP(B1644,[1]Returns!$A$1:$B$297,2,FALSE),"No")</f>
        <v>No</v>
      </c>
      <c r="W1643" t="str">
        <f>VLOOKUP(M1643,[1]People!$A$1:$B$5,2,FALSE)</f>
        <v>Chuck Magee</v>
      </c>
    </row>
    <row r="1644" spans="1:23" x14ac:dyDescent="0.25">
      <c r="A1644">
        <v>1643</v>
      </c>
      <c r="B1644" t="s">
        <v>4296</v>
      </c>
      <c r="C1644" s="2">
        <v>41972</v>
      </c>
      <c r="D1644" s="2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IFERROR(VLOOKUP(B1645,[1]Returns!$A$1:$B$297,2,FALSE),"No")</f>
        <v>No</v>
      </c>
      <c r="W1644" t="str">
        <f>VLOOKUP(M1644,[1]People!$A$1:$B$5,2,FALSE)</f>
        <v>Kelly Williams</v>
      </c>
    </row>
    <row r="1645" spans="1:23" x14ac:dyDescent="0.25">
      <c r="A1645">
        <v>1644</v>
      </c>
      <c r="B1645" t="s">
        <v>4300</v>
      </c>
      <c r="C1645" s="2">
        <v>42082</v>
      </c>
      <c r="D1645" s="2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IFERROR(VLOOKUP(B1646,[1]Returns!$A$1:$B$297,2,FALSE),"No")</f>
        <v>No</v>
      </c>
      <c r="W1645" t="str">
        <f>VLOOKUP(M1645,[1]People!$A$1:$B$5,2,FALSE)</f>
        <v>Anna Andreadi</v>
      </c>
    </row>
    <row r="1646" spans="1:23" x14ac:dyDescent="0.25">
      <c r="A1646">
        <v>1645</v>
      </c>
      <c r="B1646" t="s">
        <v>4300</v>
      </c>
      <c r="C1646" s="2">
        <v>42082</v>
      </c>
      <c r="D1646" s="2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IFERROR(VLOOKUP(B1647,[1]Returns!$A$1:$B$297,2,FALSE),"No")</f>
        <v>No</v>
      </c>
      <c r="W1646" t="str">
        <f>VLOOKUP(M1646,[1]People!$A$1:$B$5,2,FALSE)</f>
        <v>Anna Andreadi</v>
      </c>
    </row>
    <row r="1647" spans="1:23" x14ac:dyDescent="0.25">
      <c r="A1647">
        <v>1646</v>
      </c>
      <c r="B1647" t="s">
        <v>4300</v>
      </c>
      <c r="C1647" s="2">
        <v>42082</v>
      </c>
      <c r="D1647" s="2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>
        <v>209.7</v>
      </c>
      <c r="S1647">
        <v>2</v>
      </c>
      <c r="T1647">
        <v>0</v>
      </c>
      <c r="U1647">
        <v>100.65599999999999</v>
      </c>
      <c r="V1647" t="str">
        <f>IFERROR(VLOOKUP(B1648,[1]Returns!$A$1:$B$297,2,FALSE),"No")</f>
        <v>No</v>
      </c>
      <c r="W1647" t="str">
        <f>VLOOKUP(M1647,[1]People!$A$1:$B$5,2,FALSE)</f>
        <v>Anna Andreadi</v>
      </c>
    </row>
    <row r="1648" spans="1:23" x14ac:dyDescent="0.25">
      <c r="A1648">
        <v>1647</v>
      </c>
      <c r="B1648" t="s">
        <v>4305</v>
      </c>
      <c r="C1648" s="2">
        <v>42309</v>
      </c>
      <c r="D1648" s="2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IFERROR(VLOOKUP(B1649,[1]Returns!$A$1:$B$297,2,FALSE),"No")</f>
        <v>No</v>
      </c>
      <c r="W1648" t="str">
        <f>VLOOKUP(M1648,[1]People!$A$1:$B$5,2,FALSE)</f>
        <v>Chuck Magee</v>
      </c>
    </row>
    <row r="1649" spans="1:23" x14ac:dyDescent="0.25">
      <c r="A1649">
        <v>1648</v>
      </c>
      <c r="B1649" t="s">
        <v>4305</v>
      </c>
      <c r="C1649" s="2">
        <v>42309</v>
      </c>
      <c r="D1649" s="2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IFERROR(VLOOKUP(B1650,[1]Returns!$A$1:$B$297,2,FALSE),"No")</f>
        <v>No</v>
      </c>
      <c r="W1649" t="str">
        <f>VLOOKUP(M1649,[1]People!$A$1:$B$5,2,FALSE)</f>
        <v>Chuck Magee</v>
      </c>
    </row>
    <row r="1650" spans="1:23" x14ac:dyDescent="0.25">
      <c r="A1650">
        <v>1649</v>
      </c>
      <c r="B1650" t="s">
        <v>4308</v>
      </c>
      <c r="C1650" s="2">
        <v>42273</v>
      </c>
      <c r="D1650" s="2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IFERROR(VLOOKUP(B1651,[1]Returns!$A$1:$B$297,2,FALSE),"No")</f>
        <v>No</v>
      </c>
      <c r="W1650" t="str">
        <f>VLOOKUP(M1650,[1]People!$A$1:$B$5,2,FALSE)</f>
        <v>Chuck Magee</v>
      </c>
    </row>
    <row r="1651" spans="1:23" x14ac:dyDescent="0.25">
      <c r="A1651">
        <v>1650</v>
      </c>
      <c r="B1651" t="s">
        <v>4308</v>
      </c>
      <c r="C1651" s="2">
        <v>42273</v>
      </c>
      <c r="D1651" s="2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IFERROR(VLOOKUP(B1652,[1]Returns!$A$1:$B$297,2,FALSE),"No")</f>
        <v>Yes</v>
      </c>
      <c r="W1651" t="str">
        <f>VLOOKUP(M1651,[1]People!$A$1:$B$5,2,FALSE)</f>
        <v>Chuck Magee</v>
      </c>
    </row>
    <row r="1652" spans="1:23" x14ac:dyDescent="0.25">
      <c r="A1652">
        <v>1651</v>
      </c>
      <c r="B1652" t="s">
        <v>4313</v>
      </c>
      <c r="C1652" s="2">
        <v>41880</v>
      </c>
      <c r="D1652" s="2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>
        <v>109.92</v>
      </c>
      <c r="S1652">
        <v>2</v>
      </c>
      <c r="T1652">
        <v>0</v>
      </c>
      <c r="U1652">
        <v>53.860799999999998</v>
      </c>
      <c r="V1652" t="str">
        <f>IFERROR(VLOOKUP(B1653,[1]Returns!$A$1:$B$297,2,FALSE),"No")</f>
        <v>Yes</v>
      </c>
      <c r="W1652" t="str">
        <f>VLOOKUP(M1652,[1]People!$A$1:$B$5,2,FALSE)</f>
        <v>Anna Andreadi</v>
      </c>
    </row>
    <row r="1653" spans="1:23" x14ac:dyDescent="0.25">
      <c r="A1653">
        <v>1652</v>
      </c>
      <c r="B1653" t="s">
        <v>4313</v>
      </c>
      <c r="C1653" s="2">
        <v>41880</v>
      </c>
      <c r="D1653" s="2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>
        <v>13.36</v>
      </c>
      <c r="S1653">
        <v>2</v>
      </c>
      <c r="T1653">
        <v>0</v>
      </c>
      <c r="U1653">
        <v>6.4127999999999998</v>
      </c>
      <c r="V1653" t="str">
        <f>IFERROR(VLOOKUP(B1654,[1]Returns!$A$1:$B$297,2,FALSE),"No")</f>
        <v>No</v>
      </c>
      <c r="W1653" t="str">
        <f>VLOOKUP(M1653,[1]People!$A$1:$B$5,2,FALSE)</f>
        <v>Anna Andreadi</v>
      </c>
    </row>
    <row r="1654" spans="1:23" x14ac:dyDescent="0.25">
      <c r="A1654">
        <v>1653</v>
      </c>
      <c r="B1654" t="s">
        <v>4320</v>
      </c>
      <c r="C1654" s="2">
        <v>43057</v>
      </c>
      <c r="D1654" s="2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>
        <v>169.68</v>
      </c>
      <c r="S1654">
        <v>6</v>
      </c>
      <c r="T1654">
        <v>0</v>
      </c>
      <c r="U1654">
        <v>45.813600000000001</v>
      </c>
      <c r="V1654" t="str">
        <f>IFERROR(VLOOKUP(B1655,[1]Returns!$A$1:$B$297,2,FALSE),"No")</f>
        <v>No</v>
      </c>
      <c r="W1654" t="str">
        <f>VLOOKUP(M1654,[1]People!$A$1:$B$5,2,FALSE)</f>
        <v>Anna Andreadi</v>
      </c>
    </row>
    <row r="1655" spans="1:23" x14ac:dyDescent="0.25">
      <c r="A1655">
        <v>1654</v>
      </c>
      <c r="B1655" t="s">
        <v>4320</v>
      </c>
      <c r="C1655" s="2">
        <v>43057</v>
      </c>
      <c r="D1655" s="2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IFERROR(VLOOKUP(B1656,[1]Returns!$A$1:$B$297,2,FALSE),"No")</f>
        <v>No</v>
      </c>
      <c r="W1655" t="str">
        <f>VLOOKUP(M1655,[1]People!$A$1:$B$5,2,FALSE)</f>
        <v>Anna Andreadi</v>
      </c>
    </row>
    <row r="1656" spans="1:23" x14ac:dyDescent="0.25">
      <c r="A1656">
        <v>1655</v>
      </c>
      <c r="B1656" t="s">
        <v>4320</v>
      </c>
      <c r="C1656" s="2">
        <v>43057</v>
      </c>
      <c r="D1656" s="2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>
        <v>2.96</v>
      </c>
      <c r="S1656">
        <v>2</v>
      </c>
      <c r="T1656">
        <v>0</v>
      </c>
      <c r="U1656">
        <v>1.4207999999999998</v>
      </c>
      <c r="V1656" t="str">
        <f>IFERROR(VLOOKUP(B1657,[1]Returns!$A$1:$B$297,2,FALSE),"No")</f>
        <v>No</v>
      </c>
      <c r="W1656" t="str">
        <f>VLOOKUP(M1656,[1]People!$A$1:$B$5,2,FALSE)</f>
        <v>Anna Andreadi</v>
      </c>
    </row>
    <row r="1657" spans="1:23" x14ac:dyDescent="0.25">
      <c r="A1657">
        <v>1656</v>
      </c>
      <c r="B1657" t="s">
        <v>4320</v>
      </c>
      <c r="C1657" s="2">
        <v>43057</v>
      </c>
      <c r="D1657" s="2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IFERROR(VLOOKUP(B1658,[1]Returns!$A$1:$B$297,2,FALSE),"No")</f>
        <v>No</v>
      </c>
      <c r="W1657" t="str">
        <f>VLOOKUP(M1657,[1]People!$A$1:$B$5,2,FALSE)</f>
        <v>Anna Andreadi</v>
      </c>
    </row>
    <row r="1658" spans="1:23" x14ac:dyDescent="0.25">
      <c r="A1658">
        <v>1657</v>
      </c>
      <c r="B1658" t="s">
        <v>4320</v>
      </c>
      <c r="C1658" s="2">
        <v>43057</v>
      </c>
      <c r="D1658" s="2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>
        <v>95.94</v>
      </c>
      <c r="S1658">
        <v>3</v>
      </c>
      <c r="T1658">
        <v>0</v>
      </c>
      <c r="U1658">
        <v>9.5940000000000012</v>
      </c>
      <c r="V1658" t="str">
        <f>IFERROR(VLOOKUP(B1659,[1]Returns!$A$1:$B$297,2,FALSE),"No")</f>
        <v>No</v>
      </c>
      <c r="W1658" t="str">
        <f>VLOOKUP(M1658,[1]People!$A$1:$B$5,2,FALSE)</f>
        <v>Anna Andreadi</v>
      </c>
    </row>
    <row r="1659" spans="1:23" x14ac:dyDescent="0.25">
      <c r="A1659">
        <v>1658</v>
      </c>
      <c r="B1659" t="s">
        <v>4327</v>
      </c>
      <c r="C1659" s="2">
        <v>41771</v>
      </c>
      <c r="D1659" s="2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>
        <v>34.79</v>
      </c>
      <c r="S1659">
        <v>7</v>
      </c>
      <c r="T1659">
        <v>0</v>
      </c>
      <c r="U1659">
        <v>10.784899999999999</v>
      </c>
      <c r="V1659" t="str">
        <f>IFERROR(VLOOKUP(B1660,[1]Returns!$A$1:$B$297,2,FALSE),"No")</f>
        <v>No</v>
      </c>
      <c r="W1659" t="str">
        <f>VLOOKUP(M1659,[1]People!$A$1:$B$5,2,FALSE)</f>
        <v>Kelly Williams</v>
      </c>
    </row>
    <row r="1660" spans="1:23" x14ac:dyDescent="0.25">
      <c r="A1660">
        <v>1659</v>
      </c>
      <c r="B1660" t="s">
        <v>4328</v>
      </c>
      <c r="C1660" s="2">
        <v>42755</v>
      </c>
      <c r="D1660" s="2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IFERROR(VLOOKUP(B1661,[1]Returns!$A$1:$B$297,2,FALSE),"No")</f>
        <v>No</v>
      </c>
      <c r="W1660" t="str">
        <f>VLOOKUP(M1660,[1]People!$A$1:$B$5,2,FALSE)</f>
        <v>Anna Andreadi</v>
      </c>
    </row>
    <row r="1661" spans="1:23" x14ac:dyDescent="0.25">
      <c r="A1661">
        <v>1660</v>
      </c>
      <c r="B1661" t="s">
        <v>4333</v>
      </c>
      <c r="C1661" s="2">
        <v>43038</v>
      </c>
      <c r="D1661" s="2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IFERROR(VLOOKUP(B1662,[1]Returns!$A$1:$B$297,2,FALSE),"No")</f>
        <v>No</v>
      </c>
      <c r="W1661" t="str">
        <f>VLOOKUP(M1661,[1]People!$A$1:$B$5,2,FALSE)</f>
        <v>Anna Andreadi</v>
      </c>
    </row>
    <row r="1662" spans="1:23" x14ac:dyDescent="0.25">
      <c r="A1662">
        <v>1661</v>
      </c>
      <c r="B1662" t="s">
        <v>4333</v>
      </c>
      <c r="C1662" s="2">
        <v>43038</v>
      </c>
      <c r="D1662" s="2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>
        <v>13.904</v>
      </c>
      <c r="S1662">
        <v>2</v>
      </c>
      <c r="T1662">
        <v>0.2</v>
      </c>
      <c r="U1662">
        <v>5.2139999999999995</v>
      </c>
      <c r="V1662" t="str">
        <f>IFERROR(VLOOKUP(B1663,[1]Returns!$A$1:$B$297,2,FALSE),"No")</f>
        <v>No</v>
      </c>
      <c r="W1662" t="str">
        <f>VLOOKUP(M1662,[1]People!$A$1:$B$5,2,FALSE)</f>
        <v>Anna Andreadi</v>
      </c>
    </row>
    <row r="1663" spans="1:23" x14ac:dyDescent="0.25">
      <c r="A1663">
        <v>1662</v>
      </c>
      <c r="B1663" t="s">
        <v>4336</v>
      </c>
      <c r="C1663" s="2">
        <v>42855</v>
      </c>
      <c r="D1663" s="2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IFERROR(VLOOKUP(B1664,[1]Returns!$A$1:$B$297,2,FALSE),"No")</f>
        <v>No</v>
      </c>
      <c r="W1663" t="str">
        <f>VLOOKUP(M1663,[1]People!$A$1:$B$5,2,FALSE)</f>
        <v>Chuck Magee</v>
      </c>
    </row>
    <row r="1664" spans="1:23" x14ac:dyDescent="0.25">
      <c r="A1664">
        <v>1663</v>
      </c>
      <c r="B1664" t="s">
        <v>4336</v>
      </c>
      <c r="C1664" s="2">
        <v>42855</v>
      </c>
      <c r="D1664" s="2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IFERROR(VLOOKUP(B1665,[1]Returns!$A$1:$B$297,2,FALSE),"No")</f>
        <v>No</v>
      </c>
      <c r="W1664" t="str">
        <f>VLOOKUP(M1664,[1]People!$A$1:$B$5,2,FALSE)</f>
        <v>Chuck Magee</v>
      </c>
    </row>
    <row r="1665" spans="1:23" x14ac:dyDescent="0.25">
      <c r="A1665">
        <v>1664</v>
      </c>
      <c r="B1665" t="s">
        <v>4339</v>
      </c>
      <c r="C1665" s="2">
        <v>42698</v>
      </c>
      <c r="D1665" s="2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>
        <v>41.92</v>
      </c>
      <c r="S1665">
        <v>5</v>
      </c>
      <c r="T1665">
        <v>0.2</v>
      </c>
      <c r="U1665">
        <v>3.6679999999999993</v>
      </c>
      <c r="V1665" t="str">
        <f>IFERROR(VLOOKUP(B1666,[1]Returns!$A$1:$B$297,2,FALSE),"No")</f>
        <v>No</v>
      </c>
      <c r="W1665" t="str">
        <f>VLOOKUP(M1665,[1]People!$A$1:$B$5,2,FALSE)</f>
        <v>Kelly Williams</v>
      </c>
    </row>
    <row r="1666" spans="1:23" x14ac:dyDescent="0.25">
      <c r="A1666">
        <v>1665</v>
      </c>
      <c r="B1666" t="s">
        <v>4339</v>
      </c>
      <c r="C1666" s="2">
        <v>42698</v>
      </c>
      <c r="D1666" s="2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IFERROR(VLOOKUP(B1667,[1]Returns!$A$1:$B$297,2,FALSE),"No")</f>
        <v>No</v>
      </c>
      <c r="W1666" t="str">
        <f>VLOOKUP(M1666,[1]People!$A$1:$B$5,2,FALSE)</f>
        <v>Kelly Williams</v>
      </c>
    </row>
    <row r="1667" spans="1:23" x14ac:dyDescent="0.25">
      <c r="A1667">
        <v>1666</v>
      </c>
      <c r="B1667" t="s">
        <v>4339</v>
      </c>
      <c r="C1667" s="2">
        <v>42698</v>
      </c>
      <c r="D1667" s="2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IFERROR(VLOOKUP(B1668,[1]Returns!$A$1:$B$297,2,FALSE),"No")</f>
        <v>No</v>
      </c>
      <c r="W1667" t="str">
        <f>VLOOKUP(M1667,[1]People!$A$1:$B$5,2,FALSE)</f>
        <v>Kelly Williams</v>
      </c>
    </row>
    <row r="1668" spans="1:23" x14ac:dyDescent="0.25">
      <c r="A1668">
        <v>1667</v>
      </c>
      <c r="B1668" t="s">
        <v>4339</v>
      </c>
      <c r="C1668" s="2">
        <v>42698</v>
      </c>
      <c r="D1668" s="2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IFERROR(VLOOKUP(B1669,[1]Returns!$A$1:$B$297,2,FALSE),"No")</f>
        <v>No</v>
      </c>
      <c r="W1668" t="str">
        <f>VLOOKUP(M1668,[1]People!$A$1:$B$5,2,FALSE)</f>
        <v>Kelly Williams</v>
      </c>
    </row>
    <row r="1669" spans="1:23" x14ac:dyDescent="0.25">
      <c r="A1669">
        <v>1668</v>
      </c>
      <c r="B1669" t="s">
        <v>4339</v>
      </c>
      <c r="C1669" s="2">
        <v>42698</v>
      </c>
      <c r="D1669" s="2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IFERROR(VLOOKUP(B1670,[1]Returns!$A$1:$B$297,2,FALSE),"No")</f>
        <v>No</v>
      </c>
      <c r="W1669" t="str">
        <f>VLOOKUP(M1669,[1]People!$A$1:$B$5,2,FALSE)</f>
        <v>Kelly Williams</v>
      </c>
    </row>
    <row r="1670" spans="1:23" x14ac:dyDescent="0.25">
      <c r="A1670">
        <v>1669</v>
      </c>
      <c r="B1670" t="s">
        <v>4339</v>
      </c>
      <c r="C1670" s="2">
        <v>42698</v>
      </c>
      <c r="D1670" s="2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>
        <v>14.04</v>
      </c>
      <c r="S1670">
        <v>3</v>
      </c>
      <c r="T1670">
        <v>0.2</v>
      </c>
      <c r="U1670">
        <v>1.5794999999999986</v>
      </c>
      <c r="V1670" t="str">
        <f>IFERROR(VLOOKUP(B1671,[1]Returns!$A$1:$B$297,2,FALSE),"No")</f>
        <v>No</v>
      </c>
      <c r="W1670" t="str">
        <f>VLOOKUP(M1670,[1]People!$A$1:$B$5,2,FALSE)</f>
        <v>Kelly Williams</v>
      </c>
    </row>
    <row r="1671" spans="1:23" x14ac:dyDescent="0.25">
      <c r="A1671">
        <v>1670</v>
      </c>
      <c r="B1671" t="s">
        <v>4348</v>
      </c>
      <c r="C1671" s="2">
        <v>42014</v>
      </c>
      <c r="D1671" s="2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>
        <v>1018.1039999999999</v>
      </c>
      <c r="S1671">
        <v>4</v>
      </c>
      <c r="T1671">
        <v>0.4</v>
      </c>
      <c r="U1671">
        <v>-373.3048</v>
      </c>
      <c r="V1671" t="str">
        <f>IFERROR(VLOOKUP(B1672,[1]Returns!$A$1:$B$297,2,FALSE),"No")</f>
        <v>No</v>
      </c>
      <c r="W1671" t="str">
        <f>VLOOKUP(M1671,[1]People!$A$1:$B$5,2,FALSE)</f>
        <v>Chuck Magee</v>
      </c>
    </row>
    <row r="1672" spans="1:23" x14ac:dyDescent="0.25">
      <c r="A1672">
        <v>1671</v>
      </c>
      <c r="B1672" t="s">
        <v>4349</v>
      </c>
      <c r="C1672" s="2">
        <v>43027</v>
      </c>
      <c r="D1672" s="2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>
        <v>16.68</v>
      </c>
      <c r="S1672">
        <v>3</v>
      </c>
      <c r="T1672">
        <v>0.2</v>
      </c>
      <c r="U1672">
        <v>5.2125000000000004</v>
      </c>
      <c r="V1672" t="str">
        <f>IFERROR(VLOOKUP(B1673,[1]Returns!$A$1:$B$297,2,FALSE),"No")</f>
        <v>No</v>
      </c>
      <c r="W1672" t="str">
        <f>VLOOKUP(M1672,[1]People!$A$1:$B$5,2,FALSE)</f>
        <v>Kelly Williams</v>
      </c>
    </row>
    <row r="1673" spans="1:23" x14ac:dyDescent="0.25">
      <c r="A1673">
        <v>1672</v>
      </c>
      <c r="B1673" t="s">
        <v>4352</v>
      </c>
      <c r="C1673" s="2">
        <v>42451</v>
      </c>
      <c r="D1673" s="2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>
        <v>58.58</v>
      </c>
      <c r="S1673">
        <v>2</v>
      </c>
      <c r="T1673">
        <v>0</v>
      </c>
      <c r="U1673">
        <v>19.331399999999995</v>
      </c>
      <c r="V1673" t="str">
        <f>IFERROR(VLOOKUP(B1674,[1]Returns!$A$1:$B$297,2,FALSE),"No")</f>
        <v>No</v>
      </c>
      <c r="W1673" t="str">
        <f>VLOOKUP(M1673,[1]People!$A$1:$B$5,2,FALSE)</f>
        <v>Anna Andreadi</v>
      </c>
    </row>
    <row r="1674" spans="1:23" x14ac:dyDescent="0.25">
      <c r="A1674">
        <v>1673</v>
      </c>
      <c r="B1674" t="s">
        <v>4355</v>
      </c>
      <c r="C1674" s="2">
        <v>42919</v>
      </c>
      <c r="D1674" s="2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>
        <v>167.96800000000002</v>
      </c>
      <c r="S1674">
        <v>4</v>
      </c>
      <c r="T1674">
        <v>0.2</v>
      </c>
      <c r="U1674">
        <v>62.988</v>
      </c>
      <c r="V1674" t="str">
        <f>IFERROR(VLOOKUP(B1675,[1]Returns!$A$1:$B$297,2,FALSE),"No")</f>
        <v>No</v>
      </c>
      <c r="W1674" t="str">
        <f>VLOOKUP(M1674,[1]People!$A$1:$B$5,2,FALSE)</f>
        <v>Kelly Williams</v>
      </c>
    </row>
    <row r="1675" spans="1:23" x14ac:dyDescent="0.25">
      <c r="A1675">
        <v>1674</v>
      </c>
      <c r="B1675" t="s">
        <v>4357</v>
      </c>
      <c r="C1675" s="2">
        <v>42349</v>
      </c>
      <c r="D1675" s="2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>
        <v>196.62</v>
      </c>
      <c r="S1675">
        <v>2</v>
      </c>
      <c r="T1675">
        <v>0</v>
      </c>
      <c r="U1675">
        <v>96.343800000000002</v>
      </c>
      <c r="V1675" t="str">
        <f>IFERROR(VLOOKUP(B1676,[1]Returns!$A$1:$B$297,2,FALSE),"No")</f>
        <v>No</v>
      </c>
      <c r="W1675" t="str">
        <f>VLOOKUP(M1675,[1]People!$A$1:$B$5,2,FALSE)</f>
        <v>Cassandra Brandow</v>
      </c>
    </row>
    <row r="1676" spans="1:23" x14ac:dyDescent="0.25">
      <c r="A1676">
        <v>1675</v>
      </c>
      <c r="B1676" t="s">
        <v>4361</v>
      </c>
      <c r="C1676" s="2">
        <v>42264</v>
      </c>
      <c r="D1676" s="2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IFERROR(VLOOKUP(B1677,[1]Returns!$A$1:$B$297,2,FALSE),"No")</f>
        <v>No</v>
      </c>
      <c r="W1676" t="str">
        <f>VLOOKUP(M1676,[1]People!$A$1:$B$5,2,FALSE)</f>
        <v>Kelly Williams</v>
      </c>
    </row>
    <row r="1677" spans="1:23" x14ac:dyDescent="0.25">
      <c r="A1677">
        <v>1676</v>
      </c>
      <c r="B1677" t="s">
        <v>4361</v>
      </c>
      <c r="C1677" s="2">
        <v>42264</v>
      </c>
      <c r="D1677" s="2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IFERROR(VLOOKUP(B1678,[1]Returns!$A$1:$B$297,2,FALSE),"No")</f>
        <v>No</v>
      </c>
      <c r="W1677" t="str">
        <f>VLOOKUP(M1677,[1]People!$A$1:$B$5,2,FALSE)</f>
        <v>Kelly Williams</v>
      </c>
    </row>
    <row r="1678" spans="1:23" x14ac:dyDescent="0.25">
      <c r="A1678">
        <v>1677</v>
      </c>
      <c r="B1678" t="s">
        <v>4362</v>
      </c>
      <c r="C1678" s="2">
        <v>42508</v>
      </c>
      <c r="D1678" s="2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>
        <v>104.28</v>
      </c>
      <c r="S1678">
        <v>3</v>
      </c>
      <c r="T1678">
        <v>0</v>
      </c>
      <c r="U1678">
        <v>26.069999999999993</v>
      </c>
      <c r="V1678" t="str">
        <f>IFERROR(VLOOKUP(B1679,[1]Returns!$A$1:$B$297,2,FALSE),"No")</f>
        <v>No</v>
      </c>
      <c r="W1678" t="str">
        <f>VLOOKUP(M1678,[1]People!$A$1:$B$5,2,FALSE)</f>
        <v>Anna Andreadi</v>
      </c>
    </row>
    <row r="1679" spans="1:23" x14ac:dyDescent="0.25">
      <c r="A1679">
        <v>1678</v>
      </c>
      <c r="B1679" t="s">
        <v>4362</v>
      </c>
      <c r="C1679" s="2">
        <v>42508</v>
      </c>
      <c r="D1679" s="2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IFERROR(VLOOKUP(B1680,[1]Returns!$A$1:$B$297,2,FALSE),"No")</f>
        <v>No</v>
      </c>
      <c r="W1679" t="str">
        <f>VLOOKUP(M1679,[1]People!$A$1:$B$5,2,FALSE)</f>
        <v>Anna Andreadi</v>
      </c>
    </row>
    <row r="1680" spans="1:23" x14ac:dyDescent="0.25">
      <c r="A1680">
        <v>1679</v>
      </c>
      <c r="B1680" t="s">
        <v>4365</v>
      </c>
      <c r="C1680" s="2">
        <v>41889</v>
      </c>
      <c r="D1680" s="2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IFERROR(VLOOKUP(B1681,[1]Returns!$A$1:$B$297,2,FALSE),"No")</f>
        <v>No</v>
      </c>
      <c r="W1680" t="str">
        <f>VLOOKUP(M1680,[1]People!$A$1:$B$5,2,FALSE)</f>
        <v>Chuck Magee</v>
      </c>
    </row>
    <row r="1681" spans="1:23" x14ac:dyDescent="0.25">
      <c r="A1681">
        <v>1680</v>
      </c>
      <c r="B1681" t="s">
        <v>4365</v>
      </c>
      <c r="C1681" s="2">
        <v>41889</v>
      </c>
      <c r="D1681" s="2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IFERROR(VLOOKUP(B1682,[1]Returns!$A$1:$B$297,2,FALSE),"No")</f>
        <v>No</v>
      </c>
      <c r="W1681" t="str">
        <f>VLOOKUP(M1681,[1]People!$A$1:$B$5,2,FALSE)</f>
        <v>Chuck Magee</v>
      </c>
    </row>
    <row r="1682" spans="1:23" x14ac:dyDescent="0.25">
      <c r="A1682">
        <v>1681</v>
      </c>
      <c r="B1682" t="s">
        <v>4365</v>
      </c>
      <c r="C1682" s="2">
        <v>41889</v>
      </c>
      <c r="D1682" s="2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IFERROR(VLOOKUP(B1683,[1]Returns!$A$1:$B$297,2,FALSE),"No")</f>
        <v>No</v>
      </c>
      <c r="W1682" t="str">
        <f>VLOOKUP(M1682,[1]People!$A$1:$B$5,2,FALSE)</f>
        <v>Chuck Magee</v>
      </c>
    </row>
    <row r="1683" spans="1:23" x14ac:dyDescent="0.25">
      <c r="A1683">
        <v>1682</v>
      </c>
      <c r="B1683" t="s">
        <v>4365</v>
      </c>
      <c r="C1683" s="2">
        <v>41889</v>
      </c>
      <c r="D1683" s="2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>
        <v>399.54</v>
      </c>
      <c r="S1683">
        <v>4</v>
      </c>
      <c r="T1683">
        <v>0.7</v>
      </c>
      <c r="U1683">
        <v>-559.35599999999988</v>
      </c>
      <c r="V1683" t="str">
        <f>IFERROR(VLOOKUP(B1684,[1]Returns!$A$1:$B$297,2,FALSE),"No")</f>
        <v>No</v>
      </c>
      <c r="W1683" t="str">
        <f>VLOOKUP(M1683,[1]People!$A$1:$B$5,2,FALSE)</f>
        <v>Chuck Magee</v>
      </c>
    </row>
    <row r="1684" spans="1:23" x14ac:dyDescent="0.25">
      <c r="A1684">
        <v>1683</v>
      </c>
      <c r="B1684" t="s">
        <v>4370</v>
      </c>
      <c r="C1684" s="2">
        <v>42642</v>
      </c>
      <c r="D1684" s="2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>
        <v>18.97</v>
      </c>
      <c r="S1684">
        <v>1</v>
      </c>
      <c r="T1684">
        <v>0</v>
      </c>
      <c r="U1684">
        <v>9.105599999999999</v>
      </c>
      <c r="V1684" t="str">
        <f>IFERROR(VLOOKUP(B1685,[1]Returns!$A$1:$B$297,2,FALSE),"No")</f>
        <v>No</v>
      </c>
      <c r="W1684" t="str">
        <f>VLOOKUP(M1684,[1]People!$A$1:$B$5,2,FALSE)</f>
        <v>Anna Andreadi</v>
      </c>
    </row>
    <row r="1685" spans="1:23" x14ac:dyDescent="0.25">
      <c r="A1685">
        <v>1684</v>
      </c>
      <c r="B1685" t="s">
        <v>4373</v>
      </c>
      <c r="C1685" s="2">
        <v>42681</v>
      </c>
      <c r="D1685" s="2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>
        <v>14.82</v>
      </c>
      <c r="S1685">
        <v>3</v>
      </c>
      <c r="T1685">
        <v>0</v>
      </c>
      <c r="U1685">
        <v>6.224400000000001</v>
      </c>
      <c r="V1685" t="str">
        <f>IFERROR(VLOOKUP(B1686,[1]Returns!$A$1:$B$297,2,FALSE),"No")</f>
        <v>No</v>
      </c>
      <c r="W1685" t="str">
        <f>VLOOKUP(M1685,[1]People!$A$1:$B$5,2,FALSE)</f>
        <v>Anna Andreadi</v>
      </c>
    </row>
    <row r="1686" spans="1:23" x14ac:dyDescent="0.25">
      <c r="A1686">
        <v>1685</v>
      </c>
      <c r="B1686" t="s">
        <v>4374</v>
      </c>
      <c r="C1686" s="2">
        <v>42849</v>
      </c>
      <c r="D1686" s="2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>
        <v>99.28</v>
      </c>
      <c r="S1686">
        <v>2</v>
      </c>
      <c r="T1686">
        <v>0.2</v>
      </c>
      <c r="U1686">
        <v>12.409999999999989</v>
      </c>
      <c r="V1686" t="str">
        <f>IFERROR(VLOOKUP(B1687,[1]Returns!$A$1:$B$297,2,FALSE),"No")</f>
        <v>No</v>
      </c>
      <c r="W1686" t="str">
        <f>VLOOKUP(M1686,[1]People!$A$1:$B$5,2,FALSE)</f>
        <v>Chuck Magee</v>
      </c>
    </row>
    <row r="1687" spans="1:23" x14ac:dyDescent="0.25">
      <c r="A1687">
        <v>1686</v>
      </c>
      <c r="B1687" t="s">
        <v>4374</v>
      </c>
      <c r="C1687" s="2">
        <v>42849</v>
      </c>
      <c r="D1687" s="2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IFERROR(VLOOKUP(B1688,[1]Returns!$A$1:$B$297,2,FALSE),"No")</f>
        <v>No</v>
      </c>
      <c r="W1687" t="str">
        <f>VLOOKUP(M1687,[1]People!$A$1:$B$5,2,FALSE)</f>
        <v>Chuck Magee</v>
      </c>
    </row>
    <row r="1688" spans="1:23" x14ac:dyDescent="0.25">
      <c r="A1688">
        <v>1687</v>
      </c>
      <c r="B1688" t="s">
        <v>4374</v>
      </c>
      <c r="C1688" s="2">
        <v>42849</v>
      </c>
      <c r="D1688" s="2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IFERROR(VLOOKUP(B1689,[1]Returns!$A$1:$B$297,2,FALSE),"No")</f>
        <v>No</v>
      </c>
      <c r="W1688" t="str">
        <f>VLOOKUP(M1688,[1]People!$A$1:$B$5,2,FALSE)</f>
        <v>Chuck Magee</v>
      </c>
    </row>
    <row r="1689" spans="1:23" x14ac:dyDescent="0.25">
      <c r="A1689">
        <v>1688</v>
      </c>
      <c r="B1689" t="s">
        <v>4379</v>
      </c>
      <c r="C1689" s="2">
        <v>43079</v>
      </c>
      <c r="D1689" s="2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>
        <v>10.368000000000002</v>
      </c>
      <c r="S1689">
        <v>2</v>
      </c>
      <c r="T1689">
        <v>0.2</v>
      </c>
      <c r="U1689">
        <v>3.6288</v>
      </c>
      <c r="V1689" t="str">
        <f>IFERROR(VLOOKUP(B1690,[1]Returns!$A$1:$B$297,2,FALSE),"No")</f>
        <v>No</v>
      </c>
      <c r="W1689" t="str">
        <f>VLOOKUP(M1689,[1]People!$A$1:$B$5,2,FALSE)</f>
        <v>Chuck Magee</v>
      </c>
    </row>
    <row r="1690" spans="1:23" x14ac:dyDescent="0.25">
      <c r="A1690">
        <v>1689</v>
      </c>
      <c r="B1690" t="s">
        <v>4379</v>
      </c>
      <c r="C1690" s="2">
        <v>43079</v>
      </c>
      <c r="D1690" s="2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IFERROR(VLOOKUP(B1691,[1]Returns!$A$1:$B$297,2,FALSE),"No")</f>
        <v>No</v>
      </c>
      <c r="W1690" t="str">
        <f>VLOOKUP(M1690,[1]People!$A$1:$B$5,2,FALSE)</f>
        <v>Chuck Magee</v>
      </c>
    </row>
    <row r="1691" spans="1:23" x14ac:dyDescent="0.25">
      <c r="A1691">
        <v>1690</v>
      </c>
      <c r="B1691" t="s">
        <v>4380</v>
      </c>
      <c r="C1691" s="2">
        <v>41867</v>
      </c>
      <c r="D1691" s="2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IFERROR(VLOOKUP(B1692,[1]Returns!$A$1:$B$297,2,FALSE),"No")</f>
        <v>No</v>
      </c>
      <c r="W1691" t="str">
        <f>VLOOKUP(M1691,[1]People!$A$1:$B$5,2,FALSE)</f>
        <v>Chuck Magee</v>
      </c>
    </row>
    <row r="1692" spans="1:23" x14ac:dyDescent="0.25">
      <c r="A1692">
        <v>1691</v>
      </c>
      <c r="B1692" t="s">
        <v>4381</v>
      </c>
      <c r="C1692" s="2">
        <v>43078</v>
      </c>
      <c r="D1692" s="2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>
        <v>33.450000000000003</v>
      </c>
      <c r="S1692">
        <v>5</v>
      </c>
      <c r="T1692">
        <v>0</v>
      </c>
      <c r="U1692">
        <v>15.387</v>
      </c>
      <c r="V1692" t="str">
        <f>IFERROR(VLOOKUP(B1693,[1]Returns!$A$1:$B$297,2,FALSE),"No")</f>
        <v>No</v>
      </c>
      <c r="W1692" t="str">
        <f>VLOOKUP(M1692,[1]People!$A$1:$B$5,2,FALSE)</f>
        <v>Kelly Williams</v>
      </c>
    </row>
    <row r="1693" spans="1:23" x14ac:dyDescent="0.25">
      <c r="A1693">
        <v>1692</v>
      </c>
      <c r="B1693" t="s">
        <v>4381</v>
      </c>
      <c r="C1693" s="2">
        <v>43078</v>
      </c>
      <c r="D1693" s="2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>
        <v>10.4</v>
      </c>
      <c r="S1693">
        <v>5</v>
      </c>
      <c r="T1693">
        <v>0</v>
      </c>
      <c r="U1693">
        <v>5.0960000000000001</v>
      </c>
      <c r="V1693" t="str">
        <f>IFERROR(VLOOKUP(B1694,[1]Returns!$A$1:$B$297,2,FALSE),"No")</f>
        <v>No</v>
      </c>
      <c r="W1693" t="str">
        <f>VLOOKUP(M1693,[1]People!$A$1:$B$5,2,FALSE)</f>
        <v>Kelly Williams</v>
      </c>
    </row>
    <row r="1694" spans="1:23" x14ac:dyDescent="0.25">
      <c r="A1694">
        <v>1693</v>
      </c>
      <c r="B1694" t="s">
        <v>4385</v>
      </c>
      <c r="C1694" s="2">
        <v>42443</v>
      </c>
      <c r="D1694" s="2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IFERROR(VLOOKUP(B1695,[1]Returns!$A$1:$B$297,2,FALSE),"No")</f>
        <v>No</v>
      </c>
      <c r="W1694" t="str">
        <f>VLOOKUP(M1694,[1]People!$A$1:$B$5,2,FALSE)</f>
        <v>Chuck Magee</v>
      </c>
    </row>
    <row r="1695" spans="1:23" x14ac:dyDescent="0.25">
      <c r="A1695">
        <v>1694</v>
      </c>
      <c r="B1695" t="s">
        <v>4388</v>
      </c>
      <c r="C1695" s="2">
        <v>42547</v>
      </c>
      <c r="D1695" s="2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>
        <v>13.616</v>
      </c>
      <c r="S1695">
        <v>2</v>
      </c>
      <c r="T1695">
        <v>0.2</v>
      </c>
      <c r="U1695">
        <v>3.5742000000000012</v>
      </c>
      <c r="V1695" t="str">
        <f>IFERROR(VLOOKUP(B1696,[1]Returns!$A$1:$B$297,2,FALSE),"No")</f>
        <v>No</v>
      </c>
      <c r="W1695" t="str">
        <f>VLOOKUP(M1695,[1]People!$A$1:$B$5,2,FALSE)</f>
        <v>Kelly Williams</v>
      </c>
    </row>
    <row r="1696" spans="1:23" x14ac:dyDescent="0.25">
      <c r="A1696">
        <v>1695</v>
      </c>
      <c r="B1696" t="s">
        <v>4391</v>
      </c>
      <c r="C1696" s="2">
        <v>42272</v>
      </c>
      <c r="D1696" s="2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>
        <v>63.96</v>
      </c>
      <c r="S1696">
        <v>4</v>
      </c>
      <c r="T1696">
        <v>0</v>
      </c>
      <c r="U1696">
        <v>19.827599999999997</v>
      </c>
      <c r="V1696" t="str">
        <f>IFERROR(VLOOKUP(B1697,[1]Returns!$A$1:$B$297,2,FALSE),"No")</f>
        <v>No</v>
      </c>
      <c r="W1696" t="str">
        <f>VLOOKUP(M1696,[1]People!$A$1:$B$5,2,FALSE)</f>
        <v>Chuck Magee</v>
      </c>
    </row>
    <row r="1697" spans="1:23" x14ac:dyDescent="0.25">
      <c r="A1697">
        <v>1696</v>
      </c>
      <c r="B1697" t="s">
        <v>4391</v>
      </c>
      <c r="C1697" s="2">
        <v>42272</v>
      </c>
      <c r="D1697" s="2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>
        <v>14.46</v>
      </c>
      <c r="S1697">
        <v>3</v>
      </c>
      <c r="T1697">
        <v>0</v>
      </c>
      <c r="U1697">
        <v>7.0853999999999999</v>
      </c>
      <c r="V1697" t="str">
        <f>IFERROR(VLOOKUP(B1698,[1]Returns!$A$1:$B$297,2,FALSE),"No")</f>
        <v>No</v>
      </c>
      <c r="W1697" t="str">
        <f>VLOOKUP(M1697,[1]People!$A$1:$B$5,2,FALSE)</f>
        <v>Chuck Magee</v>
      </c>
    </row>
    <row r="1698" spans="1:23" x14ac:dyDescent="0.25">
      <c r="A1698">
        <v>1697</v>
      </c>
      <c r="B1698" t="s">
        <v>4391</v>
      </c>
      <c r="C1698" s="2">
        <v>42272</v>
      </c>
      <c r="D1698" s="2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>
        <v>104.98</v>
      </c>
      <c r="S1698">
        <v>2</v>
      </c>
      <c r="T1698">
        <v>0</v>
      </c>
      <c r="U1698">
        <v>52.49</v>
      </c>
      <c r="V1698" t="str">
        <f>IFERROR(VLOOKUP(B1699,[1]Returns!$A$1:$B$297,2,FALSE),"No")</f>
        <v>No</v>
      </c>
      <c r="W1698" t="str">
        <f>VLOOKUP(M1698,[1]People!$A$1:$B$5,2,FALSE)</f>
        <v>Chuck Magee</v>
      </c>
    </row>
    <row r="1699" spans="1:23" x14ac:dyDescent="0.25">
      <c r="A1699">
        <v>1698</v>
      </c>
      <c r="B1699" t="s">
        <v>4395</v>
      </c>
      <c r="C1699" s="2">
        <v>42365</v>
      </c>
      <c r="D1699" s="2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>
        <v>106.96</v>
      </c>
      <c r="S1699">
        <v>2</v>
      </c>
      <c r="T1699">
        <v>0</v>
      </c>
      <c r="U1699">
        <v>31.018399999999986</v>
      </c>
      <c r="V1699" t="str">
        <f>IFERROR(VLOOKUP(B1700,[1]Returns!$A$1:$B$297,2,FALSE),"No")</f>
        <v>No</v>
      </c>
      <c r="W1699" t="str">
        <f>VLOOKUP(M1699,[1]People!$A$1:$B$5,2,FALSE)</f>
        <v>Anna Andreadi</v>
      </c>
    </row>
    <row r="1700" spans="1:23" x14ac:dyDescent="0.25">
      <c r="A1700">
        <v>1699</v>
      </c>
      <c r="B1700" t="s">
        <v>4395</v>
      </c>
      <c r="C1700" s="2">
        <v>42365</v>
      </c>
      <c r="D1700" s="2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IFERROR(VLOOKUP(B1701,[1]Returns!$A$1:$B$297,2,FALSE),"No")</f>
        <v>Yes</v>
      </c>
      <c r="W1700" t="str">
        <f>VLOOKUP(M1700,[1]People!$A$1:$B$5,2,FALSE)</f>
        <v>Anna Andreadi</v>
      </c>
    </row>
    <row r="1701" spans="1:23" x14ac:dyDescent="0.25">
      <c r="A1701">
        <v>1700</v>
      </c>
      <c r="B1701" t="s">
        <v>4398</v>
      </c>
      <c r="C1701" s="2">
        <v>41793</v>
      </c>
      <c r="D1701" s="2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>
        <v>515.88</v>
      </c>
      <c r="S1701">
        <v>6</v>
      </c>
      <c r="T1701">
        <v>0</v>
      </c>
      <c r="U1701">
        <v>113.49359999999999</v>
      </c>
      <c r="V1701" t="str">
        <f>IFERROR(VLOOKUP(B1702,[1]Returns!$A$1:$B$297,2,FALSE),"No")</f>
        <v>No</v>
      </c>
      <c r="W1701" t="str">
        <f>VLOOKUP(M1701,[1]People!$A$1:$B$5,2,FALSE)</f>
        <v>Anna Andreadi</v>
      </c>
    </row>
    <row r="1702" spans="1:23" x14ac:dyDescent="0.25">
      <c r="A1702">
        <v>1701</v>
      </c>
      <c r="B1702" t="s">
        <v>4399</v>
      </c>
      <c r="C1702" s="2">
        <v>42198</v>
      </c>
      <c r="D1702" s="2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>
        <v>11.808</v>
      </c>
      <c r="S1702">
        <v>2</v>
      </c>
      <c r="T1702">
        <v>0.2</v>
      </c>
      <c r="U1702">
        <v>4.2804000000000002</v>
      </c>
      <c r="V1702" t="str">
        <f>IFERROR(VLOOKUP(B1703,[1]Returns!$A$1:$B$297,2,FALSE),"No")</f>
        <v>No</v>
      </c>
      <c r="W1702" t="str">
        <f>VLOOKUP(M1702,[1]People!$A$1:$B$5,2,FALSE)</f>
        <v>Chuck Magee</v>
      </c>
    </row>
    <row r="1703" spans="1:23" x14ac:dyDescent="0.25">
      <c r="A1703">
        <v>1702</v>
      </c>
      <c r="B1703" t="s">
        <v>4399</v>
      </c>
      <c r="C1703" s="2">
        <v>42198</v>
      </c>
      <c r="D1703" s="2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>
        <v>1931.04</v>
      </c>
      <c r="S1703">
        <v>9</v>
      </c>
      <c r="T1703">
        <v>0.1</v>
      </c>
      <c r="U1703">
        <v>321.83999999999992</v>
      </c>
      <c r="V1703" t="str">
        <f>IFERROR(VLOOKUP(B1704,[1]Returns!$A$1:$B$297,2,FALSE),"No")</f>
        <v>No</v>
      </c>
      <c r="W1703" t="str">
        <f>VLOOKUP(M1703,[1]People!$A$1:$B$5,2,FALSE)</f>
        <v>Chuck Magee</v>
      </c>
    </row>
    <row r="1704" spans="1:23" x14ac:dyDescent="0.25">
      <c r="A1704">
        <v>1703</v>
      </c>
      <c r="B1704" t="s">
        <v>4399</v>
      </c>
      <c r="C1704" s="2">
        <v>42198</v>
      </c>
      <c r="D1704" s="2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IFERROR(VLOOKUP(B1705,[1]Returns!$A$1:$B$297,2,FALSE),"No")</f>
        <v>No</v>
      </c>
      <c r="W1704" t="str">
        <f>VLOOKUP(M1704,[1]People!$A$1:$B$5,2,FALSE)</f>
        <v>Chuck Magee</v>
      </c>
    </row>
    <row r="1705" spans="1:23" x14ac:dyDescent="0.25">
      <c r="A1705">
        <v>1704</v>
      </c>
      <c r="B1705" t="s">
        <v>4400</v>
      </c>
      <c r="C1705" s="2">
        <v>41672</v>
      </c>
      <c r="D1705" s="2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>
        <v>12.350000000000001</v>
      </c>
      <c r="S1705">
        <v>5</v>
      </c>
      <c r="T1705">
        <v>0</v>
      </c>
      <c r="U1705">
        <v>5.8045</v>
      </c>
      <c r="V1705" t="str">
        <f>IFERROR(VLOOKUP(B1706,[1]Returns!$A$1:$B$297,2,FALSE),"No")</f>
        <v>No</v>
      </c>
      <c r="W1705" t="str">
        <f>VLOOKUP(M1705,[1]People!$A$1:$B$5,2,FALSE)</f>
        <v>Anna Andreadi</v>
      </c>
    </row>
    <row r="1706" spans="1:23" x14ac:dyDescent="0.25">
      <c r="A1706">
        <v>1705</v>
      </c>
      <c r="B1706" t="s">
        <v>4404</v>
      </c>
      <c r="C1706" s="2">
        <v>42437</v>
      </c>
      <c r="D1706" s="2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IFERROR(VLOOKUP(B1707,[1]Returns!$A$1:$B$297,2,FALSE),"No")</f>
        <v>No</v>
      </c>
      <c r="W1706" t="str">
        <f>VLOOKUP(M1706,[1]People!$A$1:$B$5,2,FALSE)</f>
        <v>Anna Andreadi</v>
      </c>
    </row>
    <row r="1707" spans="1:23" x14ac:dyDescent="0.25">
      <c r="A1707">
        <v>1706</v>
      </c>
      <c r="B1707" t="s">
        <v>4405</v>
      </c>
      <c r="C1707" s="2">
        <v>42330</v>
      </c>
      <c r="D1707" s="2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IFERROR(VLOOKUP(B1708,[1]Returns!$A$1:$B$297,2,FALSE),"No")</f>
        <v>Yes</v>
      </c>
      <c r="W1707" t="str">
        <f>VLOOKUP(M1707,[1]People!$A$1:$B$5,2,FALSE)</f>
        <v>Chuck Magee</v>
      </c>
    </row>
    <row r="1708" spans="1:23" x14ac:dyDescent="0.25">
      <c r="A1708">
        <v>1707</v>
      </c>
      <c r="B1708" t="s">
        <v>4406</v>
      </c>
      <c r="C1708" s="2">
        <v>43038</v>
      </c>
      <c r="D1708" s="2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>
        <v>43.86</v>
      </c>
      <c r="S1708">
        <v>6</v>
      </c>
      <c r="T1708">
        <v>0</v>
      </c>
      <c r="U1708">
        <v>20.614199999999997</v>
      </c>
      <c r="V1708" t="str">
        <f>IFERROR(VLOOKUP(B1709,[1]Returns!$A$1:$B$297,2,FALSE),"No")</f>
        <v>Yes</v>
      </c>
      <c r="W1708" t="str">
        <f>VLOOKUP(M1708,[1]People!$A$1:$B$5,2,FALSE)</f>
        <v>Anna Andreadi</v>
      </c>
    </row>
    <row r="1709" spans="1:23" x14ac:dyDescent="0.25">
      <c r="A1709">
        <v>1708</v>
      </c>
      <c r="B1709" t="s">
        <v>4406</v>
      </c>
      <c r="C1709" s="2">
        <v>43038</v>
      </c>
      <c r="D1709" s="2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IFERROR(VLOOKUP(B1710,[1]Returns!$A$1:$B$297,2,FALSE),"No")</f>
        <v>Yes</v>
      </c>
      <c r="W1709" t="str">
        <f>VLOOKUP(M1709,[1]People!$A$1:$B$5,2,FALSE)</f>
        <v>Anna Andreadi</v>
      </c>
    </row>
    <row r="1710" spans="1:23" x14ac:dyDescent="0.25">
      <c r="A1710">
        <v>1709</v>
      </c>
      <c r="B1710" t="s">
        <v>4406</v>
      </c>
      <c r="C1710" s="2">
        <v>43038</v>
      </c>
      <c r="D1710" s="2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>
        <v>7.42</v>
      </c>
      <c r="S1710">
        <v>2</v>
      </c>
      <c r="T1710">
        <v>0</v>
      </c>
      <c r="U1710">
        <v>3.71</v>
      </c>
      <c r="V1710" t="str">
        <f>IFERROR(VLOOKUP(B1711,[1]Returns!$A$1:$B$297,2,FALSE),"No")</f>
        <v>Yes</v>
      </c>
      <c r="W1710" t="str">
        <f>VLOOKUP(M1710,[1]People!$A$1:$B$5,2,FALSE)</f>
        <v>Anna Andreadi</v>
      </c>
    </row>
    <row r="1711" spans="1:23" x14ac:dyDescent="0.25">
      <c r="A1711">
        <v>1710</v>
      </c>
      <c r="B1711" t="s">
        <v>4406</v>
      </c>
      <c r="C1711" s="2">
        <v>43038</v>
      </c>
      <c r="D1711" s="2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IFERROR(VLOOKUP(B1712,[1]Returns!$A$1:$B$297,2,FALSE),"No")</f>
        <v>Yes</v>
      </c>
      <c r="W1711" t="str">
        <f>VLOOKUP(M1711,[1]People!$A$1:$B$5,2,FALSE)</f>
        <v>Anna Andreadi</v>
      </c>
    </row>
    <row r="1712" spans="1:23" x14ac:dyDescent="0.25">
      <c r="A1712">
        <v>1711</v>
      </c>
      <c r="B1712" t="s">
        <v>4406</v>
      </c>
      <c r="C1712" s="2">
        <v>43038</v>
      </c>
      <c r="D1712" s="2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IFERROR(VLOOKUP(B1713,[1]Returns!$A$1:$B$297,2,FALSE),"No")</f>
        <v>Yes</v>
      </c>
      <c r="W1712" t="str">
        <f>VLOOKUP(M1712,[1]People!$A$1:$B$5,2,FALSE)</f>
        <v>Anna Andreadi</v>
      </c>
    </row>
    <row r="1713" spans="1:23" x14ac:dyDescent="0.25">
      <c r="A1713">
        <v>1712</v>
      </c>
      <c r="B1713" t="s">
        <v>4406</v>
      </c>
      <c r="C1713" s="2">
        <v>43038</v>
      </c>
      <c r="D1713" s="2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>
        <v>1702.12</v>
      </c>
      <c r="S1713">
        <v>14</v>
      </c>
      <c r="T1713">
        <v>0</v>
      </c>
      <c r="U1713">
        <v>510.63599999999985</v>
      </c>
      <c r="V1713" t="str">
        <f>IFERROR(VLOOKUP(B1714,[1]Returns!$A$1:$B$297,2,FALSE),"No")</f>
        <v>No</v>
      </c>
      <c r="W1713" t="str">
        <f>VLOOKUP(M1713,[1]People!$A$1:$B$5,2,FALSE)</f>
        <v>Anna Andreadi</v>
      </c>
    </row>
    <row r="1714" spans="1:23" x14ac:dyDescent="0.25">
      <c r="A1714">
        <v>1713</v>
      </c>
      <c r="B1714" t="s">
        <v>4413</v>
      </c>
      <c r="C1714" s="2">
        <v>42034</v>
      </c>
      <c r="D1714" s="2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IFERROR(VLOOKUP(B1715,[1]Returns!$A$1:$B$297,2,FALSE),"No")</f>
        <v>No</v>
      </c>
      <c r="W1714" t="str">
        <f>VLOOKUP(M1714,[1]People!$A$1:$B$5,2,FALSE)</f>
        <v>Kelly Williams</v>
      </c>
    </row>
    <row r="1715" spans="1:23" x14ac:dyDescent="0.25">
      <c r="A1715">
        <v>1714</v>
      </c>
      <c r="B1715" t="s">
        <v>4416</v>
      </c>
      <c r="C1715" s="2">
        <v>42986</v>
      </c>
      <c r="D1715" s="2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>
        <v>765.625</v>
      </c>
      <c r="S1715">
        <v>7</v>
      </c>
      <c r="T1715">
        <v>0.5</v>
      </c>
      <c r="U1715">
        <v>-566.5625</v>
      </c>
      <c r="V1715" t="str">
        <f>IFERROR(VLOOKUP(B1716,[1]Returns!$A$1:$B$297,2,FALSE),"No")</f>
        <v>No</v>
      </c>
      <c r="W1715" t="str">
        <f>VLOOKUP(M1715,[1]People!$A$1:$B$5,2,FALSE)</f>
        <v>Kelly Williams</v>
      </c>
    </row>
    <row r="1716" spans="1:23" x14ac:dyDescent="0.25">
      <c r="A1716">
        <v>1715</v>
      </c>
      <c r="B1716" t="s">
        <v>4417</v>
      </c>
      <c r="C1716" s="2">
        <v>43015</v>
      </c>
      <c r="D1716" s="2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>
        <v>307.666</v>
      </c>
      <c r="S1716">
        <v>2</v>
      </c>
      <c r="T1716">
        <v>0.15</v>
      </c>
      <c r="U1716">
        <v>-14.478399999999979</v>
      </c>
      <c r="V1716" t="str">
        <f>IFERROR(VLOOKUP(B1717,[1]Returns!$A$1:$B$297,2,FALSE),"No")</f>
        <v>No</v>
      </c>
      <c r="W1716" t="str">
        <f>VLOOKUP(M1716,[1]People!$A$1:$B$5,2,FALSE)</f>
        <v>Anna Andreadi</v>
      </c>
    </row>
    <row r="1717" spans="1:23" x14ac:dyDescent="0.25">
      <c r="A1717">
        <v>1716</v>
      </c>
      <c r="B1717" t="s">
        <v>4420</v>
      </c>
      <c r="C1717" s="2">
        <v>42490</v>
      </c>
      <c r="D1717" s="2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IFERROR(VLOOKUP(B1718,[1]Returns!$A$1:$B$297,2,FALSE),"No")</f>
        <v>No</v>
      </c>
      <c r="W1717" t="str">
        <f>VLOOKUP(M1717,[1]People!$A$1:$B$5,2,FALSE)</f>
        <v>Chuck Magee</v>
      </c>
    </row>
    <row r="1718" spans="1:23" x14ac:dyDescent="0.25">
      <c r="A1718">
        <v>1717</v>
      </c>
      <c r="B1718" t="s">
        <v>4421</v>
      </c>
      <c r="C1718" s="2">
        <v>42509</v>
      </c>
      <c r="D1718" s="2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IFERROR(VLOOKUP(B1719,[1]Returns!$A$1:$B$297,2,FALSE),"No")</f>
        <v>No</v>
      </c>
      <c r="W1718" t="str">
        <f>VLOOKUP(M1718,[1]People!$A$1:$B$5,2,FALSE)</f>
        <v>Chuck Magee</v>
      </c>
    </row>
    <row r="1719" spans="1:23" x14ac:dyDescent="0.25">
      <c r="A1719">
        <v>1718</v>
      </c>
      <c r="B1719" t="s">
        <v>4421</v>
      </c>
      <c r="C1719" s="2">
        <v>42509</v>
      </c>
      <c r="D1719" s="2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>
        <v>454.90000000000003</v>
      </c>
      <c r="S1719">
        <v>5</v>
      </c>
      <c r="T1719">
        <v>0</v>
      </c>
      <c r="U1719">
        <v>0</v>
      </c>
      <c r="V1719" t="str">
        <f>IFERROR(VLOOKUP(B1720,[1]Returns!$A$1:$B$297,2,FALSE),"No")</f>
        <v>No</v>
      </c>
      <c r="W1719" t="str">
        <f>VLOOKUP(M1719,[1]People!$A$1:$B$5,2,FALSE)</f>
        <v>Chuck Magee</v>
      </c>
    </row>
    <row r="1720" spans="1:23" x14ac:dyDescent="0.25">
      <c r="A1720">
        <v>1719</v>
      </c>
      <c r="B1720" t="s">
        <v>4421</v>
      </c>
      <c r="C1720" s="2">
        <v>42509</v>
      </c>
      <c r="D1720" s="2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>
        <v>35.92</v>
      </c>
      <c r="S1720">
        <v>4</v>
      </c>
      <c r="T1720">
        <v>0</v>
      </c>
      <c r="U1720">
        <v>15.086400000000001</v>
      </c>
      <c r="V1720" t="str">
        <f>IFERROR(VLOOKUP(B1721,[1]Returns!$A$1:$B$297,2,FALSE),"No")</f>
        <v>No</v>
      </c>
      <c r="W1720" t="str">
        <f>VLOOKUP(M1720,[1]People!$A$1:$B$5,2,FALSE)</f>
        <v>Chuck Magee</v>
      </c>
    </row>
    <row r="1721" spans="1:23" x14ac:dyDescent="0.25">
      <c r="A1721">
        <v>1720</v>
      </c>
      <c r="B1721" t="s">
        <v>4421</v>
      </c>
      <c r="C1721" s="2">
        <v>42509</v>
      </c>
      <c r="D1721" s="2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>
        <v>39.76</v>
      </c>
      <c r="S1721">
        <v>8</v>
      </c>
      <c r="T1721">
        <v>0</v>
      </c>
      <c r="U1721">
        <v>12.325599999999998</v>
      </c>
      <c r="V1721" t="str">
        <f>IFERROR(VLOOKUP(B1722,[1]Returns!$A$1:$B$297,2,FALSE),"No")</f>
        <v>No</v>
      </c>
      <c r="W1721" t="str">
        <f>VLOOKUP(M1721,[1]People!$A$1:$B$5,2,FALSE)</f>
        <v>Chuck Magee</v>
      </c>
    </row>
    <row r="1722" spans="1:23" x14ac:dyDescent="0.25">
      <c r="A1722">
        <v>1721</v>
      </c>
      <c r="B1722" t="s">
        <v>4421</v>
      </c>
      <c r="C1722" s="2">
        <v>42509</v>
      </c>
      <c r="D1722" s="2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>
        <v>47.744</v>
      </c>
      <c r="S1722">
        <v>4</v>
      </c>
      <c r="T1722">
        <v>0.2</v>
      </c>
      <c r="U1722">
        <v>14.919999999999995</v>
      </c>
      <c r="V1722" t="str">
        <f>IFERROR(VLOOKUP(B1723,[1]Returns!$A$1:$B$297,2,FALSE),"No")</f>
        <v>No</v>
      </c>
      <c r="W1722" t="str">
        <f>VLOOKUP(M1722,[1]People!$A$1:$B$5,2,FALSE)</f>
        <v>Chuck Magee</v>
      </c>
    </row>
    <row r="1723" spans="1:23" x14ac:dyDescent="0.25">
      <c r="A1723">
        <v>1722</v>
      </c>
      <c r="B1723" t="s">
        <v>4424</v>
      </c>
      <c r="C1723" s="2">
        <v>42358</v>
      </c>
      <c r="D1723" s="2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IFERROR(VLOOKUP(B1724,[1]Returns!$A$1:$B$297,2,FALSE),"No")</f>
        <v>No</v>
      </c>
      <c r="W1723" t="str">
        <f>VLOOKUP(M1723,[1]People!$A$1:$B$5,2,FALSE)</f>
        <v>Kelly Williams</v>
      </c>
    </row>
    <row r="1724" spans="1:23" x14ac:dyDescent="0.25">
      <c r="A1724">
        <v>1723</v>
      </c>
      <c r="B1724" t="s">
        <v>4424</v>
      </c>
      <c r="C1724" s="2">
        <v>42358</v>
      </c>
      <c r="D1724" s="2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IFERROR(VLOOKUP(B1725,[1]Returns!$A$1:$B$297,2,FALSE),"No")</f>
        <v>No</v>
      </c>
      <c r="W1724" t="str">
        <f>VLOOKUP(M1724,[1]People!$A$1:$B$5,2,FALSE)</f>
        <v>Kelly Williams</v>
      </c>
    </row>
    <row r="1725" spans="1:23" x14ac:dyDescent="0.25">
      <c r="A1725">
        <v>1724</v>
      </c>
      <c r="B1725" t="s">
        <v>4424</v>
      </c>
      <c r="C1725" s="2">
        <v>42358</v>
      </c>
      <c r="D1725" s="2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IFERROR(VLOOKUP(B1726,[1]Returns!$A$1:$B$297,2,FALSE),"No")</f>
        <v>No</v>
      </c>
      <c r="W1725" t="str">
        <f>VLOOKUP(M1725,[1]People!$A$1:$B$5,2,FALSE)</f>
        <v>Kelly Williams</v>
      </c>
    </row>
    <row r="1726" spans="1:23" x14ac:dyDescent="0.25">
      <c r="A1726">
        <v>1725</v>
      </c>
      <c r="B1726" t="s">
        <v>4429</v>
      </c>
      <c r="C1726" s="2">
        <v>42357</v>
      </c>
      <c r="D1726" s="2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IFERROR(VLOOKUP(B1727,[1]Returns!$A$1:$B$297,2,FALSE),"No")</f>
        <v>No</v>
      </c>
      <c r="W1726" t="str">
        <f>VLOOKUP(M1726,[1]People!$A$1:$B$5,2,FALSE)</f>
        <v>Chuck Magee</v>
      </c>
    </row>
    <row r="1727" spans="1:23" x14ac:dyDescent="0.25">
      <c r="A1727">
        <v>1726</v>
      </c>
      <c r="B1727" t="s">
        <v>4429</v>
      </c>
      <c r="C1727" s="2">
        <v>42357</v>
      </c>
      <c r="D1727" s="2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IFERROR(VLOOKUP(B1728,[1]Returns!$A$1:$B$297,2,FALSE),"No")</f>
        <v>No</v>
      </c>
      <c r="W1727" t="str">
        <f>VLOOKUP(M1727,[1]People!$A$1:$B$5,2,FALSE)</f>
        <v>Chuck Magee</v>
      </c>
    </row>
    <row r="1728" spans="1:23" x14ac:dyDescent="0.25">
      <c r="A1728">
        <v>1727</v>
      </c>
      <c r="B1728" t="s">
        <v>4429</v>
      </c>
      <c r="C1728" s="2">
        <v>42357</v>
      </c>
      <c r="D1728" s="2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IFERROR(VLOOKUP(B1729,[1]Returns!$A$1:$B$297,2,FALSE),"No")</f>
        <v>No</v>
      </c>
      <c r="W1728" t="str">
        <f>VLOOKUP(M1728,[1]People!$A$1:$B$5,2,FALSE)</f>
        <v>Chuck Magee</v>
      </c>
    </row>
    <row r="1729" spans="1:23" x14ac:dyDescent="0.25">
      <c r="A1729">
        <v>1728</v>
      </c>
      <c r="B1729" t="s">
        <v>4436</v>
      </c>
      <c r="C1729" s="2">
        <v>42854</v>
      </c>
      <c r="D1729" s="2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IFERROR(VLOOKUP(B1730,[1]Returns!$A$1:$B$297,2,FALSE),"No")</f>
        <v>No</v>
      </c>
      <c r="W1729" t="str">
        <f>VLOOKUP(M1729,[1]People!$A$1:$B$5,2,FALSE)</f>
        <v>Chuck Magee</v>
      </c>
    </row>
    <row r="1730" spans="1:23" x14ac:dyDescent="0.25">
      <c r="A1730">
        <v>1729</v>
      </c>
      <c r="B1730" t="s">
        <v>4441</v>
      </c>
      <c r="C1730" s="2">
        <v>42407</v>
      </c>
      <c r="D1730" s="2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>
        <v>100</v>
      </c>
      <c r="S1730">
        <v>4</v>
      </c>
      <c r="T1730">
        <v>0</v>
      </c>
      <c r="U1730">
        <v>21</v>
      </c>
      <c r="V1730" t="str">
        <f>IFERROR(VLOOKUP(B1731,[1]Returns!$A$1:$B$297,2,FALSE),"No")</f>
        <v>No</v>
      </c>
      <c r="W1730" t="str">
        <f>VLOOKUP(M1730,[1]People!$A$1:$B$5,2,FALSE)</f>
        <v>Cassandra Brandow</v>
      </c>
    </row>
    <row r="1731" spans="1:23" x14ac:dyDescent="0.25">
      <c r="A1731">
        <v>1730</v>
      </c>
      <c r="B1731" t="s">
        <v>4441</v>
      </c>
      <c r="C1731" s="2">
        <v>42407</v>
      </c>
      <c r="D1731" s="2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>
        <v>7.83</v>
      </c>
      <c r="S1731">
        <v>3</v>
      </c>
      <c r="T1731">
        <v>0</v>
      </c>
      <c r="U1731">
        <v>3.6017999999999999</v>
      </c>
      <c r="V1731" t="str">
        <f>IFERROR(VLOOKUP(B1732,[1]Returns!$A$1:$B$297,2,FALSE),"No")</f>
        <v>No</v>
      </c>
      <c r="W1731" t="str">
        <f>VLOOKUP(M1731,[1]People!$A$1:$B$5,2,FALSE)</f>
        <v>Cassandra Brandow</v>
      </c>
    </row>
    <row r="1732" spans="1:23" x14ac:dyDescent="0.25">
      <c r="A1732">
        <v>1731</v>
      </c>
      <c r="B1732" t="s">
        <v>4442</v>
      </c>
      <c r="C1732" s="2">
        <v>41910</v>
      </c>
      <c r="D1732" s="2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>
        <v>96.256</v>
      </c>
      <c r="S1732">
        <v>8</v>
      </c>
      <c r="T1732">
        <v>0.2</v>
      </c>
      <c r="U1732">
        <v>31.283199999999987</v>
      </c>
      <c r="V1732" t="str">
        <f>IFERROR(VLOOKUP(B1733,[1]Returns!$A$1:$B$297,2,FALSE),"No")</f>
        <v>No</v>
      </c>
      <c r="W1732" t="str">
        <f>VLOOKUP(M1732,[1]People!$A$1:$B$5,2,FALSE)</f>
        <v>Cassandra Brandow</v>
      </c>
    </row>
    <row r="1733" spans="1:23" x14ac:dyDescent="0.25">
      <c r="A1733">
        <v>1732</v>
      </c>
      <c r="B1733" t="s">
        <v>4442</v>
      </c>
      <c r="C1733" s="2">
        <v>41910</v>
      </c>
      <c r="D1733" s="2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IFERROR(VLOOKUP(B1734,[1]Returns!$A$1:$B$297,2,FALSE),"No")</f>
        <v>Yes</v>
      </c>
      <c r="W1733" t="str">
        <f>VLOOKUP(M1733,[1]People!$A$1:$B$5,2,FALSE)</f>
        <v>Cassandra Brandow</v>
      </c>
    </row>
    <row r="1734" spans="1:23" x14ac:dyDescent="0.25">
      <c r="A1734">
        <v>1733</v>
      </c>
      <c r="B1734" t="s">
        <v>4445</v>
      </c>
      <c r="C1734" s="2">
        <v>42561</v>
      </c>
      <c r="D1734" s="2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>
        <v>338.04</v>
      </c>
      <c r="S1734">
        <v>3</v>
      </c>
      <c r="T1734">
        <v>0.2</v>
      </c>
      <c r="U1734">
        <v>-33.804000000000002</v>
      </c>
      <c r="V1734" t="str">
        <f>IFERROR(VLOOKUP(B1735,[1]Returns!$A$1:$B$297,2,FALSE),"No")</f>
        <v>Yes</v>
      </c>
      <c r="W1734" t="str">
        <f>VLOOKUP(M1734,[1]People!$A$1:$B$5,2,FALSE)</f>
        <v>Kelly Williams</v>
      </c>
    </row>
    <row r="1735" spans="1:23" x14ac:dyDescent="0.25">
      <c r="A1735">
        <v>1734</v>
      </c>
      <c r="B1735" t="s">
        <v>4445</v>
      </c>
      <c r="C1735" s="2">
        <v>42561</v>
      </c>
      <c r="D1735" s="2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>
        <v>154.24</v>
      </c>
      <c r="S1735">
        <v>4</v>
      </c>
      <c r="T1735">
        <v>0.2</v>
      </c>
      <c r="U1735">
        <v>17.351999999999975</v>
      </c>
      <c r="V1735" t="str">
        <f>IFERROR(VLOOKUP(B1736,[1]Returns!$A$1:$B$297,2,FALSE),"No")</f>
        <v>No</v>
      </c>
      <c r="W1735" t="str">
        <f>VLOOKUP(M1735,[1]People!$A$1:$B$5,2,FALSE)</f>
        <v>Kelly Williams</v>
      </c>
    </row>
    <row r="1736" spans="1:23" x14ac:dyDescent="0.25">
      <c r="A1736">
        <v>1735</v>
      </c>
      <c r="B1736" t="s">
        <v>4446</v>
      </c>
      <c r="C1736" s="2">
        <v>42945</v>
      </c>
      <c r="D1736" s="2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IFERROR(VLOOKUP(B1737,[1]Returns!$A$1:$B$297,2,FALSE),"No")</f>
        <v>No</v>
      </c>
      <c r="W1736" t="str">
        <f>VLOOKUP(M1736,[1]People!$A$1:$B$5,2,FALSE)</f>
        <v>Cassandra Brandow</v>
      </c>
    </row>
    <row r="1737" spans="1:23" x14ac:dyDescent="0.25">
      <c r="A1737">
        <v>1736</v>
      </c>
      <c r="B1737" t="s">
        <v>4446</v>
      </c>
      <c r="C1737" s="2">
        <v>42945</v>
      </c>
      <c r="D1737" s="2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>
        <v>22</v>
      </c>
      <c r="S1737">
        <v>5</v>
      </c>
      <c r="T1737">
        <v>0.2</v>
      </c>
      <c r="U1737">
        <v>1.375</v>
      </c>
      <c r="V1737" t="str">
        <f>IFERROR(VLOOKUP(B1738,[1]Returns!$A$1:$B$297,2,FALSE),"No")</f>
        <v>No</v>
      </c>
      <c r="W1737" t="str">
        <f>VLOOKUP(M1737,[1]People!$A$1:$B$5,2,FALSE)</f>
        <v>Cassandra Brandow</v>
      </c>
    </row>
    <row r="1738" spans="1:23" x14ac:dyDescent="0.25">
      <c r="A1738">
        <v>1737</v>
      </c>
      <c r="B1738" t="s">
        <v>4446</v>
      </c>
      <c r="C1738" s="2">
        <v>42945</v>
      </c>
      <c r="D1738" s="2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IFERROR(VLOOKUP(B1739,[1]Returns!$A$1:$B$297,2,FALSE),"No")</f>
        <v>No</v>
      </c>
      <c r="W1738" t="str">
        <f>VLOOKUP(M1738,[1]People!$A$1:$B$5,2,FALSE)</f>
        <v>Cassandra Brandow</v>
      </c>
    </row>
    <row r="1739" spans="1:23" x14ac:dyDescent="0.25">
      <c r="A1739">
        <v>1738</v>
      </c>
      <c r="B1739" t="s">
        <v>4449</v>
      </c>
      <c r="C1739" s="2">
        <v>42250</v>
      </c>
      <c r="D1739" s="2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>
        <v>31.44</v>
      </c>
      <c r="S1739">
        <v>3</v>
      </c>
      <c r="T1739">
        <v>0</v>
      </c>
      <c r="U1739">
        <v>8.4888000000000012</v>
      </c>
      <c r="V1739" t="str">
        <f>IFERROR(VLOOKUP(B1740,[1]Returns!$A$1:$B$297,2,FALSE),"No")</f>
        <v>No</v>
      </c>
      <c r="W1739" t="str">
        <f>VLOOKUP(M1739,[1]People!$A$1:$B$5,2,FALSE)</f>
        <v>Anna Andreadi</v>
      </c>
    </row>
    <row r="1740" spans="1:23" x14ac:dyDescent="0.25">
      <c r="A1740">
        <v>1739</v>
      </c>
      <c r="B1740" t="s">
        <v>4449</v>
      </c>
      <c r="C1740" s="2">
        <v>42250</v>
      </c>
      <c r="D1740" s="2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IFERROR(VLOOKUP(B1741,[1]Returns!$A$1:$B$297,2,FALSE),"No")</f>
        <v>No</v>
      </c>
      <c r="W1740" t="str">
        <f>VLOOKUP(M1740,[1]People!$A$1:$B$5,2,FALSE)</f>
        <v>Anna Andreadi</v>
      </c>
    </row>
    <row r="1741" spans="1:23" x14ac:dyDescent="0.25">
      <c r="A1741">
        <v>1740</v>
      </c>
      <c r="B1741" t="s">
        <v>4449</v>
      </c>
      <c r="C1741" s="2">
        <v>42250</v>
      </c>
      <c r="D1741" s="2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IFERROR(VLOOKUP(B1742,[1]Returns!$A$1:$B$297,2,FALSE),"No")</f>
        <v>No</v>
      </c>
      <c r="W1741" t="str">
        <f>VLOOKUP(M1741,[1]People!$A$1:$B$5,2,FALSE)</f>
        <v>Anna Andreadi</v>
      </c>
    </row>
    <row r="1742" spans="1:23" x14ac:dyDescent="0.25">
      <c r="A1742">
        <v>1741</v>
      </c>
      <c r="B1742" t="s">
        <v>4452</v>
      </c>
      <c r="C1742" s="2">
        <v>41860</v>
      </c>
      <c r="D1742" s="2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>
        <v>20.88</v>
      </c>
      <c r="S1742">
        <v>8</v>
      </c>
      <c r="T1742">
        <v>0</v>
      </c>
      <c r="U1742">
        <v>9.6047999999999991</v>
      </c>
      <c r="V1742" t="str">
        <f>IFERROR(VLOOKUP(B1743,[1]Returns!$A$1:$B$297,2,FALSE),"No")</f>
        <v>No</v>
      </c>
      <c r="W1742" t="str">
        <f>VLOOKUP(M1742,[1]People!$A$1:$B$5,2,FALSE)</f>
        <v>Anna Andreadi</v>
      </c>
    </row>
    <row r="1743" spans="1:23" x14ac:dyDescent="0.25">
      <c r="A1743">
        <v>1742</v>
      </c>
      <c r="B1743" t="s">
        <v>4455</v>
      </c>
      <c r="C1743" s="2">
        <v>43038</v>
      </c>
      <c r="D1743" s="2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IFERROR(VLOOKUP(B1744,[1]Returns!$A$1:$B$297,2,FALSE),"No")</f>
        <v>No</v>
      </c>
      <c r="W1743" t="str">
        <f>VLOOKUP(M1743,[1]People!$A$1:$B$5,2,FALSE)</f>
        <v>Chuck Magee</v>
      </c>
    </row>
    <row r="1744" spans="1:23" x14ac:dyDescent="0.25">
      <c r="A1744">
        <v>1743</v>
      </c>
      <c r="B1744" t="s">
        <v>4455</v>
      </c>
      <c r="C1744" s="2">
        <v>43038</v>
      </c>
      <c r="D1744" s="2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IFERROR(VLOOKUP(B1745,[1]Returns!$A$1:$B$297,2,FALSE),"No")</f>
        <v>No</v>
      </c>
      <c r="W1744" t="str">
        <f>VLOOKUP(M1744,[1]People!$A$1:$B$5,2,FALSE)</f>
        <v>Chuck Magee</v>
      </c>
    </row>
    <row r="1745" spans="1:23" x14ac:dyDescent="0.25">
      <c r="A1745">
        <v>1744</v>
      </c>
      <c r="B1745" t="s">
        <v>4455</v>
      </c>
      <c r="C1745" s="2">
        <v>43038</v>
      </c>
      <c r="D1745" s="2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IFERROR(VLOOKUP(B1746,[1]Returns!$A$1:$B$297,2,FALSE),"No")</f>
        <v>No</v>
      </c>
      <c r="W1745" t="str">
        <f>VLOOKUP(M1745,[1]People!$A$1:$B$5,2,FALSE)</f>
        <v>Chuck Magee</v>
      </c>
    </row>
    <row r="1746" spans="1:23" x14ac:dyDescent="0.25">
      <c r="A1746">
        <v>1745</v>
      </c>
      <c r="B1746" t="s">
        <v>4455</v>
      </c>
      <c r="C1746" s="2">
        <v>43038</v>
      </c>
      <c r="D1746" s="2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IFERROR(VLOOKUP(B1747,[1]Returns!$A$1:$B$297,2,FALSE),"No")</f>
        <v>No</v>
      </c>
      <c r="W1746" t="str">
        <f>VLOOKUP(M1746,[1]People!$A$1:$B$5,2,FALSE)</f>
        <v>Chuck Magee</v>
      </c>
    </row>
    <row r="1747" spans="1:23" x14ac:dyDescent="0.25">
      <c r="A1747">
        <v>1746</v>
      </c>
      <c r="B1747" t="s">
        <v>4458</v>
      </c>
      <c r="C1747" s="2">
        <v>41796</v>
      </c>
      <c r="D1747" s="2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>
        <v>13.36</v>
      </c>
      <c r="S1747">
        <v>2</v>
      </c>
      <c r="T1747">
        <v>0</v>
      </c>
      <c r="U1747">
        <v>4.9431999999999992</v>
      </c>
      <c r="V1747" t="str">
        <f>IFERROR(VLOOKUP(B1748,[1]Returns!$A$1:$B$297,2,FALSE),"No")</f>
        <v>No</v>
      </c>
      <c r="W1747" t="str">
        <f>VLOOKUP(M1747,[1]People!$A$1:$B$5,2,FALSE)</f>
        <v>Chuck Magee</v>
      </c>
    </row>
    <row r="1748" spans="1:23" x14ac:dyDescent="0.25">
      <c r="A1748">
        <v>1747</v>
      </c>
      <c r="B1748" t="s">
        <v>4459</v>
      </c>
      <c r="C1748" s="2">
        <v>42595</v>
      </c>
      <c r="D1748" s="2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IFERROR(VLOOKUP(B1749,[1]Returns!$A$1:$B$297,2,FALSE),"No")</f>
        <v>No</v>
      </c>
      <c r="W1748" t="str">
        <f>VLOOKUP(M1748,[1]People!$A$1:$B$5,2,FALSE)</f>
        <v>Cassandra Brandow</v>
      </c>
    </row>
    <row r="1749" spans="1:23" x14ac:dyDescent="0.25">
      <c r="A1749">
        <v>1748</v>
      </c>
      <c r="B1749" t="s">
        <v>4459</v>
      </c>
      <c r="C1749" s="2">
        <v>42595</v>
      </c>
      <c r="D1749" s="2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IFERROR(VLOOKUP(B1750,[1]Returns!$A$1:$B$297,2,FALSE),"No")</f>
        <v>No</v>
      </c>
      <c r="W1749" t="str">
        <f>VLOOKUP(M1749,[1]People!$A$1:$B$5,2,FALSE)</f>
        <v>Cassandra Brandow</v>
      </c>
    </row>
    <row r="1750" spans="1:23" x14ac:dyDescent="0.25">
      <c r="A1750">
        <v>1749</v>
      </c>
      <c r="B1750" t="s">
        <v>4461</v>
      </c>
      <c r="C1750" s="2">
        <v>41754</v>
      </c>
      <c r="D1750" s="2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>
        <v>10.368000000000002</v>
      </c>
      <c r="S1750">
        <v>2</v>
      </c>
      <c r="T1750">
        <v>0.2</v>
      </c>
      <c r="U1750">
        <v>3.6288</v>
      </c>
      <c r="V1750" t="str">
        <f>IFERROR(VLOOKUP(B1751,[1]Returns!$A$1:$B$297,2,FALSE),"No")</f>
        <v>No</v>
      </c>
      <c r="W1750" t="str">
        <f>VLOOKUP(M1750,[1]People!$A$1:$B$5,2,FALSE)</f>
        <v>Kelly Williams</v>
      </c>
    </row>
    <row r="1751" spans="1:23" x14ac:dyDescent="0.25">
      <c r="A1751">
        <v>1750</v>
      </c>
      <c r="B1751" t="s">
        <v>4461</v>
      </c>
      <c r="C1751" s="2">
        <v>41754</v>
      </c>
      <c r="D1751" s="2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>
        <v>6.24</v>
      </c>
      <c r="S1751">
        <v>3</v>
      </c>
      <c r="T1751">
        <v>0.2</v>
      </c>
      <c r="U1751">
        <v>0.54600000000000071</v>
      </c>
      <c r="V1751" t="str">
        <f>IFERROR(VLOOKUP(B1752,[1]Returns!$A$1:$B$297,2,FALSE),"No")</f>
        <v>No</v>
      </c>
      <c r="W1751" t="str">
        <f>VLOOKUP(M1751,[1]People!$A$1:$B$5,2,FALSE)</f>
        <v>Kelly Williams</v>
      </c>
    </row>
    <row r="1752" spans="1:23" x14ac:dyDescent="0.25">
      <c r="A1752">
        <v>1751</v>
      </c>
      <c r="B1752" t="s">
        <v>4464</v>
      </c>
      <c r="C1752" s="2">
        <v>42330</v>
      </c>
      <c r="D1752" s="2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IFERROR(VLOOKUP(B1753,[1]Returns!$A$1:$B$297,2,FALSE),"No")</f>
        <v>No</v>
      </c>
      <c r="W1752" t="str">
        <f>VLOOKUP(M1752,[1]People!$A$1:$B$5,2,FALSE)</f>
        <v>Kelly Williams</v>
      </c>
    </row>
    <row r="1753" spans="1:23" x14ac:dyDescent="0.25">
      <c r="A1753">
        <v>1752</v>
      </c>
      <c r="B1753" t="s">
        <v>4467</v>
      </c>
      <c r="C1753" s="2">
        <v>43022</v>
      </c>
      <c r="D1753" s="2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IFERROR(VLOOKUP(B1754,[1]Returns!$A$1:$B$297,2,FALSE),"No")</f>
        <v>No</v>
      </c>
      <c r="W1753" t="str">
        <f>VLOOKUP(M1753,[1]People!$A$1:$B$5,2,FALSE)</f>
        <v>Anna Andreadi</v>
      </c>
    </row>
    <row r="1754" spans="1:23" x14ac:dyDescent="0.25">
      <c r="A1754">
        <v>1753</v>
      </c>
      <c r="B1754" t="s">
        <v>4470</v>
      </c>
      <c r="C1754" s="2">
        <v>43071</v>
      </c>
      <c r="D1754" s="2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>
        <v>559.62</v>
      </c>
      <c r="S1754">
        <v>9</v>
      </c>
      <c r="T1754">
        <v>0</v>
      </c>
      <c r="U1754">
        <v>151.09740000000002</v>
      </c>
      <c r="V1754" t="str">
        <f>IFERROR(VLOOKUP(B1755,[1]Returns!$A$1:$B$297,2,FALSE),"No")</f>
        <v>No</v>
      </c>
      <c r="W1754" t="str">
        <f>VLOOKUP(M1754,[1]People!$A$1:$B$5,2,FALSE)</f>
        <v>Anna Andreadi</v>
      </c>
    </row>
    <row r="1755" spans="1:23" x14ac:dyDescent="0.25">
      <c r="A1755">
        <v>1754</v>
      </c>
      <c r="B1755" t="s">
        <v>4470</v>
      </c>
      <c r="C1755" s="2">
        <v>43071</v>
      </c>
      <c r="D1755" s="2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>
        <v>109.92</v>
      </c>
      <c r="S1755">
        <v>2</v>
      </c>
      <c r="T1755">
        <v>0</v>
      </c>
      <c r="U1755">
        <v>53.860799999999998</v>
      </c>
      <c r="V1755" t="str">
        <f>IFERROR(VLOOKUP(B1756,[1]Returns!$A$1:$B$297,2,FALSE),"No")</f>
        <v>No</v>
      </c>
      <c r="W1755" t="str">
        <f>VLOOKUP(M1755,[1]People!$A$1:$B$5,2,FALSE)</f>
        <v>Anna Andreadi</v>
      </c>
    </row>
    <row r="1756" spans="1:23" x14ac:dyDescent="0.25">
      <c r="A1756">
        <v>1755</v>
      </c>
      <c r="B1756" t="s">
        <v>4470</v>
      </c>
      <c r="C1756" s="2">
        <v>43071</v>
      </c>
      <c r="D1756" s="2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>
        <v>8.56</v>
      </c>
      <c r="S1756">
        <v>2</v>
      </c>
      <c r="T1756">
        <v>0</v>
      </c>
      <c r="U1756">
        <v>3.8519999999999994</v>
      </c>
      <c r="V1756" t="str">
        <f>IFERROR(VLOOKUP(B1757,[1]Returns!$A$1:$B$297,2,FALSE),"No")</f>
        <v>No</v>
      </c>
      <c r="W1756" t="str">
        <f>VLOOKUP(M1756,[1]People!$A$1:$B$5,2,FALSE)</f>
        <v>Anna Andreadi</v>
      </c>
    </row>
    <row r="1757" spans="1:23" x14ac:dyDescent="0.25">
      <c r="A1757">
        <v>1756</v>
      </c>
      <c r="B1757" t="s">
        <v>4473</v>
      </c>
      <c r="C1757" s="2">
        <v>42346</v>
      </c>
      <c r="D1757" s="2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IFERROR(VLOOKUP(B1758,[1]Returns!$A$1:$B$297,2,FALSE),"No")</f>
        <v>No</v>
      </c>
      <c r="W1757" t="str">
        <f>VLOOKUP(M1757,[1]People!$A$1:$B$5,2,FALSE)</f>
        <v>Kelly Williams</v>
      </c>
    </row>
    <row r="1758" spans="1:23" x14ac:dyDescent="0.25">
      <c r="A1758">
        <v>1757</v>
      </c>
      <c r="B1758" t="s">
        <v>4473</v>
      </c>
      <c r="C1758" s="2">
        <v>42346</v>
      </c>
      <c r="D1758" s="2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>
        <v>1718.4</v>
      </c>
      <c r="S1758">
        <v>6</v>
      </c>
      <c r="T1758">
        <v>0.2</v>
      </c>
      <c r="U1758">
        <v>150.36000000000013</v>
      </c>
      <c r="V1758" t="str">
        <f>IFERROR(VLOOKUP(B1759,[1]Returns!$A$1:$B$297,2,FALSE),"No")</f>
        <v>No</v>
      </c>
      <c r="W1758" t="str">
        <f>VLOOKUP(M1758,[1]People!$A$1:$B$5,2,FALSE)</f>
        <v>Kelly Williams</v>
      </c>
    </row>
    <row r="1759" spans="1:23" x14ac:dyDescent="0.25">
      <c r="A1759">
        <v>1758</v>
      </c>
      <c r="B1759" t="s">
        <v>4476</v>
      </c>
      <c r="C1759" s="2">
        <v>42198</v>
      </c>
      <c r="D1759" s="2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IFERROR(VLOOKUP(B1760,[1]Returns!$A$1:$B$297,2,FALSE),"No")</f>
        <v>No</v>
      </c>
      <c r="W1759" t="str">
        <f>VLOOKUP(M1759,[1]People!$A$1:$B$5,2,FALSE)</f>
        <v>Kelly Williams</v>
      </c>
    </row>
    <row r="1760" spans="1:23" x14ac:dyDescent="0.25">
      <c r="A1760">
        <v>1759</v>
      </c>
      <c r="B1760" t="s">
        <v>4477</v>
      </c>
      <c r="C1760" s="2">
        <v>41770</v>
      </c>
      <c r="D1760" s="2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IFERROR(VLOOKUP(B1761,[1]Returns!$A$1:$B$297,2,FALSE),"No")</f>
        <v>No</v>
      </c>
      <c r="W1760" t="str">
        <f>VLOOKUP(M1760,[1]People!$A$1:$B$5,2,FALSE)</f>
        <v>Kelly Williams</v>
      </c>
    </row>
    <row r="1761" spans="1:23" x14ac:dyDescent="0.25">
      <c r="A1761">
        <v>1760</v>
      </c>
      <c r="B1761" t="s">
        <v>4480</v>
      </c>
      <c r="C1761" s="2">
        <v>41644</v>
      </c>
      <c r="D1761" s="2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IFERROR(VLOOKUP(B1762,[1]Returns!$A$1:$B$297,2,FALSE),"No")</f>
        <v>Yes</v>
      </c>
      <c r="W1761" t="str">
        <f>VLOOKUP(M1761,[1]People!$A$1:$B$5,2,FALSE)</f>
        <v>Chuck Magee</v>
      </c>
    </row>
    <row r="1762" spans="1:23" x14ac:dyDescent="0.25">
      <c r="A1762">
        <v>1761</v>
      </c>
      <c r="B1762" t="s">
        <v>4481</v>
      </c>
      <c r="C1762" s="2">
        <v>42252</v>
      </c>
      <c r="D1762" s="2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IFERROR(VLOOKUP(B1763,[1]Returns!$A$1:$B$297,2,FALSE),"No")</f>
        <v>Yes</v>
      </c>
      <c r="W1762" t="str">
        <f>VLOOKUP(M1762,[1]People!$A$1:$B$5,2,FALSE)</f>
        <v>Anna Andreadi</v>
      </c>
    </row>
    <row r="1763" spans="1:23" x14ac:dyDescent="0.25">
      <c r="A1763">
        <v>1762</v>
      </c>
      <c r="B1763" t="s">
        <v>4481</v>
      </c>
      <c r="C1763" s="2">
        <v>42252</v>
      </c>
      <c r="D1763" s="2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IFERROR(VLOOKUP(B1764,[1]Returns!$A$1:$B$297,2,FALSE),"No")</f>
        <v>Yes</v>
      </c>
      <c r="W1763" t="str">
        <f>VLOOKUP(M1763,[1]People!$A$1:$B$5,2,FALSE)</f>
        <v>Anna Andreadi</v>
      </c>
    </row>
    <row r="1764" spans="1:23" x14ac:dyDescent="0.25">
      <c r="A1764">
        <v>1763</v>
      </c>
      <c r="B1764" t="s">
        <v>4481</v>
      </c>
      <c r="C1764" s="2">
        <v>42252</v>
      </c>
      <c r="D1764" s="2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IFERROR(VLOOKUP(B1765,[1]Returns!$A$1:$B$297,2,FALSE),"No")</f>
        <v>No</v>
      </c>
      <c r="W1764" t="str">
        <f>VLOOKUP(M1764,[1]People!$A$1:$B$5,2,FALSE)</f>
        <v>Anna Andreadi</v>
      </c>
    </row>
    <row r="1765" spans="1:23" x14ac:dyDescent="0.25">
      <c r="A1765">
        <v>1764</v>
      </c>
      <c r="B1765" t="s">
        <v>4488</v>
      </c>
      <c r="C1765" s="2">
        <v>42586</v>
      </c>
      <c r="D1765" s="2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>
        <v>35.06</v>
      </c>
      <c r="S1765">
        <v>2</v>
      </c>
      <c r="T1765">
        <v>0</v>
      </c>
      <c r="U1765">
        <v>10.517999999999997</v>
      </c>
      <c r="V1765" t="str">
        <f>IFERROR(VLOOKUP(B1766,[1]Returns!$A$1:$B$297,2,FALSE),"No")</f>
        <v>No</v>
      </c>
      <c r="W1765" t="str">
        <f>VLOOKUP(M1765,[1]People!$A$1:$B$5,2,FALSE)</f>
        <v>Cassandra Brandow</v>
      </c>
    </row>
    <row r="1766" spans="1:23" x14ac:dyDescent="0.25">
      <c r="A1766">
        <v>1765</v>
      </c>
      <c r="B1766" t="s">
        <v>4488</v>
      </c>
      <c r="C1766" s="2">
        <v>42586</v>
      </c>
      <c r="D1766" s="2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>
        <v>4.13</v>
      </c>
      <c r="S1766">
        <v>1</v>
      </c>
      <c r="T1766">
        <v>0</v>
      </c>
      <c r="U1766">
        <v>1.8997999999999999</v>
      </c>
      <c r="V1766" t="str">
        <f>IFERROR(VLOOKUP(B1767,[1]Returns!$A$1:$B$297,2,FALSE),"No")</f>
        <v>No</v>
      </c>
      <c r="W1766" t="str">
        <f>VLOOKUP(M1766,[1]People!$A$1:$B$5,2,FALSE)</f>
        <v>Cassandra Brandow</v>
      </c>
    </row>
    <row r="1767" spans="1:23" x14ac:dyDescent="0.25">
      <c r="A1767">
        <v>1766</v>
      </c>
      <c r="B1767" t="s">
        <v>4488</v>
      </c>
      <c r="C1767" s="2">
        <v>42586</v>
      </c>
      <c r="D1767" s="2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>
        <v>109.8</v>
      </c>
      <c r="S1767">
        <v>9</v>
      </c>
      <c r="T1767">
        <v>0</v>
      </c>
      <c r="U1767">
        <v>46.116000000000007</v>
      </c>
      <c r="V1767" t="str">
        <f>IFERROR(VLOOKUP(B1768,[1]Returns!$A$1:$B$297,2,FALSE),"No")</f>
        <v>No</v>
      </c>
      <c r="W1767" t="str">
        <f>VLOOKUP(M1767,[1]People!$A$1:$B$5,2,FALSE)</f>
        <v>Cassandra Brandow</v>
      </c>
    </row>
    <row r="1768" spans="1:23" x14ac:dyDescent="0.25">
      <c r="A1768">
        <v>1767</v>
      </c>
      <c r="B1768" t="s">
        <v>4488</v>
      </c>
      <c r="C1768" s="2">
        <v>42586</v>
      </c>
      <c r="D1768" s="2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>
        <v>9.82</v>
      </c>
      <c r="S1768">
        <v>2</v>
      </c>
      <c r="T1768">
        <v>0</v>
      </c>
      <c r="U1768">
        <v>4.8117999999999999</v>
      </c>
      <c r="V1768" t="str">
        <f>IFERROR(VLOOKUP(B1769,[1]Returns!$A$1:$B$297,2,FALSE),"No")</f>
        <v>No</v>
      </c>
      <c r="W1768" t="str">
        <f>VLOOKUP(M1768,[1]People!$A$1:$B$5,2,FALSE)</f>
        <v>Cassandra Brandow</v>
      </c>
    </row>
    <row r="1769" spans="1:23" x14ac:dyDescent="0.25">
      <c r="A1769">
        <v>1768</v>
      </c>
      <c r="B1769" t="s">
        <v>4495</v>
      </c>
      <c r="C1769" s="2">
        <v>41720</v>
      </c>
      <c r="D1769" s="2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IFERROR(VLOOKUP(B1770,[1]Returns!$A$1:$B$297,2,FALSE),"No")</f>
        <v>No</v>
      </c>
      <c r="W1769" t="str">
        <f>VLOOKUP(M1769,[1]People!$A$1:$B$5,2,FALSE)</f>
        <v>Cassandra Brandow</v>
      </c>
    </row>
    <row r="1770" spans="1:23" x14ac:dyDescent="0.25">
      <c r="A1770">
        <v>1769</v>
      </c>
      <c r="B1770" t="s">
        <v>4495</v>
      </c>
      <c r="C1770" s="2">
        <v>41720</v>
      </c>
      <c r="D1770" s="2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IFERROR(VLOOKUP(B1771,[1]Returns!$A$1:$B$297,2,FALSE),"No")</f>
        <v>No</v>
      </c>
      <c r="W1770" t="str">
        <f>VLOOKUP(M1770,[1]People!$A$1:$B$5,2,FALSE)</f>
        <v>Cassandra Brandow</v>
      </c>
    </row>
    <row r="1771" spans="1:23" x14ac:dyDescent="0.25">
      <c r="A1771">
        <v>1770</v>
      </c>
      <c r="B1771" t="s">
        <v>4499</v>
      </c>
      <c r="C1771" s="2">
        <v>42796</v>
      </c>
      <c r="D1771" s="2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IFERROR(VLOOKUP(B1772,[1]Returns!$A$1:$B$297,2,FALSE),"No")</f>
        <v>No</v>
      </c>
      <c r="W1771" t="str">
        <f>VLOOKUP(M1771,[1]People!$A$1:$B$5,2,FALSE)</f>
        <v>Kelly Williams</v>
      </c>
    </row>
    <row r="1772" spans="1:23" x14ac:dyDescent="0.25">
      <c r="A1772">
        <v>1771</v>
      </c>
      <c r="B1772" t="s">
        <v>4499</v>
      </c>
      <c r="C1772" s="2">
        <v>42796</v>
      </c>
      <c r="D1772" s="2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IFERROR(VLOOKUP(B1773,[1]Returns!$A$1:$B$297,2,FALSE),"No")</f>
        <v>No</v>
      </c>
      <c r="W1772" t="str">
        <f>VLOOKUP(M1772,[1]People!$A$1:$B$5,2,FALSE)</f>
        <v>Kelly Williams</v>
      </c>
    </row>
    <row r="1773" spans="1:23" x14ac:dyDescent="0.25">
      <c r="A1773">
        <v>1772</v>
      </c>
      <c r="B1773" t="s">
        <v>4500</v>
      </c>
      <c r="C1773" s="2">
        <v>42701</v>
      </c>
      <c r="D1773" s="2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IFERROR(VLOOKUP(B1774,[1]Returns!$A$1:$B$297,2,FALSE),"No")</f>
        <v>No</v>
      </c>
      <c r="W1773" t="str">
        <f>VLOOKUP(M1773,[1]People!$A$1:$B$5,2,FALSE)</f>
        <v>Kelly Williams</v>
      </c>
    </row>
    <row r="1774" spans="1:23" x14ac:dyDescent="0.25">
      <c r="A1774">
        <v>1773</v>
      </c>
      <c r="B1774" t="s">
        <v>4500</v>
      </c>
      <c r="C1774" s="2">
        <v>42701</v>
      </c>
      <c r="D1774" s="2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IFERROR(VLOOKUP(B1775,[1]Returns!$A$1:$B$297,2,FALSE),"No")</f>
        <v>No</v>
      </c>
      <c r="W1774" t="str">
        <f>VLOOKUP(M1774,[1]People!$A$1:$B$5,2,FALSE)</f>
        <v>Kelly Williams</v>
      </c>
    </row>
    <row r="1775" spans="1:23" x14ac:dyDescent="0.25">
      <c r="A1775">
        <v>1774</v>
      </c>
      <c r="B1775" t="s">
        <v>4501</v>
      </c>
      <c r="C1775" s="2">
        <v>41757</v>
      </c>
      <c r="D1775" s="2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>
        <v>20.86</v>
      </c>
      <c r="S1775">
        <v>2</v>
      </c>
      <c r="T1775">
        <v>0</v>
      </c>
      <c r="U1775">
        <v>9.3869999999999987</v>
      </c>
      <c r="V1775" t="str">
        <f>IFERROR(VLOOKUP(B1776,[1]Returns!$A$1:$B$297,2,FALSE),"No")</f>
        <v>No</v>
      </c>
      <c r="W1775" t="str">
        <f>VLOOKUP(M1775,[1]People!$A$1:$B$5,2,FALSE)</f>
        <v>Chuck Magee</v>
      </c>
    </row>
    <row r="1776" spans="1:23" x14ac:dyDescent="0.25">
      <c r="A1776">
        <v>1775</v>
      </c>
      <c r="B1776" t="s">
        <v>4501</v>
      </c>
      <c r="C1776" s="2">
        <v>41757</v>
      </c>
      <c r="D1776" s="2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>
        <v>497.61</v>
      </c>
      <c r="S1776">
        <v>9</v>
      </c>
      <c r="T1776">
        <v>0</v>
      </c>
      <c r="U1776">
        <v>129.37860000000001</v>
      </c>
      <c r="V1776" t="str">
        <f>IFERROR(VLOOKUP(B1777,[1]Returns!$A$1:$B$297,2,FALSE),"No")</f>
        <v>No</v>
      </c>
      <c r="W1776" t="str">
        <f>VLOOKUP(M1776,[1]People!$A$1:$B$5,2,FALSE)</f>
        <v>Chuck Magee</v>
      </c>
    </row>
    <row r="1777" spans="1:23" x14ac:dyDescent="0.25">
      <c r="A1777">
        <v>1776</v>
      </c>
      <c r="B1777" t="s">
        <v>4501</v>
      </c>
      <c r="C1777" s="2">
        <v>41757</v>
      </c>
      <c r="D1777" s="2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>
        <v>5.34</v>
      </c>
      <c r="S1777">
        <v>2</v>
      </c>
      <c r="T1777">
        <v>0</v>
      </c>
      <c r="U1777">
        <v>1.4952000000000001</v>
      </c>
      <c r="V1777" t="str">
        <f>IFERROR(VLOOKUP(B1778,[1]Returns!$A$1:$B$297,2,FALSE),"No")</f>
        <v>No</v>
      </c>
      <c r="W1777" t="str">
        <f>VLOOKUP(M1777,[1]People!$A$1:$B$5,2,FALSE)</f>
        <v>Chuck Magee</v>
      </c>
    </row>
    <row r="1778" spans="1:23" x14ac:dyDescent="0.25">
      <c r="A1778">
        <v>1777</v>
      </c>
      <c r="B1778" t="s">
        <v>4501</v>
      </c>
      <c r="C1778" s="2">
        <v>41757</v>
      </c>
      <c r="D1778" s="2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>
        <v>3.15</v>
      </c>
      <c r="S1778">
        <v>1</v>
      </c>
      <c r="T1778">
        <v>0</v>
      </c>
      <c r="U1778">
        <v>1.512</v>
      </c>
      <c r="V1778" t="str">
        <f>IFERROR(VLOOKUP(B1779,[1]Returns!$A$1:$B$297,2,FALSE),"No")</f>
        <v>No</v>
      </c>
      <c r="W1778" t="str">
        <f>VLOOKUP(M1778,[1]People!$A$1:$B$5,2,FALSE)</f>
        <v>Chuck Magee</v>
      </c>
    </row>
    <row r="1779" spans="1:23" x14ac:dyDescent="0.25">
      <c r="A1779">
        <v>1778</v>
      </c>
      <c r="B1779" t="s">
        <v>4509</v>
      </c>
      <c r="C1779" s="2">
        <v>42332</v>
      </c>
      <c r="D1779" s="2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>
        <v>368.91</v>
      </c>
      <c r="S1779">
        <v>9</v>
      </c>
      <c r="T1779">
        <v>0</v>
      </c>
      <c r="U1779">
        <v>180.76590000000002</v>
      </c>
      <c r="V1779" t="str">
        <f>IFERROR(VLOOKUP(B1780,[1]Returns!$A$1:$B$297,2,FALSE),"No")</f>
        <v>No</v>
      </c>
      <c r="W1779" t="str">
        <f>VLOOKUP(M1779,[1]People!$A$1:$B$5,2,FALSE)</f>
        <v>Anna Andreadi</v>
      </c>
    </row>
    <row r="1780" spans="1:23" x14ac:dyDescent="0.25">
      <c r="A1780">
        <v>1779</v>
      </c>
      <c r="B1780" t="s">
        <v>4509</v>
      </c>
      <c r="C1780" s="2">
        <v>42332</v>
      </c>
      <c r="D1780" s="2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>
        <v>14.7</v>
      </c>
      <c r="S1780">
        <v>5</v>
      </c>
      <c r="T1780">
        <v>0</v>
      </c>
      <c r="U1780">
        <v>6.6150000000000002</v>
      </c>
      <c r="V1780" t="str">
        <f>IFERROR(VLOOKUP(B1781,[1]Returns!$A$1:$B$297,2,FALSE),"No")</f>
        <v>No</v>
      </c>
      <c r="W1780" t="str">
        <f>VLOOKUP(M1780,[1]People!$A$1:$B$5,2,FALSE)</f>
        <v>Anna Andreadi</v>
      </c>
    </row>
    <row r="1781" spans="1:23" x14ac:dyDescent="0.25">
      <c r="A1781">
        <v>1780</v>
      </c>
      <c r="B1781" t="s">
        <v>4512</v>
      </c>
      <c r="C1781" s="2">
        <v>42685</v>
      </c>
      <c r="D1781" s="2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>
        <v>59.97</v>
      </c>
      <c r="S1781">
        <v>3</v>
      </c>
      <c r="T1781">
        <v>0</v>
      </c>
      <c r="U1781">
        <v>14.992499999999996</v>
      </c>
      <c r="V1781" t="str">
        <f>IFERROR(VLOOKUP(B1782,[1]Returns!$A$1:$B$297,2,FALSE),"No")</f>
        <v>No</v>
      </c>
      <c r="W1781" t="str">
        <f>VLOOKUP(M1781,[1]People!$A$1:$B$5,2,FALSE)</f>
        <v>Chuck Magee</v>
      </c>
    </row>
    <row r="1782" spans="1:23" x14ac:dyDescent="0.25">
      <c r="A1782">
        <v>1781</v>
      </c>
      <c r="B1782" t="s">
        <v>4512</v>
      </c>
      <c r="C1782" s="2">
        <v>42685</v>
      </c>
      <c r="D1782" s="2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>
        <v>83.36</v>
      </c>
      <c r="S1782">
        <v>1</v>
      </c>
      <c r="T1782">
        <v>0</v>
      </c>
      <c r="U1782">
        <v>20.840000000000003</v>
      </c>
      <c r="V1782" t="str">
        <f>IFERROR(VLOOKUP(B1783,[1]Returns!$A$1:$B$297,2,FALSE),"No")</f>
        <v>No</v>
      </c>
      <c r="W1782" t="str">
        <f>VLOOKUP(M1782,[1]People!$A$1:$B$5,2,FALSE)</f>
        <v>Chuck Magee</v>
      </c>
    </row>
    <row r="1783" spans="1:23" x14ac:dyDescent="0.25">
      <c r="A1783">
        <v>1782</v>
      </c>
      <c r="B1783" t="s">
        <v>4513</v>
      </c>
      <c r="C1783" s="2">
        <v>42194</v>
      </c>
      <c r="D1783" s="2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>
        <v>6.58</v>
      </c>
      <c r="S1783">
        <v>2</v>
      </c>
      <c r="T1783">
        <v>0</v>
      </c>
      <c r="U1783">
        <v>3.0267999999999997</v>
      </c>
      <c r="V1783" t="str">
        <f>IFERROR(VLOOKUP(B1784,[1]Returns!$A$1:$B$297,2,FALSE),"No")</f>
        <v>No</v>
      </c>
      <c r="W1783" t="str">
        <f>VLOOKUP(M1783,[1]People!$A$1:$B$5,2,FALSE)</f>
        <v>Chuck Magee</v>
      </c>
    </row>
    <row r="1784" spans="1:23" x14ac:dyDescent="0.25">
      <c r="A1784">
        <v>1783</v>
      </c>
      <c r="B1784" t="s">
        <v>4513</v>
      </c>
      <c r="C1784" s="2">
        <v>42194</v>
      </c>
      <c r="D1784" s="2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>
        <v>122.94</v>
      </c>
      <c r="S1784">
        <v>3</v>
      </c>
      <c r="T1784">
        <v>0</v>
      </c>
      <c r="U1784">
        <v>59.011199999999988</v>
      </c>
      <c r="V1784" t="str">
        <f>IFERROR(VLOOKUP(B1785,[1]Returns!$A$1:$B$297,2,FALSE),"No")</f>
        <v>No</v>
      </c>
      <c r="W1784" t="str">
        <f>VLOOKUP(M1784,[1]People!$A$1:$B$5,2,FALSE)</f>
        <v>Chuck Magee</v>
      </c>
    </row>
    <row r="1785" spans="1:23" x14ac:dyDescent="0.25">
      <c r="A1785">
        <v>1784</v>
      </c>
      <c r="B1785" t="s">
        <v>4516</v>
      </c>
      <c r="C1785" s="2">
        <v>43000</v>
      </c>
      <c r="D1785" s="2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>
        <v>219.84</v>
      </c>
      <c r="S1785">
        <v>4</v>
      </c>
      <c r="T1785">
        <v>0</v>
      </c>
      <c r="U1785">
        <v>107.7216</v>
      </c>
      <c r="V1785" t="str">
        <f>IFERROR(VLOOKUP(B1786,[1]Returns!$A$1:$B$297,2,FALSE),"No")</f>
        <v>No</v>
      </c>
      <c r="W1785" t="str">
        <f>VLOOKUP(M1785,[1]People!$A$1:$B$5,2,FALSE)</f>
        <v>Kelly Williams</v>
      </c>
    </row>
    <row r="1786" spans="1:23" x14ac:dyDescent="0.25">
      <c r="A1786">
        <v>1785</v>
      </c>
      <c r="B1786" t="s">
        <v>4516</v>
      </c>
      <c r="C1786" s="2">
        <v>43000</v>
      </c>
      <c r="D1786" s="2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>
        <v>98.16</v>
      </c>
      <c r="S1786">
        <v>6</v>
      </c>
      <c r="T1786">
        <v>0</v>
      </c>
      <c r="U1786">
        <v>9.8159999999999954</v>
      </c>
      <c r="V1786" t="str">
        <f>IFERROR(VLOOKUP(B1787,[1]Returns!$A$1:$B$297,2,FALSE),"No")</f>
        <v>No</v>
      </c>
      <c r="W1786" t="str">
        <f>VLOOKUP(M1786,[1]People!$A$1:$B$5,2,FALSE)</f>
        <v>Kelly Williams</v>
      </c>
    </row>
    <row r="1787" spans="1:23" x14ac:dyDescent="0.25">
      <c r="A1787">
        <v>1786</v>
      </c>
      <c r="B1787" t="s">
        <v>4516</v>
      </c>
      <c r="C1787" s="2">
        <v>43000</v>
      </c>
      <c r="D1787" s="2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>
        <v>33.04</v>
      </c>
      <c r="S1787">
        <v>8</v>
      </c>
      <c r="T1787">
        <v>0</v>
      </c>
      <c r="U1787">
        <v>15.5288</v>
      </c>
      <c r="V1787" t="str">
        <f>IFERROR(VLOOKUP(B1788,[1]Returns!$A$1:$B$297,2,FALSE),"No")</f>
        <v>No</v>
      </c>
      <c r="W1787" t="str">
        <f>VLOOKUP(M1787,[1]People!$A$1:$B$5,2,FALSE)</f>
        <v>Kelly Williams</v>
      </c>
    </row>
    <row r="1788" spans="1:23" x14ac:dyDescent="0.25">
      <c r="A1788">
        <v>1787</v>
      </c>
      <c r="B1788" t="s">
        <v>4516</v>
      </c>
      <c r="C1788" s="2">
        <v>43000</v>
      </c>
      <c r="D1788" s="2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>
        <v>86.97</v>
      </c>
      <c r="S1788">
        <v>3</v>
      </c>
      <c r="T1788">
        <v>0</v>
      </c>
      <c r="U1788">
        <v>25.221299999999989</v>
      </c>
      <c r="V1788" t="str">
        <f>IFERROR(VLOOKUP(B1789,[1]Returns!$A$1:$B$297,2,FALSE),"No")</f>
        <v>No</v>
      </c>
      <c r="W1788" t="str">
        <f>VLOOKUP(M1788,[1]People!$A$1:$B$5,2,FALSE)</f>
        <v>Kelly Williams</v>
      </c>
    </row>
    <row r="1789" spans="1:23" x14ac:dyDescent="0.25">
      <c r="A1789">
        <v>1788</v>
      </c>
      <c r="B1789" t="s">
        <v>4521</v>
      </c>
      <c r="C1789" s="2">
        <v>42050</v>
      </c>
      <c r="D1789" s="2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>
        <v>134.97</v>
      </c>
      <c r="S1789">
        <v>3</v>
      </c>
      <c r="T1789">
        <v>0</v>
      </c>
      <c r="U1789">
        <v>64.785599999999988</v>
      </c>
      <c r="V1789" t="str">
        <f>IFERROR(VLOOKUP(B1790,[1]Returns!$A$1:$B$297,2,FALSE),"No")</f>
        <v>No</v>
      </c>
      <c r="W1789" t="str">
        <f>VLOOKUP(M1789,[1]People!$A$1:$B$5,2,FALSE)</f>
        <v>Kelly Williams</v>
      </c>
    </row>
    <row r="1790" spans="1:23" x14ac:dyDescent="0.25">
      <c r="A1790">
        <v>1789</v>
      </c>
      <c r="B1790" t="s">
        <v>4521</v>
      </c>
      <c r="C1790" s="2">
        <v>42050</v>
      </c>
      <c r="D1790" s="2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>
        <v>699.98</v>
      </c>
      <c r="S1790">
        <v>2</v>
      </c>
      <c r="T1790">
        <v>0</v>
      </c>
      <c r="U1790">
        <v>195.99440000000004</v>
      </c>
      <c r="V1790" t="str">
        <f>IFERROR(VLOOKUP(B1791,[1]Returns!$A$1:$B$297,2,FALSE),"No")</f>
        <v>No</v>
      </c>
      <c r="W1790" t="str">
        <f>VLOOKUP(M1790,[1]People!$A$1:$B$5,2,FALSE)</f>
        <v>Kelly Williams</v>
      </c>
    </row>
    <row r="1791" spans="1:23" x14ac:dyDescent="0.25">
      <c r="A1791">
        <v>1790</v>
      </c>
      <c r="B1791" t="s">
        <v>4521</v>
      </c>
      <c r="C1791" s="2">
        <v>42050</v>
      </c>
      <c r="D1791" s="2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IFERROR(VLOOKUP(B1792,[1]Returns!$A$1:$B$297,2,FALSE),"No")</f>
        <v>No</v>
      </c>
      <c r="W1791" t="str">
        <f>VLOOKUP(M1791,[1]People!$A$1:$B$5,2,FALSE)</f>
        <v>Kelly Williams</v>
      </c>
    </row>
    <row r="1792" spans="1:23" x14ac:dyDescent="0.25">
      <c r="A1792">
        <v>1791</v>
      </c>
      <c r="B1792" t="s">
        <v>4527</v>
      </c>
      <c r="C1792" s="2">
        <v>41912</v>
      </c>
      <c r="D1792" s="2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>
        <v>48.94</v>
      </c>
      <c r="S1792">
        <v>1</v>
      </c>
      <c r="T1792">
        <v>0</v>
      </c>
      <c r="U1792">
        <v>24.47</v>
      </c>
      <c r="V1792" t="str">
        <f>IFERROR(VLOOKUP(B1793,[1]Returns!$A$1:$B$297,2,FALSE),"No")</f>
        <v>No</v>
      </c>
      <c r="W1792" t="str">
        <f>VLOOKUP(M1792,[1]People!$A$1:$B$5,2,FALSE)</f>
        <v>Chuck Magee</v>
      </c>
    </row>
    <row r="1793" spans="1:23" x14ac:dyDescent="0.25">
      <c r="A1793">
        <v>1792</v>
      </c>
      <c r="B1793" t="s">
        <v>4528</v>
      </c>
      <c r="C1793" s="2">
        <v>41974</v>
      </c>
      <c r="D1793" s="2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>
        <v>2807.84</v>
      </c>
      <c r="S1793">
        <v>8</v>
      </c>
      <c r="T1793">
        <v>0</v>
      </c>
      <c r="U1793">
        <v>673.88160000000016</v>
      </c>
      <c r="V1793" t="str">
        <f>IFERROR(VLOOKUP(B1794,[1]Returns!$A$1:$B$297,2,FALSE),"No")</f>
        <v>No</v>
      </c>
      <c r="W1793" t="str">
        <f>VLOOKUP(M1793,[1]People!$A$1:$B$5,2,FALSE)</f>
        <v>Kelly Williams</v>
      </c>
    </row>
    <row r="1794" spans="1:23" x14ac:dyDescent="0.25">
      <c r="A1794">
        <v>1793</v>
      </c>
      <c r="B1794" t="s">
        <v>4528</v>
      </c>
      <c r="C1794" s="2">
        <v>41974</v>
      </c>
      <c r="D1794" s="2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>
        <v>46.64</v>
      </c>
      <c r="S1794">
        <v>4</v>
      </c>
      <c r="T1794">
        <v>0</v>
      </c>
      <c r="U1794">
        <v>12.592800000000004</v>
      </c>
      <c r="V1794" t="str">
        <f>IFERROR(VLOOKUP(B1795,[1]Returns!$A$1:$B$297,2,FALSE),"No")</f>
        <v>No</v>
      </c>
      <c r="W1794" t="str">
        <f>VLOOKUP(M1794,[1]People!$A$1:$B$5,2,FALSE)</f>
        <v>Kelly Williams</v>
      </c>
    </row>
    <row r="1795" spans="1:23" x14ac:dyDescent="0.25">
      <c r="A1795">
        <v>1794</v>
      </c>
      <c r="B1795" t="s">
        <v>4533</v>
      </c>
      <c r="C1795" s="2">
        <v>41981</v>
      </c>
      <c r="D1795" s="2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IFERROR(VLOOKUP(B1796,[1]Returns!$A$1:$B$297,2,FALSE),"No")</f>
        <v>No</v>
      </c>
      <c r="W1795" t="str">
        <f>VLOOKUP(M1795,[1]People!$A$1:$B$5,2,FALSE)</f>
        <v>Kelly Williams</v>
      </c>
    </row>
    <row r="1796" spans="1:23" x14ac:dyDescent="0.25">
      <c r="A1796">
        <v>1795</v>
      </c>
      <c r="B1796" t="s">
        <v>4536</v>
      </c>
      <c r="C1796" s="2">
        <v>42618</v>
      </c>
      <c r="D1796" s="2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>
        <v>107.94</v>
      </c>
      <c r="S1796">
        <v>3</v>
      </c>
      <c r="T1796">
        <v>0</v>
      </c>
      <c r="U1796">
        <v>26.984999999999992</v>
      </c>
      <c r="V1796" t="str">
        <f>IFERROR(VLOOKUP(B1797,[1]Returns!$A$1:$B$297,2,FALSE),"No")</f>
        <v>No</v>
      </c>
      <c r="W1796" t="str">
        <f>VLOOKUP(M1796,[1]People!$A$1:$B$5,2,FALSE)</f>
        <v>Kelly Williams</v>
      </c>
    </row>
    <row r="1797" spans="1:23" x14ac:dyDescent="0.25">
      <c r="A1797">
        <v>1796</v>
      </c>
      <c r="B1797" t="s">
        <v>4541</v>
      </c>
      <c r="C1797" s="2">
        <v>42974</v>
      </c>
      <c r="D1797" s="2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>
        <v>63.84</v>
      </c>
      <c r="S1797">
        <v>8</v>
      </c>
      <c r="T1797">
        <v>0</v>
      </c>
      <c r="U1797">
        <v>16.598399999999998</v>
      </c>
      <c r="V1797" t="str">
        <f>IFERROR(VLOOKUP(B1798,[1]Returns!$A$1:$B$297,2,FALSE),"No")</f>
        <v>No</v>
      </c>
      <c r="W1797" t="str">
        <f>VLOOKUP(M1797,[1]People!$A$1:$B$5,2,FALSE)</f>
        <v>Chuck Magee</v>
      </c>
    </row>
    <row r="1798" spans="1:23" x14ac:dyDescent="0.25">
      <c r="A1798">
        <v>1797</v>
      </c>
      <c r="B1798" t="s">
        <v>4541</v>
      </c>
      <c r="C1798" s="2">
        <v>42974</v>
      </c>
      <c r="D1798" s="2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IFERROR(VLOOKUP(B1799,[1]Returns!$A$1:$B$297,2,FALSE),"No")</f>
        <v>No</v>
      </c>
      <c r="W1798" t="str">
        <f>VLOOKUP(M1798,[1]People!$A$1:$B$5,2,FALSE)</f>
        <v>Chuck Magee</v>
      </c>
    </row>
    <row r="1799" spans="1:23" x14ac:dyDescent="0.25">
      <c r="A1799">
        <v>1798</v>
      </c>
      <c r="B1799" t="s">
        <v>4541</v>
      </c>
      <c r="C1799" s="2">
        <v>42974</v>
      </c>
      <c r="D1799" s="2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11.565</v>
      </c>
      <c r="V1799" t="str">
        <f>IFERROR(VLOOKUP(B1800,[1]Returns!$A$1:$B$297,2,FALSE),"No")</f>
        <v>No</v>
      </c>
      <c r="W1799" t="str">
        <f>VLOOKUP(M1799,[1]People!$A$1:$B$5,2,FALSE)</f>
        <v>Chuck Magee</v>
      </c>
    </row>
    <row r="1800" spans="1:23" x14ac:dyDescent="0.25">
      <c r="A1800">
        <v>1799</v>
      </c>
      <c r="B1800" t="s">
        <v>4544</v>
      </c>
      <c r="C1800" s="2">
        <v>42558</v>
      </c>
      <c r="D1800" s="2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>
        <v>215.65</v>
      </c>
      <c r="S1800">
        <v>5</v>
      </c>
      <c r="T1800">
        <v>0</v>
      </c>
      <c r="U1800">
        <v>73.320999999999998</v>
      </c>
      <c r="V1800" t="str">
        <f>IFERROR(VLOOKUP(B1801,[1]Returns!$A$1:$B$297,2,FALSE),"No")</f>
        <v>No</v>
      </c>
      <c r="W1800" t="str">
        <f>VLOOKUP(M1800,[1]People!$A$1:$B$5,2,FALSE)</f>
        <v>Anna Andreadi</v>
      </c>
    </row>
    <row r="1801" spans="1:23" x14ac:dyDescent="0.25">
      <c r="A1801">
        <v>1800</v>
      </c>
      <c r="B1801" t="s">
        <v>4545</v>
      </c>
      <c r="C1801" s="2">
        <v>42590</v>
      </c>
      <c r="D1801" s="2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IFERROR(VLOOKUP(B1802,[1]Returns!$A$1:$B$297,2,FALSE),"No")</f>
        <v>No</v>
      </c>
      <c r="W1801" t="str">
        <f>VLOOKUP(M1801,[1]People!$A$1:$B$5,2,FALSE)</f>
        <v>Kelly Williams</v>
      </c>
    </row>
    <row r="1802" spans="1:23" x14ac:dyDescent="0.25">
      <c r="A1802">
        <v>1801</v>
      </c>
      <c r="B1802" t="s">
        <v>4545</v>
      </c>
      <c r="C1802" s="2">
        <v>42590</v>
      </c>
      <c r="D1802" s="2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IFERROR(VLOOKUP(B1803,[1]Returns!$A$1:$B$297,2,FALSE),"No")</f>
        <v>No</v>
      </c>
      <c r="W1802" t="str">
        <f>VLOOKUP(M1802,[1]People!$A$1:$B$5,2,FALSE)</f>
        <v>Kelly Williams</v>
      </c>
    </row>
    <row r="1803" spans="1:23" x14ac:dyDescent="0.25">
      <c r="A1803">
        <v>1802</v>
      </c>
      <c r="B1803" t="s">
        <v>4550</v>
      </c>
      <c r="C1803" s="2">
        <v>42687</v>
      </c>
      <c r="D1803" s="2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>
        <v>4.18</v>
      </c>
      <c r="S1803">
        <v>1</v>
      </c>
      <c r="T1803">
        <v>0</v>
      </c>
      <c r="U1803">
        <v>1.5047999999999999</v>
      </c>
      <c r="V1803" t="str">
        <f>IFERROR(VLOOKUP(B1804,[1]Returns!$A$1:$B$297,2,FALSE),"No")</f>
        <v>No</v>
      </c>
      <c r="W1803" t="str">
        <f>VLOOKUP(M1803,[1]People!$A$1:$B$5,2,FALSE)</f>
        <v>Anna Andreadi</v>
      </c>
    </row>
    <row r="1804" spans="1:23" x14ac:dyDescent="0.25">
      <c r="A1804">
        <v>1803</v>
      </c>
      <c r="B1804" t="s">
        <v>4551</v>
      </c>
      <c r="C1804" s="2">
        <v>43000</v>
      </c>
      <c r="D1804" s="2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IFERROR(VLOOKUP(B1805,[1]Returns!$A$1:$B$297,2,FALSE),"No")</f>
        <v>No</v>
      </c>
      <c r="W1804" t="str">
        <f>VLOOKUP(M1804,[1]People!$A$1:$B$5,2,FALSE)</f>
        <v>Chuck Magee</v>
      </c>
    </row>
    <row r="1805" spans="1:23" x14ac:dyDescent="0.25">
      <c r="A1805">
        <v>1804</v>
      </c>
      <c r="B1805" t="s">
        <v>4551</v>
      </c>
      <c r="C1805" s="2">
        <v>43000</v>
      </c>
      <c r="D1805" s="2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>
        <v>4663.7360000000008</v>
      </c>
      <c r="S1805">
        <v>7</v>
      </c>
      <c r="T1805">
        <v>0.2</v>
      </c>
      <c r="U1805">
        <v>-1049.3406</v>
      </c>
      <c r="V1805" t="str">
        <f>IFERROR(VLOOKUP(B1806,[1]Returns!$A$1:$B$297,2,FALSE),"No")</f>
        <v>No</v>
      </c>
      <c r="W1805" t="str">
        <f>VLOOKUP(M1805,[1]People!$A$1:$B$5,2,FALSE)</f>
        <v>Chuck Magee</v>
      </c>
    </row>
    <row r="1806" spans="1:23" x14ac:dyDescent="0.25">
      <c r="A1806">
        <v>1805</v>
      </c>
      <c r="B1806" t="s">
        <v>4551</v>
      </c>
      <c r="C1806" s="2">
        <v>43000</v>
      </c>
      <c r="D1806" s="2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IFERROR(VLOOKUP(B1807,[1]Returns!$A$1:$B$297,2,FALSE),"No")</f>
        <v>No</v>
      </c>
      <c r="W1806" t="str">
        <f>VLOOKUP(M1806,[1]People!$A$1:$B$5,2,FALSE)</f>
        <v>Chuck Magee</v>
      </c>
    </row>
    <row r="1807" spans="1:23" x14ac:dyDescent="0.25">
      <c r="A1807">
        <v>1806</v>
      </c>
      <c r="B1807" t="s">
        <v>4554</v>
      </c>
      <c r="C1807" s="2">
        <v>42729</v>
      </c>
      <c r="D1807" s="2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>
        <v>2575.944</v>
      </c>
      <c r="S1807">
        <v>7</v>
      </c>
      <c r="T1807">
        <v>0.2</v>
      </c>
      <c r="U1807">
        <v>257.59440000000029</v>
      </c>
      <c r="V1807" t="str">
        <f>IFERROR(VLOOKUP(B1808,[1]Returns!$A$1:$B$297,2,FALSE),"No")</f>
        <v>No</v>
      </c>
      <c r="W1807" t="str">
        <f>VLOOKUP(M1807,[1]People!$A$1:$B$5,2,FALSE)</f>
        <v>Anna Andreadi</v>
      </c>
    </row>
    <row r="1808" spans="1:23" x14ac:dyDescent="0.25">
      <c r="A1808">
        <v>1807</v>
      </c>
      <c r="B1808" t="s">
        <v>4554</v>
      </c>
      <c r="C1808" s="2">
        <v>42729</v>
      </c>
      <c r="D1808" s="2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>
        <v>45.36</v>
      </c>
      <c r="S1808">
        <v>7</v>
      </c>
      <c r="T1808">
        <v>0</v>
      </c>
      <c r="U1808">
        <v>21.772800000000004</v>
      </c>
      <c r="V1808" t="str">
        <f>IFERROR(VLOOKUP(B1809,[1]Returns!$A$1:$B$297,2,FALSE),"No")</f>
        <v>No</v>
      </c>
      <c r="W1808" t="str">
        <f>VLOOKUP(M1808,[1]People!$A$1:$B$5,2,FALSE)</f>
        <v>Anna Andreadi</v>
      </c>
    </row>
    <row r="1809" spans="1:23" x14ac:dyDescent="0.25">
      <c r="A1809">
        <v>1808</v>
      </c>
      <c r="B1809" t="s">
        <v>4554</v>
      </c>
      <c r="C1809" s="2">
        <v>42729</v>
      </c>
      <c r="D1809" s="2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>
        <v>254.24</v>
      </c>
      <c r="S1809">
        <v>7</v>
      </c>
      <c r="T1809">
        <v>0</v>
      </c>
      <c r="U1809">
        <v>76.271999999999977</v>
      </c>
      <c r="V1809" t="str">
        <f>IFERROR(VLOOKUP(B1810,[1]Returns!$A$1:$B$297,2,FALSE),"No")</f>
        <v>No</v>
      </c>
      <c r="W1809" t="str">
        <f>VLOOKUP(M1809,[1]People!$A$1:$B$5,2,FALSE)</f>
        <v>Anna Andreadi</v>
      </c>
    </row>
    <row r="1810" spans="1:23" x14ac:dyDescent="0.25">
      <c r="A1810">
        <v>1809</v>
      </c>
      <c r="B1810" t="s">
        <v>4555</v>
      </c>
      <c r="C1810" s="2">
        <v>42411</v>
      </c>
      <c r="D1810" s="2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IFERROR(VLOOKUP(B1811,[1]Returns!$A$1:$B$297,2,FALSE),"No")</f>
        <v>No</v>
      </c>
      <c r="W1810" t="str">
        <f>VLOOKUP(M1810,[1]People!$A$1:$B$5,2,FALSE)</f>
        <v>Kelly Williams</v>
      </c>
    </row>
    <row r="1811" spans="1:23" x14ac:dyDescent="0.25">
      <c r="A1811">
        <v>1810</v>
      </c>
      <c r="B1811" t="s">
        <v>4561</v>
      </c>
      <c r="C1811" s="2">
        <v>42666</v>
      </c>
      <c r="D1811" s="2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IFERROR(VLOOKUP(B1812,[1]Returns!$A$1:$B$297,2,FALSE),"No")</f>
        <v>No</v>
      </c>
      <c r="W1811" t="str">
        <f>VLOOKUP(M1811,[1]People!$A$1:$B$5,2,FALSE)</f>
        <v>Kelly Williams</v>
      </c>
    </row>
    <row r="1812" spans="1:23" x14ac:dyDescent="0.25">
      <c r="A1812">
        <v>1811</v>
      </c>
      <c r="B1812" t="s">
        <v>4561</v>
      </c>
      <c r="C1812" s="2">
        <v>42666</v>
      </c>
      <c r="D1812" s="2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IFERROR(VLOOKUP(B1813,[1]Returns!$A$1:$B$297,2,FALSE),"No")</f>
        <v>No</v>
      </c>
      <c r="W1812" t="str">
        <f>VLOOKUP(M1812,[1]People!$A$1:$B$5,2,FALSE)</f>
        <v>Kelly Williams</v>
      </c>
    </row>
    <row r="1813" spans="1:23" x14ac:dyDescent="0.25">
      <c r="A1813">
        <v>1812</v>
      </c>
      <c r="B1813" t="s">
        <v>4566</v>
      </c>
      <c r="C1813" s="2">
        <v>41799</v>
      </c>
      <c r="D1813" s="2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>
        <v>1441.3</v>
      </c>
      <c r="S1813">
        <v>7</v>
      </c>
      <c r="T1813">
        <v>0</v>
      </c>
      <c r="U1813">
        <v>245.0209999999999</v>
      </c>
      <c r="V1813" t="str">
        <f>IFERROR(VLOOKUP(B1814,[1]Returns!$A$1:$B$297,2,FALSE),"No")</f>
        <v>No</v>
      </c>
      <c r="W1813" t="str">
        <f>VLOOKUP(M1813,[1]People!$A$1:$B$5,2,FALSE)</f>
        <v>Cassandra Brandow</v>
      </c>
    </row>
    <row r="1814" spans="1:23" x14ac:dyDescent="0.25">
      <c r="A1814">
        <v>1813</v>
      </c>
      <c r="B1814" t="s">
        <v>4567</v>
      </c>
      <c r="C1814" s="2">
        <v>43059</v>
      </c>
      <c r="D1814" s="2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IFERROR(VLOOKUP(B1815,[1]Returns!$A$1:$B$297,2,FALSE),"No")</f>
        <v>No</v>
      </c>
      <c r="W1814" t="str">
        <f>VLOOKUP(M1814,[1]People!$A$1:$B$5,2,FALSE)</f>
        <v>Chuck Magee</v>
      </c>
    </row>
    <row r="1815" spans="1:23" x14ac:dyDescent="0.25">
      <c r="A1815">
        <v>1814</v>
      </c>
      <c r="B1815" t="s">
        <v>4567</v>
      </c>
      <c r="C1815" s="2">
        <v>43059</v>
      </c>
      <c r="D1815" s="2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IFERROR(VLOOKUP(B1816,[1]Returns!$A$1:$B$297,2,FALSE),"No")</f>
        <v>No</v>
      </c>
      <c r="W1815" t="str">
        <f>VLOOKUP(M1815,[1]People!$A$1:$B$5,2,FALSE)</f>
        <v>Chuck Magee</v>
      </c>
    </row>
    <row r="1816" spans="1:23" x14ac:dyDescent="0.25">
      <c r="A1816">
        <v>1815</v>
      </c>
      <c r="B1816" t="s">
        <v>4570</v>
      </c>
      <c r="C1816" s="2">
        <v>42261</v>
      </c>
      <c r="D1816" s="2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IFERROR(VLOOKUP(B1817,[1]Returns!$A$1:$B$297,2,FALSE),"No")</f>
        <v>No</v>
      </c>
      <c r="W1816" t="str">
        <f>VLOOKUP(M1816,[1]People!$A$1:$B$5,2,FALSE)</f>
        <v>Anna Andreadi</v>
      </c>
    </row>
    <row r="1817" spans="1:23" x14ac:dyDescent="0.25">
      <c r="A1817">
        <v>1816</v>
      </c>
      <c r="B1817" t="s">
        <v>4571</v>
      </c>
      <c r="C1817" s="2">
        <v>42159</v>
      </c>
      <c r="D1817" s="2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>
        <v>7.38</v>
      </c>
      <c r="S1817">
        <v>2</v>
      </c>
      <c r="T1817">
        <v>0</v>
      </c>
      <c r="U1817">
        <v>3.4685999999999999</v>
      </c>
      <c r="V1817" t="str">
        <f>IFERROR(VLOOKUP(B1818,[1]Returns!$A$1:$B$297,2,FALSE),"No")</f>
        <v>No</v>
      </c>
      <c r="W1817" t="str">
        <f>VLOOKUP(M1817,[1]People!$A$1:$B$5,2,FALSE)</f>
        <v>Anna Andreadi</v>
      </c>
    </row>
    <row r="1818" spans="1:23" x14ac:dyDescent="0.25">
      <c r="A1818">
        <v>1817</v>
      </c>
      <c r="B1818" t="s">
        <v>4571</v>
      </c>
      <c r="C1818" s="2">
        <v>42159</v>
      </c>
      <c r="D1818" s="2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>
        <v>9.26</v>
      </c>
      <c r="S1818">
        <v>2</v>
      </c>
      <c r="T1818">
        <v>0</v>
      </c>
      <c r="U1818">
        <v>3.0557999999999996</v>
      </c>
      <c r="V1818" t="str">
        <f>IFERROR(VLOOKUP(B1819,[1]Returns!$A$1:$B$297,2,FALSE),"No")</f>
        <v>No</v>
      </c>
      <c r="W1818" t="str">
        <f>VLOOKUP(M1818,[1]People!$A$1:$B$5,2,FALSE)</f>
        <v>Anna Andreadi</v>
      </c>
    </row>
    <row r="1819" spans="1:23" x14ac:dyDescent="0.25">
      <c r="A1819">
        <v>1818</v>
      </c>
      <c r="B1819" t="s">
        <v>4574</v>
      </c>
      <c r="C1819" s="2">
        <v>42351</v>
      </c>
      <c r="D1819" s="2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IFERROR(VLOOKUP(B1820,[1]Returns!$A$1:$B$297,2,FALSE),"No")</f>
        <v>No</v>
      </c>
      <c r="W1819" t="str">
        <f>VLOOKUP(M1819,[1]People!$A$1:$B$5,2,FALSE)</f>
        <v>Anna Andreadi</v>
      </c>
    </row>
    <row r="1820" spans="1:23" x14ac:dyDescent="0.25">
      <c r="A1820">
        <v>1819</v>
      </c>
      <c r="B1820" t="s">
        <v>4577</v>
      </c>
      <c r="C1820" s="2">
        <v>41784</v>
      </c>
      <c r="D1820" s="2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IFERROR(VLOOKUP(B1821,[1]Returns!$A$1:$B$297,2,FALSE),"No")</f>
        <v>No</v>
      </c>
      <c r="W1820" t="str">
        <f>VLOOKUP(M1820,[1]People!$A$1:$B$5,2,FALSE)</f>
        <v>Kelly Williams</v>
      </c>
    </row>
    <row r="1821" spans="1:23" x14ac:dyDescent="0.25">
      <c r="A1821">
        <v>1820</v>
      </c>
      <c r="B1821" t="s">
        <v>4577</v>
      </c>
      <c r="C1821" s="2">
        <v>41784</v>
      </c>
      <c r="D1821" s="2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>
        <v>29.32</v>
      </c>
      <c r="S1821">
        <v>2</v>
      </c>
      <c r="T1821">
        <v>0.6</v>
      </c>
      <c r="U1821">
        <v>-24.188999999999993</v>
      </c>
      <c r="V1821" t="str">
        <f>IFERROR(VLOOKUP(B1822,[1]Returns!$A$1:$B$297,2,FALSE),"No")</f>
        <v>No</v>
      </c>
      <c r="W1821" t="str">
        <f>VLOOKUP(M1821,[1]People!$A$1:$B$5,2,FALSE)</f>
        <v>Kelly Williams</v>
      </c>
    </row>
    <row r="1822" spans="1:23" x14ac:dyDescent="0.25">
      <c r="A1822">
        <v>1821</v>
      </c>
      <c r="B1822" t="s">
        <v>4584</v>
      </c>
      <c r="C1822" s="2">
        <v>42416</v>
      </c>
      <c r="D1822" s="2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IFERROR(VLOOKUP(B1823,[1]Returns!$A$1:$B$297,2,FALSE),"No")</f>
        <v>No</v>
      </c>
      <c r="W1822" t="str">
        <f>VLOOKUP(M1822,[1]People!$A$1:$B$5,2,FALSE)</f>
        <v>Kelly Williams</v>
      </c>
    </row>
    <row r="1823" spans="1:23" x14ac:dyDescent="0.25">
      <c r="A1823">
        <v>1822</v>
      </c>
      <c r="B1823" t="s">
        <v>4584</v>
      </c>
      <c r="C1823" s="2">
        <v>42416</v>
      </c>
      <c r="D1823" s="2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IFERROR(VLOOKUP(B1824,[1]Returns!$A$1:$B$297,2,FALSE),"No")</f>
        <v>No</v>
      </c>
      <c r="W1823" t="str">
        <f>VLOOKUP(M1823,[1]People!$A$1:$B$5,2,FALSE)</f>
        <v>Kelly Williams</v>
      </c>
    </row>
    <row r="1824" spans="1:23" x14ac:dyDescent="0.25">
      <c r="A1824">
        <v>1823</v>
      </c>
      <c r="B1824" t="s">
        <v>4584</v>
      </c>
      <c r="C1824" s="2">
        <v>42416</v>
      </c>
      <c r="D1824" s="2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IFERROR(VLOOKUP(B1825,[1]Returns!$A$1:$B$297,2,FALSE),"No")</f>
        <v>No</v>
      </c>
      <c r="W1824" t="str">
        <f>VLOOKUP(M1824,[1]People!$A$1:$B$5,2,FALSE)</f>
        <v>Kelly Williams</v>
      </c>
    </row>
    <row r="1825" spans="1:23" x14ac:dyDescent="0.25">
      <c r="A1825">
        <v>1824</v>
      </c>
      <c r="B1825" t="s">
        <v>4584</v>
      </c>
      <c r="C1825" s="2">
        <v>42416</v>
      </c>
      <c r="D1825" s="2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>
        <v>5.1840000000000011</v>
      </c>
      <c r="S1825">
        <v>1</v>
      </c>
      <c r="T1825">
        <v>0.2</v>
      </c>
      <c r="U1825">
        <v>1.8144</v>
      </c>
      <c r="V1825" t="str">
        <f>IFERROR(VLOOKUP(B1826,[1]Returns!$A$1:$B$297,2,FALSE),"No")</f>
        <v>No</v>
      </c>
      <c r="W1825" t="str">
        <f>VLOOKUP(M1825,[1]People!$A$1:$B$5,2,FALSE)</f>
        <v>Kelly Williams</v>
      </c>
    </row>
    <row r="1826" spans="1:23" x14ac:dyDescent="0.25">
      <c r="A1826">
        <v>1825</v>
      </c>
      <c r="B1826" t="s">
        <v>4591</v>
      </c>
      <c r="C1826" s="2">
        <v>42726</v>
      </c>
      <c r="D1826" s="2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>
        <v>31.32</v>
      </c>
      <c r="S1826">
        <v>10</v>
      </c>
      <c r="T1826">
        <v>0.7</v>
      </c>
      <c r="U1826">
        <v>-25.05599999999999</v>
      </c>
      <c r="V1826" t="str">
        <f>IFERROR(VLOOKUP(B1827,[1]Returns!$A$1:$B$297,2,FALSE),"No")</f>
        <v>No</v>
      </c>
      <c r="W1826" t="str">
        <f>VLOOKUP(M1826,[1]People!$A$1:$B$5,2,FALSE)</f>
        <v>Anna Andreadi</v>
      </c>
    </row>
    <row r="1827" spans="1:23" x14ac:dyDescent="0.25">
      <c r="A1827">
        <v>1826</v>
      </c>
      <c r="B1827" t="s">
        <v>4591</v>
      </c>
      <c r="C1827" s="2">
        <v>42726</v>
      </c>
      <c r="D1827" s="2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IFERROR(VLOOKUP(B1828,[1]Returns!$A$1:$B$297,2,FALSE),"No")</f>
        <v>No</v>
      </c>
      <c r="W1827" t="str">
        <f>VLOOKUP(M1827,[1]People!$A$1:$B$5,2,FALSE)</f>
        <v>Anna Andreadi</v>
      </c>
    </row>
    <row r="1828" spans="1:23" x14ac:dyDescent="0.25">
      <c r="A1828">
        <v>1827</v>
      </c>
      <c r="B1828" t="s">
        <v>4591</v>
      </c>
      <c r="C1828" s="2">
        <v>42726</v>
      </c>
      <c r="D1828" s="2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IFERROR(VLOOKUP(B1829,[1]Returns!$A$1:$B$297,2,FALSE),"No")</f>
        <v>No</v>
      </c>
      <c r="W1828" t="str">
        <f>VLOOKUP(M1828,[1]People!$A$1:$B$5,2,FALSE)</f>
        <v>Anna Andreadi</v>
      </c>
    </row>
    <row r="1829" spans="1:23" x14ac:dyDescent="0.25">
      <c r="A1829">
        <v>1828</v>
      </c>
      <c r="B1829" t="s">
        <v>4595</v>
      </c>
      <c r="C1829" s="2">
        <v>42408</v>
      </c>
      <c r="D1829" s="2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IFERROR(VLOOKUP(B1830,[1]Returns!$A$1:$B$297,2,FALSE),"No")</f>
        <v>No</v>
      </c>
      <c r="W1829" t="str">
        <f>VLOOKUP(M1829,[1]People!$A$1:$B$5,2,FALSE)</f>
        <v>Cassandra Brandow</v>
      </c>
    </row>
    <row r="1830" spans="1:23" x14ac:dyDescent="0.25">
      <c r="A1830">
        <v>1829</v>
      </c>
      <c r="B1830" t="s">
        <v>4601</v>
      </c>
      <c r="C1830" s="2">
        <v>42198</v>
      </c>
      <c r="D1830" s="2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IFERROR(VLOOKUP(B1831,[1]Returns!$A$1:$B$297,2,FALSE),"No")</f>
        <v>Yes</v>
      </c>
      <c r="W1830" t="str">
        <f>VLOOKUP(M1830,[1]People!$A$1:$B$5,2,FALSE)</f>
        <v>Cassandra Brandow</v>
      </c>
    </row>
    <row r="1831" spans="1:23" x14ac:dyDescent="0.25">
      <c r="A1831">
        <v>1830</v>
      </c>
      <c r="B1831" t="s">
        <v>4604</v>
      </c>
      <c r="C1831" s="2">
        <v>41777</v>
      </c>
      <c r="D1831" s="2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IFERROR(VLOOKUP(B1832,[1]Returns!$A$1:$B$297,2,FALSE),"No")</f>
        <v>No</v>
      </c>
      <c r="W1831" t="str">
        <f>VLOOKUP(M1831,[1]People!$A$1:$B$5,2,FALSE)</f>
        <v>Chuck Magee</v>
      </c>
    </row>
    <row r="1832" spans="1:23" x14ac:dyDescent="0.25">
      <c r="A1832">
        <v>1831</v>
      </c>
      <c r="B1832" t="s">
        <v>4607</v>
      </c>
      <c r="C1832" s="2">
        <v>43029</v>
      </c>
      <c r="D1832" s="2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>
        <v>1439.92</v>
      </c>
      <c r="S1832">
        <v>8</v>
      </c>
      <c r="T1832">
        <v>0</v>
      </c>
      <c r="U1832">
        <v>374.37920000000008</v>
      </c>
      <c r="V1832" t="str">
        <f>IFERROR(VLOOKUP(B1833,[1]Returns!$A$1:$B$297,2,FALSE),"No")</f>
        <v>No</v>
      </c>
      <c r="W1832" t="str">
        <f>VLOOKUP(M1832,[1]People!$A$1:$B$5,2,FALSE)</f>
        <v>Kelly Williams</v>
      </c>
    </row>
    <row r="1833" spans="1:23" x14ac:dyDescent="0.25">
      <c r="A1833">
        <v>1832</v>
      </c>
      <c r="B1833" t="s">
        <v>4607</v>
      </c>
      <c r="C1833" s="2">
        <v>43029</v>
      </c>
      <c r="D1833" s="2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>
        <v>262.11</v>
      </c>
      <c r="S1833">
        <v>1</v>
      </c>
      <c r="T1833">
        <v>0</v>
      </c>
      <c r="U1833">
        <v>62.906399999999991</v>
      </c>
      <c r="V1833" t="str">
        <f>IFERROR(VLOOKUP(B1834,[1]Returns!$A$1:$B$297,2,FALSE),"No")</f>
        <v>No</v>
      </c>
      <c r="W1833" t="str">
        <f>VLOOKUP(M1833,[1]People!$A$1:$B$5,2,FALSE)</f>
        <v>Kelly Williams</v>
      </c>
    </row>
    <row r="1834" spans="1:23" x14ac:dyDescent="0.25">
      <c r="A1834">
        <v>1833</v>
      </c>
      <c r="B1834" t="s">
        <v>4611</v>
      </c>
      <c r="C1834" s="2">
        <v>42313</v>
      </c>
      <c r="D1834" s="2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>
        <v>207</v>
      </c>
      <c r="S1834">
        <v>3</v>
      </c>
      <c r="T1834">
        <v>0.2</v>
      </c>
      <c r="U1834">
        <v>25.874999999999972</v>
      </c>
      <c r="V1834" t="str">
        <f>IFERROR(VLOOKUP(B1835,[1]Returns!$A$1:$B$297,2,FALSE),"No")</f>
        <v>No</v>
      </c>
      <c r="W1834" t="str">
        <f>VLOOKUP(M1834,[1]People!$A$1:$B$5,2,FALSE)</f>
        <v>Cassandra Brandow</v>
      </c>
    </row>
    <row r="1835" spans="1:23" x14ac:dyDescent="0.25">
      <c r="A1835">
        <v>1834</v>
      </c>
      <c r="B1835" t="s">
        <v>4612</v>
      </c>
      <c r="C1835" s="2">
        <v>42948</v>
      </c>
      <c r="D1835" s="2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>
        <v>1439.982</v>
      </c>
      <c r="S1835">
        <v>3</v>
      </c>
      <c r="T1835">
        <v>0.4</v>
      </c>
      <c r="U1835">
        <v>-263.99670000000026</v>
      </c>
      <c r="V1835" t="str">
        <f>IFERROR(VLOOKUP(B1836,[1]Returns!$A$1:$B$297,2,FALSE),"No")</f>
        <v>No</v>
      </c>
      <c r="W1835" t="str">
        <f>VLOOKUP(M1835,[1]People!$A$1:$B$5,2,FALSE)</f>
        <v>Kelly Williams</v>
      </c>
    </row>
    <row r="1836" spans="1:23" x14ac:dyDescent="0.25">
      <c r="A1836">
        <v>1835</v>
      </c>
      <c r="B1836" t="s">
        <v>4612</v>
      </c>
      <c r="C1836" s="2">
        <v>42948</v>
      </c>
      <c r="D1836" s="2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IFERROR(VLOOKUP(B1837,[1]Returns!$A$1:$B$297,2,FALSE),"No")</f>
        <v>No</v>
      </c>
      <c r="W1836" t="str">
        <f>VLOOKUP(M1836,[1]People!$A$1:$B$5,2,FALSE)</f>
        <v>Kelly Williams</v>
      </c>
    </row>
    <row r="1837" spans="1:23" x14ac:dyDescent="0.25">
      <c r="A1837">
        <v>1836</v>
      </c>
      <c r="B1837" t="s">
        <v>4617</v>
      </c>
      <c r="C1837" s="2">
        <v>41811</v>
      </c>
      <c r="D1837" s="2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IFERROR(VLOOKUP(B1838,[1]Returns!$A$1:$B$297,2,FALSE),"No")</f>
        <v>No</v>
      </c>
      <c r="W1837" t="str">
        <f>VLOOKUP(M1837,[1]People!$A$1:$B$5,2,FALSE)</f>
        <v>Chuck Magee</v>
      </c>
    </row>
    <row r="1838" spans="1:23" x14ac:dyDescent="0.25">
      <c r="A1838">
        <v>1837</v>
      </c>
      <c r="B1838" t="s">
        <v>4619</v>
      </c>
      <c r="C1838" s="2">
        <v>42785</v>
      </c>
      <c r="D1838" s="2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IFERROR(VLOOKUP(B1839,[1]Returns!$A$1:$B$297,2,FALSE),"No")</f>
        <v>No</v>
      </c>
      <c r="W1838" t="str">
        <f>VLOOKUP(M1838,[1]People!$A$1:$B$5,2,FALSE)</f>
        <v>Cassandra Brandow</v>
      </c>
    </row>
    <row r="1839" spans="1:23" x14ac:dyDescent="0.25">
      <c r="A1839">
        <v>1838</v>
      </c>
      <c r="B1839" t="s">
        <v>4620</v>
      </c>
      <c r="C1839" s="2">
        <v>41852</v>
      </c>
      <c r="D1839" s="2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5.9210999999999983</v>
      </c>
      <c r="V1839" t="str">
        <f>IFERROR(VLOOKUP(B1840,[1]Returns!$A$1:$B$297,2,FALSE),"No")</f>
        <v>No</v>
      </c>
      <c r="W1839" t="str">
        <f>VLOOKUP(M1839,[1]People!$A$1:$B$5,2,FALSE)</f>
        <v>Cassandra Brandow</v>
      </c>
    </row>
    <row r="1840" spans="1:23" x14ac:dyDescent="0.25">
      <c r="A1840">
        <v>1839</v>
      </c>
      <c r="B1840" t="s">
        <v>4620</v>
      </c>
      <c r="C1840" s="2">
        <v>41852</v>
      </c>
      <c r="D1840" s="2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>
        <v>44.128</v>
      </c>
      <c r="S1840">
        <v>4</v>
      </c>
      <c r="T1840">
        <v>0.2</v>
      </c>
      <c r="U1840">
        <v>12.135200000000001</v>
      </c>
      <c r="V1840" t="str">
        <f>IFERROR(VLOOKUP(B1841,[1]Returns!$A$1:$B$297,2,FALSE),"No")</f>
        <v>No</v>
      </c>
      <c r="W1840" t="str">
        <f>VLOOKUP(M1840,[1]People!$A$1:$B$5,2,FALSE)</f>
        <v>Cassandra Brandow</v>
      </c>
    </row>
    <row r="1841" spans="1:23" x14ac:dyDescent="0.25">
      <c r="A1841">
        <v>1840</v>
      </c>
      <c r="B1841" t="s">
        <v>4620</v>
      </c>
      <c r="C1841" s="2">
        <v>41852</v>
      </c>
      <c r="D1841" s="2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IFERROR(VLOOKUP(B1842,[1]Returns!$A$1:$B$297,2,FALSE),"No")</f>
        <v>No</v>
      </c>
      <c r="W1841" t="str">
        <f>VLOOKUP(M1841,[1]People!$A$1:$B$5,2,FALSE)</f>
        <v>Cassandra Brandow</v>
      </c>
    </row>
    <row r="1842" spans="1:23" x14ac:dyDescent="0.25">
      <c r="A1842">
        <v>1841</v>
      </c>
      <c r="B1842" t="s">
        <v>4620</v>
      </c>
      <c r="C1842" s="2">
        <v>41852</v>
      </c>
      <c r="D1842" s="2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IFERROR(VLOOKUP(B1843,[1]Returns!$A$1:$B$297,2,FALSE),"No")</f>
        <v>No</v>
      </c>
      <c r="W1842" t="str">
        <f>VLOOKUP(M1842,[1]People!$A$1:$B$5,2,FALSE)</f>
        <v>Cassandra Brandow</v>
      </c>
    </row>
    <row r="1843" spans="1:23" x14ac:dyDescent="0.25">
      <c r="A1843">
        <v>1842</v>
      </c>
      <c r="B1843" t="s">
        <v>4625</v>
      </c>
      <c r="C1843" s="2">
        <v>42569</v>
      </c>
      <c r="D1843" s="2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>
        <v>140.81</v>
      </c>
      <c r="S1843">
        <v>1</v>
      </c>
      <c r="T1843">
        <v>0</v>
      </c>
      <c r="U1843">
        <v>39.4268</v>
      </c>
      <c r="V1843" t="str">
        <f>IFERROR(VLOOKUP(B1844,[1]Returns!$A$1:$B$297,2,FALSE),"No")</f>
        <v>No</v>
      </c>
      <c r="W1843" t="str">
        <f>VLOOKUP(M1843,[1]People!$A$1:$B$5,2,FALSE)</f>
        <v>Cassandra Brandow</v>
      </c>
    </row>
    <row r="1844" spans="1:23" x14ac:dyDescent="0.25">
      <c r="A1844">
        <v>1843</v>
      </c>
      <c r="B1844" t="s">
        <v>4631</v>
      </c>
      <c r="C1844" s="2">
        <v>42044</v>
      </c>
      <c r="D1844" s="2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IFERROR(VLOOKUP(B1845,[1]Returns!$A$1:$B$297,2,FALSE),"No")</f>
        <v>No</v>
      </c>
      <c r="W1844" t="str">
        <f>VLOOKUP(M1844,[1]People!$A$1:$B$5,2,FALSE)</f>
        <v>Kelly Williams</v>
      </c>
    </row>
    <row r="1845" spans="1:23" x14ac:dyDescent="0.25">
      <c r="A1845">
        <v>1844</v>
      </c>
      <c r="B1845" t="s">
        <v>4631</v>
      </c>
      <c r="C1845" s="2">
        <v>42044</v>
      </c>
      <c r="D1845" s="2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IFERROR(VLOOKUP(B1846,[1]Returns!$A$1:$B$297,2,FALSE),"No")</f>
        <v>No</v>
      </c>
      <c r="W1845" t="str">
        <f>VLOOKUP(M1845,[1]People!$A$1:$B$5,2,FALSE)</f>
        <v>Kelly Williams</v>
      </c>
    </row>
    <row r="1846" spans="1:23" x14ac:dyDescent="0.25">
      <c r="A1846">
        <v>1845</v>
      </c>
      <c r="B1846" t="s">
        <v>4634</v>
      </c>
      <c r="C1846" s="2">
        <v>42945</v>
      </c>
      <c r="D1846" s="2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IFERROR(VLOOKUP(B1847,[1]Returns!$A$1:$B$297,2,FALSE),"No")</f>
        <v>No</v>
      </c>
      <c r="W1846" t="str">
        <f>VLOOKUP(M1846,[1]People!$A$1:$B$5,2,FALSE)</f>
        <v>Anna Andreadi</v>
      </c>
    </row>
    <row r="1847" spans="1:23" x14ac:dyDescent="0.25">
      <c r="A1847">
        <v>1846</v>
      </c>
      <c r="B1847" t="s">
        <v>4637</v>
      </c>
      <c r="C1847" s="2">
        <v>42747</v>
      </c>
      <c r="D1847" s="2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>
        <v>40.08</v>
      </c>
      <c r="S1847">
        <v>6</v>
      </c>
      <c r="T1847">
        <v>0</v>
      </c>
      <c r="U1847">
        <v>19.238399999999999</v>
      </c>
      <c r="V1847" t="str">
        <f>IFERROR(VLOOKUP(B1848,[1]Returns!$A$1:$B$297,2,FALSE),"No")</f>
        <v>No</v>
      </c>
      <c r="W1847" t="str">
        <f>VLOOKUP(M1847,[1]People!$A$1:$B$5,2,FALSE)</f>
        <v>Chuck Magee</v>
      </c>
    </row>
    <row r="1848" spans="1:23" x14ac:dyDescent="0.25">
      <c r="A1848">
        <v>1847</v>
      </c>
      <c r="B1848" t="s">
        <v>4637</v>
      </c>
      <c r="C1848" s="2">
        <v>42747</v>
      </c>
      <c r="D1848" s="2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>
        <v>37.68</v>
      </c>
      <c r="S1848">
        <v>2</v>
      </c>
      <c r="T1848">
        <v>0</v>
      </c>
      <c r="U1848">
        <v>15.825600000000001</v>
      </c>
      <c r="V1848" t="str">
        <f>IFERROR(VLOOKUP(B1849,[1]Returns!$A$1:$B$297,2,FALSE),"No")</f>
        <v>No</v>
      </c>
      <c r="W1848" t="str">
        <f>VLOOKUP(M1848,[1]People!$A$1:$B$5,2,FALSE)</f>
        <v>Chuck Magee</v>
      </c>
    </row>
    <row r="1849" spans="1:23" x14ac:dyDescent="0.25">
      <c r="A1849">
        <v>1848</v>
      </c>
      <c r="B1849" t="s">
        <v>4640</v>
      </c>
      <c r="C1849" s="2">
        <v>42988</v>
      </c>
      <c r="D1849" s="2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IFERROR(VLOOKUP(B1850,[1]Returns!$A$1:$B$297,2,FALSE),"No")</f>
        <v>No</v>
      </c>
      <c r="W1849" t="str">
        <f>VLOOKUP(M1849,[1]People!$A$1:$B$5,2,FALSE)</f>
        <v>Anna Andreadi</v>
      </c>
    </row>
    <row r="1850" spans="1:23" x14ac:dyDescent="0.25">
      <c r="A1850">
        <v>1849</v>
      </c>
      <c r="B1850" t="s">
        <v>4640</v>
      </c>
      <c r="C1850" s="2">
        <v>42988</v>
      </c>
      <c r="D1850" s="2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IFERROR(VLOOKUP(B1851,[1]Returns!$A$1:$B$297,2,FALSE),"No")</f>
        <v>No</v>
      </c>
      <c r="W1850" t="str">
        <f>VLOOKUP(M1850,[1]People!$A$1:$B$5,2,FALSE)</f>
        <v>Anna Andreadi</v>
      </c>
    </row>
    <row r="1851" spans="1:23" x14ac:dyDescent="0.25">
      <c r="A1851">
        <v>1850</v>
      </c>
      <c r="B1851" t="s">
        <v>4641</v>
      </c>
      <c r="C1851" s="2">
        <v>42205</v>
      </c>
      <c r="D1851" s="2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>
        <v>34.76</v>
      </c>
      <c r="S1851">
        <v>1</v>
      </c>
      <c r="T1851">
        <v>0</v>
      </c>
      <c r="U1851">
        <v>9.732800000000001</v>
      </c>
      <c r="V1851" t="str">
        <f>IFERROR(VLOOKUP(B1852,[1]Returns!$A$1:$B$297,2,FALSE),"No")</f>
        <v>No</v>
      </c>
      <c r="W1851" t="str">
        <f>VLOOKUP(M1851,[1]People!$A$1:$B$5,2,FALSE)</f>
        <v>Kelly Williams</v>
      </c>
    </row>
    <row r="1852" spans="1:23" x14ac:dyDescent="0.25">
      <c r="A1852">
        <v>1851</v>
      </c>
      <c r="B1852" t="s">
        <v>4641</v>
      </c>
      <c r="C1852" s="2">
        <v>42205</v>
      </c>
      <c r="D1852" s="2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>
        <v>831.2</v>
      </c>
      <c r="S1852">
        <v>5</v>
      </c>
      <c r="T1852">
        <v>0</v>
      </c>
      <c r="U1852">
        <v>124.68000000000004</v>
      </c>
      <c r="V1852" t="str">
        <f>IFERROR(VLOOKUP(B1853,[1]Returns!$A$1:$B$297,2,FALSE),"No")</f>
        <v>No</v>
      </c>
      <c r="W1852" t="str">
        <f>VLOOKUP(M1852,[1]People!$A$1:$B$5,2,FALSE)</f>
        <v>Kelly Williams</v>
      </c>
    </row>
    <row r="1853" spans="1:23" x14ac:dyDescent="0.25">
      <c r="A1853">
        <v>1852</v>
      </c>
      <c r="B1853" t="s">
        <v>4641</v>
      </c>
      <c r="C1853" s="2">
        <v>42205</v>
      </c>
      <c r="D1853" s="2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IFERROR(VLOOKUP(B1854,[1]Returns!$A$1:$B$297,2,FALSE),"No")</f>
        <v>No</v>
      </c>
      <c r="W1853" t="str">
        <f>VLOOKUP(M1853,[1]People!$A$1:$B$5,2,FALSE)</f>
        <v>Kelly Williams</v>
      </c>
    </row>
    <row r="1854" spans="1:23" x14ac:dyDescent="0.25">
      <c r="A1854">
        <v>1853</v>
      </c>
      <c r="B1854" t="s">
        <v>4641</v>
      </c>
      <c r="C1854" s="2">
        <v>42205</v>
      </c>
      <c r="D1854" s="2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>
        <v>106.75</v>
      </c>
      <c r="S1854">
        <v>7</v>
      </c>
      <c r="T1854">
        <v>0</v>
      </c>
      <c r="U1854">
        <v>49.10499999999999</v>
      </c>
      <c r="V1854" t="str">
        <f>IFERROR(VLOOKUP(B1855,[1]Returns!$A$1:$B$297,2,FALSE),"No")</f>
        <v>No</v>
      </c>
      <c r="W1854" t="str">
        <f>VLOOKUP(M1854,[1]People!$A$1:$B$5,2,FALSE)</f>
        <v>Kelly Williams</v>
      </c>
    </row>
    <row r="1855" spans="1:23" x14ac:dyDescent="0.25">
      <c r="A1855">
        <v>1854</v>
      </c>
      <c r="B1855" t="s">
        <v>4641</v>
      </c>
      <c r="C1855" s="2">
        <v>42205</v>
      </c>
      <c r="D1855" s="2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>
        <v>97.82</v>
      </c>
      <c r="S1855">
        <v>2</v>
      </c>
      <c r="T1855">
        <v>0</v>
      </c>
      <c r="U1855">
        <v>45.975399999999993</v>
      </c>
      <c r="V1855" t="str">
        <f>IFERROR(VLOOKUP(B1856,[1]Returns!$A$1:$B$297,2,FALSE),"No")</f>
        <v>No</v>
      </c>
      <c r="W1855" t="str">
        <f>VLOOKUP(M1855,[1]People!$A$1:$B$5,2,FALSE)</f>
        <v>Kelly Williams</v>
      </c>
    </row>
    <row r="1856" spans="1:23" x14ac:dyDescent="0.25">
      <c r="A1856">
        <v>1855</v>
      </c>
      <c r="B1856" t="s">
        <v>4641</v>
      </c>
      <c r="C1856" s="2">
        <v>42205</v>
      </c>
      <c r="D1856" s="2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>
        <v>141.4</v>
      </c>
      <c r="S1856">
        <v>5</v>
      </c>
      <c r="T1856">
        <v>0</v>
      </c>
      <c r="U1856">
        <v>38.177999999999997</v>
      </c>
      <c r="V1856" t="str">
        <f>IFERROR(VLOOKUP(B1857,[1]Returns!$A$1:$B$297,2,FALSE),"No")</f>
        <v>No</v>
      </c>
      <c r="W1856" t="str">
        <f>VLOOKUP(M1856,[1]People!$A$1:$B$5,2,FALSE)</f>
        <v>Kelly Williams</v>
      </c>
    </row>
    <row r="1857" spans="1:23" x14ac:dyDescent="0.25">
      <c r="A1857">
        <v>1856</v>
      </c>
      <c r="B1857" t="s">
        <v>4649</v>
      </c>
      <c r="C1857" s="2">
        <v>41803</v>
      </c>
      <c r="D1857" s="2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>
        <v>14.52</v>
      </c>
      <c r="S1857">
        <v>3</v>
      </c>
      <c r="T1857">
        <v>0</v>
      </c>
      <c r="U1857">
        <v>4.7915999999999999</v>
      </c>
      <c r="V1857" t="str">
        <f>IFERROR(VLOOKUP(B1858,[1]Returns!$A$1:$B$297,2,FALSE),"No")</f>
        <v>No</v>
      </c>
      <c r="W1857" t="str">
        <f>VLOOKUP(M1857,[1]People!$A$1:$B$5,2,FALSE)</f>
        <v>Anna Andreadi</v>
      </c>
    </row>
    <row r="1858" spans="1:23" x14ac:dyDescent="0.25">
      <c r="A1858">
        <v>1857</v>
      </c>
      <c r="B1858" t="s">
        <v>4651</v>
      </c>
      <c r="C1858" s="2">
        <v>42867</v>
      </c>
      <c r="D1858" s="2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IFERROR(VLOOKUP(B1859,[1]Returns!$A$1:$B$297,2,FALSE),"No")</f>
        <v>No</v>
      </c>
      <c r="W1858" t="str">
        <f>VLOOKUP(M1858,[1]People!$A$1:$B$5,2,FALSE)</f>
        <v>Kelly Williams</v>
      </c>
    </row>
    <row r="1859" spans="1:23" x14ac:dyDescent="0.25">
      <c r="A1859">
        <v>1858</v>
      </c>
      <c r="B1859" t="s">
        <v>4651</v>
      </c>
      <c r="C1859" s="2">
        <v>42867</v>
      </c>
      <c r="D1859" s="2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IFERROR(VLOOKUP(B1860,[1]Returns!$A$1:$B$297,2,FALSE),"No")</f>
        <v>No</v>
      </c>
      <c r="W1859" t="str">
        <f>VLOOKUP(M1859,[1]People!$A$1:$B$5,2,FALSE)</f>
        <v>Kelly Williams</v>
      </c>
    </row>
    <row r="1860" spans="1:23" x14ac:dyDescent="0.25">
      <c r="A1860">
        <v>1859</v>
      </c>
      <c r="B1860" t="s">
        <v>4654</v>
      </c>
      <c r="C1860" s="2">
        <v>42250</v>
      </c>
      <c r="D1860" s="2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>
        <v>137.62</v>
      </c>
      <c r="S1860">
        <v>2</v>
      </c>
      <c r="T1860">
        <v>0</v>
      </c>
      <c r="U1860">
        <v>60.552800000000005</v>
      </c>
      <c r="V1860" t="str">
        <f>IFERROR(VLOOKUP(B1861,[1]Returns!$A$1:$B$297,2,FALSE),"No")</f>
        <v>No</v>
      </c>
      <c r="W1860" t="str">
        <f>VLOOKUP(M1860,[1]People!$A$1:$B$5,2,FALSE)</f>
        <v>Chuck Magee</v>
      </c>
    </row>
    <row r="1861" spans="1:23" x14ac:dyDescent="0.25">
      <c r="A1861">
        <v>1860</v>
      </c>
      <c r="B1861" t="s">
        <v>4654</v>
      </c>
      <c r="C1861" s="2">
        <v>42250</v>
      </c>
      <c r="D1861" s="2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>
        <v>100.49</v>
      </c>
      <c r="S1861">
        <v>1</v>
      </c>
      <c r="T1861">
        <v>0</v>
      </c>
      <c r="U1861">
        <v>25.122500000000002</v>
      </c>
      <c r="V1861" t="str">
        <f>IFERROR(VLOOKUP(B1862,[1]Returns!$A$1:$B$297,2,FALSE),"No")</f>
        <v>No</v>
      </c>
      <c r="W1861" t="str">
        <f>VLOOKUP(M1861,[1]People!$A$1:$B$5,2,FALSE)</f>
        <v>Chuck Magee</v>
      </c>
    </row>
    <row r="1862" spans="1:23" x14ac:dyDescent="0.25">
      <c r="A1862">
        <v>1861</v>
      </c>
      <c r="B1862" t="s">
        <v>4657</v>
      </c>
      <c r="C1862" s="2">
        <v>42820</v>
      </c>
      <c r="D1862" s="2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IFERROR(VLOOKUP(B1863,[1]Returns!$A$1:$B$297,2,FALSE),"No")</f>
        <v>No</v>
      </c>
      <c r="W1862" t="str">
        <f>VLOOKUP(M1862,[1]People!$A$1:$B$5,2,FALSE)</f>
        <v>Chuck Magee</v>
      </c>
    </row>
    <row r="1863" spans="1:23" x14ac:dyDescent="0.25">
      <c r="A1863">
        <v>1862</v>
      </c>
      <c r="B1863" t="s">
        <v>4657</v>
      </c>
      <c r="C1863" s="2">
        <v>42820</v>
      </c>
      <c r="D1863" s="2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>
        <v>119.96</v>
      </c>
      <c r="S1863">
        <v>4</v>
      </c>
      <c r="T1863">
        <v>0</v>
      </c>
      <c r="U1863">
        <v>33.588800000000006</v>
      </c>
      <c r="V1863" t="str">
        <f>IFERROR(VLOOKUP(B1864,[1]Returns!$A$1:$B$297,2,FALSE),"No")</f>
        <v>No</v>
      </c>
      <c r="W1863" t="str">
        <f>VLOOKUP(M1863,[1]People!$A$1:$B$5,2,FALSE)</f>
        <v>Chuck Magee</v>
      </c>
    </row>
    <row r="1864" spans="1:23" x14ac:dyDescent="0.25">
      <c r="A1864">
        <v>1863</v>
      </c>
      <c r="B1864" t="s">
        <v>4660</v>
      </c>
      <c r="C1864" s="2">
        <v>41955</v>
      </c>
      <c r="D1864" s="2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IFERROR(VLOOKUP(B1865,[1]Returns!$A$1:$B$297,2,FALSE),"No")</f>
        <v>No</v>
      </c>
      <c r="W1864" t="str">
        <f>VLOOKUP(M1864,[1]People!$A$1:$B$5,2,FALSE)</f>
        <v>Kelly Williams</v>
      </c>
    </row>
    <row r="1865" spans="1:23" x14ac:dyDescent="0.25">
      <c r="A1865">
        <v>1864</v>
      </c>
      <c r="B1865" t="s">
        <v>4661</v>
      </c>
      <c r="C1865" s="2">
        <v>42656</v>
      </c>
      <c r="D1865" s="2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>
        <v>727.45</v>
      </c>
      <c r="S1865">
        <v>5</v>
      </c>
      <c r="T1865">
        <v>0.5</v>
      </c>
      <c r="U1865">
        <v>-465.5680000000001</v>
      </c>
      <c r="V1865" t="str">
        <f>IFERROR(VLOOKUP(B1866,[1]Returns!$A$1:$B$297,2,FALSE),"No")</f>
        <v>No</v>
      </c>
      <c r="W1865" t="str">
        <f>VLOOKUP(M1865,[1]People!$A$1:$B$5,2,FALSE)</f>
        <v>Anna Andreadi</v>
      </c>
    </row>
    <row r="1866" spans="1:23" x14ac:dyDescent="0.25">
      <c r="A1866">
        <v>1865</v>
      </c>
      <c r="B1866" t="s">
        <v>4661</v>
      </c>
      <c r="C1866" s="2">
        <v>42656</v>
      </c>
      <c r="D1866" s="2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>
        <v>24.96</v>
      </c>
      <c r="S1866">
        <v>3</v>
      </c>
      <c r="T1866">
        <v>0.2</v>
      </c>
      <c r="U1866">
        <v>4.3679999999999986</v>
      </c>
      <c r="V1866" t="str">
        <f>IFERROR(VLOOKUP(B1867,[1]Returns!$A$1:$B$297,2,FALSE),"No")</f>
        <v>No</v>
      </c>
      <c r="W1866" t="str">
        <f>VLOOKUP(M1866,[1]People!$A$1:$B$5,2,FALSE)</f>
        <v>Anna Andreadi</v>
      </c>
    </row>
    <row r="1867" spans="1:23" x14ac:dyDescent="0.25">
      <c r="A1867">
        <v>1866</v>
      </c>
      <c r="B1867" t="s">
        <v>4666</v>
      </c>
      <c r="C1867" s="2">
        <v>43051</v>
      </c>
      <c r="D1867" s="2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IFERROR(VLOOKUP(B1868,[1]Returns!$A$1:$B$297,2,FALSE),"No")</f>
        <v>No</v>
      </c>
      <c r="W1867" t="str">
        <f>VLOOKUP(M1867,[1]People!$A$1:$B$5,2,FALSE)</f>
        <v>Chuck Magee</v>
      </c>
    </row>
    <row r="1868" spans="1:23" x14ac:dyDescent="0.25">
      <c r="A1868">
        <v>1867</v>
      </c>
      <c r="B1868" t="s">
        <v>4669</v>
      </c>
      <c r="C1868" s="2">
        <v>42840</v>
      </c>
      <c r="D1868" s="2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>
        <v>196.45</v>
      </c>
      <c r="S1868">
        <v>5</v>
      </c>
      <c r="T1868">
        <v>0</v>
      </c>
      <c r="U1868">
        <v>70.72199999999998</v>
      </c>
      <c r="V1868" t="str">
        <f>IFERROR(VLOOKUP(B1869,[1]Returns!$A$1:$B$297,2,FALSE),"No")</f>
        <v>No</v>
      </c>
      <c r="W1868" t="str">
        <f>VLOOKUP(M1868,[1]People!$A$1:$B$5,2,FALSE)</f>
        <v>Anna Andreadi</v>
      </c>
    </row>
    <row r="1869" spans="1:23" x14ac:dyDescent="0.25">
      <c r="A1869">
        <v>1868</v>
      </c>
      <c r="B1869" t="s">
        <v>4670</v>
      </c>
      <c r="C1869" s="2">
        <v>42180</v>
      </c>
      <c r="D1869" s="2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>
        <v>31.104000000000006</v>
      </c>
      <c r="S1869">
        <v>6</v>
      </c>
      <c r="T1869">
        <v>0.2</v>
      </c>
      <c r="U1869">
        <v>10.8864</v>
      </c>
      <c r="V1869" t="str">
        <f>IFERROR(VLOOKUP(B1870,[1]Returns!$A$1:$B$297,2,FALSE),"No")</f>
        <v>No</v>
      </c>
      <c r="W1869" t="str">
        <f>VLOOKUP(M1869,[1]People!$A$1:$B$5,2,FALSE)</f>
        <v>Chuck Magee</v>
      </c>
    </row>
    <row r="1870" spans="1:23" x14ac:dyDescent="0.25">
      <c r="A1870">
        <v>1869</v>
      </c>
      <c r="B1870" t="s">
        <v>4670</v>
      </c>
      <c r="C1870" s="2">
        <v>42180</v>
      </c>
      <c r="D1870" s="2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>
        <v>78.256</v>
      </c>
      <c r="S1870">
        <v>2</v>
      </c>
      <c r="T1870">
        <v>0.2</v>
      </c>
      <c r="U1870">
        <v>-17.607599999999998</v>
      </c>
      <c r="V1870" t="str">
        <f>IFERROR(VLOOKUP(B1871,[1]Returns!$A$1:$B$297,2,FALSE),"No")</f>
        <v>No</v>
      </c>
      <c r="W1870" t="str">
        <f>VLOOKUP(M1870,[1]People!$A$1:$B$5,2,FALSE)</f>
        <v>Chuck Magee</v>
      </c>
    </row>
    <row r="1871" spans="1:23" x14ac:dyDescent="0.25">
      <c r="A1871">
        <v>1870</v>
      </c>
      <c r="B1871" t="s">
        <v>4675</v>
      </c>
      <c r="C1871" s="2">
        <v>42608</v>
      </c>
      <c r="D1871" s="2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>
        <v>6.48</v>
      </c>
      <c r="S1871">
        <v>1</v>
      </c>
      <c r="T1871">
        <v>0</v>
      </c>
      <c r="U1871">
        <v>3.1104000000000003</v>
      </c>
      <c r="V1871" t="str">
        <f>IFERROR(VLOOKUP(B1872,[1]Returns!$A$1:$B$297,2,FALSE),"No")</f>
        <v>No</v>
      </c>
      <c r="W1871" t="str">
        <f>VLOOKUP(M1871,[1]People!$A$1:$B$5,2,FALSE)</f>
        <v>Anna Andreadi</v>
      </c>
    </row>
    <row r="1872" spans="1:23" x14ac:dyDescent="0.25">
      <c r="A1872">
        <v>1871</v>
      </c>
      <c r="B1872" t="s">
        <v>4676</v>
      </c>
      <c r="C1872" s="2">
        <v>41841</v>
      </c>
      <c r="D1872" s="2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>
        <v>99.2</v>
      </c>
      <c r="S1872">
        <v>5</v>
      </c>
      <c r="T1872">
        <v>0</v>
      </c>
      <c r="U1872">
        <v>25.792000000000002</v>
      </c>
      <c r="V1872" t="str">
        <f>IFERROR(VLOOKUP(B1873,[1]Returns!$A$1:$B$297,2,FALSE),"No")</f>
        <v>No</v>
      </c>
      <c r="W1872" t="str">
        <f>VLOOKUP(M1872,[1]People!$A$1:$B$5,2,FALSE)</f>
        <v>Anna Andreadi</v>
      </c>
    </row>
    <row r="1873" spans="1:23" x14ac:dyDescent="0.25">
      <c r="A1873">
        <v>1872</v>
      </c>
      <c r="B1873" t="s">
        <v>4676</v>
      </c>
      <c r="C1873" s="2">
        <v>41841</v>
      </c>
      <c r="D1873" s="2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IFERROR(VLOOKUP(B1874,[1]Returns!$A$1:$B$297,2,FALSE),"No")</f>
        <v>No</v>
      </c>
      <c r="W1873" t="str">
        <f>VLOOKUP(M1873,[1]People!$A$1:$B$5,2,FALSE)</f>
        <v>Anna Andreadi</v>
      </c>
    </row>
    <row r="1874" spans="1:23" x14ac:dyDescent="0.25">
      <c r="A1874">
        <v>1873</v>
      </c>
      <c r="B1874" t="s">
        <v>4676</v>
      </c>
      <c r="C1874" s="2">
        <v>41841</v>
      </c>
      <c r="D1874" s="2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IFERROR(VLOOKUP(B1875,[1]Returns!$A$1:$B$297,2,FALSE),"No")</f>
        <v>Yes</v>
      </c>
      <c r="W1874" t="str">
        <f>VLOOKUP(M1874,[1]People!$A$1:$B$5,2,FALSE)</f>
        <v>Anna Andreadi</v>
      </c>
    </row>
    <row r="1875" spans="1:23" x14ac:dyDescent="0.25">
      <c r="A1875">
        <v>1874</v>
      </c>
      <c r="B1875" t="s">
        <v>4683</v>
      </c>
      <c r="C1875" s="2">
        <v>43060</v>
      </c>
      <c r="D1875" s="2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>
        <v>70.98</v>
      </c>
      <c r="S1875">
        <v>1</v>
      </c>
      <c r="T1875">
        <v>0</v>
      </c>
      <c r="U1875">
        <v>20.584199999999996</v>
      </c>
      <c r="V1875" t="str">
        <f>IFERROR(VLOOKUP(B1876,[1]Returns!$A$1:$B$297,2,FALSE),"No")</f>
        <v>No</v>
      </c>
      <c r="W1875" t="str">
        <f>VLOOKUP(M1875,[1]People!$A$1:$B$5,2,FALSE)</f>
        <v>Anna Andreadi</v>
      </c>
    </row>
    <row r="1876" spans="1:23" x14ac:dyDescent="0.25">
      <c r="A1876">
        <v>1875</v>
      </c>
      <c r="B1876" t="s">
        <v>4689</v>
      </c>
      <c r="C1876" s="2">
        <v>41794</v>
      </c>
      <c r="D1876" s="2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>
        <v>16.224</v>
      </c>
      <c r="S1876">
        <v>2</v>
      </c>
      <c r="T1876">
        <v>0.2</v>
      </c>
      <c r="U1876">
        <v>5.8812000000000006</v>
      </c>
      <c r="V1876" t="str">
        <f>IFERROR(VLOOKUP(B1877,[1]Returns!$A$1:$B$297,2,FALSE),"No")</f>
        <v>No</v>
      </c>
      <c r="W1876" t="str">
        <f>VLOOKUP(M1876,[1]People!$A$1:$B$5,2,FALSE)</f>
        <v>Chuck Magee</v>
      </c>
    </row>
    <row r="1877" spans="1:23" x14ac:dyDescent="0.25">
      <c r="A1877">
        <v>1876</v>
      </c>
      <c r="B1877" t="s">
        <v>4690</v>
      </c>
      <c r="C1877" s="2">
        <v>42439</v>
      </c>
      <c r="D1877" s="2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IFERROR(VLOOKUP(B1878,[1]Returns!$A$1:$B$297,2,FALSE),"No")</f>
        <v>No</v>
      </c>
      <c r="W1877" t="str">
        <f>VLOOKUP(M1877,[1]People!$A$1:$B$5,2,FALSE)</f>
        <v>Chuck Magee</v>
      </c>
    </row>
    <row r="1878" spans="1:23" x14ac:dyDescent="0.25">
      <c r="A1878">
        <v>1877</v>
      </c>
      <c r="B1878" t="s">
        <v>4691</v>
      </c>
      <c r="C1878" s="2">
        <v>42819</v>
      </c>
      <c r="D1878" s="2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IFERROR(VLOOKUP(B1879,[1]Returns!$A$1:$B$297,2,FALSE),"No")</f>
        <v>No</v>
      </c>
      <c r="W1878" t="str">
        <f>VLOOKUP(M1878,[1]People!$A$1:$B$5,2,FALSE)</f>
        <v>Kelly Williams</v>
      </c>
    </row>
    <row r="1879" spans="1:23" x14ac:dyDescent="0.25">
      <c r="A1879">
        <v>1878</v>
      </c>
      <c r="B1879" t="s">
        <v>4694</v>
      </c>
      <c r="C1879" s="2">
        <v>43098</v>
      </c>
      <c r="D1879" s="2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IFERROR(VLOOKUP(B1880,[1]Returns!$A$1:$B$297,2,FALSE),"No")</f>
        <v>No</v>
      </c>
      <c r="W1879" t="str">
        <f>VLOOKUP(M1879,[1]People!$A$1:$B$5,2,FALSE)</f>
        <v>Anna Andreadi</v>
      </c>
    </row>
    <row r="1880" spans="1:23" x14ac:dyDescent="0.25">
      <c r="A1880">
        <v>1879</v>
      </c>
      <c r="B1880" t="s">
        <v>4694</v>
      </c>
      <c r="C1880" s="2">
        <v>43098</v>
      </c>
      <c r="D1880" s="2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IFERROR(VLOOKUP(B1881,[1]Returns!$A$1:$B$297,2,FALSE),"No")</f>
        <v>No</v>
      </c>
      <c r="W1880" t="str">
        <f>VLOOKUP(M1880,[1]People!$A$1:$B$5,2,FALSE)</f>
        <v>Anna Andreadi</v>
      </c>
    </row>
    <row r="1881" spans="1:23" x14ac:dyDescent="0.25">
      <c r="A1881">
        <v>1880</v>
      </c>
      <c r="B1881" t="s">
        <v>4695</v>
      </c>
      <c r="C1881" s="2">
        <v>42822</v>
      </c>
      <c r="D1881" s="2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IFERROR(VLOOKUP(B1882,[1]Returns!$A$1:$B$297,2,FALSE),"No")</f>
        <v>No</v>
      </c>
      <c r="W1881" t="str">
        <f>VLOOKUP(M1881,[1]People!$A$1:$B$5,2,FALSE)</f>
        <v>Cassandra Brandow</v>
      </c>
    </row>
    <row r="1882" spans="1:23" x14ac:dyDescent="0.25">
      <c r="A1882">
        <v>1881</v>
      </c>
      <c r="B1882" t="s">
        <v>4696</v>
      </c>
      <c r="C1882" s="2">
        <v>42068</v>
      </c>
      <c r="D1882" s="2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IFERROR(VLOOKUP(B1883,[1]Returns!$A$1:$B$297,2,FALSE),"No")</f>
        <v>No</v>
      </c>
      <c r="W1882" t="str">
        <f>VLOOKUP(M1882,[1]People!$A$1:$B$5,2,FALSE)</f>
        <v>Chuck Magee</v>
      </c>
    </row>
    <row r="1883" spans="1:23" x14ac:dyDescent="0.25">
      <c r="A1883">
        <v>1882</v>
      </c>
      <c r="B1883" t="s">
        <v>4696</v>
      </c>
      <c r="C1883" s="2">
        <v>42068</v>
      </c>
      <c r="D1883" s="2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IFERROR(VLOOKUP(B1884,[1]Returns!$A$1:$B$297,2,FALSE),"No")</f>
        <v>No</v>
      </c>
      <c r="W1883" t="str">
        <f>VLOOKUP(M1883,[1]People!$A$1:$B$5,2,FALSE)</f>
        <v>Chuck Magee</v>
      </c>
    </row>
    <row r="1884" spans="1:23" x14ac:dyDescent="0.25">
      <c r="A1884">
        <v>1883</v>
      </c>
      <c r="B1884" t="s">
        <v>4696</v>
      </c>
      <c r="C1884" s="2">
        <v>42068</v>
      </c>
      <c r="D1884" s="2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>
        <v>563.4</v>
      </c>
      <c r="S1884">
        <v>4</v>
      </c>
      <c r="T1884">
        <v>0</v>
      </c>
      <c r="U1884">
        <v>67.608000000000004</v>
      </c>
      <c r="V1884" t="str">
        <f>IFERROR(VLOOKUP(B1885,[1]Returns!$A$1:$B$297,2,FALSE),"No")</f>
        <v>No</v>
      </c>
      <c r="W1884" t="str">
        <f>VLOOKUP(M1884,[1]People!$A$1:$B$5,2,FALSE)</f>
        <v>Chuck Magee</v>
      </c>
    </row>
    <row r="1885" spans="1:23" x14ac:dyDescent="0.25">
      <c r="A1885">
        <v>1884</v>
      </c>
      <c r="B1885" t="s">
        <v>4698</v>
      </c>
      <c r="C1885" s="2">
        <v>42687</v>
      </c>
      <c r="D1885" s="2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>
        <v>217.05599999999998</v>
      </c>
      <c r="S1885">
        <v>7</v>
      </c>
      <c r="T1885">
        <v>0.2</v>
      </c>
      <c r="U1885">
        <v>78.6828</v>
      </c>
      <c r="V1885" t="str">
        <f>IFERROR(VLOOKUP(B1886,[1]Returns!$A$1:$B$297,2,FALSE),"No")</f>
        <v>No</v>
      </c>
      <c r="W1885" t="str">
        <f>VLOOKUP(M1885,[1]People!$A$1:$B$5,2,FALSE)</f>
        <v>Chuck Magee</v>
      </c>
    </row>
    <row r="1886" spans="1:23" x14ac:dyDescent="0.25">
      <c r="A1886">
        <v>1885</v>
      </c>
      <c r="B1886" t="s">
        <v>4699</v>
      </c>
      <c r="C1886" s="2">
        <v>42754</v>
      </c>
      <c r="D1886" s="2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>
        <v>6</v>
      </c>
      <c r="S1886">
        <v>2</v>
      </c>
      <c r="T1886">
        <v>0.2</v>
      </c>
      <c r="U1886">
        <v>2.0999999999999996</v>
      </c>
      <c r="V1886" t="str">
        <f>IFERROR(VLOOKUP(B1887,[1]Returns!$A$1:$B$297,2,FALSE),"No")</f>
        <v>No</v>
      </c>
      <c r="W1886" t="str">
        <f>VLOOKUP(M1886,[1]People!$A$1:$B$5,2,FALSE)</f>
        <v>Kelly Williams</v>
      </c>
    </row>
    <row r="1887" spans="1:23" x14ac:dyDescent="0.25">
      <c r="A1887">
        <v>1886</v>
      </c>
      <c r="B1887" t="s">
        <v>4703</v>
      </c>
      <c r="C1887" s="2">
        <v>42482</v>
      </c>
      <c r="D1887" s="2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>
        <v>31.56</v>
      </c>
      <c r="S1887">
        <v>3</v>
      </c>
      <c r="T1887">
        <v>0</v>
      </c>
      <c r="U1887">
        <v>10.4148</v>
      </c>
      <c r="V1887" t="str">
        <f>IFERROR(VLOOKUP(B1888,[1]Returns!$A$1:$B$297,2,FALSE),"No")</f>
        <v>No</v>
      </c>
      <c r="W1887" t="str">
        <f>VLOOKUP(M1887,[1]People!$A$1:$B$5,2,FALSE)</f>
        <v>Anna Andreadi</v>
      </c>
    </row>
    <row r="1888" spans="1:23" x14ac:dyDescent="0.25">
      <c r="A1888">
        <v>1887</v>
      </c>
      <c r="B1888" t="s">
        <v>4706</v>
      </c>
      <c r="C1888" s="2">
        <v>41772</v>
      </c>
      <c r="D1888" s="2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IFERROR(VLOOKUP(B1889,[1]Returns!$A$1:$B$297,2,FALSE),"No")</f>
        <v>No</v>
      </c>
      <c r="W1888" t="str">
        <f>VLOOKUP(M1888,[1]People!$A$1:$B$5,2,FALSE)</f>
        <v>Cassandra Brandow</v>
      </c>
    </row>
    <row r="1889" spans="1:23" x14ac:dyDescent="0.25">
      <c r="A1889">
        <v>1888</v>
      </c>
      <c r="B1889" t="s">
        <v>4706</v>
      </c>
      <c r="C1889" s="2">
        <v>41772</v>
      </c>
      <c r="D1889" s="2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IFERROR(VLOOKUP(B1890,[1]Returns!$A$1:$B$297,2,FALSE),"No")</f>
        <v>No</v>
      </c>
      <c r="W1889" t="str">
        <f>VLOOKUP(M1889,[1]People!$A$1:$B$5,2,FALSE)</f>
        <v>Cassandra Brandow</v>
      </c>
    </row>
    <row r="1890" spans="1:23" x14ac:dyDescent="0.25">
      <c r="A1890">
        <v>1889</v>
      </c>
      <c r="B1890" t="s">
        <v>4707</v>
      </c>
      <c r="C1890" s="2">
        <v>41933</v>
      </c>
      <c r="D1890" s="2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IFERROR(VLOOKUP(B1891,[1]Returns!$A$1:$B$297,2,FALSE),"No")</f>
        <v>No</v>
      </c>
      <c r="W1890" t="str">
        <f>VLOOKUP(M1890,[1]People!$A$1:$B$5,2,FALSE)</f>
        <v>Chuck Magee</v>
      </c>
    </row>
    <row r="1891" spans="1:23" x14ac:dyDescent="0.25">
      <c r="A1891">
        <v>1890</v>
      </c>
      <c r="B1891" t="s">
        <v>4707</v>
      </c>
      <c r="C1891" s="2">
        <v>41933</v>
      </c>
      <c r="D1891" s="2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IFERROR(VLOOKUP(B1892,[1]Returns!$A$1:$B$297,2,FALSE),"No")</f>
        <v>No</v>
      </c>
      <c r="W1891" t="str">
        <f>VLOOKUP(M1891,[1]People!$A$1:$B$5,2,FALSE)</f>
        <v>Chuck Magee</v>
      </c>
    </row>
    <row r="1892" spans="1:23" x14ac:dyDescent="0.25">
      <c r="A1892">
        <v>1891</v>
      </c>
      <c r="B1892" t="s">
        <v>4708</v>
      </c>
      <c r="C1892" s="2">
        <v>41712</v>
      </c>
      <c r="D1892" s="2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>
        <v>10.56</v>
      </c>
      <c r="S1892">
        <v>2</v>
      </c>
      <c r="T1892">
        <v>0</v>
      </c>
      <c r="U1892">
        <v>4.7519999999999998</v>
      </c>
      <c r="V1892" t="str">
        <f>IFERROR(VLOOKUP(B1893,[1]Returns!$A$1:$B$297,2,FALSE),"No")</f>
        <v>No</v>
      </c>
      <c r="W1892" t="str">
        <f>VLOOKUP(M1892,[1]People!$A$1:$B$5,2,FALSE)</f>
        <v>Anna Andreadi</v>
      </c>
    </row>
    <row r="1893" spans="1:23" x14ac:dyDescent="0.25">
      <c r="A1893">
        <v>1892</v>
      </c>
      <c r="B1893" t="s">
        <v>4708</v>
      </c>
      <c r="C1893" s="2">
        <v>41712</v>
      </c>
      <c r="D1893" s="2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>
        <v>3.38</v>
      </c>
      <c r="S1893">
        <v>1</v>
      </c>
      <c r="T1893">
        <v>0</v>
      </c>
      <c r="U1893">
        <v>1.2505999999999999</v>
      </c>
      <c r="V1893" t="str">
        <f>IFERROR(VLOOKUP(B1894,[1]Returns!$A$1:$B$297,2,FALSE),"No")</f>
        <v>No</v>
      </c>
      <c r="W1893" t="str">
        <f>VLOOKUP(M1893,[1]People!$A$1:$B$5,2,FALSE)</f>
        <v>Anna Andreadi</v>
      </c>
    </row>
    <row r="1894" spans="1:23" x14ac:dyDescent="0.25">
      <c r="A1894">
        <v>1893</v>
      </c>
      <c r="B1894" t="s">
        <v>4711</v>
      </c>
      <c r="C1894" s="2">
        <v>43091</v>
      </c>
      <c r="D1894" s="2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IFERROR(VLOOKUP(B1895,[1]Returns!$A$1:$B$297,2,FALSE),"No")</f>
        <v>No</v>
      </c>
      <c r="W1894" t="str">
        <f>VLOOKUP(M1894,[1]People!$A$1:$B$5,2,FALSE)</f>
        <v>Cassandra Brandow</v>
      </c>
    </row>
    <row r="1895" spans="1:23" x14ac:dyDescent="0.25">
      <c r="A1895">
        <v>1894</v>
      </c>
      <c r="B1895" t="s">
        <v>4713</v>
      </c>
      <c r="C1895" s="2">
        <v>42698</v>
      </c>
      <c r="D1895" s="2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IFERROR(VLOOKUP(B1896,[1]Returns!$A$1:$B$297,2,FALSE),"No")</f>
        <v>No</v>
      </c>
      <c r="W1895" t="str">
        <f>VLOOKUP(M1895,[1]People!$A$1:$B$5,2,FALSE)</f>
        <v>Anna Andreadi</v>
      </c>
    </row>
    <row r="1896" spans="1:23" x14ac:dyDescent="0.25">
      <c r="A1896">
        <v>1895</v>
      </c>
      <c r="B1896" t="s">
        <v>4717</v>
      </c>
      <c r="C1896" s="2">
        <v>43071</v>
      </c>
      <c r="D1896" s="2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>
        <v>34.650000000000006</v>
      </c>
      <c r="S1896">
        <v>3</v>
      </c>
      <c r="T1896">
        <v>0</v>
      </c>
      <c r="U1896">
        <v>10.395</v>
      </c>
      <c r="V1896" t="str">
        <f>IFERROR(VLOOKUP(B1897,[1]Returns!$A$1:$B$297,2,FALSE),"No")</f>
        <v>No</v>
      </c>
      <c r="W1896" t="str">
        <f>VLOOKUP(M1896,[1]People!$A$1:$B$5,2,FALSE)</f>
        <v>Cassandra Brandow</v>
      </c>
    </row>
    <row r="1897" spans="1:23" x14ac:dyDescent="0.25">
      <c r="A1897">
        <v>1896</v>
      </c>
      <c r="B1897" t="s">
        <v>4723</v>
      </c>
      <c r="C1897" s="2">
        <v>42369</v>
      </c>
      <c r="D1897" s="2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IFERROR(VLOOKUP(B1898,[1]Returns!$A$1:$B$297,2,FALSE),"No")</f>
        <v>No</v>
      </c>
      <c r="W1897" t="str">
        <f>VLOOKUP(M1897,[1]People!$A$1:$B$5,2,FALSE)</f>
        <v>Anna Andreadi</v>
      </c>
    </row>
    <row r="1898" spans="1:23" x14ac:dyDescent="0.25">
      <c r="A1898">
        <v>1897</v>
      </c>
      <c r="B1898" t="s">
        <v>4725</v>
      </c>
      <c r="C1898" s="2">
        <v>43011</v>
      </c>
      <c r="D1898" s="2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>
        <v>1793.98</v>
      </c>
      <c r="S1898">
        <v>2</v>
      </c>
      <c r="T1898">
        <v>0</v>
      </c>
      <c r="U1898">
        <v>843.17059999999992</v>
      </c>
      <c r="V1898" t="str">
        <f>IFERROR(VLOOKUP(B1899,[1]Returns!$A$1:$B$297,2,FALSE),"No")</f>
        <v>No</v>
      </c>
      <c r="W1898" t="str">
        <f>VLOOKUP(M1898,[1]People!$A$1:$B$5,2,FALSE)</f>
        <v>Kelly Williams</v>
      </c>
    </row>
    <row r="1899" spans="1:23" x14ac:dyDescent="0.25">
      <c r="A1899">
        <v>1898</v>
      </c>
      <c r="B1899" t="s">
        <v>4730</v>
      </c>
      <c r="C1899" s="2">
        <v>41880</v>
      </c>
      <c r="D1899" s="2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>
        <v>29.808</v>
      </c>
      <c r="S1899">
        <v>2</v>
      </c>
      <c r="T1899">
        <v>0.2</v>
      </c>
      <c r="U1899">
        <v>10.805399999999997</v>
      </c>
      <c r="V1899" t="str">
        <f>IFERROR(VLOOKUP(B1900,[1]Returns!$A$1:$B$297,2,FALSE),"No")</f>
        <v>No</v>
      </c>
      <c r="W1899" t="str">
        <f>VLOOKUP(M1899,[1]People!$A$1:$B$5,2,FALSE)</f>
        <v>Cassandra Brandow</v>
      </c>
    </row>
    <row r="1900" spans="1:23" x14ac:dyDescent="0.25">
      <c r="A1900">
        <v>1899</v>
      </c>
      <c r="B1900" t="s">
        <v>4730</v>
      </c>
      <c r="C1900" s="2">
        <v>41880</v>
      </c>
      <c r="D1900" s="2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IFERROR(VLOOKUP(B1901,[1]Returns!$A$1:$B$297,2,FALSE),"No")</f>
        <v>No</v>
      </c>
      <c r="W1900" t="str">
        <f>VLOOKUP(M1900,[1]People!$A$1:$B$5,2,FALSE)</f>
        <v>Cassandra Brandow</v>
      </c>
    </row>
    <row r="1901" spans="1:23" x14ac:dyDescent="0.25">
      <c r="A1901">
        <v>1900</v>
      </c>
      <c r="B1901" t="s">
        <v>4730</v>
      </c>
      <c r="C1901" s="2">
        <v>41880</v>
      </c>
      <c r="D1901" s="2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IFERROR(VLOOKUP(B1902,[1]Returns!$A$1:$B$297,2,FALSE),"No")</f>
        <v>No</v>
      </c>
      <c r="W1901" t="str">
        <f>VLOOKUP(M1901,[1]People!$A$1:$B$5,2,FALSE)</f>
        <v>Cassandra Brandow</v>
      </c>
    </row>
    <row r="1902" spans="1:23" x14ac:dyDescent="0.25">
      <c r="A1902">
        <v>1901</v>
      </c>
      <c r="B1902" t="s">
        <v>4735</v>
      </c>
      <c r="C1902" s="2">
        <v>42550</v>
      </c>
      <c r="D1902" s="2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>
        <v>191.88</v>
      </c>
      <c r="S1902">
        <v>6</v>
      </c>
      <c r="T1902">
        <v>0</v>
      </c>
      <c r="U1902">
        <v>19.188000000000002</v>
      </c>
      <c r="V1902" t="str">
        <f>IFERROR(VLOOKUP(B1903,[1]Returns!$A$1:$B$297,2,FALSE),"No")</f>
        <v>No</v>
      </c>
      <c r="W1902" t="str">
        <f>VLOOKUP(M1902,[1]People!$A$1:$B$5,2,FALSE)</f>
        <v>Cassandra Brandow</v>
      </c>
    </row>
    <row r="1903" spans="1:23" x14ac:dyDescent="0.25">
      <c r="A1903">
        <v>1902</v>
      </c>
      <c r="B1903" t="s">
        <v>4736</v>
      </c>
      <c r="C1903" s="2">
        <v>42602</v>
      </c>
      <c r="D1903" s="2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>
        <v>14.78</v>
      </c>
      <c r="S1903">
        <v>2</v>
      </c>
      <c r="T1903">
        <v>0</v>
      </c>
      <c r="U1903">
        <v>3.9906000000000006</v>
      </c>
      <c r="V1903" t="str">
        <f>IFERROR(VLOOKUP(B1904,[1]Returns!$A$1:$B$297,2,FALSE),"No")</f>
        <v>No</v>
      </c>
      <c r="W1903" t="str">
        <f>VLOOKUP(M1903,[1]People!$A$1:$B$5,2,FALSE)</f>
        <v>Kelly Williams</v>
      </c>
    </row>
    <row r="1904" spans="1:23" x14ac:dyDescent="0.25">
      <c r="A1904">
        <v>1903</v>
      </c>
      <c r="B1904" t="s">
        <v>4739</v>
      </c>
      <c r="C1904" s="2">
        <v>43029</v>
      </c>
      <c r="D1904" s="2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>
        <v>5.1840000000000011</v>
      </c>
      <c r="S1904">
        <v>1</v>
      </c>
      <c r="T1904">
        <v>0.2</v>
      </c>
      <c r="U1904">
        <v>1.8144</v>
      </c>
      <c r="V1904" t="str">
        <f>IFERROR(VLOOKUP(B1905,[1]Returns!$A$1:$B$297,2,FALSE),"No")</f>
        <v>No</v>
      </c>
      <c r="W1904" t="str">
        <f>VLOOKUP(M1904,[1]People!$A$1:$B$5,2,FALSE)</f>
        <v>Anna Andreadi</v>
      </c>
    </row>
    <row r="1905" spans="1:23" x14ac:dyDescent="0.25">
      <c r="A1905">
        <v>1904</v>
      </c>
      <c r="B1905" t="s">
        <v>4739</v>
      </c>
      <c r="C1905" s="2">
        <v>43029</v>
      </c>
      <c r="D1905" s="2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>
        <v>478.48</v>
      </c>
      <c r="S1905">
        <v>2</v>
      </c>
      <c r="T1905">
        <v>0.2</v>
      </c>
      <c r="U1905">
        <v>47.848000000000013</v>
      </c>
      <c r="V1905" t="str">
        <f>IFERROR(VLOOKUP(B1906,[1]Returns!$A$1:$B$297,2,FALSE),"No")</f>
        <v>No</v>
      </c>
      <c r="W1905" t="str">
        <f>VLOOKUP(M1905,[1]People!$A$1:$B$5,2,FALSE)</f>
        <v>Anna Andreadi</v>
      </c>
    </row>
    <row r="1906" spans="1:23" x14ac:dyDescent="0.25">
      <c r="A1906">
        <v>1905</v>
      </c>
      <c r="B1906" t="s">
        <v>4739</v>
      </c>
      <c r="C1906" s="2">
        <v>43029</v>
      </c>
      <c r="D1906" s="2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IFERROR(VLOOKUP(B1907,[1]Returns!$A$1:$B$297,2,FALSE),"No")</f>
        <v>No</v>
      </c>
      <c r="W1906" t="str">
        <f>VLOOKUP(M1906,[1]People!$A$1:$B$5,2,FALSE)</f>
        <v>Anna Andreadi</v>
      </c>
    </row>
    <row r="1907" spans="1:23" x14ac:dyDescent="0.25">
      <c r="A1907">
        <v>1906</v>
      </c>
      <c r="B1907" t="s">
        <v>4742</v>
      </c>
      <c r="C1907" s="2">
        <v>43029</v>
      </c>
      <c r="D1907" s="2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>
        <v>909.12</v>
      </c>
      <c r="S1907">
        <v>8</v>
      </c>
      <c r="T1907">
        <v>0</v>
      </c>
      <c r="U1907">
        <v>9.091199999999958</v>
      </c>
      <c r="V1907" t="str">
        <f>IFERROR(VLOOKUP(B1908,[1]Returns!$A$1:$B$297,2,FALSE),"No")</f>
        <v>No</v>
      </c>
      <c r="W1907" t="str">
        <f>VLOOKUP(M1907,[1]People!$A$1:$B$5,2,FALSE)</f>
        <v>Kelly Williams</v>
      </c>
    </row>
    <row r="1908" spans="1:23" x14ac:dyDescent="0.25">
      <c r="A1908">
        <v>1907</v>
      </c>
      <c r="B1908" t="s">
        <v>4745</v>
      </c>
      <c r="C1908" s="2">
        <v>42507</v>
      </c>
      <c r="D1908" s="2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IFERROR(VLOOKUP(B1909,[1]Returns!$A$1:$B$297,2,FALSE),"No")</f>
        <v>No</v>
      </c>
      <c r="W1908" t="str">
        <f>VLOOKUP(M1908,[1]People!$A$1:$B$5,2,FALSE)</f>
        <v>Cassandra Brandow</v>
      </c>
    </row>
    <row r="1909" spans="1:23" x14ac:dyDescent="0.25">
      <c r="A1909">
        <v>1908</v>
      </c>
      <c r="B1909" t="s">
        <v>4745</v>
      </c>
      <c r="C1909" s="2">
        <v>42507</v>
      </c>
      <c r="D1909" s="2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IFERROR(VLOOKUP(B1910,[1]Returns!$A$1:$B$297,2,FALSE),"No")</f>
        <v>No</v>
      </c>
      <c r="W1909" t="str">
        <f>VLOOKUP(M1909,[1]People!$A$1:$B$5,2,FALSE)</f>
        <v>Cassandra Brandow</v>
      </c>
    </row>
    <row r="1910" spans="1:23" x14ac:dyDescent="0.25">
      <c r="A1910">
        <v>1909</v>
      </c>
      <c r="B1910" t="s">
        <v>4749</v>
      </c>
      <c r="C1910" s="2">
        <v>42038</v>
      </c>
      <c r="D1910" s="2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IFERROR(VLOOKUP(B1911,[1]Returns!$A$1:$B$297,2,FALSE),"No")</f>
        <v>No</v>
      </c>
      <c r="W1910" t="str">
        <f>VLOOKUP(M1910,[1]People!$A$1:$B$5,2,FALSE)</f>
        <v>Anna Andreadi</v>
      </c>
    </row>
    <row r="1911" spans="1:23" x14ac:dyDescent="0.25">
      <c r="A1911">
        <v>1910</v>
      </c>
      <c r="B1911" t="s">
        <v>4752</v>
      </c>
      <c r="C1911" s="2">
        <v>43087</v>
      </c>
      <c r="D1911" s="2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>
        <v>18.96</v>
      </c>
      <c r="S1911">
        <v>2</v>
      </c>
      <c r="T1911">
        <v>0</v>
      </c>
      <c r="U1911">
        <v>8.532</v>
      </c>
      <c r="V1911" t="str">
        <f>IFERROR(VLOOKUP(B1912,[1]Returns!$A$1:$B$297,2,FALSE),"No")</f>
        <v>No</v>
      </c>
      <c r="W1911" t="str">
        <f>VLOOKUP(M1911,[1]People!$A$1:$B$5,2,FALSE)</f>
        <v>Chuck Magee</v>
      </c>
    </row>
    <row r="1912" spans="1:23" x14ac:dyDescent="0.25">
      <c r="A1912">
        <v>1911</v>
      </c>
      <c r="B1912" t="s">
        <v>4757</v>
      </c>
      <c r="C1912" s="2">
        <v>42689</v>
      </c>
      <c r="D1912" s="2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IFERROR(VLOOKUP(B1913,[1]Returns!$A$1:$B$297,2,FALSE),"No")</f>
        <v>No</v>
      </c>
      <c r="W1912" t="str">
        <f>VLOOKUP(M1912,[1]People!$A$1:$B$5,2,FALSE)</f>
        <v>Anna Andreadi</v>
      </c>
    </row>
    <row r="1913" spans="1:23" x14ac:dyDescent="0.25">
      <c r="A1913">
        <v>1912</v>
      </c>
      <c r="B1913" t="s">
        <v>4758</v>
      </c>
      <c r="C1913" s="2">
        <v>42919</v>
      </c>
      <c r="D1913" s="2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IFERROR(VLOOKUP(B1914,[1]Returns!$A$1:$B$297,2,FALSE),"No")</f>
        <v>No</v>
      </c>
      <c r="W1913" t="str">
        <f>VLOOKUP(M1913,[1]People!$A$1:$B$5,2,FALSE)</f>
        <v>Kelly Williams</v>
      </c>
    </row>
    <row r="1914" spans="1:23" x14ac:dyDescent="0.25">
      <c r="A1914">
        <v>1913</v>
      </c>
      <c r="B1914" t="s">
        <v>4758</v>
      </c>
      <c r="C1914" s="2">
        <v>42919</v>
      </c>
      <c r="D1914" s="2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IFERROR(VLOOKUP(B1915,[1]Returns!$A$1:$B$297,2,FALSE),"No")</f>
        <v>No</v>
      </c>
      <c r="W1914" t="str">
        <f>VLOOKUP(M1914,[1]People!$A$1:$B$5,2,FALSE)</f>
        <v>Kelly Williams</v>
      </c>
    </row>
    <row r="1915" spans="1:23" x14ac:dyDescent="0.25">
      <c r="A1915">
        <v>1914</v>
      </c>
      <c r="B1915" t="s">
        <v>4763</v>
      </c>
      <c r="C1915" s="2">
        <v>41654</v>
      </c>
      <c r="D1915" s="2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IFERROR(VLOOKUP(B1916,[1]Returns!$A$1:$B$297,2,FALSE),"No")</f>
        <v>No</v>
      </c>
      <c r="W1915" t="str">
        <f>VLOOKUP(M1915,[1]People!$A$1:$B$5,2,FALSE)</f>
        <v>Cassandra Brandow</v>
      </c>
    </row>
    <row r="1916" spans="1:23" x14ac:dyDescent="0.25">
      <c r="A1916">
        <v>1915</v>
      </c>
      <c r="B1916" t="s">
        <v>4766</v>
      </c>
      <c r="C1916" s="2">
        <v>42855</v>
      </c>
      <c r="D1916" s="2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IFERROR(VLOOKUP(B1917,[1]Returns!$A$1:$B$297,2,FALSE),"No")</f>
        <v>No</v>
      </c>
      <c r="W1916" t="str">
        <f>VLOOKUP(M1916,[1]People!$A$1:$B$5,2,FALSE)</f>
        <v>Cassandra Brandow</v>
      </c>
    </row>
    <row r="1917" spans="1:23" x14ac:dyDescent="0.25">
      <c r="A1917">
        <v>1916</v>
      </c>
      <c r="B1917" t="s">
        <v>4766</v>
      </c>
      <c r="C1917" s="2">
        <v>42855</v>
      </c>
      <c r="D1917" s="2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>
        <v>15.528</v>
      </c>
      <c r="S1917">
        <v>3</v>
      </c>
      <c r="T1917">
        <v>0.2</v>
      </c>
      <c r="U1917">
        <v>4.8524999999999991</v>
      </c>
      <c r="V1917" t="str">
        <f>IFERROR(VLOOKUP(B1918,[1]Returns!$A$1:$B$297,2,FALSE),"No")</f>
        <v>No</v>
      </c>
      <c r="W1917" t="str">
        <f>VLOOKUP(M1917,[1]People!$A$1:$B$5,2,FALSE)</f>
        <v>Cassandra Brandow</v>
      </c>
    </row>
    <row r="1918" spans="1:23" x14ac:dyDescent="0.25">
      <c r="A1918">
        <v>1917</v>
      </c>
      <c r="B1918" t="s">
        <v>4766</v>
      </c>
      <c r="C1918" s="2">
        <v>42855</v>
      </c>
      <c r="D1918" s="2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IFERROR(VLOOKUP(B1919,[1]Returns!$A$1:$B$297,2,FALSE),"No")</f>
        <v>No</v>
      </c>
      <c r="W1918" t="str">
        <f>VLOOKUP(M1918,[1]People!$A$1:$B$5,2,FALSE)</f>
        <v>Cassandra Brandow</v>
      </c>
    </row>
    <row r="1919" spans="1:23" x14ac:dyDescent="0.25">
      <c r="A1919">
        <v>1918</v>
      </c>
      <c r="B1919" t="s">
        <v>4769</v>
      </c>
      <c r="C1919" s="2">
        <v>42316</v>
      </c>
      <c r="D1919" s="2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>
        <v>11.65</v>
      </c>
      <c r="S1919">
        <v>5</v>
      </c>
      <c r="T1919">
        <v>0</v>
      </c>
      <c r="U1919">
        <v>3.3784999999999989</v>
      </c>
      <c r="V1919" t="str">
        <f>IFERROR(VLOOKUP(B1920,[1]Returns!$A$1:$B$297,2,FALSE),"No")</f>
        <v>No</v>
      </c>
      <c r="W1919" t="str">
        <f>VLOOKUP(M1919,[1]People!$A$1:$B$5,2,FALSE)</f>
        <v>Chuck Magee</v>
      </c>
    </row>
    <row r="1920" spans="1:23" x14ac:dyDescent="0.25">
      <c r="A1920">
        <v>1919</v>
      </c>
      <c r="B1920" t="s">
        <v>4770</v>
      </c>
      <c r="C1920" s="2">
        <v>42307</v>
      </c>
      <c r="D1920" s="2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IFERROR(VLOOKUP(B1921,[1]Returns!$A$1:$B$297,2,FALSE),"No")</f>
        <v>No</v>
      </c>
      <c r="W1920" t="str">
        <f>VLOOKUP(M1920,[1]People!$A$1:$B$5,2,FALSE)</f>
        <v>Kelly Williams</v>
      </c>
    </row>
    <row r="1921" spans="1:23" x14ac:dyDescent="0.25">
      <c r="A1921">
        <v>1920</v>
      </c>
      <c r="B1921" t="s">
        <v>4773</v>
      </c>
      <c r="C1921" s="2">
        <v>42964</v>
      </c>
      <c r="D1921" s="2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>
        <v>895.92</v>
      </c>
      <c r="S1921">
        <v>5</v>
      </c>
      <c r="T1921">
        <v>0.2</v>
      </c>
      <c r="U1921">
        <v>302.37299999999993</v>
      </c>
      <c r="V1921" t="str">
        <f>IFERROR(VLOOKUP(B1922,[1]Returns!$A$1:$B$297,2,FALSE),"No")</f>
        <v>No</v>
      </c>
      <c r="W1921" t="str">
        <f>VLOOKUP(M1921,[1]People!$A$1:$B$5,2,FALSE)</f>
        <v>Chuck Magee</v>
      </c>
    </row>
    <row r="1922" spans="1:23" x14ac:dyDescent="0.25">
      <c r="A1922">
        <v>1921</v>
      </c>
      <c r="B1922" t="s">
        <v>4773</v>
      </c>
      <c r="C1922" s="2">
        <v>42964</v>
      </c>
      <c r="D1922" s="2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IFERROR(VLOOKUP(B1923,[1]Returns!$A$1:$B$297,2,FALSE),"No")</f>
        <v>No</v>
      </c>
      <c r="W1922" t="str">
        <f>VLOOKUP(M1922,[1]People!$A$1:$B$5,2,FALSE)</f>
        <v>Chuck Magee</v>
      </c>
    </row>
    <row r="1923" spans="1:23" x14ac:dyDescent="0.25">
      <c r="A1923">
        <v>1922</v>
      </c>
      <c r="B1923" t="s">
        <v>4780</v>
      </c>
      <c r="C1923" s="2">
        <v>42280</v>
      </c>
      <c r="D1923" s="2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IFERROR(VLOOKUP(B1924,[1]Returns!$A$1:$B$297,2,FALSE),"No")</f>
        <v>No</v>
      </c>
      <c r="W1923" t="str">
        <f>VLOOKUP(M1923,[1]People!$A$1:$B$5,2,FALSE)</f>
        <v>Chuck Magee</v>
      </c>
    </row>
    <row r="1924" spans="1:23" x14ac:dyDescent="0.25">
      <c r="A1924">
        <v>1923</v>
      </c>
      <c r="B1924" t="s">
        <v>4783</v>
      </c>
      <c r="C1924" s="2">
        <v>42559</v>
      </c>
      <c r="D1924" s="2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IFERROR(VLOOKUP(B1925,[1]Returns!$A$1:$B$297,2,FALSE),"No")</f>
        <v>No</v>
      </c>
      <c r="W1924" t="str">
        <f>VLOOKUP(M1924,[1]People!$A$1:$B$5,2,FALSE)</f>
        <v>Kelly Williams</v>
      </c>
    </row>
    <row r="1925" spans="1:23" x14ac:dyDescent="0.25">
      <c r="A1925">
        <v>1924</v>
      </c>
      <c r="B1925" t="s">
        <v>4783</v>
      </c>
      <c r="C1925" s="2">
        <v>42559</v>
      </c>
      <c r="D1925" s="2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>
        <v>47.616</v>
      </c>
      <c r="S1925">
        <v>3</v>
      </c>
      <c r="T1925">
        <v>0.2</v>
      </c>
      <c r="U1925">
        <v>3.571200000000001</v>
      </c>
      <c r="V1925" t="str">
        <f>IFERROR(VLOOKUP(B1926,[1]Returns!$A$1:$B$297,2,FALSE),"No")</f>
        <v>No</v>
      </c>
      <c r="W1925" t="str">
        <f>VLOOKUP(M1925,[1]People!$A$1:$B$5,2,FALSE)</f>
        <v>Kelly Williams</v>
      </c>
    </row>
    <row r="1926" spans="1:23" x14ac:dyDescent="0.25">
      <c r="A1926">
        <v>1925</v>
      </c>
      <c r="B1926" t="s">
        <v>4788</v>
      </c>
      <c r="C1926" s="2">
        <v>43074</v>
      </c>
      <c r="D1926" s="2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>
        <v>92.94</v>
      </c>
      <c r="S1926">
        <v>3</v>
      </c>
      <c r="T1926">
        <v>0</v>
      </c>
      <c r="U1926">
        <v>41.822999999999993</v>
      </c>
      <c r="V1926" t="str">
        <f>IFERROR(VLOOKUP(B1927,[1]Returns!$A$1:$B$297,2,FALSE),"No")</f>
        <v>No</v>
      </c>
      <c r="W1926" t="str">
        <f>VLOOKUP(M1926,[1]People!$A$1:$B$5,2,FALSE)</f>
        <v>Anna Andreadi</v>
      </c>
    </row>
    <row r="1927" spans="1:23" x14ac:dyDescent="0.25">
      <c r="A1927">
        <v>1926</v>
      </c>
      <c r="B1927" t="s">
        <v>4789</v>
      </c>
      <c r="C1927" s="2">
        <v>42803</v>
      </c>
      <c r="D1927" s="2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>
        <v>199.98</v>
      </c>
      <c r="S1927">
        <v>2</v>
      </c>
      <c r="T1927">
        <v>0</v>
      </c>
      <c r="U1927">
        <v>69.992999999999995</v>
      </c>
      <c r="V1927" t="str">
        <f>IFERROR(VLOOKUP(B1928,[1]Returns!$A$1:$B$297,2,FALSE),"No")</f>
        <v>No</v>
      </c>
      <c r="W1927" t="str">
        <f>VLOOKUP(M1927,[1]People!$A$1:$B$5,2,FALSE)</f>
        <v>Anna Andreadi</v>
      </c>
    </row>
    <row r="1928" spans="1:23" x14ac:dyDescent="0.25">
      <c r="A1928">
        <v>1927</v>
      </c>
      <c r="B1928" t="s">
        <v>4790</v>
      </c>
      <c r="C1928" s="2">
        <v>42530</v>
      </c>
      <c r="D1928" s="2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IFERROR(VLOOKUP(B1929,[1]Returns!$A$1:$B$297,2,FALSE),"No")</f>
        <v>No</v>
      </c>
      <c r="W1928" t="str">
        <f>VLOOKUP(M1928,[1]People!$A$1:$B$5,2,FALSE)</f>
        <v>Anna Andreadi</v>
      </c>
    </row>
    <row r="1929" spans="1:23" x14ac:dyDescent="0.25">
      <c r="A1929">
        <v>1928</v>
      </c>
      <c r="B1929" t="s">
        <v>4793</v>
      </c>
      <c r="C1929" s="2">
        <v>43067</v>
      </c>
      <c r="D1929" s="2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IFERROR(VLOOKUP(B1930,[1]Returns!$A$1:$B$297,2,FALSE),"No")</f>
        <v>No</v>
      </c>
      <c r="W1929" t="str">
        <f>VLOOKUP(M1929,[1]People!$A$1:$B$5,2,FALSE)</f>
        <v>Anna Andreadi</v>
      </c>
    </row>
    <row r="1930" spans="1:23" x14ac:dyDescent="0.25">
      <c r="A1930">
        <v>1929</v>
      </c>
      <c r="B1930" t="s">
        <v>4794</v>
      </c>
      <c r="C1930" s="2">
        <v>42810</v>
      </c>
      <c r="D1930" s="2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>
        <v>6.48</v>
      </c>
      <c r="S1930">
        <v>1</v>
      </c>
      <c r="T1930">
        <v>0</v>
      </c>
      <c r="U1930">
        <v>3.1104000000000003</v>
      </c>
      <c r="V1930" t="str">
        <f>IFERROR(VLOOKUP(B1931,[1]Returns!$A$1:$B$297,2,FALSE),"No")</f>
        <v>No</v>
      </c>
      <c r="W1930" t="str">
        <f>VLOOKUP(M1930,[1]People!$A$1:$B$5,2,FALSE)</f>
        <v>Anna Andreadi</v>
      </c>
    </row>
    <row r="1931" spans="1:23" x14ac:dyDescent="0.25">
      <c r="A1931">
        <v>1930</v>
      </c>
      <c r="B1931" t="s">
        <v>4794</v>
      </c>
      <c r="C1931" s="2">
        <v>42810</v>
      </c>
      <c r="D1931" s="2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>
        <v>46.51</v>
      </c>
      <c r="S1931">
        <v>1</v>
      </c>
      <c r="T1931">
        <v>0</v>
      </c>
      <c r="U1931">
        <v>1.8603999999999985</v>
      </c>
      <c r="V1931" t="str">
        <f>IFERROR(VLOOKUP(B1932,[1]Returns!$A$1:$B$297,2,FALSE),"No")</f>
        <v>No</v>
      </c>
      <c r="W1931" t="str">
        <f>VLOOKUP(M1931,[1]People!$A$1:$B$5,2,FALSE)</f>
        <v>Anna Andreadi</v>
      </c>
    </row>
    <row r="1932" spans="1:23" x14ac:dyDescent="0.25">
      <c r="A1932">
        <v>1931</v>
      </c>
      <c r="B1932" t="s">
        <v>4794</v>
      </c>
      <c r="C1932" s="2">
        <v>42810</v>
      </c>
      <c r="D1932" s="2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IFERROR(VLOOKUP(B1933,[1]Returns!$A$1:$B$297,2,FALSE),"No")</f>
        <v>No</v>
      </c>
      <c r="W1932" t="str">
        <f>VLOOKUP(M1932,[1]People!$A$1:$B$5,2,FALSE)</f>
        <v>Anna Andreadi</v>
      </c>
    </row>
    <row r="1933" spans="1:23" x14ac:dyDescent="0.25">
      <c r="A1933">
        <v>1932</v>
      </c>
      <c r="B1933" t="s">
        <v>4797</v>
      </c>
      <c r="C1933" s="2">
        <v>42701</v>
      </c>
      <c r="D1933" s="2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IFERROR(VLOOKUP(B1934,[1]Returns!$A$1:$B$297,2,FALSE),"No")</f>
        <v>No</v>
      </c>
      <c r="W1933" t="str">
        <f>VLOOKUP(M1933,[1]People!$A$1:$B$5,2,FALSE)</f>
        <v>Anna Andreadi</v>
      </c>
    </row>
    <row r="1934" spans="1:23" x14ac:dyDescent="0.25">
      <c r="A1934">
        <v>1933</v>
      </c>
      <c r="B1934" t="s">
        <v>4800</v>
      </c>
      <c r="C1934" s="2">
        <v>42953</v>
      </c>
      <c r="D1934" s="2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>
        <v>145.74</v>
      </c>
      <c r="S1934">
        <v>3</v>
      </c>
      <c r="T1934">
        <v>0</v>
      </c>
      <c r="U1934">
        <v>23.318400000000011</v>
      </c>
      <c r="V1934" t="str">
        <f>IFERROR(VLOOKUP(B1935,[1]Returns!$A$1:$B$297,2,FALSE),"No")</f>
        <v>No</v>
      </c>
      <c r="W1934" t="str">
        <f>VLOOKUP(M1934,[1]People!$A$1:$B$5,2,FALSE)</f>
        <v>Cassandra Brandow</v>
      </c>
    </row>
    <row r="1935" spans="1:23" x14ac:dyDescent="0.25">
      <c r="A1935">
        <v>1934</v>
      </c>
      <c r="B1935" t="s">
        <v>4800</v>
      </c>
      <c r="C1935" s="2">
        <v>42953</v>
      </c>
      <c r="D1935" s="2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>
        <v>15.4</v>
      </c>
      <c r="S1935">
        <v>5</v>
      </c>
      <c r="T1935">
        <v>0</v>
      </c>
      <c r="U1935">
        <v>7.3919999999999995</v>
      </c>
      <c r="V1935" t="str">
        <f>IFERROR(VLOOKUP(B1936,[1]Returns!$A$1:$B$297,2,FALSE),"No")</f>
        <v>No</v>
      </c>
      <c r="W1935" t="str">
        <f>VLOOKUP(M1935,[1]People!$A$1:$B$5,2,FALSE)</f>
        <v>Cassandra Brandow</v>
      </c>
    </row>
    <row r="1936" spans="1:23" x14ac:dyDescent="0.25">
      <c r="A1936">
        <v>1935</v>
      </c>
      <c r="B1936" t="s">
        <v>4803</v>
      </c>
      <c r="C1936" s="2">
        <v>43066</v>
      </c>
      <c r="D1936" s="2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IFERROR(VLOOKUP(B1937,[1]Returns!$A$1:$B$297,2,FALSE),"No")</f>
        <v>No</v>
      </c>
      <c r="W1936" t="str">
        <f>VLOOKUP(M1936,[1]People!$A$1:$B$5,2,FALSE)</f>
        <v>Anna Andreadi</v>
      </c>
    </row>
    <row r="1937" spans="1:23" x14ac:dyDescent="0.25">
      <c r="A1937">
        <v>1936</v>
      </c>
      <c r="B1937" t="s">
        <v>4803</v>
      </c>
      <c r="C1937" s="2">
        <v>43066</v>
      </c>
      <c r="D1937" s="2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>
        <v>166.16</v>
      </c>
      <c r="S1937">
        <v>8</v>
      </c>
      <c r="T1937">
        <v>0</v>
      </c>
      <c r="U1937">
        <v>59.817599999999999</v>
      </c>
      <c r="V1937" t="str">
        <f>IFERROR(VLOOKUP(B1938,[1]Returns!$A$1:$B$297,2,FALSE),"No")</f>
        <v>No</v>
      </c>
      <c r="W1937" t="str">
        <f>VLOOKUP(M1937,[1]People!$A$1:$B$5,2,FALSE)</f>
        <v>Anna Andreadi</v>
      </c>
    </row>
    <row r="1938" spans="1:23" x14ac:dyDescent="0.25">
      <c r="A1938">
        <v>1937</v>
      </c>
      <c r="B1938" t="s">
        <v>4806</v>
      </c>
      <c r="C1938" s="2">
        <v>42149</v>
      </c>
      <c r="D1938" s="2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>
        <v>14.73</v>
      </c>
      <c r="S1938">
        <v>3</v>
      </c>
      <c r="T1938">
        <v>0</v>
      </c>
      <c r="U1938">
        <v>4.8608999999999991</v>
      </c>
      <c r="V1938" t="str">
        <f>IFERROR(VLOOKUP(B1939,[1]Returns!$A$1:$B$297,2,FALSE),"No")</f>
        <v>No</v>
      </c>
      <c r="W1938" t="str">
        <f>VLOOKUP(M1938,[1]People!$A$1:$B$5,2,FALSE)</f>
        <v>Anna Andreadi</v>
      </c>
    </row>
    <row r="1939" spans="1:23" x14ac:dyDescent="0.25">
      <c r="A1939">
        <v>1938</v>
      </c>
      <c r="B1939" t="s">
        <v>4807</v>
      </c>
      <c r="C1939" s="2">
        <v>42559</v>
      </c>
      <c r="D1939" s="2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IFERROR(VLOOKUP(B1940,[1]Returns!$A$1:$B$297,2,FALSE),"No")</f>
        <v>No</v>
      </c>
      <c r="W1939" t="str">
        <f>VLOOKUP(M1939,[1]People!$A$1:$B$5,2,FALSE)</f>
        <v>Anna Andreadi</v>
      </c>
    </row>
    <row r="1940" spans="1:23" x14ac:dyDescent="0.25">
      <c r="A1940">
        <v>1939</v>
      </c>
      <c r="B1940" t="s">
        <v>4807</v>
      </c>
      <c r="C1940" s="2">
        <v>42559</v>
      </c>
      <c r="D1940" s="2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IFERROR(VLOOKUP(B1941,[1]Returns!$A$1:$B$297,2,FALSE),"No")</f>
        <v>No</v>
      </c>
      <c r="W1940" t="str">
        <f>VLOOKUP(M1940,[1]People!$A$1:$B$5,2,FALSE)</f>
        <v>Anna Andreadi</v>
      </c>
    </row>
    <row r="1941" spans="1:23" x14ac:dyDescent="0.25">
      <c r="A1941">
        <v>1940</v>
      </c>
      <c r="B1941" t="s">
        <v>4807</v>
      </c>
      <c r="C1941" s="2">
        <v>42559</v>
      </c>
      <c r="D1941" s="2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IFERROR(VLOOKUP(B1942,[1]Returns!$A$1:$B$297,2,FALSE),"No")</f>
        <v>No</v>
      </c>
      <c r="W1941" t="str">
        <f>VLOOKUP(M1941,[1]People!$A$1:$B$5,2,FALSE)</f>
        <v>Anna Andreadi</v>
      </c>
    </row>
    <row r="1942" spans="1:23" x14ac:dyDescent="0.25">
      <c r="A1942">
        <v>1941</v>
      </c>
      <c r="B1942" t="s">
        <v>4807</v>
      </c>
      <c r="C1942" s="2">
        <v>42559</v>
      </c>
      <c r="D1942" s="2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>
        <v>662.88</v>
      </c>
      <c r="S1942">
        <v>3</v>
      </c>
      <c r="T1942">
        <v>0.2</v>
      </c>
      <c r="U1942">
        <v>74.573999999999955</v>
      </c>
      <c r="V1942" t="str">
        <f>IFERROR(VLOOKUP(B1943,[1]Returns!$A$1:$B$297,2,FALSE),"No")</f>
        <v>Yes</v>
      </c>
      <c r="W1942" t="str">
        <f>VLOOKUP(M1942,[1]People!$A$1:$B$5,2,FALSE)</f>
        <v>Anna Andreadi</v>
      </c>
    </row>
    <row r="1943" spans="1:23" x14ac:dyDescent="0.25">
      <c r="A1943">
        <v>1942</v>
      </c>
      <c r="B1943" t="s">
        <v>4815</v>
      </c>
      <c r="C1943" s="2">
        <v>42976</v>
      </c>
      <c r="D1943" s="2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IFERROR(VLOOKUP(B1944,[1]Returns!$A$1:$B$297,2,FALSE),"No")</f>
        <v>Yes</v>
      </c>
      <c r="W1943" t="str">
        <f>VLOOKUP(M1943,[1]People!$A$1:$B$5,2,FALSE)</f>
        <v>Kelly Williams</v>
      </c>
    </row>
    <row r="1944" spans="1:23" x14ac:dyDescent="0.25">
      <c r="A1944">
        <v>1943</v>
      </c>
      <c r="B1944" t="s">
        <v>4815</v>
      </c>
      <c r="C1944" s="2">
        <v>42976</v>
      </c>
      <c r="D1944" s="2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IFERROR(VLOOKUP(B1945,[1]Returns!$A$1:$B$297,2,FALSE),"No")</f>
        <v>Yes</v>
      </c>
      <c r="W1944" t="str">
        <f>VLOOKUP(M1944,[1]People!$A$1:$B$5,2,FALSE)</f>
        <v>Kelly Williams</v>
      </c>
    </row>
    <row r="1945" spans="1:23" x14ac:dyDescent="0.25">
      <c r="A1945">
        <v>1944</v>
      </c>
      <c r="B1945" t="s">
        <v>4815</v>
      </c>
      <c r="C1945" s="2">
        <v>42976</v>
      </c>
      <c r="D1945" s="2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IFERROR(VLOOKUP(B1946,[1]Returns!$A$1:$B$297,2,FALSE),"No")</f>
        <v>No</v>
      </c>
      <c r="W1945" t="str">
        <f>VLOOKUP(M1945,[1]People!$A$1:$B$5,2,FALSE)</f>
        <v>Kelly Williams</v>
      </c>
    </row>
    <row r="1946" spans="1:23" x14ac:dyDescent="0.25">
      <c r="A1946">
        <v>1945</v>
      </c>
      <c r="B1946" t="s">
        <v>4816</v>
      </c>
      <c r="C1946" s="2">
        <v>42541</v>
      </c>
      <c r="D1946" s="2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IFERROR(VLOOKUP(B1947,[1]Returns!$A$1:$B$297,2,FALSE),"No")</f>
        <v>No</v>
      </c>
      <c r="W1946" t="str">
        <f>VLOOKUP(M1946,[1]People!$A$1:$B$5,2,FALSE)</f>
        <v>Kelly Williams</v>
      </c>
    </row>
    <row r="1947" spans="1:23" x14ac:dyDescent="0.25">
      <c r="A1947">
        <v>1946</v>
      </c>
      <c r="B1947" t="s">
        <v>4816</v>
      </c>
      <c r="C1947" s="2">
        <v>42541</v>
      </c>
      <c r="D1947" s="2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>
        <v>10.368000000000002</v>
      </c>
      <c r="S1947">
        <v>2</v>
      </c>
      <c r="T1947">
        <v>0.2</v>
      </c>
      <c r="U1947">
        <v>3.6288</v>
      </c>
      <c r="V1947" t="str">
        <f>IFERROR(VLOOKUP(B1948,[1]Returns!$A$1:$B$297,2,FALSE),"No")</f>
        <v>No</v>
      </c>
      <c r="W1947" t="str">
        <f>VLOOKUP(M1947,[1]People!$A$1:$B$5,2,FALSE)</f>
        <v>Kelly Williams</v>
      </c>
    </row>
    <row r="1948" spans="1:23" x14ac:dyDescent="0.25">
      <c r="A1948">
        <v>1947</v>
      </c>
      <c r="B1948" t="s">
        <v>4817</v>
      </c>
      <c r="C1948" s="2">
        <v>42980</v>
      </c>
      <c r="D1948" s="2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>
        <v>23.1</v>
      </c>
      <c r="S1948">
        <v>2</v>
      </c>
      <c r="T1948">
        <v>0</v>
      </c>
      <c r="U1948">
        <v>6.468</v>
      </c>
      <c r="V1948" t="str">
        <f>IFERROR(VLOOKUP(B1949,[1]Returns!$A$1:$B$297,2,FALSE),"No")</f>
        <v>No</v>
      </c>
      <c r="W1948" t="str">
        <f>VLOOKUP(M1948,[1]People!$A$1:$B$5,2,FALSE)</f>
        <v>Chuck Magee</v>
      </c>
    </row>
    <row r="1949" spans="1:23" x14ac:dyDescent="0.25">
      <c r="A1949">
        <v>1948</v>
      </c>
      <c r="B1949" t="s">
        <v>4817</v>
      </c>
      <c r="C1949" s="2">
        <v>42980</v>
      </c>
      <c r="D1949" s="2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>
        <v>11.54</v>
      </c>
      <c r="S1949">
        <v>2</v>
      </c>
      <c r="T1949">
        <v>0</v>
      </c>
      <c r="U1949">
        <v>3.4619999999999997</v>
      </c>
      <c r="V1949" t="str">
        <f>IFERROR(VLOOKUP(B1950,[1]Returns!$A$1:$B$297,2,FALSE),"No")</f>
        <v>No</v>
      </c>
      <c r="W1949" t="str">
        <f>VLOOKUP(M1949,[1]People!$A$1:$B$5,2,FALSE)</f>
        <v>Chuck Magee</v>
      </c>
    </row>
    <row r="1950" spans="1:23" x14ac:dyDescent="0.25">
      <c r="A1950">
        <v>1949</v>
      </c>
      <c r="B1950" t="s">
        <v>4817</v>
      </c>
      <c r="C1950" s="2">
        <v>42980</v>
      </c>
      <c r="D1950" s="2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>
        <v>254.52599999999998</v>
      </c>
      <c r="S1950">
        <v>1</v>
      </c>
      <c r="T1950">
        <v>0.4</v>
      </c>
      <c r="U1950">
        <v>-93.3262</v>
      </c>
      <c r="V1950" t="str">
        <f>IFERROR(VLOOKUP(B1951,[1]Returns!$A$1:$B$297,2,FALSE),"No")</f>
        <v>No</v>
      </c>
      <c r="W1950" t="str">
        <f>VLOOKUP(M1950,[1]People!$A$1:$B$5,2,FALSE)</f>
        <v>Chuck Magee</v>
      </c>
    </row>
    <row r="1951" spans="1:23" x14ac:dyDescent="0.25">
      <c r="A1951">
        <v>1950</v>
      </c>
      <c r="B1951" t="s">
        <v>4817</v>
      </c>
      <c r="C1951" s="2">
        <v>42980</v>
      </c>
      <c r="D1951" s="2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>
        <v>12.98</v>
      </c>
      <c r="S1951">
        <v>1</v>
      </c>
      <c r="T1951">
        <v>0</v>
      </c>
      <c r="U1951">
        <v>3.7641999999999989</v>
      </c>
      <c r="V1951" t="str">
        <f>IFERROR(VLOOKUP(B1952,[1]Returns!$A$1:$B$297,2,FALSE),"No")</f>
        <v>No</v>
      </c>
      <c r="W1951" t="str">
        <f>VLOOKUP(M1951,[1]People!$A$1:$B$5,2,FALSE)</f>
        <v>Chuck Magee</v>
      </c>
    </row>
    <row r="1952" spans="1:23" x14ac:dyDescent="0.25">
      <c r="A1952">
        <v>1951</v>
      </c>
      <c r="B1952" t="s">
        <v>4817</v>
      </c>
      <c r="C1952" s="2">
        <v>42980</v>
      </c>
      <c r="D1952" s="2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IFERROR(VLOOKUP(B1953,[1]Returns!$A$1:$B$297,2,FALSE),"No")</f>
        <v>No</v>
      </c>
      <c r="W1952" t="str">
        <f>VLOOKUP(M1952,[1]People!$A$1:$B$5,2,FALSE)</f>
        <v>Chuck Magee</v>
      </c>
    </row>
    <row r="1953" spans="1:23" x14ac:dyDescent="0.25">
      <c r="A1953">
        <v>1952</v>
      </c>
      <c r="B1953" t="s">
        <v>4817</v>
      </c>
      <c r="C1953" s="2">
        <v>42980</v>
      </c>
      <c r="D1953" s="2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IFERROR(VLOOKUP(B1954,[1]Returns!$A$1:$B$297,2,FALSE),"No")</f>
        <v>No</v>
      </c>
      <c r="W1953" t="str">
        <f>VLOOKUP(M1953,[1]People!$A$1:$B$5,2,FALSE)</f>
        <v>Chuck Magee</v>
      </c>
    </row>
    <row r="1954" spans="1:23" x14ac:dyDescent="0.25">
      <c r="A1954">
        <v>1953</v>
      </c>
      <c r="B1954" t="s">
        <v>4817</v>
      </c>
      <c r="C1954" s="2">
        <v>42980</v>
      </c>
      <c r="D1954" s="2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IFERROR(VLOOKUP(B1955,[1]Returns!$A$1:$B$297,2,FALSE),"No")</f>
        <v>No</v>
      </c>
      <c r="W1954" t="str">
        <f>VLOOKUP(M1954,[1]People!$A$1:$B$5,2,FALSE)</f>
        <v>Chuck Magee</v>
      </c>
    </row>
    <row r="1955" spans="1:23" x14ac:dyDescent="0.25">
      <c r="A1955">
        <v>1954</v>
      </c>
      <c r="B1955" t="s">
        <v>4817</v>
      </c>
      <c r="C1955" s="2">
        <v>42980</v>
      </c>
      <c r="D1955" s="2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IFERROR(VLOOKUP(B1956,[1]Returns!$A$1:$B$297,2,FALSE),"No")</f>
        <v>No</v>
      </c>
      <c r="W1955" t="str">
        <f>VLOOKUP(M1955,[1]People!$A$1:$B$5,2,FALSE)</f>
        <v>Chuck Magee</v>
      </c>
    </row>
    <row r="1956" spans="1:23" x14ac:dyDescent="0.25">
      <c r="A1956">
        <v>1955</v>
      </c>
      <c r="B1956" t="s">
        <v>4817</v>
      </c>
      <c r="C1956" s="2">
        <v>42980</v>
      </c>
      <c r="D1956" s="2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>
        <v>4.92</v>
      </c>
      <c r="S1956">
        <v>3</v>
      </c>
      <c r="T1956">
        <v>0</v>
      </c>
      <c r="U1956">
        <v>2.2139999999999995</v>
      </c>
      <c r="V1956" t="str">
        <f>IFERROR(VLOOKUP(B1957,[1]Returns!$A$1:$B$297,2,FALSE),"No")</f>
        <v>No</v>
      </c>
      <c r="W1956" t="str">
        <f>VLOOKUP(M1956,[1]People!$A$1:$B$5,2,FALSE)</f>
        <v>Chuck Magee</v>
      </c>
    </row>
    <row r="1957" spans="1:23" x14ac:dyDescent="0.25">
      <c r="A1957">
        <v>1956</v>
      </c>
      <c r="B1957" t="s">
        <v>4817</v>
      </c>
      <c r="C1957" s="2">
        <v>42980</v>
      </c>
      <c r="D1957" s="2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>
        <v>238</v>
      </c>
      <c r="S1957">
        <v>2</v>
      </c>
      <c r="T1957">
        <v>0</v>
      </c>
      <c r="U1957">
        <v>38.080000000000013</v>
      </c>
      <c r="V1957" t="str">
        <f>IFERROR(VLOOKUP(B1958,[1]Returns!$A$1:$B$297,2,FALSE),"No")</f>
        <v>No</v>
      </c>
      <c r="W1957" t="str">
        <f>VLOOKUP(M1957,[1]People!$A$1:$B$5,2,FALSE)</f>
        <v>Chuck Magee</v>
      </c>
    </row>
    <row r="1958" spans="1:23" x14ac:dyDescent="0.25">
      <c r="A1958">
        <v>1957</v>
      </c>
      <c r="B1958" t="s">
        <v>4817</v>
      </c>
      <c r="C1958" s="2">
        <v>42980</v>
      </c>
      <c r="D1958" s="2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>
        <v>167.97</v>
      </c>
      <c r="S1958">
        <v>3</v>
      </c>
      <c r="T1958">
        <v>0</v>
      </c>
      <c r="U1958">
        <v>40.31280000000001</v>
      </c>
      <c r="V1958" t="str">
        <f>IFERROR(VLOOKUP(B1959,[1]Returns!$A$1:$B$297,2,FALSE),"No")</f>
        <v>No</v>
      </c>
      <c r="W1958" t="str">
        <f>VLOOKUP(M1958,[1]People!$A$1:$B$5,2,FALSE)</f>
        <v>Chuck Magee</v>
      </c>
    </row>
    <row r="1959" spans="1:23" x14ac:dyDescent="0.25">
      <c r="A1959">
        <v>1958</v>
      </c>
      <c r="B1959" t="s">
        <v>4817</v>
      </c>
      <c r="C1959" s="2">
        <v>42980</v>
      </c>
      <c r="D1959" s="2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>
        <v>17.12</v>
      </c>
      <c r="S1959">
        <v>4</v>
      </c>
      <c r="T1959">
        <v>0</v>
      </c>
      <c r="U1959">
        <v>7.7039999999999988</v>
      </c>
      <c r="V1959" t="str">
        <f>IFERROR(VLOOKUP(B1960,[1]Returns!$A$1:$B$297,2,FALSE),"No")</f>
        <v>No</v>
      </c>
      <c r="W1959" t="str">
        <f>VLOOKUP(M1959,[1]People!$A$1:$B$5,2,FALSE)</f>
        <v>Chuck Magee</v>
      </c>
    </row>
    <row r="1960" spans="1:23" x14ac:dyDescent="0.25">
      <c r="A1960">
        <v>1959</v>
      </c>
      <c r="B1960" t="s">
        <v>4824</v>
      </c>
      <c r="C1960" s="2">
        <v>42988</v>
      </c>
      <c r="D1960" s="2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IFERROR(VLOOKUP(B1961,[1]Returns!$A$1:$B$297,2,FALSE),"No")</f>
        <v>No</v>
      </c>
      <c r="W1960" t="str">
        <f>VLOOKUP(M1960,[1]People!$A$1:$B$5,2,FALSE)</f>
        <v>Kelly Williams</v>
      </c>
    </row>
    <row r="1961" spans="1:23" x14ac:dyDescent="0.25">
      <c r="A1961">
        <v>1960</v>
      </c>
      <c r="B1961" t="s">
        <v>4824</v>
      </c>
      <c r="C1961" s="2">
        <v>42988</v>
      </c>
      <c r="D1961" s="2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>
        <v>33.99</v>
      </c>
      <c r="S1961">
        <v>3</v>
      </c>
      <c r="T1961">
        <v>0</v>
      </c>
      <c r="U1961">
        <v>14.615700000000004</v>
      </c>
      <c r="V1961" t="str">
        <f>IFERROR(VLOOKUP(B1962,[1]Returns!$A$1:$B$297,2,FALSE),"No")</f>
        <v>No</v>
      </c>
      <c r="W1961" t="str">
        <f>VLOOKUP(M1961,[1]People!$A$1:$B$5,2,FALSE)</f>
        <v>Kelly Williams</v>
      </c>
    </row>
    <row r="1962" spans="1:23" x14ac:dyDescent="0.25">
      <c r="A1962">
        <v>1961</v>
      </c>
      <c r="B1962" t="s">
        <v>4824</v>
      </c>
      <c r="C1962" s="2">
        <v>42988</v>
      </c>
      <c r="D1962" s="2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IFERROR(VLOOKUP(B1963,[1]Returns!$A$1:$B$297,2,FALSE),"No")</f>
        <v>No</v>
      </c>
      <c r="W1962" t="str">
        <f>VLOOKUP(M1962,[1]People!$A$1:$B$5,2,FALSE)</f>
        <v>Kelly Williams</v>
      </c>
    </row>
    <row r="1963" spans="1:23" x14ac:dyDescent="0.25">
      <c r="A1963">
        <v>1962</v>
      </c>
      <c r="B1963" t="s">
        <v>4824</v>
      </c>
      <c r="C1963" s="2">
        <v>42988</v>
      </c>
      <c r="D1963" s="2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IFERROR(VLOOKUP(B1964,[1]Returns!$A$1:$B$297,2,FALSE),"No")</f>
        <v>No</v>
      </c>
      <c r="W1963" t="str">
        <f>VLOOKUP(M1963,[1]People!$A$1:$B$5,2,FALSE)</f>
        <v>Kelly Williams</v>
      </c>
    </row>
    <row r="1964" spans="1:23" x14ac:dyDescent="0.25">
      <c r="A1964">
        <v>1963</v>
      </c>
      <c r="B1964" t="s">
        <v>4824</v>
      </c>
      <c r="C1964" s="2">
        <v>42988</v>
      </c>
      <c r="D1964" s="2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>
        <v>13.71</v>
      </c>
      <c r="S1964">
        <v>3</v>
      </c>
      <c r="T1964">
        <v>0</v>
      </c>
      <c r="U1964">
        <v>6.5808</v>
      </c>
      <c r="V1964" t="str">
        <f>IFERROR(VLOOKUP(B1965,[1]Returns!$A$1:$B$297,2,FALSE),"No")</f>
        <v>No</v>
      </c>
      <c r="W1964" t="str">
        <f>VLOOKUP(M1964,[1]People!$A$1:$B$5,2,FALSE)</f>
        <v>Kelly Williams</v>
      </c>
    </row>
    <row r="1965" spans="1:23" x14ac:dyDescent="0.25">
      <c r="A1965">
        <v>1964</v>
      </c>
      <c r="B1965" t="s">
        <v>4824</v>
      </c>
      <c r="C1965" s="2">
        <v>42988</v>
      </c>
      <c r="D1965" s="2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IFERROR(VLOOKUP(B1966,[1]Returns!$A$1:$B$297,2,FALSE),"No")</f>
        <v>No</v>
      </c>
      <c r="W1965" t="str">
        <f>VLOOKUP(M1965,[1]People!$A$1:$B$5,2,FALSE)</f>
        <v>Kelly Williams</v>
      </c>
    </row>
    <row r="1966" spans="1:23" x14ac:dyDescent="0.25">
      <c r="A1966">
        <v>1965</v>
      </c>
      <c r="B1966" t="s">
        <v>4824</v>
      </c>
      <c r="C1966" s="2">
        <v>42988</v>
      </c>
      <c r="D1966" s="2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IFERROR(VLOOKUP(B1967,[1]Returns!$A$1:$B$297,2,FALSE),"No")</f>
        <v>No</v>
      </c>
      <c r="W1966" t="str">
        <f>VLOOKUP(M1966,[1]People!$A$1:$B$5,2,FALSE)</f>
        <v>Kelly Williams</v>
      </c>
    </row>
    <row r="1967" spans="1:23" x14ac:dyDescent="0.25">
      <c r="A1967">
        <v>1966</v>
      </c>
      <c r="B1967" t="s">
        <v>4824</v>
      </c>
      <c r="C1967" s="2">
        <v>42988</v>
      </c>
      <c r="D1967" s="2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>
        <v>24.18</v>
      </c>
      <c r="S1967">
        <v>2</v>
      </c>
      <c r="T1967">
        <v>0</v>
      </c>
      <c r="U1967">
        <v>7.2539999999999978</v>
      </c>
      <c r="V1967" t="str">
        <f>IFERROR(VLOOKUP(B1968,[1]Returns!$A$1:$B$297,2,FALSE),"No")</f>
        <v>No</v>
      </c>
      <c r="W1967" t="str">
        <f>VLOOKUP(M1967,[1]People!$A$1:$B$5,2,FALSE)</f>
        <v>Kelly Williams</v>
      </c>
    </row>
    <row r="1968" spans="1:23" x14ac:dyDescent="0.25">
      <c r="A1968">
        <v>1967</v>
      </c>
      <c r="B1968" t="s">
        <v>4833</v>
      </c>
      <c r="C1968" s="2">
        <v>43090</v>
      </c>
      <c r="D1968" s="2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IFERROR(VLOOKUP(B1969,[1]Returns!$A$1:$B$297,2,FALSE),"No")</f>
        <v>No</v>
      </c>
      <c r="W1968" t="str">
        <f>VLOOKUP(M1968,[1]People!$A$1:$B$5,2,FALSE)</f>
        <v>Chuck Magee</v>
      </c>
    </row>
    <row r="1969" spans="1:23" x14ac:dyDescent="0.25">
      <c r="A1969">
        <v>1968</v>
      </c>
      <c r="B1969" t="s">
        <v>4833</v>
      </c>
      <c r="C1969" s="2">
        <v>43090</v>
      </c>
      <c r="D1969" s="2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>
        <v>69.5</v>
      </c>
      <c r="S1969">
        <v>5</v>
      </c>
      <c r="T1969">
        <v>0</v>
      </c>
      <c r="U1969">
        <v>20.154999999999994</v>
      </c>
      <c r="V1969" t="str">
        <f>IFERROR(VLOOKUP(B1970,[1]Returns!$A$1:$B$297,2,FALSE),"No")</f>
        <v>No</v>
      </c>
      <c r="W1969" t="str">
        <f>VLOOKUP(M1969,[1]People!$A$1:$B$5,2,FALSE)</f>
        <v>Chuck Magee</v>
      </c>
    </row>
    <row r="1970" spans="1:23" x14ac:dyDescent="0.25">
      <c r="A1970">
        <v>1969</v>
      </c>
      <c r="B1970" t="s">
        <v>4833</v>
      </c>
      <c r="C1970" s="2">
        <v>43090</v>
      </c>
      <c r="D1970" s="2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>
        <v>166.44</v>
      </c>
      <c r="S1970">
        <v>3</v>
      </c>
      <c r="T1970">
        <v>0</v>
      </c>
      <c r="U1970">
        <v>79.891199999999998</v>
      </c>
      <c r="V1970" t="str">
        <f>IFERROR(VLOOKUP(B1971,[1]Returns!$A$1:$B$297,2,FALSE),"No")</f>
        <v>No</v>
      </c>
      <c r="W1970" t="str">
        <f>VLOOKUP(M1970,[1]People!$A$1:$B$5,2,FALSE)</f>
        <v>Chuck Magee</v>
      </c>
    </row>
    <row r="1971" spans="1:23" x14ac:dyDescent="0.25">
      <c r="A1971">
        <v>1970</v>
      </c>
      <c r="B1971" t="s">
        <v>4837</v>
      </c>
      <c r="C1971" s="2">
        <v>43001</v>
      </c>
      <c r="D1971" s="2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IFERROR(VLOOKUP(B1972,[1]Returns!$A$1:$B$297,2,FALSE),"No")</f>
        <v>No</v>
      </c>
      <c r="W1971" t="str">
        <f>VLOOKUP(M1971,[1]People!$A$1:$B$5,2,FALSE)</f>
        <v>Kelly Williams</v>
      </c>
    </row>
    <row r="1972" spans="1:23" x14ac:dyDescent="0.25">
      <c r="A1972">
        <v>1971</v>
      </c>
      <c r="B1972" t="s">
        <v>4838</v>
      </c>
      <c r="C1972" s="2">
        <v>42861</v>
      </c>
      <c r="D1972" s="2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IFERROR(VLOOKUP(B1973,[1]Returns!$A$1:$B$297,2,FALSE),"No")</f>
        <v>No</v>
      </c>
      <c r="W1972" t="str">
        <f>VLOOKUP(M1972,[1]People!$A$1:$B$5,2,FALSE)</f>
        <v>Kelly Williams</v>
      </c>
    </row>
    <row r="1973" spans="1:23" x14ac:dyDescent="0.25">
      <c r="A1973">
        <v>1972</v>
      </c>
      <c r="B1973" t="s">
        <v>4838</v>
      </c>
      <c r="C1973" s="2">
        <v>42861</v>
      </c>
      <c r="D1973" s="2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IFERROR(VLOOKUP(B1974,[1]Returns!$A$1:$B$297,2,FALSE),"No")</f>
        <v>Yes</v>
      </c>
      <c r="W1973" t="str">
        <f>VLOOKUP(M1973,[1]People!$A$1:$B$5,2,FALSE)</f>
        <v>Kelly Williams</v>
      </c>
    </row>
    <row r="1974" spans="1:23" x14ac:dyDescent="0.25">
      <c r="A1974">
        <v>1973</v>
      </c>
      <c r="B1974" t="s">
        <v>4839</v>
      </c>
      <c r="C1974" s="2">
        <v>41987</v>
      </c>
      <c r="D1974" s="2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IFERROR(VLOOKUP(B1975,[1]Returns!$A$1:$B$297,2,FALSE),"No")</f>
        <v>Yes</v>
      </c>
      <c r="W1974" t="str">
        <f>VLOOKUP(M1974,[1]People!$A$1:$B$5,2,FALSE)</f>
        <v>Kelly Williams</v>
      </c>
    </row>
    <row r="1975" spans="1:23" x14ac:dyDescent="0.25">
      <c r="A1975">
        <v>1974</v>
      </c>
      <c r="B1975" t="s">
        <v>4839</v>
      </c>
      <c r="C1975" s="2">
        <v>41987</v>
      </c>
      <c r="D1975" s="2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IFERROR(VLOOKUP(B1976,[1]Returns!$A$1:$B$297,2,FALSE),"No")</f>
        <v>Yes</v>
      </c>
      <c r="W1975" t="str">
        <f>VLOOKUP(M1975,[1]People!$A$1:$B$5,2,FALSE)</f>
        <v>Kelly Williams</v>
      </c>
    </row>
    <row r="1976" spans="1:23" x14ac:dyDescent="0.25">
      <c r="A1976">
        <v>1975</v>
      </c>
      <c r="B1976" t="s">
        <v>4839</v>
      </c>
      <c r="C1976" s="2">
        <v>41987</v>
      </c>
      <c r="D1976" s="2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IFERROR(VLOOKUP(B1977,[1]Returns!$A$1:$B$297,2,FALSE),"No")</f>
        <v>No</v>
      </c>
      <c r="W1976" t="str">
        <f>VLOOKUP(M1976,[1]People!$A$1:$B$5,2,FALSE)</f>
        <v>Kelly Williams</v>
      </c>
    </row>
    <row r="1977" spans="1:23" x14ac:dyDescent="0.25">
      <c r="A1977">
        <v>1976</v>
      </c>
      <c r="B1977" t="s">
        <v>4846</v>
      </c>
      <c r="C1977" s="2">
        <v>41930</v>
      </c>
      <c r="D1977" s="2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IFERROR(VLOOKUP(B1978,[1]Returns!$A$1:$B$297,2,FALSE),"No")</f>
        <v>No</v>
      </c>
      <c r="W1977" t="str">
        <f>VLOOKUP(M1977,[1]People!$A$1:$B$5,2,FALSE)</f>
        <v>Cassandra Brandow</v>
      </c>
    </row>
    <row r="1978" spans="1:23" x14ac:dyDescent="0.25">
      <c r="A1978">
        <v>1977</v>
      </c>
      <c r="B1978" t="s">
        <v>4846</v>
      </c>
      <c r="C1978" s="2">
        <v>41930</v>
      </c>
      <c r="D1978" s="2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>
        <v>1394.95</v>
      </c>
      <c r="S1978">
        <v>5</v>
      </c>
      <c r="T1978">
        <v>0</v>
      </c>
      <c r="U1978">
        <v>362.68699999999995</v>
      </c>
      <c r="V1978" t="str">
        <f>IFERROR(VLOOKUP(B1979,[1]Returns!$A$1:$B$297,2,FALSE),"No")</f>
        <v>No</v>
      </c>
      <c r="W1978" t="str">
        <f>VLOOKUP(M1978,[1]People!$A$1:$B$5,2,FALSE)</f>
        <v>Cassandra Brandow</v>
      </c>
    </row>
    <row r="1979" spans="1:23" x14ac:dyDescent="0.25">
      <c r="A1979">
        <v>1978</v>
      </c>
      <c r="B1979" t="s">
        <v>4846</v>
      </c>
      <c r="C1979" s="2">
        <v>41930</v>
      </c>
      <c r="D1979" s="2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>
        <v>545.88</v>
      </c>
      <c r="S1979">
        <v>6</v>
      </c>
      <c r="T1979">
        <v>0</v>
      </c>
      <c r="U1979">
        <v>70.964399999999983</v>
      </c>
      <c r="V1979" t="str">
        <f>IFERROR(VLOOKUP(B1980,[1]Returns!$A$1:$B$297,2,FALSE),"No")</f>
        <v>No</v>
      </c>
      <c r="W1979" t="str">
        <f>VLOOKUP(M1979,[1]People!$A$1:$B$5,2,FALSE)</f>
        <v>Cassandra Brandow</v>
      </c>
    </row>
    <row r="1980" spans="1:23" x14ac:dyDescent="0.25">
      <c r="A1980">
        <v>1979</v>
      </c>
      <c r="B1980" t="s">
        <v>4851</v>
      </c>
      <c r="C1980" s="2">
        <v>42132</v>
      </c>
      <c r="D1980" s="2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IFERROR(VLOOKUP(B1981,[1]Returns!$A$1:$B$297,2,FALSE),"No")</f>
        <v>No</v>
      </c>
      <c r="W1980" t="str">
        <f>VLOOKUP(M1980,[1]People!$A$1:$B$5,2,FALSE)</f>
        <v>Anna Andreadi</v>
      </c>
    </row>
    <row r="1981" spans="1:23" x14ac:dyDescent="0.25">
      <c r="A1981">
        <v>1980</v>
      </c>
      <c r="B1981" t="s">
        <v>4854</v>
      </c>
      <c r="C1981" s="2">
        <v>42474</v>
      </c>
      <c r="D1981" s="2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IFERROR(VLOOKUP(B1982,[1]Returns!$A$1:$B$297,2,FALSE),"No")</f>
        <v>No</v>
      </c>
      <c r="W1981" t="str">
        <f>VLOOKUP(M1981,[1]People!$A$1:$B$5,2,FALSE)</f>
        <v>Anna Andreadi</v>
      </c>
    </row>
    <row r="1982" spans="1:23" x14ac:dyDescent="0.25">
      <c r="A1982">
        <v>1981</v>
      </c>
      <c r="B1982" t="s">
        <v>4854</v>
      </c>
      <c r="C1982" s="2">
        <v>42474</v>
      </c>
      <c r="D1982" s="2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IFERROR(VLOOKUP(B1983,[1]Returns!$A$1:$B$297,2,FALSE),"No")</f>
        <v>No</v>
      </c>
      <c r="W1982" t="str">
        <f>VLOOKUP(M1982,[1]People!$A$1:$B$5,2,FALSE)</f>
        <v>Anna Andreadi</v>
      </c>
    </row>
    <row r="1983" spans="1:23" x14ac:dyDescent="0.25">
      <c r="A1983">
        <v>1982</v>
      </c>
      <c r="B1983" t="s">
        <v>4855</v>
      </c>
      <c r="C1983" s="2">
        <v>42352</v>
      </c>
      <c r="D1983" s="2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>
        <v>3.76</v>
      </c>
      <c r="S1983">
        <v>2</v>
      </c>
      <c r="T1983">
        <v>0</v>
      </c>
      <c r="U1983">
        <v>1.8047999999999997</v>
      </c>
      <c r="V1983" t="str">
        <f>IFERROR(VLOOKUP(B1984,[1]Returns!$A$1:$B$297,2,FALSE),"No")</f>
        <v>No</v>
      </c>
      <c r="W1983" t="str">
        <f>VLOOKUP(M1983,[1]People!$A$1:$B$5,2,FALSE)</f>
        <v>Cassandra Brandow</v>
      </c>
    </row>
    <row r="1984" spans="1:23" x14ac:dyDescent="0.25">
      <c r="A1984">
        <v>1983</v>
      </c>
      <c r="B1984" t="s">
        <v>4856</v>
      </c>
      <c r="C1984" s="2">
        <v>41976</v>
      </c>
      <c r="D1984" s="2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>
        <v>479.96</v>
      </c>
      <c r="S1984">
        <v>4</v>
      </c>
      <c r="T1984">
        <v>0</v>
      </c>
      <c r="U1984">
        <v>134.3888</v>
      </c>
      <c r="V1984" t="str">
        <f>IFERROR(VLOOKUP(B1985,[1]Returns!$A$1:$B$297,2,FALSE),"No")</f>
        <v>Yes</v>
      </c>
      <c r="W1984" t="str">
        <f>VLOOKUP(M1984,[1]People!$A$1:$B$5,2,FALSE)</f>
        <v>Kelly Williams</v>
      </c>
    </row>
    <row r="1985" spans="1:23" x14ac:dyDescent="0.25">
      <c r="A1985">
        <v>1984</v>
      </c>
      <c r="B1985" t="s">
        <v>4860</v>
      </c>
      <c r="C1985" s="2">
        <v>41968</v>
      </c>
      <c r="D1985" s="2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>
        <v>320.88</v>
      </c>
      <c r="S1985">
        <v>6</v>
      </c>
      <c r="T1985">
        <v>0</v>
      </c>
      <c r="U1985">
        <v>93.055199999999957</v>
      </c>
      <c r="V1985" t="str">
        <f>IFERROR(VLOOKUP(B1986,[1]Returns!$A$1:$B$297,2,FALSE),"No")</f>
        <v>Yes</v>
      </c>
      <c r="W1985" t="str">
        <f>VLOOKUP(M1985,[1]People!$A$1:$B$5,2,FALSE)</f>
        <v>Anna Andreadi</v>
      </c>
    </row>
    <row r="1986" spans="1:23" x14ac:dyDescent="0.25">
      <c r="A1986">
        <v>1985</v>
      </c>
      <c r="B1986" t="s">
        <v>4860</v>
      </c>
      <c r="C1986" s="2">
        <v>41968</v>
      </c>
      <c r="D1986" s="2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>
        <v>23.88</v>
      </c>
      <c r="S1986">
        <v>3</v>
      </c>
      <c r="T1986">
        <v>0</v>
      </c>
      <c r="U1986">
        <v>10.507200000000001</v>
      </c>
      <c r="V1986" t="str">
        <f>IFERROR(VLOOKUP(B1987,[1]Returns!$A$1:$B$297,2,FALSE),"No")</f>
        <v>Yes</v>
      </c>
      <c r="W1986" t="str">
        <f>VLOOKUP(M1986,[1]People!$A$1:$B$5,2,FALSE)</f>
        <v>Anna Andreadi</v>
      </c>
    </row>
    <row r="1987" spans="1:23" x14ac:dyDescent="0.25">
      <c r="A1987">
        <v>1986</v>
      </c>
      <c r="B1987" t="s">
        <v>4860</v>
      </c>
      <c r="C1987" s="2">
        <v>41968</v>
      </c>
      <c r="D1987" s="2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>
        <v>26.76</v>
      </c>
      <c r="S1987">
        <v>4</v>
      </c>
      <c r="T1987">
        <v>0</v>
      </c>
      <c r="U1987">
        <v>12.3096</v>
      </c>
      <c r="V1987" t="str">
        <f>IFERROR(VLOOKUP(B1988,[1]Returns!$A$1:$B$297,2,FALSE),"No")</f>
        <v>No</v>
      </c>
      <c r="W1987" t="str">
        <f>VLOOKUP(M1987,[1]People!$A$1:$B$5,2,FALSE)</f>
        <v>Anna Andreadi</v>
      </c>
    </row>
    <row r="1988" spans="1:23" x14ac:dyDescent="0.25">
      <c r="A1988">
        <v>1987</v>
      </c>
      <c r="B1988" t="s">
        <v>4861</v>
      </c>
      <c r="C1988" s="2">
        <v>42576</v>
      </c>
      <c r="D1988" s="2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IFERROR(VLOOKUP(B1989,[1]Returns!$A$1:$B$297,2,FALSE),"No")</f>
        <v>No</v>
      </c>
      <c r="W1988" t="str">
        <f>VLOOKUP(M1988,[1]People!$A$1:$B$5,2,FALSE)</f>
        <v>Chuck Magee</v>
      </c>
    </row>
    <row r="1989" spans="1:23" x14ac:dyDescent="0.25">
      <c r="A1989">
        <v>1988</v>
      </c>
      <c r="B1989" t="s">
        <v>4864</v>
      </c>
      <c r="C1989" s="2">
        <v>42317</v>
      </c>
      <c r="D1989" s="2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>
        <v>17.22</v>
      </c>
      <c r="S1989">
        <v>3</v>
      </c>
      <c r="T1989">
        <v>0</v>
      </c>
      <c r="U1989">
        <v>7.9212000000000007</v>
      </c>
      <c r="V1989" t="str">
        <f>IFERROR(VLOOKUP(B1990,[1]Returns!$A$1:$B$297,2,FALSE),"No")</f>
        <v>No</v>
      </c>
      <c r="W1989" t="str">
        <f>VLOOKUP(M1989,[1]People!$A$1:$B$5,2,FALSE)</f>
        <v>Kelly Williams</v>
      </c>
    </row>
    <row r="1990" spans="1:23" x14ac:dyDescent="0.25">
      <c r="A1990">
        <v>1989</v>
      </c>
      <c r="B1990" t="s">
        <v>4864</v>
      </c>
      <c r="C1990" s="2">
        <v>42317</v>
      </c>
      <c r="D1990" s="2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IFERROR(VLOOKUP(B1991,[1]Returns!$A$1:$B$297,2,FALSE),"No")</f>
        <v>No</v>
      </c>
      <c r="W1990" t="str">
        <f>VLOOKUP(M1990,[1]People!$A$1:$B$5,2,FALSE)</f>
        <v>Kelly Williams</v>
      </c>
    </row>
    <row r="1991" spans="1:23" x14ac:dyDescent="0.25">
      <c r="A1991">
        <v>1990</v>
      </c>
      <c r="B1991" t="s">
        <v>4864</v>
      </c>
      <c r="C1991" s="2">
        <v>42317</v>
      </c>
      <c r="D1991" s="2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>
        <v>26.22</v>
      </c>
      <c r="S1991">
        <v>3</v>
      </c>
      <c r="T1991">
        <v>0</v>
      </c>
      <c r="U1991">
        <v>12.323399999999999</v>
      </c>
      <c r="V1991" t="str">
        <f>IFERROR(VLOOKUP(B1992,[1]Returns!$A$1:$B$297,2,FALSE),"No")</f>
        <v>No</v>
      </c>
      <c r="W1991" t="str">
        <f>VLOOKUP(M1991,[1]People!$A$1:$B$5,2,FALSE)</f>
        <v>Kelly Williams</v>
      </c>
    </row>
    <row r="1992" spans="1:23" x14ac:dyDescent="0.25">
      <c r="A1992">
        <v>1991</v>
      </c>
      <c r="B1992" t="s">
        <v>4864</v>
      </c>
      <c r="C1992" s="2">
        <v>42317</v>
      </c>
      <c r="D1992" s="2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>
        <v>17.34</v>
      </c>
      <c r="S1992">
        <v>3</v>
      </c>
      <c r="T1992">
        <v>0</v>
      </c>
      <c r="U1992">
        <v>8.4966000000000008</v>
      </c>
      <c r="V1992" t="str">
        <f>IFERROR(VLOOKUP(B1993,[1]Returns!$A$1:$B$297,2,FALSE),"No")</f>
        <v>No</v>
      </c>
      <c r="W1992" t="str">
        <f>VLOOKUP(M1992,[1]People!$A$1:$B$5,2,FALSE)</f>
        <v>Kelly Williams</v>
      </c>
    </row>
    <row r="1993" spans="1:23" x14ac:dyDescent="0.25">
      <c r="A1993">
        <v>1992</v>
      </c>
      <c r="B1993" t="s">
        <v>4872</v>
      </c>
      <c r="C1993" s="2">
        <v>42790</v>
      </c>
      <c r="D1993" s="2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IFERROR(VLOOKUP(B1994,[1]Returns!$A$1:$B$297,2,FALSE),"No")</f>
        <v>No</v>
      </c>
      <c r="W1993" t="str">
        <f>VLOOKUP(M1993,[1]People!$A$1:$B$5,2,FALSE)</f>
        <v>Chuck Magee</v>
      </c>
    </row>
    <row r="1994" spans="1:23" x14ac:dyDescent="0.25">
      <c r="A1994">
        <v>1993</v>
      </c>
      <c r="B1994" t="s">
        <v>4873</v>
      </c>
      <c r="C1994" s="2">
        <v>42911</v>
      </c>
      <c r="D1994" s="2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IFERROR(VLOOKUP(B1995,[1]Returns!$A$1:$B$297,2,FALSE),"No")</f>
        <v>No</v>
      </c>
      <c r="W1994" t="str">
        <f>VLOOKUP(M1994,[1]People!$A$1:$B$5,2,FALSE)</f>
        <v>Anna Andreadi</v>
      </c>
    </row>
    <row r="1995" spans="1:23" x14ac:dyDescent="0.25">
      <c r="A1995">
        <v>1994</v>
      </c>
      <c r="B1995" t="s">
        <v>4873</v>
      </c>
      <c r="C1995" s="2">
        <v>42911</v>
      </c>
      <c r="D1995" s="2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IFERROR(VLOOKUP(B1996,[1]Returns!$A$1:$B$297,2,FALSE),"No")</f>
        <v>No</v>
      </c>
      <c r="W1995" t="str">
        <f>VLOOKUP(M1995,[1]People!$A$1:$B$5,2,FALSE)</f>
        <v>Anna Andreadi</v>
      </c>
    </row>
    <row r="1996" spans="1:23" x14ac:dyDescent="0.25">
      <c r="A1996">
        <v>1995</v>
      </c>
      <c r="B1996" t="s">
        <v>4873</v>
      </c>
      <c r="C1996" s="2">
        <v>42911</v>
      </c>
      <c r="D1996" s="2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>
        <v>11.304</v>
      </c>
      <c r="S1996">
        <v>3</v>
      </c>
      <c r="T1996">
        <v>0.2</v>
      </c>
      <c r="U1996">
        <v>-2.1194999999999999</v>
      </c>
      <c r="V1996" t="str">
        <f>IFERROR(VLOOKUP(B1997,[1]Returns!$A$1:$B$297,2,FALSE),"No")</f>
        <v>No</v>
      </c>
      <c r="W1996" t="str">
        <f>VLOOKUP(M1996,[1]People!$A$1:$B$5,2,FALSE)</f>
        <v>Anna Andreadi</v>
      </c>
    </row>
    <row r="1997" spans="1:23" x14ac:dyDescent="0.25">
      <c r="A1997">
        <v>1996</v>
      </c>
      <c r="B1997" t="s">
        <v>4878</v>
      </c>
      <c r="C1997" s="2">
        <v>43071</v>
      </c>
      <c r="D1997" s="2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IFERROR(VLOOKUP(B1998,[1]Returns!$A$1:$B$297,2,FALSE),"No")</f>
        <v>No</v>
      </c>
      <c r="W1997" t="str">
        <f>VLOOKUP(M1997,[1]People!$A$1:$B$5,2,FALSE)</f>
        <v>Kelly Williams</v>
      </c>
    </row>
    <row r="1998" spans="1:23" x14ac:dyDescent="0.25">
      <c r="A1998">
        <v>1997</v>
      </c>
      <c r="B1998" t="s">
        <v>4878</v>
      </c>
      <c r="C1998" s="2">
        <v>43071</v>
      </c>
      <c r="D1998" s="2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IFERROR(VLOOKUP(B1999,[1]Returns!$A$1:$B$297,2,FALSE),"No")</f>
        <v>No</v>
      </c>
      <c r="W1998" t="str">
        <f>VLOOKUP(M1998,[1]People!$A$1:$B$5,2,FALSE)</f>
        <v>Kelly Williams</v>
      </c>
    </row>
    <row r="1999" spans="1:23" x14ac:dyDescent="0.25">
      <c r="A1999">
        <v>1998</v>
      </c>
      <c r="B1999" t="s">
        <v>4883</v>
      </c>
      <c r="C1999" s="2">
        <v>41676</v>
      </c>
      <c r="D1999" s="2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>
        <v>15</v>
      </c>
      <c r="S1999">
        <v>4</v>
      </c>
      <c r="T1999">
        <v>0</v>
      </c>
      <c r="U1999">
        <v>7.1999999999999993</v>
      </c>
      <c r="V1999" t="str">
        <f>IFERROR(VLOOKUP(B2000,[1]Returns!$A$1:$B$297,2,FALSE),"No")</f>
        <v>No</v>
      </c>
      <c r="W1999" t="str">
        <f>VLOOKUP(M1999,[1]People!$A$1:$B$5,2,FALSE)</f>
        <v>Cassandra Brandow</v>
      </c>
    </row>
    <row r="2000" spans="1:23" x14ac:dyDescent="0.25">
      <c r="A2000">
        <v>1999</v>
      </c>
      <c r="B2000" t="s">
        <v>4883</v>
      </c>
      <c r="C2000" s="2">
        <v>41676</v>
      </c>
      <c r="D2000" s="2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IFERROR(VLOOKUP(B2001,[1]Returns!$A$1:$B$297,2,FALSE),"No")</f>
        <v>No</v>
      </c>
      <c r="W2000" t="str">
        <f>VLOOKUP(M2000,[1]People!$A$1:$B$5,2,FALSE)</f>
        <v>Cassandra Brandow</v>
      </c>
    </row>
    <row r="2001" spans="1:23" x14ac:dyDescent="0.25">
      <c r="A2001">
        <v>2000</v>
      </c>
      <c r="B2001" t="s">
        <v>4883</v>
      </c>
      <c r="C2001" s="2">
        <v>41676</v>
      </c>
      <c r="D2001" s="2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IFERROR(VLOOKUP(B2002,[1]Returns!$A$1:$B$297,2,FALSE),"No")</f>
        <v>No</v>
      </c>
      <c r="W2001" t="str">
        <f>VLOOKUP(M2001,[1]People!$A$1:$B$5,2,FALSE)</f>
        <v>Cassandra Brandow</v>
      </c>
    </row>
    <row r="2002" spans="1:23" x14ac:dyDescent="0.25">
      <c r="A2002">
        <v>2001</v>
      </c>
      <c r="B2002" t="s">
        <v>4885</v>
      </c>
      <c r="C2002" s="2">
        <v>42836</v>
      </c>
      <c r="D2002" s="2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IFERROR(VLOOKUP(B2003,[1]Returns!$A$1:$B$297,2,FALSE),"No")</f>
        <v>No</v>
      </c>
      <c r="W2002" t="str">
        <f>VLOOKUP(M2002,[1]People!$A$1:$B$5,2,FALSE)</f>
        <v>Anna Andreadi</v>
      </c>
    </row>
    <row r="2003" spans="1:23" x14ac:dyDescent="0.25">
      <c r="A2003">
        <v>2002</v>
      </c>
      <c r="B2003" t="s">
        <v>4885</v>
      </c>
      <c r="C2003" s="2">
        <v>42836</v>
      </c>
      <c r="D2003" s="2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>
        <v>41.86</v>
      </c>
      <c r="S2003">
        <v>7</v>
      </c>
      <c r="T2003">
        <v>0</v>
      </c>
      <c r="U2003">
        <v>14.232399999999998</v>
      </c>
      <c r="V2003" t="str">
        <f>IFERROR(VLOOKUP(B2004,[1]Returns!$A$1:$B$297,2,FALSE),"No")</f>
        <v>No</v>
      </c>
      <c r="W2003" t="str">
        <f>VLOOKUP(M2003,[1]People!$A$1:$B$5,2,FALSE)</f>
        <v>Anna Andreadi</v>
      </c>
    </row>
    <row r="2004" spans="1:23" x14ac:dyDescent="0.25">
      <c r="A2004">
        <v>2003</v>
      </c>
      <c r="B2004" t="s">
        <v>4888</v>
      </c>
      <c r="C2004" s="2">
        <v>43094</v>
      </c>
      <c r="D2004" s="2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>
        <v>95.94</v>
      </c>
      <c r="S2004">
        <v>3</v>
      </c>
      <c r="T2004">
        <v>0</v>
      </c>
      <c r="U2004">
        <v>9.5940000000000012</v>
      </c>
      <c r="V2004" t="str">
        <f>IFERROR(VLOOKUP(B2005,[1]Returns!$A$1:$B$297,2,FALSE),"No")</f>
        <v>No</v>
      </c>
      <c r="W2004" t="str">
        <f>VLOOKUP(M2004,[1]People!$A$1:$B$5,2,FALSE)</f>
        <v>Cassandra Brandow</v>
      </c>
    </row>
    <row r="2005" spans="1:23" x14ac:dyDescent="0.25">
      <c r="A2005">
        <v>2004</v>
      </c>
      <c r="B2005" t="s">
        <v>4888</v>
      </c>
      <c r="C2005" s="2">
        <v>43094</v>
      </c>
      <c r="D2005" s="2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>
        <v>304.45</v>
      </c>
      <c r="S2005">
        <v>5</v>
      </c>
      <c r="T2005">
        <v>0</v>
      </c>
      <c r="U2005">
        <v>76.112499999999983</v>
      </c>
      <c r="V2005" t="str">
        <f>IFERROR(VLOOKUP(B2006,[1]Returns!$A$1:$B$297,2,FALSE),"No")</f>
        <v>No</v>
      </c>
      <c r="W2005" t="str">
        <f>VLOOKUP(M2005,[1]People!$A$1:$B$5,2,FALSE)</f>
        <v>Cassandra Brandow</v>
      </c>
    </row>
    <row r="2006" spans="1:23" x14ac:dyDescent="0.25">
      <c r="A2006">
        <v>2005</v>
      </c>
      <c r="B2006" t="s">
        <v>4889</v>
      </c>
      <c r="C2006" s="2">
        <v>42836</v>
      </c>
      <c r="D2006" s="2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IFERROR(VLOOKUP(B2007,[1]Returns!$A$1:$B$297,2,FALSE),"No")</f>
        <v>No</v>
      </c>
      <c r="W2006" t="str">
        <f>VLOOKUP(M2006,[1]People!$A$1:$B$5,2,FALSE)</f>
        <v>Kelly Williams</v>
      </c>
    </row>
    <row r="2007" spans="1:23" x14ac:dyDescent="0.25">
      <c r="A2007">
        <v>2006</v>
      </c>
      <c r="B2007" t="s">
        <v>4891</v>
      </c>
      <c r="C2007" s="2">
        <v>42004</v>
      </c>
      <c r="D2007" s="2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>
        <v>29.68</v>
      </c>
      <c r="S2007">
        <v>7</v>
      </c>
      <c r="T2007">
        <v>0</v>
      </c>
      <c r="U2007">
        <v>11.575199999999999</v>
      </c>
      <c r="V2007" t="str">
        <f>IFERROR(VLOOKUP(B2008,[1]Returns!$A$1:$B$297,2,FALSE),"No")</f>
        <v>No</v>
      </c>
      <c r="W2007" t="str">
        <f>VLOOKUP(M2007,[1]People!$A$1:$B$5,2,FALSE)</f>
        <v>Kelly Williams</v>
      </c>
    </row>
    <row r="2008" spans="1:23" x14ac:dyDescent="0.25">
      <c r="A2008">
        <v>2007</v>
      </c>
      <c r="B2008" t="s">
        <v>4891</v>
      </c>
      <c r="C2008" s="2">
        <v>42004</v>
      </c>
      <c r="D2008" s="2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>
        <v>47.53</v>
      </c>
      <c r="S2008">
        <v>7</v>
      </c>
      <c r="T2008">
        <v>0</v>
      </c>
      <c r="U2008">
        <v>16.160200000000003</v>
      </c>
      <c r="V2008" t="str">
        <f>IFERROR(VLOOKUP(B2009,[1]Returns!$A$1:$B$297,2,FALSE),"No")</f>
        <v>No</v>
      </c>
      <c r="W2008" t="str">
        <f>VLOOKUP(M2008,[1]People!$A$1:$B$5,2,FALSE)</f>
        <v>Kelly Williams</v>
      </c>
    </row>
    <row r="2009" spans="1:23" x14ac:dyDescent="0.25">
      <c r="A2009">
        <v>2008</v>
      </c>
      <c r="B2009" t="s">
        <v>4892</v>
      </c>
      <c r="C2009" s="2">
        <v>42950</v>
      </c>
      <c r="D2009" s="2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IFERROR(VLOOKUP(B2010,[1]Returns!$A$1:$B$297,2,FALSE),"No")</f>
        <v>No</v>
      </c>
      <c r="W2009" t="str">
        <f>VLOOKUP(M2009,[1]People!$A$1:$B$5,2,FALSE)</f>
        <v>Kelly Williams</v>
      </c>
    </row>
    <row r="2010" spans="1:23" x14ac:dyDescent="0.25">
      <c r="A2010">
        <v>2009</v>
      </c>
      <c r="B2010" t="s">
        <v>4895</v>
      </c>
      <c r="C2010" s="2">
        <v>41958</v>
      </c>
      <c r="D2010" s="2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IFERROR(VLOOKUP(B2011,[1]Returns!$A$1:$B$297,2,FALSE),"No")</f>
        <v>No</v>
      </c>
      <c r="W2010" t="str">
        <f>VLOOKUP(M2010,[1]People!$A$1:$B$5,2,FALSE)</f>
        <v>Cassandra Brandow</v>
      </c>
    </row>
    <row r="2011" spans="1:23" x14ac:dyDescent="0.25">
      <c r="A2011">
        <v>2010</v>
      </c>
      <c r="B2011" t="s">
        <v>4895</v>
      </c>
      <c r="C2011" s="2">
        <v>41958</v>
      </c>
      <c r="D2011" s="2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IFERROR(VLOOKUP(B2012,[1]Returns!$A$1:$B$297,2,FALSE),"No")</f>
        <v>No</v>
      </c>
      <c r="W2011" t="str">
        <f>VLOOKUP(M2011,[1]People!$A$1:$B$5,2,FALSE)</f>
        <v>Cassandra Brandow</v>
      </c>
    </row>
    <row r="2012" spans="1:23" x14ac:dyDescent="0.25">
      <c r="A2012">
        <v>2011</v>
      </c>
      <c r="B2012" t="s">
        <v>4895</v>
      </c>
      <c r="C2012" s="2">
        <v>41958</v>
      </c>
      <c r="D2012" s="2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IFERROR(VLOOKUP(B2013,[1]Returns!$A$1:$B$297,2,FALSE),"No")</f>
        <v>Yes</v>
      </c>
      <c r="W2012" t="str">
        <f>VLOOKUP(M2012,[1]People!$A$1:$B$5,2,FALSE)</f>
        <v>Cassandra Brandow</v>
      </c>
    </row>
    <row r="2013" spans="1:23" x14ac:dyDescent="0.25">
      <c r="A2013">
        <v>2012</v>
      </c>
      <c r="B2013" t="s">
        <v>4897</v>
      </c>
      <c r="C2013" s="2">
        <v>42349</v>
      </c>
      <c r="D2013" s="2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IFERROR(VLOOKUP(B2014,[1]Returns!$A$1:$B$297,2,FALSE),"No")</f>
        <v>Yes</v>
      </c>
      <c r="W2013" t="str">
        <f>VLOOKUP(M2013,[1]People!$A$1:$B$5,2,FALSE)</f>
        <v>Kelly Williams</v>
      </c>
    </row>
    <row r="2014" spans="1:23" x14ac:dyDescent="0.25">
      <c r="A2014">
        <v>2013</v>
      </c>
      <c r="B2014" t="s">
        <v>4897</v>
      </c>
      <c r="C2014" s="2">
        <v>42349</v>
      </c>
      <c r="D2014" s="2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IFERROR(VLOOKUP(B2015,[1]Returns!$A$1:$B$297,2,FALSE),"No")</f>
        <v>No</v>
      </c>
      <c r="W2014" t="str">
        <f>VLOOKUP(M2014,[1]People!$A$1:$B$5,2,FALSE)</f>
        <v>Kelly Williams</v>
      </c>
    </row>
    <row r="2015" spans="1:23" x14ac:dyDescent="0.25">
      <c r="A2015">
        <v>2014</v>
      </c>
      <c r="B2015" t="s">
        <v>4902</v>
      </c>
      <c r="C2015" s="2">
        <v>42631</v>
      </c>
      <c r="D2015" s="2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>
        <v>350.98</v>
      </c>
      <c r="S2015">
        <v>1</v>
      </c>
      <c r="T2015">
        <v>0</v>
      </c>
      <c r="U2015">
        <v>84.23520000000002</v>
      </c>
      <c r="V2015" t="str">
        <f>IFERROR(VLOOKUP(B2016,[1]Returns!$A$1:$B$297,2,FALSE),"No")</f>
        <v>No</v>
      </c>
      <c r="W2015" t="str">
        <f>VLOOKUP(M2015,[1]People!$A$1:$B$5,2,FALSE)</f>
        <v>Cassandra Brandow</v>
      </c>
    </row>
    <row r="2016" spans="1:23" x14ac:dyDescent="0.25">
      <c r="A2016">
        <v>2015</v>
      </c>
      <c r="B2016" t="s">
        <v>4902</v>
      </c>
      <c r="C2016" s="2">
        <v>42631</v>
      </c>
      <c r="D2016" s="2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>
        <v>13.08</v>
      </c>
      <c r="S2016">
        <v>2</v>
      </c>
      <c r="T2016">
        <v>0</v>
      </c>
      <c r="U2016">
        <v>6.0167999999999999</v>
      </c>
      <c r="V2016" t="str">
        <f>IFERROR(VLOOKUP(B2017,[1]Returns!$A$1:$B$297,2,FALSE),"No")</f>
        <v>No</v>
      </c>
      <c r="W2016" t="str">
        <f>VLOOKUP(M2016,[1]People!$A$1:$B$5,2,FALSE)</f>
        <v>Cassandra Brandow</v>
      </c>
    </row>
    <row r="2017" spans="1:23" x14ac:dyDescent="0.25">
      <c r="A2017">
        <v>2016</v>
      </c>
      <c r="B2017" t="s">
        <v>4902</v>
      </c>
      <c r="C2017" s="2">
        <v>42631</v>
      </c>
      <c r="D2017" s="2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>
        <v>900.08</v>
      </c>
      <c r="S2017">
        <v>4</v>
      </c>
      <c r="T2017">
        <v>0</v>
      </c>
      <c r="U2017">
        <v>117.0104</v>
      </c>
      <c r="V2017" t="str">
        <f>IFERROR(VLOOKUP(B2018,[1]Returns!$A$1:$B$297,2,FALSE),"No")</f>
        <v>No</v>
      </c>
      <c r="W2017" t="str">
        <f>VLOOKUP(M2017,[1]People!$A$1:$B$5,2,FALSE)</f>
        <v>Cassandra Brandow</v>
      </c>
    </row>
    <row r="2018" spans="1:23" x14ac:dyDescent="0.25">
      <c r="A2018">
        <v>2017</v>
      </c>
      <c r="B2018" t="s">
        <v>4907</v>
      </c>
      <c r="C2018" s="2">
        <v>42082</v>
      </c>
      <c r="D2018" s="2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IFERROR(VLOOKUP(B2019,[1]Returns!$A$1:$B$297,2,FALSE),"No")</f>
        <v>No</v>
      </c>
      <c r="W2018" t="str">
        <f>VLOOKUP(M2018,[1]People!$A$1:$B$5,2,FALSE)</f>
        <v>Anna Andreadi</v>
      </c>
    </row>
    <row r="2019" spans="1:23" x14ac:dyDescent="0.25">
      <c r="A2019">
        <v>2018</v>
      </c>
      <c r="B2019" t="s">
        <v>4907</v>
      </c>
      <c r="C2019" s="2">
        <v>42082</v>
      </c>
      <c r="D2019" s="2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6.8713999999999995</v>
      </c>
      <c r="V2019" t="str">
        <f>IFERROR(VLOOKUP(B2020,[1]Returns!$A$1:$B$297,2,FALSE),"No")</f>
        <v>No</v>
      </c>
      <c r="W2019" t="str">
        <f>VLOOKUP(M2019,[1]People!$A$1:$B$5,2,FALSE)</f>
        <v>Anna Andreadi</v>
      </c>
    </row>
    <row r="2020" spans="1:23" x14ac:dyDescent="0.25">
      <c r="A2020">
        <v>2019</v>
      </c>
      <c r="B2020" t="s">
        <v>4907</v>
      </c>
      <c r="C2020" s="2">
        <v>42082</v>
      </c>
      <c r="D2020" s="2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>
        <v>33.36</v>
      </c>
      <c r="S2020">
        <v>4</v>
      </c>
      <c r="T2020">
        <v>0</v>
      </c>
      <c r="U2020">
        <v>8.6736000000000004</v>
      </c>
      <c r="V2020" t="str">
        <f>IFERROR(VLOOKUP(B2021,[1]Returns!$A$1:$B$297,2,FALSE),"No")</f>
        <v>No</v>
      </c>
      <c r="W2020" t="str">
        <f>VLOOKUP(M2020,[1]People!$A$1:$B$5,2,FALSE)</f>
        <v>Anna Andreadi</v>
      </c>
    </row>
    <row r="2021" spans="1:23" x14ac:dyDescent="0.25">
      <c r="A2021">
        <v>2020</v>
      </c>
      <c r="B2021" t="s">
        <v>4907</v>
      </c>
      <c r="C2021" s="2">
        <v>42082</v>
      </c>
      <c r="D2021" s="2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>
        <v>40.14</v>
      </c>
      <c r="S2021">
        <v>6</v>
      </c>
      <c r="T2021">
        <v>0</v>
      </c>
      <c r="U2021">
        <v>19.668600000000001</v>
      </c>
      <c r="V2021" t="str">
        <f>IFERROR(VLOOKUP(B2022,[1]Returns!$A$1:$B$297,2,FALSE),"No")</f>
        <v>No</v>
      </c>
      <c r="W2021" t="str">
        <f>VLOOKUP(M2021,[1]People!$A$1:$B$5,2,FALSE)</f>
        <v>Anna Andreadi</v>
      </c>
    </row>
    <row r="2022" spans="1:23" x14ac:dyDescent="0.25">
      <c r="A2022">
        <v>2021</v>
      </c>
      <c r="B2022" t="s">
        <v>4909</v>
      </c>
      <c r="C2022" s="2">
        <v>42632</v>
      </c>
      <c r="D2022" s="2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>
        <v>1606.23</v>
      </c>
      <c r="S2022">
        <v>9</v>
      </c>
      <c r="T2022">
        <v>0</v>
      </c>
      <c r="U2022">
        <v>481.86899999999986</v>
      </c>
      <c r="V2022" t="str">
        <f>IFERROR(VLOOKUP(B2023,[1]Returns!$A$1:$B$297,2,FALSE),"No")</f>
        <v>No</v>
      </c>
      <c r="W2022" t="str">
        <f>VLOOKUP(M2022,[1]People!$A$1:$B$5,2,FALSE)</f>
        <v>Chuck Magee</v>
      </c>
    </row>
    <row r="2023" spans="1:23" x14ac:dyDescent="0.25">
      <c r="A2023">
        <v>2022</v>
      </c>
      <c r="B2023" t="s">
        <v>4909</v>
      </c>
      <c r="C2023" s="2">
        <v>42632</v>
      </c>
      <c r="D2023" s="2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>
        <v>17.04</v>
      </c>
      <c r="S2023">
        <v>3</v>
      </c>
      <c r="T2023">
        <v>0</v>
      </c>
      <c r="U2023">
        <v>7.6679999999999993</v>
      </c>
      <c r="V2023" t="str">
        <f>IFERROR(VLOOKUP(B2024,[1]Returns!$A$1:$B$297,2,FALSE),"No")</f>
        <v>No</v>
      </c>
      <c r="W2023" t="str">
        <f>VLOOKUP(M2023,[1]People!$A$1:$B$5,2,FALSE)</f>
        <v>Chuck Magee</v>
      </c>
    </row>
    <row r="2024" spans="1:23" x14ac:dyDescent="0.25">
      <c r="A2024">
        <v>2023</v>
      </c>
      <c r="B2024" t="s">
        <v>4909</v>
      </c>
      <c r="C2024" s="2">
        <v>42632</v>
      </c>
      <c r="D2024" s="2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>
        <v>49.53</v>
      </c>
      <c r="S2024">
        <v>3</v>
      </c>
      <c r="T2024">
        <v>0</v>
      </c>
      <c r="U2024">
        <v>23.774400000000004</v>
      </c>
      <c r="V2024" t="str">
        <f>IFERROR(VLOOKUP(B2025,[1]Returns!$A$1:$B$297,2,FALSE),"No")</f>
        <v>No</v>
      </c>
      <c r="W2024" t="str">
        <f>VLOOKUP(M2024,[1]People!$A$1:$B$5,2,FALSE)</f>
        <v>Chuck Magee</v>
      </c>
    </row>
    <row r="2025" spans="1:23" x14ac:dyDescent="0.25">
      <c r="A2025">
        <v>2024</v>
      </c>
      <c r="B2025" t="s">
        <v>4909</v>
      </c>
      <c r="C2025" s="2">
        <v>42632</v>
      </c>
      <c r="D2025" s="2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>
        <v>872.32</v>
      </c>
      <c r="S2025">
        <v>4</v>
      </c>
      <c r="T2025">
        <v>0</v>
      </c>
      <c r="U2025">
        <v>244.24959999999999</v>
      </c>
      <c r="V2025" t="str">
        <f>IFERROR(VLOOKUP(B2026,[1]Returns!$A$1:$B$297,2,FALSE),"No")</f>
        <v>No</v>
      </c>
      <c r="W2025" t="str">
        <f>VLOOKUP(M2025,[1]People!$A$1:$B$5,2,FALSE)</f>
        <v>Chuck Magee</v>
      </c>
    </row>
    <row r="2026" spans="1:23" x14ac:dyDescent="0.25">
      <c r="A2026">
        <v>2025</v>
      </c>
      <c r="B2026" t="s">
        <v>4912</v>
      </c>
      <c r="C2026" s="2">
        <v>42967</v>
      </c>
      <c r="D2026" s="2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IFERROR(VLOOKUP(B2027,[1]Returns!$A$1:$B$297,2,FALSE),"No")</f>
        <v>No</v>
      </c>
      <c r="W2026" t="str">
        <f>VLOOKUP(M2026,[1]People!$A$1:$B$5,2,FALSE)</f>
        <v>Anna Andreadi</v>
      </c>
    </row>
    <row r="2027" spans="1:23" x14ac:dyDescent="0.25">
      <c r="A2027">
        <v>2026</v>
      </c>
      <c r="B2027" t="s">
        <v>4913</v>
      </c>
      <c r="C2027" s="2">
        <v>42076</v>
      </c>
      <c r="D2027" s="2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>
        <v>141.96</v>
      </c>
      <c r="S2027">
        <v>2</v>
      </c>
      <c r="T2027">
        <v>0</v>
      </c>
      <c r="U2027">
        <v>39.748800000000003</v>
      </c>
      <c r="V2027" t="str">
        <f>IFERROR(VLOOKUP(B2028,[1]Returns!$A$1:$B$297,2,FALSE),"No")</f>
        <v>No</v>
      </c>
      <c r="W2027" t="str">
        <f>VLOOKUP(M2027,[1]People!$A$1:$B$5,2,FALSE)</f>
        <v>Anna Andreadi</v>
      </c>
    </row>
    <row r="2028" spans="1:23" x14ac:dyDescent="0.25">
      <c r="A2028">
        <v>2027</v>
      </c>
      <c r="B2028" t="s">
        <v>4914</v>
      </c>
      <c r="C2028" s="2">
        <v>42621</v>
      </c>
      <c r="D2028" s="2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IFERROR(VLOOKUP(B2029,[1]Returns!$A$1:$B$297,2,FALSE),"No")</f>
        <v>No</v>
      </c>
      <c r="W2028" t="str">
        <f>VLOOKUP(M2028,[1]People!$A$1:$B$5,2,FALSE)</f>
        <v>Anna Andreadi</v>
      </c>
    </row>
    <row r="2029" spans="1:23" x14ac:dyDescent="0.25">
      <c r="A2029">
        <v>2028</v>
      </c>
      <c r="B2029" t="s">
        <v>4914</v>
      </c>
      <c r="C2029" s="2">
        <v>42621</v>
      </c>
      <c r="D2029" s="2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IFERROR(VLOOKUP(B2030,[1]Returns!$A$1:$B$297,2,FALSE),"No")</f>
        <v>No</v>
      </c>
      <c r="W2029" t="str">
        <f>VLOOKUP(M2029,[1]People!$A$1:$B$5,2,FALSE)</f>
        <v>Anna Andreadi</v>
      </c>
    </row>
    <row r="2030" spans="1:23" x14ac:dyDescent="0.25">
      <c r="A2030">
        <v>2029</v>
      </c>
      <c r="B2030" t="s">
        <v>4915</v>
      </c>
      <c r="C2030" s="2">
        <v>42334</v>
      </c>
      <c r="D2030" s="2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>
        <v>14.73</v>
      </c>
      <c r="S2030">
        <v>3</v>
      </c>
      <c r="T2030">
        <v>0</v>
      </c>
      <c r="U2030">
        <v>6.9230999999999998</v>
      </c>
      <c r="V2030" t="str">
        <f>IFERROR(VLOOKUP(B2031,[1]Returns!$A$1:$B$297,2,FALSE),"No")</f>
        <v>No</v>
      </c>
      <c r="W2030" t="str">
        <f>VLOOKUP(M2030,[1]People!$A$1:$B$5,2,FALSE)</f>
        <v>Chuck Magee</v>
      </c>
    </row>
    <row r="2031" spans="1:23" x14ac:dyDescent="0.25">
      <c r="A2031">
        <v>2030</v>
      </c>
      <c r="B2031" t="s">
        <v>4915</v>
      </c>
      <c r="C2031" s="2">
        <v>42334</v>
      </c>
      <c r="D2031" s="2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>
        <v>104.9</v>
      </c>
      <c r="S2031">
        <v>5</v>
      </c>
      <c r="T2031">
        <v>0</v>
      </c>
      <c r="U2031">
        <v>25.175999999999998</v>
      </c>
      <c r="V2031" t="str">
        <f>IFERROR(VLOOKUP(B2032,[1]Returns!$A$1:$B$297,2,FALSE),"No")</f>
        <v>No</v>
      </c>
      <c r="W2031" t="str">
        <f>VLOOKUP(M2031,[1]People!$A$1:$B$5,2,FALSE)</f>
        <v>Chuck Magee</v>
      </c>
    </row>
    <row r="2032" spans="1:23" x14ac:dyDescent="0.25">
      <c r="A2032">
        <v>2031</v>
      </c>
      <c r="B2032" t="s">
        <v>4915</v>
      </c>
      <c r="C2032" s="2">
        <v>42334</v>
      </c>
      <c r="D2032" s="2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>
        <v>61.04</v>
      </c>
      <c r="S2032">
        <v>4</v>
      </c>
      <c r="T2032">
        <v>0</v>
      </c>
      <c r="U2032">
        <v>30.52</v>
      </c>
      <c r="V2032" t="str">
        <f>IFERROR(VLOOKUP(B2033,[1]Returns!$A$1:$B$297,2,FALSE),"No")</f>
        <v>No</v>
      </c>
      <c r="W2032" t="str">
        <f>VLOOKUP(M2032,[1]People!$A$1:$B$5,2,FALSE)</f>
        <v>Chuck Magee</v>
      </c>
    </row>
    <row r="2033" spans="1:23" x14ac:dyDescent="0.25">
      <c r="A2033">
        <v>2032</v>
      </c>
      <c r="B2033" t="s">
        <v>4915</v>
      </c>
      <c r="C2033" s="2">
        <v>42334</v>
      </c>
      <c r="D2033" s="2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>
        <v>10.95</v>
      </c>
      <c r="S2033">
        <v>3</v>
      </c>
      <c r="T2033">
        <v>0</v>
      </c>
      <c r="U2033">
        <v>5.1464999999999996</v>
      </c>
      <c r="V2033" t="str">
        <f>IFERROR(VLOOKUP(B2034,[1]Returns!$A$1:$B$297,2,FALSE),"No")</f>
        <v>No</v>
      </c>
      <c r="W2033" t="str">
        <f>VLOOKUP(M2033,[1]People!$A$1:$B$5,2,FALSE)</f>
        <v>Chuck Magee</v>
      </c>
    </row>
    <row r="2034" spans="1:23" x14ac:dyDescent="0.25">
      <c r="A2034">
        <v>2033</v>
      </c>
      <c r="B2034" t="s">
        <v>4919</v>
      </c>
      <c r="C2034" s="2">
        <v>42713</v>
      </c>
      <c r="D2034" s="2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IFERROR(VLOOKUP(B2035,[1]Returns!$A$1:$B$297,2,FALSE),"No")</f>
        <v>No</v>
      </c>
      <c r="W2034" t="str">
        <f>VLOOKUP(M2034,[1]People!$A$1:$B$5,2,FALSE)</f>
        <v>Kelly Williams</v>
      </c>
    </row>
    <row r="2035" spans="1:23" x14ac:dyDescent="0.25">
      <c r="A2035">
        <v>2034</v>
      </c>
      <c r="B2035" t="s">
        <v>4919</v>
      </c>
      <c r="C2035" s="2">
        <v>42713</v>
      </c>
      <c r="D2035" s="2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IFERROR(VLOOKUP(B2036,[1]Returns!$A$1:$B$297,2,FALSE),"No")</f>
        <v>No</v>
      </c>
      <c r="W2035" t="str">
        <f>VLOOKUP(M2035,[1]People!$A$1:$B$5,2,FALSE)</f>
        <v>Kelly Williams</v>
      </c>
    </row>
    <row r="2036" spans="1:23" x14ac:dyDescent="0.25">
      <c r="A2036">
        <v>2035</v>
      </c>
      <c r="B2036" t="s">
        <v>4920</v>
      </c>
      <c r="C2036" s="2">
        <v>43003</v>
      </c>
      <c r="D2036" s="2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>
        <v>8.26</v>
      </c>
      <c r="S2036">
        <v>2</v>
      </c>
      <c r="T2036">
        <v>0</v>
      </c>
      <c r="U2036">
        <v>3.8822000000000001</v>
      </c>
      <c r="V2036" t="str">
        <f>IFERROR(VLOOKUP(B2037,[1]Returns!$A$1:$B$297,2,FALSE),"No")</f>
        <v>No</v>
      </c>
      <c r="W2036" t="str">
        <f>VLOOKUP(M2036,[1]People!$A$1:$B$5,2,FALSE)</f>
        <v>Kelly Williams</v>
      </c>
    </row>
    <row r="2037" spans="1:23" x14ac:dyDescent="0.25">
      <c r="A2037">
        <v>2036</v>
      </c>
      <c r="B2037" t="s">
        <v>4920</v>
      </c>
      <c r="C2037" s="2">
        <v>43003</v>
      </c>
      <c r="D2037" s="2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IFERROR(VLOOKUP(B2038,[1]Returns!$A$1:$B$297,2,FALSE),"No")</f>
        <v>Yes</v>
      </c>
      <c r="W2037" t="str">
        <f>VLOOKUP(M2037,[1]People!$A$1:$B$5,2,FALSE)</f>
        <v>Kelly Williams</v>
      </c>
    </row>
    <row r="2038" spans="1:23" x14ac:dyDescent="0.25">
      <c r="A2038">
        <v>2037</v>
      </c>
      <c r="B2038" t="s">
        <v>4923</v>
      </c>
      <c r="C2038" s="2">
        <v>42027</v>
      </c>
      <c r="D2038" s="2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>
        <v>29.04</v>
      </c>
      <c r="S2038">
        <v>3</v>
      </c>
      <c r="T2038">
        <v>0</v>
      </c>
      <c r="U2038">
        <v>13.9392</v>
      </c>
      <c r="V2038" t="str">
        <f>IFERROR(VLOOKUP(B2039,[1]Returns!$A$1:$B$297,2,FALSE),"No")</f>
        <v>Yes</v>
      </c>
      <c r="W2038" t="str">
        <f>VLOOKUP(M2038,[1]People!$A$1:$B$5,2,FALSE)</f>
        <v>Anna Andreadi</v>
      </c>
    </row>
    <row r="2039" spans="1:23" x14ac:dyDescent="0.25">
      <c r="A2039">
        <v>2038</v>
      </c>
      <c r="B2039" t="s">
        <v>4923</v>
      </c>
      <c r="C2039" s="2">
        <v>42027</v>
      </c>
      <c r="D2039" s="2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>
        <v>14.62</v>
      </c>
      <c r="S2039">
        <v>2</v>
      </c>
      <c r="T2039">
        <v>0</v>
      </c>
      <c r="U2039">
        <v>6.8713999999999995</v>
      </c>
      <c r="V2039" t="str">
        <f>IFERROR(VLOOKUP(B2040,[1]Returns!$A$1:$B$297,2,FALSE),"No")</f>
        <v>No</v>
      </c>
      <c r="W2039" t="str">
        <f>VLOOKUP(M2039,[1]People!$A$1:$B$5,2,FALSE)</f>
        <v>Anna Andreadi</v>
      </c>
    </row>
    <row r="2040" spans="1:23" x14ac:dyDescent="0.25">
      <c r="A2040">
        <v>2039</v>
      </c>
      <c r="B2040" t="s">
        <v>4925</v>
      </c>
      <c r="C2040" s="2">
        <v>42173</v>
      </c>
      <c r="D2040" s="2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IFERROR(VLOOKUP(B2041,[1]Returns!$A$1:$B$297,2,FALSE),"No")</f>
        <v>No</v>
      </c>
      <c r="W2040" t="str">
        <f>VLOOKUP(M2040,[1]People!$A$1:$B$5,2,FALSE)</f>
        <v>Anna Andreadi</v>
      </c>
    </row>
    <row r="2041" spans="1:23" x14ac:dyDescent="0.25">
      <c r="A2041">
        <v>2040</v>
      </c>
      <c r="B2041" t="s">
        <v>4925</v>
      </c>
      <c r="C2041" s="2">
        <v>42173</v>
      </c>
      <c r="D2041" s="2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IFERROR(VLOOKUP(B2042,[1]Returns!$A$1:$B$297,2,FALSE),"No")</f>
        <v>No</v>
      </c>
      <c r="W2041" t="str">
        <f>VLOOKUP(M2041,[1]People!$A$1:$B$5,2,FALSE)</f>
        <v>Anna Andreadi</v>
      </c>
    </row>
    <row r="2042" spans="1:23" x14ac:dyDescent="0.25">
      <c r="A2042">
        <v>2041</v>
      </c>
      <c r="B2042" t="s">
        <v>4925</v>
      </c>
      <c r="C2042" s="2">
        <v>42173</v>
      </c>
      <c r="D2042" s="2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IFERROR(VLOOKUP(B2043,[1]Returns!$A$1:$B$297,2,FALSE),"No")</f>
        <v>No</v>
      </c>
      <c r="W2042" t="str">
        <f>VLOOKUP(M2042,[1]People!$A$1:$B$5,2,FALSE)</f>
        <v>Anna Andreadi</v>
      </c>
    </row>
    <row r="2043" spans="1:23" x14ac:dyDescent="0.25">
      <c r="A2043">
        <v>2042</v>
      </c>
      <c r="B2043" t="s">
        <v>4925</v>
      </c>
      <c r="C2043" s="2">
        <v>42173</v>
      </c>
      <c r="D2043" s="2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>
        <v>75.36</v>
      </c>
      <c r="S2043">
        <v>5</v>
      </c>
      <c r="T2043">
        <v>0.2</v>
      </c>
      <c r="U2043">
        <v>20.724000000000007</v>
      </c>
      <c r="V2043" t="str">
        <f>IFERROR(VLOOKUP(B2044,[1]Returns!$A$1:$B$297,2,FALSE),"No")</f>
        <v>No</v>
      </c>
      <c r="W2043" t="str">
        <f>VLOOKUP(M2043,[1]People!$A$1:$B$5,2,FALSE)</f>
        <v>Anna Andreadi</v>
      </c>
    </row>
    <row r="2044" spans="1:23" x14ac:dyDescent="0.25">
      <c r="A2044">
        <v>2043</v>
      </c>
      <c r="B2044" t="s">
        <v>4928</v>
      </c>
      <c r="C2044" s="2">
        <v>42279</v>
      </c>
      <c r="D2044" s="2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>
        <v>57.504000000000005</v>
      </c>
      <c r="S2044">
        <v>6</v>
      </c>
      <c r="T2044">
        <v>0.2</v>
      </c>
      <c r="U2044">
        <v>20.1264</v>
      </c>
      <c r="V2044" t="str">
        <f>IFERROR(VLOOKUP(B2045,[1]Returns!$A$1:$B$297,2,FALSE),"No")</f>
        <v>No</v>
      </c>
      <c r="W2044" t="str">
        <f>VLOOKUP(M2044,[1]People!$A$1:$B$5,2,FALSE)</f>
        <v>Anna Andreadi</v>
      </c>
    </row>
    <row r="2045" spans="1:23" x14ac:dyDescent="0.25">
      <c r="A2045">
        <v>2044</v>
      </c>
      <c r="B2045" t="s">
        <v>4931</v>
      </c>
      <c r="C2045" s="2">
        <v>43057</v>
      </c>
      <c r="D2045" s="2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IFERROR(VLOOKUP(B2046,[1]Returns!$A$1:$B$297,2,FALSE),"No")</f>
        <v>No</v>
      </c>
      <c r="W2045" t="str">
        <f>VLOOKUP(M2045,[1]People!$A$1:$B$5,2,FALSE)</f>
        <v>Chuck Magee</v>
      </c>
    </row>
    <row r="2046" spans="1:23" x14ac:dyDescent="0.25">
      <c r="A2046">
        <v>2045</v>
      </c>
      <c r="B2046" t="s">
        <v>4932</v>
      </c>
      <c r="C2046" s="2">
        <v>41868</v>
      </c>
      <c r="D2046" s="2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>
        <v>15.552000000000003</v>
      </c>
      <c r="S2046">
        <v>3</v>
      </c>
      <c r="T2046">
        <v>0.2</v>
      </c>
      <c r="U2046">
        <v>5.4432</v>
      </c>
      <c r="V2046" t="str">
        <f>IFERROR(VLOOKUP(B2047,[1]Returns!$A$1:$B$297,2,FALSE),"No")</f>
        <v>No</v>
      </c>
      <c r="W2046" t="str">
        <f>VLOOKUP(M2046,[1]People!$A$1:$B$5,2,FALSE)</f>
        <v>Kelly Williams</v>
      </c>
    </row>
    <row r="2047" spans="1:23" x14ac:dyDescent="0.25">
      <c r="A2047">
        <v>2046</v>
      </c>
      <c r="B2047" t="s">
        <v>4933</v>
      </c>
      <c r="C2047" s="2">
        <v>42568</v>
      </c>
      <c r="D2047" s="2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IFERROR(VLOOKUP(B2048,[1]Returns!$A$1:$B$297,2,FALSE),"No")</f>
        <v>No</v>
      </c>
      <c r="W2047" t="str">
        <f>VLOOKUP(M2047,[1]People!$A$1:$B$5,2,FALSE)</f>
        <v>Chuck Magee</v>
      </c>
    </row>
    <row r="2048" spans="1:23" x14ac:dyDescent="0.25">
      <c r="A2048">
        <v>2047</v>
      </c>
      <c r="B2048" t="s">
        <v>4933</v>
      </c>
      <c r="C2048" s="2">
        <v>42568</v>
      </c>
      <c r="D2048" s="2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>
        <v>597</v>
      </c>
      <c r="S2048">
        <v>3</v>
      </c>
      <c r="T2048">
        <v>0</v>
      </c>
      <c r="U2048">
        <v>280.59000000000003</v>
      </c>
      <c r="V2048" t="str">
        <f>IFERROR(VLOOKUP(B2049,[1]Returns!$A$1:$B$297,2,FALSE),"No")</f>
        <v>No</v>
      </c>
      <c r="W2048" t="str">
        <f>VLOOKUP(M2048,[1]People!$A$1:$B$5,2,FALSE)</f>
        <v>Chuck Magee</v>
      </c>
    </row>
    <row r="2049" spans="1:23" x14ac:dyDescent="0.25">
      <c r="A2049">
        <v>2048</v>
      </c>
      <c r="B2049" t="s">
        <v>4933</v>
      </c>
      <c r="C2049" s="2">
        <v>42568</v>
      </c>
      <c r="D2049" s="2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>
        <v>55.48</v>
      </c>
      <c r="S2049">
        <v>1</v>
      </c>
      <c r="T2049">
        <v>0</v>
      </c>
      <c r="U2049">
        <v>26.630399999999998</v>
      </c>
      <c r="V2049" t="str">
        <f>IFERROR(VLOOKUP(B2050,[1]Returns!$A$1:$B$297,2,FALSE),"No")</f>
        <v>No</v>
      </c>
      <c r="W2049" t="str">
        <f>VLOOKUP(M2049,[1]People!$A$1:$B$5,2,FALSE)</f>
        <v>Chuck Magee</v>
      </c>
    </row>
    <row r="2050" spans="1:23" x14ac:dyDescent="0.25">
      <c r="A2050">
        <v>2049</v>
      </c>
      <c r="B2050" t="s">
        <v>4937</v>
      </c>
      <c r="C2050" s="2">
        <v>42196</v>
      </c>
      <c r="D2050" s="2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IFERROR(VLOOKUP(B2051,[1]Returns!$A$1:$B$297,2,FALSE),"No")</f>
        <v>No</v>
      </c>
      <c r="W2050" t="str">
        <f>VLOOKUP(M2050,[1]People!$A$1:$B$5,2,FALSE)</f>
        <v>Chuck Magee</v>
      </c>
    </row>
    <row r="2051" spans="1:23" x14ac:dyDescent="0.25">
      <c r="A2051">
        <v>2050</v>
      </c>
      <c r="B2051" t="s">
        <v>4937</v>
      </c>
      <c r="C2051" s="2">
        <v>42196</v>
      </c>
      <c r="D2051" s="2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IFERROR(VLOOKUP(B2052,[1]Returns!$A$1:$B$297,2,FALSE),"No")</f>
        <v>No</v>
      </c>
      <c r="W2051" t="str">
        <f>VLOOKUP(M2051,[1]People!$A$1:$B$5,2,FALSE)</f>
        <v>Chuck Magee</v>
      </c>
    </row>
    <row r="2052" spans="1:23" x14ac:dyDescent="0.25">
      <c r="A2052">
        <v>2051</v>
      </c>
      <c r="B2052" t="s">
        <v>4937</v>
      </c>
      <c r="C2052" s="2">
        <v>42196</v>
      </c>
      <c r="D2052" s="2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IFERROR(VLOOKUP(B2053,[1]Returns!$A$1:$B$297,2,FALSE),"No")</f>
        <v>No</v>
      </c>
      <c r="W2052" t="str">
        <f>VLOOKUP(M2052,[1]People!$A$1:$B$5,2,FALSE)</f>
        <v>Chuck Magee</v>
      </c>
    </row>
    <row r="2053" spans="1:23" x14ac:dyDescent="0.25">
      <c r="A2053">
        <v>2052</v>
      </c>
      <c r="B2053" t="s">
        <v>4937</v>
      </c>
      <c r="C2053" s="2">
        <v>42196</v>
      </c>
      <c r="D2053" s="2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IFERROR(VLOOKUP(B2054,[1]Returns!$A$1:$B$297,2,FALSE),"No")</f>
        <v>No</v>
      </c>
      <c r="W2053" t="str">
        <f>VLOOKUP(M2053,[1]People!$A$1:$B$5,2,FALSE)</f>
        <v>Chuck Magee</v>
      </c>
    </row>
    <row r="2054" spans="1:23" x14ac:dyDescent="0.25">
      <c r="A2054">
        <v>2053</v>
      </c>
      <c r="B2054" t="s">
        <v>4937</v>
      </c>
      <c r="C2054" s="2">
        <v>42196</v>
      </c>
      <c r="D2054" s="2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>
        <v>11.12</v>
      </c>
      <c r="S2054">
        <v>5</v>
      </c>
      <c r="T2054">
        <v>0.2</v>
      </c>
      <c r="U2054">
        <v>0.83399999999999963</v>
      </c>
      <c r="V2054" t="str">
        <f>IFERROR(VLOOKUP(B2055,[1]Returns!$A$1:$B$297,2,FALSE),"No")</f>
        <v>No</v>
      </c>
      <c r="W2054" t="str">
        <f>VLOOKUP(M2054,[1]People!$A$1:$B$5,2,FALSE)</f>
        <v>Chuck Magee</v>
      </c>
    </row>
    <row r="2055" spans="1:23" x14ac:dyDescent="0.25">
      <c r="A2055">
        <v>2054</v>
      </c>
      <c r="B2055" t="s">
        <v>4937</v>
      </c>
      <c r="C2055" s="2">
        <v>42196</v>
      </c>
      <c r="D2055" s="2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IFERROR(VLOOKUP(B2056,[1]Returns!$A$1:$B$297,2,FALSE),"No")</f>
        <v>No</v>
      </c>
      <c r="W2055" t="str">
        <f>VLOOKUP(M2055,[1]People!$A$1:$B$5,2,FALSE)</f>
        <v>Chuck Magee</v>
      </c>
    </row>
    <row r="2056" spans="1:23" x14ac:dyDescent="0.25">
      <c r="A2056">
        <v>2055</v>
      </c>
      <c r="B2056" t="s">
        <v>4942</v>
      </c>
      <c r="C2056" s="2">
        <v>42705</v>
      </c>
      <c r="D2056" s="2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IFERROR(VLOOKUP(B2057,[1]Returns!$A$1:$B$297,2,FALSE),"No")</f>
        <v>No</v>
      </c>
      <c r="W2056" t="str">
        <f>VLOOKUP(M2056,[1]People!$A$1:$B$5,2,FALSE)</f>
        <v>Kelly Williams</v>
      </c>
    </row>
    <row r="2057" spans="1:23" x14ac:dyDescent="0.25">
      <c r="A2057">
        <v>2056</v>
      </c>
      <c r="B2057" t="s">
        <v>4943</v>
      </c>
      <c r="C2057" s="2">
        <v>43091</v>
      </c>
      <c r="D2057" s="2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IFERROR(VLOOKUP(B2058,[1]Returns!$A$1:$B$297,2,FALSE),"No")</f>
        <v>No</v>
      </c>
      <c r="W2057" t="str">
        <f>VLOOKUP(M2057,[1]People!$A$1:$B$5,2,FALSE)</f>
        <v>Kelly Williams</v>
      </c>
    </row>
    <row r="2058" spans="1:23" x14ac:dyDescent="0.25">
      <c r="A2058">
        <v>2057</v>
      </c>
      <c r="B2058" t="s">
        <v>4943</v>
      </c>
      <c r="C2058" s="2">
        <v>43091</v>
      </c>
      <c r="D2058" s="2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>
        <v>1586.6899999999998</v>
      </c>
      <c r="S2058">
        <v>7</v>
      </c>
      <c r="T2058">
        <v>0</v>
      </c>
      <c r="U2058">
        <v>412.5394</v>
      </c>
      <c r="V2058" t="str">
        <f>IFERROR(VLOOKUP(B2059,[1]Returns!$A$1:$B$297,2,FALSE),"No")</f>
        <v>No</v>
      </c>
      <c r="W2058" t="str">
        <f>VLOOKUP(M2058,[1]People!$A$1:$B$5,2,FALSE)</f>
        <v>Kelly Williams</v>
      </c>
    </row>
    <row r="2059" spans="1:23" x14ac:dyDescent="0.25">
      <c r="A2059">
        <v>2058</v>
      </c>
      <c r="B2059" t="s">
        <v>4943</v>
      </c>
      <c r="C2059" s="2">
        <v>43091</v>
      </c>
      <c r="D2059" s="2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>
        <v>84.99</v>
      </c>
      <c r="S2059">
        <v>1</v>
      </c>
      <c r="T2059">
        <v>0</v>
      </c>
      <c r="U2059">
        <v>30.596399999999996</v>
      </c>
      <c r="V2059" t="str">
        <f>IFERROR(VLOOKUP(B2060,[1]Returns!$A$1:$B$297,2,FALSE),"No")</f>
        <v>No</v>
      </c>
      <c r="W2059" t="str">
        <f>VLOOKUP(M2059,[1]People!$A$1:$B$5,2,FALSE)</f>
        <v>Kelly Williams</v>
      </c>
    </row>
    <row r="2060" spans="1:23" x14ac:dyDescent="0.25">
      <c r="A2060">
        <v>2059</v>
      </c>
      <c r="B2060" t="s">
        <v>4943</v>
      </c>
      <c r="C2060" s="2">
        <v>43091</v>
      </c>
      <c r="D2060" s="2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>
        <v>411.8</v>
      </c>
      <c r="S2060">
        <v>2</v>
      </c>
      <c r="T2060">
        <v>0</v>
      </c>
      <c r="U2060">
        <v>70.005999999999972</v>
      </c>
      <c r="V2060" t="str">
        <f>IFERROR(VLOOKUP(B2061,[1]Returns!$A$1:$B$297,2,FALSE),"No")</f>
        <v>No</v>
      </c>
      <c r="W2060" t="str">
        <f>VLOOKUP(M2060,[1]People!$A$1:$B$5,2,FALSE)</f>
        <v>Kelly Williams</v>
      </c>
    </row>
    <row r="2061" spans="1:23" x14ac:dyDescent="0.25">
      <c r="A2061">
        <v>2060</v>
      </c>
      <c r="B2061" t="s">
        <v>4946</v>
      </c>
      <c r="C2061" s="2">
        <v>41943</v>
      </c>
      <c r="D2061" s="2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>
        <v>11.34</v>
      </c>
      <c r="S2061">
        <v>3</v>
      </c>
      <c r="T2061">
        <v>0</v>
      </c>
      <c r="U2061">
        <v>5.2164000000000001</v>
      </c>
      <c r="V2061" t="str">
        <f>IFERROR(VLOOKUP(B2062,[1]Returns!$A$1:$B$297,2,FALSE),"No")</f>
        <v>No</v>
      </c>
      <c r="W2061" t="str">
        <f>VLOOKUP(M2061,[1]People!$A$1:$B$5,2,FALSE)</f>
        <v>Anna Andreadi</v>
      </c>
    </row>
    <row r="2062" spans="1:23" x14ac:dyDescent="0.25">
      <c r="A2062">
        <v>2061</v>
      </c>
      <c r="B2062" t="s">
        <v>4946</v>
      </c>
      <c r="C2062" s="2">
        <v>41943</v>
      </c>
      <c r="D2062" s="2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>
        <v>80.3</v>
      </c>
      <c r="S2062">
        <v>5</v>
      </c>
      <c r="T2062">
        <v>0</v>
      </c>
      <c r="U2062">
        <v>20.877999999999997</v>
      </c>
      <c r="V2062" t="str">
        <f>IFERROR(VLOOKUP(B2063,[1]Returns!$A$1:$B$297,2,FALSE),"No")</f>
        <v>No</v>
      </c>
      <c r="W2062" t="str">
        <f>VLOOKUP(M2062,[1]People!$A$1:$B$5,2,FALSE)</f>
        <v>Anna Andreadi</v>
      </c>
    </row>
    <row r="2063" spans="1:23" x14ac:dyDescent="0.25">
      <c r="A2063">
        <v>2062</v>
      </c>
      <c r="B2063" t="s">
        <v>4946</v>
      </c>
      <c r="C2063" s="2">
        <v>41943</v>
      </c>
      <c r="D2063" s="2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IFERROR(VLOOKUP(B2064,[1]Returns!$A$1:$B$297,2,FALSE),"No")</f>
        <v>No</v>
      </c>
      <c r="W2063" t="str">
        <f>VLOOKUP(M2063,[1]People!$A$1:$B$5,2,FALSE)</f>
        <v>Anna Andreadi</v>
      </c>
    </row>
    <row r="2064" spans="1:23" x14ac:dyDescent="0.25">
      <c r="A2064">
        <v>2063</v>
      </c>
      <c r="B2064" t="s">
        <v>4946</v>
      </c>
      <c r="C2064" s="2">
        <v>41943</v>
      </c>
      <c r="D2064" s="2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IFERROR(VLOOKUP(B2065,[1]Returns!$A$1:$B$297,2,FALSE),"No")</f>
        <v>No</v>
      </c>
      <c r="W2064" t="str">
        <f>VLOOKUP(M2064,[1]People!$A$1:$B$5,2,FALSE)</f>
        <v>Anna Andreadi</v>
      </c>
    </row>
    <row r="2065" spans="1:23" x14ac:dyDescent="0.25">
      <c r="A2065">
        <v>2064</v>
      </c>
      <c r="B2065" t="s">
        <v>4946</v>
      </c>
      <c r="C2065" s="2">
        <v>41943</v>
      </c>
      <c r="D2065" s="2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IFERROR(VLOOKUP(B2066,[1]Returns!$A$1:$B$297,2,FALSE),"No")</f>
        <v>No</v>
      </c>
      <c r="W2065" t="str">
        <f>VLOOKUP(M2065,[1]People!$A$1:$B$5,2,FALSE)</f>
        <v>Anna Andreadi</v>
      </c>
    </row>
    <row r="2066" spans="1:23" x14ac:dyDescent="0.25">
      <c r="A2066">
        <v>2065</v>
      </c>
      <c r="B2066" t="s">
        <v>4946</v>
      </c>
      <c r="C2066" s="2">
        <v>41943</v>
      </c>
      <c r="D2066" s="2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>
        <v>405.64</v>
      </c>
      <c r="S2066">
        <v>4</v>
      </c>
      <c r="T2066">
        <v>0</v>
      </c>
      <c r="U2066">
        <v>12.169199999999989</v>
      </c>
      <c r="V2066" t="str">
        <f>IFERROR(VLOOKUP(B2067,[1]Returns!$A$1:$B$297,2,FALSE),"No")</f>
        <v>No</v>
      </c>
      <c r="W2066" t="str">
        <f>VLOOKUP(M2066,[1]People!$A$1:$B$5,2,FALSE)</f>
        <v>Anna Andreadi</v>
      </c>
    </row>
    <row r="2067" spans="1:23" x14ac:dyDescent="0.25">
      <c r="A2067">
        <v>2066</v>
      </c>
      <c r="B2067" t="s">
        <v>4946</v>
      </c>
      <c r="C2067" s="2">
        <v>41943</v>
      </c>
      <c r="D2067" s="2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>
        <v>146.352</v>
      </c>
      <c r="S2067">
        <v>3</v>
      </c>
      <c r="T2067">
        <v>0.2</v>
      </c>
      <c r="U2067">
        <v>-9.1470000000000056</v>
      </c>
      <c r="V2067" t="str">
        <f>IFERROR(VLOOKUP(B2068,[1]Returns!$A$1:$B$297,2,FALSE),"No")</f>
        <v>No</v>
      </c>
      <c r="W2067" t="str">
        <f>VLOOKUP(M2067,[1]People!$A$1:$B$5,2,FALSE)</f>
        <v>Anna Andreadi</v>
      </c>
    </row>
    <row r="2068" spans="1:23" x14ac:dyDescent="0.25">
      <c r="A2068">
        <v>2067</v>
      </c>
      <c r="B2068" t="s">
        <v>4946</v>
      </c>
      <c r="C2068" s="2">
        <v>41943</v>
      </c>
      <c r="D2068" s="2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>
        <v>251.91</v>
      </c>
      <c r="S2068">
        <v>9</v>
      </c>
      <c r="T2068">
        <v>0</v>
      </c>
      <c r="U2068">
        <v>47.862899999999982</v>
      </c>
      <c r="V2068" t="str">
        <f>IFERROR(VLOOKUP(B2069,[1]Returns!$A$1:$B$297,2,FALSE),"No")</f>
        <v>No</v>
      </c>
      <c r="W2068" t="str">
        <f>VLOOKUP(M2068,[1]People!$A$1:$B$5,2,FALSE)</f>
        <v>Anna Andreadi</v>
      </c>
    </row>
    <row r="2069" spans="1:23" x14ac:dyDescent="0.25">
      <c r="A2069">
        <v>2068</v>
      </c>
      <c r="B2069" t="s">
        <v>4946</v>
      </c>
      <c r="C2069" s="2">
        <v>41943</v>
      </c>
      <c r="D2069" s="2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>
        <v>12.39</v>
      </c>
      <c r="S2069">
        <v>3</v>
      </c>
      <c r="T2069">
        <v>0</v>
      </c>
      <c r="U2069">
        <v>3.7169999999999996</v>
      </c>
      <c r="V2069" t="str">
        <f>IFERROR(VLOOKUP(B2070,[1]Returns!$A$1:$B$297,2,FALSE),"No")</f>
        <v>No</v>
      </c>
      <c r="W2069" t="str">
        <f>VLOOKUP(M2069,[1]People!$A$1:$B$5,2,FALSE)</f>
        <v>Anna Andreadi</v>
      </c>
    </row>
    <row r="2070" spans="1:23" x14ac:dyDescent="0.25">
      <c r="A2070">
        <v>2069</v>
      </c>
      <c r="B2070" t="s">
        <v>4956</v>
      </c>
      <c r="C2070" s="2">
        <v>42107</v>
      </c>
      <c r="D2070" s="2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>
        <v>199.96</v>
      </c>
      <c r="S2070">
        <v>4</v>
      </c>
      <c r="T2070">
        <v>0</v>
      </c>
      <c r="U2070">
        <v>69.98599999999999</v>
      </c>
      <c r="V2070" t="str">
        <f>IFERROR(VLOOKUP(B2071,[1]Returns!$A$1:$B$297,2,FALSE),"No")</f>
        <v>No</v>
      </c>
      <c r="W2070" t="str">
        <f>VLOOKUP(M2070,[1]People!$A$1:$B$5,2,FALSE)</f>
        <v>Anna Andreadi</v>
      </c>
    </row>
    <row r="2071" spans="1:23" x14ac:dyDescent="0.25">
      <c r="A2071">
        <v>2070</v>
      </c>
      <c r="B2071" t="s">
        <v>4956</v>
      </c>
      <c r="C2071" s="2">
        <v>42107</v>
      </c>
      <c r="D2071" s="2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IFERROR(VLOOKUP(B2072,[1]Returns!$A$1:$B$297,2,FALSE),"No")</f>
        <v>No</v>
      </c>
      <c r="W2071" t="str">
        <f>VLOOKUP(M2071,[1]People!$A$1:$B$5,2,FALSE)</f>
        <v>Anna Andreadi</v>
      </c>
    </row>
    <row r="2072" spans="1:23" x14ac:dyDescent="0.25">
      <c r="A2072">
        <v>2071</v>
      </c>
      <c r="B2072" t="s">
        <v>4961</v>
      </c>
      <c r="C2072" s="2">
        <v>42572</v>
      </c>
      <c r="D2072" s="2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>
        <v>1.9410000000000003</v>
      </c>
      <c r="S2072">
        <v>1</v>
      </c>
      <c r="T2072">
        <v>0.7</v>
      </c>
      <c r="U2072">
        <v>-1.294</v>
      </c>
      <c r="V2072" t="str">
        <f>IFERROR(VLOOKUP(B2073,[1]Returns!$A$1:$B$297,2,FALSE),"No")</f>
        <v>No</v>
      </c>
      <c r="W2072" t="str">
        <f>VLOOKUP(M2072,[1]People!$A$1:$B$5,2,FALSE)</f>
        <v>Chuck Magee</v>
      </c>
    </row>
    <row r="2073" spans="1:23" x14ac:dyDescent="0.25">
      <c r="A2073">
        <v>2072</v>
      </c>
      <c r="B2073" t="s">
        <v>4964</v>
      </c>
      <c r="C2073" s="2">
        <v>43059</v>
      </c>
      <c r="D2073" s="2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>
        <v>283.92</v>
      </c>
      <c r="S2073">
        <v>5</v>
      </c>
      <c r="T2073">
        <v>0.2</v>
      </c>
      <c r="U2073">
        <v>-46.137000000000029</v>
      </c>
      <c r="V2073" t="str">
        <f>IFERROR(VLOOKUP(B2074,[1]Returns!$A$1:$B$297,2,FALSE),"No")</f>
        <v>No</v>
      </c>
      <c r="W2073" t="str">
        <f>VLOOKUP(M2073,[1]People!$A$1:$B$5,2,FALSE)</f>
        <v>Anna Andreadi</v>
      </c>
    </row>
    <row r="2074" spans="1:23" x14ac:dyDescent="0.25">
      <c r="A2074">
        <v>2073</v>
      </c>
      <c r="B2074" t="s">
        <v>4968</v>
      </c>
      <c r="C2074" s="2">
        <v>42700</v>
      </c>
      <c r="D2074" s="2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IFERROR(VLOOKUP(B2075,[1]Returns!$A$1:$B$297,2,FALSE),"No")</f>
        <v>Yes</v>
      </c>
      <c r="W2074" t="str">
        <f>VLOOKUP(M2074,[1]People!$A$1:$B$5,2,FALSE)</f>
        <v>Anna Andreadi</v>
      </c>
    </row>
    <row r="2075" spans="1:23" x14ac:dyDescent="0.25">
      <c r="A2075">
        <v>2074</v>
      </c>
      <c r="B2075" t="s">
        <v>4971</v>
      </c>
      <c r="C2075" s="2">
        <v>43046</v>
      </c>
      <c r="D2075" s="2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>
        <v>59.97</v>
      </c>
      <c r="S2075">
        <v>3</v>
      </c>
      <c r="T2075">
        <v>0</v>
      </c>
      <c r="U2075">
        <v>13.793099999999999</v>
      </c>
      <c r="V2075" t="str">
        <f>IFERROR(VLOOKUP(B2076,[1]Returns!$A$1:$B$297,2,FALSE),"No")</f>
        <v>Yes</v>
      </c>
      <c r="W2075" t="str">
        <f>VLOOKUP(M2075,[1]People!$A$1:$B$5,2,FALSE)</f>
        <v>Anna Andreadi</v>
      </c>
    </row>
    <row r="2076" spans="1:23" x14ac:dyDescent="0.25">
      <c r="A2076">
        <v>2075</v>
      </c>
      <c r="B2076" t="s">
        <v>4971</v>
      </c>
      <c r="C2076" s="2">
        <v>43046</v>
      </c>
      <c r="D2076" s="2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IFERROR(VLOOKUP(B2077,[1]Returns!$A$1:$B$297,2,FALSE),"No")</f>
        <v>No</v>
      </c>
      <c r="W2076" t="str">
        <f>VLOOKUP(M2076,[1]People!$A$1:$B$5,2,FALSE)</f>
        <v>Anna Andreadi</v>
      </c>
    </row>
    <row r="2077" spans="1:23" x14ac:dyDescent="0.25">
      <c r="A2077">
        <v>2076</v>
      </c>
      <c r="B2077" t="s">
        <v>4976</v>
      </c>
      <c r="C2077" s="2">
        <v>41974</v>
      </c>
      <c r="D2077" s="2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IFERROR(VLOOKUP(B2078,[1]Returns!$A$1:$B$297,2,FALSE),"No")</f>
        <v>No</v>
      </c>
      <c r="W2077" t="str">
        <f>VLOOKUP(M2077,[1]People!$A$1:$B$5,2,FALSE)</f>
        <v>Anna Andreadi</v>
      </c>
    </row>
    <row r="2078" spans="1:23" x14ac:dyDescent="0.25">
      <c r="A2078">
        <v>2077</v>
      </c>
      <c r="B2078" t="s">
        <v>4977</v>
      </c>
      <c r="C2078" s="2">
        <v>42990</v>
      </c>
      <c r="D2078" s="2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IFERROR(VLOOKUP(B2079,[1]Returns!$A$1:$B$297,2,FALSE),"No")</f>
        <v>No</v>
      </c>
      <c r="W2078" t="str">
        <f>VLOOKUP(M2078,[1]People!$A$1:$B$5,2,FALSE)</f>
        <v>Chuck Magee</v>
      </c>
    </row>
    <row r="2079" spans="1:23" x14ac:dyDescent="0.25">
      <c r="A2079">
        <v>2078</v>
      </c>
      <c r="B2079" t="s">
        <v>4977</v>
      </c>
      <c r="C2079" s="2">
        <v>42990</v>
      </c>
      <c r="D2079" s="2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>
        <v>90.86</v>
      </c>
      <c r="S2079">
        <v>7</v>
      </c>
      <c r="T2079">
        <v>0</v>
      </c>
      <c r="U2079">
        <v>26.349399999999992</v>
      </c>
      <c r="V2079" t="str">
        <f>IFERROR(VLOOKUP(B2080,[1]Returns!$A$1:$B$297,2,FALSE),"No")</f>
        <v>No</v>
      </c>
      <c r="W2079" t="str">
        <f>VLOOKUP(M2079,[1]People!$A$1:$B$5,2,FALSE)</f>
        <v>Chuck Magee</v>
      </c>
    </row>
    <row r="2080" spans="1:23" x14ac:dyDescent="0.25">
      <c r="A2080">
        <v>2079</v>
      </c>
      <c r="B2080" t="s">
        <v>4977</v>
      </c>
      <c r="C2080" s="2">
        <v>42990</v>
      </c>
      <c r="D2080" s="2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>
        <v>94.85</v>
      </c>
      <c r="S2080">
        <v>5</v>
      </c>
      <c r="T2080">
        <v>0</v>
      </c>
      <c r="U2080">
        <v>45.527999999999992</v>
      </c>
      <c r="V2080" t="str">
        <f>IFERROR(VLOOKUP(B2081,[1]Returns!$A$1:$B$297,2,FALSE),"No")</f>
        <v>No</v>
      </c>
      <c r="W2080" t="str">
        <f>VLOOKUP(M2080,[1]People!$A$1:$B$5,2,FALSE)</f>
        <v>Chuck Magee</v>
      </c>
    </row>
    <row r="2081" spans="1:23" x14ac:dyDescent="0.25">
      <c r="A2081">
        <v>2080</v>
      </c>
      <c r="B2081" t="s">
        <v>4980</v>
      </c>
      <c r="C2081" s="2">
        <v>42362</v>
      </c>
      <c r="D2081" s="2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>
        <v>106.232</v>
      </c>
      <c r="S2081">
        <v>7</v>
      </c>
      <c r="T2081">
        <v>0.2</v>
      </c>
      <c r="U2081">
        <v>37.181199999999997</v>
      </c>
      <c r="V2081" t="str">
        <f>IFERROR(VLOOKUP(B2082,[1]Returns!$A$1:$B$297,2,FALSE),"No")</f>
        <v>No</v>
      </c>
      <c r="W2081" t="str">
        <f>VLOOKUP(M2081,[1]People!$A$1:$B$5,2,FALSE)</f>
        <v>Anna Andreadi</v>
      </c>
    </row>
    <row r="2082" spans="1:23" x14ac:dyDescent="0.25">
      <c r="A2082">
        <v>2081</v>
      </c>
      <c r="B2082" t="s">
        <v>4980</v>
      </c>
      <c r="C2082" s="2">
        <v>42362</v>
      </c>
      <c r="D2082" s="2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IFERROR(VLOOKUP(B2083,[1]Returns!$A$1:$B$297,2,FALSE),"No")</f>
        <v>No</v>
      </c>
      <c r="W2082" t="str">
        <f>VLOOKUP(M2082,[1]People!$A$1:$B$5,2,FALSE)</f>
        <v>Anna Andreadi</v>
      </c>
    </row>
    <row r="2083" spans="1:23" x14ac:dyDescent="0.25">
      <c r="A2083">
        <v>2082</v>
      </c>
      <c r="B2083" t="s">
        <v>4980</v>
      </c>
      <c r="C2083" s="2">
        <v>42362</v>
      </c>
      <c r="D2083" s="2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IFERROR(VLOOKUP(B2084,[1]Returns!$A$1:$B$297,2,FALSE),"No")</f>
        <v>No</v>
      </c>
      <c r="W2083" t="str">
        <f>VLOOKUP(M2083,[1]People!$A$1:$B$5,2,FALSE)</f>
        <v>Anna Andreadi</v>
      </c>
    </row>
    <row r="2084" spans="1:23" x14ac:dyDescent="0.25">
      <c r="A2084">
        <v>2083</v>
      </c>
      <c r="B2084" t="s">
        <v>4983</v>
      </c>
      <c r="C2084" s="2">
        <v>42789</v>
      </c>
      <c r="D2084" s="2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>
        <v>37.44</v>
      </c>
      <c r="S2084">
        <v>6</v>
      </c>
      <c r="T2084">
        <v>0</v>
      </c>
      <c r="U2084">
        <v>16.847999999999999</v>
      </c>
      <c r="V2084" t="str">
        <f>IFERROR(VLOOKUP(B2085,[1]Returns!$A$1:$B$297,2,FALSE),"No")</f>
        <v>No</v>
      </c>
      <c r="W2084" t="str">
        <f>VLOOKUP(M2084,[1]People!$A$1:$B$5,2,FALSE)</f>
        <v>Anna Andreadi</v>
      </c>
    </row>
    <row r="2085" spans="1:23" x14ac:dyDescent="0.25">
      <c r="A2085">
        <v>2084</v>
      </c>
      <c r="B2085" t="s">
        <v>4984</v>
      </c>
      <c r="C2085" s="2">
        <v>41966</v>
      </c>
      <c r="D2085" s="2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IFERROR(VLOOKUP(B2086,[1]Returns!$A$1:$B$297,2,FALSE),"No")</f>
        <v>No</v>
      </c>
      <c r="W2085" t="str">
        <f>VLOOKUP(M2085,[1]People!$A$1:$B$5,2,FALSE)</f>
        <v>Kelly Williams</v>
      </c>
    </row>
    <row r="2086" spans="1:23" x14ac:dyDescent="0.25">
      <c r="A2086">
        <v>2085</v>
      </c>
      <c r="B2086" t="s">
        <v>4985</v>
      </c>
      <c r="C2086" s="2">
        <v>42544</v>
      </c>
      <c r="D2086" s="2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>
        <v>122.12</v>
      </c>
      <c r="S2086">
        <v>4</v>
      </c>
      <c r="T2086">
        <v>0</v>
      </c>
      <c r="U2086">
        <v>56.175200000000004</v>
      </c>
      <c r="V2086" t="str">
        <f>IFERROR(VLOOKUP(B2087,[1]Returns!$A$1:$B$297,2,FALSE),"No")</f>
        <v>No</v>
      </c>
      <c r="W2086" t="str">
        <f>VLOOKUP(M2086,[1]People!$A$1:$B$5,2,FALSE)</f>
        <v>Chuck Magee</v>
      </c>
    </row>
    <row r="2087" spans="1:23" x14ac:dyDescent="0.25">
      <c r="A2087">
        <v>2086</v>
      </c>
      <c r="B2087" t="s">
        <v>4985</v>
      </c>
      <c r="C2087" s="2">
        <v>42544</v>
      </c>
      <c r="D2087" s="2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>
        <v>18.45</v>
      </c>
      <c r="S2087">
        <v>5</v>
      </c>
      <c r="T2087">
        <v>0</v>
      </c>
      <c r="U2087">
        <v>8.6715</v>
      </c>
      <c r="V2087" t="str">
        <f>IFERROR(VLOOKUP(B2088,[1]Returns!$A$1:$B$297,2,FALSE),"No")</f>
        <v>No</v>
      </c>
      <c r="W2087" t="str">
        <f>VLOOKUP(M2087,[1]People!$A$1:$B$5,2,FALSE)</f>
        <v>Chuck Magee</v>
      </c>
    </row>
    <row r="2088" spans="1:23" x14ac:dyDescent="0.25">
      <c r="A2088">
        <v>2087</v>
      </c>
      <c r="B2088" t="s">
        <v>4985</v>
      </c>
      <c r="C2088" s="2">
        <v>42544</v>
      </c>
      <c r="D2088" s="2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IFERROR(VLOOKUP(B2089,[1]Returns!$A$1:$B$297,2,FALSE),"No")</f>
        <v>No</v>
      </c>
      <c r="W2088" t="str">
        <f>VLOOKUP(M2088,[1]People!$A$1:$B$5,2,FALSE)</f>
        <v>Chuck Magee</v>
      </c>
    </row>
    <row r="2089" spans="1:23" x14ac:dyDescent="0.25">
      <c r="A2089">
        <v>2088</v>
      </c>
      <c r="B2089" t="s">
        <v>4985</v>
      </c>
      <c r="C2089" s="2">
        <v>42544</v>
      </c>
      <c r="D2089" s="2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IFERROR(VLOOKUP(B2090,[1]Returns!$A$1:$B$297,2,FALSE),"No")</f>
        <v>No</v>
      </c>
      <c r="W2089" t="str">
        <f>VLOOKUP(M2089,[1]People!$A$1:$B$5,2,FALSE)</f>
        <v>Chuck Magee</v>
      </c>
    </row>
    <row r="2090" spans="1:23" x14ac:dyDescent="0.25">
      <c r="A2090">
        <v>2089</v>
      </c>
      <c r="B2090" t="s">
        <v>4985</v>
      </c>
      <c r="C2090" s="2">
        <v>42544</v>
      </c>
      <c r="D2090" s="2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>
        <v>3.96</v>
      </c>
      <c r="S2090">
        <v>2</v>
      </c>
      <c r="T2090">
        <v>0</v>
      </c>
      <c r="U2090">
        <v>1.4651999999999998</v>
      </c>
      <c r="V2090" t="str">
        <f>IFERROR(VLOOKUP(B2091,[1]Returns!$A$1:$B$297,2,FALSE),"No")</f>
        <v>No</v>
      </c>
      <c r="W2090" t="str">
        <f>VLOOKUP(M2090,[1]People!$A$1:$B$5,2,FALSE)</f>
        <v>Chuck Magee</v>
      </c>
    </row>
    <row r="2091" spans="1:23" x14ac:dyDescent="0.25">
      <c r="A2091">
        <v>2090</v>
      </c>
      <c r="B2091" t="s">
        <v>4990</v>
      </c>
      <c r="C2091" s="2">
        <v>42303</v>
      </c>
      <c r="D2091" s="2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>
        <v>5.76</v>
      </c>
      <c r="S2091">
        <v>2</v>
      </c>
      <c r="T2091">
        <v>0</v>
      </c>
      <c r="U2091">
        <v>2.6495999999999995</v>
      </c>
      <c r="V2091" t="str">
        <f>IFERROR(VLOOKUP(B2092,[1]Returns!$A$1:$B$297,2,FALSE),"No")</f>
        <v>Yes</v>
      </c>
      <c r="W2091" t="str">
        <f>VLOOKUP(M2091,[1]People!$A$1:$B$5,2,FALSE)</f>
        <v>Anna Andreadi</v>
      </c>
    </row>
    <row r="2092" spans="1:23" x14ac:dyDescent="0.25">
      <c r="A2092">
        <v>2091</v>
      </c>
      <c r="B2092" t="s">
        <v>4994</v>
      </c>
      <c r="C2092" s="2">
        <v>42931</v>
      </c>
      <c r="D2092" s="2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IFERROR(VLOOKUP(B2093,[1]Returns!$A$1:$B$297,2,FALSE),"No")</f>
        <v>Yes</v>
      </c>
      <c r="W2092" t="str">
        <f>VLOOKUP(M2092,[1]People!$A$1:$B$5,2,FALSE)</f>
        <v>Chuck Magee</v>
      </c>
    </row>
    <row r="2093" spans="1:23" x14ac:dyDescent="0.25">
      <c r="A2093">
        <v>2092</v>
      </c>
      <c r="B2093" t="s">
        <v>4994</v>
      </c>
      <c r="C2093" s="2">
        <v>42931</v>
      </c>
      <c r="D2093" s="2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IFERROR(VLOOKUP(B2094,[1]Returns!$A$1:$B$297,2,FALSE),"No")</f>
        <v>No</v>
      </c>
      <c r="W2093" t="str">
        <f>VLOOKUP(M2093,[1]People!$A$1:$B$5,2,FALSE)</f>
        <v>Chuck Magee</v>
      </c>
    </row>
    <row r="2094" spans="1:23" x14ac:dyDescent="0.25">
      <c r="A2094">
        <v>2093</v>
      </c>
      <c r="B2094" t="s">
        <v>4997</v>
      </c>
      <c r="C2094" s="2">
        <v>41960</v>
      </c>
      <c r="D2094" s="2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IFERROR(VLOOKUP(B2095,[1]Returns!$A$1:$B$297,2,FALSE),"No")</f>
        <v>No</v>
      </c>
      <c r="W2094" t="str">
        <f>VLOOKUP(M2094,[1]People!$A$1:$B$5,2,FALSE)</f>
        <v>Kelly Williams</v>
      </c>
    </row>
    <row r="2095" spans="1:23" x14ac:dyDescent="0.25">
      <c r="A2095">
        <v>2094</v>
      </c>
      <c r="B2095" t="s">
        <v>4999</v>
      </c>
      <c r="C2095" s="2">
        <v>42107</v>
      </c>
      <c r="D2095" s="2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>
        <v>12.88</v>
      </c>
      <c r="S2095">
        <v>1</v>
      </c>
      <c r="T2095">
        <v>0</v>
      </c>
      <c r="U2095">
        <v>0.38640000000000008</v>
      </c>
      <c r="V2095" t="str">
        <f>IFERROR(VLOOKUP(B2096,[1]Returns!$A$1:$B$297,2,FALSE),"No")</f>
        <v>No</v>
      </c>
      <c r="W2095" t="str">
        <f>VLOOKUP(M2095,[1]People!$A$1:$B$5,2,FALSE)</f>
        <v>Anna Andreadi</v>
      </c>
    </row>
    <row r="2096" spans="1:23" x14ac:dyDescent="0.25">
      <c r="A2096">
        <v>2095</v>
      </c>
      <c r="B2096" t="s">
        <v>5000</v>
      </c>
      <c r="C2096" s="2">
        <v>42333</v>
      </c>
      <c r="D2096" s="2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IFERROR(VLOOKUP(B2097,[1]Returns!$A$1:$B$297,2,FALSE),"No")</f>
        <v>No</v>
      </c>
      <c r="W2096" t="str">
        <f>VLOOKUP(M2096,[1]People!$A$1:$B$5,2,FALSE)</f>
        <v>Cassandra Brandow</v>
      </c>
    </row>
    <row r="2097" spans="1:23" x14ac:dyDescent="0.25">
      <c r="A2097">
        <v>2096</v>
      </c>
      <c r="B2097" t="s">
        <v>5003</v>
      </c>
      <c r="C2097" s="2">
        <v>42505</v>
      </c>
      <c r="D2097" s="2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>
        <v>511.84</v>
      </c>
      <c r="S2097">
        <v>8</v>
      </c>
      <c r="T2097">
        <v>0</v>
      </c>
      <c r="U2097">
        <v>240.56479999999999</v>
      </c>
      <c r="V2097" t="str">
        <f>IFERROR(VLOOKUP(B2098,[1]Returns!$A$1:$B$297,2,FALSE),"No")</f>
        <v>No</v>
      </c>
      <c r="W2097" t="str">
        <f>VLOOKUP(M2097,[1]People!$A$1:$B$5,2,FALSE)</f>
        <v>Cassandra Brandow</v>
      </c>
    </row>
    <row r="2098" spans="1:23" x14ac:dyDescent="0.25">
      <c r="A2098">
        <v>2097</v>
      </c>
      <c r="B2098" t="s">
        <v>5003</v>
      </c>
      <c r="C2098" s="2">
        <v>42505</v>
      </c>
      <c r="D2098" s="2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>
        <v>91.96</v>
      </c>
      <c r="S2098">
        <v>4</v>
      </c>
      <c r="T2098">
        <v>0</v>
      </c>
      <c r="U2098">
        <v>25.748800000000003</v>
      </c>
      <c r="V2098" t="str">
        <f>IFERROR(VLOOKUP(B2099,[1]Returns!$A$1:$B$297,2,FALSE),"No")</f>
        <v>No</v>
      </c>
      <c r="W2098" t="str">
        <f>VLOOKUP(M2098,[1]People!$A$1:$B$5,2,FALSE)</f>
        <v>Cassandra Brandow</v>
      </c>
    </row>
    <row r="2099" spans="1:23" x14ac:dyDescent="0.25">
      <c r="A2099">
        <v>2098</v>
      </c>
      <c r="B2099" t="s">
        <v>5003</v>
      </c>
      <c r="C2099" s="2">
        <v>42505</v>
      </c>
      <c r="D2099" s="2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>
        <v>8.34</v>
      </c>
      <c r="S2099">
        <v>3</v>
      </c>
      <c r="T2099">
        <v>0</v>
      </c>
      <c r="U2099">
        <v>2.1683999999999997</v>
      </c>
      <c r="V2099" t="str">
        <f>IFERROR(VLOOKUP(B2100,[1]Returns!$A$1:$B$297,2,FALSE),"No")</f>
        <v>Yes</v>
      </c>
      <c r="W2099" t="str">
        <f>VLOOKUP(M2099,[1]People!$A$1:$B$5,2,FALSE)</f>
        <v>Cassandra Brandow</v>
      </c>
    </row>
    <row r="2100" spans="1:23" x14ac:dyDescent="0.25">
      <c r="A2100">
        <v>2099</v>
      </c>
      <c r="B2100" t="s">
        <v>5008</v>
      </c>
      <c r="C2100" s="2">
        <v>42985</v>
      </c>
      <c r="D2100" s="2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>
        <v>37.68</v>
      </c>
      <c r="S2100">
        <v>3</v>
      </c>
      <c r="T2100">
        <v>0.2</v>
      </c>
      <c r="U2100">
        <v>2.3550000000000022</v>
      </c>
      <c r="V2100" t="str">
        <f>IFERROR(VLOOKUP(B2101,[1]Returns!$A$1:$B$297,2,FALSE),"No")</f>
        <v>Yes</v>
      </c>
      <c r="W2100" t="str">
        <f>VLOOKUP(M2100,[1]People!$A$1:$B$5,2,FALSE)</f>
        <v>Anna Andreadi</v>
      </c>
    </row>
    <row r="2101" spans="1:23" x14ac:dyDescent="0.25">
      <c r="A2101">
        <v>2100</v>
      </c>
      <c r="B2101" t="s">
        <v>5008</v>
      </c>
      <c r="C2101" s="2">
        <v>42985</v>
      </c>
      <c r="D2101" s="2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IFERROR(VLOOKUP(B2102,[1]Returns!$A$1:$B$297,2,FALSE),"No")</f>
        <v>No</v>
      </c>
      <c r="W2101" t="str">
        <f>VLOOKUP(M2101,[1]People!$A$1:$B$5,2,FALSE)</f>
        <v>Anna Andreadi</v>
      </c>
    </row>
    <row r="2102" spans="1:23" x14ac:dyDescent="0.25">
      <c r="A2102">
        <v>2101</v>
      </c>
      <c r="B2102" t="s">
        <v>5009</v>
      </c>
      <c r="C2102" s="2">
        <v>41708</v>
      </c>
      <c r="D2102" s="2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IFERROR(VLOOKUP(B2103,[1]Returns!$A$1:$B$297,2,FALSE),"No")</f>
        <v>No</v>
      </c>
      <c r="W2102" t="str">
        <f>VLOOKUP(M2102,[1]People!$A$1:$B$5,2,FALSE)</f>
        <v>Anna Andreadi</v>
      </c>
    </row>
    <row r="2103" spans="1:23" x14ac:dyDescent="0.25">
      <c r="A2103">
        <v>2102</v>
      </c>
      <c r="B2103" t="s">
        <v>5009</v>
      </c>
      <c r="C2103" s="2">
        <v>41708</v>
      </c>
      <c r="D2103" s="2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IFERROR(VLOOKUP(B2104,[1]Returns!$A$1:$B$297,2,FALSE),"No")</f>
        <v>No</v>
      </c>
      <c r="W2103" t="str">
        <f>VLOOKUP(M2103,[1]People!$A$1:$B$5,2,FALSE)</f>
        <v>Anna Andreadi</v>
      </c>
    </row>
    <row r="2104" spans="1:23" x14ac:dyDescent="0.25">
      <c r="A2104">
        <v>2103</v>
      </c>
      <c r="B2104" t="s">
        <v>5012</v>
      </c>
      <c r="C2104" s="2">
        <v>41838</v>
      </c>
      <c r="D2104" s="2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IFERROR(VLOOKUP(B2105,[1]Returns!$A$1:$B$297,2,FALSE),"No")</f>
        <v>No</v>
      </c>
      <c r="W2104" t="str">
        <f>VLOOKUP(M2104,[1]People!$A$1:$B$5,2,FALSE)</f>
        <v>Anna Andreadi</v>
      </c>
    </row>
    <row r="2105" spans="1:23" x14ac:dyDescent="0.25">
      <c r="A2105">
        <v>2104</v>
      </c>
      <c r="B2105" t="s">
        <v>5015</v>
      </c>
      <c r="C2105" s="2">
        <v>42818</v>
      </c>
      <c r="D2105" s="2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>
        <v>221.92</v>
      </c>
      <c r="S2105">
        <v>4</v>
      </c>
      <c r="T2105">
        <v>0</v>
      </c>
      <c r="U2105">
        <v>106.52159999999999</v>
      </c>
      <c r="V2105" t="str">
        <f>IFERROR(VLOOKUP(B2106,[1]Returns!$A$1:$B$297,2,FALSE),"No")</f>
        <v>No</v>
      </c>
      <c r="W2105" t="str">
        <f>VLOOKUP(M2105,[1]People!$A$1:$B$5,2,FALSE)</f>
        <v>Chuck Magee</v>
      </c>
    </row>
    <row r="2106" spans="1:23" x14ac:dyDescent="0.25">
      <c r="A2106">
        <v>2105</v>
      </c>
      <c r="B2106" t="s">
        <v>5015</v>
      </c>
      <c r="C2106" s="2">
        <v>42818</v>
      </c>
      <c r="D2106" s="2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>
        <v>26</v>
      </c>
      <c r="S2106">
        <v>2</v>
      </c>
      <c r="T2106">
        <v>0</v>
      </c>
      <c r="U2106">
        <v>11.7</v>
      </c>
      <c r="V2106" t="str">
        <f>IFERROR(VLOOKUP(B2107,[1]Returns!$A$1:$B$297,2,FALSE),"No")</f>
        <v>No</v>
      </c>
      <c r="W2106" t="str">
        <f>VLOOKUP(M2106,[1]People!$A$1:$B$5,2,FALSE)</f>
        <v>Chuck Magee</v>
      </c>
    </row>
    <row r="2107" spans="1:23" x14ac:dyDescent="0.25">
      <c r="A2107">
        <v>2106</v>
      </c>
      <c r="B2107" t="s">
        <v>5017</v>
      </c>
      <c r="C2107" s="2">
        <v>41912</v>
      </c>
      <c r="D2107" s="2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>
        <v>15.552000000000003</v>
      </c>
      <c r="S2107">
        <v>3</v>
      </c>
      <c r="T2107">
        <v>0.2</v>
      </c>
      <c r="U2107">
        <v>5.4432</v>
      </c>
      <c r="V2107" t="str">
        <f>IFERROR(VLOOKUP(B2108,[1]Returns!$A$1:$B$297,2,FALSE),"No")</f>
        <v>No</v>
      </c>
      <c r="W2107" t="str">
        <f>VLOOKUP(M2107,[1]People!$A$1:$B$5,2,FALSE)</f>
        <v>Cassandra Brandow</v>
      </c>
    </row>
    <row r="2108" spans="1:23" x14ac:dyDescent="0.25">
      <c r="A2108">
        <v>2107</v>
      </c>
      <c r="B2108" t="s">
        <v>5020</v>
      </c>
      <c r="C2108" s="2">
        <v>41908</v>
      </c>
      <c r="D2108" s="2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IFERROR(VLOOKUP(B2109,[1]Returns!$A$1:$B$297,2,FALSE),"No")</f>
        <v>Yes</v>
      </c>
      <c r="W2108" t="str">
        <f>VLOOKUP(M2108,[1]People!$A$1:$B$5,2,FALSE)</f>
        <v>Kelly Williams</v>
      </c>
    </row>
    <row r="2109" spans="1:23" x14ac:dyDescent="0.25">
      <c r="A2109">
        <v>2108</v>
      </c>
      <c r="B2109" t="s">
        <v>5022</v>
      </c>
      <c r="C2109" s="2">
        <v>42308</v>
      </c>
      <c r="D2109" s="2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>
        <v>19.98</v>
      </c>
      <c r="S2109">
        <v>1</v>
      </c>
      <c r="T2109">
        <v>0</v>
      </c>
      <c r="U2109">
        <v>9.3905999999999992</v>
      </c>
      <c r="V2109" t="str">
        <f>IFERROR(VLOOKUP(B2110,[1]Returns!$A$1:$B$297,2,FALSE),"No")</f>
        <v>Yes</v>
      </c>
      <c r="W2109" t="str">
        <f>VLOOKUP(M2109,[1]People!$A$1:$B$5,2,FALSE)</f>
        <v>Anna Andreadi</v>
      </c>
    </row>
    <row r="2110" spans="1:23" x14ac:dyDescent="0.25">
      <c r="A2110">
        <v>2109</v>
      </c>
      <c r="B2110" t="s">
        <v>5022</v>
      </c>
      <c r="C2110" s="2">
        <v>42308</v>
      </c>
      <c r="D2110" s="2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IFERROR(VLOOKUP(B2111,[1]Returns!$A$1:$B$297,2,FALSE),"No")</f>
        <v>Yes</v>
      </c>
      <c r="W2110" t="str">
        <f>VLOOKUP(M2110,[1]People!$A$1:$B$5,2,FALSE)</f>
        <v>Anna Andreadi</v>
      </c>
    </row>
    <row r="2111" spans="1:23" x14ac:dyDescent="0.25">
      <c r="A2111">
        <v>2110</v>
      </c>
      <c r="B2111" t="s">
        <v>5022</v>
      </c>
      <c r="C2111" s="2">
        <v>42308</v>
      </c>
      <c r="D2111" s="2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>
        <v>5.04</v>
      </c>
      <c r="S2111">
        <v>3</v>
      </c>
      <c r="T2111">
        <v>0</v>
      </c>
      <c r="U2111">
        <v>1.2599999999999998</v>
      </c>
      <c r="V2111" t="str">
        <f>IFERROR(VLOOKUP(B2112,[1]Returns!$A$1:$B$297,2,FALSE),"No")</f>
        <v>Yes</v>
      </c>
      <c r="W2111" t="str">
        <f>VLOOKUP(M2111,[1]People!$A$1:$B$5,2,FALSE)</f>
        <v>Anna Andreadi</v>
      </c>
    </row>
    <row r="2112" spans="1:23" x14ac:dyDescent="0.25">
      <c r="A2112">
        <v>2111</v>
      </c>
      <c r="B2112" t="s">
        <v>5022</v>
      </c>
      <c r="C2112" s="2">
        <v>42308</v>
      </c>
      <c r="D2112" s="2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IFERROR(VLOOKUP(B2113,[1]Returns!$A$1:$B$297,2,FALSE),"No")</f>
        <v>Yes</v>
      </c>
      <c r="W2112" t="str">
        <f>VLOOKUP(M2112,[1]People!$A$1:$B$5,2,FALSE)</f>
        <v>Anna Andreadi</v>
      </c>
    </row>
    <row r="2113" spans="1:23" x14ac:dyDescent="0.25">
      <c r="A2113">
        <v>2112</v>
      </c>
      <c r="B2113" t="s">
        <v>5022</v>
      </c>
      <c r="C2113" s="2">
        <v>42308</v>
      </c>
      <c r="D2113" s="2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IFERROR(VLOOKUP(B2114,[1]Returns!$A$1:$B$297,2,FALSE),"No")</f>
        <v>Yes</v>
      </c>
      <c r="W2113" t="str">
        <f>VLOOKUP(M2113,[1]People!$A$1:$B$5,2,FALSE)</f>
        <v>Anna Andreadi</v>
      </c>
    </row>
    <row r="2114" spans="1:23" x14ac:dyDescent="0.25">
      <c r="A2114">
        <v>2113</v>
      </c>
      <c r="B2114" t="s">
        <v>5022</v>
      </c>
      <c r="C2114" s="2">
        <v>42308</v>
      </c>
      <c r="D2114" s="2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IFERROR(VLOOKUP(B2115,[1]Returns!$A$1:$B$297,2,FALSE),"No")</f>
        <v>Yes</v>
      </c>
      <c r="W2114" t="str">
        <f>VLOOKUP(M2114,[1]People!$A$1:$B$5,2,FALSE)</f>
        <v>Anna Andreadi</v>
      </c>
    </row>
    <row r="2115" spans="1:23" x14ac:dyDescent="0.25">
      <c r="A2115">
        <v>2114</v>
      </c>
      <c r="B2115" t="s">
        <v>5022</v>
      </c>
      <c r="C2115" s="2">
        <v>42308</v>
      </c>
      <c r="D2115" s="2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IFERROR(VLOOKUP(B2116,[1]Returns!$A$1:$B$297,2,FALSE),"No")</f>
        <v>Yes</v>
      </c>
      <c r="W2115" t="str">
        <f>VLOOKUP(M2115,[1]People!$A$1:$B$5,2,FALSE)</f>
        <v>Anna Andreadi</v>
      </c>
    </row>
    <row r="2116" spans="1:23" x14ac:dyDescent="0.25">
      <c r="A2116">
        <v>2115</v>
      </c>
      <c r="B2116" t="s">
        <v>5022</v>
      </c>
      <c r="C2116" s="2">
        <v>42308</v>
      </c>
      <c r="D2116" s="2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>
        <v>46.84</v>
      </c>
      <c r="S2116">
        <v>2</v>
      </c>
      <c r="T2116">
        <v>0</v>
      </c>
      <c r="U2116">
        <v>12.646799999999999</v>
      </c>
      <c r="V2116" t="str">
        <f>IFERROR(VLOOKUP(B2117,[1]Returns!$A$1:$B$297,2,FALSE),"No")</f>
        <v>Yes</v>
      </c>
      <c r="W2116" t="str">
        <f>VLOOKUP(M2116,[1]People!$A$1:$B$5,2,FALSE)</f>
        <v>Anna Andreadi</v>
      </c>
    </row>
    <row r="2117" spans="1:23" x14ac:dyDescent="0.25">
      <c r="A2117">
        <v>2116</v>
      </c>
      <c r="B2117" t="s">
        <v>5022</v>
      </c>
      <c r="C2117" s="2">
        <v>42308</v>
      </c>
      <c r="D2117" s="2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IFERROR(VLOOKUP(B2118,[1]Returns!$A$1:$B$297,2,FALSE),"No")</f>
        <v>No</v>
      </c>
      <c r="W2117" t="str">
        <f>VLOOKUP(M2117,[1]People!$A$1:$B$5,2,FALSE)</f>
        <v>Anna Andreadi</v>
      </c>
    </row>
    <row r="2118" spans="1:23" x14ac:dyDescent="0.25">
      <c r="A2118">
        <v>2117</v>
      </c>
      <c r="B2118" t="s">
        <v>5031</v>
      </c>
      <c r="C2118" s="2">
        <v>42289</v>
      </c>
      <c r="D2118" s="2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>
        <v>209.67</v>
      </c>
      <c r="S2118">
        <v>1</v>
      </c>
      <c r="T2118">
        <v>0.4</v>
      </c>
      <c r="U2118">
        <v>-13.978000000000009</v>
      </c>
      <c r="V2118" t="str">
        <f>IFERROR(VLOOKUP(B2119,[1]Returns!$A$1:$B$297,2,FALSE),"No")</f>
        <v>No</v>
      </c>
      <c r="W2118" t="str">
        <f>VLOOKUP(M2118,[1]People!$A$1:$B$5,2,FALSE)</f>
        <v>Chuck Magee</v>
      </c>
    </row>
    <row r="2119" spans="1:23" x14ac:dyDescent="0.25">
      <c r="A2119">
        <v>2118</v>
      </c>
      <c r="B2119" t="s">
        <v>5032</v>
      </c>
      <c r="C2119" s="2">
        <v>42632</v>
      </c>
      <c r="D2119" s="2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>
        <v>159.88</v>
      </c>
      <c r="S2119">
        <v>7</v>
      </c>
      <c r="T2119">
        <v>0</v>
      </c>
      <c r="U2119">
        <v>73.544799999999995</v>
      </c>
      <c r="V2119" t="str">
        <f>IFERROR(VLOOKUP(B2120,[1]Returns!$A$1:$B$297,2,FALSE),"No")</f>
        <v>No</v>
      </c>
      <c r="W2119" t="str">
        <f>VLOOKUP(M2119,[1]People!$A$1:$B$5,2,FALSE)</f>
        <v>Anna Andreadi</v>
      </c>
    </row>
    <row r="2120" spans="1:23" x14ac:dyDescent="0.25">
      <c r="A2120">
        <v>2119</v>
      </c>
      <c r="B2120" t="s">
        <v>5036</v>
      </c>
      <c r="C2120" s="2">
        <v>42838</v>
      </c>
      <c r="D2120" s="2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>
        <v>5.28</v>
      </c>
      <c r="S2120">
        <v>1</v>
      </c>
      <c r="T2120">
        <v>0</v>
      </c>
      <c r="U2120">
        <v>2.3759999999999999</v>
      </c>
      <c r="V2120" t="str">
        <f>IFERROR(VLOOKUP(B2121,[1]Returns!$A$1:$B$297,2,FALSE),"No")</f>
        <v>No</v>
      </c>
      <c r="W2120" t="str">
        <f>VLOOKUP(M2120,[1]People!$A$1:$B$5,2,FALSE)</f>
        <v>Anna Andreadi</v>
      </c>
    </row>
    <row r="2121" spans="1:23" x14ac:dyDescent="0.25">
      <c r="A2121">
        <v>2120</v>
      </c>
      <c r="B2121" t="s">
        <v>5036</v>
      </c>
      <c r="C2121" s="2">
        <v>42838</v>
      </c>
      <c r="D2121" s="2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>
        <v>895.92</v>
      </c>
      <c r="S2121">
        <v>5</v>
      </c>
      <c r="T2121">
        <v>0.2</v>
      </c>
      <c r="U2121">
        <v>302.37299999999993</v>
      </c>
      <c r="V2121" t="str">
        <f>IFERROR(VLOOKUP(B2122,[1]Returns!$A$1:$B$297,2,FALSE),"No")</f>
        <v>No</v>
      </c>
      <c r="W2121" t="str">
        <f>VLOOKUP(M2121,[1]People!$A$1:$B$5,2,FALSE)</f>
        <v>Anna Andreadi</v>
      </c>
    </row>
    <row r="2122" spans="1:23" x14ac:dyDescent="0.25">
      <c r="A2122">
        <v>2121</v>
      </c>
      <c r="B2122" t="s">
        <v>5037</v>
      </c>
      <c r="C2122" s="2">
        <v>42742</v>
      </c>
      <c r="D2122" s="2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IFERROR(VLOOKUP(B2123,[1]Returns!$A$1:$B$297,2,FALSE),"No")</f>
        <v>No</v>
      </c>
      <c r="W2122" t="str">
        <f>VLOOKUP(M2122,[1]People!$A$1:$B$5,2,FALSE)</f>
        <v>Cassandra Brandow</v>
      </c>
    </row>
    <row r="2123" spans="1:23" x14ac:dyDescent="0.25">
      <c r="A2123">
        <v>2122</v>
      </c>
      <c r="B2123" t="s">
        <v>5039</v>
      </c>
      <c r="C2123" s="2">
        <v>43048</v>
      </c>
      <c r="D2123" s="2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>
        <v>215.976</v>
      </c>
      <c r="S2123">
        <v>3</v>
      </c>
      <c r="T2123">
        <v>0.2</v>
      </c>
      <c r="U2123">
        <v>-2.6997000000000355</v>
      </c>
      <c r="V2123" t="str">
        <f>IFERROR(VLOOKUP(B2124,[1]Returns!$A$1:$B$297,2,FALSE),"No")</f>
        <v>No</v>
      </c>
      <c r="W2123" t="str">
        <f>VLOOKUP(M2123,[1]People!$A$1:$B$5,2,FALSE)</f>
        <v>Anna Andreadi</v>
      </c>
    </row>
    <row r="2124" spans="1:23" x14ac:dyDescent="0.25">
      <c r="A2124">
        <v>2123</v>
      </c>
      <c r="B2124" t="s">
        <v>5041</v>
      </c>
      <c r="C2124" s="2">
        <v>43000</v>
      </c>
      <c r="D2124" s="2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>
        <v>241.96</v>
      </c>
      <c r="S2124">
        <v>2</v>
      </c>
      <c r="T2124">
        <v>0</v>
      </c>
      <c r="U2124">
        <v>41.133199999999988</v>
      </c>
      <c r="V2124" t="str">
        <f>IFERROR(VLOOKUP(B2125,[1]Returns!$A$1:$B$297,2,FALSE),"No")</f>
        <v>No</v>
      </c>
      <c r="W2124" t="str">
        <f>VLOOKUP(M2124,[1]People!$A$1:$B$5,2,FALSE)</f>
        <v>Kelly Williams</v>
      </c>
    </row>
    <row r="2125" spans="1:23" x14ac:dyDescent="0.25">
      <c r="A2125">
        <v>2124</v>
      </c>
      <c r="B2125" t="s">
        <v>5041</v>
      </c>
      <c r="C2125" s="2">
        <v>43000</v>
      </c>
      <c r="D2125" s="2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>
        <v>27.72</v>
      </c>
      <c r="S2125">
        <v>9</v>
      </c>
      <c r="T2125">
        <v>0</v>
      </c>
      <c r="U2125">
        <v>13.3056</v>
      </c>
      <c r="V2125" t="str">
        <f>IFERROR(VLOOKUP(B2126,[1]Returns!$A$1:$B$297,2,FALSE),"No")</f>
        <v>No</v>
      </c>
      <c r="W2125" t="str">
        <f>VLOOKUP(M2125,[1]People!$A$1:$B$5,2,FALSE)</f>
        <v>Kelly Williams</v>
      </c>
    </row>
    <row r="2126" spans="1:23" x14ac:dyDescent="0.25">
      <c r="A2126">
        <v>2125</v>
      </c>
      <c r="B2126" t="s">
        <v>5042</v>
      </c>
      <c r="C2126" s="2">
        <v>43070</v>
      </c>
      <c r="D2126" s="2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IFERROR(VLOOKUP(B2127,[1]Returns!$A$1:$B$297,2,FALSE),"No")</f>
        <v>No</v>
      </c>
      <c r="W2126" t="str">
        <f>VLOOKUP(M2126,[1]People!$A$1:$B$5,2,FALSE)</f>
        <v>Chuck Magee</v>
      </c>
    </row>
    <row r="2127" spans="1:23" x14ac:dyDescent="0.25">
      <c r="A2127">
        <v>2126</v>
      </c>
      <c r="B2127" t="s">
        <v>5042</v>
      </c>
      <c r="C2127" s="2">
        <v>43070</v>
      </c>
      <c r="D2127" s="2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IFERROR(VLOOKUP(B2128,[1]Returns!$A$1:$B$297,2,FALSE),"No")</f>
        <v>No</v>
      </c>
      <c r="W2127" t="str">
        <f>VLOOKUP(M2127,[1]People!$A$1:$B$5,2,FALSE)</f>
        <v>Chuck Magee</v>
      </c>
    </row>
    <row r="2128" spans="1:23" x14ac:dyDescent="0.25">
      <c r="A2128">
        <v>2127</v>
      </c>
      <c r="B2128" t="s">
        <v>5047</v>
      </c>
      <c r="C2128" s="2">
        <v>41813</v>
      </c>
      <c r="D2128" s="2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IFERROR(VLOOKUP(B2129,[1]Returns!$A$1:$B$297,2,FALSE),"No")</f>
        <v>No</v>
      </c>
      <c r="W2128" t="str">
        <f>VLOOKUP(M2128,[1]People!$A$1:$B$5,2,FALSE)</f>
        <v>Chuck Magee</v>
      </c>
    </row>
    <row r="2129" spans="1:23" x14ac:dyDescent="0.25">
      <c r="A2129">
        <v>2128</v>
      </c>
      <c r="B2129" t="s">
        <v>5050</v>
      </c>
      <c r="C2129" s="2">
        <v>42281</v>
      </c>
      <c r="D2129" s="2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IFERROR(VLOOKUP(B2130,[1]Returns!$A$1:$B$297,2,FALSE),"No")</f>
        <v>No</v>
      </c>
      <c r="W2129" t="str">
        <f>VLOOKUP(M2129,[1]People!$A$1:$B$5,2,FALSE)</f>
        <v>Chuck Magee</v>
      </c>
    </row>
    <row r="2130" spans="1:23" x14ac:dyDescent="0.25">
      <c r="A2130">
        <v>2129</v>
      </c>
      <c r="B2130" t="s">
        <v>5050</v>
      </c>
      <c r="C2130" s="2">
        <v>42281</v>
      </c>
      <c r="D2130" s="2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IFERROR(VLOOKUP(B2131,[1]Returns!$A$1:$B$297,2,FALSE),"No")</f>
        <v>No</v>
      </c>
      <c r="W2130" t="str">
        <f>VLOOKUP(M2130,[1]People!$A$1:$B$5,2,FALSE)</f>
        <v>Chuck Magee</v>
      </c>
    </row>
    <row r="2131" spans="1:23" x14ac:dyDescent="0.25">
      <c r="A2131">
        <v>2130</v>
      </c>
      <c r="B2131" t="s">
        <v>5053</v>
      </c>
      <c r="C2131" s="2">
        <v>41779</v>
      </c>
      <c r="D2131" s="2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>
        <v>33.28</v>
      </c>
      <c r="S2131">
        <v>4</v>
      </c>
      <c r="T2131">
        <v>0</v>
      </c>
      <c r="U2131">
        <v>9.3184000000000005</v>
      </c>
      <c r="V2131" t="str">
        <f>IFERROR(VLOOKUP(B2132,[1]Returns!$A$1:$B$297,2,FALSE),"No")</f>
        <v>No</v>
      </c>
      <c r="W2131" t="str">
        <f>VLOOKUP(M2131,[1]People!$A$1:$B$5,2,FALSE)</f>
        <v>Chuck Magee</v>
      </c>
    </row>
    <row r="2132" spans="1:23" x14ac:dyDescent="0.25">
      <c r="A2132">
        <v>2131</v>
      </c>
      <c r="B2132" t="s">
        <v>5053</v>
      </c>
      <c r="C2132" s="2">
        <v>41779</v>
      </c>
      <c r="D2132" s="2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>
        <v>38.520000000000003</v>
      </c>
      <c r="S2132">
        <v>9</v>
      </c>
      <c r="T2132">
        <v>0</v>
      </c>
      <c r="U2132">
        <v>11.9412</v>
      </c>
      <c r="V2132" t="str">
        <f>IFERROR(VLOOKUP(B2133,[1]Returns!$A$1:$B$297,2,FALSE),"No")</f>
        <v>No</v>
      </c>
      <c r="W2132" t="str">
        <f>VLOOKUP(M2132,[1]People!$A$1:$B$5,2,FALSE)</f>
        <v>Chuck Magee</v>
      </c>
    </row>
    <row r="2133" spans="1:23" x14ac:dyDescent="0.25">
      <c r="A2133">
        <v>2132</v>
      </c>
      <c r="B2133" t="s">
        <v>5053</v>
      </c>
      <c r="C2133" s="2">
        <v>41779</v>
      </c>
      <c r="D2133" s="2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IFERROR(VLOOKUP(B2134,[1]Returns!$A$1:$B$297,2,FALSE),"No")</f>
        <v>No</v>
      </c>
      <c r="W2133" t="str">
        <f>VLOOKUP(M2133,[1]People!$A$1:$B$5,2,FALSE)</f>
        <v>Chuck Magee</v>
      </c>
    </row>
    <row r="2134" spans="1:23" x14ac:dyDescent="0.25">
      <c r="A2134">
        <v>2133</v>
      </c>
      <c r="B2134" t="s">
        <v>5060</v>
      </c>
      <c r="C2134" s="2">
        <v>42328</v>
      </c>
      <c r="D2134" s="2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IFERROR(VLOOKUP(B2135,[1]Returns!$A$1:$B$297,2,FALSE),"No")</f>
        <v>No</v>
      </c>
      <c r="W2134" t="str">
        <f>VLOOKUP(M2134,[1]People!$A$1:$B$5,2,FALSE)</f>
        <v>Chuck Magee</v>
      </c>
    </row>
    <row r="2135" spans="1:23" x14ac:dyDescent="0.25">
      <c r="A2135">
        <v>2134</v>
      </c>
      <c r="B2135" t="s">
        <v>5063</v>
      </c>
      <c r="C2135" s="2">
        <v>42338</v>
      </c>
      <c r="D2135" s="2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IFERROR(VLOOKUP(B2136,[1]Returns!$A$1:$B$297,2,FALSE),"No")</f>
        <v>No</v>
      </c>
      <c r="W2135" t="str">
        <f>VLOOKUP(M2135,[1]People!$A$1:$B$5,2,FALSE)</f>
        <v>Chuck Magee</v>
      </c>
    </row>
    <row r="2136" spans="1:23" x14ac:dyDescent="0.25">
      <c r="A2136">
        <v>2135</v>
      </c>
      <c r="B2136" t="s">
        <v>5063</v>
      </c>
      <c r="C2136" s="2">
        <v>42338</v>
      </c>
      <c r="D2136" s="2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>
        <v>10.584</v>
      </c>
      <c r="S2136">
        <v>7</v>
      </c>
      <c r="T2136">
        <v>0.2</v>
      </c>
      <c r="U2136">
        <v>-2.3813999999999993</v>
      </c>
      <c r="V2136" t="str">
        <f>IFERROR(VLOOKUP(B2137,[1]Returns!$A$1:$B$297,2,FALSE),"No")</f>
        <v>No</v>
      </c>
      <c r="W2136" t="str">
        <f>VLOOKUP(M2136,[1]People!$A$1:$B$5,2,FALSE)</f>
        <v>Chuck Magee</v>
      </c>
    </row>
    <row r="2137" spans="1:23" x14ac:dyDescent="0.25">
      <c r="A2137">
        <v>2136</v>
      </c>
      <c r="B2137" t="s">
        <v>5063</v>
      </c>
      <c r="C2137" s="2">
        <v>42338</v>
      </c>
      <c r="D2137" s="2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IFERROR(VLOOKUP(B2138,[1]Returns!$A$1:$B$297,2,FALSE),"No")</f>
        <v>No</v>
      </c>
      <c r="W2137" t="str">
        <f>VLOOKUP(M2137,[1]People!$A$1:$B$5,2,FALSE)</f>
        <v>Chuck Magee</v>
      </c>
    </row>
    <row r="2138" spans="1:23" x14ac:dyDescent="0.25">
      <c r="A2138">
        <v>2137</v>
      </c>
      <c r="B2138" t="s">
        <v>5068</v>
      </c>
      <c r="C2138" s="2">
        <v>42369</v>
      </c>
      <c r="D2138" s="2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>
        <v>14.76</v>
      </c>
      <c r="S2138">
        <v>5</v>
      </c>
      <c r="T2138">
        <v>0.6</v>
      </c>
      <c r="U2138">
        <v>-11.439000000000004</v>
      </c>
      <c r="V2138" t="str">
        <f>IFERROR(VLOOKUP(B2139,[1]Returns!$A$1:$B$297,2,FALSE),"No")</f>
        <v>No</v>
      </c>
      <c r="W2138" t="str">
        <f>VLOOKUP(M2138,[1]People!$A$1:$B$5,2,FALSE)</f>
        <v>Kelly Williams</v>
      </c>
    </row>
    <row r="2139" spans="1:23" x14ac:dyDescent="0.25">
      <c r="A2139">
        <v>2138</v>
      </c>
      <c r="B2139" t="s">
        <v>5068</v>
      </c>
      <c r="C2139" s="2">
        <v>42369</v>
      </c>
      <c r="D2139" s="2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IFERROR(VLOOKUP(B2140,[1]Returns!$A$1:$B$297,2,FALSE),"No")</f>
        <v>No</v>
      </c>
      <c r="W2139" t="str">
        <f>VLOOKUP(M2139,[1]People!$A$1:$B$5,2,FALSE)</f>
        <v>Kelly Williams</v>
      </c>
    </row>
    <row r="2140" spans="1:23" x14ac:dyDescent="0.25">
      <c r="A2140">
        <v>2139</v>
      </c>
      <c r="B2140" t="s">
        <v>5073</v>
      </c>
      <c r="C2140" s="2">
        <v>43055</v>
      </c>
      <c r="D2140" s="2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>
        <v>146.82</v>
      </c>
      <c r="S2140">
        <v>3</v>
      </c>
      <c r="T2140">
        <v>0</v>
      </c>
      <c r="U2140">
        <v>73.41</v>
      </c>
      <c r="V2140" t="str">
        <f>IFERROR(VLOOKUP(B2141,[1]Returns!$A$1:$B$297,2,FALSE),"No")</f>
        <v>No</v>
      </c>
      <c r="W2140" t="str">
        <f>VLOOKUP(M2140,[1]People!$A$1:$B$5,2,FALSE)</f>
        <v>Chuck Magee</v>
      </c>
    </row>
    <row r="2141" spans="1:23" x14ac:dyDescent="0.25">
      <c r="A2141">
        <v>2140</v>
      </c>
      <c r="B2141" t="s">
        <v>5074</v>
      </c>
      <c r="C2141" s="2">
        <v>41796</v>
      </c>
      <c r="D2141" s="2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IFERROR(VLOOKUP(B2142,[1]Returns!$A$1:$B$297,2,FALSE),"No")</f>
        <v>No</v>
      </c>
      <c r="W2141" t="str">
        <f>VLOOKUP(M2141,[1]People!$A$1:$B$5,2,FALSE)</f>
        <v>Chuck Magee</v>
      </c>
    </row>
    <row r="2142" spans="1:23" x14ac:dyDescent="0.25">
      <c r="A2142">
        <v>2141</v>
      </c>
      <c r="B2142" t="s">
        <v>5074</v>
      </c>
      <c r="C2142" s="2">
        <v>41796</v>
      </c>
      <c r="D2142" s="2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>
        <v>17.14</v>
      </c>
      <c r="S2142">
        <v>2</v>
      </c>
      <c r="T2142">
        <v>0</v>
      </c>
      <c r="U2142">
        <v>4.4564000000000004</v>
      </c>
      <c r="V2142" t="str">
        <f>IFERROR(VLOOKUP(B2143,[1]Returns!$A$1:$B$297,2,FALSE),"No")</f>
        <v>No</v>
      </c>
      <c r="W2142" t="str">
        <f>VLOOKUP(M2142,[1]People!$A$1:$B$5,2,FALSE)</f>
        <v>Chuck Magee</v>
      </c>
    </row>
    <row r="2143" spans="1:23" x14ac:dyDescent="0.25">
      <c r="A2143">
        <v>2142</v>
      </c>
      <c r="B2143" t="s">
        <v>5074</v>
      </c>
      <c r="C2143" s="2">
        <v>41796</v>
      </c>
      <c r="D2143" s="2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IFERROR(VLOOKUP(B2144,[1]Returns!$A$1:$B$297,2,FALSE),"No")</f>
        <v>No</v>
      </c>
      <c r="W2143" t="str">
        <f>VLOOKUP(M2143,[1]People!$A$1:$B$5,2,FALSE)</f>
        <v>Chuck Magee</v>
      </c>
    </row>
    <row r="2144" spans="1:23" x14ac:dyDescent="0.25">
      <c r="A2144">
        <v>2143</v>
      </c>
      <c r="B2144" t="s">
        <v>5079</v>
      </c>
      <c r="C2144" s="2">
        <v>42614</v>
      </c>
      <c r="D2144" s="2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>
        <v>30.48</v>
      </c>
      <c r="S2144">
        <v>6</v>
      </c>
      <c r="T2144">
        <v>0.2</v>
      </c>
      <c r="U2144">
        <v>9.9059999999999988</v>
      </c>
      <c r="V2144" t="str">
        <f>IFERROR(VLOOKUP(B2145,[1]Returns!$A$1:$B$297,2,FALSE),"No")</f>
        <v>No</v>
      </c>
      <c r="W2144" t="str">
        <f>VLOOKUP(M2144,[1]People!$A$1:$B$5,2,FALSE)</f>
        <v>Chuck Magee</v>
      </c>
    </row>
    <row r="2145" spans="1:23" x14ac:dyDescent="0.25">
      <c r="A2145">
        <v>2144</v>
      </c>
      <c r="B2145" t="s">
        <v>5079</v>
      </c>
      <c r="C2145" s="2">
        <v>42614</v>
      </c>
      <c r="D2145" s="2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IFERROR(VLOOKUP(B2146,[1]Returns!$A$1:$B$297,2,FALSE),"No")</f>
        <v>No</v>
      </c>
      <c r="W2145" t="str">
        <f>VLOOKUP(M2145,[1]People!$A$1:$B$5,2,FALSE)</f>
        <v>Chuck Magee</v>
      </c>
    </row>
    <row r="2146" spans="1:23" x14ac:dyDescent="0.25">
      <c r="A2146">
        <v>2145</v>
      </c>
      <c r="B2146" t="s">
        <v>5079</v>
      </c>
      <c r="C2146" s="2">
        <v>42614</v>
      </c>
      <c r="D2146" s="2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IFERROR(VLOOKUP(B2147,[1]Returns!$A$1:$B$297,2,FALSE),"No")</f>
        <v>Yes</v>
      </c>
      <c r="W2146" t="str">
        <f>VLOOKUP(M2146,[1]People!$A$1:$B$5,2,FALSE)</f>
        <v>Chuck Magee</v>
      </c>
    </row>
    <row r="2147" spans="1:23" x14ac:dyDescent="0.25">
      <c r="A2147">
        <v>2146</v>
      </c>
      <c r="B2147" t="s">
        <v>5080</v>
      </c>
      <c r="C2147" s="2">
        <v>42546</v>
      </c>
      <c r="D2147" s="2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IFERROR(VLOOKUP(B2148,[1]Returns!$A$1:$B$297,2,FALSE),"No")</f>
        <v>Yes</v>
      </c>
      <c r="W2147" t="str">
        <f>VLOOKUP(M2147,[1]People!$A$1:$B$5,2,FALSE)</f>
        <v>Chuck Magee</v>
      </c>
    </row>
    <row r="2148" spans="1:23" x14ac:dyDescent="0.25">
      <c r="A2148">
        <v>2147</v>
      </c>
      <c r="B2148" t="s">
        <v>5080</v>
      </c>
      <c r="C2148" s="2">
        <v>42546</v>
      </c>
      <c r="D2148" s="2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IFERROR(VLOOKUP(B2149,[1]Returns!$A$1:$B$297,2,FALSE),"No")</f>
        <v>Yes</v>
      </c>
      <c r="W2148" t="str">
        <f>VLOOKUP(M2148,[1]People!$A$1:$B$5,2,FALSE)</f>
        <v>Chuck Magee</v>
      </c>
    </row>
    <row r="2149" spans="1:23" x14ac:dyDescent="0.25">
      <c r="A2149">
        <v>2148</v>
      </c>
      <c r="B2149" t="s">
        <v>5080</v>
      </c>
      <c r="C2149" s="2">
        <v>42546</v>
      </c>
      <c r="D2149" s="2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IFERROR(VLOOKUP(B2150,[1]Returns!$A$1:$B$297,2,FALSE),"No")</f>
        <v>No</v>
      </c>
      <c r="W2149" t="str">
        <f>VLOOKUP(M2149,[1]People!$A$1:$B$5,2,FALSE)</f>
        <v>Chuck Magee</v>
      </c>
    </row>
    <row r="2150" spans="1:23" x14ac:dyDescent="0.25">
      <c r="A2150">
        <v>2149</v>
      </c>
      <c r="B2150" t="s">
        <v>5082</v>
      </c>
      <c r="C2150" s="2">
        <v>41985</v>
      </c>
      <c r="D2150" s="2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>
        <v>43.31</v>
      </c>
      <c r="S2150">
        <v>1</v>
      </c>
      <c r="T2150">
        <v>0</v>
      </c>
      <c r="U2150">
        <v>4.330999999999996</v>
      </c>
      <c r="V2150" t="str">
        <f>IFERROR(VLOOKUP(B2151,[1]Returns!$A$1:$B$297,2,FALSE),"No")</f>
        <v>No</v>
      </c>
      <c r="W2150" t="str">
        <f>VLOOKUP(M2150,[1]People!$A$1:$B$5,2,FALSE)</f>
        <v>Anna Andreadi</v>
      </c>
    </row>
    <row r="2151" spans="1:23" x14ac:dyDescent="0.25">
      <c r="A2151">
        <v>2150</v>
      </c>
      <c r="B2151" t="s">
        <v>5083</v>
      </c>
      <c r="C2151" s="2">
        <v>42825</v>
      </c>
      <c r="D2151" s="2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IFERROR(VLOOKUP(B2152,[1]Returns!$A$1:$B$297,2,FALSE),"No")</f>
        <v>No</v>
      </c>
      <c r="W2151" t="str">
        <f>VLOOKUP(M2151,[1]People!$A$1:$B$5,2,FALSE)</f>
        <v>Chuck Magee</v>
      </c>
    </row>
    <row r="2152" spans="1:23" x14ac:dyDescent="0.25">
      <c r="A2152">
        <v>2151</v>
      </c>
      <c r="B2152" t="s">
        <v>5086</v>
      </c>
      <c r="C2152" s="2">
        <v>43058</v>
      </c>
      <c r="D2152" s="2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IFERROR(VLOOKUP(B2153,[1]Returns!$A$1:$B$297,2,FALSE),"No")</f>
        <v>No</v>
      </c>
      <c r="W2152" t="str">
        <f>VLOOKUP(M2152,[1]People!$A$1:$B$5,2,FALSE)</f>
        <v>Kelly Williams</v>
      </c>
    </row>
    <row r="2153" spans="1:23" x14ac:dyDescent="0.25">
      <c r="A2153">
        <v>2152</v>
      </c>
      <c r="B2153" t="s">
        <v>5090</v>
      </c>
      <c r="C2153" s="2">
        <v>41967</v>
      </c>
      <c r="D2153" s="2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>
        <v>111.79</v>
      </c>
      <c r="S2153">
        <v>7</v>
      </c>
      <c r="T2153">
        <v>0</v>
      </c>
      <c r="U2153">
        <v>43.598100000000002</v>
      </c>
      <c r="V2153" t="str">
        <f>IFERROR(VLOOKUP(B2154,[1]Returns!$A$1:$B$297,2,FALSE),"No")</f>
        <v>No</v>
      </c>
      <c r="W2153" t="str">
        <f>VLOOKUP(M2153,[1]People!$A$1:$B$5,2,FALSE)</f>
        <v>Kelly Williams</v>
      </c>
    </row>
    <row r="2154" spans="1:23" x14ac:dyDescent="0.25">
      <c r="A2154">
        <v>2153</v>
      </c>
      <c r="B2154" t="s">
        <v>5094</v>
      </c>
      <c r="C2154" s="2">
        <v>42330</v>
      </c>
      <c r="D2154" s="2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IFERROR(VLOOKUP(B2155,[1]Returns!$A$1:$B$297,2,FALSE),"No")</f>
        <v>No</v>
      </c>
      <c r="W2154" t="str">
        <f>VLOOKUP(M2154,[1]People!$A$1:$B$5,2,FALSE)</f>
        <v>Chuck Magee</v>
      </c>
    </row>
    <row r="2155" spans="1:23" x14ac:dyDescent="0.25">
      <c r="A2155">
        <v>2154</v>
      </c>
      <c r="B2155" t="s">
        <v>5095</v>
      </c>
      <c r="C2155" s="2">
        <v>42565</v>
      </c>
      <c r="D2155" s="2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>
        <v>14.16</v>
      </c>
      <c r="S2155">
        <v>2</v>
      </c>
      <c r="T2155">
        <v>0.2</v>
      </c>
      <c r="U2155">
        <v>5.133</v>
      </c>
      <c r="V2155" t="str">
        <f>IFERROR(VLOOKUP(B2156,[1]Returns!$A$1:$B$297,2,FALSE),"No")</f>
        <v>No</v>
      </c>
      <c r="W2155" t="str">
        <f>VLOOKUP(M2155,[1]People!$A$1:$B$5,2,FALSE)</f>
        <v>Chuck Magee</v>
      </c>
    </row>
    <row r="2156" spans="1:23" x14ac:dyDescent="0.25">
      <c r="A2156">
        <v>2155</v>
      </c>
      <c r="B2156" t="s">
        <v>5096</v>
      </c>
      <c r="C2156" s="2">
        <v>42490</v>
      </c>
      <c r="D2156" s="2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IFERROR(VLOOKUP(B2157,[1]Returns!$A$1:$B$297,2,FALSE),"No")</f>
        <v>No</v>
      </c>
      <c r="W2156" t="str">
        <f>VLOOKUP(M2156,[1]People!$A$1:$B$5,2,FALSE)</f>
        <v>Kelly Williams</v>
      </c>
    </row>
    <row r="2157" spans="1:23" x14ac:dyDescent="0.25">
      <c r="A2157">
        <v>2156</v>
      </c>
      <c r="B2157" t="s">
        <v>5097</v>
      </c>
      <c r="C2157" s="2">
        <v>42576</v>
      </c>
      <c r="D2157" s="2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>
        <v>21.48</v>
      </c>
      <c r="S2157">
        <v>6</v>
      </c>
      <c r="T2157">
        <v>0</v>
      </c>
      <c r="U2157">
        <v>10.74</v>
      </c>
      <c r="V2157" t="str">
        <f>IFERROR(VLOOKUP(B2158,[1]Returns!$A$1:$B$297,2,FALSE),"No")</f>
        <v>No</v>
      </c>
      <c r="W2157" t="str">
        <f>VLOOKUP(M2157,[1]People!$A$1:$B$5,2,FALSE)</f>
        <v>Anna Andreadi</v>
      </c>
    </row>
    <row r="2158" spans="1:23" x14ac:dyDescent="0.25">
      <c r="A2158">
        <v>2157</v>
      </c>
      <c r="B2158" t="s">
        <v>5098</v>
      </c>
      <c r="C2158" s="2">
        <v>41812</v>
      </c>
      <c r="D2158" s="2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>
        <v>501.81000000000006</v>
      </c>
      <c r="S2158">
        <v>3</v>
      </c>
      <c r="T2158">
        <v>0</v>
      </c>
      <c r="U2158">
        <v>0</v>
      </c>
      <c r="V2158" t="str">
        <f>IFERROR(VLOOKUP(B2159,[1]Returns!$A$1:$B$297,2,FALSE),"No")</f>
        <v>No</v>
      </c>
      <c r="W2158" t="str">
        <f>VLOOKUP(M2158,[1]People!$A$1:$B$5,2,FALSE)</f>
        <v>Kelly Williams</v>
      </c>
    </row>
    <row r="2159" spans="1:23" x14ac:dyDescent="0.25">
      <c r="A2159">
        <v>2158</v>
      </c>
      <c r="B2159" t="s">
        <v>5098</v>
      </c>
      <c r="C2159" s="2">
        <v>41812</v>
      </c>
      <c r="D2159" s="2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>
        <v>161.94</v>
      </c>
      <c r="S2159">
        <v>3</v>
      </c>
      <c r="T2159">
        <v>0</v>
      </c>
      <c r="U2159">
        <v>9.716399999999993</v>
      </c>
      <c r="V2159" t="str">
        <f>IFERROR(VLOOKUP(B2160,[1]Returns!$A$1:$B$297,2,FALSE),"No")</f>
        <v>No</v>
      </c>
      <c r="W2159" t="str">
        <f>VLOOKUP(M2159,[1]People!$A$1:$B$5,2,FALSE)</f>
        <v>Kelly Williams</v>
      </c>
    </row>
    <row r="2160" spans="1:23" x14ac:dyDescent="0.25">
      <c r="A2160">
        <v>2159</v>
      </c>
      <c r="B2160" t="s">
        <v>5099</v>
      </c>
      <c r="C2160" s="2">
        <v>43029</v>
      </c>
      <c r="D2160" s="2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IFERROR(VLOOKUP(B2161,[1]Returns!$A$1:$B$297,2,FALSE),"No")</f>
        <v>No</v>
      </c>
      <c r="W2160" t="str">
        <f>VLOOKUP(M2160,[1]People!$A$1:$B$5,2,FALSE)</f>
        <v>Cassandra Brandow</v>
      </c>
    </row>
    <row r="2161" spans="1:23" x14ac:dyDescent="0.25">
      <c r="A2161">
        <v>2160</v>
      </c>
      <c r="B2161" t="s">
        <v>5102</v>
      </c>
      <c r="C2161" s="2">
        <v>42616</v>
      </c>
      <c r="D2161" s="2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IFERROR(VLOOKUP(B2162,[1]Returns!$A$1:$B$297,2,FALSE),"No")</f>
        <v>No</v>
      </c>
      <c r="W2161" t="str">
        <f>VLOOKUP(M2161,[1]People!$A$1:$B$5,2,FALSE)</f>
        <v>Kelly Williams</v>
      </c>
    </row>
    <row r="2162" spans="1:23" x14ac:dyDescent="0.25">
      <c r="A2162">
        <v>2161</v>
      </c>
      <c r="B2162" t="s">
        <v>5103</v>
      </c>
      <c r="C2162" s="2">
        <v>42504</v>
      </c>
      <c r="D2162" s="2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IFERROR(VLOOKUP(B2163,[1]Returns!$A$1:$B$297,2,FALSE),"No")</f>
        <v>No</v>
      </c>
      <c r="W2162" t="str">
        <f>VLOOKUP(M2162,[1]People!$A$1:$B$5,2,FALSE)</f>
        <v>Chuck Magee</v>
      </c>
    </row>
    <row r="2163" spans="1:23" x14ac:dyDescent="0.25">
      <c r="A2163">
        <v>2162</v>
      </c>
      <c r="B2163" t="s">
        <v>5104</v>
      </c>
      <c r="C2163" s="2">
        <v>42376</v>
      </c>
      <c r="D2163" s="2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>
        <v>34.58</v>
      </c>
      <c r="S2163">
        <v>1</v>
      </c>
      <c r="T2163">
        <v>0</v>
      </c>
      <c r="U2163">
        <v>10.028199999999998</v>
      </c>
      <c r="V2163" t="str">
        <f>IFERROR(VLOOKUP(B2164,[1]Returns!$A$1:$B$297,2,FALSE),"No")</f>
        <v>No</v>
      </c>
      <c r="W2163" t="str">
        <f>VLOOKUP(M2163,[1]People!$A$1:$B$5,2,FALSE)</f>
        <v>Anna Andreadi</v>
      </c>
    </row>
    <row r="2164" spans="1:23" x14ac:dyDescent="0.25">
      <c r="A2164">
        <v>2163</v>
      </c>
      <c r="B2164" t="s">
        <v>5107</v>
      </c>
      <c r="C2164" s="2">
        <v>42807</v>
      </c>
      <c r="D2164" s="2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IFERROR(VLOOKUP(B2165,[1]Returns!$A$1:$B$297,2,FALSE),"No")</f>
        <v>No</v>
      </c>
      <c r="W2164" t="str">
        <f>VLOOKUP(M2164,[1]People!$A$1:$B$5,2,FALSE)</f>
        <v>Anna Andreadi</v>
      </c>
    </row>
    <row r="2165" spans="1:23" x14ac:dyDescent="0.25">
      <c r="A2165">
        <v>2164</v>
      </c>
      <c r="B2165" t="s">
        <v>5111</v>
      </c>
      <c r="C2165" s="2">
        <v>42656</v>
      </c>
      <c r="D2165" s="2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>
        <v>191.976</v>
      </c>
      <c r="S2165">
        <v>3</v>
      </c>
      <c r="T2165">
        <v>0.2</v>
      </c>
      <c r="U2165">
        <v>23.996999999999986</v>
      </c>
      <c r="V2165" t="str">
        <f>IFERROR(VLOOKUP(B2166,[1]Returns!$A$1:$B$297,2,FALSE),"No")</f>
        <v>No</v>
      </c>
      <c r="W2165" t="str">
        <f>VLOOKUP(M2165,[1]People!$A$1:$B$5,2,FALSE)</f>
        <v>Kelly Williams</v>
      </c>
    </row>
    <row r="2166" spans="1:23" x14ac:dyDescent="0.25">
      <c r="A2166">
        <v>2165</v>
      </c>
      <c r="B2166" t="s">
        <v>5111</v>
      </c>
      <c r="C2166" s="2">
        <v>42656</v>
      </c>
      <c r="D2166" s="2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IFERROR(VLOOKUP(B2167,[1]Returns!$A$1:$B$297,2,FALSE),"No")</f>
        <v>No</v>
      </c>
      <c r="W2166" t="str">
        <f>VLOOKUP(M2166,[1]People!$A$1:$B$5,2,FALSE)</f>
        <v>Kelly Williams</v>
      </c>
    </row>
    <row r="2167" spans="1:23" x14ac:dyDescent="0.25">
      <c r="A2167">
        <v>2166</v>
      </c>
      <c r="B2167" t="s">
        <v>5111</v>
      </c>
      <c r="C2167" s="2">
        <v>42656</v>
      </c>
      <c r="D2167" s="2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IFERROR(VLOOKUP(B2168,[1]Returns!$A$1:$B$297,2,FALSE),"No")</f>
        <v>No</v>
      </c>
      <c r="W2167" t="str">
        <f>VLOOKUP(M2167,[1]People!$A$1:$B$5,2,FALSE)</f>
        <v>Kelly Williams</v>
      </c>
    </row>
    <row r="2168" spans="1:23" x14ac:dyDescent="0.25">
      <c r="A2168">
        <v>2167</v>
      </c>
      <c r="B2168" t="s">
        <v>5111</v>
      </c>
      <c r="C2168" s="2">
        <v>42656</v>
      </c>
      <c r="D2168" s="2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>
        <v>15.872</v>
      </c>
      <c r="S2168">
        <v>1</v>
      </c>
      <c r="T2168">
        <v>0.2</v>
      </c>
      <c r="U2168">
        <v>1.1904000000000003</v>
      </c>
      <c r="V2168" t="str">
        <f>IFERROR(VLOOKUP(B2169,[1]Returns!$A$1:$B$297,2,FALSE),"No")</f>
        <v>No</v>
      </c>
      <c r="W2168" t="str">
        <f>VLOOKUP(M2168,[1]People!$A$1:$B$5,2,FALSE)</f>
        <v>Kelly Williams</v>
      </c>
    </row>
    <row r="2169" spans="1:23" x14ac:dyDescent="0.25">
      <c r="A2169">
        <v>2168</v>
      </c>
      <c r="B2169" t="s">
        <v>5111</v>
      </c>
      <c r="C2169" s="2">
        <v>42656</v>
      </c>
      <c r="D2169" s="2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IFERROR(VLOOKUP(B2170,[1]Returns!$A$1:$B$297,2,FALSE),"No")</f>
        <v>No</v>
      </c>
      <c r="W2169" t="str">
        <f>VLOOKUP(M2169,[1]People!$A$1:$B$5,2,FALSE)</f>
        <v>Kelly Williams</v>
      </c>
    </row>
    <row r="2170" spans="1:23" x14ac:dyDescent="0.25">
      <c r="A2170">
        <v>2169</v>
      </c>
      <c r="B2170" t="s">
        <v>5114</v>
      </c>
      <c r="C2170" s="2">
        <v>42762</v>
      </c>
      <c r="D2170" s="2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IFERROR(VLOOKUP(B2171,[1]Returns!$A$1:$B$297,2,FALSE),"No")</f>
        <v>No</v>
      </c>
      <c r="W2170" t="str">
        <f>VLOOKUP(M2170,[1]People!$A$1:$B$5,2,FALSE)</f>
        <v>Chuck Magee</v>
      </c>
    </row>
    <row r="2171" spans="1:23" x14ac:dyDescent="0.25">
      <c r="A2171">
        <v>2170</v>
      </c>
      <c r="B2171" t="s">
        <v>5114</v>
      </c>
      <c r="C2171" s="2">
        <v>42762</v>
      </c>
      <c r="D2171" s="2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IFERROR(VLOOKUP(B2172,[1]Returns!$A$1:$B$297,2,FALSE),"No")</f>
        <v>No</v>
      </c>
      <c r="W2171" t="str">
        <f>VLOOKUP(M2171,[1]People!$A$1:$B$5,2,FALSE)</f>
        <v>Chuck Magee</v>
      </c>
    </row>
    <row r="2172" spans="1:23" x14ac:dyDescent="0.25">
      <c r="A2172">
        <v>2171</v>
      </c>
      <c r="B2172" t="s">
        <v>5114</v>
      </c>
      <c r="C2172" s="2">
        <v>42762</v>
      </c>
      <c r="D2172" s="2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>
        <v>107.982</v>
      </c>
      <c r="S2172">
        <v>3</v>
      </c>
      <c r="T2172">
        <v>0.4</v>
      </c>
      <c r="U2172">
        <v>-26.995499999999993</v>
      </c>
      <c r="V2172" t="str">
        <f>IFERROR(VLOOKUP(B2173,[1]Returns!$A$1:$B$297,2,FALSE),"No")</f>
        <v>No</v>
      </c>
      <c r="W2172" t="str">
        <f>VLOOKUP(M2172,[1]People!$A$1:$B$5,2,FALSE)</f>
        <v>Chuck Magee</v>
      </c>
    </row>
    <row r="2173" spans="1:23" x14ac:dyDescent="0.25">
      <c r="A2173">
        <v>2172</v>
      </c>
      <c r="B2173" t="s">
        <v>5117</v>
      </c>
      <c r="C2173" s="2">
        <v>43058</v>
      </c>
      <c r="D2173" s="2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IFERROR(VLOOKUP(B2174,[1]Returns!$A$1:$B$297,2,FALSE),"No")</f>
        <v>No</v>
      </c>
      <c r="W2173" t="str">
        <f>VLOOKUP(M2173,[1]People!$A$1:$B$5,2,FALSE)</f>
        <v>Kelly Williams</v>
      </c>
    </row>
    <row r="2174" spans="1:23" x14ac:dyDescent="0.25">
      <c r="A2174">
        <v>2173</v>
      </c>
      <c r="B2174" t="s">
        <v>5119</v>
      </c>
      <c r="C2174" s="2">
        <v>41852</v>
      </c>
      <c r="D2174" s="2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IFERROR(VLOOKUP(B2175,[1]Returns!$A$1:$B$297,2,FALSE),"No")</f>
        <v>No</v>
      </c>
      <c r="W2174" t="str">
        <f>VLOOKUP(M2174,[1]People!$A$1:$B$5,2,FALSE)</f>
        <v>Anna Andreadi</v>
      </c>
    </row>
    <row r="2175" spans="1:23" x14ac:dyDescent="0.25">
      <c r="A2175">
        <v>2174</v>
      </c>
      <c r="B2175" t="s">
        <v>5124</v>
      </c>
      <c r="C2175" s="2">
        <v>42581</v>
      </c>
      <c r="D2175" s="2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IFERROR(VLOOKUP(B2176,[1]Returns!$A$1:$B$297,2,FALSE),"No")</f>
        <v>No</v>
      </c>
      <c r="W2175" t="str">
        <f>VLOOKUP(M2175,[1]People!$A$1:$B$5,2,FALSE)</f>
        <v>Kelly Williams</v>
      </c>
    </row>
    <row r="2176" spans="1:23" x14ac:dyDescent="0.25">
      <c r="A2176">
        <v>2175</v>
      </c>
      <c r="B2176" t="s">
        <v>5125</v>
      </c>
      <c r="C2176" s="2">
        <v>42215</v>
      </c>
      <c r="D2176" s="2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IFERROR(VLOOKUP(B2177,[1]Returns!$A$1:$B$297,2,FALSE),"No")</f>
        <v>No</v>
      </c>
      <c r="W2176" t="str">
        <f>VLOOKUP(M2176,[1]People!$A$1:$B$5,2,FALSE)</f>
        <v>Kelly Williams</v>
      </c>
    </row>
    <row r="2177" spans="1:23" x14ac:dyDescent="0.25">
      <c r="A2177">
        <v>2176</v>
      </c>
      <c r="B2177" t="s">
        <v>5126</v>
      </c>
      <c r="C2177" s="2">
        <v>42658</v>
      </c>
      <c r="D2177" s="2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>
        <v>45.68</v>
      </c>
      <c r="S2177">
        <v>2</v>
      </c>
      <c r="T2177">
        <v>0</v>
      </c>
      <c r="U2177">
        <v>21.012799999999999</v>
      </c>
      <c r="V2177" t="str">
        <f>IFERROR(VLOOKUP(B2178,[1]Returns!$A$1:$B$297,2,FALSE),"No")</f>
        <v>No</v>
      </c>
      <c r="W2177" t="str">
        <f>VLOOKUP(M2177,[1]People!$A$1:$B$5,2,FALSE)</f>
        <v>Anna Andreadi</v>
      </c>
    </row>
    <row r="2178" spans="1:23" x14ac:dyDescent="0.25">
      <c r="A2178">
        <v>2177</v>
      </c>
      <c r="B2178" t="s">
        <v>5126</v>
      </c>
      <c r="C2178" s="2">
        <v>42658</v>
      </c>
      <c r="D2178" s="2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>
        <v>60.12</v>
      </c>
      <c r="S2178">
        <v>9</v>
      </c>
      <c r="T2178">
        <v>0</v>
      </c>
      <c r="U2178">
        <v>28.857599999999998</v>
      </c>
      <c r="V2178" t="str">
        <f>IFERROR(VLOOKUP(B2179,[1]Returns!$A$1:$B$297,2,FALSE),"No")</f>
        <v>No</v>
      </c>
      <c r="W2178" t="str">
        <f>VLOOKUP(M2178,[1]People!$A$1:$B$5,2,FALSE)</f>
        <v>Anna Andreadi</v>
      </c>
    </row>
    <row r="2179" spans="1:23" x14ac:dyDescent="0.25">
      <c r="A2179">
        <v>2178</v>
      </c>
      <c r="B2179" t="s">
        <v>5126</v>
      </c>
      <c r="C2179" s="2">
        <v>42658</v>
      </c>
      <c r="D2179" s="2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>
        <v>41.72</v>
      </c>
      <c r="S2179">
        <v>5</v>
      </c>
      <c r="T2179">
        <v>0.2</v>
      </c>
      <c r="U2179">
        <v>13.037499999999998</v>
      </c>
      <c r="V2179" t="str">
        <f>IFERROR(VLOOKUP(B2180,[1]Returns!$A$1:$B$297,2,FALSE),"No")</f>
        <v>No</v>
      </c>
      <c r="W2179" t="str">
        <f>VLOOKUP(M2179,[1]People!$A$1:$B$5,2,FALSE)</f>
        <v>Anna Andreadi</v>
      </c>
    </row>
    <row r="2180" spans="1:23" x14ac:dyDescent="0.25">
      <c r="A2180">
        <v>2179</v>
      </c>
      <c r="B2180" t="s">
        <v>5126</v>
      </c>
      <c r="C2180" s="2">
        <v>42658</v>
      </c>
      <c r="D2180" s="2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IFERROR(VLOOKUP(B2181,[1]Returns!$A$1:$B$297,2,FALSE),"No")</f>
        <v>No</v>
      </c>
      <c r="W2180" t="str">
        <f>VLOOKUP(M2180,[1]People!$A$1:$B$5,2,FALSE)</f>
        <v>Anna Andreadi</v>
      </c>
    </row>
    <row r="2181" spans="1:23" x14ac:dyDescent="0.25">
      <c r="A2181">
        <v>2180</v>
      </c>
      <c r="B2181" t="s">
        <v>5132</v>
      </c>
      <c r="C2181" s="2">
        <v>42497</v>
      </c>
      <c r="D2181" s="2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IFERROR(VLOOKUP(B2182,[1]Returns!$A$1:$B$297,2,FALSE),"No")</f>
        <v>No</v>
      </c>
      <c r="W2181" t="str">
        <f>VLOOKUP(M2181,[1]People!$A$1:$B$5,2,FALSE)</f>
        <v>Chuck Magee</v>
      </c>
    </row>
    <row r="2182" spans="1:23" x14ac:dyDescent="0.25">
      <c r="A2182">
        <v>2181</v>
      </c>
      <c r="B2182" t="s">
        <v>5132</v>
      </c>
      <c r="C2182" s="2">
        <v>42497</v>
      </c>
      <c r="D2182" s="2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IFERROR(VLOOKUP(B2183,[1]Returns!$A$1:$B$297,2,FALSE),"No")</f>
        <v>No</v>
      </c>
      <c r="W2182" t="str">
        <f>VLOOKUP(M2182,[1]People!$A$1:$B$5,2,FALSE)</f>
        <v>Chuck Magee</v>
      </c>
    </row>
    <row r="2183" spans="1:23" x14ac:dyDescent="0.25">
      <c r="A2183">
        <v>2182</v>
      </c>
      <c r="B2183" t="s">
        <v>5132</v>
      </c>
      <c r="C2183" s="2">
        <v>42497</v>
      </c>
      <c r="D2183" s="2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IFERROR(VLOOKUP(B2184,[1]Returns!$A$1:$B$297,2,FALSE),"No")</f>
        <v>No</v>
      </c>
      <c r="W2183" t="str">
        <f>VLOOKUP(M2183,[1]People!$A$1:$B$5,2,FALSE)</f>
        <v>Chuck Magee</v>
      </c>
    </row>
    <row r="2184" spans="1:23" x14ac:dyDescent="0.25">
      <c r="A2184">
        <v>2183</v>
      </c>
      <c r="B2184" t="s">
        <v>5132</v>
      </c>
      <c r="C2184" s="2">
        <v>42497</v>
      </c>
      <c r="D2184" s="2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>
        <v>3999.95</v>
      </c>
      <c r="S2184">
        <v>5</v>
      </c>
      <c r="T2184">
        <v>0</v>
      </c>
      <c r="U2184">
        <v>1159.9854999999998</v>
      </c>
      <c r="V2184" t="str">
        <f>IFERROR(VLOOKUP(B2185,[1]Returns!$A$1:$B$297,2,FALSE),"No")</f>
        <v>No</v>
      </c>
      <c r="W2184" t="str">
        <f>VLOOKUP(M2184,[1]People!$A$1:$B$5,2,FALSE)</f>
        <v>Chuck Magee</v>
      </c>
    </row>
    <row r="2185" spans="1:23" x14ac:dyDescent="0.25">
      <c r="A2185">
        <v>2184</v>
      </c>
      <c r="B2185" t="s">
        <v>5132</v>
      </c>
      <c r="C2185" s="2">
        <v>42497</v>
      </c>
      <c r="D2185" s="2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IFERROR(VLOOKUP(B2186,[1]Returns!$A$1:$B$297,2,FALSE),"No")</f>
        <v>No</v>
      </c>
      <c r="W2185" t="str">
        <f>VLOOKUP(M2185,[1]People!$A$1:$B$5,2,FALSE)</f>
        <v>Chuck Magee</v>
      </c>
    </row>
    <row r="2186" spans="1:23" x14ac:dyDescent="0.25">
      <c r="A2186">
        <v>2185</v>
      </c>
      <c r="B2186" t="s">
        <v>5132</v>
      </c>
      <c r="C2186" s="2">
        <v>42497</v>
      </c>
      <c r="D2186" s="2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>
        <v>63.68</v>
      </c>
      <c r="S2186">
        <v>8</v>
      </c>
      <c r="T2186">
        <v>0</v>
      </c>
      <c r="U2186">
        <v>28.019200000000005</v>
      </c>
      <c r="V2186" t="str">
        <f>IFERROR(VLOOKUP(B2187,[1]Returns!$A$1:$B$297,2,FALSE),"No")</f>
        <v>No</v>
      </c>
      <c r="W2186" t="str">
        <f>VLOOKUP(M2186,[1]People!$A$1:$B$5,2,FALSE)</f>
        <v>Chuck Magee</v>
      </c>
    </row>
    <row r="2187" spans="1:23" x14ac:dyDescent="0.25">
      <c r="A2187">
        <v>2186</v>
      </c>
      <c r="B2187" t="s">
        <v>5135</v>
      </c>
      <c r="C2187" s="2">
        <v>42948</v>
      </c>
      <c r="D2187" s="2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>
        <v>54.896000000000008</v>
      </c>
      <c r="S2187">
        <v>2</v>
      </c>
      <c r="T2187">
        <v>0.2</v>
      </c>
      <c r="U2187">
        <v>18.5274</v>
      </c>
      <c r="V2187" t="str">
        <f>IFERROR(VLOOKUP(B2188,[1]Returns!$A$1:$B$297,2,FALSE),"No")</f>
        <v>No</v>
      </c>
      <c r="W2187" t="str">
        <f>VLOOKUP(M2187,[1]People!$A$1:$B$5,2,FALSE)</f>
        <v>Anna Andreadi</v>
      </c>
    </row>
    <row r="2188" spans="1:23" x14ac:dyDescent="0.25">
      <c r="A2188">
        <v>2187</v>
      </c>
      <c r="B2188" t="s">
        <v>5136</v>
      </c>
      <c r="C2188" s="2">
        <v>42565</v>
      </c>
      <c r="D2188" s="2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>
        <v>29</v>
      </c>
      <c r="S2188">
        <v>2</v>
      </c>
      <c r="T2188">
        <v>0</v>
      </c>
      <c r="U2188">
        <v>7.25</v>
      </c>
      <c r="V2188" t="str">
        <f>IFERROR(VLOOKUP(B2189,[1]Returns!$A$1:$B$297,2,FALSE),"No")</f>
        <v>No</v>
      </c>
      <c r="W2188" t="str">
        <f>VLOOKUP(M2188,[1]People!$A$1:$B$5,2,FALSE)</f>
        <v>Cassandra Brandow</v>
      </c>
    </row>
    <row r="2189" spans="1:23" x14ac:dyDescent="0.25">
      <c r="A2189">
        <v>2188</v>
      </c>
      <c r="B2189" t="s">
        <v>5139</v>
      </c>
      <c r="C2189" s="2">
        <v>42957</v>
      </c>
      <c r="D2189" s="2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>
        <v>70.08</v>
      </c>
      <c r="S2189">
        <v>6</v>
      </c>
      <c r="T2189">
        <v>0</v>
      </c>
      <c r="U2189">
        <v>35.04</v>
      </c>
      <c r="V2189" t="str">
        <f>IFERROR(VLOOKUP(B2190,[1]Returns!$A$1:$B$297,2,FALSE),"No")</f>
        <v>No</v>
      </c>
      <c r="W2189" t="str">
        <f>VLOOKUP(M2189,[1]People!$A$1:$B$5,2,FALSE)</f>
        <v>Kelly Williams</v>
      </c>
    </row>
    <row r="2190" spans="1:23" x14ac:dyDescent="0.25">
      <c r="A2190">
        <v>2189</v>
      </c>
      <c r="B2190" t="s">
        <v>5139</v>
      </c>
      <c r="C2190" s="2">
        <v>42957</v>
      </c>
      <c r="D2190" s="2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>
        <v>121.3</v>
      </c>
      <c r="S2190">
        <v>2</v>
      </c>
      <c r="T2190">
        <v>0</v>
      </c>
      <c r="U2190">
        <v>25.472999999999999</v>
      </c>
      <c r="V2190" t="str">
        <f>IFERROR(VLOOKUP(B2191,[1]Returns!$A$1:$B$297,2,FALSE),"No")</f>
        <v>No</v>
      </c>
      <c r="W2190" t="str">
        <f>VLOOKUP(M2190,[1]People!$A$1:$B$5,2,FALSE)</f>
        <v>Kelly Williams</v>
      </c>
    </row>
    <row r="2191" spans="1:23" x14ac:dyDescent="0.25">
      <c r="A2191">
        <v>2190</v>
      </c>
      <c r="B2191" t="s">
        <v>5139</v>
      </c>
      <c r="C2191" s="2">
        <v>42957</v>
      </c>
      <c r="D2191" s="2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IFERROR(VLOOKUP(B2192,[1]Returns!$A$1:$B$297,2,FALSE),"No")</f>
        <v>No</v>
      </c>
      <c r="W2191" t="str">
        <f>VLOOKUP(M2191,[1]People!$A$1:$B$5,2,FALSE)</f>
        <v>Kelly Williams</v>
      </c>
    </row>
    <row r="2192" spans="1:23" x14ac:dyDescent="0.25">
      <c r="A2192">
        <v>2191</v>
      </c>
      <c r="B2192" t="s">
        <v>5140</v>
      </c>
      <c r="C2192" s="2">
        <v>42546</v>
      </c>
      <c r="D2192" s="2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>
        <v>60.81</v>
      </c>
      <c r="S2192">
        <v>3</v>
      </c>
      <c r="T2192">
        <v>0</v>
      </c>
      <c r="U2192">
        <v>17.026800000000001</v>
      </c>
      <c r="V2192" t="str">
        <f>IFERROR(VLOOKUP(B2193,[1]Returns!$A$1:$B$297,2,FALSE),"No")</f>
        <v>No</v>
      </c>
      <c r="W2192" t="str">
        <f>VLOOKUP(M2192,[1]People!$A$1:$B$5,2,FALSE)</f>
        <v>Anna Andreadi</v>
      </c>
    </row>
    <row r="2193" spans="1:23" x14ac:dyDescent="0.25">
      <c r="A2193">
        <v>2192</v>
      </c>
      <c r="B2193" t="s">
        <v>5143</v>
      </c>
      <c r="C2193" s="2">
        <v>42714</v>
      </c>
      <c r="D2193" s="2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IFERROR(VLOOKUP(B2194,[1]Returns!$A$1:$B$297,2,FALSE),"No")</f>
        <v>No</v>
      </c>
      <c r="W2193" t="str">
        <f>VLOOKUP(M2193,[1]People!$A$1:$B$5,2,FALSE)</f>
        <v>Anna Andreadi</v>
      </c>
    </row>
    <row r="2194" spans="1:23" x14ac:dyDescent="0.25">
      <c r="A2194">
        <v>2193</v>
      </c>
      <c r="B2194" t="s">
        <v>5143</v>
      </c>
      <c r="C2194" s="2">
        <v>42714</v>
      </c>
      <c r="D2194" s="2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>
        <v>65.34</v>
      </c>
      <c r="S2194">
        <v>3</v>
      </c>
      <c r="T2194">
        <v>0</v>
      </c>
      <c r="U2194">
        <v>22.869</v>
      </c>
      <c r="V2194" t="str">
        <f>IFERROR(VLOOKUP(B2195,[1]Returns!$A$1:$B$297,2,FALSE),"No")</f>
        <v>No</v>
      </c>
      <c r="W2194" t="str">
        <f>VLOOKUP(M2194,[1]People!$A$1:$B$5,2,FALSE)</f>
        <v>Anna Andreadi</v>
      </c>
    </row>
    <row r="2195" spans="1:23" x14ac:dyDescent="0.25">
      <c r="A2195">
        <v>2194</v>
      </c>
      <c r="B2195" t="s">
        <v>5143</v>
      </c>
      <c r="C2195" s="2">
        <v>42714</v>
      </c>
      <c r="D2195" s="2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>
        <v>123.92</v>
      </c>
      <c r="S2195">
        <v>4</v>
      </c>
      <c r="T2195">
        <v>0</v>
      </c>
      <c r="U2195">
        <v>55.763999999999996</v>
      </c>
      <c r="V2195" t="str">
        <f>IFERROR(VLOOKUP(B2196,[1]Returns!$A$1:$B$297,2,FALSE),"No")</f>
        <v>No</v>
      </c>
      <c r="W2195" t="str">
        <f>VLOOKUP(M2195,[1]People!$A$1:$B$5,2,FALSE)</f>
        <v>Anna Andreadi</v>
      </c>
    </row>
    <row r="2196" spans="1:23" x14ac:dyDescent="0.25">
      <c r="A2196">
        <v>2195</v>
      </c>
      <c r="B2196" t="s">
        <v>5143</v>
      </c>
      <c r="C2196" s="2">
        <v>42714</v>
      </c>
      <c r="D2196" s="2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>
        <v>35.099999999999994</v>
      </c>
      <c r="S2196">
        <v>3</v>
      </c>
      <c r="T2196">
        <v>0</v>
      </c>
      <c r="U2196">
        <v>12.285</v>
      </c>
      <c r="V2196" t="str">
        <f>IFERROR(VLOOKUP(B2197,[1]Returns!$A$1:$B$297,2,FALSE),"No")</f>
        <v>No</v>
      </c>
      <c r="W2196" t="str">
        <f>VLOOKUP(M2196,[1]People!$A$1:$B$5,2,FALSE)</f>
        <v>Anna Andreadi</v>
      </c>
    </row>
    <row r="2197" spans="1:23" x14ac:dyDescent="0.25">
      <c r="A2197">
        <v>2196</v>
      </c>
      <c r="B2197" t="s">
        <v>5143</v>
      </c>
      <c r="C2197" s="2">
        <v>42714</v>
      </c>
      <c r="D2197" s="2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>
        <v>44.75</v>
      </c>
      <c r="S2197">
        <v>5</v>
      </c>
      <c r="T2197">
        <v>0</v>
      </c>
      <c r="U2197">
        <v>8.5024999999999942</v>
      </c>
      <c r="V2197" t="str">
        <f>IFERROR(VLOOKUP(B2198,[1]Returns!$A$1:$B$297,2,FALSE),"No")</f>
        <v>Yes</v>
      </c>
      <c r="W2197" t="str">
        <f>VLOOKUP(M2197,[1]People!$A$1:$B$5,2,FALSE)</f>
        <v>Anna Andreadi</v>
      </c>
    </row>
    <row r="2198" spans="1:23" x14ac:dyDescent="0.25">
      <c r="A2198">
        <v>2197</v>
      </c>
      <c r="B2198" t="s">
        <v>5146</v>
      </c>
      <c r="C2198" s="2">
        <v>42705</v>
      </c>
      <c r="D2198" s="2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IFERROR(VLOOKUP(B2199,[1]Returns!$A$1:$B$297,2,FALSE),"No")</f>
        <v>No</v>
      </c>
      <c r="W2198" t="str">
        <f>VLOOKUP(M2198,[1]People!$A$1:$B$5,2,FALSE)</f>
        <v>Cassandra Brandow</v>
      </c>
    </row>
    <row r="2199" spans="1:23" x14ac:dyDescent="0.25">
      <c r="A2199">
        <v>2198</v>
      </c>
      <c r="B2199" t="s">
        <v>5148</v>
      </c>
      <c r="C2199" s="2">
        <v>41971</v>
      </c>
      <c r="D2199" s="2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IFERROR(VLOOKUP(B2200,[1]Returns!$A$1:$B$297,2,FALSE),"No")</f>
        <v>No</v>
      </c>
      <c r="W2199" t="str">
        <f>VLOOKUP(M2199,[1]People!$A$1:$B$5,2,FALSE)</f>
        <v>Cassandra Brandow</v>
      </c>
    </row>
    <row r="2200" spans="1:23" x14ac:dyDescent="0.25">
      <c r="A2200">
        <v>2199</v>
      </c>
      <c r="B2200" t="s">
        <v>5149</v>
      </c>
      <c r="C2200" s="2">
        <v>42091</v>
      </c>
      <c r="D2200" s="2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>
        <v>15.552000000000003</v>
      </c>
      <c r="S2200">
        <v>3</v>
      </c>
      <c r="T2200">
        <v>0.2</v>
      </c>
      <c r="U2200">
        <v>5.4432</v>
      </c>
      <c r="V2200" t="str">
        <f>IFERROR(VLOOKUP(B2201,[1]Returns!$A$1:$B$297,2,FALSE),"No")</f>
        <v>No</v>
      </c>
      <c r="W2200" t="str">
        <f>VLOOKUP(M2200,[1]People!$A$1:$B$5,2,FALSE)</f>
        <v>Chuck Magee</v>
      </c>
    </row>
    <row r="2201" spans="1:23" x14ac:dyDescent="0.25">
      <c r="A2201">
        <v>2200</v>
      </c>
      <c r="B2201" t="s">
        <v>5149</v>
      </c>
      <c r="C2201" s="2">
        <v>42091</v>
      </c>
      <c r="D2201" s="2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IFERROR(VLOOKUP(B2202,[1]Returns!$A$1:$B$297,2,FALSE),"No")</f>
        <v>No</v>
      </c>
      <c r="W2201" t="str">
        <f>VLOOKUP(M2201,[1]People!$A$1:$B$5,2,FALSE)</f>
        <v>Chuck Magee</v>
      </c>
    </row>
    <row r="2202" spans="1:23" x14ac:dyDescent="0.25">
      <c r="A2202">
        <v>2201</v>
      </c>
      <c r="B2202" t="s">
        <v>5150</v>
      </c>
      <c r="C2202" s="2">
        <v>41791</v>
      </c>
      <c r="D2202" s="2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IFERROR(VLOOKUP(B2203,[1]Returns!$A$1:$B$297,2,FALSE),"No")</f>
        <v>No</v>
      </c>
      <c r="W2202" t="str">
        <f>VLOOKUP(M2202,[1]People!$A$1:$B$5,2,FALSE)</f>
        <v>Cassandra Brandow</v>
      </c>
    </row>
    <row r="2203" spans="1:23" x14ac:dyDescent="0.25">
      <c r="A2203">
        <v>2202</v>
      </c>
      <c r="B2203" t="s">
        <v>5150</v>
      </c>
      <c r="C2203" s="2">
        <v>41791</v>
      </c>
      <c r="D2203" s="2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>
        <v>881.93</v>
      </c>
      <c r="S2203">
        <v>7</v>
      </c>
      <c r="T2203">
        <v>0</v>
      </c>
      <c r="U2203">
        <v>229.30180000000001</v>
      </c>
      <c r="V2203" t="str">
        <f>IFERROR(VLOOKUP(B2204,[1]Returns!$A$1:$B$297,2,FALSE),"No")</f>
        <v>No</v>
      </c>
      <c r="W2203" t="str">
        <f>VLOOKUP(M2203,[1]People!$A$1:$B$5,2,FALSE)</f>
        <v>Cassandra Brandow</v>
      </c>
    </row>
    <row r="2204" spans="1:23" x14ac:dyDescent="0.25">
      <c r="A2204">
        <v>2203</v>
      </c>
      <c r="B2204" t="s">
        <v>5152</v>
      </c>
      <c r="C2204" s="2">
        <v>42253</v>
      </c>
      <c r="D2204" s="2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IFERROR(VLOOKUP(B2205,[1]Returns!$A$1:$B$297,2,FALSE),"No")</f>
        <v>No</v>
      </c>
      <c r="W2204" t="str">
        <f>VLOOKUP(M2204,[1]People!$A$1:$B$5,2,FALSE)</f>
        <v>Anna Andreadi</v>
      </c>
    </row>
    <row r="2205" spans="1:23" x14ac:dyDescent="0.25">
      <c r="A2205">
        <v>2204</v>
      </c>
      <c r="B2205" t="s">
        <v>5152</v>
      </c>
      <c r="C2205" s="2">
        <v>42253</v>
      </c>
      <c r="D2205" s="2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>
        <v>191.82</v>
      </c>
      <c r="S2205">
        <v>3</v>
      </c>
      <c r="T2205">
        <v>0</v>
      </c>
      <c r="U2205">
        <v>74.809799999999996</v>
      </c>
      <c r="V2205" t="str">
        <f>IFERROR(VLOOKUP(B2206,[1]Returns!$A$1:$B$297,2,FALSE),"No")</f>
        <v>No</v>
      </c>
      <c r="W2205" t="str">
        <f>VLOOKUP(M2205,[1]People!$A$1:$B$5,2,FALSE)</f>
        <v>Anna Andreadi</v>
      </c>
    </row>
    <row r="2206" spans="1:23" x14ac:dyDescent="0.25">
      <c r="A2206">
        <v>2205</v>
      </c>
      <c r="B2206" t="s">
        <v>5155</v>
      </c>
      <c r="C2206" s="2">
        <v>42184</v>
      </c>
      <c r="D2206" s="2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IFERROR(VLOOKUP(B2207,[1]Returns!$A$1:$B$297,2,FALSE),"No")</f>
        <v>No</v>
      </c>
      <c r="W2206" t="str">
        <f>VLOOKUP(M2206,[1]People!$A$1:$B$5,2,FALSE)</f>
        <v>Chuck Magee</v>
      </c>
    </row>
    <row r="2207" spans="1:23" x14ac:dyDescent="0.25">
      <c r="A2207">
        <v>2206</v>
      </c>
      <c r="B2207" t="s">
        <v>5157</v>
      </c>
      <c r="C2207" s="2">
        <v>42623</v>
      </c>
      <c r="D2207" s="2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>
        <v>67.56</v>
      </c>
      <c r="S2207">
        <v>3</v>
      </c>
      <c r="T2207">
        <v>0.2</v>
      </c>
      <c r="U2207">
        <v>8.4449999999999896</v>
      </c>
      <c r="V2207" t="str">
        <f>IFERROR(VLOOKUP(B2208,[1]Returns!$A$1:$B$297,2,FALSE),"No")</f>
        <v>No</v>
      </c>
      <c r="W2207" t="str">
        <f>VLOOKUP(M2207,[1]People!$A$1:$B$5,2,FALSE)</f>
        <v>Cassandra Brandow</v>
      </c>
    </row>
    <row r="2208" spans="1:23" x14ac:dyDescent="0.25">
      <c r="A2208">
        <v>2207</v>
      </c>
      <c r="B2208" t="s">
        <v>5160</v>
      </c>
      <c r="C2208" s="2">
        <v>41834</v>
      </c>
      <c r="D2208" s="2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IFERROR(VLOOKUP(B2209,[1]Returns!$A$1:$B$297,2,FALSE),"No")</f>
        <v>No</v>
      </c>
      <c r="W2208" t="str">
        <f>VLOOKUP(M2208,[1]People!$A$1:$B$5,2,FALSE)</f>
        <v>Kelly Williams</v>
      </c>
    </row>
    <row r="2209" spans="1:23" x14ac:dyDescent="0.25">
      <c r="A2209">
        <v>2208</v>
      </c>
      <c r="B2209" t="s">
        <v>5160</v>
      </c>
      <c r="C2209" s="2">
        <v>41834</v>
      </c>
      <c r="D2209" s="2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IFERROR(VLOOKUP(B2210,[1]Returns!$A$1:$B$297,2,FALSE),"No")</f>
        <v>No</v>
      </c>
      <c r="W2209" t="str">
        <f>VLOOKUP(M2209,[1]People!$A$1:$B$5,2,FALSE)</f>
        <v>Kelly Williams</v>
      </c>
    </row>
    <row r="2210" spans="1:23" x14ac:dyDescent="0.25">
      <c r="A2210">
        <v>2209</v>
      </c>
      <c r="B2210" t="s">
        <v>5163</v>
      </c>
      <c r="C2210" s="2">
        <v>42238</v>
      </c>
      <c r="D2210" s="2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>
        <v>16.52</v>
      </c>
      <c r="S2210">
        <v>4</v>
      </c>
      <c r="T2210">
        <v>0</v>
      </c>
      <c r="U2210">
        <v>7.5991999999999997</v>
      </c>
      <c r="V2210" t="str">
        <f>IFERROR(VLOOKUP(B2211,[1]Returns!$A$1:$B$297,2,FALSE),"No")</f>
        <v>No</v>
      </c>
      <c r="W2210" t="str">
        <f>VLOOKUP(M2210,[1]People!$A$1:$B$5,2,FALSE)</f>
        <v>Chuck Magee</v>
      </c>
    </row>
    <row r="2211" spans="1:23" x14ac:dyDescent="0.25">
      <c r="A2211">
        <v>2210</v>
      </c>
      <c r="B2211" t="s">
        <v>5164</v>
      </c>
      <c r="C2211" s="2">
        <v>41957</v>
      </c>
      <c r="D2211" s="2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>
        <v>832.93</v>
      </c>
      <c r="S2211">
        <v>7</v>
      </c>
      <c r="T2211">
        <v>0</v>
      </c>
      <c r="U2211">
        <v>233.22039999999998</v>
      </c>
      <c r="V2211" t="str">
        <f>IFERROR(VLOOKUP(B2212,[1]Returns!$A$1:$B$297,2,FALSE),"No")</f>
        <v>No</v>
      </c>
      <c r="W2211" t="str">
        <f>VLOOKUP(M2211,[1]People!$A$1:$B$5,2,FALSE)</f>
        <v>Chuck Magee</v>
      </c>
    </row>
    <row r="2212" spans="1:23" x14ac:dyDescent="0.25">
      <c r="A2212">
        <v>2211</v>
      </c>
      <c r="B2212" t="s">
        <v>5164</v>
      </c>
      <c r="C2212" s="2">
        <v>41957</v>
      </c>
      <c r="D2212" s="2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>
        <v>43.8</v>
      </c>
      <c r="S2212">
        <v>10</v>
      </c>
      <c r="T2212">
        <v>0</v>
      </c>
      <c r="U2212">
        <v>21.023999999999997</v>
      </c>
      <c r="V2212" t="str">
        <f>IFERROR(VLOOKUP(B2213,[1]Returns!$A$1:$B$297,2,FALSE),"No")</f>
        <v>No</v>
      </c>
      <c r="W2212" t="str">
        <f>VLOOKUP(M2212,[1]People!$A$1:$B$5,2,FALSE)</f>
        <v>Chuck Magee</v>
      </c>
    </row>
    <row r="2213" spans="1:23" x14ac:dyDescent="0.25">
      <c r="A2213">
        <v>2212</v>
      </c>
      <c r="B2213" t="s">
        <v>5169</v>
      </c>
      <c r="C2213" s="2">
        <v>42701</v>
      </c>
      <c r="D2213" s="2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>
        <v>167.292</v>
      </c>
      <c r="S2213">
        <v>6</v>
      </c>
      <c r="T2213">
        <v>0.1</v>
      </c>
      <c r="U2213">
        <v>29.7408</v>
      </c>
      <c r="V2213" t="str">
        <f>IFERROR(VLOOKUP(B2214,[1]Returns!$A$1:$B$297,2,FALSE),"No")</f>
        <v>No</v>
      </c>
      <c r="W2213" t="str">
        <f>VLOOKUP(M2213,[1]People!$A$1:$B$5,2,FALSE)</f>
        <v>Kelly Williams</v>
      </c>
    </row>
    <row r="2214" spans="1:23" x14ac:dyDescent="0.25">
      <c r="A2214">
        <v>2213</v>
      </c>
      <c r="B2214" t="s">
        <v>5173</v>
      </c>
      <c r="C2214" s="2">
        <v>43060</v>
      </c>
      <c r="D2214" s="2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>
        <v>27.42</v>
      </c>
      <c r="S2214">
        <v>1</v>
      </c>
      <c r="T2214">
        <v>0</v>
      </c>
      <c r="U2214">
        <v>11.2422</v>
      </c>
      <c r="V2214" t="str">
        <f>IFERROR(VLOOKUP(B2215,[1]Returns!$A$1:$B$297,2,FALSE),"No")</f>
        <v>No</v>
      </c>
      <c r="W2214" t="str">
        <f>VLOOKUP(M2214,[1]People!$A$1:$B$5,2,FALSE)</f>
        <v>Chuck Magee</v>
      </c>
    </row>
    <row r="2215" spans="1:23" x14ac:dyDescent="0.25">
      <c r="A2215">
        <v>2214</v>
      </c>
      <c r="B2215" t="s">
        <v>5174</v>
      </c>
      <c r="C2215" s="2">
        <v>43009</v>
      </c>
      <c r="D2215" s="2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>
        <v>1.4400000000000002</v>
      </c>
      <c r="S2215">
        <v>1</v>
      </c>
      <c r="T2215">
        <v>0.2</v>
      </c>
      <c r="U2215">
        <v>0.504</v>
      </c>
      <c r="V2215" t="str">
        <f>IFERROR(VLOOKUP(B2216,[1]Returns!$A$1:$B$297,2,FALSE),"No")</f>
        <v>No</v>
      </c>
      <c r="W2215" t="str">
        <f>VLOOKUP(M2215,[1]People!$A$1:$B$5,2,FALSE)</f>
        <v>Anna Andreadi</v>
      </c>
    </row>
    <row r="2216" spans="1:23" x14ac:dyDescent="0.25">
      <c r="A2216">
        <v>2215</v>
      </c>
      <c r="B2216" t="s">
        <v>5174</v>
      </c>
      <c r="C2216" s="2">
        <v>43009</v>
      </c>
      <c r="D2216" s="2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IFERROR(VLOOKUP(B2217,[1]Returns!$A$1:$B$297,2,FALSE),"No")</f>
        <v>No</v>
      </c>
      <c r="W2216" t="str">
        <f>VLOOKUP(M2216,[1]People!$A$1:$B$5,2,FALSE)</f>
        <v>Anna Andreadi</v>
      </c>
    </row>
    <row r="2217" spans="1:23" x14ac:dyDescent="0.25">
      <c r="A2217">
        <v>2216</v>
      </c>
      <c r="B2217" t="s">
        <v>5174</v>
      </c>
      <c r="C2217" s="2">
        <v>43009</v>
      </c>
      <c r="D2217" s="2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>
        <v>241.96</v>
      </c>
      <c r="S2217">
        <v>2</v>
      </c>
      <c r="T2217">
        <v>0</v>
      </c>
      <c r="U2217">
        <v>60.490000000000009</v>
      </c>
      <c r="V2217" t="str">
        <f>IFERROR(VLOOKUP(B2218,[1]Returns!$A$1:$B$297,2,FALSE),"No")</f>
        <v>No</v>
      </c>
      <c r="W2217" t="str">
        <f>VLOOKUP(M2217,[1]People!$A$1:$B$5,2,FALSE)</f>
        <v>Anna Andreadi</v>
      </c>
    </row>
    <row r="2218" spans="1:23" x14ac:dyDescent="0.25">
      <c r="A2218">
        <v>2217</v>
      </c>
      <c r="B2218" t="s">
        <v>5174</v>
      </c>
      <c r="C2218" s="2">
        <v>43009</v>
      </c>
      <c r="D2218" s="2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>
        <v>108.608</v>
      </c>
      <c r="S2218">
        <v>4</v>
      </c>
      <c r="T2218">
        <v>0.2</v>
      </c>
      <c r="U2218">
        <v>9.5031999999999925</v>
      </c>
      <c r="V2218" t="str">
        <f>IFERROR(VLOOKUP(B2219,[1]Returns!$A$1:$B$297,2,FALSE),"No")</f>
        <v>No</v>
      </c>
      <c r="W2218" t="str">
        <f>VLOOKUP(M2218,[1]People!$A$1:$B$5,2,FALSE)</f>
        <v>Anna Andreadi</v>
      </c>
    </row>
    <row r="2219" spans="1:23" x14ac:dyDescent="0.25">
      <c r="A2219">
        <v>2218</v>
      </c>
      <c r="B2219" t="s">
        <v>5177</v>
      </c>
      <c r="C2219" s="2">
        <v>41902</v>
      </c>
      <c r="D2219" s="2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IFERROR(VLOOKUP(B2220,[1]Returns!$A$1:$B$297,2,FALSE),"No")</f>
        <v>No</v>
      </c>
      <c r="W2219" t="str">
        <f>VLOOKUP(M2219,[1]People!$A$1:$B$5,2,FALSE)</f>
        <v>Cassandra Brandow</v>
      </c>
    </row>
    <row r="2220" spans="1:23" x14ac:dyDescent="0.25">
      <c r="A2220">
        <v>2219</v>
      </c>
      <c r="B2220" t="s">
        <v>5182</v>
      </c>
      <c r="C2220" s="2">
        <v>42944</v>
      </c>
      <c r="D2220" s="2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IFERROR(VLOOKUP(B2221,[1]Returns!$A$1:$B$297,2,FALSE),"No")</f>
        <v>No</v>
      </c>
      <c r="W2220" t="str">
        <f>VLOOKUP(M2220,[1]People!$A$1:$B$5,2,FALSE)</f>
        <v>Anna Andreadi</v>
      </c>
    </row>
    <row r="2221" spans="1:23" x14ac:dyDescent="0.25">
      <c r="A2221">
        <v>2220</v>
      </c>
      <c r="B2221" t="s">
        <v>5182</v>
      </c>
      <c r="C2221" s="2">
        <v>42944</v>
      </c>
      <c r="D2221" s="2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>
        <v>14.98</v>
      </c>
      <c r="S2221">
        <v>1</v>
      </c>
      <c r="T2221">
        <v>0</v>
      </c>
      <c r="U2221">
        <v>4.1943999999999999</v>
      </c>
      <c r="V2221" t="str">
        <f>IFERROR(VLOOKUP(B2222,[1]Returns!$A$1:$B$297,2,FALSE),"No")</f>
        <v>No</v>
      </c>
      <c r="W2221" t="str">
        <f>VLOOKUP(M2221,[1]People!$A$1:$B$5,2,FALSE)</f>
        <v>Anna Andreadi</v>
      </c>
    </row>
    <row r="2222" spans="1:23" x14ac:dyDescent="0.25">
      <c r="A2222">
        <v>2221</v>
      </c>
      <c r="B2222" t="s">
        <v>5182</v>
      </c>
      <c r="C2222" s="2">
        <v>42944</v>
      </c>
      <c r="D2222" s="2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IFERROR(VLOOKUP(B2223,[1]Returns!$A$1:$B$297,2,FALSE),"No")</f>
        <v>No</v>
      </c>
      <c r="W2222" t="str">
        <f>VLOOKUP(M2222,[1]People!$A$1:$B$5,2,FALSE)</f>
        <v>Anna Andreadi</v>
      </c>
    </row>
    <row r="2223" spans="1:23" x14ac:dyDescent="0.25">
      <c r="A2223">
        <v>2222</v>
      </c>
      <c r="B2223" t="s">
        <v>5185</v>
      </c>
      <c r="C2223" s="2">
        <v>42344</v>
      </c>
      <c r="D2223" s="2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IFERROR(VLOOKUP(B2224,[1]Returns!$A$1:$B$297,2,FALSE),"No")</f>
        <v>No</v>
      </c>
      <c r="W2223" t="str">
        <f>VLOOKUP(M2223,[1]People!$A$1:$B$5,2,FALSE)</f>
        <v>Chuck Magee</v>
      </c>
    </row>
    <row r="2224" spans="1:23" x14ac:dyDescent="0.25">
      <c r="A2224">
        <v>2223</v>
      </c>
      <c r="B2224" t="s">
        <v>5185</v>
      </c>
      <c r="C2224" s="2">
        <v>42344</v>
      </c>
      <c r="D2224" s="2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IFERROR(VLOOKUP(B2225,[1]Returns!$A$1:$B$297,2,FALSE),"No")</f>
        <v>No</v>
      </c>
      <c r="W2224" t="str">
        <f>VLOOKUP(M2224,[1]People!$A$1:$B$5,2,FALSE)</f>
        <v>Chuck Magee</v>
      </c>
    </row>
    <row r="2225" spans="1:23" x14ac:dyDescent="0.25">
      <c r="A2225">
        <v>2224</v>
      </c>
      <c r="B2225" t="s">
        <v>5185</v>
      </c>
      <c r="C2225" s="2">
        <v>42344</v>
      </c>
      <c r="D2225" s="2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IFERROR(VLOOKUP(B2226,[1]Returns!$A$1:$B$297,2,FALSE),"No")</f>
        <v>No</v>
      </c>
      <c r="W2225" t="str">
        <f>VLOOKUP(M2225,[1]People!$A$1:$B$5,2,FALSE)</f>
        <v>Chuck Magee</v>
      </c>
    </row>
    <row r="2226" spans="1:23" x14ac:dyDescent="0.25">
      <c r="A2226">
        <v>2225</v>
      </c>
      <c r="B2226" t="s">
        <v>5189</v>
      </c>
      <c r="C2226" s="2">
        <v>42947</v>
      </c>
      <c r="D2226" s="2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IFERROR(VLOOKUP(B2227,[1]Returns!$A$1:$B$297,2,FALSE),"No")</f>
        <v>No</v>
      </c>
      <c r="W2226" t="str">
        <f>VLOOKUP(M2226,[1]People!$A$1:$B$5,2,FALSE)</f>
        <v>Chuck Magee</v>
      </c>
    </row>
    <row r="2227" spans="1:23" x14ac:dyDescent="0.25">
      <c r="A2227">
        <v>2226</v>
      </c>
      <c r="B2227" t="s">
        <v>5192</v>
      </c>
      <c r="C2227" s="2">
        <v>42448</v>
      </c>
      <c r="D2227" s="2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IFERROR(VLOOKUP(B2228,[1]Returns!$A$1:$B$297,2,FALSE),"No")</f>
        <v>No</v>
      </c>
      <c r="W2227" t="str">
        <f>VLOOKUP(M2227,[1]People!$A$1:$B$5,2,FALSE)</f>
        <v>Anna Andreadi</v>
      </c>
    </row>
    <row r="2228" spans="1:23" x14ac:dyDescent="0.25">
      <c r="A2228">
        <v>2227</v>
      </c>
      <c r="B2228" t="s">
        <v>5198</v>
      </c>
      <c r="C2228" s="2">
        <v>42945</v>
      </c>
      <c r="D2228" s="2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IFERROR(VLOOKUP(B2229,[1]Returns!$A$1:$B$297,2,FALSE),"No")</f>
        <v>No</v>
      </c>
      <c r="W2228" t="str">
        <f>VLOOKUP(M2228,[1]People!$A$1:$B$5,2,FALSE)</f>
        <v>Kelly Williams</v>
      </c>
    </row>
    <row r="2229" spans="1:23" x14ac:dyDescent="0.25">
      <c r="A2229">
        <v>2228</v>
      </c>
      <c r="B2229" t="s">
        <v>5198</v>
      </c>
      <c r="C2229" s="2">
        <v>42945</v>
      </c>
      <c r="D2229" s="2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IFERROR(VLOOKUP(B2230,[1]Returns!$A$1:$B$297,2,FALSE),"No")</f>
        <v>No</v>
      </c>
      <c r="W2229" t="str">
        <f>VLOOKUP(M2229,[1]People!$A$1:$B$5,2,FALSE)</f>
        <v>Kelly Williams</v>
      </c>
    </row>
    <row r="2230" spans="1:23" x14ac:dyDescent="0.25">
      <c r="A2230">
        <v>2229</v>
      </c>
      <c r="B2230" t="s">
        <v>5199</v>
      </c>
      <c r="C2230" s="2">
        <v>42644</v>
      </c>
      <c r="D2230" s="2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IFERROR(VLOOKUP(B2231,[1]Returns!$A$1:$B$297,2,FALSE),"No")</f>
        <v>No</v>
      </c>
      <c r="W2230" t="str">
        <f>VLOOKUP(M2230,[1]People!$A$1:$B$5,2,FALSE)</f>
        <v>Chuck Magee</v>
      </c>
    </row>
    <row r="2231" spans="1:23" x14ac:dyDescent="0.25">
      <c r="A2231">
        <v>2230</v>
      </c>
      <c r="B2231" t="s">
        <v>5200</v>
      </c>
      <c r="C2231" s="2">
        <v>41729</v>
      </c>
      <c r="D2231" s="2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IFERROR(VLOOKUP(B2232,[1]Returns!$A$1:$B$297,2,FALSE),"No")</f>
        <v>No</v>
      </c>
      <c r="W2231" t="str">
        <f>VLOOKUP(M2231,[1]People!$A$1:$B$5,2,FALSE)</f>
        <v>Anna Andreadi</v>
      </c>
    </row>
    <row r="2232" spans="1:23" x14ac:dyDescent="0.25">
      <c r="A2232">
        <v>2231</v>
      </c>
      <c r="B2232" t="s">
        <v>5200</v>
      </c>
      <c r="C2232" s="2">
        <v>41729</v>
      </c>
      <c r="D2232" s="2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>
        <v>52.98</v>
      </c>
      <c r="S2232">
        <v>2</v>
      </c>
      <c r="T2232">
        <v>0</v>
      </c>
      <c r="U2232">
        <v>14.834400000000002</v>
      </c>
      <c r="V2232" t="str">
        <f>IFERROR(VLOOKUP(B2233,[1]Returns!$A$1:$B$297,2,FALSE),"No")</f>
        <v>No</v>
      </c>
      <c r="W2232" t="str">
        <f>VLOOKUP(M2232,[1]People!$A$1:$B$5,2,FALSE)</f>
        <v>Anna Andreadi</v>
      </c>
    </row>
    <row r="2233" spans="1:23" x14ac:dyDescent="0.25">
      <c r="A2233">
        <v>2232</v>
      </c>
      <c r="B2233" t="s">
        <v>5203</v>
      </c>
      <c r="C2233" s="2">
        <v>42912</v>
      </c>
      <c r="D2233" s="2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IFERROR(VLOOKUP(B2234,[1]Returns!$A$1:$B$297,2,FALSE),"No")</f>
        <v>No</v>
      </c>
      <c r="W2233" t="str">
        <f>VLOOKUP(M2233,[1]People!$A$1:$B$5,2,FALSE)</f>
        <v>Kelly Williams</v>
      </c>
    </row>
    <row r="2234" spans="1:23" x14ac:dyDescent="0.25">
      <c r="A2234">
        <v>2233</v>
      </c>
      <c r="B2234" t="s">
        <v>5206</v>
      </c>
      <c r="C2234" s="2">
        <v>42925</v>
      </c>
      <c r="D2234" s="2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>
        <v>228.92</v>
      </c>
      <c r="S2234">
        <v>5</v>
      </c>
      <c r="T2234">
        <v>0.2</v>
      </c>
      <c r="U2234">
        <v>14.307499999999997</v>
      </c>
      <c r="V2234" t="str">
        <f>IFERROR(VLOOKUP(B2235,[1]Returns!$A$1:$B$297,2,FALSE),"No")</f>
        <v>No</v>
      </c>
      <c r="W2234" t="str">
        <f>VLOOKUP(M2234,[1]People!$A$1:$B$5,2,FALSE)</f>
        <v>Kelly Williams</v>
      </c>
    </row>
    <row r="2235" spans="1:23" x14ac:dyDescent="0.25">
      <c r="A2235">
        <v>2234</v>
      </c>
      <c r="B2235" t="s">
        <v>5209</v>
      </c>
      <c r="C2235" s="2">
        <v>42352</v>
      </c>
      <c r="D2235" s="2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IFERROR(VLOOKUP(B2236,[1]Returns!$A$1:$B$297,2,FALSE),"No")</f>
        <v>No</v>
      </c>
      <c r="W2235" t="str">
        <f>VLOOKUP(M2235,[1]People!$A$1:$B$5,2,FALSE)</f>
        <v>Anna Andreadi</v>
      </c>
    </row>
    <row r="2236" spans="1:23" x14ac:dyDescent="0.25">
      <c r="A2236">
        <v>2235</v>
      </c>
      <c r="B2236" t="s">
        <v>5212</v>
      </c>
      <c r="C2236" s="2">
        <v>43074</v>
      </c>
      <c r="D2236" s="2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 t="s">
        <v>5214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>
        <v>205.03</v>
      </c>
      <c r="S2236">
        <v>7</v>
      </c>
      <c r="T2236">
        <v>0</v>
      </c>
      <c r="U2236">
        <v>67.659899999999979</v>
      </c>
      <c r="V2236" t="str">
        <f>IFERROR(VLOOKUP(B2237,[1]Returns!$A$1:$B$297,2,FALSE),"No")</f>
        <v>No</v>
      </c>
      <c r="W2236" t="str">
        <f>VLOOKUP(M2236,[1]People!$A$1:$B$5,2,FALSE)</f>
        <v>Chuck Magee</v>
      </c>
    </row>
    <row r="2237" spans="1:23" x14ac:dyDescent="0.25">
      <c r="A2237">
        <v>2236</v>
      </c>
      <c r="B2237" t="s">
        <v>5215</v>
      </c>
      <c r="C2237" s="2">
        <v>42262</v>
      </c>
      <c r="D2237" s="2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>
        <v>190.86</v>
      </c>
      <c r="S2237">
        <v>2</v>
      </c>
      <c r="T2237">
        <v>0</v>
      </c>
      <c r="U2237">
        <v>11.451599999999985</v>
      </c>
      <c r="V2237" t="str">
        <f>IFERROR(VLOOKUP(B2238,[1]Returns!$A$1:$B$297,2,FALSE),"No")</f>
        <v>No</v>
      </c>
      <c r="W2237" t="str">
        <f>VLOOKUP(M2237,[1]People!$A$1:$B$5,2,FALSE)</f>
        <v>Kelly Williams</v>
      </c>
    </row>
    <row r="2238" spans="1:23" x14ac:dyDescent="0.25">
      <c r="A2238">
        <v>2237</v>
      </c>
      <c r="B2238" t="s">
        <v>5215</v>
      </c>
      <c r="C2238" s="2">
        <v>42262</v>
      </c>
      <c r="D2238" s="2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5216</v>
      </c>
      <c r="O2238" t="s">
        <v>47</v>
      </c>
      <c r="P2238" t="s">
        <v>69</v>
      </c>
      <c r="Q2238" t="s">
        <v>5217</v>
      </c>
      <c r="R2238">
        <v>24.32</v>
      </c>
      <c r="S2238">
        <v>8</v>
      </c>
      <c r="T2238">
        <v>0</v>
      </c>
      <c r="U2238">
        <v>8.2687999999999988</v>
      </c>
      <c r="V2238" t="str">
        <f>IFERROR(VLOOKUP(B2239,[1]Returns!$A$1:$B$297,2,FALSE),"No")</f>
        <v>No</v>
      </c>
      <c r="W2238" t="str">
        <f>VLOOKUP(M2238,[1]People!$A$1:$B$5,2,FALSE)</f>
        <v>Kelly Williams</v>
      </c>
    </row>
    <row r="2239" spans="1:23" x14ac:dyDescent="0.25">
      <c r="A2239">
        <v>2238</v>
      </c>
      <c r="B2239" t="s">
        <v>5218</v>
      </c>
      <c r="C2239" s="2">
        <v>42566</v>
      </c>
      <c r="D2239" s="2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5219</v>
      </c>
      <c r="O2239" t="s">
        <v>47</v>
      </c>
      <c r="P2239" t="s">
        <v>580</v>
      </c>
      <c r="Q2239" t="s">
        <v>5220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IFERROR(VLOOKUP(B2240,[1]Returns!$A$1:$B$297,2,FALSE),"No")</f>
        <v>No</v>
      </c>
      <c r="W2239" t="str">
        <f>VLOOKUP(M2239,[1]People!$A$1:$B$5,2,FALSE)</f>
        <v>Anna Andreadi</v>
      </c>
    </row>
    <row r="2240" spans="1:23" x14ac:dyDescent="0.25">
      <c r="A2240">
        <v>2239</v>
      </c>
      <c r="B2240" t="s">
        <v>5221</v>
      </c>
      <c r="C2240" s="2">
        <v>42845</v>
      </c>
      <c r="D2240" s="2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5222</v>
      </c>
      <c r="O2240" t="s">
        <v>33</v>
      </c>
      <c r="P2240" t="s">
        <v>66</v>
      </c>
      <c r="Q2240" t="s">
        <v>5223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IFERROR(VLOOKUP(B2241,[1]Returns!$A$1:$B$297,2,FALSE),"No")</f>
        <v>No</v>
      </c>
      <c r="W2240" t="str">
        <f>VLOOKUP(M2240,[1]People!$A$1:$B$5,2,FALSE)</f>
        <v>Kelly Williams</v>
      </c>
    </row>
    <row r="2241" spans="1:23" x14ac:dyDescent="0.25">
      <c r="A2241">
        <v>2240</v>
      </c>
      <c r="B2241" t="s">
        <v>5224</v>
      </c>
      <c r="C2241" s="2">
        <v>42689</v>
      </c>
      <c r="D2241" s="2">
        <v>42691</v>
      </c>
      <c r="E2241" t="s">
        <v>24</v>
      </c>
      <c r="F2241" t="s">
        <v>5225</v>
      </c>
      <c r="G2241" t="s">
        <v>5226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>
        <v>1016.792</v>
      </c>
      <c r="S2241">
        <v>1</v>
      </c>
      <c r="T2241">
        <v>0.2</v>
      </c>
      <c r="U2241">
        <v>381.29700000000003</v>
      </c>
      <c r="V2241" t="str">
        <f>IFERROR(VLOOKUP(B2242,[1]Returns!$A$1:$B$297,2,FALSE),"No")</f>
        <v>No</v>
      </c>
      <c r="W2241" t="str">
        <f>VLOOKUP(M2241,[1]People!$A$1:$B$5,2,FALSE)</f>
        <v>Anna Andreadi</v>
      </c>
    </row>
    <row r="2242" spans="1:23" x14ac:dyDescent="0.25">
      <c r="A2242">
        <v>2241</v>
      </c>
      <c r="B2242" t="s">
        <v>5224</v>
      </c>
      <c r="C2242" s="2">
        <v>42689</v>
      </c>
      <c r="D2242" s="2">
        <v>42691</v>
      </c>
      <c r="E2242" t="s">
        <v>24</v>
      </c>
      <c r="F2242" t="s">
        <v>5225</v>
      </c>
      <c r="G2242" t="s">
        <v>5226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5227</v>
      </c>
      <c r="O2242" t="s">
        <v>47</v>
      </c>
      <c r="P2242" t="s">
        <v>76</v>
      </c>
      <c r="Q2242" t="s">
        <v>5228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IFERROR(VLOOKUP(B2243,[1]Returns!$A$1:$B$297,2,FALSE),"No")</f>
        <v>No</v>
      </c>
      <c r="W2242" t="str">
        <f>VLOOKUP(M2242,[1]People!$A$1:$B$5,2,FALSE)</f>
        <v>Anna Andreadi</v>
      </c>
    </row>
    <row r="2243" spans="1:23" x14ac:dyDescent="0.25">
      <c r="A2243">
        <v>2242</v>
      </c>
      <c r="B2243" t="s">
        <v>5229</v>
      </c>
      <c r="C2243" s="2">
        <v>42700</v>
      </c>
      <c r="D2243" s="2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IFERROR(VLOOKUP(B2244,[1]Returns!$A$1:$B$297,2,FALSE),"No")</f>
        <v>Yes</v>
      </c>
      <c r="W2243" t="str">
        <f>VLOOKUP(M2243,[1]People!$A$1:$B$5,2,FALSE)</f>
        <v>Chuck Magee</v>
      </c>
    </row>
    <row r="2244" spans="1:23" x14ac:dyDescent="0.25">
      <c r="A2244">
        <v>2243</v>
      </c>
      <c r="B2244" t="s">
        <v>5230</v>
      </c>
      <c r="C2244" s="2">
        <v>43060</v>
      </c>
      <c r="D2244" s="2">
        <v>43064</v>
      </c>
      <c r="E2244" t="s">
        <v>51</v>
      </c>
      <c r="F2244" t="s">
        <v>5231</v>
      </c>
      <c r="G2244" t="s">
        <v>5232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>
        <v>56.56</v>
      </c>
      <c r="S2244">
        <v>2</v>
      </c>
      <c r="T2244">
        <v>0</v>
      </c>
      <c r="U2244">
        <v>15.2712</v>
      </c>
      <c r="V2244" t="str">
        <f>IFERROR(VLOOKUP(B2245,[1]Returns!$A$1:$B$297,2,FALSE),"No")</f>
        <v>Yes</v>
      </c>
      <c r="W2244" t="str">
        <f>VLOOKUP(M2244,[1]People!$A$1:$B$5,2,FALSE)</f>
        <v>Anna Andreadi</v>
      </c>
    </row>
    <row r="2245" spans="1:23" x14ac:dyDescent="0.25">
      <c r="A2245">
        <v>2244</v>
      </c>
      <c r="B2245" t="s">
        <v>5230</v>
      </c>
      <c r="C2245" s="2">
        <v>43060</v>
      </c>
      <c r="D2245" s="2">
        <v>43064</v>
      </c>
      <c r="E2245" t="s">
        <v>51</v>
      </c>
      <c r="F2245" t="s">
        <v>5231</v>
      </c>
      <c r="G2245" t="s">
        <v>5232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>
        <v>5.56</v>
      </c>
      <c r="S2245">
        <v>2</v>
      </c>
      <c r="T2245">
        <v>0</v>
      </c>
      <c r="U2245">
        <v>1.4455999999999998</v>
      </c>
      <c r="V2245" t="str">
        <f>IFERROR(VLOOKUP(B2246,[1]Returns!$A$1:$B$297,2,FALSE),"No")</f>
        <v>Yes</v>
      </c>
      <c r="W2245" t="str">
        <f>VLOOKUP(M2245,[1]People!$A$1:$B$5,2,FALSE)</f>
        <v>Anna Andreadi</v>
      </c>
    </row>
    <row r="2246" spans="1:23" x14ac:dyDescent="0.25">
      <c r="A2246">
        <v>2245</v>
      </c>
      <c r="B2246" t="s">
        <v>5230</v>
      </c>
      <c r="C2246" s="2">
        <v>43060</v>
      </c>
      <c r="D2246" s="2">
        <v>43064</v>
      </c>
      <c r="E2246" t="s">
        <v>51</v>
      </c>
      <c r="F2246" t="s">
        <v>5231</v>
      </c>
      <c r="G2246" t="s">
        <v>5232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>
        <v>9.02</v>
      </c>
      <c r="S2246">
        <v>2</v>
      </c>
      <c r="T2246">
        <v>0</v>
      </c>
      <c r="U2246">
        <v>3.5178000000000003</v>
      </c>
      <c r="V2246" t="str">
        <f>IFERROR(VLOOKUP(B2247,[1]Returns!$A$1:$B$297,2,FALSE),"No")</f>
        <v>Yes</v>
      </c>
      <c r="W2246" t="str">
        <f>VLOOKUP(M2246,[1]People!$A$1:$B$5,2,FALSE)</f>
        <v>Anna Andreadi</v>
      </c>
    </row>
    <row r="2247" spans="1:23" x14ac:dyDescent="0.25">
      <c r="A2247">
        <v>2246</v>
      </c>
      <c r="B2247" t="s">
        <v>5230</v>
      </c>
      <c r="C2247" s="2">
        <v>43060</v>
      </c>
      <c r="D2247" s="2">
        <v>43064</v>
      </c>
      <c r="E2247" t="s">
        <v>51</v>
      </c>
      <c r="F2247" t="s">
        <v>5231</v>
      </c>
      <c r="G2247" t="s">
        <v>5232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IFERROR(VLOOKUP(B2248,[1]Returns!$A$1:$B$297,2,FALSE),"No")</f>
        <v>Yes</v>
      </c>
      <c r="W2247" t="str">
        <f>VLOOKUP(M2247,[1]People!$A$1:$B$5,2,FALSE)</f>
        <v>Anna Andreadi</v>
      </c>
    </row>
    <row r="2248" spans="1:23" x14ac:dyDescent="0.25">
      <c r="A2248">
        <v>2247</v>
      </c>
      <c r="B2248" t="s">
        <v>5230</v>
      </c>
      <c r="C2248" s="2">
        <v>43060</v>
      </c>
      <c r="D2248" s="2">
        <v>43064</v>
      </c>
      <c r="E2248" t="s">
        <v>51</v>
      </c>
      <c r="F2248" t="s">
        <v>5231</v>
      </c>
      <c r="G2248" t="s">
        <v>5232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IFERROR(VLOOKUP(B2249,[1]Returns!$A$1:$B$297,2,FALSE),"No")</f>
        <v>Yes</v>
      </c>
      <c r="W2248" t="str">
        <f>VLOOKUP(M2248,[1]People!$A$1:$B$5,2,FALSE)</f>
        <v>Anna Andreadi</v>
      </c>
    </row>
    <row r="2249" spans="1:23" x14ac:dyDescent="0.25">
      <c r="A2249">
        <v>2248</v>
      </c>
      <c r="B2249" t="s">
        <v>5233</v>
      </c>
      <c r="C2249" s="2">
        <v>42050</v>
      </c>
      <c r="D2249" s="2">
        <v>42053</v>
      </c>
      <c r="E2249" t="s">
        <v>24</v>
      </c>
      <c r="F2249" t="s">
        <v>5234</v>
      </c>
      <c r="G2249" t="s">
        <v>5235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5236</v>
      </c>
      <c r="O2249" t="s">
        <v>47</v>
      </c>
      <c r="P2249" t="s">
        <v>91</v>
      </c>
      <c r="Q2249" t="s">
        <v>5237</v>
      </c>
      <c r="R2249">
        <v>13.36</v>
      </c>
      <c r="S2249">
        <v>2</v>
      </c>
      <c r="T2249">
        <v>0</v>
      </c>
      <c r="U2249">
        <v>6.4127999999999998</v>
      </c>
      <c r="V2249" t="str">
        <f>IFERROR(VLOOKUP(B2250,[1]Returns!$A$1:$B$297,2,FALSE),"No")</f>
        <v>Yes</v>
      </c>
      <c r="W2249" t="str">
        <f>VLOOKUP(M2249,[1]People!$A$1:$B$5,2,FALSE)</f>
        <v>Anna Andreadi</v>
      </c>
    </row>
    <row r="2250" spans="1:23" x14ac:dyDescent="0.25">
      <c r="A2250">
        <v>2249</v>
      </c>
      <c r="B2250" t="s">
        <v>5233</v>
      </c>
      <c r="C2250" s="2">
        <v>42050</v>
      </c>
      <c r="D2250" s="2">
        <v>42053</v>
      </c>
      <c r="E2250" t="s">
        <v>24</v>
      </c>
      <c r="F2250" t="s">
        <v>5234</v>
      </c>
      <c r="G2250" t="s">
        <v>5235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>
        <v>41.72</v>
      </c>
      <c r="S2250">
        <v>5</v>
      </c>
      <c r="T2250">
        <v>0.2</v>
      </c>
      <c r="U2250">
        <v>13.037499999999998</v>
      </c>
      <c r="V2250" t="str">
        <f>IFERROR(VLOOKUP(B2251,[1]Returns!$A$1:$B$297,2,FALSE),"No")</f>
        <v>Yes</v>
      </c>
      <c r="W2250" t="str">
        <f>VLOOKUP(M2250,[1]People!$A$1:$B$5,2,FALSE)</f>
        <v>Anna Andreadi</v>
      </c>
    </row>
    <row r="2251" spans="1:23" x14ac:dyDescent="0.25">
      <c r="A2251">
        <v>2250</v>
      </c>
      <c r="B2251" t="s">
        <v>5233</v>
      </c>
      <c r="C2251" s="2">
        <v>42050</v>
      </c>
      <c r="D2251" s="2">
        <v>42053</v>
      </c>
      <c r="E2251" t="s">
        <v>24</v>
      </c>
      <c r="F2251" t="s">
        <v>5234</v>
      </c>
      <c r="G2251" t="s">
        <v>5235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>
        <v>11.52</v>
      </c>
      <c r="S2251">
        <v>5</v>
      </c>
      <c r="T2251">
        <v>0.2</v>
      </c>
      <c r="U2251">
        <v>4.1760000000000002</v>
      </c>
      <c r="V2251" t="str">
        <f>IFERROR(VLOOKUP(B2252,[1]Returns!$A$1:$B$297,2,FALSE),"No")</f>
        <v>Yes</v>
      </c>
      <c r="W2251" t="str">
        <f>VLOOKUP(M2251,[1]People!$A$1:$B$5,2,FALSE)</f>
        <v>Anna Andreadi</v>
      </c>
    </row>
    <row r="2252" spans="1:23" x14ac:dyDescent="0.25">
      <c r="A2252">
        <v>2251</v>
      </c>
      <c r="B2252" t="s">
        <v>5233</v>
      </c>
      <c r="C2252" s="2">
        <v>42050</v>
      </c>
      <c r="D2252" s="2">
        <v>42053</v>
      </c>
      <c r="E2252" t="s">
        <v>24</v>
      </c>
      <c r="F2252" t="s">
        <v>5234</v>
      </c>
      <c r="G2252" t="s">
        <v>5235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5238</v>
      </c>
      <c r="O2252" t="s">
        <v>47</v>
      </c>
      <c r="P2252" t="s">
        <v>79</v>
      </c>
      <c r="Q2252" t="s">
        <v>5239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IFERROR(VLOOKUP(B2253,[1]Returns!$A$1:$B$297,2,FALSE),"No")</f>
        <v>Yes</v>
      </c>
      <c r="W2252" t="str">
        <f>VLOOKUP(M2252,[1]People!$A$1:$B$5,2,FALSE)</f>
        <v>Anna Andreadi</v>
      </c>
    </row>
    <row r="2253" spans="1:23" x14ac:dyDescent="0.25">
      <c r="A2253">
        <v>2252</v>
      </c>
      <c r="B2253" t="s">
        <v>5233</v>
      </c>
      <c r="C2253" s="2">
        <v>42050</v>
      </c>
      <c r="D2253" s="2">
        <v>42053</v>
      </c>
      <c r="E2253" t="s">
        <v>24</v>
      </c>
      <c r="F2253" t="s">
        <v>5234</v>
      </c>
      <c r="G2253" t="s">
        <v>5235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5240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IFERROR(VLOOKUP(B2254,[1]Returns!$A$1:$B$297,2,FALSE),"No")</f>
        <v>No</v>
      </c>
      <c r="W2253" t="str">
        <f>VLOOKUP(M2253,[1]People!$A$1:$B$5,2,FALSE)</f>
        <v>Anna Andreadi</v>
      </c>
    </row>
    <row r="2254" spans="1:23" x14ac:dyDescent="0.25">
      <c r="A2254">
        <v>2253</v>
      </c>
      <c r="B2254" t="s">
        <v>5241</v>
      </c>
      <c r="C2254" s="2">
        <v>42475</v>
      </c>
      <c r="D2254" s="2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IFERROR(VLOOKUP(B2255,[1]Returns!$A$1:$B$297,2,FALSE),"No")</f>
        <v>No</v>
      </c>
      <c r="W2254" t="str">
        <f>VLOOKUP(M2254,[1]People!$A$1:$B$5,2,FALSE)</f>
        <v>Anna Andreadi</v>
      </c>
    </row>
    <row r="2255" spans="1:23" x14ac:dyDescent="0.25">
      <c r="A2255">
        <v>2254</v>
      </c>
      <c r="B2255" t="s">
        <v>5242</v>
      </c>
      <c r="C2255" s="2">
        <v>42275</v>
      </c>
      <c r="D2255" s="2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>
        <v>43.26</v>
      </c>
      <c r="S2255">
        <v>3</v>
      </c>
      <c r="T2255">
        <v>0</v>
      </c>
      <c r="U2255">
        <v>14.275799999999998</v>
      </c>
      <c r="V2255" t="str">
        <f>IFERROR(VLOOKUP(B2256,[1]Returns!$A$1:$B$297,2,FALSE),"No")</f>
        <v>No</v>
      </c>
      <c r="W2255" t="str">
        <f>VLOOKUP(M2255,[1]People!$A$1:$B$5,2,FALSE)</f>
        <v>Anna Andreadi</v>
      </c>
    </row>
    <row r="2256" spans="1:23" x14ac:dyDescent="0.25">
      <c r="A2256">
        <v>2255</v>
      </c>
      <c r="B2256" t="s">
        <v>5242</v>
      </c>
      <c r="C2256" s="2">
        <v>42275</v>
      </c>
      <c r="D2256" s="2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>
        <v>43.56</v>
      </c>
      <c r="S2256">
        <v>2</v>
      </c>
      <c r="T2256">
        <v>0</v>
      </c>
      <c r="U2256">
        <v>15.245999999999999</v>
      </c>
      <c r="V2256" t="str">
        <f>IFERROR(VLOOKUP(B2257,[1]Returns!$A$1:$B$297,2,FALSE),"No")</f>
        <v>No</v>
      </c>
      <c r="W2256" t="str">
        <f>VLOOKUP(M2256,[1]People!$A$1:$B$5,2,FALSE)</f>
        <v>Anna Andreadi</v>
      </c>
    </row>
    <row r="2257" spans="1:23" x14ac:dyDescent="0.25">
      <c r="A2257">
        <v>2256</v>
      </c>
      <c r="B2257" t="s">
        <v>5243</v>
      </c>
      <c r="C2257" s="2">
        <v>42630</v>
      </c>
      <c r="D2257" s="2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5244</v>
      </c>
      <c r="K2257" t="s">
        <v>5245</v>
      </c>
      <c r="L2257">
        <v>4401</v>
      </c>
      <c r="M2257" t="s">
        <v>149</v>
      </c>
      <c r="N2257" t="s">
        <v>5246</v>
      </c>
      <c r="O2257" t="s">
        <v>72</v>
      </c>
      <c r="P2257" t="s">
        <v>73</v>
      </c>
      <c r="Q2257" t="s">
        <v>5247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IFERROR(VLOOKUP(B2258,[1]Returns!$A$1:$B$297,2,FALSE),"No")</f>
        <v>No</v>
      </c>
      <c r="W2257" t="str">
        <f>VLOOKUP(M2257,[1]People!$A$1:$B$5,2,FALSE)</f>
        <v>Chuck Magee</v>
      </c>
    </row>
    <row r="2258" spans="1:23" x14ac:dyDescent="0.25">
      <c r="A2258">
        <v>2257</v>
      </c>
      <c r="B2258" t="s">
        <v>5243</v>
      </c>
      <c r="C2258" s="2">
        <v>42630</v>
      </c>
      <c r="D2258" s="2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5244</v>
      </c>
      <c r="K2258" t="s">
        <v>5245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>
        <v>109.48</v>
      </c>
      <c r="S2258">
        <v>2</v>
      </c>
      <c r="T2258">
        <v>0</v>
      </c>
      <c r="U2258">
        <v>33.938800000000001</v>
      </c>
      <c r="V2258" t="str">
        <f>IFERROR(VLOOKUP(B2259,[1]Returns!$A$1:$B$297,2,FALSE),"No")</f>
        <v>No</v>
      </c>
      <c r="W2258" t="str">
        <f>VLOOKUP(M2258,[1]People!$A$1:$B$5,2,FALSE)</f>
        <v>Chuck Magee</v>
      </c>
    </row>
    <row r="2259" spans="1:23" x14ac:dyDescent="0.25">
      <c r="A2259">
        <v>2258</v>
      </c>
      <c r="B2259" t="s">
        <v>5248</v>
      </c>
      <c r="C2259" s="2">
        <v>42902</v>
      </c>
      <c r="D2259" s="2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>
        <v>1212.96</v>
      </c>
      <c r="S2259">
        <v>7</v>
      </c>
      <c r="T2259">
        <v>0.2</v>
      </c>
      <c r="U2259">
        <v>90.97199999999998</v>
      </c>
      <c r="V2259" t="str">
        <f>IFERROR(VLOOKUP(B2260,[1]Returns!$A$1:$B$297,2,FALSE),"No")</f>
        <v>No</v>
      </c>
      <c r="W2259" t="str">
        <f>VLOOKUP(M2259,[1]People!$A$1:$B$5,2,FALSE)</f>
        <v>Anna Andreadi</v>
      </c>
    </row>
    <row r="2260" spans="1:23" x14ac:dyDescent="0.25">
      <c r="A2260">
        <v>2259</v>
      </c>
      <c r="B2260" t="s">
        <v>5248</v>
      </c>
      <c r="C2260" s="2">
        <v>42902</v>
      </c>
      <c r="D2260" s="2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5249</v>
      </c>
      <c r="O2260" t="s">
        <v>47</v>
      </c>
      <c r="P2260" t="s">
        <v>91</v>
      </c>
      <c r="Q2260" t="s">
        <v>5250</v>
      </c>
      <c r="R2260">
        <v>18.54</v>
      </c>
      <c r="S2260">
        <v>2</v>
      </c>
      <c r="T2260">
        <v>0</v>
      </c>
      <c r="U2260">
        <v>8.7137999999999991</v>
      </c>
      <c r="V2260" t="str">
        <f>IFERROR(VLOOKUP(B2261,[1]Returns!$A$1:$B$297,2,FALSE),"No")</f>
        <v>No</v>
      </c>
      <c r="W2260" t="str">
        <f>VLOOKUP(M2260,[1]People!$A$1:$B$5,2,FALSE)</f>
        <v>Anna Andreadi</v>
      </c>
    </row>
    <row r="2261" spans="1:23" x14ac:dyDescent="0.25">
      <c r="A2261">
        <v>2260</v>
      </c>
      <c r="B2261" t="s">
        <v>5251</v>
      </c>
      <c r="C2261" s="2">
        <v>42316</v>
      </c>
      <c r="D2261" s="2">
        <v>42318</v>
      </c>
      <c r="E2261" t="s">
        <v>24</v>
      </c>
      <c r="F2261" t="s">
        <v>5252</v>
      </c>
      <c r="G2261" t="s">
        <v>5253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>
        <v>5</v>
      </c>
      <c r="S2261">
        <v>1</v>
      </c>
      <c r="T2261">
        <v>0</v>
      </c>
      <c r="U2261">
        <v>2.4</v>
      </c>
      <c r="V2261" t="str">
        <f>IFERROR(VLOOKUP(B2262,[1]Returns!$A$1:$B$297,2,FALSE),"No")</f>
        <v>No</v>
      </c>
      <c r="W2261" t="str">
        <f>VLOOKUP(M2261,[1]People!$A$1:$B$5,2,FALSE)</f>
        <v>Anna Andreadi</v>
      </c>
    </row>
    <row r="2262" spans="1:23" x14ac:dyDescent="0.25">
      <c r="A2262">
        <v>2261</v>
      </c>
      <c r="B2262" t="s">
        <v>5251</v>
      </c>
      <c r="C2262" s="2">
        <v>42316</v>
      </c>
      <c r="D2262" s="2">
        <v>42318</v>
      </c>
      <c r="E2262" t="s">
        <v>24</v>
      </c>
      <c r="F2262" t="s">
        <v>5252</v>
      </c>
      <c r="G2262" t="s">
        <v>5253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IFERROR(VLOOKUP(B2263,[1]Returns!$A$1:$B$297,2,FALSE),"No")</f>
        <v>No</v>
      </c>
      <c r="W2262" t="str">
        <f>VLOOKUP(M2262,[1]People!$A$1:$B$5,2,FALSE)</f>
        <v>Anna Andreadi</v>
      </c>
    </row>
    <row r="2263" spans="1:23" x14ac:dyDescent="0.25">
      <c r="A2263">
        <v>2262</v>
      </c>
      <c r="B2263" t="s">
        <v>5254</v>
      </c>
      <c r="C2263" s="2">
        <v>42356</v>
      </c>
      <c r="D2263" s="2">
        <v>42356</v>
      </c>
      <c r="E2263" t="s">
        <v>1294</v>
      </c>
      <c r="F2263" t="s">
        <v>5255</v>
      </c>
      <c r="G2263" t="s">
        <v>5256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>
        <v>166.24</v>
      </c>
      <c r="S2263">
        <v>1</v>
      </c>
      <c r="T2263">
        <v>0</v>
      </c>
      <c r="U2263">
        <v>24.936000000000007</v>
      </c>
      <c r="V2263" t="str">
        <f>IFERROR(VLOOKUP(B2264,[1]Returns!$A$1:$B$297,2,FALSE),"No")</f>
        <v>No</v>
      </c>
      <c r="W2263" t="str">
        <f>VLOOKUP(M2263,[1]People!$A$1:$B$5,2,FALSE)</f>
        <v>Chuck Magee</v>
      </c>
    </row>
    <row r="2264" spans="1:23" x14ac:dyDescent="0.25">
      <c r="A2264">
        <v>2263</v>
      </c>
      <c r="B2264" t="s">
        <v>5257</v>
      </c>
      <c r="C2264" s="2">
        <v>42772</v>
      </c>
      <c r="D2264" s="2">
        <v>42775</v>
      </c>
      <c r="E2264" t="s">
        <v>189</v>
      </c>
      <c r="F2264" t="s">
        <v>5258</v>
      </c>
      <c r="G2264" t="s">
        <v>5259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IFERROR(VLOOKUP(B2265,[1]Returns!$A$1:$B$297,2,FALSE),"No")</f>
        <v>No</v>
      </c>
      <c r="W2264" t="str">
        <f>VLOOKUP(M2264,[1]People!$A$1:$B$5,2,FALSE)</f>
        <v>Cassandra Brandow</v>
      </c>
    </row>
    <row r="2265" spans="1:23" x14ac:dyDescent="0.25">
      <c r="A2265">
        <v>2264</v>
      </c>
      <c r="B2265" t="s">
        <v>5260</v>
      </c>
      <c r="C2265" s="2">
        <v>42688</v>
      </c>
      <c r="D2265" s="2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5261</v>
      </c>
      <c r="O2265" t="s">
        <v>72</v>
      </c>
      <c r="P2265" t="s">
        <v>162</v>
      </c>
      <c r="Q2265" t="s">
        <v>5262</v>
      </c>
      <c r="R2265">
        <v>499.98</v>
      </c>
      <c r="S2265">
        <v>2</v>
      </c>
      <c r="T2265">
        <v>0</v>
      </c>
      <c r="U2265">
        <v>114.99540000000002</v>
      </c>
      <c r="V2265" t="str">
        <f>IFERROR(VLOOKUP(B2266,[1]Returns!$A$1:$B$297,2,FALSE),"No")</f>
        <v>No</v>
      </c>
      <c r="W2265" t="str">
        <f>VLOOKUP(M2265,[1]People!$A$1:$B$5,2,FALSE)</f>
        <v>Cassandra Brandow</v>
      </c>
    </row>
    <row r="2266" spans="1:23" x14ac:dyDescent="0.25">
      <c r="A2266">
        <v>2265</v>
      </c>
      <c r="B2266" t="s">
        <v>5260</v>
      </c>
      <c r="C2266" s="2">
        <v>42688</v>
      </c>
      <c r="D2266" s="2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>
        <v>5.28</v>
      </c>
      <c r="S2266">
        <v>1</v>
      </c>
      <c r="T2266">
        <v>0</v>
      </c>
      <c r="U2266">
        <v>2.3759999999999999</v>
      </c>
      <c r="V2266" t="str">
        <f>IFERROR(VLOOKUP(B2267,[1]Returns!$A$1:$B$297,2,FALSE),"No")</f>
        <v>No</v>
      </c>
      <c r="W2266" t="str">
        <f>VLOOKUP(M2266,[1]People!$A$1:$B$5,2,FALSE)</f>
        <v>Cassandra Brandow</v>
      </c>
    </row>
    <row r="2267" spans="1:23" x14ac:dyDescent="0.25">
      <c r="A2267">
        <v>2266</v>
      </c>
      <c r="B2267" t="s">
        <v>5260</v>
      </c>
      <c r="C2267" s="2">
        <v>42688</v>
      </c>
      <c r="D2267" s="2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>
        <v>8.26</v>
      </c>
      <c r="S2267">
        <v>2</v>
      </c>
      <c r="T2267">
        <v>0</v>
      </c>
      <c r="U2267">
        <v>3.8822000000000001</v>
      </c>
      <c r="V2267" t="str">
        <f>IFERROR(VLOOKUP(B2268,[1]Returns!$A$1:$B$297,2,FALSE),"No")</f>
        <v>No</v>
      </c>
      <c r="W2267" t="str">
        <f>VLOOKUP(M2267,[1]People!$A$1:$B$5,2,FALSE)</f>
        <v>Cassandra Brandow</v>
      </c>
    </row>
    <row r="2268" spans="1:23" x14ac:dyDescent="0.25">
      <c r="A2268">
        <v>2267</v>
      </c>
      <c r="B2268" t="s">
        <v>5263</v>
      </c>
      <c r="C2268" s="2">
        <v>43020</v>
      </c>
      <c r="D2268" s="2">
        <v>43020</v>
      </c>
      <c r="E2268" t="s">
        <v>1294</v>
      </c>
      <c r="F2268" t="s">
        <v>5264</v>
      </c>
      <c r="G2268" t="s">
        <v>5265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5266</v>
      </c>
      <c r="O2268" t="s">
        <v>47</v>
      </c>
      <c r="P2268" t="s">
        <v>91</v>
      </c>
      <c r="Q2268" t="s">
        <v>5267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IFERROR(VLOOKUP(B2269,[1]Returns!$A$1:$B$297,2,FALSE),"No")</f>
        <v>No</v>
      </c>
      <c r="W2268" t="str">
        <f>VLOOKUP(M2268,[1]People!$A$1:$B$5,2,FALSE)</f>
        <v>Cassandra Brandow</v>
      </c>
    </row>
    <row r="2269" spans="1:23" x14ac:dyDescent="0.25">
      <c r="A2269">
        <v>2268</v>
      </c>
      <c r="B2269" t="s">
        <v>5268</v>
      </c>
      <c r="C2269" s="2">
        <v>42995</v>
      </c>
      <c r="D2269" s="2">
        <v>42995</v>
      </c>
      <c r="E2269" t="s">
        <v>1294</v>
      </c>
      <c r="F2269" t="s">
        <v>5269</v>
      </c>
      <c r="G2269" t="s">
        <v>5270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5271</v>
      </c>
      <c r="O2269" t="s">
        <v>47</v>
      </c>
      <c r="P2269" t="s">
        <v>91</v>
      </c>
      <c r="Q2269" t="s">
        <v>5272</v>
      </c>
      <c r="R2269">
        <v>12.96</v>
      </c>
      <c r="S2269">
        <v>2</v>
      </c>
      <c r="T2269">
        <v>0</v>
      </c>
      <c r="U2269">
        <v>6.3504000000000005</v>
      </c>
      <c r="V2269" t="str">
        <f>IFERROR(VLOOKUP(B2270,[1]Returns!$A$1:$B$297,2,FALSE),"No")</f>
        <v>No</v>
      </c>
      <c r="W2269" t="str">
        <f>VLOOKUP(M2269,[1]People!$A$1:$B$5,2,FALSE)</f>
        <v>Anna Andreadi</v>
      </c>
    </row>
    <row r="2270" spans="1:23" x14ac:dyDescent="0.25">
      <c r="A2270">
        <v>2269</v>
      </c>
      <c r="B2270" t="s">
        <v>5273</v>
      </c>
      <c r="C2270" s="2">
        <v>43089</v>
      </c>
      <c r="D2270" s="2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5274</v>
      </c>
      <c r="O2270" t="s">
        <v>47</v>
      </c>
      <c r="P2270" t="s">
        <v>91</v>
      </c>
      <c r="Q2270" t="s">
        <v>5275</v>
      </c>
      <c r="R2270">
        <v>6.48</v>
      </c>
      <c r="S2270">
        <v>1</v>
      </c>
      <c r="T2270">
        <v>0</v>
      </c>
      <c r="U2270">
        <v>3.1104000000000003</v>
      </c>
      <c r="V2270" t="str">
        <f>IFERROR(VLOOKUP(B2271,[1]Returns!$A$1:$B$297,2,FALSE),"No")</f>
        <v>No</v>
      </c>
      <c r="W2270" t="str">
        <f>VLOOKUP(M2270,[1]People!$A$1:$B$5,2,FALSE)</f>
        <v>Chuck Magee</v>
      </c>
    </row>
    <row r="2271" spans="1:23" x14ac:dyDescent="0.25">
      <c r="A2271">
        <v>2270</v>
      </c>
      <c r="B2271" t="s">
        <v>5273</v>
      </c>
      <c r="C2271" s="2">
        <v>43089</v>
      </c>
      <c r="D2271" s="2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IFERROR(VLOOKUP(B2272,[1]Returns!$A$1:$B$297,2,FALSE),"No")</f>
        <v>No</v>
      </c>
      <c r="W2271" t="str">
        <f>VLOOKUP(M2271,[1]People!$A$1:$B$5,2,FALSE)</f>
        <v>Chuck Magee</v>
      </c>
    </row>
    <row r="2272" spans="1:23" x14ac:dyDescent="0.25">
      <c r="A2272">
        <v>2271</v>
      </c>
      <c r="B2272" t="s">
        <v>5276</v>
      </c>
      <c r="C2272" s="2">
        <v>43071</v>
      </c>
      <c r="D2272" s="2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>
        <v>47.96</v>
      </c>
      <c r="S2272">
        <v>5</v>
      </c>
      <c r="T2272">
        <v>0.2</v>
      </c>
      <c r="U2272">
        <v>4.196499999999995</v>
      </c>
      <c r="V2272" t="str">
        <f>IFERROR(VLOOKUP(B2273,[1]Returns!$A$1:$B$297,2,FALSE),"No")</f>
        <v>No</v>
      </c>
      <c r="W2272" t="str">
        <f>VLOOKUP(M2272,[1]People!$A$1:$B$5,2,FALSE)</f>
        <v>Cassandra Brandow</v>
      </c>
    </row>
    <row r="2273" spans="1:23" x14ac:dyDescent="0.25">
      <c r="A2273">
        <v>2272</v>
      </c>
      <c r="B2273" t="s">
        <v>5277</v>
      </c>
      <c r="C2273" s="2">
        <v>42268</v>
      </c>
      <c r="D2273" s="2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5278</v>
      </c>
      <c r="O2273" t="s">
        <v>47</v>
      </c>
      <c r="P2273" t="s">
        <v>60</v>
      </c>
      <c r="Q2273" t="s">
        <v>5279</v>
      </c>
      <c r="R2273">
        <v>199.74</v>
      </c>
      <c r="S2273">
        <v>6</v>
      </c>
      <c r="T2273">
        <v>0</v>
      </c>
      <c r="U2273">
        <v>47.937599999999996</v>
      </c>
      <c r="V2273" t="str">
        <f>IFERROR(VLOOKUP(B2274,[1]Returns!$A$1:$B$297,2,FALSE),"No")</f>
        <v>No</v>
      </c>
      <c r="W2273" t="str">
        <f>VLOOKUP(M2273,[1]People!$A$1:$B$5,2,FALSE)</f>
        <v>Anna Andreadi</v>
      </c>
    </row>
    <row r="2274" spans="1:23" x14ac:dyDescent="0.25">
      <c r="A2274">
        <v>2273</v>
      </c>
      <c r="B2274" t="s">
        <v>5280</v>
      </c>
      <c r="C2274" s="2">
        <v>42069</v>
      </c>
      <c r="D2274" s="2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5281</v>
      </c>
      <c r="O2274" t="s">
        <v>33</v>
      </c>
      <c r="P2274" t="s">
        <v>66</v>
      </c>
      <c r="Q2274" t="s">
        <v>5282</v>
      </c>
      <c r="R2274">
        <v>435.26</v>
      </c>
      <c r="S2274">
        <v>7</v>
      </c>
      <c r="T2274">
        <v>0</v>
      </c>
      <c r="U2274">
        <v>95.757200000000012</v>
      </c>
      <c r="V2274" t="str">
        <f>IFERROR(VLOOKUP(B2275,[1]Returns!$A$1:$B$297,2,FALSE),"No")</f>
        <v>No</v>
      </c>
      <c r="W2274" t="str">
        <f>VLOOKUP(M2274,[1]People!$A$1:$B$5,2,FALSE)</f>
        <v>Anna Andreadi</v>
      </c>
    </row>
    <row r="2275" spans="1:23" x14ac:dyDescent="0.25">
      <c r="A2275">
        <v>2274</v>
      </c>
      <c r="B2275" t="s">
        <v>5280</v>
      </c>
      <c r="C2275" s="2">
        <v>42069</v>
      </c>
      <c r="D2275" s="2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5283</v>
      </c>
      <c r="O2275" t="s">
        <v>72</v>
      </c>
      <c r="P2275" t="s">
        <v>1220</v>
      </c>
      <c r="Q2275" t="s">
        <v>5284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IFERROR(VLOOKUP(B2276,[1]Returns!$A$1:$B$297,2,FALSE),"No")</f>
        <v>No</v>
      </c>
      <c r="W2275" t="str">
        <f>VLOOKUP(M2275,[1]People!$A$1:$B$5,2,FALSE)</f>
        <v>Anna Andreadi</v>
      </c>
    </row>
    <row r="2276" spans="1:23" x14ac:dyDescent="0.25">
      <c r="A2276">
        <v>2275</v>
      </c>
      <c r="B2276" t="s">
        <v>5285</v>
      </c>
      <c r="C2276" s="2">
        <v>41915</v>
      </c>
      <c r="D2276" s="2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5286</v>
      </c>
      <c r="O2276" t="s">
        <v>33</v>
      </c>
      <c r="P2276" t="s">
        <v>57</v>
      </c>
      <c r="Q2276" t="s">
        <v>5287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IFERROR(VLOOKUP(B2277,[1]Returns!$A$1:$B$297,2,FALSE),"No")</f>
        <v>No</v>
      </c>
      <c r="W2276" t="str">
        <f>VLOOKUP(M2276,[1]People!$A$1:$B$5,2,FALSE)</f>
        <v>Anna Andreadi</v>
      </c>
    </row>
    <row r="2277" spans="1:23" x14ac:dyDescent="0.25">
      <c r="A2277">
        <v>2276</v>
      </c>
      <c r="B2277" t="s">
        <v>5285</v>
      </c>
      <c r="C2277" s="2">
        <v>41915</v>
      </c>
      <c r="D2277" s="2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>
        <v>122.352</v>
      </c>
      <c r="S2277">
        <v>3</v>
      </c>
      <c r="T2277">
        <v>0.2</v>
      </c>
      <c r="U2277">
        <v>13.764599999999994</v>
      </c>
      <c r="V2277" t="str">
        <f>IFERROR(VLOOKUP(B2278,[1]Returns!$A$1:$B$297,2,FALSE),"No")</f>
        <v>No</v>
      </c>
      <c r="W2277" t="str">
        <f>VLOOKUP(M2277,[1]People!$A$1:$B$5,2,FALSE)</f>
        <v>Anna Andreadi</v>
      </c>
    </row>
    <row r="2278" spans="1:23" x14ac:dyDescent="0.25">
      <c r="A2278">
        <v>2277</v>
      </c>
      <c r="B2278" t="s">
        <v>5288</v>
      </c>
      <c r="C2278" s="2">
        <v>41817</v>
      </c>
      <c r="D2278" s="2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5289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>
        <v>306.2</v>
      </c>
      <c r="S2278">
        <v>5</v>
      </c>
      <c r="T2278">
        <v>0</v>
      </c>
      <c r="U2278">
        <v>0</v>
      </c>
      <c r="V2278" t="str">
        <f>IFERROR(VLOOKUP(B2279,[1]Returns!$A$1:$B$297,2,FALSE),"No")</f>
        <v>No</v>
      </c>
      <c r="W2278" t="str">
        <f>VLOOKUP(M2278,[1]People!$A$1:$B$5,2,FALSE)</f>
        <v>Cassandra Brandow</v>
      </c>
    </row>
    <row r="2279" spans="1:23" x14ac:dyDescent="0.25">
      <c r="A2279">
        <v>2278</v>
      </c>
      <c r="B2279" t="s">
        <v>5288</v>
      </c>
      <c r="C2279" s="2">
        <v>41817</v>
      </c>
      <c r="D2279" s="2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5289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>
        <v>85.98</v>
      </c>
      <c r="S2279">
        <v>1</v>
      </c>
      <c r="T2279">
        <v>0</v>
      </c>
      <c r="U2279">
        <v>22.354800000000004</v>
      </c>
      <c r="V2279" t="str">
        <f>IFERROR(VLOOKUP(B2280,[1]Returns!$A$1:$B$297,2,FALSE),"No")</f>
        <v>No</v>
      </c>
      <c r="W2279" t="str">
        <f>VLOOKUP(M2279,[1]People!$A$1:$B$5,2,FALSE)</f>
        <v>Cassandra Brandow</v>
      </c>
    </row>
    <row r="2280" spans="1:23" x14ac:dyDescent="0.25">
      <c r="A2280">
        <v>2279</v>
      </c>
      <c r="B2280" t="s">
        <v>5288</v>
      </c>
      <c r="C2280" s="2">
        <v>41817</v>
      </c>
      <c r="D2280" s="2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5289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>
        <v>223.96</v>
      </c>
      <c r="S2280">
        <v>4</v>
      </c>
      <c r="T2280">
        <v>0</v>
      </c>
      <c r="U2280">
        <v>53.750400000000013</v>
      </c>
      <c r="V2280" t="str">
        <f>IFERROR(VLOOKUP(B2281,[1]Returns!$A$1:$B$297,2,FALSE),"No")</f>
        <v>No</v>
      </c>
      <c r="W2280" t="str">
        <f>VLOOKUP(M2280,[1]People!$A$1:$B$5,2,FALSE)</f>
        <v>Cassandra Brandow</v>
      </c>
    </row>
    <row r="2281" spans="1:23" x14ac:dyDescent="0.25">
      <c r="A2281">
        <v>2280</v>
      </c>
      <c r="B2281" t="s">
        <v>5290</v>
      </c>
      <c r="C2281" s="2">
        <v>43038</v>
      </c>
      <c r="D2281" s="2">
        <v>43041</v>
      </c>
      <c r="E2281" t="s">
        <v>189</v>
      </c>
      <c r="F2281" t="s">
        <v>5291</v>
      </c>
      <c r="G2281" t="s">
        <v>5292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IFERROR(VLOOKUP(B2282,[1]Returns!$A$1:$B$297,2,FALSE),"No")</f>
        <v>No</v>
      </c>
      <c r="W2281" t="str">
        <f>VLOOKUP(M2281,[1]People!$A$1:$B$5,2,FALSE)</f>
        <v>Anna Andreadi</v>
      </c>
    </row>
    <row r="2282" spans="1:23" x14ac:dyDescent="0.25">
      <c r="A2282">
        <v>2281</v>
      </c>
      <c r="B2282" t="s">
        <v>5290</v>
      </c>
      <c r="C2282" s="2">
        <v>43038</v>
      </c>
      <c r="D2282" s="2">
        <v>43041</v>
      </c>
      <c r="E2282" t="s">
        <v>189</v>
      </c>
      <c r="F2282" t="s">
        <v>5291</v>
      </c>
      <c r="G2282" t="s">
        <v>5292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IFERROR(VLOOKUP(B2283,[1]Returns!$A$1:$B$297,2,FALSE),"No")</f>
        <v>No</v>
      </c>
      <c r="W2282" t="str">
        <f>VLOOKUP(M2282,[1]People!$A$1:$B$5,2,FALSE)</f>
        <v>Anna Andreadi</v>
      </c>
    </row>
    <row r="2283" spans="1:23" x14ac:dyDescent="0.25">
      <c r="A2283">
        <v>2282</v>
      </c>
      <c r="B2283" t="s">
        <v>5290</v>
      </c>
      <c r="C2283" s="2">
        <v>43038</v>
      </c>
      <c r="D2283" s="2">
        <v>43041</v>
      </c>
      <c r="E2283" t="s">
        <v>189</v>
      </c>
      <c r="F2283" t="s">
        <v>5291</v>
      </c>
      <c r="G2283" t="s">
        <v>5292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>
        <v>199.98</v>
      </c>
      <c r="S2283">
        <v>2</v>
      </c>
      <c r="T2283">
        <v>0</v>
      </c>
      <c r="U2283">
        <v>37.996199999999988</v>
      </c>
      <c r="V2283" t="str">
        <f>IFERROR(VLOOKUP(B2284,[1]Returns!$A$1:$B$297,2,FALSE),"No")</f>
        <v>No</v>
      </c>
      <c r="W2283" t="str">
        <f>VLOOKUP(M2283,[1]People!$A$1:$B$5,2,FALSE)</f>
        <v>Anna Andreadi</v>
      </c>
    </row>
    <row r="2284" spans="1:23" x14ac:dyDescent="0.25">
      <c r="A2284">
        <v>2283</v>
      </c>
      <c r="B2284" t="s">
        <v>5293</v>
      </c>
      <c r="C2284" s="2">
        <v>42616</v>
      </c>
      <c r="D2284" s="2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>
        <v>48.16</v>
      </c>
      <c r="S2284">
        <v>7</v>
      </c>
      <c r="T2284">
        <v>0</v>
      </c>
      <c r="U2284">
        <v>22.153599999999997</v>
      </c>
      <c r="V2284" t="str">
        <f>IFERROR(VLOOKUP(B2285,[1]Returns!$A$1:$B$297,2,FALSE),"No")</f>
        <v>No</v>
      </c>
      <c r="W2284" t="str">
        <f>VLOOKUP(M2284,[1]People!$A$1:$B$5,2,FALSE)</f>
        <v>Chuck Magee</v>
      </c>
    </row>
    <row r="2285" spans="1:23" x14ac:dyDescent="0.25">
      <c r="A2285">
        <v>2284</v>
      </c>
      <c r="B2285" t="s">
        <v>5294</v>
      </c>
      <c r="C2285" s="2">
        <v>42068</v>
      </c>
      <c r="D2285" s="2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5295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>
        <v>23.92</v>
      </c>
      <c r="S2285">
        <v>2</v>
      </c>
      <c r="T2285">
        <v>0</v>
      </c>
      <c r="U2285">
        <v>6.6976000000000013</v>
      </c>
      <c r="V2285" t="str">
        <f>IFERROR(VLOOKUP(B2286,[1]Returns!$A$1:$B$297,2,FALSE),"No")</f>
        <v>No</v>
      </c>
      <c r="W2285" t="str">
        <f>VLOOKUP(M2285,[1]People!$A$1:$B$5,2,FALSE)</f>
        <v>Kelly Williams</v>
      </c>
    </row>
    <row r="2286" spans="1:23" x14ac:dyDescent="0.25">
      <c r="A2286">
        <v>2285</v>
      </c>
      <c r="B2286" t="s">
        <v>5294</v>
      </c>
      <c r="C2286" s="2">
        <v>42068</v>
      </c>
      <c r="D2286" s="2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5295</v>
      </c>
      <c r="K2286" t="s">
        <v>255</v>
      </c>
      <c r="L2286">
        <v>47362</v>
      </c>
      <c r="M2286" t="s">
        <v>106</v>
      </c>
      <c r="N2286" t="s">
        <v>5296</v>
      </c>
      <c r="O2286" t="s">
        <v>47</v>
      </c>
      <c r="P2286" t="s">
        <v>79</v>
      </c>
      <c r="Q2286" t="s">
        <v>1434</v>
      </c>
      <c r="R2286">
        <v>60.69</v>
      </c>
      <c r="S2286">
        <v>7</v>
      </c>
      <c r="T2286">
        <v>0</v>
      </c>
      <c r="U2286">
        <v>16.386300000000002</v>
      </c>
      <c r="V2286" t="str">
        <f>IFERROR(VLOOKUP(B2287,[1]Returns!$A$1:$B$297,2,FALSE),"No")</f>
        <v>No</v>
      </c>
      <c r="W2286" t="str">
        <f>VLOOKUP(M2286,[1]People!$A$1:$B$5,2,FALSE)</f>
        <v>Kelly Williams</v>
      </c>
    </row>
    <row r="2287" spans="1:23" x14ac:dyDescent="0.25">
      <c r="A2287">
        <v>2286</v>
      </c>
      <c r="B2287" t="s">
        <v>5297</v>
      </c>
      <c r="C2287" s="2">
        <v>42495</v>
      </c>
      <c r="D2287" s="2">
        <v>42498</v>
      </c>
      <c r="E2287" t="s">
        <v>189</v>
      </c>
      <c r="F2287" t="s">
        <v>5298</v>
      </c>
      <c r="G2287" t="s">
        <v>5299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5300</v>
      </c>
      <c r="O2287" t="s">
        <v>47</v>
      </c>
      <c r="P2287" t="s">
        <v>91</v>
      </c>
      <c r="Q2287" t="s">
        <v>5301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IFERROR(VLOOKUP(B2288,[1]Returns!$A$1:$B$297,2,FALSE),"No")</f>
        <v>No</v>
      </c>
      <c r="W2287" t="str">
        <f>VLOOKUP(M2287,[1]People!$A$1:$B$5,2,FALSE)</f>
        <v>Cassandra Brandow</v>
      </c>
    </row>
    <row r="2288" spans="1:23" x14ac:dyDescent="0.25">
      <c r="A2288">
        <v>2287</v>
      </c>
      <c r="B2288" t="s">
        <v>5302</v>
      </c>
      <c r="C2288" s="2">
        <v>43056</v>
      </c>
      <c r="D2288" s="2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5303</v>
      </c>
      <c r="O2288" t="s">
        <v>47</v>
      </c>
      <c r="P2288" t="s">
        <v>79</v>
      </c>
      <c r="Q2288" t="s">
        <v>5304</v>
      </c>
      <c r="R2288">
        <v>35.04</v>
      </c>
      <c r="S2288">
        <v>2</v>
      </c>
      <c r="T2288">
        <v>0</v>
      </c>
      <c r="U2288">
        <v>12.263999999999999</v>
      </c>
      <c r="V2288" t="str">
        <f>IFERROR(VLOOKUP(B2289,[1]Returns!$A$1:$B$297,2,FALSE),"No")</f>
        <v>No</v>
      </c>
      <c r="W2288" t="str">
        <f>VLOOKUP(M2288,[1]People!$A$1:$B$5,2,FALSE)</f>
        <v>Cassandra Brandow</v>
      </c>
    </row>
    <row r="2289" spans="1:23" x14ac:dyDescent="0.25">
      <c r="A2289">
        <v>2288</v>
      </c>
      <c r="B2289" t="s">
        <v>5305</v>
      </c>
      <c r="C2289" s="2">
        <v>42887</v>
      </c>
      <c r="D2289" s="2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5306</v>
      </c>
      <c r="O2289" t="s">
        <v>47</v>
      </c>
      <c r="P2289" t="s">
        <v>79</v>
      </c>
      <c r="Q2289" t="s">
        <v>5307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IFERROR(VLOOKUP(B2290,[1]Returns!$A$1:$B$297,2,FALSE),"No")</f>
        <v>No</v>
      </c>
      <c r="W2289" t="str">
        <f>VLOOKUP(M2289,[1]People!$A$1:$B$5,2,FALSE)</f>
        <v>Chuck Magee</v>
      </c>
    </row>
    <row r="2290" spans="1:23" x14ac:dyDescent="0.25">
      <c r="A2290">
        <v>2289</v>
      </c>
      <c r="B2290" t="s">
        <v>5308</v>
      </c>
      <c r="C2290" s="2">
        <v>42896</v>
      </c>
      <c r="D2290" s="2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IFERROR(VLOOKUP(B2291,[1]Returns!$A$1:$B$297,2,FALSE),"No")</f>
        <v>No</v>
      </c>
      <c r="W2290" t="str">
        <f>VLOOKUP(M2290,[1]People!$A$1:$B$5,2,FALSE)</f>
        <v>Anna Andreadi</v>
      </c>
    </row>
    <row r="2291" spans="1:23" x14ac:dyDescent="0.25">
      <c r="A2291">
        <v>2290</v>
      </c>
      <c r="B2291" t="s">
        <v>5309</v>
      </c>
      <c r="C2291" s="2">
        <v>42743</v>
      </c>
      <c r="D2291" s="2">
        <v>42746</v>
      </c>
      <c r="E2291" t="s">
        <v>189</v>
      </c>
      <c r="F2291" t="s">
        <v>5310</v>
      </c>
      <c r="G2291" t="s">
        <v>5311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5312</v>
      </c>
      <c r="O2291" t="s">
        <v>33</v>
      </c>
      <c r="P2291" t="s">
        <v>57</v>
      </c>
      <c r="Q2291" t="s">
        <v>5313</v>
      </c>
      <c r="R2291">
        <v>892.98</v>
      </c>
      <c r="S2291">
        <v>2</v>
      </c>
      <c r="T2291">
        <v>0</v>
      </c>
      <c r="U2291">
        <v>80.368200000000002</v>
      </c>
      <c r="V2291" t="str">
        <f>IFERROR(VLOOKUP(B2292,[1]Returns!$A$1:$B$297,2,FALSE),"No")</f>
        <v>Yes</v>
      </c>
      <c r="W2291" t="str">
        <f>VLOOKUP(M2291,[1]People!$A$1:$B$5,2,FALSE)</f>
        <v>Anna Andreadi</v>
      </c>
    </row>
    <row r="2292" spans="1:23" x14ac:dyDescent="0.25">
      <c r="A2292">
        <v>2291</v>
      </c>
      <c r="B2292" t="s">
        <v>5314</v>
      </c>
      <c r="C2292" s="2">
        <v>42114</v>
      </c>
      <c r="D2292" s="2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IFERROR(VLOOKUP(B2293,[1]Returns!$A$1:$B$297,2,FALSE),"No")</f>
        <v>Yes</v>
      </c>
      <c r="W2292" t="str">
        <f>VLOOKUP(M2292,[1]People!$A$1:$B$5,2,FALSE)</f>
        <v>Cassandra Brandow</v>
      </c>
    </row>
    <row r="2293" spans="1:23" x14ac:dyDescent="0.25">
      <c r="A2293">
        <v>2292</v>
      </c>
      <c r="B2293" t="s">
        <v>5314</v>
      </c>
      <c r="C2293" s="2">
        <v>42114</v>
      </c>
      <c r="D2293" s="2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>
        <v>595.38</v>
      </c>
      <c r="S2293">
        <v>6</v>
      </c>
      <c r="T2293">
        <v>0</v>
      </c>
      <c r="U2293">
        <v>297.69</v>
      </c>
      <c r="V2293" t="str">
        <f>IFERROR(VLOOKUP(B2294,[1]Returns!$A$1:$B$297,2,FALSE),"No")</f>
        <v>Yes</v>
      </c>
      <c r="W2293" t="str">
        <f>VLOOKUP(M2293,[1]People!$A$1:$B$5,2,FALSE)</f>
        <v>Cassandra Brandow</v>
      </c>
    </row>
    <row r="2294" spans="1:23" x14ac:dyDescent="0.25">
      <c r="A2294">
        <v>2293</v>
      </c>
      <c r="B2294" t="s">
        <v>5314</v>
      </c>
      <c r="C2294" s="2">
        <v>42114</v>
      </c>
      <c r="D2294" s="2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>
        <v>12.96</v>
      </c>
      <c r="S2294">
        <v>2</v>
      </c>
      <c r="T2294">
        <v>0</v>
      </c>
      <c r="U2294">
        <v>6.2208000000000006</v>
      </c>
      <c r="V2294" t="str">
        <f>IFERROR(VLOOKUP(B2295,[1]Returns!$A$1:$B$297,2,FALSE),"No")</f>
        <v>No</v>
      </c>
      <c r="W2294" t="str">
        <f>VLOOKUP(M2294,[1]People!$A$1:$B$5,2,FALSE)</f>
        <v>Cassandra Brandow</v>
      </c>
    </row>
    <row r="2295" spans="1:23" x14ac:dyDescent="0.25">
      <c r="A2295">
        <v>2294</v>
      </c>
      <c r="B2295" t="s">
        <v>5315</v>
      </c>
      <c r="C2295" s="2">
        <v>42309</v>
      </c>
      <c r="D2295" s="2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>
        <v>4.95</v>
      </c>
      <c r="S2295">
        <v>1</v>
      </c>
      <c r="T2295">
        <v>0</v>
      </c>
      <c r="U2295">
        <v>1.3365</v>
      </c>
      <c r="V2295" t="str">
        <f>IFERROR(VLOOKUP(B2296,[1]Returns!$A$1:$B$297,2,FALSE),"No")</f>
        <v>No</v>
      </c>
      <c r="W2295" t="str">
        <f>VLOOKUP(M2295,[1]People!$A$1:$B$5,2,FALSE)</f>
        <v>Chuck Magee</v>
      </c>
    </row>
    <row r="2296" spans="1:23" x14ac:dyDescent="0.25">
      <c r="A2296">
        <v>2295</v>
      </c>
      <c r="B2296" t="s">
        <v>5316</v>
      </c>
      <c r="C2296" s="2">
        <v>43092</v>
      </c>
      <c r="D2296" s="2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>
        <v>181.95</v>
      </c>
      <c r="S2296">
        <v>3</v>
      </c>
      <c r="T2296">
        <v>0</v>
      </c>
      <c r="U2296">
        <v>38.209499999999998</v>
      </c>
      <c r="V2296" t="str">
        <f>IFERROR(VLOOKUP(B2297,[1]Returns!$A$1:$B$297,2,FALSE),"No")</f>
        <v>No</v>
      </c>
      <c r="W2296" t="str">
        <f>VLOOKUP(M2296,[1]People!$A$1:$B$5,2,FALSE)</f>
        <v>Chuck Magee</v>
      </c>
    </row>
    <row r="2297" spans="1:23" x14ac:dyDescent="0.25">
      <c r="A2297">
        <v>2296</v>
      </c>
      <c r="B2297" t="s">
        <v>5317</v>
      </c>
      <c r="C2297" s="2">
        <v>42309</v>
      </c>
      <c r="D2297" s="2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>
        <v>13.52</v>
      </c>
      <c r="S2297">
        <v>4</v>
      </c>
      <c r="T2297">
        <v>0</v>
      </c>
      <c r="U2297">
        <v>6.219199999999999</v>
      </c>
      <c r="V2297" t="str">
        <f>IFERROR(VLOOKUP(B2298,[1]Returns!$A$1:$B$297,2,FALSE),"No")</f>
        <v>No</v>
      </c>
      <c r="W2297" t="str">
        <f>VLOOKUP(M2297,[1]People!$A$1:$B$5,2,FALSE)</f>
        <v>Chuck Magee</v>
      </c>
    </row>
    <row r="2298" spans="1:23" x14ac:dyDescent="0.25">
      <c r="A2298">
        <v>2297</v>
      </c>
      <c r="B2298" t="s">
        <v>5317</v>
      </c>
      <c r="C2298" s="2">
        <v>42309</v>
      </c>
      <c r="D2298" s="2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>
        <v>259.7</v>
      </c>
      <c r="S2298">
        <v>5</v>
      </c>
      <c r="T2298">
        <v>0</v>
      </c>
      <c r="U2298">
        <v>106.477</v>
      </c>
      <c r="V2298" t="str">
        <f>IFERROR(VLOOKUP(B2299,[1]Returns!$A$1:$B$297,2,FALSE),"No")</f>
        <v>No</v>
      </c>
      <c r="W2298" t="str">
        <f>VLOOKUP(M2298,[1]People!$A$1:$B$5,2,FALSE)</f>
        <v>Chuck Magee</v>
      </c>
    </row>
    <row r="2299" spans="1:23" x14ac:dyDescent="0.25">
      <c r="A2299">
        <v>2298</v>
      </c>
      <c r="B2299" t="s">
        <v>5317</v>
      </c>
      <c r="C2299" s="2">
        <v>42309</v>
      </c>
      <c r="D2299" s="2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5318</v>
      </c>
      <c r="O2299" t="s">
        <v>72</v>
      </c>
      <c r="P2299" t="s">
        <v>73</v>
      </c>
      <c r="Q2299" t="s">
        <v>5319</v>
      </c>
      <c r="R2299">
        <v>42.95</v>
      </c>
      <c r="S2299">
        <v>1</v>
      </c>
      <c r="T2299">
        <v>0</v>
      </c>
      <c r="U2299">
        <v>1.2884999999999991</v>
      </c>
      <c r="V2299" t="str">
        <f>IFERROR(VLOOKUP(B2300,[1]Returns!$A$1:$B$297,2,FALSE),"No")</f>
        <v>No</v>
      </c>
      <c r="W2299" t="str">
        <f>VLOOKUP(M2299,[1]People!$A$1:$B$5,2,FALSE)</f>
        <v>Chuck Magee</v>
      </c>
    </row>
    <row r="2300" spans="1:23" x14ac:dyDescent="0.25">
      <c r="A2300">
        <v>2299</v>
      </c>
      <c r="B2300" t="s">
        <v>5317</v>
      </c>
      <c r="C2300" s="2">
        <v>42309</v>
      </c>
      <c r="D2300" s="2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>
        <v>1399.93</v>
      </c>
      <c r="S2300">
        <v>7</v>
      </c>
      <c r="T2300">
        <v>0</v>
      </c>
      <c r="U2300">
        <v>601.96990000000005</v>
      </c>
      <c r="V2300" t="str">
        <f>IFERROR(VLOOKUP(B2301,[1]Returns!$A$1:$B$297,2,FALSE),"No")</f>
        <v>No</v>
      </c>
      <c r="W2300" t="str">
        <f>VLOOKUP(M2300,[1]People!$A$1:$B$5,2,FALSE)</f>
        <v>Chuck Magee</v>
      </c>
    </row>
    <row r="2301" spans="1:23" x14ac:dyDescent="0.25">
      <c r="A2301">
        <v>2300</v>
      </c>
      <c r="B2301" t="s">
        <v>5317</v>
      </c>
      <c r="C2301" s="2">
        <v>42309</v>
      </c>
      <c r="D2301" s="2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>
        <v>503.96</v>
      </c>
      <c r="S2301">
        <v>4</v>
      </c>
      <c r="T2301">
        <v>0</v>
      </c>
      <c r="U2301">
        <v>125.99000000000001</v>
      </c>
      <c r="V2301" t="str">
        <f>IFERROR(VLOOKUP(B2302,[1]Returns!$A$1:$B$297,2,FALSE),"No")</f>
        <v>No</v>
      </c>
      <c r="W2301" t="str">
        <f>VLOOKUP(M2301,[1]People!$A$1:$B$5,2,FALSE)</f>
        <v>Chuck Magee</v>
      </c>
    </row>
    <row r="2302" spans="1:23" x14ac:dyDescent="0.25">
      <c r="A2302">
        <v>2301</v>
      </c>
      <c r="B2302" t="s">
        <v>5320</v>
      </c>
      <c r="C2302" s="2">
        <v>41957</v>
      </c>
      <c r="D2302" s="2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5321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>
        <v>12.72</v>
      </c>
      <c r="S2302">
        <v>3</v>
      </c>
      <c r="T2302">
        <v>0</v>
      </c>
      <c r="U2302">
        <v>6.36</v>
      </c>
      <c r="V2302" t="str">
        <f>IFERROR(VLOOKUP(B2303,[1]Returns!$A$1:$B$297,2,FALSE),"No")</f>
        <v>No</v>
      </c>
      <c r="W2302" t="str">
        <f>VLOOKUP(M2302,[1]People!$A$1:$B$5,2,FALSE)</f>
        <v>Kelly Williams</v>
      </c>
    </row>
    <row r="2303" spans="1:23" x14ac:dyDescent="0.25">
      <c r="A2303">
        <v>2302</v>
      </c>
      <c r="B2303" t="s">
        <v>5320</v>
      </c>
      <c r="C2303" s="2">
        <v>41957</v>
      </c>
      <c r="D2303" s="2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5321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>
        <v>11.52</v>
      </c>
      <c r="S2303">
        <v>4</v>
      </c>
      <c r="T2303">
        <v>0</v>
      </c>
      <c r="U2303">
        <v>5.6448</v>
      </c>
      <c r="V2303" t="str">
        <f>IFERROR(VLOOKUP(B2304,[1]Returns!$A$1:$B$297,2,FALSE),"No")</f>
        <v>No</v>
      </c>
      <c r="W2303" t="str">
        <f>VLOOKUP(M2303,[1]People!$A$1:$B$5,2,FALSE)</f>
        <v>Kelly Williams</v>
      </c>
    </row>
    <row r="2304" spans="1:23" x14ac:dyDescent="0.25">
      <c r="A2304">
        <v>2303</v>
      </c>
      <c r="B2304" t="s">
        <v>5322</v>
      </c>
      <c r="C2304" s="2">
        <v>42386</v>
      </c>
      <c r="D2304" s="2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>
        <v>316</v>
      </c>
      <c r="S2304">
        <v>4</v>
      </c>
      <c r="T2304">
        <v>0</v>
      </c>
      <c r="U2304">
        <v>31.599999999999966</v>
      </c>
      <c r="V2304" t="str">
        <f>IFERROR(VLOOKUP(B2305,[1]Returns!$A$1:$B$297,2,FALSE),"No")</f>
        <v>No</v>
      </c>
      <c r="W2304" t="str">
        <f>VLOOKUP(M2304,[1]People!$A$1:$B$5,2,FALSE)</f>
        <v>Cassandra Brandow</v>
      </c>
    </row>
    <row r="2305" spans="1:23" x14ac:dyDescent="0.25">
      <c r="A2305">
        <v>2304</v>
      </c>
      <c r="B2305" t="s">
        <v>5323</v>
      </c>
      <c r="C2305" s="2">
        <v>42995</v>
      </c>
      <c r="D2305" s="2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>
        <v>723.92</v>
      </c>
      <c r="S2305">
        <v>4</v>
      </c>
      <c r="T2305">
        <v>0</v>
      </c>
      <c r="U2305">
        <v>188.2192</v>
      </c>
      <c r="V2305" t="str">
        <f>IFERROR(VLOOKUP(B2306,[1]Returns!$A$1:$B$297,2,FALSE),"No")</f>
        <v>No</v>
      </c>
      <c r="W2305" t="str">
        <f>VLOOKUP(M2305,[1]People!$A$1:$B$5,2,FALSE)</f>
        <v>Cassandra Brandow</v>
      </c>
    </row>
    <row r="2306" spans="1:23" x14ac:dyDescent="0.25">
      <c r="A2306">
        <v>2305</v>
      </c>
      <c r="B2306" t="s">
        <v>5323</v>
      </c>
      <c r="C2306" s="2">
        <v>42995</v>
      </c>
      <c r="D2306" s="2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>
        <v>106.32</v>
      </c>
      <c r="S2306">
        <v>3</v>
      </c>
      <c r="T2306">
        <v>0</v>
      </c>
      <c r="U2306">
        <v>49.970399999999991</v>
      </c>
      <c r="V2306" t="str">
        <f>IFERROR(VLOOKUP(B2307,[1]Returns!$A$1:$B$297,2,FALSE),"No")</f>
        <v>No</v>
      </c>
      <c r="W2306" t="str">
        <f>VLOOKUP(M2306,[1]People!$A$1:$B$5,2,FALSE)</f>
        <v>Cassandra Brandow</v>
      </c>
    </row>
    <row r="2307" spans="1:23" x14ac:dyDescent="0.25">
      <c r="A2307">
        <v>2306</v>
      </c>
      <c r="B2307" t="s">
        <v>5324</v>
      </c>
      <c r="C2307" s="2">
        <v>42727</v>
      </c>
      <c r="D2307" s="2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IFERROR(VLOOKUP(B2308,[1]Returns!$A$1:$B$297,2,FALSE),"No")</f>
        <v>No</v>
      </c>
      <c r="W2307" t="str">
        <f>VLOOKUP(M2307,[1]People!$A$1:$B$5,2,FALSE)</f>
        <v>Kelly Williams</v>
      </c>
    </row>
    <row r="2308" spans="1:23" x14ac:dyDescent="0.25">
      <c r="A2308">
        <v>2307</v>
      </c>
      <c r="B2308" t="s">
        <v>5325</v>
      </c>
      <c r="C2308" s="2">
        <v>42222</v>
      </c>
      <c r="D2308" s="2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IFERROR(VLOOKUP(B2309,[1]Returns!$A$1:$B$297,2,FALSE),"No")</f>
        <v>No</v>
      </c>
      <c r="W2308" t="str">
        <f>VLOOKUP(M2308,[1]People!$A$1:$B$5,2,FALSE)</f>
        <v>Kelly Williams</v>
      </c>
    </row>
    <row r="2309" spans="1:23" x14ac:dyDescent="0.25">
      <c r="A2309">
        <v>2308</v>
      </c>
      <c r="B2309" t="s">
        <v>5326</v>
      </c>
      <c r="C2309" s="2">
        <v>43044</v>
      </c>
      <c r="D2309" s="2">
        <v>43048</v>
      </c>
      <c r="E2309" t="s">
        <v>51</v>
      </c>
      <c r="F2309" t="s">
        <v>5327</v>
      </c>
      <c r="G2309" t="s">
        <v>5328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>
        <v>390.75</v>
      </c>
      <c r="S2309">
        <v>5</v>
      </c>
      <c r="T2309">
        <v>0</v>
      </c>
      <c r="U2309">
        <v>171.93000000000006</v>
      </c>
      <c r="V2309" t="str">
        <f>IFERROR(VLOOKUP(B2310,[1]Returns!$A$1:$B$297,2,FALSE),"No")</f>
        <v>No</v>
      </c>
      <c r="W2309" t="str">
        <f>VLOOKUP(M2309,[1]People!$A$1:$B$5,2,FALSE)</f>
        <v>Chuck Magee</v>
      </c>
    </row>
    <row r="2310" spans="1:23" x14ac:dyDescent="0.25">
      <c r="A2310">
        <v>2309</v>
      </c>
      <c r="B2310" t="s">
        <v>5329</v>
      </c>
      <c r="C2310" s="2">
        <v>42897</v>
      </c>
      <c r="D2310" s="2">
        <v>42898</v>
      </c>
      <c r="E2310" t="s">
        <v>189</v>
      </c>
      <c r="F2310" t="s">
        <v>5330</v>
      </c>
      <c r="G2310" t="s">
        <v>5331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IFERROR(VLOOKUP(B2311,[1]Returns!$A$1:$B$297,2,FALSE),"No")</f>
        <v>No</v>
      </c>
      <c r="W2310" t="str">
        <f>VLOOKUP(M2310,[1]People!$A$1:$B$5,2,FALSE)</f>
        <v>Anna Andreadi</v>
      </c>
    </row>
    <row r="2311" spans="1:23" x14ac:dyDescent="0.25">
      <c r="A2311">
        <v>2310</v>
      </c>
      <c r="B2311" t="s">
        <v>5329</v>
      </c>
      <c r="C2311" s="2">
        <v>42897</v>
      </c>
      <c r="D2311" s="2">
        <v>42898</v>
      </c>
      <c r="E2311" t="s">
        <v>189</v>
      </c>
      <c r="F2311" t="s">
        <v>5330</v>
      </c>
      <c r="G2311" t="s">
        <v>5331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IFERROR(VLOOKUP(B2312,[1]Returns!$A$1:$B$297,2,FALSE),"No")</f>
        <v>No</v>
      </c>
      <c r="W2311" t="str">
        <f>VLOOKUP(M2311,[1]People!$A$1:$B$5,2,FALSE)</f>
        <v>Anna Andreadi</v>
      </c>
    </row>
    <row r="2312" spans="1:23" x14ac:dyDescent="0.25">
      <c r="A2312">
        <v>2311</v>
      </c>
      <c r="B2312" t="s">
        <v>5329</v>
      </c>
      <c r="C2312" s="2">
        <v>42897</v>
      </c>
      <c r="D2312" s="2">
        <v>42898</v>
      </c>
      <c r="E2312" t="s">
        <v>189</v>
      </c>
      <c r="F2312" t="s">
        <v>5330</v>
      </c>
      <c r="G2312" t="s">
        <v>5331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>
        <v>88.04</v>
      </c>
      <c r="S2312">
        <v>5</v>
      </c>
      <c r="T2312">
        <v>0.2</v>
      </c>
      <c r="U2312">
        <v>6.602999999999998</v>
      </c>
      <c r="V2312" t="str">
        <f>IFERROR(VLOOKUP(B2313,[1]Returns!$A$1:$B$297,2,FALSE),"No")</f>
        <v>No</v>
      </c>
      <c r="W2312" t="str">
        <f>VLOOKUP(M2312,[1]People!$A$1:$B$5,2,FALSE)</f>
        <v>Anna Andreadi</v>
      </c>
    </row>
    <row r="2313" spans="1:23" x14ac:dyDescent="0.25">
      <c r="A2313">
        <v>2312</v>
      </c>
      <c r="B2313" t="s">
        <v>5329</v>
      </c>
      <c r="C2313" s="2">
        <v>42897</v>
      </c>
      <c r="D2313" s="2">
        <v>42898</v>
      </c>
      <c r="E2313" t="s">
        <v>189</v>
      </c>
      <c r="F2313" t="s">
        <v>5330</v>
      </c>
      <c r="G2313" t="s">
        <v>5331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>
        <v>15.872</v>
      </c>
      <c r="S2313">
        <v>1</v>
      </c>
      <c r="T2313">
        <v>0.2</v>
      </c>
      <c r="U2313">
        <v>1.9839999999999982</v>
      </c>
      <c r="V2313" t="str">
        <f>IFERROR(VLOOKUP(B2314,[1]Returns!$A$1:$B$297,2,FALSE),"No")</f>
        <v>No</v>
      </c>
      <c r="W2313" t="str">
        <f>VLOOKUP(M2313,[1]People!$A$1:$B$5,2,FALSE)</f>
        <v>Anna Andreadi</v>
      </c>
    </row>
    <row r="2314" spans="1:23" x14ac:dyDescent="0.25">
      <c r="A2314">
        <v>2313</v>
      </c>
      <c r="B2314" t="s">
        <v>5329</v>
      </c>
      <c r="C2314" s="2">
        <v>42897</v>
      </c>
      <c r="D2314" s="2">
        <v>42898</v>
      </c>
      <c r="E2314" t="s">
        <v>189</v>
      </c>
      <c r="F2314" t="s">
        <v>5330</v>
      </c>
      <c r="G2314" t="s">
        <v>5331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IFERROR(VLOOKUP(B2315,[1]Returns!$A$1:$B$297,2,FALSE),"No")</f>
        <v>No</v>
      </c>
      <c r="W2314" t="str">
        <f>VLOOKUP(M2314,[1]People!$A$1:$B$5,2,FALSE)</f>
        <v>Anna Andreadi</v>
      </c>
    </row>
    <row r="2315" spans="1:23" x14ac:dyDescent="0.25">
      <c r="A2315">
        <v>2314</v>
      </c>
      <c r="B2315" t="s">
        <v>5332</v>
      </c>
      <c r="C2315" s="2">
        <v>42936</v>
      </c>
      <c r="D2315" s="2">
        <v>42941</v>
      </c>
      <c r="E2315" t="s">
        <v>51</v>
      </c>
      <c r="F2315" t="s">
        <v>5333</v>
      </c>
      <c r="G2315" t="s">
        <v>5334</v>
      </c>
      <c r="H2315" t="s">
        <v>42</v>
      </c>
      <c r="I2315" t="s">
        <v>28</v>
      </c>
      <c r="J2315" t="s">
        <v>5335</v>
      </c>
      <c r="K2315" t="s">
        <v>5336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>
        <v>14.62</v>
      </c>
      <c r="S2315">
        <v>2</v>
      </c>
      <c r="T2315">
        <v>0</v>
      </c>
      <c r="U2315">
        <v>6.8713999999999995</v>
      </c>
      <c r="V2315" t="str">
        <f>IFERROR(VLOOKUP(B2316,[1]Returns!$A$1:$B$297,2,FALSE),"No")</f>
        <v>No</v>
      </c>
      <c r="W2315" t="str">
        <f>VLOOKUP(M2315,[1]People!$A$1:$B$5,2,FALSE)</f>
        <v>Kelly Williams</v>
      </c>
    </row>
    <row r="2316" spans="1:23" x14ac:dyDescent="0.25">
      <c r="A2316">
        <v>2315</v>
      </c>
      <c r="B2316" t="s">
        <v>5332</v>
      </c>
      <c r="C2316" s="2">
        <v>42936</v>
      </c>
      <c r="D2316" s="2">
        <v>42941</v>
      </c>
      <c r="E2316" t="s">
        <v>51</v>
      </c>
      <c r="F2316" t="s">
        <v>5333</v>
      </c>
      <c r="G2316" t="s">
        <v>5334</v>
      </c>
      <c r="H2316" t="s">
        <v>42</v>
      </c>
      <c r="I2316" t="s">
        <v>28</v>
      </c>
      <c r="J2316" t="s">
        <v>5335</v>
      </c>
      <c r="K2316" t="s">
        <v>5336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>
        <v>416.32</v>
      </c>
      <c r="S2316">
        <v>2</v>
      </c>
      <c r="T2316">
        <v>0</v>
      </c>
      <c r="U2316">
        <v>112.40640000000002</v>
      </c>
      <c r="V2316" t="str">
        <f>IFERROR(VLOOKUP(B2317,[1]Returns!$A$1:$B$297,2,FALSE),"No")</f>
        <v>No</v>
      </c>
      <c r="W2316" t="str">
        <f>VLOOKUP(M2316,[1]People!$A$1:$B$5,2,FALSE)</f>
        <v>Kelly Williams</v>
      </c>
    </row>
    <row r="2317" spans="1:23" x14ac:dyDescent="0.25">
      <c r="A2317">
        <v>2316</v>
      </c>
      <c r="B2317" t="s">
        <v>5332</v>
      </c>
      <c r="C2317" s="2">
        <v>42936</v>
      </c>
      <c r="D2317" s="2">
        <v>42941</v>
      </c>
      <c r="E2317" t="s">
        <v>51</v>
      </c>
      <c r="F2317" t="s">
        <v>5333</v>
      </c>
      <c r="G2317" t="s">
        <v>5334</v>
      </c>
      <c r="H2317" t="s">
        <v>42</v>
      </c>
      <c r="I2317" t="s">
        <v>28</v>
      </c>
      <c r="J2317" t="s">
        <v>5335</v>
      </c>
      <c r="K2317" t="s">
        <v>5336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>
        <v>43</v>
      </c>
      <c r="S2317">
        <v>5</v>
      </c>
      <c r="T2317">
        <v>0</v>
      </c>
      <c r="U2317">
        <v>20.21</v>
      </c>
      <c r="V2317" t="str">
        <f>IFERROR(VLOOKUP(B2318,[1]Returns!$A$1:$B$297,2,FALSE),"No")</f>
        <v>No</v>
      </c>
      <c r="W2317" t="str">
        <f>VLOOKUP(M2317,[1]People!$A$1:$B$5,2,FALSE)</f>
        <v>Kelly Williams</v>
      </c>
    </row>
    <row r="2318" spans="1:23" x14ac:dyDescent="0.25">
      <c r="A2318">
        <v>2317</v>
      </c>
      <c r="B2318" t="s">
        <v>5332</v>
      </c>
      <c r="C2318" s="2">
        <v>42936</v>
      </c>
      <c r="D2318" s="2">
        <v>42941</v>
      </c>
      <c r="E2318" t="s">
        <v>51</v>
      </c>
      <c r="F2318" t="s">
        <v>5333</v>
      </c>
      <c r="G2318" t="s">
        <v>5334</v>
      </c>
      <c r="H2318" t="s">
        <v>42</v>
      </c>
      <c r="I2318" t="s">
        <v>28</v>
      </c>
      <c r="J2318" t="s">
        <v>5335</v>
      </c>
      <c r="K2318" t="s">
        <v>5336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>
        <v>182.94</v>
      </c>
      <c r="S2318">
        <v>3</v>
      </c>
      <c r="T2318">
        <v>0</v>
      </c>
      <c r="U2318">
        <v>27.440999999999995</v>
      </c>
      <c r="V2318" t="str">
        <f>IFERROR(VLOOKUP(B2319,[1]Returns!$A$1:$B$297,2,FALSE),"No")</f>
        <v>No</v>
      </c>
      <c r="W2318" t="str">
        <f>VLOOKUP(M2318,[1]People!$A$1:$B$5,2,FALSE)</f>
        <v>Kelly Williams</v>
      </c>
    </row>
    <row r="2319" spans="1:23" x14ac:dyDescent="0.25">
      <c r="A2319">
        <v>2318</v>
      </c>
      <c r="B2319" t="s">
        <v>5332</v>
      </c>
      <c r="C2319" s="2">
        <v>42936</v>
      </c>
      <c r="D2319" s="2">
        <v>42941</v>
      </c>
      <c r="E2319" t="s">
        <v>51</v>
      </c>
      <c r="F2319" t="s">
        <v>5333</v>
      </c>
      <c r="G2319" t="s">
        <v>5334</v>
      </c>
      <c r="H2319" t="s">
        <v>42</v>
      </c>
      <c r="I2319" t="s">
        <v>28</v>
      </c>
      <c r="J2319" t="s">
        <v>5335</v>
      </c>
      <c r="K2319" t="s">
        <v>5336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>
        <v>60.83</v>
      </c>
      <c r="S2319">
        <v>7</v>
      </c>
      <c r="T2319">
        <v>0</v>
      </c>
      <c r="U2319">
        <v>30.414999999999999</v>
      </c>
      <c r="V2319" t="str">
        <f>IFERROR(VLOOKUP(B2320,[1]Returns!$A$1:$B$297,2,FALSE),"No")</f>
        <v>No</v>
      </c>
      <c r="W2319" t="str">
        <f>VLOOKUP(M2319,[1]People!$A$1:$B$5,2,FALSE)</f>
        <v>Kelly Williams</v>
      </c>
    </row>
    <row r="2320" spans="1:23" x14ac:dyDescent="0.25">
      <c r="A2320">
        <v>2319</v>
      </c>
      <c r="B2320" t="s">
        <v>5332</v>
      </c>
      <c r="C2320" s="2">
        <v>42936</v>
      </c>
      <c r="D2320" s="2">
        <v>42941</v>
      </c>
      <c r="E2320" t="s">
        <v>51</v>
      </c>
      <c r="F2320" t="s">
        <v>5333</v>
      </c>
      <c r="G2320" t="s">
        <v>5334</v>
      </c>
      <c r="H2320" t="s">
        <v>42</v>
      </c>
      <c r="I2320" t="s">
        <v>28</v>
      </c>
      <c r="J2320" t="s">
        <v>5335</v>
      </c>
      <c r="K2320" t="s">
        <v>5336</v>
      </c>
      <c r="L2320">
        <v>57103</v>
      </c>
      <c r="M2320" t="s">
        <v>106</v>
      </c>
      <c r="N2320" t="s">
        <v>5337</v>
      </c>
      <c r="O2320" t="s">
        <v>72</v>
      </c>
      <c r="P2320" t="s">
        <v>162</v>
      </c>
      <c r="Q2320" t="s">
        <v>5338</v>
      </c>
      <c r="R2320">
        <v>389.97</v>
      </c>
      <c r="S2320">
        <v>3</v>
      </c>
      <c r="T2320">
        <v>0</v>
      </c>
      <c r="U2320">
        <v>132.58980000000003</v>
      </c>
      <c r="V2320" t="str">
        <f>IFERROR(VLOOKUP(B2321,[1]Returns!$A$1:$B$297,2,FALSE),"No")</f>
        <v>No</v>
      </c>
      <c r="W2320" t="str">
        <f>VLOOKUP(M2320,[1]People!$A$1:$B$5,2,FALSE)</f>
        <v>Kelly Williams</v>
      </c>
    </row>
    <row r="2321" spans="1:23" x14ac:dyDescent="0.25">
      <c r="A2321">
        <v>2320</v>
      </c>
      <c r="B2321" t="s">
        <v>5339</v>
      </c>
      <c r="C2321" s="2">
        <v>42361</v>
      </c>
      <c r="D2321" s="2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>
        <v>194.32</v>
      </c>
      <c r="S2321">
        <v>4</v>
      </c>
      <c r="T2321">
        <v>0</v>
      </c>
      <c r="U2321">
        <v>56.352799999999974</v>
      </c>
      <c r="V2321" t="str">
        <f>IFERROR(VLOOKUP(B2322,[1]Returns!$A$1:$B$297,2,FALSE),"No")</f>
        <v>Yes</v>
      </c>
      <c r="W2321" t="str">
        <f>VLOOKUP(M2321,[1]People!$A$1:$B$5,2,FALSE)</f>
        <v>Cassandra Brandow</v>
      </c>
    </row>
    <row r="2322" spans="1:23" x14ac:dyDescent="0.25">
      <c r="A2322">
        <v>2321</v>
      </c>
      <c r="B2322" t="s">
        <v>5340</v>
      </c>
      <c r="C2322" s="2">
        <v>42814</v>
      </c>
      <c r="D2322" s="2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5341</v>
      </c>
      <c r="O2322" t="s">
        <v>72</v>
      </c>
      <c r="P2322" t="s">
        <v>162</v>
      </c>
      <c r="Q2322" t="s">
        <v>5342</v>
      </c>
      <c r="R2322">
        <v>265.93</v>
      </c>
      <c r="S2322">
        <v>7</v>
      </c>
      <c r="T2322">
        <v>0</v>
      </c>
      <c r="U2322">
        <v>63.8232</v>
      </c>
      <c r="V2322" t="str">
        <f>IFERROR(VLOOKUP(B2323,[1]Returns!$A$1:$B$297,2,FALSE),"No")</f>
        <v>No</v>
      </c>
      <c r="W2322" t="str">
        <f>VLOOKUP(M2322,[1]People!$A$1:$B$5,2,FALSE)</f>
        <v>Anna Andreadi</v>
      </c>
    </row>
    <row r="2323" spans="1:23" x14ac:dyDescent="0.25">
      <c r="A2323">
        <v>2322</v>
      </c>
      <c r="B2323" t="s">
        <v>5343</v>
      </c>
      <c r="C2323" s="2">
        <v>42369</v>
      </c>
      <c r="D2323" s="2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>
        <v>94.74</v>
      </c>
      <c r="S2323">
        <v>3</v>
      </c>
      <c r="T2323">
        <v>0</v>
      </c>
      <c r="U2323">
        <v>44.527799999999992</v>
      </c>
      <c r="V2323" t="str">
        <f>IFERROR(VLOOKUP(B2324,[1]Returns!$A$1:$B$297,2,FALSE),"No")</f>
        <v>No</v>
      </c>
      <c r="W2323" t="str">
        <f>VLOOKUP(M2323,[1]People!$A$1:$B$5,2,FALSE)</f>
        <v>Cassandra Brandow</v>
      </c>
    </row>
    <row r="2324" spans="1:23" x14ac:dyDescent="0.25">
      <c r="A2324">
        <v>2323</v>
      </c>
      <c r="B2324" t="s">
        <v>5343</v>
      </c>
      <c r="C2324" s="2">
        <v>42369</v>
      </c>
      <c r="D2324" s="2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>
        <v>60.64</v>
      </c>
      <c r="S2324">
        <v>4</v>
      </c>
      <c r="T2324">
        <v>0</v>
      </c>
      <c r="U2324">
        <v>27.894399999999997</v>
      </c>
      <c r="V2324" t="str">
        <f>IFERROR(VLOOKUP(B2325,[1]Returns!$A$1:$B$297,2,FALSE),"No")</f>
        <v>No</v>
      </c>
      <c r="W2324" t="str">
        <f>VLOOKUP(M2324,[1]People!$A$1:$B$5,2,FALSE)</f>
        <v>Cassandra Brandow</v>
      </c>
    </row>
    <row r="2325" spans="1:23" x14ac:dyDescent="0.25">
      <c r="A2325">
        <v>2324</v>
      </c>
      <c r="B2325" t="s">
        <v>5343</v>
      </c>
      <c r="C2325" s="2">
        <v>42369</v>
      </c>
      <c r="D2325" s="2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>
        <v>76.3</v>
      </c>
      <c r="S2325">
        <v>5</v>
      </c>
      <c r="T2325">
        <v>0</v>
      </c>
      <c r="U2325">
        <v>38.15</v>
      </c>
      <c r="V2325" t="str">
        <f>IFERROR(VLOOKUP(B2326,[1]Returns!$A$1:$B$297,2,FALSE),"No")</f>
        <v>No</v>
      </c>
      <c r="W2325" t="str">
        <f>VLOOKUP(M2325,[1]People!$A$1:$B$5,2,FALSE)</f>
        <v>Cassandra Brandow</v>
      </c>
    </row>
    <row r="2326" spans="1:23" x14ac:dyDescent="0.25">
      <c r="A2326">
        <v>2325</v>
      </c>
      <c r="B2326" t="s">
        <v>5343</v>
      </c>
      <c r="C2326" s="2">
        <v>42369</v>
      </c>
      <c r="D2326" s="2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IFERROR(VLOOKUP(B2327,[1]Returns!$A$1:$B$297,2,FALSE),"No")</f>
        <v>No</v>
      </c>
      <c r="W2326" t="str">
        <f>VLOOKUP(M2326,[1]People!$A$1:$B$5,2,FALSE)</f>
        <v>Cassandra Brandow</v>
      </c>
    </row>
    <row r="2327" spans="1:23" x14ac:dyDescent="0.25">
      <c r="A2327">
        <v>2326</v>
      </c>
      <c r="B2327" t="s">
        <v>5344</v>
      </c>
      <c r="C2327" s="2">
        <v>42262</v>
      </c>
      <c r="D2327" s="2">
        <v>42266</v>
      </c>
      <c r="E2327" t="s">
        <v>24</v>
      </c>
      <c r="F2327" t="s">
        <v>5345</v>
      </c>
      <c r="G2327" t="s">
        <v>5346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IFERROR(VLOOKUP(B2328,[1]Returns!$A$1:$B$297,2,FALSE),"No")</f>
        <v>No</v>
      </c>
      <c r="W2327" t="str">
        <f>VLOOKUP(M2327,[1]People!$A$1:$B$5,2,FALSE)</f>
        <v>Chuck Magee</v>
      </c>
    </row>
    <row r="2328" spans="1:23" x14ac:dyDescent="0.25">
      <c r="A2328">
        <v>2327</v>
      </c>
      <c r="B2328" t="s">
        <v>5344</v>
      </c>
      <c r="C2328" s="2">
        <v>42262</v>
      </c>
      <c r="D2328" s="2">
        <v>42266</v>
      </c>
      <c r="E2328" t="s">
        <v>24</v>
      </c>
      <c r="F2328" t="s">
        <v>5345</v>
      </c>
      <c r="G2328" t="s">
        <v>5346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>
        <v>46.384</v>
      </c>
      <c r="S2328">
        <v>1</v>
      </c>
      <c r="T2328">
        <v>0.2</v>
      </c>
      <c r="U2328">
        <v>1.1596000000000011</v>
      </c>
      <c r="V2328" t="str">
        <f>IFERROR(VLOOKUP(B2329,[1]Returns!$A$1:$B$297,2,FALSE),"No")</f>
        <v>No</v>
      </c>
      <c r="W2328" t="str">
        <f>VLOOKUP(M2328,[1]People!$A$1:$B$5,2,FALSE)</f>
        <v>Chuck Magee</v>
      </c>
    </row>
    <row r="2329" spans="1:23" x14ac:dyDescent="0.25">
      <c r="A2329">
        <v>2328</v>
      </c>
      <c r="B2329" t="s">
        <v>5344</v>
      </c>
      <c r="C2329" s="2">
        <v>42262</v>
      </c>
      <c r="D2329" s="2">
        <v>42266</v>
      </c>
      <c r="E2329" t="s">
        <v>24</v>
      </c>
      <c r="F2329" t="s">
        <v>5345</v>
      </c>
      <c r="G2329" t="s">
        <v>5346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>
        <v>12.96</v>
      </c>
      <c r="S2329">
        <v>2</v>
      </c>
      <c r="T2329">
        <v>0</v>
      </c>
      <c r="U2329">
        <v>6.2208000000000006</v>
      </c>
      <c r="V2329" t="str">
        <f>IFERROR(VLOOKUP(B2330,[1]Returns!$A$1:$B$297,2,FALSE),"No")</f>
        <v>No</v>
      </c>
      <c r="W2329" t="str">
        <f>VLOOKUP(M2329,[1]People!$A$1:$B$5,2,FALSE)</f>
        <v>Chuck Magee</v>
      </c>
    </row>
    <row r="2330" spans="1:23" x14ac:dyDescent="0.25">
      <c r="A2330">
        <v>2329</v>
      </c>
      <c r="B2330" t="s">
        <v>5347</v>
      </c>
      <c r="C2330" s="2">
        <v>43001</v>
      </c>
      <c r="D2330" s="2">
        <v>43004</v>
      </c>
      <c r="E2330" t="s">
        <v>189</v>
      </c>
      <c r="F2330" t="s">
        <v>5348</v>
      </c>
      <c r="G2330" t="s">
        <v>5349</v>
      </c>
      <c r="H2330" t="s">
        <v>103</v>
      </c>
      <c r="I2330" t="s">
        <v>28</v>
      </c>
      <c r="J2330" t="s">
        <v>5350</v>
      </c>
      <c r="K2330" t="s">
        <v>458</v>
      </c>
      <c r="L2330">
        <v>80525</v>
      </c>
      <c r="M2330" t="s">
        <v>45</v>
      </c>
      <c r="N2330" t="s">
        <v>5351</v>
      </c>
      <c r="O2330" t="s">
        <v>47</v>
      </c>
      <c r="P2330" t="s">
        <v>174</v>
      </c>
      <c r="Q2330" t="s">
        <v>5352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IFERROR(VLOOKUP(B2331,[1]Returns!$A$1:$B$297,2,FALSE),"No")</f>
        <v>No</v>
      </c>
      <c r="W2330" t="str">
        <f>VLOOKUP(M2330,[1]People!$A$1:$B$5,2,FALSE)</f>
        <v>Anna Andreadi</v>
      </c>
    </row>
    <row r="2331" spans="1:23" x14ac:dyDescent="0.25">
      <c r="A2331">
        <v>2330</v>
      </c>
      <c r="B2331" t="s">
        <v>5353</v>
      </c>
      <c r="C2331" s="2">
        <v>42363</v>
      </c>
      <c r="D2331" s="2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5354</v>
      </c>
      <c r="O2331" t="s">
        <v>33</v>
      </c>
      <c r="P2331" t="s">
        <v>66</v>
      </c>
      <c r="Q2331" t="s">
        <v>5355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IFERROR(VLOOKUP(B2332,[1]Returns!$A$1:$B$297,2,FALSE),"No")</f>
        <v>No</v>
      </c>
      <c r="W2331" t="str">
        <f>VLOOKUP(M2331,[1]People!$A$1:$B$5,2,FALSE)</f>
        <v>Chuck Magee</v>
      </c>
    </row>
    <row r="2332" spans="1:23" x14ac:dyDescent="0.25">
      <c r="A2332">
        <v>2331</v>
      </c>
      <c r="B2332" t="s">
        <v>5356</v>
      </c>
      <c r="C2332" s="2">
        <v>42637</v>
      </c>
      <c r="D2332" s="2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>
        <v>41.96</v>
      </c>
      <c r="S2332">
        <v>2</v>
      </c>
      <c r="T2332">
        <v>0</v>
      </c>
      <c r="U2332">
        <v>2.9371999999999971</v>
      </c>
      <c r="V2332" t="str">
        <f>IFERROR(VLOOKUP(B2333,[1]Returns!$A$1:$B$297,2,FALSE),"No")</f>
        <v>No</v>
      </c>
      <c r="W2332" t="str">
        <f>VLOOKUP(M2332,[1]People!$A$1:$B$5,2,FALSE)</f>
        <v>Anna Andreadi</v>
      </c>
    </row>
    <row r="2333" spans="1:23" x14ac:dyDescent="0.25">
      <c r="A2333">
        <v>2332</v>
      </c>
      <c r="B2333" t="s">
        <v>5356</v>
      </c>
      <c r="C2333" s="2">
        <v>42637</v>
      </c>
      <c r="D2333" s="2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5357</v>
      </c>
      <c r="O2333" t="s">
        <v>47</v>
      </c>
      <c r="P2333" t="s">
        <v>91</v>
      </c>
      <c r="Q2333" t="s">
        <v>5358</v>
      </c>
      <c r="R2333">
        <v>41.7</v>
      </c>
      <c r="S2333">
        <v>5</v>
      </c>
      <c r="T2333">
        <v>0</v>
      </c>
      <c r="U2333">
        <v>20.85</v>
      </c>
      <c r="V2333" t="str">
        <f>IFERROR(VLOOKUP(B2334,[1]Returns!$A$1:$B$297,2,FALSE),"No")</f>
        <v>No</v>
      </c>
      <c r="W2333" t="str">
        <f>VLOOKUP(M2333,[1]People!$A$1:$B$5,2,FALSE)</f>
        <v>Anna Andreadi</v>
      </c>
    </row>
    <row r="2334" spans="1:23" x14ac:dyDescent="0.25">
      <c r="A2334">
        <v>2333</v>
      </c>
      <c r="B2334" t="s">
        <v>5359</v>
      </c>
      <c r="C2334" s="2">
        <v>42815</v>
      </c>
      <c r="D2334" s="2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IFERROR(VLOOKUP(B2335,[1]Returns!$A$1:$B$297,2,FALSE),"No")</f>
        <v>No</v>
      </c>
      <c r="W2334" t="str">
        <f>VLOOKUP(M2334,[1]People!$A$1:$B$5,2,FALSE)</f>
        <v>Kelly Williams</v>
      </c>
    </row>
    <row r="2335" spans="1:23" x14ac:dyDescent="0.25">
      <c r="A2335">
        <v>2334</v>
      </c>
      <c r="B2335" t="s">
        <v>5359</v>
      </c>
      <c r="C2335" s="2">
        <v>42815</v>
      </c>
      <c r="D2335" s="2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>
        <v>5.78</v>
      </c>
      <c r="S2335">
        <v>1</v>
      </c>
      <c r="T2335">
        <v>0</v>
      </c>
      <c r="U2335">
        <v>2.8322000000000003</v>
      </c>
      <c r="V2335" t="str">
        <f>IFERROR(VLOOKUP(B2336,[1]Returns!$A$1:$B$297,2,FALSE),"No")</f>
        <v>No</v>
      </c>
      <c r="W2335" t="str">
        <f>VLOOKUP(M2335,[1]People!$A$1:$B$5,2,FALSE)</f>
        <v>Kelly Williams</v>
      </c>
    </row>
    <row r="2336" spans="1:23" x14ac:dyDescent="0.25">
      <c r="A2336">
        <v>2335</v>
      </c>
      <c r="B2336" t="s">
        <v>5360</v>
      </c>
      <c r="C2336" s="2">
        <v>41912</v>
      </c>
      <c r="D2336" s="2">
        <v>41916</v>
      </c>
      <c r="E2336" t="s">
        <v>51</v>
      </c>
      <c r="F2336" t="s">
        <v>5361</v>
      </c>
      <c r="G2336" t="s">
        <v>5362</v>
      </c>
      <c r="H2336" t="s">
        <v>27</v>
      </c>
      <c r="I2336" t="s">
        <v>28</v>
      </c>
      <c r="J2336" t="s">
        <v>5363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IFERROR(VLOOKUP(B2337,[1]Returns!$A$1:$B$297,2,FALSE),"No")</f>
        <v>No</v>
      </c>
      <c r="W2336" t="str">
        <f>VLOOKUP(M2336,[1]People!$A$1:$B$5,2,FALSE)</f>
        <v>Cassandra Brandow</v>
      </c>
    </row>
    <row r="2337" spans="1:23" x14ac:dyDescent="0.25">
      <c r="A2337">
        <v>2336</v>
      </c>
      <c r="B2337" t="s">
        <v>5364</v>
      </c>
      <c r="C2337" s="2">
        <v>43079</v>
      </c>
      <c r="D2337" s="2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>
        <v>10.86</v>
      </c>
      <c r="S2337">
        <v>3</v>
      </c>
      <c r="T2337">
        <v>0</v>
      </c>
      <c r="U2337">
        <v>5.1042000000000005</v>
      </c>
      <c r="V2337" t="str">
        <f>IFERROR(VLOOKUP(B2338,[1]Returns!$A$1:$B$297,2,FALSE),"No")</f>
        <v>No</v>
      </c>
      <c r="W2337" t="str">
        <f>VLOOKUP(M2337,[1]People!$A$1:$B$5,2,FALSE)</f>
        <v>Chuck Magee</v>
      </c>
    </row>
    <row r="2338" spans="1:23" x14ac:dyDescent="0.25">
      <c r="A2338">
        <v>2337</v>
      </c>
      <c r="B2338" t="s">
        <v>5364</v>
      </c>
      <c r="C2338" s="2">
        <v>43079</v>
      </c>
      <c r="D2338" s="2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5365</v>
      </c>
      <c r="O2338" t="s">
        <v>47</v>
      </c>
      <c r="P2338" t="s">
        <v>79</v>
      </c>
      <c r="Q2338" t="s">
        <v>5366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IFERROR(VLOOKUP(B2339,[1]Returns!$A$1:$B$297,2,FALSE),"No")</f>
        <v>No</v>
      </c>
      <c r="W2338" t="str">
        <f>VLOOKUP(M2338,[1]People!$A$1:$B$5,2,FALSE)</f>
        <v>Chuck Magee</v>
      </c>
    </row>
    <row r="2339" spans="1:23" x14ac:dyDescent="0.25">
      <c r="A2339">
        <v>2338</v>
      </c>
      <c r="B2339" t="s">
        <v>5367</v>
      </c>
      <c r="C2339" s="2">
        <v>41874</v>
      </c>
      <c r="D2339" s="2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5368</v>
      </c>
      <c r="O2339" t="s">
        <v>47</v>
      </c>
      <c r="P2339" t="s">
        <v>91</v>
      </c>
      <c r="Q2339" t="s">
        <v>5369</v>
      </c>
      <c r="R2339">
        <v>25.92</v>
      </c>
      <c r="S2339">
        <v>4</v>
      </c>
      <c r="T2339">
        <v>0</v>
      </c>
      <c r="U2339">
        <v>12.441600000000001</v>
      </c>
      <c r="V2339" t="str">
        <f>IFERROR(VLOOKUP(B2340,[1]Returns!$A$1:$B$297,2,FALSE),"No")</f>
        <v>No</v>
      </c>
      <c r="W2339" t="str">
        <f>VLOOKUP(M2339,[1]People!$A$1:$B$5,2,FALSE)</f>
        <v>Chuck Magee</v>
      </c>
    </row>
    <row r="2340" spans="1:23" x14ac:dyDescent="0.25">
      <c r="A2340">
        <v>2339</v>
      </c>
      <c r="B2340" t="s">
        <v>5367</v>
      </c>
      <c r="C2340" s="2">
        <v>41874</v>
      </c>
      <c r="D2340" s="2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>
        <v>45.92</v>
      </c>
      <c r="S2340">
        <v>4</v>
      </c>
      <c r="T2340">
        <v>0</v>
      </c>
      <c r="U2340">
        <v>22.500800000000002</v>
      </c>
      <c r="V2340" t="str">
        <f>IFERROR(VLOOKUP(B2341,[1]Returns!$A$1:$B$297,2,FALSE),"No")</f>
        <v>No</v>
      </c>
      <c r="W2340" t="str">
        <f>VLOOKUP(M2340,[1]People!$A$1:$B$5,2,FALSE)</f>
        <v>Chuck Magee</v>
      </c>
    </row>
    <row r="2341" spans="1:23" x14ac:dyDescent="0.25">
      <c r="A2341">
        <v>2340</v>
      </c>
      <c r="B2341" t="s">
        <v>5370</v>
      </c>
      <c r="C2341" s="2">
        <v>41870</v>
      </c>
      <c r="D2341" s="2">
        <v>41875</v>
      </c>
      <c r="E2341" t="s">
        <v>51</v>
      </c>
      <c r="F2341" t="s">
        <v>5291</v>
      </c>
      <c r="G2341" t="s">
        <v>5292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>
        <v>10.72</v>
      </c>
      <c r="S2341">
        <v>2</v>
      </c>
      <c r="T2341">
        <v>0.2</v>
      </c>
      <c r="U2341">
        <v>1.7419999999999987</v>
      </c>
      <c r="V2341" t="str">
        <f>IFERROR(VLOOKUP(B2342,[1]Returns!$A$1:$B$297,2,FALSE),"No")</f>
        <v>No</v>
      </c>
      <c r="W2341" t="str">
        <f>VLOOKUP(M2341,[1]People!$A$1:$B$5,2,FALSE)</f>
        <v>Chuck Magee</v>
      </c>
    </row>
    <row r="2342" spans="1:23" x14ac:dyDescent="0.25">
      <c r="A2342">
        <v>2341</v>
      </c>
      <c r="B2342" t="s">
        <v>5371</v>
      </c>
      <c r="C2342" s="2">
        <v>42684</v>
      </c>
      <c r="D2342" s="2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>
        <v>41.86</v>
      </c>
      <c r="S2342">
        <v>7</v>
      </c>
      <c r="T2342">
        <v>0</v>
      </c>
      <c r="U2342">
        <v>10.465</v>
      </c>
      <c r="V2342" t="str">
        <f>IFERROR(VLOOKUP(B2343,[1]Returns!$A$1:$B$297,2,FALSE),"No")</f>
        <v>No</v>
      </c>
      <c r="W2342" t="str">
        <f>VLOOKUP(M2342,[1]People!$A$1:$B$5,2,FALSE)</f>
        <v>Cassandra Brandow</v>
      </c>
    </row>
    <row r="2343" spans="1:23" x14ac:dyDescent="0.25">
      <c r="A2343">
        <v>2342</v>
      </c>
      <c r="B2343" t="s">
        <v>5372</v>
      </c>
      <c r="C2343" s="2">
        <v>42004</v>
      </c>
      <c r="D2343" s="2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5373</v>
      </c>
      <c r="O2343" t="s">
        <v>33</v>
      </c>
      <c r="P2343" t="s">
        <v>66</v>
      </c>
      <c r="Q2343" t="s">
        <v>5374</v>
      </c>
      <c r="R2343">
        <v>63.2</v>
      </c>
      <c r="S2343">
        <v>5</v>
      </c>
      <c r="T2343">
        <v>0</v>
      </c>
      <c r="U2343">
        <v>23.384</v>
      </c>
      <c r="V2343" t="str">
        <f>IFERROR(VLOOKUP(B2344,[1]Returns!$A$1:$B$297,2,FALSE),"No")</f>
        <v>No</v>
      </c>
      <c r="W2343" t="str">
        <f>VLOOKUP(M2343,[1]People!$A$1:$B$5,2,FALSE)</f>
        <v>Chuck Magee</v>
      </c>
    </row>
    <row r="2344" spans="1:23" x14ac:dyDescent="0.25">
      <c r="A2344">
        <v>2343</v>
      </c>
      <c r="B2344" t="s">
        <v>5372</v>
      </c>
      <c r="C2344" s="2">
        <v>42004</v>
      </c>
      <c r="D2344" s="2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5341</v>
      </c>
      <c r="O2344" t="s">
        <v>72</v>
      </c>
      <c r="P2344" t="s">
        <v>162</v>
      </c>
      <c r="Q2344" t="s">
        <v>5342</v>
      </c>
      <c r="R2344">
        <v>113.97</v>
      </c>
      <c r="S2344">
        <v>3</v>
      </c>
      <c r="T2344">
        <v>0</v>
      </c>
      <c r="U2344">
        <v>27.352799999999998</v>
      </c>
      <c r="V2344" t="str">
        <f>IFERROR(VLOOKUP(B2345,[1]Returns!$A$1:$B$297,2,FALSE),"No")</f>
        <v>No</v>
      </c>
      <c r="W2344" t="str">
        <f>VLOOKUP(M2344,[1]People!$A$1:$B$5,2,FALSE)</f>
        <v>Chuck Magee</v>
      </c>
    </row>
    <row r="2345" spans="1:23" x14ac:dyDescent="0.25">
      <c r="A2345">
        <v>2344</v>
      </c>
      <c r="B2345" t="s">
        <v>5375</v>
      </c>
      <c r="C2345" s="2">
        <v>41846</v>
      </c>
      <c r="D2345" s="2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IFERROR(VLOOKUP(B2346,[1]Returns!$A$1:$B$297,2,FALSE),"No")</f>
        <v>No</v>
      </c>
      <c r="W2345" t="str">
        <f>VLOOKUP(M2345,[1]People!$A$1:$B$5,2,FALSE)</f>
        <v>Kelly Williams</v>
      </c>
    </row>
    <row r="2346" spans="1:23" x14ac:dyDescent="0.25">
      <c r="A2346">
        <v>2345</v>
      </c>
      <c r="B2346" t="s">
        <v>5376</v>
      </c>
      <c r="C2346" s="2">
        <v>42422</v>
      </c>
      <c r="D2346" s="2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5377</v>
      </c>
      <c r="O2346" t="s">
        <v>47</v>
      </c>
      <c r="P2346" t="s">
        <v>79</v>
      </c>
      <c r="Q2346" t="s">
        <v>5378</v>
      </c>
      <c r="R2346">
        <v>490.32</v>
      </c>
      <c r="S2346">
        <v>9</v>
      </c>
      <c r="T2346">
        <v>0</v>
      </c>
      <c r="U2346">
        <v>137.28960000000004</v>
      </c>
      <c r="V2346" t="str">
        <f>IFERROR(VLOOKUP(B2347,[1]Returns!$A$1:$B$297,2,FALSE),"No")</f>
        <v>No</v>
      </c>
      <c r="W2346" t="str">
        <f>VLOOKUP(M2346,[1]People!$A$1:$B$5,2,FALSE)</f>
        <v>Kelly Williams</v>
      </c>
    </row>
    <row r="2347" spans="1:23" x14ac:dyDescent="0.25">
      <c r="A2347">
        <v>2346</v>
      </c>
      <c r="B2347" t="s">
        <v>5379</v>
      </c>
      <c r="C2347" s="2">
        <v>42442</v>
      </c>
      <c r="D2347" s="2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5380</v>
      </c>
      <c r="R2347">
        <v>70.08</v>
      </c>
      <c r="S2347">
        <v>5</v>
      </c>
      <c r="T2347">
        <v>0.2</v>
      </c>
      <c r="U2347">
        <v>24.527999999999995</v>
      </c>
      <c r="V2347" t="str">
        <f>IFERROR(VLOOKUP(B2348,[1]Returns!$A$1:$B$297,2,FALSE),"No")</f>
        <v>No</v>
      </c>
      <c r="W2347" t="str">
        <f>VLOOKUP(M2347,[1]People!$A$1:$B$5,2,FALSE)</f>
        <v>Kelly Williams</v>
      </c>
    </row>
    <row r="2348" spans="1:23" x14ac:dyDescent="0.25">
      <c r="A2348">
        <v>2347</v>
      </c>
      <c r="B2348" t="s">
        <v>5379</v>
      </c>
      <c r="C2348" s="2">
        <v>42442</v>
      </c>
      <c r="D2348" s="2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5381</v>
      </c>
      <c r="O2348" t="s">
        <v>47</v>
      </c>
      <c r="P2348" t="s">
        <v>76</v>
      </c>
      <c r="Q2348" t="s">
        <v>5382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IFERROR(VLOOKUP(B2349,[1]Returns!$A$1:$B$297,2,FALSE),"No")</f>
        <v>No</v>
      </c>
      <c r="W2348" t="str">
        <f>VLOOKUP(M2348,[1]People!$A$1:$B$5,2,FALSE)</f>
        <v>Kelly Williams</v>
      </c>
    </row>
    <row r="2349" spans="1:23" x14ac:dyDescent="0.25">
      <c r="A2349">
        <v>2348</v>
      </c>
      <c r="B2349" t="s">
        <v>5379</v>
      </c>
      <c r="C2349" s="2">
        <v>42442</v>
      </c>
      <c r="D2349" s="2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>
        <v>557.58500000000004</v>
      </c>
      <c r="S2349">
        <v>5</v>
      </c>
      <c r="T2349">
        <v>0.3</v>
      </c>
      <c r="U2349">
        <v>0</v>
      </c>
      <c r="V2349" t="str">
        <f>IFERROR(VLOOKUP(B2350,[1]Returns!$A$1:$B$297,2,FALSE),"No")</f>
        <v>No</v>
      </c>
      <c r="W2349" t="str">
        <f>VLOOKUP(M2349,[1]People!$A$1:$B$5,2,FALSE)</f>
        <v>Kelly Williams</v>
      </c>
    </row>
    <row r="2350" spans="1:23" x14ac:dyDescent="0.25">
      <c r="A2350">
        <v>2349</v>
      </c>
      <c r="B2350" t="s">
        <v>5383</v>
      </c>
      <c r="C2350" s="2">
        <v>43071</v>
      </c>
      <c r="D2350" s="2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IFERROR(VLOOKUP(B2351,[1]Returns!$A$1:$B$297,2,FALSE),"No")</f>
        <v>No</v>
      </c>
      <c r="W2350" t="str">
        <f>VLOOKUP(M2350,[1]People!$A$1:$B$5,2,FALSE)</f>
        <v>Anna Andreadi</v>
      </c>
    </row>
    <row r="2351" spans="1:23" x14ac:dyDescent="0.25">
      <c r="A2351">
        <v>2350</v>
      </c>
      <c r="B2351" t="s">
        <v>5383</v>
      </c>
      <c r="C2351" s="2">
        <v>43071</v>
      </c>
      <c r="D2351" s="2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5384</v>
      </c>
      <c r="O2351" t="s">
        <v>47</v>
      </c>
      <c r="P2351" t="s">
        <v>76</v>
      </c>
      <c r="Q2351" t="s">
        <v>5385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IFERROR(VLOOKUP(B2352,[1]Returns!$A$1:$B$297,2,FALSE),"No")</f>
        <v>No</v>
      </c>
      <c r="W2351" t="str">
        <f>VLOOKUP(M2351,[1]People!$A$1:$B$5,2,FALSE)</f>
        <v>Anna Andreadi</v>
      </c>
    </row>
    <row r="2352" spans="1:23" x14ac:dyDescent="0.25">
      <c r="A2352">
        <v>2351</v>
      </c>
      <c r="B2352" t="s">
        <v>5383</v>
      </c>
      <c r="C2352" s="2">
        <v>43071</v>
      </c>
      <c r="D2352" s="2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>
        <v>10.86</v>
      </c>
      <c r="S2352">
        <v>2</v>
      </c>
      <c r="T2352">
        <v>0</v>
      </c>
      <c r="U2352">
        <v>5.3213999999999997</v>
      </c>
      <c r="V2352" t="str">
        <f>IFERROR(VLOOKUP(B2353,[1]Returns!$A$1:$B$297,2,FALSE),"No")</f>
        <v>No</v>
      </c>
      <c r="W2352" t="str">
        <f>VLOOKUP(M2352,[1]People!$A$1:$B$5,2,FALSE)</f>
        <v>Anna Andreadi</v>
      </c>
    </row>
    <row r="2353" spans="1:23" x14ac:dyDescent="0.25">
      <c r="A2353">
        <v>2352</v>
      </c>
      <c r="B2353" t="s">
        <v>5383</v>
      </c>
      <c r="C2353" s="2">
        <v>43071</v>
      </c>
      <c r="D2353" s="2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>
        <v>79.47</v>
      </c>
      <c r="S2353">
        <v>3</v>
      </c>
      <c r="T2353">
        <v>0</v>
      </c>
      <c r="U2353">
        <v>22.251600000000003</v>
      </c>
      <c r="V2353" t="str">
        <f>IFERROR(VLOOKUP(B2354,[1]Returns!$A$1:$B$297,2,FALSE),"No")</f>
        <v>No</v>
      </c>
      <c r="W2353" t="str">
        <f>VLOOKUP(M2353,[1]People!$A$1:$B$5,2,FALSE)</f>
        <v>Anna Andreadi</v>
      </c>
    </row>
    <row r="2354" spans="1:23" x14ac:dyDescent="0.25">
      <c r="A2354">
        <v>2353</v>
      </c>
      <c r="B2354" t="s">
        <v>5383</v>
      </c>
      <c r="C2354" s="2">
        <v>43071</v>
      </c>
      <c r="D2354" s="2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>
        <v>10.08</v>
      </c>
      <c r="S2354">
        <v>6</v>
      </c>
      <c r="T2354">
        <v>0</v>
      </c>
      <c r="U2354">
        <v>5.04</v>
      </c>
      <c r="V2354" t="str">
        <f>IFERROR(VLOOKUP(B2355,[1]Returns!$A$1:$B$297,2,FALSE),"No")</f>
        <v>No</v>
      </c>
      <c r="W2354" t="str">
        <f>VLOOKUP(M2354,[1]People!$A$1:$B$5,2,FALSE)</f>
        <v>Anna Andreadi</v>
      </c>
    </row>
    <row r="2355" spans="1:23" x14ac:dyDescent="0.25">
      <c r="A2355">
        <v>2354</v>
      </c>
      <c r="B2355" t="s">
        <v>5386</v>
      </c>
      <c r="C2355" s="2">
        <v>42247</v>
      </c>
      <c r="D2355" s="2">
        <v>42249</v>
      </c>
      <c r="E2355" t="s">
        <v>189</v>
      </c>
      <c r="F2355" t="s">
        <v>5387</v>
      </c>
      <c r="G2355" t="s">
        <v>5388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IFERROR(VLOOKUP(B2356,[1]Returns!$A$1:$B$297,2,FALSE),"No")</f>
        <v>No</v>
      </c>
      <c r="W2355" t="str">
        <f>VLOOKUP(M2355,[1]People!$A$1:$B$5,2,FALSE)</f>
        <v>Anna Andreadi</v>
      </c>
    </row>
    <row r="2356" spans="1:23" x14ac:dyDescent="0.25">
      <c r="A2356">
        <v>2355</v>
      </c>
      <c r="B2356" t="s">
        <v>5386</v>
      </c>
      <c r="C2356" s="2">
        <v>42247</v>
      </c>
      <c r="D2356" s="2">
        <v>42249</v>
      </c>
      <c r="E2356" t="s">
        <v>189</v>
      </c>
      <c r="F2356" t="s">
        <v>5387</v>
      </c>
      <c r="G2356" t="s">
        <v>5388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>
        <v>137.24</v>
      </c>
      <c r="S2356">
        <v>5</v>
      </c>
      <c r="T2356">
        <v>0.2</v>
      </c>
      <c r="U2356">
        <v>46.3185</v>
      </c>
      <c r="V2356" t="str">
        <f>IFERROR(VLOOKUP(B2357,[1]Returns!$A$1:$B$297,2,FALSE),"No")</f>
        <v>No</v>
      </c>
      <c r="W2356" t="str">
        <f>VLOOKUP(M2356,[1]People!$A$1:$B$5,2,FALSE)</f>
        <v>Anna Andreadi</v>
      </c>
    </row>
    <row r="2357" spans="1:23" x14ac:dyDescent="0.25">
      <c r="A2357">
        <v>2356</v>
      </c>
      <c r="B2357" t="s">
        <v>5386</v>
      </c>
      <c r="C2357" s="2">
        <v>42247</v>
      </c>
      <c r="D2357" s="2">
        <v>42249</v>
      </c>
      <c r="E2357" t="s">
        <v>189</v>
      </c>
      <c r="F2357" t="s">
        <v>5387</v>
      </c>
      <c r="G2357" t="s">
        <v>5388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5389</v>
      </c>
      <c r="O2357" t="s">
        <v>72</v>
      </c>
      <c r="P2357" t="s">
        <v>162</v>
      </c>
      <c r="Q2357" t="s">
        <v>5390</v>
      </c>
      <c r="R2357">
        <v>36.51</v>
      </c>
      <c r="S2357">
        <v>1</v>
      </c>
      <c r="T2357">
        <v>0</v>
      </c>
      <c r="U2357">
        <v>15.699300000000001</v>
      </c>
      <c r="V2357" t="str">
        <f>IFERROR(VLOOKUP(B2358,[1]Returns!$A$1:$B$297,2,FALSE),"No")</f>
        <v>No</v>
      </c>
      <c r="W2357" t="str">
        <f>VLOOKUP(M2357,[1]People!$A$1:$B$5,2,FALSE)</f>
        <v>Anna Andreadi</v>
      </c>
    </row>
    <row r="2358" spans="1:23" x14ac:dyDescent="0.25">
      <c r="A2358">
        <v>2357</v>
      </c>
      <c r="B2358" t="s">
        <v>5386</v>
      </c>
      <c r="C2358" s="2">
        <v>42247</v>
      </c>
      <c r="D2358" s="2">
        <v>42249</v>
      </c>
      <c r="E2358" t="s">
        <v>189</v>
      </c>
      <c r="F2358" t="s">
        <v>5387</v>
      </c>
      <c r="G2358" t="s">
        <v>5388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5391</v>
      </c>
      <c r="O2358" t="s">
        <v>72</v>
      </c>
      <c r="P2358" t="s">
        <v>685</v>
      </c>
      <c r="Q2358" t="s">
        <v>5392</v>
      </c>
      <c r="R2358">
        <v>239.976</v>
      </c>
      <c r="S2358">
        <v>3</v>
      </c>
      <c r="T2358">
        <v>0.2</v>
      </c>
      <c r="U2358">
        <v>80.991899999999987</v>
      </c>
      <c r="V2358" t="str">
        <f>IFERROR(VLOOKUP(B2359,[1]Returns!$A$1:$B$297,2,FALSE),"No")</f>
        <v>No</v>
      </c>
      <c r="W2358" t="str">
        <f>VLOOKUP(M2358,[1]People!$A$1:$B$5,2,FALSE)</f>
        <v>Anna Andreadi</v>
      </c>
    </row>
    <row r="2359" spans="1:23" x14ac:dyDescent="0.25">
      <c r="A2359">
        <v>2358</v>
      </c>
      <c r="B2359" t="s">
        <v>5393</v>
      </c>
      <c r="C2359" s="2">
        <v>41715</v>
      </c>
      <c r="D2359" s="2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IFERROR(VLOOKUP(B2360,[1]Returns!$A$1:$B$297,2,FALSE),"No")</f>
        <v>No</v>
      </c>
      <c r="W2359" t="str">
        <f>VLOOKUP(M2359,[1]People!$A$1:$B$5,2,FALSE)</f>
        <v>Chuck Magee</v>
      </c>
    </row>
    <row r="2360" spans="1:23" x14ac:dyDescent="0.25">
      <c r="A2360">
        <v>2359</v>
      </c>
      <c r="B2360" t="s">
        <v>5393</v>
      </c>
      <c r="C2360" s="2">
        <v>41715</v>
      </c>
      <c r="D2360" s="2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5312</v>
      </c>
      <c r="O2360" t="s">
        <v>33</v>
      </c>
      <c r="P2360" t="s">
        <v>57</v>
      </c>
      <c r="Q2360" t="s">
        <v>5313</v>
      </c>
      <c r="R2360">
        <v>1071.576</v>
      </c>
      <c r="S2360">
        <v>4</v>
      </c>
      <c r="T2360">
        <v>0.4</v>
      </c>
      <c r="U2360">
        <v>-553.64760000000001</v>
      </c>
      <c r="V2360" t="str">
        <f>IFERROR(VLOOKUP(B2361,[1]Returns!$A$1:$B$297,2,FALSE),"No")</f>
        <v>No</v>
      </c>
      <c r="W2360" t="str">
        <f>VLOOKUP(M2360,[1]People!$A$1:$B$5,2,FALSE)</f>
        <v>Chuck Magee</v>
      </c>
    </row>
    <row r="2361" spans="1:23" x14ac:dyDescent="0.25">
      <c r="A2361">
        <v>2360</v>
      </c>
      <c r="B2361" t="s">
        <v>5393</v>
      </c>
      <c r="C2361" s="2">
        <v>41715</v>
      </c>
      <c r="D2361" s="2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IFERROR(VLOOKUP(B2362,[1]Returns!$A$1:$B$297,2,FALSE),"No")</f>
        <v>No</v>
      </c>
      <c r="W2361" t="str">
        <f>VLOOKUP(M2361,[1]People!$A$1:$B$5,2,FALSE)</f>
        <v>Chuck Magee</v>
      </c>
    </row>
    <row r="2362" spans="1:23" x14ac:dyDescent="0.25">
      <c r="A2362">
        <v>2361</v>
      </c>
      <c r="B2362" t="s">
        <v>5393</v>
      </c>
      <c r="C2362" s="2">
        <v>41715</v>
      </c>
      <c r="D2362" s="2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5394</v>
      </c>
      <c r="O2362" t="s">
        <v>47</v>
      </c>
      <c r="P2362" t="s">
        <v>91</v>
      </c>
      <c r="Q2362" t="s">
        <v>5395</v>
      </c>
      <c r="R2362">
        <v>34.86</v>
      </c>
      <c r="S2362">
        <v>7</v>
      </c>
      <c r="T2362">
        <v>0</v>
      </c>
      <c r="U2362">
        <v>16.3842</v>
      </c>
      <c r="V2362" t="str">
        <f>IFERROR(VLOOKUP(B2363,[1]Returns!$A$1:$B$297,2,FALSE),"No")</f>
        <v>No</v>
      </c>
      <c r="W2362" t="str">
        <f>VLOOKUP(M2362,[1]People!$A$1:$B$5,2,FALSE)</f>
        <v>Chuck Magee</v>
      </c>
    </row>
    <row r="2363" spans="1:23" x14ac:dyDescent="0.25">
      <c r="A2363">
        <v>2362</v>
      </c>
      <c r="B2363" t="s">
        <v>5393</v>
      </c>
      <c r="C2363" s="2">
        <v>41715</v>
      </c>
      <c r="D2363" s="2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5396</v>
      </c>
      <c r="O2363" t="s">
        <v>47</v>
      </c>
      <c r="P2363" t="s">
        <v>91</v>
      </c>
      <c r="Q2363" t="s">
        <v>5397</v>
      </c>
      <c r="R2363">
        <v>155.04</v>
      </c>
      <c r="S2363">
        <v>4</v>
      </c>
      <c r="T2363">
        <v>0</v>
      </c>
      <c r="U2363">
        <v>75.9696</v>
      </c>
      <c r="V2363" t="str">
        <f>IFERROR(VLOOKUP(B2364,[1]Returns!$A$1:$B$297,2,FALSE),"No")</f>
        <v>No</v>
      </c>
      <c r="W2363" t="str">
        <f>VLOOKUP(M2363,[1]People!$A$1:$B$5,2,FALSE)</f>
        <v>Chuck Magee</v>
      </c>
    </row>
    <row r="2364" spans="1:23" x14ac:dyDescent="0.25">
      <c r="A2364">
        <v>2363</v>
      </c>
      <c r="B2364" t="s">
        <v>5398</v>
      </c>
      <c r="C2364" s="2">
        <v>42841</v>
      </c>
      <c r="D2364" s="2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5399</v>
      </c>
      <c r="O2364" t="s">
        <v>47</v>
      </c>
      <c r="P2364" t="s">
        <v>76</v>
      </c>
      <c r="Q2364" t="s">
        <v>5400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IFERROR(VLOOKUP(B2365,[1]Returns!$A$1:$B$297,2,FALSE),"No")</f>
        <v>No</v>
      </c>
      <c r="W2364" t="str">
        <f>VLOOKUP(M2364,[1]People!$A$1:$B$5,2,FALSE)</f>
        <v>Chuck Magee</v>
      </c>
    </row>
    <row r="2365" spans="1:23" x14ac:dyDescent="0.25">
      <c r="A2365">
        <v>2364</v>
      </c>
      <c r="B2365" t="s">
        <v>5401</v>
      </c>
      <c r="C2365" s="2">
        <v>42442</v>
      </c>
      <c r="D2365" s="2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>
        <v>127.88</v>
      </c>
      <c r="S2365">
        <v>2</v>
      </c>
      <c r="T2365">
        <v>0</v>
      </c>
      <c r="U2365">
        <v>40.921599999999998</v>
      </c>
      <c r="V2365" t="str">
        <f>IFERROR(VLOOKUP(B2366,[1]Returns!$A$1:$B$297,2,FALSE),"No")</f>
        <v>No</v>
      </c>
      <c r="W2365" t="str">
        <f>VLOOKUP(M2365,[1]People!$A$1:$B$5,2,FALSE)</f>
        <v>Cassandra Brandow</v>
      </c>
    </row>
    <row r="2366" spans="1:23" x14ac:dyDescent="0.25">
      <c r="A2366">
        <v>2365</v>
      </c>
      <c r="B2366" t="s">
        <v>5401</v>
      </c>
      <c r="C2366" s="2">
        <v>42442</v>
      </c>
      <c r="D2366" s="2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5402</v>
      </c>
      <c r="O2366" t="s">
        <v>47</v>
      </c>
      <c r="P2366" t="s">
        <v>79</v>
      </c>
      <c r="Q2366" t="s">
        <v>5403</v>
      </c>
      <c r="R2366">
        <v>160.32</v>
      </c>
      <c r="S2366">
        <v>2</v>
      </c>
      <c r="T2366">
        <v>0</v>
      </c>
      <c r="U2366">
        <v>44.889600000000002</v>
      </c>
      <c r="V2366" t="str">
        <f>IFERROR(VLOOKUP(B2367,[1]Returns!$A$1:$B$297,2,FALSE),"No")</f>
        <v>No</v>
      </c>
      <c r="W2366" t="str">
        <f>VLOOKUP(M2366,[1]People!$A$1:$B$5,2,FALSE)</f>
        <v>Cassandra Brandow</v>
      </c>
    </row>
    <row r="2367" spans="1:23" x14ac:dyDescent="0.25">
      <c r="A2367">
        <v>2366</v>
      </c>
      <c r="B2367" t="s">
        <v>5401</v>
      </c>
      <c r="C2367" s="2">
        <v>42442</v>
      </c>
      <c r="D2367" s="2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>
        <v>46</v>
      </c>
      <c r="S2367">
        <v>4</v>
      </c>
      <c r="T2367">
        <v>0</v>
      </c>
      <c r="U2367">
        <v>20.7</v>
      </c>
      <c r="V2367" t="str">
        <f>IFERROR(VLOOKUP(B2368,[1]Returns!$A$1:$B$297,2,FALSE),"No")</f>
        <v>No</v>
      </c>
      <c r="W2367" t="str">
        <f>VLOOKUP(M2367,[1]People!$A$1:$B$5,2,FALSE)</f>
        <v>Cassandra Brandow</v>
      </c>
    </row>
    <row r="2368" spans="1:23" x14ac:dyDescent="0.25">
      <c r="A2368">
        <v>2367</v>
      </c>
      <c r="B2368" t="s">
        <v>5404</v>
      </c>
      <c r="C2368" s="2">
        <v>41967</v>
      </c>
      <c r="D2368" s="2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5405</v>
      </c>
      <c r="K2368" t="s">
        <v>44</v>
      </c>
      <c r="L2368">
        <v>95823</v>
      </c>
      <c r="M2368" t="s">
        <v>45</v>
      </c>
      <c r="N2368" t="s">
        <v>5406</v>
      </c>
      <c r="O2368" t="s">
        <v>33</v>
      </c>
      <c r="P2368" t="s">
        <v>37</v>
      </c>
      <c r="Q2368" t="s">
        <v>5407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IFERROR(VLOOKUP(B2369,[1]Returns!$A$1:$B$297,2,FALSE),"No")</f>
        <v>No</v>
      </c>
      <c r="W2368" t="str">
        <f>VLOOKUP(M2368,[1]People!$A$1:$B$5,2,FALSE)</f>
        <v>Anna Andreadi</v>
      </c>
    </row>
    <row r="2369" spans="1:23" x14ac:dyDescent="0.25">
      <c r="A2369">
        <v>2368</v>
      </c>
      <c r="B2369" t="s">
        <v>5408</v>
      </c>
      <c r="C2369" s="2">
        <v>42776</v>
      </c>
      <c r="D2369" s="2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>
        <v>23.12</v>
      </c>
      <c r="S2369">
        <v>4</v>
      </c>
      <c r="T2369">
        <v>0</v>
      </c>
      <c r="U2369">
        <v>11.328800000000001</v>
      </c>
      <c r="V2369" t="str">
        <f>IFERROR(VLOOKUP(B2370,[1]Returns!$A$1:$B$297,2,FALSE),"No")</f>
        <v>No</v>
      </c>
      <c r="W2369" t="str">
        <f>VLOOKUP(M2369,[1]People!$A$1:$B$5,2,FALSE)</f>
        <v>Chuck Magee</v>
      </c>
    </row>
    <row r="2370" spans="1:23" x14ac:dyDescent="0.25">
      <c r="A2370">
        <v>2369</v>
      </c>
      <c r="B2370" t="s">
        <v>5409</v>
      </c>
      <c r="C2370" s="2">
        <v>42636</v>
      </c>
      <c r="D2370" s="2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5410</v>
      </c>
      <c r="O2370" t="s">
        <v>33</v>
      </c>
      <c r="P2370" t="s">
        <v>66</v>
      </c>
      <c r="Q2370" t="s">
        <v>5411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IFERROR(VLOOKUP(B2371,[1]Returns!$A$1:$B$297,2,FALSE),"No")</f>
        <v>No</v>
      </c>
      <c r="W2370" t="str">
        <f>VLOOKUP(M2370,[1]People!$A$1:$B$5,2,FALSE)</f>
        <v>Chuck Magee</v>
      </c>
    </row>
    <row r="2371" spans="1:23" x14ac:dyDescent="0.25">
      <c r="A2371">
        <v>2370</v>
      </c>
      <c r="B2371" t="s">
        <v>5409</v>
      </c>
      <c r="C2371" s="2">
        <v>42636</v>
      </c>
      <c r="D2371" s="2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5412</v>
      </c>
      <c r="O2371" t="s">
        <v>47</v>
      </c>
      <c r="P2371" t="s">
        <v>69</v>
      </c>
      <c r="Q2371" t="s">
        <v>5413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IFERROR(VLOOKUP(B2372,[1]Returns!$A$1:$B$297,2,FALSE),"No")</f>
        <v>No</v>
      </c>
      <c r="W2371" t="str">
        <f>VLOOKUP(M2371,[1]People!$A$1:$B$5,2,FALSE)</f>
        <v>Chuck Magee</v>
      </c>
    </row>
    <row r="2372" spans="1:23" x14ac:dyDescent="0.25">
      <c r="A2372">
        <v>2371</v>
      </c>
      <c r="B2372" t="s">
        <v>5414</v>
      </c>
      <c r="C2372" s="2">
        <v>42923</v>
      </c>
      <c r="D2372" s="2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>
        <v>252</v>
      </c>
      <c r="S2372">
        <v>4</v>
      </c>
      <c r="T2372">
        <v>0</v>
      </c>
      <c r="U2372">
        <v>93.240000000000009</v>
      </c>
      <c r="V2372" t="str">
        <f>IFERROR(VLOOKUP(B2373,[1]Returns!$A$1:$B$297,2,FALSE),"No")</f>
        <v>No</v>
      </c>
      <c r="W2372" t="str">
        <f>VLOOKUP(M2372,[1]People!$A$1:$B$5,2,FALSE)</f>
        <v>Chuck Magee</v>
      </c>
    </row>
    <row r="2373" spans="1:23" x14ac:dyDescent="0.25">
      <c r="A2373">
        <v>2372</v>
      </c>
      <c r="B2373" t="s">
        <v>5415</v>
      </c>
      <c r="C2373" s="2">
        <v>42558</v>
      </c>
      <c r="D2373" s="2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IFERROR(VLOOKUP(B2374,[1]Returns!$A$1:$B$297,2,FALSE),"No")</f>
        <v>No</v>
      </c>
      <c r="W2373" t="str">
        <f>VLOOKUP(M2373,[1]People!$A$1:$B$5,2,FALSE)</f>
        <v>Kelly Williams</v>
      </c>
    </row>
    <row r="2374" spans="1:23" x14ac:dyDescent="0.25">
      <c r="A2374">
        <v>2373</v>
      </c>
      <c r="B2374" t="s">
        <v>5415</v>
      </c>
      <c r="C2374" s="2">
        <v>42558</v>
      </c>
      <c r="D2374" s="2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5416</v>
      </c>
      <c r="O2374" t="s">
        <v>47</v>
      </c>
      <c r="P2374" t="s">
        <v>270</v>
      </c>
      <c r="Q2374" t="s">
        <v>5417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IFERROR(VLOOKUP(B2375,[1]Returns!$A$1:$B$297,2,FALSE),"No")</f>
        <v>No</v>
      </c>
      <c r="W2374" t="str">
        <f>VLOOKUP(M2374,[1]People!$A$1:$B$5,2,FALSE)</f>
        <v>Kelly Williams</v>
      </c>
    </row>
    <row r="2375" spans="1:23" x14ac:dyDescent="0.25">
      <c r="A2375">
        <v>2374</v>
      </c>
      <c r="B2375" t="s">
        <v>5415</v>
      </c>
      <c r="C2375" s="2">
        <v>42558</v>
      </c>
      <c r="D2375" s="2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IFERROR(VLOOKUP(B2376,[1]Returns!$A$1:$B$297,2,FALSE),"No")</f>
        <v>No</v>
      </c>
      <c r="W2375" t="str">
        <f>VLOOKUP(M2375,[1]People!$A$1:$B$5,2,FALSE)</f>
        <v>Kelly Williams</v>
      </c>
    </row>
    <row r="2376" spans="1:23" x14ac:dyDescent="0.25">
      <c r="A2376">
        <v>2375</v>
      </c>
      <c r="B2376" t="s">
        <v>5415</v>
      </c>
      <c r="C2376" s="2">
        <v>42558</v>
      </c>
      <c r="D2376" s="2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IFERROR(VLOOKUP(B2377,[1]Returns!$A$1:$B$297,2,FALSE),"No")</f>
        <v>No</v>
      </c>
      <c r="W2376" t="str">
        <f>VLOOKUP(M2376,[1]People!$A$1:$B$5,2,FALSE)</f>
        <v>Kelly Williams</v>
      </c>
    </row>
    <row r="2377" spans="1:23" x14ac:dyDescent="0.25">
      <c r="A2377">
        <v>2376</v>
      </c>
      <c r="B2377" t="s">
        <v>5418</v>
      </c>
      <c r="C2377" s="2">
        <v>42759</v>
      </c>
      <c r="D2377" s="2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>
        <v>5.67</v>
      </c>
      <c r="S2377">
        <v>3</v>
      </c>
      <c r="T2377">
        <v>0</v>
      </c>
      <c r="U2377">
        <v>0.11340000000000017</v>
      </c>
      <c r="V2377" t="str">
        <f>IFERROR(VLOOKUP(B2378,[1]Returns!$A$1:$B$297,2,FALSE),"No")</f>
        <v>No</v>
      </c>
      <c r="W2377" t="str">
        <f>VLOOKUP(M2377,[1]People!$A$1:$B$5,2,FALSE)</f>
        <v>Cassandra Brandow</v>
      </c>
    </row>
    <row r="2378" spans="1:23" x14ac:dyDescent="0.25">
      <c r="A2378">
        <v>2377</v>
      </c>
      <c r="B2378" t="s">
        <v>5419</v>
      </c>
      <c r="C2378" s="2">
        <v>41870</v>
      </c>
      <c r="D2378" s="2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IFERROR(VLOOKUP(B2379,[1]Returns!$A$1:$B$297,2,FALSE),"No")</f>
        <v>No</v>
      </c>
      <c r="W2378" t="str">
        <f>VLOOKUP(M2378,[1]People!$A$1:$B$5,2,FALSE)</f>
        <v>Chuck Magee</v>
      </c>
    </row>
    <row r="2379" spans="1:23" x14ac:dyDescent="0.25">
      <c r="A2379">
        <v>2378</v>
      </c>
      <c r="B2379" t="s">
        <v>5419</v>
      </c>
      <c r="C2379" s="2">
        <v>41870</v>
      </c>
      <c r="D2379" s="2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5420</v>
      </c>
      <c r="O2379" t="s">
        <v>47</v>
      </c>
      <c r="P2379" t="s">
        <v>580</v>
      </c>
      <c r="Q2379" t="s">
        <v>5421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IFERROR(VLOOKUP(B2380,[1]Returns!$A$1:$B$297,2,FALSE),"No")</f>
        <v>No</v>
      </c>
      <c r="W2379" t="str">
        <f>VLOOKUP(M2379,[1]People!$A$1:$B$5,2,FALSE)</f>
        <v>Chuck Magee</v>
      </c>
    </row>
    <row r="2380" spans="1:23" x14ac:dyDescent="0.25">
      <c r="A2380">
        <v>2379</v>
      </c>
      <c r="B2380" t="s">
        <v>5422</v>
      </c>
      <c r="C2380" s="2">
        <v>42344</v>
      </c>
      <c r="D2380" s="2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5423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>
        <v>32.75</v>
      </c>
      <c r="S2380">
        <v>5</v>
      </c>
      <c r="T2380">
        <v>0</v>
      </c>
      <c r="U2380">
        <v>15.065</v>
      </c>
      <c r="V2380" t="str">
        <f>IFERROR(VLOOKUP(B2381,[1]Returns!$A$1:$B$297,2,FALSE),"No")</f>
        <v>No</v>
      </c>
      <c r="W2380" t="str">
        <f>VLOOKUP(M2380,[1]People!$A$1:$B$5,2,FALSE)</f>
        <v>Anna Andreadi</v>
      </c>
    </row>
    <row r="2381" spans="1:23" x14ac:dyDescent="0.25">
      <c r="A2381">
        <v>2380</v>
      </c>
      <c r="B2381" t="s">
        <v>5424</v>
      </c>
      <c r="C2381" s="2">
        <v>42496</v>
      </c>
      <c r="D2381" s="2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IFERROR(VLOOKUP(B2382,[1]Returns!$A$1:$B$297,2,FALSE),"No")</f>
        <v>No</v>
      </c>
      <c r="W2381" t="str">
        <f>VLOOKUP(M2381,[1]People!$A$1:$B$5,2,FALSE)</f>
        <v>Chuck Magee</v>
      </c>
    </row>
    <row r="2382" spans="1:23" x14ac:dyDescent="0.25">
      <c r="A2382">
        <v>2381</v>
      </c>
      <c r="B2382" t="s">
        <v>5424</v>
      </c>
      <c r="C2382" s="2">
        <v>42496</v>
      </c>
      <c r="D2382" s="2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5425</v>
      </c>
      <c r="O2382" t="s">
        <v>47</v>
      </c>
      <c r="P2382" t="s">
        <v>91</v>
      </c>
      <c r="Q2382" t="s">
        <v>5426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IFERROR(VLOOKUP(B2383,[1]Returns!$A$1:$B$297,2,FALSE),"No")</f>
        <v>No</v>
      </c>
      <c r="W2382" t="str">
        <f>VLOOKUP(M2382,[1]People!$A$1:$B$5,2,FALSE)</f>
        <v>Chuck Magee</v>
      </c>
    </row>
    <row r="2383" spans="1:23" x14ac:dyDescent="0.25">
      <c r="A2383">
        <v>2382</v>
      </c>
      <c r="B2383" t="s">
        <v>5424</v>
      </c>
      <c r="C2383" s="2">
        <v>42496</v>
      </c>
      <c r="D2383" s="2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5427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IFERROR(VLOOKUP(B2384,[1]Returns!$A$1:$B$297,2,FALSE),"No")</f>
        <v>No</v>
      </c>
      <c r="W2383" t="str">
        <f>VLOOKUP(M2383,[1]People!$A$1:$B$5,2,FALSE)</f>
        <v>Chuck Magee</v>
      </c>
    </row>
    <row r="2384" spans="1:23" x14ac:dyDescent="0.25">
      <c r="A2384">
        <v>2383</v>
      </c>
      <c r="B2384" t="s">
        <v>5428</v>
      </c>
      <c r="C2384" s="2">
        <v>42819</v>
      </c>
      <c r="D2384" s="2">
        <v>42820</v>
      </c>
      <c r="E2384" t="s">
        <v>189</v>
      </c>
      <c r="F2384" t="s">
        <v>5429</v>
      </c>
      <c r="G2384" t="s">
        <v>5430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5431</v>
      </c>
      <c r="O2384" t="s">
        <v>47</v>
      </c>
      <c r="P2384" t="s">
        <v>79</v>
      </c>
      <c r="Q2384" t="s">
        <v>5432</v>
      </c>
      <c r="R2384">
        <v>176.04</v>
      </c>
      <c r="S2384">
        <v>4</v>
      </c>
      <c r="T2384">
        <v>0</v>
      </c>
      <c r="U2384">
        <v>45.770399999999995</v>
      </c>
      <c r="V2384" t="str">
        <f>IFERROR(VLOOKUP(B2385,[1]Returns!$A$1:$B$297,2,FALSE),"No")</f>
        <v>No</v>
      </c>
      <c r="W2384" t="str">
        <f>VLOOKUP(M2384,[1]People!$A$1:$B$5,2,FALSE)</f>
        <v>Anna Andreadi</v>
      </c>
    </row>
    <row r="2385" spans="1:23" x14ac:dyDescent="0.25">
      <c r="A2385">
        <v>2384</v>
      </c>
      <c r="B2385" t="s">
        <v>5428</v>
      </c>
      <c r="C2385" s="2">
        <v>42819</v>
      </c>
      <c r="D2385" s="2">
        <v>42820</v>
      </c>
      <c r="E2385" t="s">
        <v>189</v>
      </c>
      <c r="F2385" t="s">
        <v>5429</v>
      </c>
      <c r="G2385" t="s">
        <v>5430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5433</v>
      </c>
      <c r="O2385" t="s">
        <v>47</v>
      </c>
      <c r="P2385" t="s">
        <v>69</v>
      </c>
      <c r="Q2385" t="s">
        <v>3044</v>
      </c>
      <c r="R2385">
        <v>16.02</v>
      </c>
      <c r="S2385">
        <v>9</v>
      </c>
      <c r="T2385">
        <v>0</v>
      </c>
      <c r="U2385">
        <v>4.4855999999999998</v>
      </c>
      <c r="V2385" t="str">
        <f>IFERROR(VLOOKUP(B2386,[1]Returns!$A$1:$B$297,2,FALSE),"No")</f>
        <v>No</v>
      </c>
      <c r="W2385" t="str">
        <f>VLOOKUP(M2385,[1]People!$A$1:$B$5,2,FALSE)</f>
        <v>Anna Andreadi</v>
      </c>
    </row>
    <row r="2386" spans="1:23" x14ac:dyDescent="0.25">
      <c r="A2386">
        <v>2385</v>
      </c>
      <c r="B2386" t="s">
        <v>5428</v>
      </c>
      <c r="C2386" s="2">
        <v>42819</v>
      </c>
      <c r="D2386" s="2">
        <v>42820</v>
      </c>
      <c r="E2386" t="s">
        <v>189</v>
      </c>
      <c r="F2386" t="s">
        <v>5429</v>
      </c>
      <c r="G2386" t="s">
        <v>5430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IFERROR(VLOOKUP(B2387,[1]Returns!$A$1:$B$297,2,FALSE),"No")</f>
        <v>No</v>
      </c>
      <c r="W2386" t="str">
        <f>VLOOKUP(M2386,[1]People!$A$1:$B$5,2,FALSE)</f>
        <v>Anna Andreadi</v>
      </c>
    </row>
    <row r="2387" spans="1:23" x14ac:dyDescent="0.25">
      <c r="A2387">
        <v>2386</v>
      </c>
      <c r="B2387" t="s">
        <v>5428</v>
      </c>
      <c r="C2387" s="2">
        <v>42819</v>
      </c>
      <c r="D2387" s="2">
        <v>42820</v>
      </c>
      <c r="E2387" t="s">
        <v>189</v>
      </c>
      <c r="F2387" t="s">
        <v>5429</v>
      </c>
      <c r="G2387" t="s">
        <v>5430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5434</v>
      </c>
      <c r="O2387" t="s">
        <v>72</v>
      </c>
      <c r="P2387" t="s">
        <v>73</v>
      </c>
      <c r="Q2387" t="s">
        <v>5435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IFERROR(VLOOKUP(B2388,[1]Returns!$A$1:$B$297,2,FALSE),"No")</f>
        <v>No</v>
      </c>
      <c r="W2387" t="str">
        <f>VLOOKUP(M2387,[1]People!$A$1:$B$5,2,FALSE)</f>
        <v>Anna Andreadi</v>
      </c>
    </row>
    <row r="2388" spans="1:23" x14ac:dyDescent="0.25">
      <c r="A2388">
        <v>2387</v>
      </c>
      <c r="B2388" t="s">
        <v>5428</v>
      </c>
      <c r="C2388" s="2">
        <v>42819</v>
      </c>
      <c r="D2388" s="2">
        <v>42820</v>
      </c>
      <c r="E2388" t="s">
        <v>189</v>
      </c>
      <c r="F2388" t="s">
        <v>5429</v>
      </c>
      <c r="G2388" t="s">
        <v>5430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5436</v>
      </c>
      <c r="O2388" t="s">
        <v>72</v>
      </c>
      <c r="P2388" t="s">
        <v>1220</v>
      </c>
      <c r="Q2388" t="s">
        <v>5437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IFERROR(VLOOKUP(B2389,[1]Returns!$A$1:$B$297,2,FALSE),"No")</f>
        <v>No</v>
      </c>
      <c r="W2388" t="str">
        <f>VLOOKUP(M2388,[1]People!$A$1:$B$5,2,FALSE)</f>
        <v>Anna Andreadi</v>
      </c>
    </row>
    <row r="2389" spans="1:23" x14ac:dyDescent="0.25">
      <c r="A2389">
        <v>2388</v>
      </c>
      <c r="B2389" t="s">
        <v>5438</v>
      </c>
      <c r="C2389" s="2">
        <v>42350</v>
      </c>
      <c r="D2389" s="2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5439</v>
      </c>
      <c r="O2389" t="s">
        <v>47</v>
      </c>
      <c r="P2389" t="s">
        <v>270</v>
      </c>
      <c r="Q2389" t="s">
        <v>564</v>
      </c>
      <c r="R2389">
        <v>7.86</v>
      </c>
      <c r="S2389">
        <v>2</v>
      </c>
      <c r="T2389">
        <v>0</v>
      </c>
      <c r="U2389">
        <v>3.6155999999999997</v>
      </c>
      <c r="V2389" t="str">
        <f>IFERROR(VLOOKUP(B2390,[1]Returns!$A$1:$B$297,2,FALSE),"No")</f>
        <v>No</v>
      </c>
      <c r="W2389" t="str">
        <f>VLOOKUP(M2389,[1]People!$A$1:$B$5,2,FALSE)</f>
        <v>Anna Andreadi</v>
      </c>
    </row>
    <row r="2390" spans="1:23" x14ac:dyDescent="0.25">
      <c r="A2390">
        <v>2389</v>
      </c>
      <c r="B2390" t="s">
        <v>5438</v>
      </c>
      <c r="C2390" s="2">
        <v>42350</v>
      </c>
      <c r="D2390" s="2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5440</v>
      </c>
      <c r="O2390" t="s">
        <v>47</v>
      </c>
      <c r="P2390" t="s">
        <v>76</v>
      </c>
      <c r="Q2390" t="s">
        <v>5441</v>
      </c>
      <c r="R2390">
        <v>24.448</v>
      </c>
      <c r="S2390">
        <v>2</v>
      </c>
      <c r="T2390">
        <v>0.2</v>
      </c>
      <c r="U2390">
        <v>8.8623999999999992</v>
      </c>
      <c r="V2390" t="str">
        <f>IFERROR(VLOOKUP(B2391,[1]Returns!$A$1:$B$297,2,FALSE),"No")</f>
        <v>No</v>
      </c>
      <c r="W2390" t="str">
        <f>VLOOKUP(M2390,[1]People!$A$1:$B$5,2,FALSE)</f>
        <v>Anna Andreadi</v>
      </c>
    </row>
    <row r="2391" spans="1:23" x14ac:dyDescent="0.25">
      <c r="A2391">
        <v>2390</v>
      </c>
      <c r="B2391" t="s">
        <v>5442</v>
      </c>
      <c r="C2391" s="2">
        <v>42344</v>
      </c>
      <c r="D2391" s="2">
        <v>42348</v>
      </c>
      <c r="E2391" t="s">
        <v>51</v>
      </c>
      <c r="F2391" t="s">
        <v>5443</v>
      </c>
      <c r="G2391" t="s">
        <v>5444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5445</v>
      </c>
      <c r="O2391" t="s">
        <v>47</v>
      </c>
      <c r="P2391" t="s">
        <v>91</v>
      </c>
      <c r="Q2391" t="s">
        <v>5446</v>
      </c>
      <c r="R2391">
        <v>6.48</v>
      </c>
      <c r="S2391">
        <v>1</v>
      </c>
      <c r="T2391">
        <v>0</v>
      </c>
      <c r="U2391">
        <v>3.1104000000000003</v>
      </c>
      <c r="V2391" t="str">
        <f>IFERROR(VLOOKUP(B2392,[1]Returns!$A$1:$B$297,2,FALSE),"No")</f>
        <v>No</v>
      </c>
      <c r="W2391" t="str">
        <f>VLOOKUP(M2391,[1]People!$A$1:$B$5,2,FALSE)</f>
        <v>Chuck Magee</v>
      </c>
    </row>
    <row r="2392" spans="1:23" x14ac:dyDescent="0.25">
      <c r="A2392">
        <v>2391</v>
      </c>
      <c r="B2392" t="s">
        <v>5442</v>
      </c>
      <c r="C2392" s="2">
        <v>42344</v>
      </c>
      <c r="D2392" s="2">
        <v>42348</v>
      </c>
      <c r="E2392" t="s">
        <v>51</v>
      </c>
      <c r="F2392" t="s">
        <v>5443</v>
      </c>
      <c r="G2392" t="s">
        <v>5444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5447</v>
      </c>
      <c r="O2392" t="s">
        <v>47</v>
      </c>
      <c r="P2392" t="s">
        <v>91</v>
      </c>
      <c r="Q2392" t="s">
        <v>5448</v>
      </c>
      <c r="R2392">
        <v>41.86</v>
      </c>
      <c r="S2392">
        <v>7</v>
      </c>
      <c r="T2392">
        <v>0</v>
      </c>
      <c r="U2392">
        <v>20.511400000000002</v>
      </c>
      <c r="V2392" t="str">
        <f>IFERROR(VLOOKUP(B2393,[1]Returns!$A$1:$B$297,2,FALSE),"No")</f>
        <v>No</v>
      </c>
      <c r="W2392" t="str">
        <f>VLOOKUP(M2392,[1]People!$A$1:$B$5,2,FALSE)</f>
        <v>Chuck Magee</v>
      </c>
    </row>
    <row r="2393" spans="1:23" x14ac:dyDescent="0.25">
      <c r="A2393">
        <v>2392</v>
      </c>
      <c r="B2393" t="s">
        <v>5442</v>
      </c>
      <c r="C2393" s="2">
        <v>42344</v>
      </c>
      <c r="D2393" s="2">
        <v>42348</v>
      </c>
      <c r="E2393" t="s">
        <v>51</v>
      </c>
      <c r="F2393" t="s">
        <v>5443</v>
      </c>
      <c r="G2393" t="s">
        <v>5444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5449</v>
      </c>
      <c r="O2393" t="s">
        <v>72</v>
      </c>
      <c r="P2393" t="s">
        <v>162</v>
      </c>
      <c r="Q2393" t="s">
        <v>5450</v>
      </c>
      <c r="R2393">
        <v>1619.91</v>
      </c>
      <c r="S2393">
        <v>9</v>
      </c>
      <c r="T2393">
        <v>0</v>
      </c>
      <c r="U2393">
        <v>97.194599999999923</v>
      </c>
      <c r="V2393" t="str">
        <f>IFERROR(VLOOKUP(B2394,[1]Returns!$A$1:$B$297,2,FALSE),"No")</f>
        <v>No</v>
      </c>
      <c r="W2393" t="str">
        <f>VLOOKUP(M2393,[1]People!$A$1:$B$5,2,FALSE)</f>
        <v>Chuck Magee</v>
      </c>
    </row>
    <row r="2394" spans="1:23" x14ac:dyDescent="0.25">
      <c r="A2394">
        <v>2393</v>
      </c>
      <c r="B2394" t="s">
        <v>5442</v>
      </c>
      <c r="C2394" s="2">
        <v>42344</v>
      </c>
      <c r="D2394" s="2">
        <v>42348</v>
      </c>
      <c r="E2394" t="s">
        <v>51</v>
      </c>
      <c r="F2394" t="s">
        <v>5443</v>
      </c>
      <c r="G2394" t="s">
        <v>5444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>
        <v>113.92</v>
      </c>
      <c r="S2394">
        <v>4</v>
      </c>
      <c r="T2394">
        <v>0</v>
      </c>
      <c r="U2394">
        <v>42.150400000000005</v>
      </c>
      <c r="V2394" t="str">
        <f>IFERROR(VLOOKUP(B2395,[1]Returns!$A$1:$B$297,2,FALSE),"No")</f>
        <v>No</v>
      </c>
      <c r="W2394" t="str">
        <f>VLOOKUP(M2394,[1]People!$A$1:$B$5,2,FALSE)</f>
        <v>Chuck Magee</v>
      </c>
    </row>
    <row r="2395" spans="1:23" x14ac:dyDescent="0.25">
      <c r="A2395">
        <v>2394</v>
      </c>
      <c r="B2395" t="s">
        <v>5451</v>
      </c>
      <c r="C2395" s="2">
        <v>42446</v>
      </c>
      <c r="D2395" s="2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5452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>
        <v>39.68</v>
      </c>
      <c r="S2395">
        <v>2</v>
      </c>
      <c r="T2395">
        <v>0</v>
      </c>
      <c r="U2395">
        <v>10.316800000000001</v>
      </c>
      <c r="V2395" t="str">
        <f>IFERROR(VLOOKUP(B2396,[1]Returns!$A$1:$B$297,2,FALSE),"No")</f>
        <v>No</v>
      </c>
      <c r="W2395" t="str">
        <f>VLOOKUP(M2395,[1]People!$A$1:$B$5,2,FALSE)</f>
        <v>Chuck Magee</v>
      </c>
    </row>
    <row r="2396" spans="1:23" x14ac:dyDescent="0.25">
      <c r="A2396">
        <v>2395</v>
      </c>
      <c r="B2396" t="s">
        <v>5453</v>
      </c>
      <c r="C2396" s="2">
        <v>42322</v>
      </c>
      <c r="D2396" s="2">
        <v>42327</v>
      </c>
      <c r="E2396" t="s">
        <v>51</v>
      </c>
      <c r="F2396" t="s">
        <v>5298</v>
      </c>
      <c r="G2396" t="s">
        <v>5299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>
        <v>37.6</v>
      </c>
      <c r="S2396">
        <v>2</v>
      </c>
      <c r="T2396">
        <v>0</v>
      </c>
      <c r="U2396">
        <v>2.2560000000000002</v>
      </c>
      <c r="V2396" t="str">
        <f>IFERROR(VLOOKUP(B2397,[1]Returns!$A$1:$B$297,2,FALSE),"No")</f>
        <v>No</v>
      </c>
      <c r="W2396" t="str">
        <f>VLOOKUP(M2396,[1]People!$A$1:$B$5,2,FALSE)</f>
        <v>Chuck Magee</v>
      </c>
    </row>
    <row r="2397" spans="1:23" x14ac:dyDescent="0.25">
      <c r="A2397">
        <v>2396</v>
      </c>
      <c r="B2397" t="s">
        <v>5453</v>
      </c>
      <c r="C2397" s="2">
        <v>42322</v>
      </c>
      <c r="D2397" s="2">
        <v>42327</v>
      </c>
      <c r="E2397" t="s">
        <v>51</v>
      </c>
      <c r="F2397" t="s">
        <v>5298</v>
      </c>
      <c r="G2397" t="s">
        <v>5299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>
        <v>59.9</v>
      </c>
      <c r="S2397">
        <v>2</v>
      </c>
      <c r="T2397">
        <v>0</v>
      </c>
      <c r="U2397">
        <v>23.96</v>
      </c>
      <c r="V2397" t="str">
        <f>IFERROR(VLOOKUP(B2398,[1]Returns!$A$1:$B$297,2,FALSE),"No")</f>
        <v>No</v>
      </c>
      <c r="W2397" t="str">
        <f>VLOOKUP(M2397,[1]People!$A$1:$B$5,2,FALSE)</f>
        <v>Chuck Magee</v>
      </c>
    </row>
    <row r="2398" spans="1:23" x14ac:dyDescent="0.25">
      <c r="A2398">
        <v>2397</v>
      </c>
      <c r="B2398" t="s">
        <v>5453</v>
      </c>
      <c r="C2398" s="2">
        <v>42322</v>
      </c>
      <c r="D2398" s="2">
        <v>42327</v>
      </c>
      <c r="E2398" t="s">
        <v>51</v>
      </c>
      <c r="F2398" t="s">
        <v>5298</v>
      </c>
      <c r="G2398" t="s">
        <v>5299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>
        <v>37</v>
      </c>
      <c r="S2398">
        <v>5</v>
      </c>
      <c r="T2398">
        <v>0</v>
      </c>
      <c r="U2398">
        <v>16.649999999999999</v>
      </c>
      <c r="V2398" t="str">
        <f>IFERROR(VLOOKUP(B2399,[1]Returns!$A$1:$B$297,2,FALSE),"No")</f>
        <v>No</v>
      </c>
      <c r="W2398" t="str">
        <f>VLOOKUP(M2398,[1]People!$A$1:$B$5,2,FALSE)</f>
        <v>Chuck Magee</v>
      </c>
    </row>
    <row r="2399" spans="1:23" x14ac:dyDescent="0.25">
      <c r="A2399">
        <v>2398</v>
      </c>
      <c r="B2399" t="s">
        <v>5454</v>
      </c>
      <c r="C2399" s="2">
        <v>42961</v>
      </c>
      <c r="D2399" s="2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>
        <v>5.76</v>
      </c>
      <c r="S2399">
        <v>2</v>
      </c>
      <c r="T2399">
        <v>0</v>
      </c>
      <c r="U2399">
        <v>2.8224</v>
      </c>
      <c r="V2399" t="str">
        <f>IFERROR(VLOOKUP(B2400,[1]Returns!$A$1:$B$297,2,FALSE),"No")</f>
        <v>No</v>
      </c>
      <c r="W2399" t="str">
        <f>VLOOKUP(M2399,[1]People!$A$1:$B$5,2,FALSE)</f>
        <v>Anna Andreadi</v>
      </c>
    </row>
    <row r="2400" spans="1:23" x14ac:dyDescent="0.25">
      <c r="A2400">
        <v>2399</v>
      </c>
      <c r="B2400" t="s">
        <v>5454</v>
      </c>
      <c r="C2400" s="2">
        <v>42961</v>
      </c>
      <c r="D2400" s="2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>
        <v>16.68</v>
      </c>
      <c r="S2400">
        <v>6</v>
      </c>
      <c r="T2400">
        <v>0</v>
      </c>
      <c r="U2400">
        <v>4.3367999999999993</v>
      </c>
      <c r="V2400" t="str">
        <f>IFERROR(VLOOKUP(B2401,[1]Returns!$A$1:$B$297,2,FALSE),"No")</f>
        <v>No</v>
      </c>
      <c r="W2400" t="str">
        <f>VLOOKUP(M2400,[1]People!$A$1:$B$5,2,FALSE)</f>
        <v>Anna Andreadi</v>
      </c>
    </row>
    <row r="2401" spans="1:23" x14ac:dyDescent="0.25">
      <c r="A2401">
        <v>2400</v>
      </c>
      <c r="B2401" t="s">
        <v>5455</v>
      </c>
      <c r="C2401" s="2">
        <v>42987</v>
      </c>
      <c r="D2401" s="2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IFERROR(VLOOKUP(B2402,[1]Returns!$A$1:$B$297,2,FALSE),"No")</f>
        <v>No</v>
      </c>
      <c r="W2401" t="str">
        <f>VLOOKUP(M2401,[1]People!$A$1:$B$5,2,FALSE)</f>
        <v>Cassandra Brandow</v>
      </c>
    </row>
    <row r="2402" spans="1:23" x14ac:dyDescent="0.25">
      <c r="A2402">
        <v>2401</v>
      </c>
      <c r="B2402" t="s">
        <v>5455</v>
      </c>
      <c r="C2402" s="2">
        <v>42987</v>
      </c>
      <c r="D2402" s="2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IFERROR(VLOOKUP(B2403,[1]Returns!$A$1:$B$297,2,FALSE),"No")</f>
        <v>No</v>
      </c>
      <c r="W2402" t="str">
        <f>VLOOKUP(M2402,[1]People!$A$1:$B$5,2,FALSE)</f>
        <v>Cassandra Brandow</v>
      </c>
    </row>
    <row r="2403" spans="1:23" x14ac:dyDescent="0.25">
      <c r="A2403">
        <v>2402</v>
      </c>
      <c r="B2403" t="s">
        <v>5456</v>
      </c>
      <c r="C2403" s="2">
        <v>42826</v>
      </c>
      <c r="D2403" s="2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IFERROR(VLOOKUP(B2404,[1]Returns!$A$1:$B$297,2,FALSE),"No")</f>
        <v>No</v>
      </c>
      <c r="W2403" t="str">
        <f>VLOOKUP(M2403,[1]People!$A$1:$B$5,2,FALSE)</f>
        <v>Kelly Williams</v>
      </c>
    </row>
    <row r="2404" spans="1:23" x14ac:dyDescent="0.25">
      <c r="A2404">
        <v>2403</v>
      </c>
      <c r="B2404" t="s">
        <v>5456</v>
      </c>
      <c r="C2404" s="2">
        <v>42826</v>
      </c>
      <c r="D2404" s="2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>
        <v>28.4</v>
      </c>
      <c r="S2404">
        <v>5</v>
      </c>
      <c r="T2404">
        <v>0</v>
      </c>
      <c r="U2404">
        <v>13.347999999999997</v>
      </c>
      <c r="V2404" t="str">
        <f>IFERROR(VLOOKUP(B2405,[1]Returns!$A$1:$B$297,2,FALSE),"No")</f>
        <v>No</v>
      </c>
      <c r="W2404" t="str">
        <f>VLOOKUP(M2404,[1]People!$A$1:$B$5,2,FALSE)</f>
        <v>Kelly Williams</v>
      </c>
    </row>
    <row r="2405" spans="1:23" x14ac:dyDescent="0.25">
      <c r="A2405">
        <v>2404</v>
      </c>
      <c r="B2405" t="s">
        <v>5457</v>
      </c>
      <c r="C2405" s="2">
        <v>42640</v>
      </c>
      <c r="D2405" s="2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5458</v>
      </c>
      <c r="O2405" t="s">
        <v>33</v>
      </c>
      <c r="P2405" t="s">
        <v>34</v>
      </c>
      <c r="Q2405" t="s">
        <v>5459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IFERROR(VLOOKUP(B2406,[1]Returns!$A$1:$B$297,2,FALSE),"No")</f>
        <v>No</v>
      </c>
      <c r="W2405" t="str">
        <f>VLOOKUP(M2405,[1]People!$A$1:$B$5,2,FALSE)</f>
        <v>Kelly Williams</v>
      </c>
    </row>
    <row r="2406" spans="1:23" x14ac:dyDescent="0.25">
      <c r="A2406">
        <v>2405</v>
      </c>
      <c r="B2406" t="s">
        <v>5460</v>
      </c>
      <c r="C2406" s="2">
        <v>43015</v>
      </c>
      <c r="D2406" s="2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IFERROR(VLOOKUP(B2407,[1]Returns!$A$1:$B$297,2,FALSE),"No")</f>
        <v>No</v>
      </c>
      <c r="W2406" t="str">
        <f>VLOOKUP(M2406,[1]People!$A$1:$B$5,2,FALSE)</f>
        <v>Anna Andreadi</v>
      </c>
    </row>
    <row r="2407" spans="1:23" x14ac:dyDescent="0.25">
      <c r="A2407">
        <v>2406</v>
      </c>
      <c r="B2407" t="s">
        <v>5460</v>
      </c>
      <c r="C2407" s="2">
        <v>43015</v>
      </c>
      <c r="D2407" s="2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>
        <v>128.744</v>
      </c>
      <c r="S2407">
        <v>7</v>
      </c>
      <c r="T2407">
        <v>0.2</v>
      </c>
      <c r="U2407">
        <v>-28.967399999999991</v>
      </c>
      <c r="V2407" t="str">
        <f>IFERROR(VLOOKUP(B2408,[1]Returns!$A$1:$B$297,2,FALSE),"No")</f>
        <v>No</v>
      </c>
      <c r="W2407" t="str">
        <f>VLOOKUP(M2407,[1]People!$A$1:$B$5,2,FALSE)</f>
        <v>Anna Andreadi</v>
      </c>
    </row>
    <row r="2408" spans="1:23" x14ac:dyDescent="0.25">
      <c r="A2408">
        <v>2407</v>
      </c>
      <c r="B2408" t="s">
        <v>5460</v>
      </c>
      <c r="C2408" s="2">
        <v>43015</v>
      </c>
      <c r="D2408" s="2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IFERROR(VLOOKUP(B2409,[1]Returns!$A$1:$B$297,2,FALSE),"No")</f>
        <v>No</v>
      </c>
      <c r="W2408" t="str">
        <f>VLOOKUP(M2408,[1]People!$A$1:$B$5,2,FALSE)</f>
        <v>Anna Andreadi</v>
      </c>
    </row>
    <row r="2409" spans="1:23" x14ac:dyDescent="0.25">
      <c r="A2409">
        <v>2408</v>
      </c>
      <c r="B2409" t="s">
        <v>5461</v>
      </c>
      <c r="C2409" s="2">
        <v>42755</v>
      </c>
      <c r="D2409" s="2">
        <v>42760</v>
      </c>
      <c r="E2409" t="s">
        <v>51</v>
      </c>
      <c r="F2409" t="s">
        <v>5462</v>
      </c>
      <c r="G2409" t="s">
        <v>5463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>
        <v>24.2</v>
      </c>
      <c r="S2409">
        <v>5</v>
      </c>
      <c r="T2409">
        <v>0</v>
      </c>
      <c r="U2409">
        <v>7.9859999999999998</v>
      </c>
      <c r="V2409" t="str">
        <f>IFERROR(VLOOKUP(B2410,[1]Returns!$A$1:$B$297,2,FALSE),"No")</f>
        <v>No</v>
      </c>
      <c r="W2409" t="str">
        <f>VLOOKUP(M2409,[1]People!$A$1:$B$5,2,FALSE)</f>
        <v>Anna Andreadi</v>
      </c>
    </row>
    <row r="2410" spans="1:23" x14ac:dyDescent="0.25">
      <c r="A2410">
        <v>2409</v>
      </c>
      <c r="B2410" t="s">
        <v>5461</v>
      </c>
      <c r="C2410" s="2">
        <v>42755</v>
      </c>
      <c r="D2410" s="2">
        <v>42760</v>
      </c>
      <c r="E2410" t="s">
        <v>51</v>
      </c>
      <c r="F2410" t="s">
        <v>5462</v>
      </c>
      <c r="G2410" t="s">
        <v>5463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5464</v>
      </c>
      <c r="O2410" t="s">
        <v>72</v>
      </c>
      <c r="P2410" t="s">
        <v>73</v>
      </c>
      <c r="Q2410" t="s">
        <v>5465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IFERROR(VLOOKUP(B2411,[1]Returns!$A$1:$B$297,2,FALSE),"No")</f>
        <v>No</v>
      </c>
      <c r="W2410" t="str">
        <f>VLOOKUP(M2410,[1]People!$A$1:$B$5,2,FALSE)</f>
        <v>Anna Andreadi</v>
      </c>
    </row>
    <row r="2411" spans="1:23" x14ac:dyDescent="0.25">
      <c r="A2411">
        <v>2410</v>
      </c>
      <c r="B2411" t="s">
        <v>5466</v>
      </c>
      <c r="C2411" s="2">
        <v>42817</v>
      </c>
      <c r="D2411" s="2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>
        <v>211.84</v>
      </c>
      <c r="S2411">
        <v>8</v>
      </c>
      <c r="T2411">
        <v>0</v>
      </c>
      <c r="U2411">
        <v>76.262399999999985</v>
      </c>
      <c r="V2411" t="str">
        <f>IFERROR(VLOOKUP(B2412,[1]Returns!$A$1:$B$297,2,FALSE),"No")</f>
        <v>No</v>
      </c>
      <c r="W2411" t="str">
        <f>VLOOKUP(M2411,[1]People!$A$1:$B$5,2,FALSE)</f>
        <v>Anna Andreadi</v>
      </c>
    </row>
    <row r="2412" spans="1:23" x14ac:dyDescent="0.25">
      <c r="A2412">
        <v>2411</v>
      </c>
      <c r="B2412" t="s">
        <v>5467</v>
      </c>
      <c r="C2412" s="2">
        <v>41852</v>
      </c>
      <c r="D2412" s="2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>
        <v>5.68</v>
      </c>
      <c r="S2412">
        <v>2</v>
      </c>
      <c r="T2412">
        <v>0.2</v>
      </c>
      <c r="U2412">
        <v>1.9169999999999998</v>
      </c>
      <c r="V2412" t="str">
        <f>IFERROR(VLOOKUP(B2413,[1]Returns!$A$1:$B$297,2,FALSE),"No")</f>
        <v>No</v>
      </c>
      <c r="W2412" t="str">
        <f>VLOOKUP(M2412,[1]People!$A$1:$B$5,2,FALSE)</f>
        <v>Chuck Magee</v>
      </c>
    </row>
    <row r="2413" spans="1:23" x14ac:dyDescent="0.25">
      <c r="A2413">
        <v>2412</v>
      </c>
      <c r="B2413" t="s">
        <v>5468</v>
      </c>
      <c r="C2413" s="2">
        <v>42162</v>
      </c>
      <c r="D2413" s="2">
        <v>42164</v>
      </c>
      <c r="E2413" t="s">
        <v>24</v>
      </c>
      <c r="F2413" t="s">
        <v>5469</v>
      </c>
      <c r="G2413" t="s">
        <v>5470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>
        <v>7.52</v>
      </c>
      <c r="S2413">
        <v>5</v>
      </c>
      <c r="T2413">
        <v>0.2</v>
      </c>
      <c r="U2413">
        <v>2.6319999999999997</v>
      </c>
      <c r="V2413" t="str">
        <f>IFERROR(VLOOKUP(B2414,[1]Returns!$A$1:$B$297,2,FALSE),"No")</f>
        <v>No</v>
      </c>
      <c r="W2413" t="str">
        <f>VLOOKUP(M2413,[1]People!$A$1:$B$5,2,FALSE)</f>
        <v>Anna Andreadi</v>
      </c>
    </row>
    <row r="2414" spans="1:23" x14ac:dyDescent="0.25">
      <c r="A2414">
        <v>2413</v>
      </c>
      <c r="B2414" t="s">
        <v>5471</v>
      </c>
      <c r="C2414" s="2">
        <v>41955</v>
      </c>
      <c r="D2414" s="2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>
        <v>11.96</v>
      </c>
      <c r="S2414">
        <v>2</v>
      </c>
      <c r="T2414">
        <v>0</v>
      </c>
      <c r="U2414">
        <v>5.8604000000000003</v>
      </c>
      <c r="V2414" t="str">
        <f>IFERROR(VLOOKUP(B2415,[1]Returns!$A$1:$B$297,2,FALSE),"No")</f>
        <v>No</v>
      </c>
      <c r="W2414" t="str">
        <f>VLOOKUP(M2414,[1]People!$A$1:$B$5,2,FALSE)</f>
        <v>Anna Andreadi</v>
      </c>
    </row>
    <row r="2415" spans="1:23" x14ac:dyDescent="0.25">
      <c r="A2415">
        <v>2414</v>
      </c>
      <c r="B2415" t="s">
        <v>5471</v>
      </c>
      <c r="C2415" s="2">
        <v>41955</v>
      </c>
      <c r="D2415" s="2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IFERROR(VLOOKUP(B2416,[1]Returns!$A$1:$B$297,2,FALSE),"No")</f>
        <v>No</v>
      </c>
      <c r="W2415" t="str">
        <f>VLOOKUP(M2415,[1]People!$A$1:$B$5,2,FALSE)</f>
        <v>Anna Andreadi</v>
      </c>
    </row>
    <row r="2416" spans="1:23" x14ac:dyDescent="0.25">
      <c r="A2416">
        <v>2415</v>
      </c>
      <c r="B2416" t="s">
        <v>5472</v>
      </c>
      <c r="C2416" s="2">
        <v>42733</v>
      </c>
      <c r="D2416" s="2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5406</v>
      </c>
      <c r="O2416" t="s">
        <v>33</v>
      </c>
      <c r="P2416" t="s">
        <v>37</v>
      </c>
      <c r="Q2416" t="s">
        <v>5407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IFERROR(VLOOKUP(B2417,[1]Returns!$A$1:$B$297,2,FALSE),"No")</f>
        <v>No</v>
      </c>
      <c r="W2416" t="str">
        <f>VLOOKUP(M2416,[1]People!$A$1:$B$5,2,FALSE)</f>
        <v>Kelly Williams</v>
      </c>
    </row>
    <row r="2417" spans="1:23" x14ac:dyDescent="0.25">
      <c r="A2417">
        <v>2416</v>
      </c>
      <c r="B2417" t="s">
        <v>5473</v>
      </c>
      <c r="C2417" s="2">
        <v>42191</v>
      </c>
      <c r="D2417" s="2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5474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IFERROR(VLOOKUP(B2418,[1]Returns!$A$1:$B$297,2,FALSE),"No")</f>
        <v>No</v>
      </c>
      <c r="W2417" t="str">
        <f>VLOOKUP(M2417,[1]People!$A$1:$B$5,2,FALSE)</f>
        <v>Chuck Magee</v>
      </c>
    </row>
    <row r="2418" spans="1:23" x14ac:dyDescent="0.25">
      <c r="A2418">
        <v>2417</v>
      </c>
      <c r="B2418" t="s">
        <v>5475</v>
      </c>
      <c r="C2418" s="2">
        <v>43020</v>
      </c>
      <c r="D2418" s="2">
        <v>43026</v>
      </c>
      <c r="E2418" t="s">
        <v>51</v>
      </c>
      <c r="F2418" t="s">
        <v>5476</v>
      </c>
      <c r="G2418" t="s">
        <v>5477</v>
      </c>
      <c r="H2418" t="s">
        <v>42</v>
      </c>
      <c r="I2418" t="s">
        <v>28</v>
      </c>
      <c r="J2418" t="s">
        <v>5478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>
        <v>595</v>
      </c>
      <c r="S2418">
        <v>5</v>
      </c>
      <c r="T2418">
        <v>0</v>
      </c>
      <c r="U2418">
        <v>95.200000000000031</v>
      </c>
      <c r="V2418" t="str">
        <f>IFERROR(VLOOKUP(B2419,[1]Returns!$A$1:$B$297,2,FALSE),"No")</f>
        <v>No</v>
      </c>
      <c r="W2418" t="str">
        <f>VLOOKUP(M2418,[1]People!$A$1:$B$5,2,FALSE)</f>
        <v>Anna Andreadi</v>
      </c>
    </row>
    <row r="2419" spans="1:23" x14ac:dyDescent="0.25">
      <c r="A2419">
        <v>2418</v>
      </c>
      <c r="B2419" t="s">
        <v>5475</v>
      </c>
      <c r="C2419" s="2">
        <v>43020</v>
      </c>
      <c r="D2419" s="2">
        <v>43026</v>
      </c>
      <c r="E2419" t="s">
        <v>51</v>
      </c>
      <c r="F2419" t="s">
        <v>5476</v>
      </c>
      <c r="G2419" t="s">
        <v>5477</v>
      </c>
      <c r="H2419" t="s">
        <v>42</v>
      </c>
      <c r="I2419" t="s">
        <v>28</v>
      </c>
      <c r="J2419" t="s">
        <v>5478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IFERROR(VLOOKUP(B2420,[1]Returns!$A$1:$B$297,2,FALSE),"No")</f>
        <v>No</v>
      </c>
      <c r="W2419" t="str">
        <f>VLOOKUP(M2419,[1]People!$A$1:$B$5,2,FALSE)</f>
        <v>Anna Andreadi</v>
      </c>
    </row>
    <row r="2420" spans="1:23" x14ac:dyDescent="0.25">
      <c r="A2420">
        <v>2419</v>
      </c>
      <c r="B2420" t="s">
        <v>5479</v>
      </c>
      <c r="C2420" s="2">
        <v>42511</v>
      </c>
      <c r="D2420" s="2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5480</v>
      </c>
      <c r="K2420" t="s">
        <v>1397</v>
      </c>
      <c r="L2420">
        <v>89431</v>
      </c>
      <c r="M2420" t="s">
        <v>45</v>
      </c>
      <c r="N2420" t="s">
        <v>5481</v>
      </c>
      <c r="O2420" t="s">
        <v>72</v>
      </c>
      <c r="P2420" t="s">
        <v>685</v>
      </c>
      <c r="Q2420" t="s">
        <v>5482</v>
      </c>
      <c r="R2420">
        <v>2396.4</v>
      </c>
      <c r="S2420">
        <v>10</v>
      </c>
      <c r="T2420">
        <v>0.2</v>
      </c>
      <c r="U2420">
        <v>179.73000000000013</v>
      </c>
      <c r="V2420" t="str">
        <f>IFERROR(VLOOKUP(B2421,[1]Returns!$A$1:$B$297,2,FALSE),"No")</f>
        <v>No</v>
      </c>
      <c r="W2420" t="str">
        <f>VLOOKUP(M2420,[1]People!$A$1:$B$5,2,FALSE)</f>
        <v>Anna Andreadi</v>
      </c>
    </row>
    <row r="2421" spans="1:23" x14ac:dyDescent="0.25">
      <c r="A2421">
        <v>2420</v>
      </c>
      <c r="B2421" t="s">
        <v>5483</v>
      </c>
      <c r="C2421" s="2">
        <v>43048</v>
      </c>
      <c r="D2421" s="2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5484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>
        <v>63.56</v>
      </c>
      <c r="S2421">
        <v>2</v>
      </c>
      <c r="T2421">
        <v>0</v>
      </c>
      <c r="U2421">
        <v>3.1779999999999973</v>
      </c>
      <c r="V2421" t="str">
        <f>IFERROR(VLOOKUP(B2422,[1]Returns!$A$1:$B$297,2,FALSE),"No")</f>
        <v>No</v>
      </c>
      <c r="W2421" t="str">
        <f>VLOOKUP(M2421,[1]People!$A$1:$B$5,2,FALSE)</f>
        <v>Anna Andreadi</v>
      </c>
    </row>
    <row r="2422" spans="1:23" x14ac:dyDescent="0.25">
      <c r="A2422">
        <v>2421</v>
      </c>
      <c r="B2422" t="s">
        <v>5483</v>
      </c>
      <c r="C2422" s="2">
        <v>43048</v>
      </c>
      <c r="D2422" s="2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5484</v>
      </c>
      <c r="K2422" t="s">
        <v>44</v>
      </c>
      <c r="L2422">
        <v>92236</v>
      </c>
      <c r="M2422" t="s">
        <v>45</v>
      </c>
      <c r="N2422" t="s">
        <v>5485</v>
      </c>
      <c r="O2422" t="s">
        <v>72</v>
      </c>
      <c r="P2422" t="s">
        <v>162</v>
      </c>
      <c r="Q2422" t="s">
        <v>5486</v>
      </c>
      <c r="R2422">
        <v>99.99</v>
      </c>
      <c r="S2422">
        <v>1</v>
      </c>
      <c r="T2422">
        <v>0</v>
      </c>
      <c r="U2422">
        <v>43.995600000000003</v>
      </c>
      <c r="V2422" t="str">
        <f>IFERROR(VLOOKUP(B2423,[1]Returns!$A$1:$B$297,2,FALSE),"No")</f>
        <v>No</v>
      </c>
      <c r="W2422" t="str">
        <f>VLOOKUP(M2422,[1]People!$A$1:$B$5,2,FALSE)</f>
        <v>Anna Andreadi</v>
      </c>
    </row>
    <row r="2423" spans="1:23" x14ac:dyDescent="0.25">
      <c r="A2423">
        <v>2422</v>
      </c>
      <c r="B2423" t="s">
        <v>5487</v>
      </c>
      <c r="C2423" s="2">
        <v>42478</v>
      </c>
      <c r="D2423" s="2">
        <v>42483</v>
      </c>
      <c r="E2423" t="s">
        <v>51</v>
      </c>
      <c r="F2423" t="s">
        <v>5488</v>
      </c>
      <c r="G2423" t="s">
        <v>5489</v>
      </c>
      <c r="H2423" t="s">
        <v>103</v>
      </c>
      <c r="I2423" t="s">
        <v>28</v>
      </c>
      <c r="J2423" t="s">
        <v>5490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>
        <v>230.376</v>
      </c>
      <c r="S2423">
        <v>3</v>
      </c>
      <c r="T2423">
        <v>0.2</v>
      </c>
      <c r="U2423">
        <v>-48.954900000000002</v>
      </c>
      <c r="V2423" t="str">
        <f>IFERROR(VLOOKUP(B2424,[1]Returns!$A$1:$B$297,2,FALSE),"No")</f>
        <v>No</v>
      </c>
      <c r="W2423" t="str">
        <f>VLOOKUP(M2423,[1]People!$A$1:$B$5,2,FALSE)</f>
        <v>Kelly Williams</v>
      </c>
    </row>
    <row r="2424" spans="1:23" x14ac:dyDescent="0.25">
      <c r="A2424">
        <v>2423</v>
      </c>
      <c r="B2424" t="s">
        <v>5487</v>
      </c>
      <c r="C2424" s="2">
        <v>42478</v>
      </c>
      <c r="D2424" s="2">
        <v>42483</v>
      </c>
      <c r="E2424" t="s">
        <v>51</v>
      </c>
      <c r="F2424" t="s">
        <v>5488</v>
      </c>
      <c r="G2424" t="s">
        <v>5489</v>
      </c>
      <c r="H2424" t="s">
        <v>103</v>
      </c>
      <c r="I2424" t="s">
        <v>28</v>
      </c>
      <c r="J2424" t="s">
        <v>5490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IFERROR(VLOOKUP(B2425,[1]Returns!$A$1:$B$297,2,FALSE),"No")</f>
        <v>No</v>
      </c>
      <c r="W2424" t="str">
        <f>VLOOKUP(M2424,[1]People!$A$1:$B$5,2,FALSE)</f>
        <v>Kelly Williams</v>
      </c>
    </row>
    <row r="2425" spans="1:23" x14ac:dyDescent="0.25">
      <c r="A2425">
        <v>2424</v>
      </c>
      <c r="B2425" t="s">
        <v>5491</v>
      </c>
      <c r="C2425" s="2">
        <v>43094</v>
      </c>
      <c r="D2425" s="2">
        <v>43099</v>
      </c>
      <c r="E2425" t="s">
        <v>51</v>
      </c>
      <c r="F2425" t="s">
        <v>5327</v>
      </c>
      <c r="G2425" t="s">
        <v>5328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>
        <v>158.928</v>
      </c>
      <c r="S2425">
        <v>7</v>
      </c>
      <c r="T2425">
        <v>0.2</v>
      </c>
      <c r="U2425">
        <v>41.718599999999995</v>
      </c>
      <c r="V2425" t="str">
        <f>IFERROR(VLOOKUP(B2426,[1]Returns!$A$1:$B$297,2,FALSE),"No")</f>
        <v>No</v>
      </c>
      <c r="W2425" t="str">
        <f>VLOOKUP(M2425,[1]People!$A$1:$B$5,2,FALSE)</f>
        <v>Chuck Magee</v>
      </c>
    </row>
    <row r="2426" spans="1:23" x14ac:dyDescent="0.25">
      <c r="A2426">
        <v>2425</v>
      </c>
      <c r="B2426" t="s">
        <v>5491</v>
      </c>
      <c r="C2426" s="2">
        <v>43094</v>
      </c>
      <c r="D2426" s="2">
        <v>43099</v>
      </c>
      <c r="E2426" t="s">
        <v>51</v>
      </c>
      <c r="F2426" t="s">
        <v>5327</v>
      </c>
      <c r="G2426" t="s">
        <v>5328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5384</v>
      </c>
      <c r="O2426" t="s">
        <v>47</v>
      </c>
      <c r="P2426" t="s">
        <v>76</v>
      </c>
      <c r="Q2426" t="s">
        <v>5385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IFERROR(VLOOKUP(B2427,[1]Returns!$A$1:$B$297,2,FALSE),"No")</f>
        <v>No</v>
      </c>
      <c r="W2426" t="str">
        <f>VLOOKUP(M2426,[1]People!$A$1:$B$5,2,FALSE)</f>
        <v>Chuck Magee</v>
      </c>
    </row>
    <row r="2427" spans="1:23" x14ac:dyDescent="0.25">
      <c r="A2427">
        <v>2426</v>
      </c>
      <c r="B2427" t="s">
        <v>5491</v>
      </c>
      <c r="C2427" s="2">
        <v>43094</v>
      </c>
      <c r="D2427" s="2">
        <v>43099</v>
      </c>
      <c r="E2427" t="s">
        <v>51</v>
      </c>
      <c r="F2427" t="s">
        <v>5327</v>
      </c>
      <c r="G2427" t="s">
        <v>5328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5492</v>
      </c>
      <c r="O2427" t="s">
        <v>33</v>
      </c>
      <c r="P2427" t="s">
        <v>57</v>
      </c>
      <c r="Q2427" t="s">
        <v>5493</v>
      </c>
      <c r="R2427">
        <v>273.06</v>
      </c>
      <c r="S2427">
        <v>2</v>
      </c>
      <c r="T2427">
        <v>0.4</v>
      </c>
      <c r="U2427">
        <v>-104.67300000000006</v>
      </c>
      <c r="V2427" t="str">
        <f>IFERROR(VLOOKUP(B2428,[1]Returns!$A$1:$B$297,2,FALSE),"No")</f>
        <v>No</v>
      </c>
      <c r="W2427" t="str">
        <f>VLOOKUP(M2427,[1]People!$A$1:$B$5,2,FALSE)</f>
        <v>Chuck Magee</v>
      </c>
    </row>
    <row r="2428" spans="1:23" x14ac:dyDescent="0.25">
      <c r="A2428">
        <v>2427</v>
      </c>
      <c r="B2428" t="s">
        <v>5491</v>
      </c>
      <c r="C2428" s="2">
        <v>43094</v>
      </c>
      <c r="D2428" s="2">
        <v>43099</v>
      </c>
      <c r="E2428" t="s">
        <v>51</v>
      </c>
      <c r="F2428" t="s">
        <v>5327</v>
      </c>
      <c r="G2428" t="s">
        <v>5328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IFERROR(VLOOKUP(B2429,[1]Returns!$A$1:$B$297,2,FALSE),"No")</f>
        <v>No</v>
      </c>
      <c r="W2428" t="str">
        <f>VLOOKUP(M2428,[1]People!$A$1:$B$5,2,FALSE)</f>
        <v>Chuck Magee</v>
      </c>
    </row>
    <row r="2429" spans="1:23" x14ac:dyDescent="0.25">
      <c r="A2429">
        <v>2428</v>
      </c>
      <c r="B2429" t="s">
        <v>5494</v>
      </c>
      <c r="C2429" s="2">
        <v>42532</v>
      </c>
      <c r="D2429" s="2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5495</v>
      </c>
      <c r="O2429" t="s">
        <v>47</v>
      </c>
      <c r="P2429" t="s">
        <v>76</v>
      </c>
      <c r="Q2429" t="s">
        <v>5496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IFERROR(VLOOKUP(B2430,[1]Returns!$A$1:$B$297,2,FALSE),"No")</f>
        <v>No</v>
      </c>
      <c r="W2429" t="str">
        <f>VLOOKUP(M2429,[1]People!$A$1:$B$5,2,FALSE)</f>
        <v>Kelly Williams</v>
      </c>
    </row>
    <row r="2430" spans="1:23" x14ac:dyDescent="0.25">
      <c r="A2430">
        <v>2429</v>
      </c>
      <c r="B2430" t="s">
        <v>5494</v>
      </c>
      <c r="C2430" s="2">
        <v>42532</v>
      </c>
      <c r="D2430" s="2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5497</v>
      </c>
      <c r="O2430" t="s">
        <v>47</v>
      </c>
      <c r="P2430" t="s">
        <v>76</v>
      </c>
      <c r="Q2430" t="s">
        <v>5498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IFERROR(VLOOKUP(B2431,[1]Returns!$A$1:$B$297,2,FALSE),"No")</f>
        <v>No</v>
      </c>
      <c r="W2430" t="str">
        <f>VLOOKUP(M2430,[1]People!$A$1:$B$5,2,FALSE)</f>
        <v>Kelly Williams</v>
      </c>
    </row>
    <row r="2431" spans="1:23" x14ac:dyDescent="0.25">
      <c r="A2431">
        <v>2430</v>
      </c>
      <c r="B2431" t="s">
        <v>5494</v>
      </c>
      <c r="C2431" s="2">
        <v>42532</v>
      </c>
      <c r="D2431" s="2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IFERROR(VLOOKUP(B2432,[1]Returns!$A$1:$B$297,2,FALSE),"No")</f>
        <v>No</v>
      </c>
      <c r="W2431" t="str">
        <f>VLOOKUP(M2431,[1]People!$A$1:$B$5,2,FALSE)</f>
        <v>Kelly Williams</v>
      </c>
    </row>
    <row r="2432" spans="1:23" x14ac:dyDescent="0.25">
      <c r="A2432">
        <v>2431</v>
      </c>
      <c r="B2432" t="s">
        <v>5499</v>
      </c>
      <c r="C2432" s="2">
        <v>42868</v>
      </c>
      <c r="D2432" s="2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27.485599999999998</v>
      </c>
      <c r="V2432" t="str">
        <f>IFERROR(VLOOKUP(B2433,[1]Returns!$A$1:$B$297,2,FALSE),"No")</f>
        <v>No</v>
      </c>
      <c r="W2432" t="str">
        <f>VLOOKUP(M2432,[1]People!$A$1:$B$5,2,FALSE)</f>
        <v>Anna Andreadi</v>
      </c>
    </row>
    <row r="2433" spans="1:23" x14ac:dyDescent="0.25">
      <c r="A2433">
        <v>2432</v>
      </c>
      <c r="B2433" t="s">
        <v>5500</v>
      </c>
      <c r="C2433" s="2">
        <v>43097</v>
      </c>
      <c r="D2433" s="2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>
        <v>7.4</v>
      </c>
      <c r="S2433">
        <v>2</v>
      </c>
      <c r="T2433">
        <v>0</v>
      </c>
      <c r="U2433">
        <v>3.0340000000000007</v>
      </c>
      <c r="V2433" t="str">
        <f>IFERROR(VLOOKUP(B2434,[1]Returns!$A$1:$B$297,2,FALSE),"No")</f>
        <v>No</v>
      </c>
      <c r="W2433" t="str">
        <f>VLOOKUP(M2433,[1]People!$A$1:$B$5,2,FALSE)</f>
        <v>Anna Andreadi</v>
      </c>
    </row>
    <row r="2434" spans="1:23" x14ac:dyDescent="0.25">
      <c r="A2434">
        <v>2433</v>
      </c>
      <c r="B2434" t="s">
        <v>5501</v>
      </c>
      <c r="C2434" s="2">
        <v>41723</v>
      </c>
      <c r="D2434" s="2">
        <v>41730</v>
      </c>
      <c r="E2434" t="s">
        <v>51</v>
      </c>
      <c r="F2434" t="s">
        <v>5502</v>
      </c>
      <c r="G2434" t="s">
        <v>5503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5504</v>
      </c>
      <c r="O2434" t="s">
        <v>33</v>
      </c>
      <c r="P2434" t="s">
        <v>37</v>
      </c>
      <c r="Q2434" t="s">
        <v>5505</v>
      </c>
      <c r="R2434">
        <v>366.786</v>
      </c>
      <c r="S2434">
        <v>7</v>
      </c>
      <c r="T2434">
        <v>0.1</v>
      </c>
      <c r="U2434">
        <v>65.206400000000002</v>
      </c>
      <c r="V2434" t="str">
        <f>IFERROR(VLOOKUP(B2435,[1]Returns!$A$1:$B$297,2,FALSE),"No")</f>
        <v>No</v>
      </c>
      <c r="W2434" t="str">
        <f>VLOOKUP(M2434,[1]People!$A$1:$B$5,2,FALSE)</f>
        <v>Chuck Magee</v>
      </c>
    </row>
    <row r="2435" spans="1:23" x14ac:dyDescent="0.25">
      <c r="A2435">
        <v>2434</v>
      </c>
      <c r="B2435" t="s">
        <v>5506</v>
      </c>
      <c r="C2435" s="2">
        <v>42883</v>
      </c>
      <c r="D2435" s="2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IFERROR(VLOOKUP(B2436,[1]Returns!$A$1:$B$297,2,FALSE),"No")</f>
        <v>No</v>
      </c>
      <c r="W2435" t="str">
        <f>VLOOKUP(M2435,[1]People!$A$1:$B$5,2,FALSE)</f>
        <v>Kelly Williams</v>
      </c>
    </row>
    <row r="2436" spans="1:23" x14ac:dyDescent="0.25">
      <c r="A2436">
        <v>2435</v>
      </c>
      <c r="B2436" t="s">
        <v>5507</v>
      </c>
      <c r="C2436" s="2">
        <v>42322</v>
      </c>
      <c r="D2436" s="2">
        <v>42325</v>
      </c>
      <c r="E2436" t="s">
        <v>189</v>
      </c>
      <c r="F2436" t="s">
        <v>5298</v>
      </c>
      <c r="G2436" t="s">
        <v>5299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>
        <v>33.96</v>
      </c>
      <c r="S2436">
        <v>2</v>
      </c>
      <c r="T2436">
        <v>0</v>
      </c>
      <c r="U2436">
        <v>16.98</v>
      </c>
      <c r="V2436" t="str">
        <f>IFERROR(VLOOKUP(B2437,[1]Returns!$A$1:$B$297,2,FALSE),"No")</f>
        <v>No</v>
      </c>
      <c r="W2436" t="str">
        <f>VLOOKUP(M2436,[1]People!$A$1:$B$5,2,FALSE)</f>
        <v>Cassandra Brandow</v>
      </c>
    </row>
    <row r="2437" spans="1:23" x14ac:dyDescent="0.25">
      <c r="A2437">
        <v>2436</v>
      </c>
      <c r="B2437" t="s">
        <v>5507</v>
      </c>
      <c r="C2437" s="2">
        <v>42322</v>
      </c>
      <c r="D2437" s="2">
        <v>42325</v>
      </c>
      <c r="E2437" t="s">
        <v>189</v>
      </c>
      <c r="F2437" t="s">
        <v>5298</v>
      </c>
      <c r="G2437" t="s">
        <v>5299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5508</v>
      </c>
      <c r="O2437" t="s">
        <v>47</v>
      </c>
      <c r="P2437" t="s">
        <v>79</v>
      </c>
      <c r="Q2437" t="s">
        <v>5509</v>
      </c>
      <c r="R2437">
        <v>826.11</v>
      </c>
      <c r="S2437">
        <v>3</v>
      </c>
      <c r="T2437">
        <v>0</v>
      </c>
      <c r="U2437">
        <v>322.18290000000002</v>
      </c>
      <c r="V2437" t="str">
        <f>IFERROR(VLOOKUP(B2438,[1]Returns!$A$1:$B$297,2,FALSE),"No")</f>
        <v>Yes</v>
      </c>
      <c r="W2437" t="str">
        <f>VLOOKUP(M2437,[1]People!$A$1:$B$5,2,FALSE)</f>
        <v>Cassandra Brandow</v>
      </c>
    </row>
    <row r="2438" spans="1:23" x14ac:dyDescent="0.25">
      <c r="A2438">
        <v>2437</v>
      </c>
      <c r="B2438" t="s">
        <v>5510</v>
      </c>
      <c r="C2438" s="2">
        <v>42919</v>
      </c>
      <c r="D2438" s="2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>
        <v>545.85</v>
      </c>
      <c r="S2438">
        <v>9</v>
      </c>
      <c r="T2438">
        <v>0</v>
      </c>
      <c r="U2438">
        <v>114.6285</v>
      </c>
      <c r="V2438" t="str">
        <f>IFERROR(VLOOKUP(B2439,[1]Returns!$A$1:$B$297,2,FALSE),"No")</f>
        <v>No</v>
      </c>
      <c r="W2438" t="str">
        <f>VLOOKUP(M2438,[1]People!$A$1:$B$5,2,FALSE)</f>
        <v>Anna Andreadi</v>
      </c>
    </row>
    <row r="2439" spans="1:23" x14ac:dyDescent="0.25">
      <c r="A2439">
        <v>2438</v>
      </c>
      <c r="B2439" t="s">
        <v>5511</v>
      </c>
      <c r="C2439" s="2">
        <v>41961</v>
      </c>
      <c r="D2439" s="2">
        <v>41963</v>
      </c>
      <c r="E2439" t="s">
        <v>24</v>
      </c>
      <c r="F2439" t="s">
        <v>5512</v>
      </c>
      <c r="G2439" t="s">
        <v>5513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5514</v>
      </c>
      <c r="O2439" t="s">
        <v>33</v>
      </c>
      <c r="P2439" t="s">
        <v>57</v>
      </c>
      <c r="Q2439" t="s">
        <v>5515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IFERROR(VLOOKUP(B2440,[1]Returns!$A$1:$B$297,2,FALSE),"No")</f>
        <v>No</v>
      </c>
      <c r="W2439" t="str">
        <f>VLOOKUP(M2439,[1]People!$A$1:$B$5,2,FALSE)</f>
        <v>Anna Andreadi</v>
      </c>
    </row>
    <row r="2440" spans="1:23" x14ac:dyDescent="0.25">
      <c r="A2440">
        <v>2439</v>
      </c>
      <c r="B2440" t="s">
        <v>5511</v>
      </c>
      <c r="C2440" s="2">
        <v>41961</v>
      </c>
      <c r="D2440" s="2">
        <v>41963</v>
      </c>
      <c r="E2440" t="s">
        <v>24</v>
      </c>
      <c r="F2440" t="s">
        <v>5512</v>
      </c>
      <c r="G2440" t="s">
        <v>5513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>
        <v>35.808</v>
      </c>
      <c r="S2440">
        <v>4</v>
      </c>
      <c r="T2440">
        <v>0.2</v>
      </c>
      <c r="U2440">
        <v>12.5328</v>
      </c>
      <c r="V2440" t="str">
        <f>IFERROR(VLOOKUP(B2441,[1]Returns!$A$1:$B$297,2,FALSE),"No")</f>
        <v>No</v>
      </c>
      <c r="W2440" t="str">
        <f>VLOOKUP(M2440,[1]People!$A$1:$B$5,2,FALSE)</f>
        <v>Anna Andreadi</v>
      </c>
    </row>
    <row r="2441" spans="1:23" x14ac:dyDescent="0.25">
      <c r="A2441">
        <v>2440</v>
      </c>
      <c r="B2441" t="s">
        <v>5516</v>
      </c>
      <c r="C2441" s="2">
        <v>42933</v>
      </c>
      <c r="D2441" s="2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IFERROR(VLOOKUP(B2442,[1]Returns!$A$1:$B$297,2,FALSE),"No")</f>
        <v>No</v>
      </c>
      <c r="W2441" t="str">
        <f>VLOOKUP(M2441,[1]People!$A$1:$B$5,2,FALSE)</f>
        <v>Cassandra Brandow</v>
      </c>
    </row>
    <row r="2442" spans="1:23" x14ac:dyDescent="0.25">
      <c r="A2442">
        <v>2441</v>
      </c>
      <c r="B2442" t="s">
        <v>5517</v>
      </c>
      <c r="C2442" s="2">
        <v>42512</v>
      </c>
      <c r="D2442" s="2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5518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>
        <v>345</v>
      </c>
      <c r="S2442">
        <v>5</v>
      </c>
      <c r="T2442">
        <v>0</v>
      </c>
      <c r="U2442">
        <v>86.25</v>
      </c>
      <c r="V2442" t="str">
        <f>IFERROR(VLOOKUP(B2443,[1]Returns!$A$1:$B$297,2,FALSE),"No")</f>
        <v>No</v>
      </c>
      <c r="W2442" t="str">
        <f>VLOOKUP(M2442,[1]People!$A$1:$B$5,2,FALSE)</f>
        <v>Chuck Magee</v>
      </c>
    </row>
    <row r="2443" spans="1:23" x14ac:dyDescent="0.25">
      <c r="A2443">
        <v>2442</v>
      </c>
      <c r="B2443" t="s">
        <v>5517</v>
      </c>
      <c r="C2443" s="2">
        <v>42512</v>
      </c>
      <c r="D2443" s="2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5518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IFERROR(VLOOKUP(B2444,[1]Returns!$A$1:$B$297,2,FALSE),"No")</f>
        <v>No</v>
      </c>
      <c r="W2443" t="str">
        <f>VLOOKUP(M2443,[1]People!$A$1:$B$5,2,FALSE)</f>
        <v>Chuck Magee</v>
      </c>
    </row>
    <row r="2444" spans="1:23" x14ac:dyDescent="0.25">
      <c r="A2444">
        <v>2443</v>
      </c>
      <c r="B2444" t="s">
        <v>5517</v>
      </c>
      <c r="C2444" s="2">
        <v>42512</v>
      </c>
      <c r="D2444" s="2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5518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>
        <v>662.84</v>
      </c>
      <c r="S2444">
        <v>4</v>
      </c>
      <c r="T2444">
        <v>0</v>
      </c>
      <c r="U2444">
        <v>172.33840000000004</v>
      </c>
      <c r="V2444" t="str">
        <f>IFERROR(VLOOKUP(B2445,[1]Returns!$A$1:$B$297,2,FALSE),"No")</f>
        <v>No</v>
      </c>
      <c r="W2444" t="str">
        <f>VLOOKUP(M2444,[1]People!$A$1:$B$5,2,FALSE)</f>
        <v>Chuck Magee</v>
      </c>
    </row>
    <row r="2445" spans="1:23" x14ac:dyDescent="0.25">
      <c r="A2445">
        <v>2444</v>
      </c>
      <c r="B2445" t="s">
        <v>5517</v>
      </c>
      <c r="C2445" s="2">
        <v>42512</v>
      </c>
      <c r="D2445" s="2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5518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>
        <v>95.1</v>
      </c>
      <c r="S2445">
        <v>5</v>
      </c>
      <c r="T2445">
        <v>0</v>
      </c>
      <c r="U2445">
        <v>30.431999999999995</v>
      </c>
      <c r="V2445" t="str">
        <f>IFERROR(VLOOKUP(B2446,[1]Returns!$A$1:$B$297,2,FALSE),"No")</f>
        <v>No</v>
      </c>
      <c r="W2445" t="str">
        <f>VLOOKUP(M2445,[1]People!$A$1:$B$5,2,FALSE)</f>
        <v>Chuck Magee</v>
      </c>
    </row>
    <row r="2446" spans="1:23" x14ac:dyDescent="0.25">
      <c r="A2446">
        <v>2445</v>
      </c>
      <c r="B2446" t="s">
        <v>5517</v>
      </c>
      <c r="C2446" s="2">
        <v>42512</v>
      </c>
      <c r="D2446" s="2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5518</v>
      </c>
      <c r="K2446" t="s">
        <v>791</v>
      </c>
      <c r="L2446">
        <v>7055</v>
      </c>
      <c r="M2446" t="s">
        <v>149</v>
      </c>
      <c r="N2446" t="s">
        <v>5519</v>
      </c>
      <c r="O2446" t="s">
        <v>47</v>
      </c>
      <c r="P2446" t="s">
        <v>174</v>
      </c>
      <c r="Q2446" t="s">
        <v>5520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IFERROR(VLOOKUP(B2447,[1]Returns!$A$1:$B$297,2,FALSE),"No")</f>
        <v>No</v>
      </c>
      <c r="W2446" t="str">
        <f>VLOOKUP(M2446,[1]People!$A$1:$B$5,2,FALSE)</f>
        <v>Chuck Magee</v>
      </c>
    </row>
    <row r="2447" spans="1:23" x14ac:dyDescent="0.25">
      <c r="A2447">
        <v>2446</v>
      </c>
      <c r="B2447" t="s">
        <v>5517</v>
      </c>
      <c r="C2447" s="2">
        <v>42512</v>
      </c>
      <c r="D2447" s="2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5518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>
        <v>257.98</v>
      </c>
      <c r="S2447">
        <v>2</v>
      </c>
      <c r="T2447">
        <v>0</v>
      </c>
      <c r="U2447">
        <v>74.8142</v>
      </c>
      <c r="V2447" t="str">
        <f>IFERROR(VLOOKUP(B2448,[1]Returns!$A$1:$B$297,2,FALSE),"No")</f>
        <v>No</v>
      </c>
      <c r="W2447" t="str">
        <f>VLOOKUP(M2447,[1]People!$A$1:$B$5,2,FALSE)</f>
        <v>Chuck Magee</v>
      </c>
    </row>
    <row r="2448" spans="1:23" x14ac:dyDescent="0.25">
      <c r="A2448">
        <v>2447</v>
      </c>
      <c r="B2448" t="s">
        <v>5521</v>
      </c>
      <c r="C2448" s="2">
        <v>42272</v>
      </c>
      <c r="D2448" s="2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>
        <v>17.48</v>
      </c>
      <c r="S2448">
        <v>2</v>
      </c>
      <c r="T2448">
        <v>0</v>
      </c>
      <c r="U2448">
        <v>8.2156000000000002</v>
      </c>
      <c r="V2448" t="str">
        <f>IFERROR(VLOOKUP(B2449,[1]Returns!$A$1:$B$297,2,FALSE),"No")</f>
        <v>No</v>
      </c>
      <c r="W2448" t="str">
        <f>VLOOKUP(M2448,[1]People!$A$1:$B$5,2,FALSE)</f>
        <v>Anna Andreadi</v>
      </c>
    </row>
    <row r="2449" spans="1:23" x14ac:dyDescent="0.25">
      <c r="A2449">
        <v>2448</v>
      </c>
      <c r="B2449" t="s">
        <v>5522</v>
      </c>
      <c r="C2449" s="2">
        <v>42674</v>
      </c>
      <c r="D2449" s="2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IFERROR(VLOOKUP(B2450,[1]Returns!$A$1:$B$297,2,FALSE),"No")</f>
        <v>No</v>
      </c>
      <c r="W2449" t="str">
        <f>VLOOKUP(M2449,[1]People!$A$1:$B$5,2,FALSE)</f>
        <v>Chuck Magee</v>
      </c>
    </row>
    <row r="2450" spans="1:23" x14ac:dyDescent="0.25">
      <c r="A2450">
        <v>2449</v>
      </c>
      <c r="B2450" t="s">
        <v>5523</v>
      </c>
      <c r="C2450" s="2">
        <v>42261</v>
      </c>
      <c r="D2450" s="2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5524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>
        <v>269.49</v>
      </c>
      <c r="S2450">
        <v>3</v>
      </c>
      <c r="T2450">
        <v>0</v>
      </c>
      <c r="U2450">
        <v>5.3897999999999939</v>
      </c>
      <c r="V2450" t="str">
        <f>IFERROR(VLOOKUP(B2451,[1]Returns!$A$1:$B$297,2,FALSE),"No")</f>
        <v>No</v>
      </c>
      <c r="W2450" t="str">
        <f>VLOOKUP(M2450,[1]People!$A$1:$B$5,2,FALSE)</f>
        <v>Cassandra Brandow</v>
      </c>
    </row>
    <row r="2451" spans="1:23" x14ac:dyDescent="0.25">
      <c r="A2451">
        <v>2450</v>
      </c>
      <c r="B2451" t="s">
        <v>5525</v>
      </c>
      <c r="C2451" s="2">
        <v>42679</v>
      </c>
      <c r="D2451" s="2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5526</v>
      </c>
      <c r="O2451" t="s">
        <v>47</v>
      </c>
      <c r="P2451" t="s">
        <v>76</v>
      </c>
      <c r="Q2451" t="s">
        <v>5527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IFERROR(VLOOKUP(B2452,[1]Returns!$A$1:$B$297,2,FALSE),"No")</f>
        <v>No</v>
      </c>
      <c r="W2451" t="str">
        <f>VLOOKUP(M2451,[1]People!$A$1:$B$5,2,FALSE)</f>
        <v>Anna Andreadi</v>
      </c>
    </row>
    <row r="2452" spans="1:23" x14ac:dyDescent="0.25">
      <c r="A2452">
        <v>2451</v>
      </c>
      <c r="B2452" t="s">
        <v>5528</v>
      </c>
      <c r="C2452" s="2">
        <v>42811</v>
      </c>
      <c r="D2452" s="2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5529</v>
      </c>
      <c r="O2452" t="s">
        <v>47</v>
      </c>
      <c r="P2452" t="s">
        <v>48</v>
      </c>
      <c r="Q2452" t="s">
        <v>5530</v>
      </c>
      <c r="R2452">
        <v>18.75</v>
      </c>
      <c r="S2452">
        <v>5</v>
      </c>
      <c r="T2452">
        <v>0</v>
      </c>
      <c r="U2452">
        <v>9</v>
      </c>
      <c r="V2452" t="str">
        <f>IFERROR(VLOOKUP(B2453,[1]Returns!$A$1:$B$297,2,FALSE),"No")</f>
        <v>No</v>
      </c>
      <c r="W2452" t="str">
        <f>VLOOKUP(M2452,[1]People!$A$1:$B$5,2,FALSE)</f>
        <v>Chuck Magee</v>
      </c>
    </row>
    <row r="2453" spans="1:23" x14ac:dyDescent="0.25">
      <c r="A2453">
        <v>2452</v>
      </c>
      <c r="B2453" t="s">
        <v>5528</v>
      </c>
      <c r="C2453" s="2">
        <v>42811</v>
      </c>
      <c r="D2453" s="2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IFERROR(VLOOKUP(B2454,[1]Returns!$A$1:$B$297,2,FALSE),"No")</f>
        <v>No</v>
      </c>
      <c r="W2453" t="str">
        <f>VLOOKUP(M2453,[1]People!$A$1:$B$5,2,FALSE)</f>
        <v>Chuck Magee</v>
      </c>
    </row>
    <row r="2454" spans="1:23" x14ac:dyDescent="0.25">
      <c r="A2454">
        <v>2453</v>
      </c>
      <c r="B2454" t="s">
        <v>5528</v>
      </c>
      <c r="C2454" s="2">
        <v>42811</v>
      </c>
      <c r="D2454" s="2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IFERROR(VLOOKUP(B2455,[1]Returns!$A$1:$B$297,2,FALSE),"No")</f>
        <v>No</v>
      </c>
      <c r="W2454" t="str">
        <f>VLOOKUP(M2454,[1]People!$A$1:$B$5,2,FALSE)</f>
        <v>Chuck Magee</v>
      </c>
    </row>
    <row r="2455" spans="1:23" x14ac:dyDescent="0.25">
      <c r="A2455">
        <v>2454</v>
      </c>
      <c r="B2455" t="s">
        <v>5528</v>
      </c>
      <c r="C2455" s="2">
        <v>42811</v>
      </c>
      <c r="D2455" s="2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>
        <v>57.06</v>
      </c>
      <c r="S2455">
        <v>3</v>
      </c>
      <c r="T2455">
        <v>0</v>
      </c>
      <c r="U2455">
        <v>18.2592</v>
      </c>
      <c r="V2455" t="str">
        <f>IFERROR(VLOOKUP(B2456,[1]Returns!$A$1:$B$297,2,FALSE),"No")</f>
        <v>No</v>
      </c>
      <c r="W2455" t="str">
        <f>VLOOKUP(M2455,[1]People!$A$1:$B$5,2,FALSE)</f>
        <v>Chuck Magee</v>
      </c>
    </row>
    <row r="2456" spans="1:23" x14ac:dyDescent="0.25">
      <c r="A2456">
        <v>2455</v>
      </c>
      <c r="B2456" t="s">
        <v>5528</v>
      </c>
      <c r="C2456" s="2">
        <v>42811</v>
      </c>
      <c r="D2456" s="2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IFERROR(VLOOKUP(B2457,[1]Returns!$A$1:$B$297,2,FALSE),"No")</f>
        <v>No</v>
      </c>
      <c r="W2456" t="str">
        <f>VLOOKUP(M2456,[1]People!$A$1:$B$5,2,FALSE)</f>
        <v>Chuck Magee</v>
      </c>
    </row>
    <row r="2457" spans="1:23" x14ac:dyDescent="0.25">
      <c r="A2457">
        <v>2456</v>
      </c>
      <c r="B2457" t="s">
        <v>5528</v>
      </c>
      <c r="C2457" s="2">
        <v>42811</v>
      </c>
      <c r="D2457" s="2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>
        <v>107.44</v>
      </c>
      <c r="S2457">
        <v>8</v>
      </c>
      <c r="T2457">
        <v>0</v>
      </c>
      <c r="U2457">
        <v>27.934399999999997</v>
      </c>
      <c r="V2457" t="str">
        <f>IFERROR(VLOOKUP(B2458,[1]Returns!$A$1:$B$297,2,FALSE),"No")</f>
        <v>No</v>
      </c>
      <c r="W2457" t="str">
        <f>VLOOKUP(M2457,[1]People!$A$1:$B$5,2,FALSE)</f>
        <v>Chuck Magee</v>
      </c>
    </row>
    <row r="2458" spans="1:23" x14ac:dyDescent="0.25">
      <c r="A2458">
        <v>2457</v>
      </c>
      <c r="B2458" t="s">
        <v>5528</v>
      </c>
      <c r="C2458" s="2">
        <v>42811</v>
      </c>
      <c r="D2458" s="2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>
        <v>7.31</v>
      </c>
      <c r="S2458">
        <v>1</v>
      </c>
      <c r="T2458">
        <v>0</v>
      </c>
      <c r="U2458">
        <v>3.4356999999999998</v>
      </c>
      <c r="V2458" t="str">
        <f>IFERROR(VLOOKUP(B2459,[1]Returns!$A$1:$B$297,2,FALSE),"No")</f>
        <v>No</v>
      </c>
      <c r="W2458" t="str">
        <f>VLOOKUP(M2458,[1]People!$A$1:$B$5,2,FALSE)</f>
        <v>Chuck Magee</v>
      </c>
    </row>
    <row r="2459" spans="1:23" x14ac:dyDescent="0.25">
      <c r="A2459">
        <v>2458</v>
      </c>
      <c r="B2459" t="s">
        <v>5528</v>
      </c>
      <c r="C2459" s="2">
        <v>42811</v>
      </c>
      <c r="D2459" s="2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IFERROR(VLOOKUP(B2460,[1]Returns!$A$1:$B$297,2,FALSE),"No")</f>
        <v>No</v>
      </c>
      <c r="W2459" t="str">
        <f>VLOOKUP(M2459,[1]People!$A$1:$B$5,2,FALSE)</f>
        <v>Chuck Magee</v>
      </c>
    </row>
    <row r="2460" spans="1:23" x14ac:dyDescent="0.25">
      <c r="A2460">
        <v>2459</v>
      </c>
      <c r="B2460" t="s">
        <v>5528</v>
      </c>
      <c r="C2460" s="2">
        <v>42811</v>
      </c>
      <c r="D2460" s="2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>
        <v>46.53</v>
      </c>
      <c r="S2460">
        <v>3</v>
      </c>
      <c r="T2460">
        <v>0</v>
      </c>
      <c r="U2460">
        <v>12.097800000000001</v>
      </c>
      <c r="V2460" t="str">
        <f>IFERROR(VLOOKUP(B2461,[1]Returns!$A$1:$B$297,2,FALSE),"No")</f>
        <v>No</v>
      </c>
      <c r="W2460" t="str">
        <f>VLOOKUP(M2460,[1]People!$A$1:$B$5,2,FALSE)</f>
        <v>Chuck Magee</v>
      </c>
    </row>
    <row r="2461" spans="1:23" x14ac:dyDescent="0.25">
      <c r="A2461">
        <v>2460</v>
      </c>
      <c r="B2461" t="s">
        <v>5531</v>
      </c>
      <c r="C2461" s="2">
        <v>42962</v>
      </c>
      <c r="D2461" s="2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>
        <v>97.84</v>
      </c>
      <c r="S2461">
        <v>2</v>
      </c>
      <c r="T2461">
        <v>0</v>
      </c>
      <c r="U2461">
        <v>25.438400000000001</v>
      </c>
      <c r="V2461" t="str">
        <f>IFERROR(VLOOKUP(B2462,[1]Returns!$A$1:$B$297,2,FALSE),"No")</f>
        <v>No</v>
      </c>
      <c r="W2461" t="str">
        <f>VLOOKUP(M2461,[1]People!$A$1:$B$5,2,FALSE)</f>
        <v>Chuck Magee</v>
      </c>
    </row>
    <row r="2462" spans="1:23" x14ac:dyDescent="0.25">
      <c r="A2462">
        <v>2461</v>
      </c>
      <c r="B2462" t="s">
        <v>5532</v>
      </c>
      <c r="C2462" s="2">
        <v>42196</v>
      </c>
      <c r="D2462" s="2">
        <v>42198</v>
      </c>
      <c r="E2462" t="s">
        <v>24</v>
      </c>
      <c r="F2462" t="s">
        <v>5533</v>
      </c>
      <c r="G2462" t="s">
        <v>5534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>
        <v>29.97</v>
      </c>
      <c r="S2462">
        <v>3</v>
      </c>
      <c r="T2462">
        <v>0</v>
      </c>
      <c r="U2462">
        <v>13.486499999999999</v>
      </c>
      <c r="V2462" t="str">
        <f>IFERROR(VLOOKUP(B2463,[1]Returns!$A$1:$B$297,2,FALSE),"No")</f>
        <v>No</v>
      </c>
      <c r="W2462" t="str">
        <f>VLOOKUP(M2462,[1]People!$A$1:$B$5,2,FALSE)</f>
        <v>Anna Andreadi</v>
      </c>
    </row>
    <row r="2463" spans="1:23" x14ac:dyDescent="0.25">
      <c r="A2463">
        <v>2462</v>
      </c>
      <c r="B2463" t="s">
        <v>5532</v>
      </c>
      <c r="C2463" s="2">
        <v>42196</v>
      </c>
      <c r="D2463" s="2">
        <v>42198</v>
      </c>
      <c r="E2463" t="s">
        <v>24</v>
      </c>
      <c r="F2463" t="s">
        <v>5533</v>
      </c>
      <c r="G2463" t="s">
        <v>5534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IFERROR(VLOOKUP(B2464,[1]Returns!$A$1:$B$297,2,FALSE),"No")</f>
        <v>No</v>
      </c>
      <c r="W2463" t="str">
        <f>VLOOKUP(M2463,[1]People!$A$1:$B$5,2,FALSE)</f>
        <v>Anna Andreadi</v>
      </c>
    </row>
    <row r="2464" spans="1:23" x14ac:dyDescent="0.25">
      <c r="A2464">
        <v>2463</v>
      </c>
      <c r="B2464" t="s">
        <v>5535</v>
      </c>
      <c r="C2464" s="2">
        <v>43072</v>
      </c>
      <c r="D2464" s="2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IFERROR(VLOOKUP(B2465,[1]Returns!$A$1:$B$297,2,FALSE),"No")</f>
        <v>No</v>
      </c>
      <c r="W2464" t="str">
        <f>VLOOKUP(M2464,[1]People!$A$1:$B$5,2,FALSE)</f>
        <v>Chuck Magee</v>
      </c>
    </row>
    <row r="2465" spans="1:23" x14ac:dyDescent="0.25">
      <c r="A2465">
        <v>2464</v>
      </c>
      <c r="B2465" t="s">
        <v>5535</v>
      </c>
      <c r="C2465" s="2">
        <v>43072</v>
      </c>
      <c r="D2465" s="2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5399</v>
      </c>
      <c r="O2465" t="s">
        <v>47</v>
      </c>
      <c r="P2465" t="s">
        <v>76</v>
      </c>
      <c r="Q2465" t="s">
        <v>5400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IFERROR(VLOOKUP(B2466,[1]Returns!$A$1:$B$297,2,FALSE),"No")</f>
        <v>No</v>
      </c>
      <c r="W2465" t="str">
        <f>VLOOKUP(M2465,[1]People!$A$1:$B$5,2,FALSE)</f>
        <v>Chuck Magee</v>
      </c>
    </row>
    <row r="2466" spans="1:23" x14ac:dyDescent="0.25">
      <c r="A2466">
        <v>2465</v>
      </c>
      <c r="B2466" t="s">
        <v>5535</v>
      </c>
      <c r="C2466" s="2">
        <v>43072</v>
      </c>
      <c r="D2466" s="2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>
        <v>136.99</v>
      </c>
      <c r="S2466">
        <v>1</v>
      </c>
      <c r="T2466">
        <v>0</v>
      </c>
      <c r="U2466">
        <v>36.987300000000005</v>
      </c>
      <c r="V2466" t="str">
        <f>IFERROR(VLOOKUP(B2467,[1]Returns!$A$1:$B$297,2,FALSE),"No")</f>
        <v>No</v>
      </c>
      <c r="W2466" t="str">
        <f>VLOOKUP(M2466,[1]People!$A$1:$B$5,2,FALSE)</f>
        <v>Chuck Magee</v>
      </c>
    </row>
    <row r="2467" spans="1:23" x14ac:dyDescent="0.25">
      <c r="A2467">
        <v>2466</v>
      </c>
      <c r="B2467" t="s">
        <v>5535</v>
      </c>
      <c r="C2467" s="2">
        <v>43072</v>
      </c>
      <c r="D2467" s="2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>
        <v>3.15</v>
      </c>
      <c r="S2467">
        <v>1</v>
      </c>
      <c r="T2467">
        <v>0</v>
      </c>
      <c r="U2467">
        <v>1.512</v>
      </c>
      <c r="V2467" t="str">
        <f>IFERROR(VLOOKUP(B2468,[1]Returns!$A$1:$B$297,2,FALSE),"No")</f>
        <v>No</v>
      </c>
      <c r="W2467" t="str">
        <f>VLOOKUP(M2467,[1]People!$A$1:$B$5,2,FALSE)</f>
        <v>Chuck Magee</v>
      </c>
    </row>
    <row r="2468" spans="1:23" x14ac:dyDescent="0.25">
      <c r="A2468">
        <v>2467</v>
      </c>
      <c r="B2468" t="s">
        <v>5536</v>
      </c>
      <c r="C2468" s="2">
        <v>42859</v>
      </c>
      <c r="D2468" s="2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5537</v>
      </c>
      <c r="K2468" t="s">
        <v>320</v>
      </c>
      <c r="L2468">
        <v>23602</v>
      </c>
      <c r="M2468" t="s">
        <v>31</v>
      </c>
      <c r="N2468" t="s">
        <v>5538</v>
      </c>
      <c r="O2468" t="s">
        <v>47</v>
      </c>
      <c r="P2468" t="s">
        <v>91</v>
      </c>
      <c r="Q2468" t="s">
        <v>5539</v>
      </c>
      <c r="R2468">
        <v>9.11</v>
      </c>
      <c r="S2468">
        <v>1</v>
      </c>
      <c r="T2468">
        <v>0</v>
      </c>
      <c r="U2468">
        <v>4.099499999999999</v>
      </c>
      <c r="V2468" t="str">
        <f>IFERROR(VLOOKUP(B2469,[1]Returns!$A$1:$B$297,2,FALSE),"No")</f>
        <v>No</v>
      </c>
      <c r="W2468" t="str">
        <f>VLOOKUP(M2468,[1]People!$A$1:$B$5,2,FALSE)</f>
        <v>Cassandra Brandow</v>
      </c>
    </row>
    <row r="2469" spans="1:23" x14ac:dyDescent="0.25">
      <c r="A2469">
        <v>2468</v>
      </c>
      <c r="B2469" t="s">
        <v>5536</v>
      </c>
      <c r="C2469" s="2">
        <v>42859</v>
      </c>
      <c r="D2469" s="2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5537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IFERROR(VLOOKUP(B2470,[1]Returns!$A$1:$B$297,2,FALSE),"No")</f>
        <v>No</v>
      </c>
      <c r="W2469" t="str">
        <f>VLOOKUP(M2469,[1]People!$A$1:$B$5,2,FALSE)</f>
        <v>Cassandra Brandow</v>
      </c>
    </row>
    <row r="2470" spans="1:23" x14ac:dyDescent="0.25">
      <c r="A2470">
        <v>2469</v>
      </c>
      <c r="B2470" t="s">
        <v>5536</v>
      </c>
      <c r="C2470" s="2">
        <v>42859</v>
      </c>
      <c r="D2470" s="2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5537</v>
      </c>
      <c r="K2470" t="s">
        <v>320</v>
      </c>
      <c r="L2470">
        <v>23602</v>
      </c>
      <c r="M2470" t="s">
        <v>31</v>
      </c>
      <c r="N2470" t="s">
        <v>5540</v>
      </c>
      <c r="O2470" t="s">
        <v>47</v>
      </c>
      <c r="P2470" t="s">
        <v>91</v>
      </c>
      <c r="Q2470" t="s">
        <v>5541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IFERROR(VLOOKUP(B2471,[1]Returns!$A$1:$B$297,2,FALSE),"No")</f>
        <v>No</v>
      </c>
      <c r="W2470" t="str">
        <f>VLOOKUP(M2470,[1]People!$A$1:$B$5,2,FALSE)</f>
        <v>Cassandra Brandow</v>
      </c>
    </row>
    <row r="2471" spans="1:23" x14ac:dyDescent="0.25">
      <c r="A2471">
        <v>2470</v>
      </c>
      <c r="B2471" t="s">
        <v>5536</v>
      </c>
      <c r="C2471" s="2">
        <v>42859</v>
      </c>
      <c r="D2471" s="2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5537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>
        <v>16.91</v>
      </c>
      <c r="S2471">
        <v>1</v>
      </c>
      <c r="T2471">
        <v>0</v>
      </c>
      <c r="U2471">
        <v>4.5656999999999996</v>
      </c>
      <c r="V2471" t="str">
        <f>IFERROR(VLOOKUP(B2472,[1]Returns!$A$1:$B$297,2,FALSE),"No")</f>
        <v>No</v>
      </c>
      <c r="W2471" t="str">
        <f>VLOOKUP(M2471,[1]People!$A$1:$B$5,2,FALSE)</f>
        <v>Cassandra Brandow</v>
      </c>
    </row>
    <row r="2472" spans="1:23" x14ac:dyDescent="0.25">
      <c r="A2472">
        <v>2471</v>
      </c>
      <c r="B2472" t="s">
        <v>5542</v>
      </c>
      <c r="C2472" s="2">
        <v>42391</v>
      </c>
      <c r="D2472" s="2">
        <v>42397</v>
      </c>
      <c r="E2472" t="s">
        <v>51</v>
      </c>
      <c r="F2472" t="s">
        <v>5543</v>
      </c>
      <c r="G2472" t="s">
        <v>5544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5545</v>
      </c>
      <c r="O2472" t="s">
        <v>33</v>
      </c>
      <c r="P2472" t="s">
        <v>66</v>
      </c>
      <c r="Q2472" t="s">
        <v>5546</v>
      </c>
      <c r="R2472">
        <v>14.272</v>
      </c>
      <c r="S2472">
        <v>8</v>
      </c>
      <c r="T2472">
        <v>0.2</v>
      </c>
      <c r="U2472">
        <v>4.281600000000001</v>
      </c>
      <c r="V2472" t="str">
        <f>IFERROR(VLOOKUP(B2473,[1]Returns!$A$1:$B$297,2,FALSE),"No")</f>
        <v>No</v>
      </c>
      <c r="W2472" t="str">
        <f>VLOOKUP(M2472,[1]People!$A$1:$B$5,2,FALSE)</f>
        <v>Cassandra Brandow</v>
      </c>
    </row>
    <row r="2473" spans="1:23" x14ac:dyDescent="0.25">
      <c r="A2473">
        <v>2472</v>
      </c>
      <c r="B2473" t="s">
        <v>5542</v>
      </c>
      <c r="C2473" s="2">
        <v>42391</v>
      </c>
      <c r="D2473" s="2">
        <v>42397</v>
      </c>
      <c r="E2473" t="s">
        <v>51</v>
      </c>
      <c r="F2473" t="s">
        <v>5543</v>
      </c>
      <c r="G2473" t="s">
        <v>5544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5547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IFERROR(VLOOKUP(B2474,[1]Returns!$A$1:$B$297,2,FALSE),"No")</f>
        <v>No</v>
      </c>
      <c r="W2473" t="str">
        <f>VLOOKUP(M2473,[1]People!$A$1:$B$5,2,FALSE)</f>
        <v>Cassandra Brandow</v>
      </c>
    </row>
    <row r="2474" spans="1:23" x14ac:dyDescent="0.25">
      <c r="A2474">
        <v>2473</v>
      </c>
      <c r="B2474" t="s">
        <v>5542</v>
      </c>
      <c r="C2474" s="2">
        <v>42391</v>
      </c>
      <c r="D2474" s="2">
        <v>42397</v>
      </c>
      <c r="E2474" t="s">
        <v>51</v>
      </c>
      <c r="F2474" t="s">
        <v>5543</v>
      </c>
      <c r="G2474" t="s">
        <v>5544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IFERROR(VLOOKUP(B2475,[1]Returns!$A$1:$B$297,2,FALSE),"No")</f>
        <v>No</v>
      </c>
      <c r="W2474" t="str">
        <f>VLOOKUP(M2474,[1]People!$A$1:$B$5,2,FALSE)</f>
        <v>Cassandra Brandow</v>
      </c>
    </row>
    <row r="2475" spans="1:23" x14ac:dyDescent="0.25">
      <c r="A2475">
        <v>2474</v>
      </c>
      <c r="B2475" t="s">
        <v>5548</v>
      </c>
      <c r="C2475" s="2">
        <v>42677</v>
      </c>
      <c r="D2475" s="2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5549</v>
      </c>
      <c r="O2475" t="s">
        <v>33</v>
      </c>
      <c r="P2475" t="s">
        <v>37</v>
      </c>
      <c r="Q2475" t="s">
        <v>5550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IFERROR(VLOOKUP(B2476,[1]Returns!$A$1:$B$297,2,FALSE),"No")</f>
        <v>No</v>
      </c>
      <c r="W2475" t="str">
        <f>VLOOKUP(M2475,[1]People!$A$1:$B$5,2,FALSE)</f>
        <v>Anna Andreadi</v>
      </c>
    </row>
    <row r="2476" spans="1:23" x14ac:dyDescent="0.25">
      <c r="A2476">
        <v>2475</v>
      </c>
      <c r="B2476" t="s">
        <v>5548</v>
      </c>
      <c r="C2476" s="2">
        <v>42677</v>
      </c>
      <c r="D2476" s="2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5551</v>
      </c>
      <c r="O2476" t="s">
        <v>72</v>
      </c>
      <c r="P2476" t="s">
        <v>162</v>
      </c>
      <c r="Q2476" t="s">
        <v>5552</v>
      </c>
      <c r="R2476">
        <v>82.95</v>
      </c>
      <c r="S2476">
        <v>5</v>
      </c>
      <c r="T2476">
        <v>0</v>
      </c>
      <c r="U2476">
        <v>29.032499999999999</v>
      </c>
      <c r="V2476" t="str">
        <f>IFERROR(VLOOKUP(B2477,[1]Returns!$A$1:$B$297,2,FALSE),"No")</f>
        <v>No</v>
      </c>
      <c r="W2476" t="str">
        <f>VLOOKUP(M2476,[1]People!$A$1:$B$5,2,FALSE)</f>
        <v>Anna Andreadi</v>
      </c>
    </row>
    <row r="2477" spans="1:23" x14ac:dyDescent="0.25">
      <c r="A2477">
        <v>2476</v>
      </c>
      <c r="B2477" t="s">
        <v>5548</v>
      </c>
      <c r="C2477" s="2">
        <v>42677</v>
      </c>
      <c r="D2477" s="2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5553</v>
      </c>
      <c r="O2477" t="s">
        <v>47</v>
      </c>
      <c r="P2477" t="s">
        <v>48</v>
      </c>
      <c r="Q2477" t="s">
        <v>5554</v>
      </c>
      <c r="R2477">
        <v>87.71</v>
      </c>
      <c r="S2477">
        <v>7</v>
      </c>
      <c r="T2477">
        <v>0</v>
      </c>
      <c r="U2477">
        <v>41.223699999999994</v>
      </c>
      <c r="V2477" t="str">
        <f>IFERROR(VLOOKUP(B2478,[1]Returns!$A$1:$B$297,2,FALSE),"No")</f>
        <v>No</v>
      </c>
      <c r="W2477" t="str">
        <f>VLOOKUP(M2477,[1]People!$A$1:$B$5,2,FALSE)</f>
        <v>Anna Andreadi</v>
      </c>
    </row>
    <row r="2478" spans="1:23" x14ac:dyDescent="0.25">
      <c r="A2478">
        <v>2477</v>
      </c>
      <c r="B2478" t="s">
        <v>5548</v>
      </c>
      <c r="C2478" s="2">
        <v>42677</v>
      </c>
      <c r="D2478" s="2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5508</v>
      </c>
      <c r="O2478" t="s">
        <v>47</v>
      </c>
      <c r="P2478" t="s">
        <v>79</v>
      </c>
      <c r="Q2478" t="s">
        <v>5509</v>
      </c>
      <c r="R2478">
        <v>1101.48</v>
      </c>
      <c r="S2478">
        <v>4</v>
      </c>
      <c r="T2478">
        <v>0</v>
      </c>
      <c r="U2478">
        <v>429.57720000000006</v>
      </c>
      <c r="V2478" t="str">
        <f>IFERROR(VLOOKUP(B2479,[1]Returns!$A$1:$B$297,2,FALSE),"No")</f>
        <v>No</v>
      </c>
      <c r="W2478" t="str">
        <f>VLOOKUP(M2478,[1]People!$A$1:$B$5,2,FALSE)</f>
        <v>Anna Andreadi</v>
      </c>
    </row>
    <row r="2479" spans="1:23" x14ac:dyDescent="0.25">
      <c r="A2479">
        <v>2478</v>
      </c>
      <c r="B2479" t="s">
        <v>5555</v>
      </c>
      <c r="C2479" s="2">
        <v>42982</v>
      </c>
      <c r="D2479" s="2">
        <v>42986</v>
      </c>
      <c r="E2479" t="s">
        <v>24</v>
      </c>
      <c r="F2479" t="s">
        <v>5556</v>
      </c>
      <c r="G2479" t="s">
        <v>5557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IFERROR(VLOOKUP(B2480,[1]Returns!$A$1:$B$297,2,FALSE),"No")</f>
        <v>No</v>
      </c>
      <c r="W2479" t="str">
        <f>VLOOKUP(M2479,[1]People!$A$1:$B$5,2,FALSE)</f>
        <v>Anna Andreadi</v>
      </c>
    </row>
    <row r="2480" spans="1:23" x14ac:dyDescent="0.25">
      <c r="A2480">
        <v>2479</v>
      </c>
      <c r="B2480" t="s">
        <v>5558</v>
      </c>
      <c r="C2480" s="2">
        <v>41895</v>
      </c>
      <c r="D2480" s="2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1.4742000000000002</v>
      </c>
      <c r="V2480" t="str">
        <f>IFERROR(VLOOKUP(B2481,[1]Returns!$A$1:$B$297,2,FALSE),"No")</f>
        <v>No</v>
      </c>
      <c r="W2480" t="str">
        <f>VLOOKUP(M2480,[1]People!$A$1:$B$5,2,FALSE)</f>
        <v>Chuck Magee</v>
      </c>
    </row>
    <row r="2481" spans="1:23" x14ac:dyDescent="0.25">
      <c r="A2481">
        <v>2480</v>
      </c>
      <c r="B2481" t="s">
        <v>5559</v>
      </c>
      <c r="C2481" s="2">
        <v>42905</v>
      </c>
      <c r="D2481" s="2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5560</v>
      </c>
      <c r="O2481" t="s">
        <v>47</v>
      </c>
      <c r="P2481" t="s">
        <v>580</v>
      </c>
      <c r="Q2481" t="s">
        <v>5561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IFERROR(VLOOKUP(B2482,[1]Returns!$A$1:$B$297,2,FALSE),"No")</f>
        <v>No</v>
      </c>
      <c r="W2481" t="str">
        <f>VLOOKUP(M2481,[1]People!$A$1:$B$5,2,FALSE)</f>
        <v>Kelly Williams</v>
      </c>
    </row>
    <row r="2482" spans="1:23" x14ac:dyDescent="0.25">
      <c r="A2482">
        <v>2481</v>
      </c>
      <c r="B2482" t="s">
        <v>5559</v>
      </c>
      <c r="C2482" s="2">
        <v>42905</v>
      </c>
      <c r="D2482" s="2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>
        <v>153.584</v>
      </c>
      <c r="S2482">
        <v>2</v>
      </c>
      <c r="T2482">
        <v>0.2</v>
      </c>
      <c r="U2482">
        <v>-32.636600000000001</v>
      </c>
      <c r="V2482" t="str">
        <f>IFERROR(VLOOKUP(B2483,[1]Returns!$A$1:$B$297,2,FALSE),"No")</f>
        <v>No</v>
      </c>
      <c r="W2482" t="str">
        <f>VLOOKUP(M2482,[1]People!$A$1:$B$5,2,FALSE)</f>
        <v>Kelly Williams</v>
      </c>
    </row>
    <row r="2483" spans="1:23" x14ac:dyDescent="0.25">
      <c r="A2483">
        <v>2482</v>
      </c>
      <c r="B2483" t="s">
        <v>5562</v>
      </c>
      <c r="C2483" s="2">
        <v>43093</v>
      </c>
      <c r="D2483" s="2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>
        <v>1003.6200000000001</v>
      </c>
      <c r="S2483">
        <v>6</v>
      </c>
      <c r="T2483">
        <v>0</v>
      </c>
      <c r="U2483">
        <v>0</v>
      </c>
      <c r="V2483" t="str">
        <f>IFERROR(VLOOKUP(B2484,[1]Returns!$A$1:$B$297,2,FALSE),"No")</f>
        <v>No</v>
      </c>
      <c r="W2483" t="str">
        <f>VLOOKUP(M2483,[1]People!$A$1:$B$5,2,FALSE)</f>
        <v>Anna Andreadi</v>
      </c>
    </row>
    <row r="2484" spans="1:23" x14ac:dyDescent="0.25">
      <c r="A2484">
        <v>2483</v>
      </c>
      <c r="B2484" t="s">
        <v>5563</v>
      </c>
      <c r="C2484" s="2">
        <v>42975</v>
      </c>
      <c r="D2484" s="2">
        <v>42981</v>
      </c>
      <c r="E2484" t="s">
        <v>51</v>
      </c>
      <c r="F2484" t="s">
        <v>5348</v>
      </c>
      <c r="G2484" t="s">
        <v>5349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5564</v>
      </c>
      <c r="O2484" t="s">
        <v>72</v>
      </c>
      <c r="P2484" t="s">
        <v>73</v>
      </c>
      <c r="Q2484" t="s">
        <v>5565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IFERROR(VLOOKUP(B2485,[1]Returns!$A$1:$B$297,2,FALSE),"No")</f>
        <v>No</v>
      </c>
      <c r="W2484" t="str">
        <f>VLOOKUP(M2484,[1]People!$A$1:$B$5,2,FALSE)</f>
        <v>Anna Andreadi</v>
      </c>
    </row>
    <row r="2485" spans="1:23" x14ac:dyDescent="0.25">
      <c r="A2485">
        <v>2484</v>
      </c>
      <c r="B2485" t="s">
        <v>5563</v>
      </c>
      <c r="C2485" s="2">
        <v>42975</v>
      </c>
      <c r="D2485" s="2">
        <v>42981</v>
      </c>
      <c r="E2485" t="s">
        <v>51</v>
      </c>
      <c r="F2485" t="s">
        <v>5348</v>
      </c>
      <c r="G2485" t="s">
        <v>5349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>
        <v>1137.75</v>
      </c>
      <c r="S2485">
        <v>5</v>
      </c>
      <c r="T2485">
        <v>0</v>
      </c>
      <c r="U2485">
        <v>250.30500000000004</v>
      </c>
      <c r="V2485" t="str">
        <f>IFERROR(VLOOKUP(B2486,[1]Returns!$A$1:$B$297,2,FALSE),"No")</f>
        <v>No</v>
      </c>
      <c r="W2485" t="str">
        <f>VLOOKUP(M2485,[1]People!$A$1:$B$5,2,FALSE)</f>
        <v>Anna Andreadi</v>
      </c>
    </row>
    <row r="2486" spans="1:23" x14ac:dyDescent="0.25">
      <c r="A2486">
        <v>2485</v>
      </c>
      <c r="B2486" t="s">
        <v>5563</v>
      </c>
      <c r="C2486" s="2">
        <v>42975</v>
      </c>
      <c r="D2486" s="2">
        <v>42981</v>
      </c>
      <c r="E2486" t="s">
        <v>51</v>
      </c>
      <c r="F2486" t="s">
        <v>5348</v>
      </c>
      <c r="G2486" t="s">
        <v>5349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IFERROR(VLOOKUP(B2487,[1]Returns!$A$1:$B$297,2,FALSE),"No")</f>
        <v>No</v>
      </c>
      <c r="W2486" t="str">
        <f>VLOOKUP(M2486,[1]People!$A$1:$B$5,2,FALSE)</f>
        <v>Anna Andreadi</v>
      </c>
    </row>
    <row r="2487" spans="1:23" x14ac:dyDescent="0.25">
      <c r="A2487">
        <v>2486</v>
      </c>
      <c r="B2487" t="s">
        <v>5563</v>
      </c>
      <c r="C2487" s="2">
        <v>42975</v>
      </c>
      <c r="D2487" s="2">
        <v>42981</v>
      </c>
      <c r="E2487" t="s">
        <v>51</v>
      </c>
      <c r="F2487" t="s">
        <v>5348</v>
      </c>
      <c r="G2487" t="s">
        <v>5349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>
        <v>5.56</v>
      </c>
      <c r="S2487">
        <v>2</v>
      </c>
      <c r="T2487">
        <v>0</v>
      </c>
      <c r="U2487">
        <v>1.4455999999999998</v>
      </c>
      <c r="V2487" t="str">
        <f>IFERROR(VLOOKUP(B2488,[1]Returns!$A$1:$B$297,2,FALSE),"No")</f>
        <v>No</v>
      </c>
      <c r="W2487" t="str">
        <f>VLOOKUP(M2487,[1]People!$A$1:$B$5,2,FALSE)</f>
        <v>Anna Andreadi</v>
      </c>
    </row>
    <row r="2488" spans="1:23" x14ac:dyDescent="0.25">
      <c r="A2488">
        <v>2487</v>
      </c>
      <c r="B2488" t="s">
        <v>5566</v>
      </c>
      <c r="C2488" s="2">
        <v>42006</v>
      </c>
      <c r="D2488" s="2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5567</v>
      </c>
      <c r="O2488" t="s">
        <v>47</v>
      </c>
      <c r="P2488" t="s">
        <v>60</v>
      </c>
      <c r="Q2488" t="s">
        <v>5568</v>
      </c>
      <c r="R2488">
        <v>85.52</v>
      </c>
      <c r="S2488">
        <v>2</v>
      </c>
      <c r="T2488">
        <v>0</v>
      </c>
      <c r="U2488">
        <v>22.235199999999999</v>
      </c>
      <c r="V2488" t="str">
        <f>IFERROR(VLOOKUP(B2489,[1]Returns!$A$1:$B$297,2,FALSE),"No")</f>
        <v>No</v>
      </c>
      <c r="W2488" t="str">
        <f>VLOOKUP(M2488,[1]People!$A$1:$B$5,2,FALSE)</f>
        <v>Chuck Magee</v>
      </c>
    </row>
    <row r="2489" spans="1:23" x14ac:dyDescent="0.25">
      <c r="A2489">
        <v>2488</v>
      </c>
      <c r="B2489" t="s">
        <v>5566</v>
      </c>
      <c r="C2489" s="2">
        <v>42006</v>
      </c>
      <c r="D2489" s="2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5569</v>
      </c>
      <c r="O2489" t="s">
        <v>47</v>
      </c>
      <c r="P2489" t="s">
        <v>69</v>
      </c>
      <c r="Q2489" t="s">
        <v>5570</v>
      </c>
      <c r="R2489">
        <v>9.84</v>
      </c>
      <c r="S2489">
        <v>3</v>
      </c>
      <c r="T2489">
        <v>0</v>
      </c>
      <c r="U2489">
        <v>2.6568000000000005</v>
      </c>
      <c r="V2489" t="str">
        <f>IFERROR(VLOOKUP(B2490,[1]Returns!$A$1:$B$297,2,FALSE),"No")</f>
        <v>No</v>
      </c>
      <c r="W2489" t="str">
        <f>VLOOKUP(M2489,[1]People!$A$1:$B$5,2,FALSE)</f>
        <v>Chuck Magee</v>
      </c>
    </row>
    <row r="2490" spans="1:23" x14ac:dyDescent="0.25">
      <c r="A2490">
        <v>2489</v>
      </c>
      <c r="B2490" t="s">
        <v>5566</v>
      </c>
      <c r="C2490" s="2">
        <v>42006</v>
      </c>
      <c r="D2490" s="2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5236</v>
      </c>
      <c r="O2490" t="s">
        <v>47</v>
      </c>
      <c r="P2490" t="s">
        <v>91</v>
      </c>
      <c r="Q2490" t="s">
        <v>5237</v>
      </c>
      <c r="R2490">
        <v>20.04</v>
      </c>
      <c r="S2490">
        <v>3</v>
      </c>
      <c r="T2490">
        <v>0</v>
      </c>
      <c r="U2490">
        <v>9.6191999999999993</v>
      </c>
      <c r="V2490" t="str">
        <f>IFERROR(VLOOKUP(B2491,[1]Returns!$A$1:$B$297,2,FALSE),"No")</f>
        <v>No</v>
      </c>
      <c r="W2490" t="str">
        <f>VLOOKUP(M2490,[1]People!$A$1:$B$5,2,FALSE)</f>
        <v>Chuck Magee</v>
      </c>
    </row>
    <row r="2491" spans="1:23" x14ac:dyDescent="0.25">
      <c r="A2491">
        <v>2490</v>
      </c>
      <c r="B2491" t="s">
        <v>5571</v>
      </c>
      <c r="C2491" s="2">
        <v>42286</v>
      </c>
      <c r="D2491" s="2">
        <v>42290</v>
      </c>
      <c r="E2491" t="s">
        <v>24</v>
      </c>
      <c r="F2491" t="s">
        <v>5572</v>
      </c>
      <c r="G2491" t="s">
        <v>5573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5574</v>
      </c>
      <c r="O2491" t="s">
        <v>72</v>
      </c>
      <c r="P2491" t="s">
        <v>73</v>
      </c>
      <c r="Q2491" t="s">
        <v>5575</v>
      </c>
      <c r="R2491">
        <v>631.96</v>
      </c>
      <c r="S2491">
        <v>4</v>
      </c>
      <c r="T2491">
        <v>0</v>
      </c>
      <c r="U2491">
        <v>303.3408</v>
      </c>
      <c r="V2491" t="str">
        <f>IFERROR(VLOOKUP(B2492,[1]Returns!$A$1:$B$297,2,FALSE),"No")</f>
        <v>No</v>
      </c>
      <c r="W2491" t="str">
        <f>VLOOKUP(M2491,[1]People!$A$1:$B$5,2,FALSE)</f>
        <v>Chuck Magee</v>
      </c>
    </row>
    <row r="2492" spans="1:23" x14ac:dyDescent="0.25">
      <c r="A2492">
        <v>2491</v>
      </c>
      <c r="B2492" t="s">
        <v>5571</v>
      </c>
      <c r="C2492" s="2">
        <v>42286</v>
      </c>
      <c r="D2492" s="2">
        <v>42290</v>
      </c>
      <c r="E2492" t="s">
        <v>24</v>
      </c>
      <c r="F2492" t="s">
        <v>5572</v>
      </c>
      <c r="G2492" t="s">
        <v>5573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5576</v>
      </c>
      <c r="O2492" t="s">
        <v>47</v>
      </c>
      <c r="P2492" t="s">
        <v>91</v>
      </c>
      <c r="Q2492" t="s">
        <v>5577</v>
      </c>
      <c r="R2492">
        <v>23.92</v>
      </c>
      <c r="S2492">
        <v>4</v>
      </c>
      <c r="T2492">
        <v>0</v>
      </c>
      <c r="U2492">
        <v>10.763999999999999</v>
      </c>
      <c r="V2492" t="str">
        <f>IFERROR(VLOOKUP(B2493,[1]Returns!$A$1:$B$297,2,FALSE),"No")</f>
        <v>No</v>
      </c>
      <c r="W2492" t="str">
        <f>VLOOKUP(M2492,[1]People!$A$1:$B$5,2,FALSE)</f>
        <v>Chuck Magee</v>
      </c>
    </row>
    <row r="2493" spans="1:23" x14ac:dyDescent="0.25">
      <c r="A2493">
        <v>2492</v>
      </c>
      <c r="B2493" t="s">
        <v>5578</v>
      </c>
      <c r="C2493" s="2">
        <v>41986</v>
      </c>
      <c r="D2493" s="2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>
        <v>90.24</v>
      </c>
      <c r="S2493">
        <v>6</v>
      </c>
      <c r="T2493">
        <v>0</v>
      </c>
      <c r="U2493">
        <v>41.51039999999999</v>
      </c>
      <c r="V2493" t="str">
        <f>IFERROR(VLOOKUP(B2494,[1]Returns!$A$1:$B$297,2,FALSE),"No")</f>
        <v>No</v>
      </c>
      <c r="W2493" t="str">
        <f>VLOOKUP(M2493,[1]People!$A$1:$B$5,2,FALSE)</f>
        <v>Anna Andreadi</v>
      </c>
    </row>
    <row r="2494" spans="1:23" x14ac:dyDescent="0.25">
      <c r="A2494">
        <v>2493</v>
      </c>
      <c r="B2494" t="s">
        <v>5579</v>
      </c>
      <c r="C2494" s="2">
        <v>41962</v>
      </c>
      <c r="D2494" s="2">
        <v>41966</v>
      </c>
      <c r="E2494" t="s">
        <v>51</v>
      </c>
      <c r="F2494" t="s">
        <v>5580</v>
      </c>
      <c r="G2494" t="s">
        <v>5581</v>
      </c>
      <c r="H2494" t="s">
        <v>27</v>
      </c>
      <c r="I2494" t="s">
        <v>28</v>
      </c>
      <c r="J2494" t="s">
        <v>5582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IFERROR(VLOOKUP(B2495,[1]Returns!$A$1:$B$297,2,FALSE),"No")</f>
        <v>No</v>
      </c>
      <c r="W2494" t="str">
        <f>VLOOKUP(M2494,[1]People!$A$1:$B$5,2,FALSE)</f>
        <v>Chuck Magee</v>
      </c>
    </row>
    <row r="2495" spans="1:23" x14ac:dyDescent="0.25">
      <c r="A2495">
        <v>2494</v>
      </c>
      <c r="B2495" t="s">
        <v>5583</v>
      </c>
      <c r="C2495" s="2">
        <v>42623</v>
      </c>
      <c r="D2495" s="2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>
        <v>300.93</v>
      </c>
      <c r="S2495">
        <v>5</v>
      </c>
      <c r="T2495">
        <v>0.3</v>
      </c>
      <c r="U2495">
        <v>-34.39200000000001</v>
      </c>
      <c r="V2495" t="str">
        <f>IFERROR(VLOOKUP(B2496,[1]Returns!$A$1:$B$297,2,FALSE),"No")</f>
        <v>No</v>
      </c>
      <c r="W2495" t="str">
        <f>VLOOKUP(M2495,[1]People!$A$1:$B$5,2,FALSE)</f>
        <v>Kelly Williams</v>
      </c>
    </row>
    <row r="2496" spans="1:23" x14ac:dyDescent="0.25">
      <c r="A2496">
        <v>2495</v>
      </c>
      <c r="B2496" t="s">
        <v>5583</v>
      </c>
      <c r="C2496" s="2">
        <v>42623</v>
      </c>
      <c r="D2496" s="2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>
        <v>719.96</v>
      </c>
      <c r="S2496">
        <v>5</v>
      </c>
      <c r="T2496">
        <v>0.2</v>
      </c>
      <c r="U2496">
        <v>53.997000000000043</v>
      </c>
      <c r="V2496" t="str">
        <f>IFERROR(VLOOKUP(B2497,[1]Returns!$A$1:$B$297,2,FALSE),"No")</f>
        <v>No</v>
      </c>
      <c r="W2496" t="str">
        <f>VLOOKUP(M2496,[1]People!$A$1:$B$5,2,FALSE)</f>
        <v>Kelly Williams</v>
      </c>
    </row>
    <row r="2497" spans="1:23" x14ac:dyDescent="0.25">
      <c r="A2497">
        <v>2496</v>
      </c>
      <c r="B2497" t="s">
        <v>5584</v>
      </c>
      <c r="C2497" s="2">
        <v>41806</v>
      </c>
      <c r="D2497" s="2">
        <v>41812</v>
      </c>
      <c r="E2497" t="s">
        <v>51</v>
      </c>
      <c r="F2497" t="s">
        <v>5585</v>
      </c>
      <c r="G2497" t="s">
        <v>5586</v>
      </c>
      <c r="H2497" t="s">
        <v>27</v>
      </c>
      <c r="I2497" t="s">
        <v>28</v>
      </c>
      <c r="J2497" t="s">
        <v>5587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>
        <v>647.84</v>
      </c>
      <c r="S2497">
        <v>8</v>
      </c>
      <c r="T2497">
        <v>0</v>
      </c>
      <c r="U2497">
        <v>32.391999999999939</v>
      </c>
      <c r="V2497" t="str">
        <f>IFERROR(VLOOKUP(B2498,[1]Returns!$A$1:$B$297,2,FALSE),"No")</f>
        <v>No</v>
      </c>
      <c r="W2497" t="str">
        <f>VLOOKUP(M2497,[1]People!$A$1:$B$5,2,FALSE)</f>
        <v>Kelly Williams</v>
      </c>
    </row>
    <row r="2498" spans="1:23" x14ac:dyDescent="0.25">
      <c r="A2498">
        <v>2497</v>
      </c>
      <c r="B2498" t="s">
        <v>5588</v>
      </c>
      <c r="C2498" s="2">
        <v>42273</v>
      </c>
      <c r="D2498" s="2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>
        <v>64.17</v>
      </c>
      <c r="S2498">
        <v>3</v>
      </c>
      <c r="T2498">
        <v>0</v>
      </c>
      <c r="U2498">
        <v>18.609299999999998</v>
      </c>
      <c r="V2498" t="str">
        <f>IFERROR(VLOOKUP(B2499,[1]Returns!$A$1:$B$297,2,FALSE),"No")</f>
        <v>No</v>
      </c>
      <c r="W2498" t="str">
        <f>VLOOKUP(M2498,[1]People!$A$1:$B$5,2,FALSE)</f>
        <v>Anna Andreadi</v>
      </c>
    </row>
    <row r="2499" spans="1:23" x14ac:dyDescent="0.25">
      <c r="A2499">
        <v>2498</v>
      </c>
      <c r="B2499" t="s">
        <v>5588</v>
      </c>
      <c r="C2499" s="2">
        <v>42273</v>
      </c>
      <c r="D2499" s="2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>
        <v>124.46</v>
      </c>
      <c r="S2499">
        <v>2</v>
      </c>
      <c r="T2499">
        <v>0</v>
      </c>
      <c r="U2499">
        <v>58.496199999999988</v>
      </c>
      <c r="V2499" t="str">
        <f>IFERROR(VLOOKUP(B2500,[1]Returns!$A$1:$B$297,2,FALSE),"No")</f>
        <v>No</v>
      </c>
      <c r="W2499" t="str">
        <f>VLOOKUP(M2499,[1]People!$A$1:$B$5,2,FALSE)</f>
        <v>Anna Andreadi</v>
      </c>
    </row>
    <row r="2500" spans="1:23" x14ac:dyDescent="0.25">
      <c r="A2500">
        <v>2499</v>
      </c>
      <c r="B2500" t="s">
        <v>5589</v>
      </c>
      <c r="C2500" s="2">
        <v>42509</v>
      </c>
      <c r="D2500" s="2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IFERROR(VLOOKUP(B2501,[1]Returns!$A$1:$B$297,2,FALSE),"No")</f>
        <v>No</v>
      </c>
      <c r="W2500" t="str">
        <f>VLOOKUP(M2500,[1]People!$A$1:$B$5,2,FALSE)</f>
        <v>Anna Andreadi</v>
      </c>
    </row>
    <row r="2501" spans="1:23" x14ac:dyDescent="0.25">
      <c r="A2501">
        <v>2500</v>
      </c>
      <c r="B2501" t="s">
        <v>5590</v>
      </c>
      <c r="C2501" s="2">
        <v>42908</v>
      </c>
      <c r="D2501" s="2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5591</v>
      </c>
      <c r="O2501" t="s">
        <v>47</v>
      </c>
      <c r="P2501" t="s">
        <v>174</v>
      </c>
      <c r="Q2501" t="s">
        <v>5592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IFERROR(VLOOKUP(B2502,[1]Returns!$A$1:$B$297,2,FALSE),"No")</f>
        <v>Yes</v>
      </c>
      <c r="W2501" t="str">
        <f>VLOOKUP(M2501,[1]People!$A$1:$B$5,2,FALSE)</f>
        <v>Cassandra Brandow</v>
      </c>
    </row>
    <row r="2502" spans="1:23" x14ac:dyDescent="0.25">
      <c r="A2502">
        <v>2501</v>
      </c>
      <c r="B2502" t="s">
        <v>5593</v>
      </c>
      <c r="C2502" s="2">
        <v>42903</v>
      </c>
      <c r="D2502" s="2">
        <v>42906</v>
      </c>
      <c r="E2502" t="s">
        <v>189</v>
      </c>
      <c r="F2502" t="s">
        <v>5594</v>
      </c>
      <c r="G2502" t="s">
        <v>5595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>
        <v>12.224</v>
      </c>
      <c r="S2502">
        <v>2</v>
      </c>
      <c r="T2502">
        <v>0.2</v>
      </c>
      <c r="U2502">
        <v>4.4311999999999996</v>
      </c>
      <c r="V2502" t="str">
        <f>IFERROR(VLOOKUP(B2503,[1]Returns!$A$1:$B$297,2,FALSE),"No")</f>
        <v>Yes</v>
      </c>
      <c r="W2502" t="str">
        <f>VLOOKUP(M2502,[1]People!$A$1:$B$5,2,FALSE)</f>
        <v>Kelly Williams</v>
      </c>
    </row>
    <row r="2503" spans="1:23" x14ac:dyDescent="0.25">
      <c r="A2503">
        <v>2502</v>
      </c>
      <c r="B2503" t="s">
        <v>5593</v>
      </c>
      <c r="C2503" s="2">
        <v>42903</v>
      </c>
      <c r="D2503" s="2">
        <v>42906</v>
      </c>
      <c r="E2503" t="s">
        <v>189</v>
      </c>
      <c r="F2503" t="s">
        <v>5594</v>
      </c>
      <c r="G2503" t="s">
        <v>5595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IFERROR(VLOOKUP(B2504,[1]Returns!$A$1:$B$297,2,FALSE),"No")</f>
        <v>Yes</v>
      </c>
      <c r="W2503" t="str">
        <f>VLOOKUP(M2503,[1]People!$A$1:$B$5,2,FALSE)</f>
        <v>Kelly Williams</v>
      </c>
    </row>
    <row r="2504" spans="1:23" x14ac:dyDescent="0.25">
      <c r="A2504">
        <v>2503</v>
      </c>
      <c r="B2504" t="s">
        <v>5593</v>
      </c>
      <c r="C2504" s="2">
        <v>42903</v>
      </c>
      <c r="D2504" s="2">
        <v>42906</v>
      </c>
      <c r="E2504" t="s">
        <v>189</v>
      </c>
      <c r="F2504" t="s">
        <v>5594</v>
      </c>
      <c r="G2504" t="s">
        <v>5595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IFERROR(VLOOKUP(B2505,[1]Returns!$A$1:$B$297,2,FALSE),"No")</f>
        <v>No</v>
      </c>
      <c r="W2504" t="str">
        <f>VLOOKUP(M2504,[1]People!$A$1:$B$5,2,FALSE)</f>
        <v>Kelly Williams</v>
      </c>
    </row>
    <row r="2505" spans="1:23" x14ac:dyDescent="0.25">
      <c r="A2505">
        <v>2504</v>
      </c>
      <c r="B2505" t="s">
        <v>5596</v>
      </c>
      <c r="C2505" s="2">
        <v>42688</v>
      </c>
      <c r="D2505" s="2">
        <v>42693</v>
      </c>
      <c r="E2505" t="s">
        <v>51</v>
      </c>
      <c r="F2505" t="s">
        <v>5597</v>
      </c>
      <c r="G2505" t="s">
        <v>5598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>
        <v>7.38</v>
      </c>
      <c r="S2505">
        <v>2</v>
      </c>
      <c r="T2505">
        <v>0</v>
      </c>
      <c r="U2505">
        <v>3.4685999999999999</v>
      </c>
      <c r="V2505" t="str">
        <f>IFERROR(VLOOKUP(B2506,[1]Returns!$A$1:$B$297,2,FALSE),"No")</f>
        <v>No</v>
      </c>
      <c r="W2505" t="str">
        <f>VLOOKUP(M2505,[1]People!$A$1:$B$5,2,FALSE)</f>
        <v>Anna Andreadi</v>
      </c>
    </row>
    <row r="2506" spans="1:23" x14ac:dyDescent="0.25">
      <c r="A2506">
        <v>2505</v>
      </c>
      <c r="B2506" t="s">
        <v>5599</v>
      </c>
      <c r="C2506" s="2">
        <v>41845</v>
      </c>
      <c r="D2506" s="2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>
        <v>53.72</v>
      </c>
      <c r="S2506">
        <v>4</v>
      </c>
      <c r="T2506">
        <v>0</v>
      </c>
      <c r="U2506">
        <v>15.041600000000003</v>
      </c>
      <c r="V2506" t="str">
        <f>IFERROR(VLOOKUP(B2507,[1]Returns!$A$1:$B$297,2,FALSE),"No")</f>
        <v>No</v>
      </c>
      <c r="W2506" t="str">
        <f>VLOOKUP(M2506,[1]People!$A$1:$B$5,2,FALSE)</f>
        <v>Anna Andreadi</v>
      </c>
    </row>
    <row r="2507" spans="1:23" x14ac:dyDescent="0.25">
      <c r="A2507">
        <v>2506</v>
      </c>
      <c r="B2507" t="s">
        <v>5599</v>
      </c>
      <c r="C2507" s="2">
        <v>41845</v>
      </c>
      <c r="D2507" s="2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5600</v>
      </c>
      <c r="O2507" t="s">
        <v>47</v>
      </c>
      <c r="P2507" t="s">
        <v>580</v>
      </c>
      <c r="Q2507" t="s">
        <v>5601</v>
      </c>
      <c r="R2507">
        <v>8187.65</v>
      </c>
      <c r="S2507">
        <v>5</v>
      </c>
      <c r="T2507">
        <v>0</v>
      </c>
      <c r="U2507">
        <v>327.50599999999963</v>
      </c>
      <c r="V2507" t="str">
        <f>IFERROR(VLOOKUP(B2508,[1]Returns!$A$1:$B$297,2,FALSE),"No")</f>
        <v>No</v>
      </c>
      <c r="W2507" t="str">
        <f>VLOOKUP(M2507,[1]People!$A$1:$B$5,2,FALSE)</f>
        <v>Anna Andreadi</v>
      </c>
    </row>
    <row r="2508" spans="1:23" x14ac:dyDescent="0.25">
      <c r="A2508">
        <v>2507</v>
      </c>
      <c r="B2508" t="s">
        <v>5599</v>
      </c>
      <c r="C2508" s="2">
        <v>41845</v>
      </c>
      <c r="D2508" s="2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>
        <v>77.92</v>
      </c>
      <c r="S2508">
        <v>8</v>
      </c>
      <c r="T2508">
        <v>0</v>
      </c>
      <c r="U2508">
        <v>34.284800000000004</v>
      </c>
      <c r="V2508" t="str">
        <f>IFERROR(VLOOKUP(B2509,[1]Returns!$A$1:$B$297,2,FALSE),"No")</f>
        <v>No</v>
      </c>
      <c r="W2508" t="str">
        <f>VLOOKUP(M2508,[1]People!$A$1:$B$5,2,FALSE)</f>
        <v>Anna Andreadi</v>
      </c>
    </row>
    <row r="2509" spans="1:23" x14ac:dyDescent="0.25">
      <c r="A2509">
        <v>2508</v>
      </c>
      <c r="B2509" t="s">
        <v>5602</v>
      </c>
      <c r="C2509" s="2">
        <v>42187</v>
      </c>
      <c r="D2509" s="2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5603</v>
      </c>
      <c r="O2509" t="s">
        <v>47</v>
      </c>
      <c r="P2509" t="s">
        <v>79</v>
      </c>
      <c r="Q2509" t="s">
        <v>5604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IFERROR(VLOOKUP(B2510,[1]Returns!$A$1:$B$297,2,FALSE),"No")</f>
        <v>No</v>
      </c>
      <c r="W2509" t="str">
        <f>VLOOKUP(M2509,[1]People!$A$1:$B$5,2,FALSE)</f>
        <v>Kelly Williams</v>
      </c>
    </row>
    <row r="2510" spans="1:23" x14ac:dyDescent="0.25">
      <c r="A2510">
        <v>2509</v>
      </c>
      <c r="B2510" t="s">
        <v>5605</v>
      </c>
      <c r="C2510" s="2">
        <v>42796</v>
      </c>
      <c r="D2510" s="2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5606</v>
      </c>
      <c r="O2510" t="s">
        <v>72</v>
      </c>
      <c r="P2510" t="s">
        <v>73</v>
      </c>
      <c r="Q2510" t="s">
        <v>5607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IFERROR(VLOOKUP(B2511,[1]Returns!$A$1:$B$297,2,FALSE),"No")</f>
        <v>No</v>
      </c>
      <c r="W2510" t="str">
        <f>VLOOKUP(M2510,[1]People!$A$1:$B$5,2,FALSE)</f>
        <v>Anna Andreadi</v>
      </c>
    </row>
    <row r="2511" spans="1:23" x14ac:dyDescent="0.25">
      <c r="A2511">
        <v>2510</v>
      </c>
      <c r="B2511" t="s">
        <v>5605</v>
      </c>
      <c r="C2511" s="2">
        <v>42796</v>
      </c>
      <c r="D2511" s="2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IFERROR(VLOOKUP(B2512,[1]Returns!$A$1:$B$297,2,FALSE),"No")</f>
        <v>No</v>
      </c>
      <c r="W2511" t="str">
        <f>VLOOKUP(M2511,[1]People!$A$1:$B$5,2,FALSE)</f>
        <v>Anna Andreadi</v>
      </c>
    </row>
    <row r="2512" spans="1:23" x14ac:dyDescent="0.25">
      <c r="A2512">
        <v>2511</v>
      </c>
      <c r="B2512" t="s">
        <v>5608</v>
      </c>
      <c r="C2512" s="2">
        <v>42692</v>
      </c>
      <c r="D2512" s="2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5609</v>
      </c>
      <c r="O2512" t="s">
        <v>47</v>
      </c>
      <c r="P2512" t="s">
        <v>60</v>
      </c>
      <c r="Q2512" t="s">
        <v>5610</v>
      </c>
      <c r="R2512">
        <v>1117.92</v>
      </c>
      <c r="S2512">
        <v>4</v>
      </c>
      <c r="T2512">
        <v>0</v>
      </c>
      <c r="U2512">
        <v>55.895999999999958</v>
      </c>
      <c r="V2512" t="str">
        <f>IFERROR(VLOOKUP(B2513,[1]Returns!$A$1:$B$297,2,FALSE),"No")</f>
        <v>No</v>
      </c>
      <c r="W2512" t="str">
        <f>VLOOKUP(M2512,[1]People!$A$1:$B$5,2,FALSE)</f>
        <v>Kelly Williams</v>
      </c>
    </row>
    <row r="2513" spans="1:23" x14ac:dyDescent="0.25">
      <c r="A2513">
        <v>2512</v>
      </c>
      <c r="B2513" t="s">
        <v>5611</v>
      </c>
      <c r="C2513" s="2">
        <v>42112</v>
      </c>
      <c r="D2513" s="2">
        <v>42113</v>
      </c>
      <c r="E2513" t="s">
        <v>189</v>
      </c>
      <c r="F2513" t="s">
        <v>5361</v>
      </c>
      <c r="G2513" t="s">
        <v>5362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>
        <v>106.5</v>
      </c>
      <c r="S2513">
        <v>6</v>
      </c>
      <c r="T2513">
        <v>0</v>
      </c>
      <c r="U2513">
        <v>41.534999999999997</v>
      </c>
      <c r="V2513" t="str">
        <f>IFERROR(VLOOKUP(B2514,[1]Returns!$A$1:$B$297,2,FALSE),"No")</f>
        <v>No</v>
      </c>
      <c r="W2513" t="str">
        <f>VLOOKUP(M2513,[1]People!$A$1:$B$5,2,FALSE)</f>
        <v>Cassandra Brandow</v>
      </c>
    </row>
    <row r="2514" spans="1:23" x14ac:dyDescent="0.25">
      <c r="A2514">
        <v>2513</v>
      </c>
      <c r="B2514" t="s">
        <v>5612</v>
      </c>
      <c r="C2514" s="2">
        <v>43071</v>
      </c>
      <c r="D2514" s="2">
        <v>43075</v>
      </c>
      <c r="E2514" t="s">
        <v>51</v>
      </c>
      <c r="F2514" t="s">
        <v>5613</v>
      </c>
      <c r="G2514" t="s">
        <v>5614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IFERROR(VLOOKUP(B2515,[1]Returns!$A$1:$B$297,2,FALSE),"No")</f>
        <v>No</v>
      </c>
      <c r="W2514" t="str">
        <f>VLOOKUP(M2514,[1]People!$A$1:$B$5,2,FALSE)</f>
        <v>Cassandra Brandow</v>
      </c>
    </row>
    <row r="2515" spans="1:23" x14ac:dyDescent="0.25">
      <c r="A2515">
        <v>2514</v>
      </c>
      <c r="B2515" t="s">
        <v>5615</v>
      </c>
      <c r="C2515" s="2">
        <v>42685</v>
      </c>
      <c r="D2515" s="2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IFERROR(VLOOKUP(B2516,[1]Returns!$A$1:$B$297,2,FALSE),"No")</f>
        <v>No</v>
      </c>
      <c r="W2515" t="str">
        <f>VLOOKUP(M2515,[1]People!$A$1:$B$5,2,FALSE)</f>
        <v>Kelly Williams</v>
      </c>
    </row>
    <row r="2516" spans="1:23" x14ac:dyDescent="0.25">
      <c r="A2516">
        <v>2515</v>
      </c>
      <c r="B2516" t="s">
        <v>5615</v>
      </c>
      <c r="C2516" s="2">
        <v>42685</v>
      </c>
      <c r="D2516" s="2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IFERROR(VLOOKUP(B2517,[1]Returns!$A$1:$B$297,2,FALSE),"No")</f>
        <v>No</v>
      </c>
      <c r="W2516" t="str">
        <f>VLOOKUP(M2516,[1]People!$A$1:$B$5,2,FALSE)</f>
        <v>Kelly Williams</v>
      </c>
    </row>
    <row r="2517" spans="1:23" x14ac:dyDescent="0.25">
      <c r="A2517">
        <v>2516</v>
      </c>
      <c r="B2517" t="s">
        <v>5616</v>
      </c>
      <c r="C2517" s="2">
        <v>41887</v>
      </c>
      <c r="D2517" s="2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>
        <v>264.32</v>
      </c>
      <c r="S2517">
        <v>2</v>
      </c>
      <c r="T2517">
        <v>0.2</v>
      </c>
      <c r="U2517">
        <v>19.823999999999998</v>
      </c>
      <c r="V2517" t="str">
        <f>IFERROR(VLOOKUP(B2518,[1]Returns!$A$1:$B$297,2,FALSE),"No")</f>
        <v>No</v>
      </c>
      <c r="W2517" t="str">
        <f>VLOOKUP(M2517,[1]People!$A$1:$B$5,2,FALSE)</f>
        <v>Chuck Magee</v>
      </c>
    </row>
    <row r="2518" spans="1:23" x14ac:dyDescent="0.25">
      <c r="A2518">
        <v>2517</v>
      </c>
      <c r="B2518" t="s">
        <v>5617</v>
      </c>
      <c r="C2518" s="2">
        <v>41958</v>
      </c>
      <c r="D2518" s="2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IFERROR(VLOOKUP(B2519,[1]Returns!$A$1:$B$297,2,FALSE),"No")</f>
        <v>No</v>
      </c>
      <c r="W2518" t="str">
        <f>VLOOKUP(M2518,[1]People!$A$1:$B$5,2,FALSE)</f>
        <v>Kelly Williams</v>
      </c>
    </row>
    <row r="2519" spans="1:23" x14ac:dyDescent="0.25">
      <c r="A2519">
        <v>2518</v>
      </c>
      <c r="B2519" t="s">
        <v>5618</v>
      </c>
      <c r="C2519" s="2">
        <v>42857</v>
      </c>
      <c r="D2519" s="2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>
        <v>129.93</v>
      </c>
      <c r="S2519">
        <v>3</v>
      </c>
      <c r="T2519">
        <v>0</v>
      </c>
      <c r="U2519">
        <v>12.992999999999988</v>
      </c>
      <c r="V2519" t="str">
        <f>IFERROR(VLOOKUP(B2520,[1]Returns!$A$1:$B$297,2,FALSE),"No")</f>
        <v>No</v>
      </c>
      <c r="W2519" t="str">
        <f>VLOOKUP(M2519,[1]People!$A$1:$B$5,2,FALSE)</f>
        <v>Chuck Magee</v>
      </c>
    </row>
    <row r="2520" spans="1:23" x14ac:dyDescent="0.25">
      <c r="A2520">
        <v>2519</v>
      </c>
      <c r="B2520" t="s">
        <v>5619</v>
      </c>
      <c r="C2520" s="2">
        <v>42658</v>
      </c>
      <c r="D2520" s="2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5620</v>
      </c>
      <c r="O2520" t="s">
        <v>47</v>
      </c>
      <c r="P2520" t="s">
        <v>48</v>
      </c>
      <c r="Q2520" t="s">
        <v>5621</v>
      </c>
      <c r="R2520">
        <v>20.16</v>
      </c>
      <c r="S2520">
        <v>7</v>
      </c>
      <c r="T2520">
        <v>0</v>
      </c>
      <c r="U2520">
        <v>9.8783999999999992</v>
      </c>
      <c r="V2520" t="str">
        <f>IFERROR(VLOOKUP(B2521,[1]Returns!$A$1:$B$297,2,FALSE),"No")</f>
        <v>No</v>
      </c>
      <c r="W2520" t="str">
        <f>VLOOKUP(M2520,[1]People!$A$1:$B$5,2,FALSE)</f>
        <v>Kelly Williams</v>
      </c>
    </row>
    <row r="2521" spans="1:23" x14ac:dyDescent="0.25">
      <c r="A2521">
        <v>2520</v>
      </c>
      <c r="B2521" t="s">
        <v>5619</v>
      </c>
      <c r="C2521" s="2">
        <v>42658</v>
      </c>
      <c r="D2521" s="2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>
        <v>29.46</v>
      </c>
      <c r="S2521">
        <v>6</v>
      </c>
      <c r="T2521">
        <v>0</v>
      </c>
      <c r="U2521">
        <v>14.4354</v>
      </c>
      <c r="V2521" t="str">
        <f>IFERROR(VLOOKUP(B2522,[1]Returns!$A$1:$B$297,2,FALSE),"No")</f>
        <v>No</v>
      </c>
      <c r="W2521" t="str">
        <f>VLOOKUP(M2521,[1]People!$A$1:$B$5,2,FALSE)</f>
        <v>Kelly Williams</v>
      </c>
    </row>
    <row r="2522" spans="1:23" x14ac:dyDescent="0.25">
      <c r="A2522">
        <v>2521</v>
      </c>
      <c r="B2522" t="s">
        <v>5619</v>
      </c>
      <c r="C2522" s="2">
        <v>42658</v>
      </c>
      <c r="D2522" s="2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5622</v>
      </c>
      <c r="O2522" t="s">
        <v>47</v>
      </c>
      <c r="P2522" t="s">
        <v>79</v>
      </c>
      <c r="Q2522" t="s">
        <v>5623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IFERROR(VLOOKUP(B2523,[1]Returns!$A$1:$B$297,2,FALSE),"No")</f>
        <v>No</v>
      </c>
      <c r="W2522" t="str">
        <f>VLOOKUP(M2522,[1]People!$A$1:$B$5,2,FALSE)</f>
        <v>Kelly Williams</v>
      </c>
    </row>
    <row r="2523" spans="1:23" x14ac:dyDescent="0.25">
      <c r="A2523">
        <v>2522</v>
      </c>
      <c r="B2523" t="s">
        <v>5619</v>
      </c>
      <c r="C2523" s="2">
        <v>42658</v>
      </c>
      <c r="D2523" s="2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>
        <v>12.96</v>
      </c>
      <c r="S2523">
        <v>2</v>
      </c>
      <c r="T2523">
        <v>0</v>
      </c>
      <c r="U2523">
        <v>6.2208000000000006</v>
      </c>
      <c r="V2523" t="str">
        <f>IFERROR(VLOOKUP(B2524,[1]Returns!$A$1:$B$297,2,FALSE),"No")</f>
        <v>No</v>
      </c>
      <c r="W2523" t="str">
        <f>VLOOKUP(M2523,[1]People!$A$1:$B$5,2,FALSE)</f>
        <v>Kelly Williams</v>
      </c>
    </row>
    <row r="2524" spans="1:23" x14ac:dyDescent="0.25">
      <c r="A2524">
        <v>2523</v>
      </c>
      <c r="B2524" t="s">
        <v>5619</v>
      </c>
      <c r="C2524" s="2">
        <v>42658</v>
      </c>
      <c r="D2524" s="2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>
        <v>5.5</v>
      </c>
      <c r="S2524">
        <v>1</v>
      </c>
      <c r="T2524">
        <v>0</v>
      </c>
      <c r="U2524">
        <v>1.375</v>
      </c>
      <c r="V2524" t="str">
        <f>IFERROR(VLOOKUP(B2525,[1]Returns!$A$1:$B$297,2,FALSE),"No")</f>
        <v>No</v>
      </c>
      <c r="W2524" t="str">
        <f>VLOOKUP(M2524,[1]People!$A$1:$B$5,2,FALSE)</f>
        <v>Kelly Williams</v>
      </c>
    </row>
    <row r="2525" spans="1:23" x14ac:dyDescent="0.25">
      <c r="A2525">
        <v>2524</v>
      </c>
      <c r="B2525" t="s">
        <v>5619</v>
      </c>
      <c r="C2525" s="2">
        <v>42658</v>
      </c>
      <c r="D2525" s="2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>
        <v>121.6</v>
      </c>
      <c r="S2525">
        <v>4</v>
      </c>
      <c r="T2525">
        <v>0</v>
      </c>
      <c r="U2525">
        <v>55.935999999999993</v>
      </c>
      <c r="V2525" t="str">
        <f>IFERROR(VLOOKUP(B2526,[1]Returns!$A$1:$B$297,2,FALSE),"No")</f>
        <v>No</v>
      </c>
      <c r="W2525" t="str">
        <f>VLOOKUP(M2525,[1]People!$A$1:$B$5,2,FALSE)</f>
        <v>Kelly Williams</v>
      </c>
    </row>
    <row r="2526" spans="1:23" x14ac:dyDescent="0.25">
      <c r="A2526">
        <v>2525</v>
      </c>
      <c r="B2526" t="s">
        <v>5624</v>
      </c>
      <c r="C2526" s="2">
        <v>42100</v>
      </c>
      <c r="D2526" s="2">
        <v>42104</v>
      </c>
      <c r="E2526" t="s">
        <v>51</v>
      </c>
      <c r="F2526" t="s">
        <v>5625</v>
      </c>
      <c r="G2526" t="s">
        <v>5626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IFERROR(VLOOKUP(B2527,[1]Returns!$A$1:$B$297,2,FALSE),"No")</f>
        <v>No</v>
      </c>
      <c r="W2526" t="str">
        <f>VLOOKUP(M2526,[1]People!$A$1:$B$5,2,FALSE)</f>
        <v>Kelly Williams</v>
      </c>
    </row>
    <row r="2527" spans="1:23" x14ac:dyDescent="0.25">
      <c r="A2527">
        <v>2526</v>
      </c>
      <c r="B2527" t="s">
        <v>5624</v>
      </c>
      <c r="C2527" s="2">
        <v>42100</v>
      </c>
      <c r="D2527" s="2">
        <v>42104</v>
      </c>
      <c r="E2527" t="s">
        <v>51</v>
      </c>
      <c r="F2527" t="s">
        <v>5625</v>
      </c>
      <c r="G2527" t="s">
        <v>5626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5627</v>
      </c>
      <c r="O2527" t="s">
        <v>72</v>
      </c>
      <c r="P2527" t="s">
        <v>162</v>
      </c>
      <c r="Q2527" t="s">
        <v>5628</v>
      </c>
      <c r="R2527">
        <v>25.488</v>
      </c>
      <c r="S2527">
        <v>2</v>
      </c>
      <c r="T2527">
        <v>0.2</v>
      </c>
      <c r="U2527">
        <v>4.4603999999999999</v>
      </c>
      <c r="V2527" t="str">
        <f>IFERROR(VLOOKUP(B2528,[1]Returns!$A$1:$B$297,2,FALSE),"No")</f>
        <v>No</v>
      </c>
      <c r="W2527" t="str">
        <f>VLOOKUP(M2527,[1]People!$A$1:$B$5,2,FALSE)</f>
        <v>Kelly Williams</v>
      </c>
    </row>
    <row r="2528" spans="1:23" x14ac:dyDescent="0.25">
      <c r="A2528">
        <v>2527</v>
      </c>
      <c r="B2528" t="s">
        <v>5624</v>
      </c>
      <c r="C2528" s="2">
        <v>42100</v>
      </c>
      <c r="D2528" s="2">
        <v>42104</v>
      </c>
      <c r="E2528" t="s">
        <v>51</v>
      </c>
      <c r="F2528" t="s">
        <v>5625</v>
      </c>
      <c r="G2528" t="s">
        <v>5626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IFERROR(VLOOKUP(B2529,[1]Returns!$A$1:$B$297,2,FALSE),"No")</f>
        <v>No</v>
      </c>
      <c r="W2528" t="str">
        <f>VLOOKUP(M2528,[1]People!$A$1:$B$5,2,FALSE)</f>
        <v>Kelly Williams</v>
      </c>
    </row>
    <row r="2529" spans="1:23" x14ac:dyDescent="0.25">
      <c r="A2529">
        <v>2528</v>
      </c>
      <c r="B2529" t="s">
        <v>5624</v>
      </c>
      <c r="C2529" s="2">
        <v>42100</v>
      </c>
      <c r="D2529" s="2">
        <v>42104</v>
      </c>
      <c r="E2529" t="s">
        <v>51</v>
      </c>
      <c r="F2529" t="s">
        <v>5625</v>
      </c>
      <c r="G2529" t="s">
        <v>5626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>
        <v>9.6479999999999961</v>
      </c>
      <c r="S2529">
        <v>6</v>
      </c>
      <c r="T2529">
        <v>0.8</v>
      </c>
      <c r="U2529">
        <v>-16.884</v>
      </c>
      <c r="V2529" t="str">
        <f>IFERROR(VLOOKUP(B2530,[1]Returns!$A$1:$B$297,2,FALSE),"No")</f>
        <v>No</v>
      </c>
      <c r="W2529" t="str">
        <f>VLOOKUP(M2529,[1]People!$A$1:$B$5,2,FALSE)</f>
        <v>Kelly Williams</v>
      </c>
    </row>
    <row r="2530" spans="1:23" x14ac:dyDescent="0.25">
      <c r="A2530">
        <v>2529</v>
      </c>
      <c r="B2530" t="s">
        <v>5624</v>
      </c>
      <c r="C2530" s="2">
        <v>42100</v>
      </c>
      <c r="D2530" s="2">
        <v>42104</v>
      </c>
      <c r="E2530" t="s">
        <v>51</v>
      </c>
      <c r="F2530" t="s">
        <v>5625</v>
      </c>
      <c r="G2530" t="s">
        <v>5626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IFERROR(VLOOKUP(B2531,[1]Returns!$A$1:$B$297,2,FALSE),"No")</f>
        <v>No</v>
      </c>
      <c r="W2530" t="str">
        <f>VLOOKUP(M2530,[1]People!$A$1:$B$5,2,FALSE)</f>
        <v>Kelly Williams</v>
      </c>
    </row>
    <row r="2531" spans="1:23" x14ac:dyDescent="0.25">
      <c r="A2531">
        <v>2530</v>
      </c>
      <c r="B2531" t="s">
        <v>5629</v>
      </c>
      <c r="C2531" s="2">
        <v>41936</v>
      </c>
      <c r="D2531" s="2">
        <v>41941</v>
      </c>
      <c r="E2531" t="s">
        <v>51</v>
      </c>
      <c r="F2531" t="s">
        <v>5613</v>
      </c>
      <c r="G2531" t="s">
        <v>5614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>
        <v>10.368000000000002</v>
      </c>
      <c r="S2531">
        <v>2</v>
      </c>
      <c r="T2531">
        <v>0.2</v>
      </c>
      <c r="U2531">
        <v>3.6288</v>
      </c>
      <c r="V2531" t="str">
        <f>IFERROR(VLOOKUP(B2532,[1]Returns!$A$1:$B$297,2,FALSE),"No")</f>
        <v>No</v>
      </c>
      <c r="W2531" t="str">
        <f>VLOOKUP(M2531,[1]People!$A$1:$B$5,2,FALSE)</f>
        <v>Cassandra Brandow</v>
      </c>
    </row>
    <row r="2532" spans="1:23" x14ac:dyDescent="0.25">
      <c r="A2532">
        <v>2531</v>
      </c>
      <c r="B2532" t="s">
        <v>5630</v>
      </c>
      <c r="C2532" s="2">
        <v>41868</v>
      </c>
      <c r="D2532" s="2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>
        <v>114.2</v>
      </c>
      <c r="S2532">
        <v>5</v>
      </c>
      <c r="T2532">
        <v>0</v>
      </c>
      <c r="U2532">
        <v>52.531999999999996</v>
      </c>
      <c r="V2532" t="str">
        <f>IFERROR(VLOOKUP(B2533,[1]Returns!$A$1:$B$297,2,FALSE),"No")</f>
        <v>No</v>
      </c>
      <c r="W2532" t="str">
        <f>VLOOKUP(M2532,[1]People!$A$1:$B$5,2,FALSE)</f>
        <v>Cassandra Brandow</v>
      </c>
    </row>
    <row r="2533" spans="1:23" x14ac:dyDescent="0.25">
      <c r="A2533">
        <v>2532</v>
      </c>
      <c r="B2533" t="s">
        <v>5630</v>
      </c>
      <c r="C2533" s="2">
        <v>41868</v>
      </c>
      <c r="D2533" s="2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5631</v>
      </c>
      <c r="O2533" t="s">
        <v>47</v>
      </c>
      <c r="P2533" t="s">
        <v>76</v>
      </c>
      <c r="Q2533" t="s">
        <v>1223</v>
      </c>
      <c r="R2533">
        <v>17.96</v>
      </c>
      <c r="S2533">
        <v>4</v>
      </c>
      <c r="T2533">
        <v>0</v>
      </c>
      <c r="U2533">
        <v>8.2615999999999996</v>
      </c>
      <c r="V2533" t="str">
        <f>IFERROR(VLOOKUP(B2534,[1]Returns!$A$1:$B$297,2,FALSE),"No")</f>
        <v>No</v>
      </c>
      <c r="W2533" t="str">
        <f>VLOOKUP(M2533,[1]People!$A$1:$B$5,2,FALSE)</f>
        <v>Cassandra Brandow</v>
      </c>
    </row>
    <row r="2534" spans="1:23" x14ac:dyDescent="0.25">
      <c r="A2534">
        <v>2533</v>
      </c>
      <c r="B2534" t="s">
        <v>5630</v>
      </c>
      <c r="C2534" s="2">
        <v>41868</v>
      </c>
      <c r="D2534" s="2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>
        <v>12.67</v>
      </c>
      <c r="S2534">
        <v>7</v>
      </c>
      <c r="T2534">
        <v>0</v>
      </c>
      <c r="U2534">
        <v>4.5611999999999995</v>
      </c>
      <c r="V2534" t="str">
        <f>IFERROR(VLOOKUP(B2535,[1]Returns!$A$1:$B$297,2,FALSE),"No")</f>
        <v>No</v>
      </c>
      <c r="W2534" t="str">
        <f>VLOOKUP(M2534,[1]People!$A$1:$B$5,2,FALSE)</f>
        <v>Cassandra Brandow</v>
      </c>
    </row>
    <row r="2535" spans="1:23" x14ac:dyDescent="0.25">
      <c r="A2535">
        <v>2534</v>
      </c>
      <c r="B2535" t="s">
        <v>5630</v>
      </c>
      <c r="C2535" s="2">
        <v>41868</v>
      </c>
      <c r="D2535" s="2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>
        <v>339.96</v>
      </c>
      <c r="S2535">
        <v>4</v>
      </c>
      <c r="T2535">
        <v>0</v>
      </c>
      <c r="U2535">
        <v>122.38559999999998</v>
      </c>
      <c r="V2535" t="str">
        <f>IFERROR(VLOOKUP(B2536,[1]Returns!$A$1:$B$297,2,FALSE),"No")</f>
        <v>No</v>
      </c>
      <c r="W2535" t="str">
        <f>VLOOKUP(M2535,[1]People!$A$1:$B$5,2,FALSE)</f>
        <v>Cassandra Brandow</v>
      </c>
    </row>
    <row r="2536" spans="1:23" x14ac:dyDescent="0.25">
      <c r="A2536">
        <v>2535</v>
      </c>
      <c r="B2536" t="s">
        <v>5632</v>
      </c>
      <c r="C2536" s="2">
        <v>42962</v>
      </c>
      <c r="D2536" s="2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IFERROR(VLOOKUP(B2537,[1]Returns!$A$1:$B$297,2,FALSE),"No")</f>
        <v>Yes</v>
      </c>
      <c r="W2536" t="str">
        <f>VLOOKUP(M2536,[1]People!$A$1:$B$5,2,FALSE)</f>
        <v>Chuck Magee</v>
      </c>
    </row>
    <row r="2537" spans="1:23" x14ac:dyDescent="0.25">
      <c r="A2537">
        <v>2536</v>
      </c>
      <c r="B2537" t="s">
        <v>5633</v>
      </c>
      <c r="C2537" s="2">
        <v>42253</v>
      </c>
      <c r="D2537" s="2">
        <v>42255</v>
      </c>
      <c r="E2537" t="s">
        <v>189</v>
      </c>
      <c r="F2537" t="s">
        <v>5634</v>
      </c>
      <c r="G2537" t="s">
        <v>5635</v>
      </c>
      <c r="H2537" t="s">
        <v>42</v>
      </c>
      <c r="I2537" t="s">
        <v>28</v>
      </c>
      <c r="J2537" t="s">
        <v>5636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>
        <v>46.32</v>
      </c>
      <c r="S2537">
        <v>4</v>
      </c>
      <c r="T2537">
        <v>0</v>
      </c>
      <c r="U2537">
        <v>18.064800000000002</v>
      </c>
      <c r="V2537" t="str">
        <f>IFERROR(VLOOKUP(B2538,[1]Returns!$A$1:$B$297,2,FALSE),"No")</f>
        <v>No</v>
      </c>
      <c r="W2537" t="str">
        <f>VLOOKUP(M2537,[1]People!$A$1:$B$5,2,FALSE)</f>
        <v>Anna Andreadi</v>
      </c>
    </row>
    <row r="2538" spans="1:23" x14ac:dyDescent="0.25">
      <c r="A2538">
        <v>2537</v>
      </c>
      <c r="B2538" t="s">
        <v>5637</v>
      </c>
      <c r="C2538" s="2">
        <v>42031</v>
      </c>
      <c r="D2538" s="2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IFERROR(VLOOKUP(B2539,[1]Returns!$A$1:$B$297,2,FALSE),"No")</f>
        <v>No</v>
      </c>
      <c r="W2538" t="str">
        <f>VLOOKUP(M2538,[1]People!$A$1:$B$5,2,FALSE)</f>
        <v>Chuck Magee</v>
      </c>
    </row>
    <row r="2539" spans="1:23" x14ac:dyDescent="0.25">
      <c r="A2539">
        <v>2538</v>
      </c>
      <c r="B2539" t="s">
        <v>5637</v>
      </c>
      <c r="C2539" s="2">
        <v>42031</v>
      </c>
      <c r="D2539" s="2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>
        <v>431.976</v>
      </c>
      <c r="S2539">
        <v>4</v>
      </c>
      <c r="T2539">
        <v>0.4</v>
      </c>
      <c r="U2539">
        <v>-100.7944</v>
      </c>
      <c r="V2539" t="str">
        <f>IFERROR(VLOOKUP(B2540,[1]Returns!$A$1:$B$297,2,FALSE),"No")</f>
        <v>No</v>
      </c>
      <c r="W2539" t="str">
        <f>VLOOKUP(M2539,[1]People!$A$1:$B$5,2,FALSE)</f>
        <v>Chuck Magee</v>
      </c>
    </row>
    <row r="2540" spans="1:23" x14ac:dyDescent="0.25">
      <c r="A2540">
        <v>2539</v>
      </c>
      <c r="B2540" t="s">
        <v>5637</v>
      </c>
      <c r="C2540" s="2">
        <v>42031</v>
      </c>
      <c r="D2540" s="2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5638</v>
      </c>
      <c r="O2540" t="s">
        <v>72</v>
      </c>
      <c r="P2540" t="s">
        <v>73</v>
      </c>
      <c r="Q2540" t="s">
        <v>5639</v>
      </c>
      <c r="R2540">
        <v>155.36999999999998</v>
      </c>
      <c r="S2540">
        <v>1</v>
      </c>
      <c r="T2540">
        <v>0.4</v>
      </c>
      <c r="U2540">
        <v>-36.253</v>
      </c>
      <c r="V2540" t="str">
        <f>IFERROR(VLOOKUP(B2541,[1]Returns!$A$1:$B$297,2,FALSE),"No")</f>
        <v>No</v>
      </c>
      <c r="W2540" t="str">
        <f>VLOOKUP(M2540,[1]People!$A$1:$B$5,2,FALSE)</f>
        <v>Chuck Magee</v>
      </c>
    </row>
    <row r="2541" spans="1:23" x14ac:dyDescent="0.25">
      <c r="A2541">
        <v>2540</v>
      </c>
      <c r="B2541" t="s">
        <v>5640</v>
      </c>
      <c r="C2541" s="2">
        <v>42201</v>
      </c>
      <c r="D2541" s="2">
        <v>42201</v>
      </c>
      <c r="E2541" t="s">
        <v>1294</v>
      </c>
      <c r="F2541" t="s">
        <v>5469</v>
      </c>
      <c r="G2541" t="s">
        <v>5470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IFERROR(VLOOKUP(B2542,[1]Returns!$A$1:$B$297,2,FALSE),"No")</f>
        <v>No</v>
      </c>
      <c r="W2541" t="str">
        <f>VLOOKUP(M2541,[1]People!$A$1:$B$5,2,FALSE)</f>
        <v>Anna Andreadi</v>
      </c>
    </row>
    <row r="2542" spans="1:23" x14ac:dyDescent="0.25">
      <c r="A2542">
        <v>2541</v>
      </c>
      <c r="B2542" t="s">
        <v>5640</v>
      </c>
      <c r="C2542" s="2">
        <v>42201</v>
      </c>
      <c r="D2542" s="2">
        <v>42201</v>
      </c>
      <c r="E2542" t="s">
        <v>1294</v>
      </c>
      <c r="F2542" t="s">
        <v>5469</v>
      </c>
      <c r="G2542" t="s">
        <v>5470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IFERROR(VLOOKUP(B2543,[1]Returns!$A$1:$B$297,2,FALSE),"No")</f>
        <v>No</v>
      </c>
      <c r="W2542" t="str">
        <f>VLOOKUP(M2542,[1]People!$A$1:$B$5,2,FALSE)</f>
        <v>Anna Andreadi</v>
      </c>
    </row>
    <row r="2543" spans="1:23" x14ac:dyDescent="0.25">
      <c r="A2543">
        <v>2542</v>
      </c>
      <c r="B2543" t="s">
        <v>5641</v>
      </c>
      <c r="C2543" s="2">
        <v>42490</v>
      </c>
      <c r="D2543" s="2">
        <v>42494</v>
      </c>
      <c r="E2543" t="s">
        <v>51</v>
      </c>
      <c r="F2543" t="s">
        <v>5642</v>
      </c>
      <c r="G2543" t="s">
        <v>5643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IFERROR(VLOOKUP(B2544,[1]Returns!$A$1:$B$297,2,FALSE),"No")</f>
        <v>No</v>
      </c>
      <c r="W2543" t="str">
        <f>VLOOKUP(M2543,[1]People!$A$1:$B$5,2,FALSE)</f>
        <v>Anna Andreadi</v>
      </c>
    </row>
    <row r="2544" spans="1:23" x14ac:dyDescent="0.25">
      <c r="A2544">
        <v>2543</v>
      </c>
      <c r="B2544" t="s">
        <v>5644</v>
      </c>
      <c r="C2544" s="2">
        <v>41908</v>
      </c>
      <c r="D2544" s="2">
        <v>41913</v>
      </c>
      <c r="E2544" t="s">
        <v>24</v>
      </c>
      <c r="F2544" t="s">
        <v>5645</v>
      </c>
      <c r="G2544" t="s">
        <v>5646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>
        <v>143.952</v>
      </c>
      <c r="S2544">
        <v>3</v>
      </c>
      <c r="T2544">
        <v>0.2</v>
      </c>
      <c r="U2544">
        <v>14.39520000000001</v>
      </c>
      <c r="V2544" t="str">
        <f>IFERROR(VLOOKUP(B2545,[1]Returns!$A$1:$B$297,2,FALSE),"No")</f>
        <v>No</v>
      </c>
      <c r="W2544" t="str">
        <f>VLOOKUP(M2544,[1]People!$A$1:$B$5,2,FALSE)</f>
        <v>Chuck Magee</v>
      </c>
    </row>
    <row r="2545" spans="1:23" x14ac:dyDescent="0.25">
      <c r="A2545">
        <v>2544</v>
      </c>
      <c r="B2545" t="s">
        <v>5647</v>
      </c>
      <c r="C2545" s="2">
        <v>42621</v>
      </c>
      <c r="D2545" s="2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5452</v>
      </c>
      <c r="K2545" t="s">
        <v>1249</v>
      </c>
      <c r="L2545">
        <v>2148</v>
      </c>
      <c r="M2545" t="s">
        <v>149</v>
      </c>
      <c r="N2545" t="s">
        <v>5648</v>
      </c>
      <c r="O2545" t="s">
        <v>33</v>
      </c>
      <c r="P2545" t="s">
        <v>34</v>
      </c>
      <c r="Q2545" t="s">
        <v>5649</v>
      </c>
      <c r="R2545">
        <v>173.94</v>
      </c>
      <c r="S2545">
        <v>3</v>
      </c>
      <c r="T2545">
        <v>0</v>
      </c>
      <c r="U2545">
        <v>13.915199999999992</v>
      </c>
      <c r="V2545" t="str">
        <f>IFERROR(VLOOKUP(B2546,[1]Returns!$A$1:$B$297,2,FALSE),"No")</f>
        <v>No</v>
      </c>
      <c r="W2545" t="str">
        <f>VLOOKUP(M2545,[1]People!$A$1:$B$5,2,FALSE)</f>
        <v>Chuck Magee</v>
      </c>
    </row>
    <row r="2546" spans="1:23" x14ac:dyDescent="0.25">
      <c r="A2546">
        <v>2545</v>
      </c>
      <c r="B2546" t="s">
        <v>5647</v>
      </c>
      <c r="C2546" s="2">
        <v>42621</v>
      </c>
      <c r="D2546" s="2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5452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>
        <v>14.76</v>
      </c>
      <c r="S2546">
        <v>4</v>
      </c>
      <c r="T2546">
        <v>0</v>
      </c>
      <c r="U2546">
        <v>6.9371999999999998</v>
      </c>
      <c r="V2546" t="str">
        <f>IFERROR(VLOOKUP(B2547,[1]Returns!$A$1:$B$297,2,FALSE),"No")</f>
        <v>No</v>
      </c>
      <c r="W2546" t="str">
        <f>VLOOKUP(M2546,[1]People!$A$1:$B$5,2,FALSE)</f>
        <v>Chuck Magee</v>
      </c>
    </row>
    <row r="2547" spans="1:23" x14ac:dyDescent="0.25">
      <c r="A2547">
        <v>2546</v>
      </c>
      <c r="B2547" t="s">
        <v>5650</v>
      </c>
      <c r="C2547" s="2">
        <v>42841</v>
      </c>
      <c r="D2547" s="2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>
        <v>205.92</v>
      </c>
      <c r="S2547">
        <v>4</v>
      </c>
      <c r="T2547">
        <v>0</v>
      </c>
      <c r="U2547">
        <v>2.0592000000000041</v>
      </c>
      <c r="V2547" t="str">
        <f>IFERROR(VLOOKUP(B2548,[1]Returns!$A$1:$B$297,2,FALSE),"No")</f>
        <v>No</v>
      </c>
      <c r="W2547" t="str">
        <f>VLOOKUP(M2547,[1]People!$A$1:$B$5,2,FALSE)</f>
        <v>Anna Andreadi</v>
      </c>
    </row>
    <row r="2548" spans="1:23" x14ac:dyDescent="0.25">
      <c r="A2548">
        <v>2547</v>
      </c>
      <c r="B2548" t="s">
        <v>5650</v>
      </c>
      <c r="C2548" s="2">
        <v>42841</v>
      </c>
      <c r="D2548" s="2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>
        <v>102.833</v>
      </c>
      <c r="S2548">
        <v>1</v>
      </c>
      <c r="T2548">
        <v>0.15</v>
      </c>
      <c r="U2548">
        <v>-6.0489999999999995</v>
      </c>
      <c r="V2548" t="str">
        <f>IFERROR(VLOOKUP(B2549,[1]Returns!$A$1:$B$297,2,FALSE),"No")</f>
        <v>Yes</v>
      </c>
      <c r="W2548" t="str">
        <f>VLOOKUP(M2548,[1]People!$A$1:$B$5,2,FALSE)</f>
        <v>Anna Andreadi</v>
      </c>
    </row>
    <row r="2549" spans="1:23" x14ac:dyDescent="0.25">
      <c r="A2549">
        <v>2548</v>
      </c>
      <c r="B2549" t="s">
        <v>5651</v>
      </c>
      <c r="C2549" s="2">
        <v>42232</v>
      </c>
      <c r="D2549" s="2">
        <v>42238</v>
      </c>
      <c r="E2549" t="s">
        <v>51</v>
      </c>
      <c r="F2549" t="s">
        <v>5580</v>
      </c>
      <c r="G2549" t="s">
        <v>5581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IFERROR(VLOOKUP(B2550,[1]Returns!$A$1:$B$297,2,FALSE),"No")</f>
        <v>Yes</v>
      </c>
      <c r="W2549" t="str">
        <f>VLOOKUP(M2549,[1]People!$A$1:$B$5,2,FALSE)</f>
        <v>Anna Andreadi</v>
      </c>
    </row>
    <row r="2550" spans="1:23" x14ac:dyDescent="0.25">
      <c r="A2550">
        <v>2549</v>
      </c>
      <c r="B2550" t="s">
        <v>5651</v>
      </c>
      <c r="C2550" s="2">
        <v>42232</v>
      </c>
      <c r="D2550" s="2">
        <v>42238</v>
      </c>
      <c r="E2550" t="s">
        <v>51</v>
      </c>
      <c r="F2550" t="s">
        <v>5580</v>
      </c>
      <c r="G2550" t="s">
        <v>5581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>
        <v>1879.96</v>
      </c>
      <c r="S2550">
        <v>5</v>
      </c>
      <c r="T2550">
        <v>0.2</v>
      </c>
      <c r="U2550">
        <v>211.49549999999977</v>
      </c>
      <c r="V2550" t="str">
        <f>IFERROR(VLOOKUP(B2551,[1]Returns!$A$1:$B$297,2,FALSE),"No")</f>
        <v>Yes</v>
      </c>
      <c r="W2550" t="str">
        <f>VLOOKUP(M2550,[1]People!$A$1:$B$5,2,FALSE)</f>
        <v>Anna Andreadi</v>
      </c>
    </row>
    <row r="2551" spans="1:23" x14ac:dyDescent="0.25">
      <c r="A2551">
        <v>2550</v>
      </c>
      <c r="B2551" t="s">
        <v>5651</v>
      </c>
      <c r="C2551" s="2">
        <v>42232</v>
      </c>
      <c r="D2551" s="2">
        <v>42238</v>
      </c>
      <c r="E2551" t="s">
        <v>51</v>
      </c>
      <c r="F2551" t="s">
        <v>5580</v>
      </c>
      <c r="G2551" t="s">
        <v>5581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>
        <v>313.024</v>
      </c>
      <c r="S2551">
        <v>8</v>
      </c>
      <c r="T2551">
        <v>0.2</v>
      </c>
      <c r="U2551">
        <v>105.64559999999997</v>
      </c>
      <c r="V2551" t="str">
        <f>IFERROR(VLOOKUP(B2552,[1]Returns!$A$1:$B$297,2,FALSE),"No")</f>
        <v>Yes</v>
      </c>
      <c r="W2551" t="str">
        <f>VLOOKUP(M2551,[1]People!$A$1:$B$5,2,FALSE)</f>
        <v>Anna Andreadi</v>
      </c>
    </row>
    <row r="2552" spans="1:23" x14ac:dyDescent="0.25">
      <c r="A2552">
        <v>2551</v>
      </c>
      <c r="B2552" t="s">
        <v>5651</v>
      </c>
      <c r="C2552" s="2">
        <v>42232</v>
      </c>
      <c r="D2552" s="2">
        <v>42238</v>
      </c>
      <c r="E2552" t="s">
        <v>51</v>
      </c>
      <c r="F2552" t="s">
        <v>5580</v>
      </c>
      <c r="G2552" t="s">
        <v>5581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>
        <v>5.04</v>
      </c>
      <c r="S2552">
        <v>2</v>
      </c>
      <c r="T2552">
        <v>0.2</v>
      </c>
      <c r="U2552">
        <v>1.764</v>
      </c>
      <c r="V2552" t="str">
        <f>IFERROR(VLOOKUP(B2553,[1]Returns!$A$1:$B$297,2,FALSE),"No")</f>
        <v>No</v>
      </c>
      <c r="W2552" t="str">
        <f>VLOOKUP(M2552,[1]People!$A$1:$B$5,2,FALSE)</f>
        <v>Anna Andreadi</v>
      </c>
    </row>
    <row r="2553" spans="1:23" x14ac:dyDescent="0.25">
      <c r="A2553">
        <v>2552</v>
      </c>
      <c r="B2553" t="s">
        <v>5652</v>
      </c>
      <c r="C2553" s="2">
        <v>43058</v>
      </c>
      <c r="D2553" s="2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5653</v>
      </c>
      <c r="O2553" t="s">
        <v>33</v>
      </c>
      <c r="P2553" t="s">
        <v>66</v>
      </c>
      <c r="Q2553" t="s">
        <v>5654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IFERROR(VLOOKUP(B2554,[1]Returns!$A$1:$B$297,2,FALSE),"No")</f>
        <v>No</v>
      </c>
      <c r="W2553" t="str">
        <f>VLOOKUP(M2553,[1]People!$A$1:$B$5,2,FALSE)</f>
        <v>Cassandra Brandow</v>
      </c>
    </row>
    <row r="2554" spans="1:23" x14ac:dyDescent="0.25">
      <c r="A2554">
        <v>2553</v>
      </c>
      <c r="B2554" t="s">
        <v>5652</v>
      </c>
      <c r="C2554" s="2">
        <v>43058</v>
      </c>
      <c r="D2554" s="2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>
        <v>21.96</v>
      </c>
      <c r="S2554">
        <v>2</v>
      </c>
      <c r="T2554">
        <v>0</v>
      </c>
      <c r="U2554">
        <v>10.760400000000001</v>
      </c>
      <c r="V2554" t="str">
        <f>IFERROR(VLOOKUP(B2555,[1]Returns!$A$1:$B$297,2,FALSE),"No")</f>
        <v>No</v>
      </c>
      <c r="W2554" t="str">
        <f>VLOOKUP(M2554,[1]People!$A$1:$B$5,2,FALSE)</f>
        <v>Cassandra Brandow</v>
      </c>
    </row>
    <row r="2555" spans="1:23" x14ac:dyDescent="0.25">
      <c r="A2555">
        <v>2554</v>
      </c>
      <c r="B2555" t="s">
        <v>5655</v>
      </c>
      <c r="C2555" s="2">
        <v>42627</v>
      </c>
      <c r="D2555" s="2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>
        <v>25.92</v>
      </c>
      <c r="S2555">
        <v>4</v>
      </c>
      <c r="T2555">
        <v>0</v>
      </c>
      <c r="U2555">
        <v>12.441600000000001</v>
      </c>
      <c r="V2555" t="str">
        <f>IFERROR(VLOOKUP(B2556,[1]Returns!$A$1:$B$297,2,FALSE),"No")</f>
        <v>No</v>
      </c>
      <c r="W2555" t="str">
        <f>VLOOKUP(M2555,[1]People!$A$1:$B$5,2,FALSE)</f>
        <v>Cassandra Brandow</v>
      </c>
    </row>
    <row r="2556" spans="1:23" x14ac:dyDescent="0.25">
      <c r="A2556">
        <v>2555</v>
      </c>
      <c r="B2556" t="s">
        <v>5656</v>
      </c>
      <c r="C2556" s="2">
        <v>42597</v>
      </c>
      <c r="D2556" s="2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5657</v>
      </c>
      <c r="K2556" t="s">
        <v>55</v>
      </c>
      <c r="L2556">
        <v>32303</v>
      </c>
      <c r="M2556" t="s">
        <v>31</v>
      </c>
      <c r="N2556" t="s">
        <v>5658</v>
      </c>
      <c r="O2556" t="s">
        <v>72</v>
      </c>
      <c r="P2556" t="s">
        <v>73</v>
      </c>
      <c r="Q2556" t="s">
        <v>5659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IFERROR(VLOOKUP(B2557,[1]Returns!$A$1:$B$297,2,FALSE),"No")</f>
        <v>No</v>
      </c>
      <c r="W2556" t="str">
        <f>VLOOKUP(M2556,[1]People!$A$1:$B$5,2,FALSE)</f>
        <v>Cassandra Brandow</v>
      </c>
    </row>
    <row r="2557" spans="1:23" x14ac:dyDescent="0.25">
      <c r="A2557">
        <v>2556</v>
      </c>
      <c r="B2557" t="s">
        <v>5660</v>
      </c>
      <c r="C2557" s="2">
        <v>42273</v>
      </c>
      <c r="D2557" s="2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5661</v>
      </c>
      <c r="O2557" t="s">
        <v>72</v>
      </c>
      <c r="P2557" t="s">
        <v>162</v>
      </c>
      <c r="Q2557" t="s">
        <v>5662</v>
      </c>
      <c r="R2557">
        <v>50</v>
      </c>
      <c r="S2557">
        <v>2</v>
      </c>
      <c r="T2557">
        <v>0</v>
      </c>
      <c r="U2557">
        <v>12</v>
      </c>
      <c r="V2557" t="str">
        <f>IFERROR(VLOOKUP(B2558,[1]Returns!$A$1:$B$297,2,FALSE),"No")</f>
        <v>No</v>
      </c>
      <c r="W2557" t="str">
        <f>VLOOKUP(M2557,[1]People!$A$1:$B$5,2,FALSE)</f>
        <v>Chuck Magee</v>
      </c>
    </row>
    <row r="2558" spans="1:23" x14ac:dyDescent="0.25">
      <c r="A2558">
        <v>2557</v>
      </c>
      <c r="B2558" t="s">
        <v>5663</v>
      </c>
      <c r="C2558" s="2">
        <v>42651</v>
      </c>
      <c r="D2558" s="2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5664</v>
      </c>
      <c r="O2558" t="s">
        <v>33</v>
      </c>
      <c r="P2558" t="s">
        <v>66</v>
      </c>
      <c r="Q2558" t="s">
        <v>5665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IFERROR(VLOOKUP(B2559,[1]Returns!$A$1:$B$297,2,FALSE),"No")</f>
        <v>No</v>
      </c>
      <c r="W2558" t="str">
        <f>VLOOKUP(M2558,[1]People!$A$1:$B$5,2,FALSE)</f>
        <v>Kelly Williams</v>
      </c>
    </row>
    <row r="2559" spans="1:23" x14ac:dyDescent="0.25">
      <c r="A2559">
        <v>2558</v>
      </c>
      <c r="B2559" t="s">
        <v>5666</v>
      </c>
      <c r="C2559" s="2">
        <v>42087</v>
      </c>
      <c r="D2559" s="2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5306</v>
      </c>
      <c r="O2559" t="s">
        <v>47</v>
      </c>
      <c r="P2559" t="s">
        <v>79</v>
      </c>
      <c r="Q2559" t="s">
        <v>5307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IFERROR(VLOOKUP(B2560,[1]Returns!$A$1:$B$297,2,FALSE),"No")</f>
        <v>No</v>
      </c>
      <c r="W2559" t="str">
        <f>VLOOKUP(M2559,[1]People!$A$1:$B$5,2,FALSE)</f>
        <v>Cassandra Brandow</v>
      </c>
    </row>
    <row r="2560" spans="1:23" x14ac:dyDescent="0.25">
      <c r="A2560">
        <v>2559</v>
      </c>
      <c r="B2560" t="s">
        <v>5667</v>
      </c>
      <c r="C2560" s="2">
        <v>42155</v>
      </c>
      <c r="D2560" s="2">
        <v>42159</v>
      </c>
      <c r="E2560" t="s">
        <v>51</v>
      </c>
      <c r="F2560" t="s">
        <v>5462</v>
      </c>
      <c r="G2560" t="s">
        <v>5463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5668</v>
      </c>
      <c r="O2560" t="s">
        <v>33</v>
      </c>
      <c r="P2560" t="s">
        <v>34</v>
      </c>
      <c r="Q2560" t="s">
        <v>5669</v>
      </c>
      <c r="R2560">
        <v>1406.86</v>
      </c>
      <c r="S2560">
        <v>7</v>
      </c>
      <c r="T2560">
        <v>0</v>
      </c>
      <c r="U2560">
        <v>140.68599999999989</v>
      </c>
      <c r="V2560" t="str">
        <f>IFERROR(VLOOKUP(B2561,[1]Returns!$A$1:$B$297,2,FALSE),"No")</f>
        <v>No</v>
      </c>
      <c r="W2560" t="str">
        <f>VLOOKUP(M2560,[1]People!$A$1:$B$5,2,FALSE)</f>
        <v>Anna Andreadi</v>
      </c>
    </row>
    <row r="2561" spans="1:23" x14ac:dyDescent="0.25">
      <c r="A2561">
        <v>2560</v>
      </c>
      <c r="B2561" t="s">
        <v>5667</v>
      </c>
      <c r="C2561" s="2">
        <v>42155</v>
      </c>
      <c r="D2561" s="2">
        <v>42159</v>
      </c>
      <c r="E2561" t="s">
        <v>51</v>
      </c>
      <c r="F2561" t="s">
        <v>5462</v>
      </c>
      <c r="G2561" t="s">
        <v>5463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>
        <v>15.75</v>
      </c>
      <c r="S2561">
        <v>5</v>
      </c>
      <c r="T2561">
        <v>0</v>
      </c>
      <c r="U2561">
        <v>7.5600000000000005</v>
      </c>
      <c r="V2561" t="str">
        <f>IFERROR(VLOOKUP(B2562,[1]Returns!$A$1:$B$297,2,FALSE),"No")</f>
        <v>No</v>
      </c>
      <c r="W2561" t="str">
        <f>VLOOKUP(M2561,[1]People!$A$1:$B$5,2,FALSE)</f>
        <v>Anna Andreadi</v>
      </c>
    </row>
    <row r="2562" spans="1:23" x14ac:dyDescent="0.25">
      <c r="A2562">
        <v>2561</v>
      </c>
      <c r="B2562" t="s">
        <v>5667</v>
      </c>
      <c r="C2562" s="2">
        <v>42155</v>
      </c>
      <c r="D2562" s="2">
        <v>42159</v>
      </c>
      <c r="E2562" t="s">
        <v>51</v>
      </c>
      <c r="F2562" t="s">
        <v>5462</v>
      </c>
      <c r="G2562" t="s">
        <v>5463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IFERROR(VLOOKUP(B2563,[1]Returns!$A$1:$B$297,2,FALSE),"No")</f>
        <v>No</v>
      </c>
      <c r="W2562" t="str">
        <f>VLOOKUP(M2562,[1]People!$A$1:$B$5,2,FALSE)</f>
        <v>Anna Andreadi</v>
      </c>
    </row>
    <row r="2563" spans="1:23" x14ac:dyDescent="0.25">
      <c r="A2563">
        <v>2562</v>
      </c>
      <c r="B2563" t="s">
        <v>5670</v>
      </c>
      <c r="C2563" s="2">
        <v>42363</v>
      </c>
      <c r="D2563" s="2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5671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IFERROR(VLOOKUP(B2564,[1]Returns!$A$1:$B$297,2,FALSE),"No")</f>
        <v>No</v>
      </c>
      <c r="W2563" t="str">
        <f>VLOOKUP(M2563,[1]People!$A$1:$B$5,2,FALSE)</f>
        <v>Cassandra Brandow</v>
      </c>
    </row>
    <row r="2564" spans="1:23" x14ac:dyDescent="0.25">
      <c r="A2564">
        <v>2563</v>
      </c>
      <c r="B2564" t="s">
        <v>5670</v>
      </c>
      <c r="C2564" s="2">
        <v>42363</v>
      </c>
      <c r="D2564" s="2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5671</v>
      </c>
      <c r="K2564" t="s">
        <v>336</v>
      </c>
      <c r="L2564">
        <v>37211</v>
      </c>
      <c r="M2564" t="s">
        <v>31</v>
      </c>
      <c r="N2564" t="s">
        <v>5274</v>
      </c>
      <c r="O2564" t="s">
        <v>47</v>
      </c>
      <c r="P2564" t="s">
        <v>91</v>
      </c>
      <c r="Q2564" t="s">
        <v>5275</v>
      </c>
      <c r="R2564">
        <v>10.368000000000002</v>
      </c>
      <c r="S2564">
        <v>2</v>
      </c>
      <c r="T2564">
        <v>0.2</v>
      </c>
      <c r="U2564">
        <v>3.6288</v>
      </c>
      <c r="V2564" t="str">
        <f>IFERROR(VLOOKUP(B2565,[1]Returns!$A$1:$B$297,2,FALSE),"No")</f>
        <v>No</v>
      </c>
      <c r="W2564" t="str">
        <f>VLOOKUP(M2564,[1]People!$A$1:$B$5,2,FALSE)</f>
        <v>Cassandra Brandow</v>
      </c>
    </row>
    <row r="2565" spans="1:23" x14ac:dyDescent="0.25">
      <c r="A2565">
        <v>2564</v>
      </c>
      <c r="B2565" t="s">
        <v>5672</v>
      </c>
      <c r="C2565" s="2">
        <v>42080</v>
      </c>
      <c r="D2565" s="2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5673</v>
      </c>
      <c r="O2565" t="s">
        <v>72</v>
      </c>
      <c r="P2565" t="s">
        <v>162</v>
      </c>
      <c r="Q2565" t="s">
        <v>5674</v>
      </c>
      <c r="R2565">
        <v>15.02</v>
      </c>
      <c r="S2565">
        <v>1</v>
      </c>
      <c r="T2565">
        <v>0</v>
      </c>
      <c r="U2565">
        <v>2.7035999999999998</v>
      </c>
      <c r="V2565" t="str">
        <f>IFERROR(VLOOKUP(B2566,[1]Returns!$A$1:$B$297,2,FALSE),"No")</f>
        <v>No</v>
      </c>
      <c r="W2565" t="str">
        <f>VLOOKUP(M2565,[1]People!$A$1:$B$5,2,FALSE)</f>
        <v>Chuck Magee</v>
      </c>
    </row>
    <row r="2566" spans="1:23" x14ac:dyDescent="0.25">
      <c r="A2566">
        <v>2565</v>
      </c>
      <c r="B2566" t="s">
        <v>5672</v>
      </c>
      <c r="C2566" s="2">
        <v>42080</v>
      </c>
      <c r="D2566" s="2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>
        <v>33.82</v>
      </c>
      <c r="S2566">
        <v>2</v>
      </c>
      <c r="T2566">
        <v>0</v>
      </c>
      <c r="U2566">
        <v>9.1313999999999993</v>
      </c>
      <c r="V2566" t="str">
        <f>IFERROR(VLOOKUP(B2567,[1]Returns!$A$1:$B$297,2,FALSE),"No")</f>
        <v>No</v>
      </c>
      <c r="W2566" t="str">
        <f>VLOOKUP(M2566,[1]People!$A$1:$B$5,2,FALSE)</f>
        <v>Chuck Magee</v>
      </c>
    </row>
    <row r="2567" spans="1:23" x14ac:dyDescent="0.25">
      <c r="A2567">
        <v>2566</v>
      </c>
      <c r="B2567" t="s">
        <v>5675</v>
      </c>
      <c r="C2567" s="2">
        <v>43090</v>
      </c>
      <c r="D2567" s="2">
        <v>43093</v>
      </c>
      <c r="E2567" t="s">
        <v>189</v>
      </c>
      <c r="F2567" t="s">
        <v>5676</v>
      </c>
      <c r="G2567" t="s">
        <v>5677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>
        <v>71</v>
      </c>
      <c r="S2567">
        <v>4</v>
      </c>
      <c r="T2567">
        <v>0</v>
      </c>
      <c r="U2567">
        <v>27.689999999999998</v>
      </c>
      <c r="V2567" t="str">
        <f>IFERROR(VLOOKUP(B2568,[1]Returns!$A$1:$B$297,2,FALSE),"No")</f>
        <v>No</v>
      </c>
      <c r="W2567" t="str">
        <f>VLOOKUP(M2567,[1]People!$A$1:$B$5,2,FALSE)</f>
        <v>Cassandra Brandow</v>
      </c>
    </row>
    <row r="2568" spans="1:23" x14ac:dyDescent="0.25">
      <c r="A2568">
        <v>2567</v>
      </c>
      <c r="B2568" t="s">
        <v>5678</v>
      </c>
      <c r="C2568" s="2">
        <v>43040</v>
      </c>
      <c r="D2568" s="2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5679</v>
      </c>
      <c r="K2568" t="s">
        <v>97</v>
      </c>
      <c r="L2568">
        <v>98226</v>
      </c>
      <c r="M2568" t="s">
        <v>45</v>
      </c>
      <c r="N2568" t="s">
        <v>5680</v>
      </c>
      <c r="O2568" t="s">
        <v>47</v>
      </c>
      <c r="P2568" t="s">
        <v>76</v>
      </c>
      <c r="Q2568" t="s">
        <v>5681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IFERROR(VLOOKUP(B2569,[1]Returns!$A$1:$B$297,2,FALSE),"No")</f>
        <v>No</v>
      </c>
      <c r="W2568" t="str">
        <f>VLOOKUP(M2568,[1]People!$A$1:$B$5,2,FALSE)</f>
        <v>Anna Andreadi</v>
      </c>
    </row>
    <row r="2569" spans="1:23" x14ac:dyDescent="0.25">
      <c r="A2569">
        <v>2568</v>
      </c>
      <c r="B2569" t="s">
        <v>5678</v>
      </c>
      <c r="C2569" s="2">
        <v>43040</v>
      </c>
      <c r="D2569" s="2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5679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>
        <v>2665.62</v>
      </c>
      <c r="S2569">
        <v>9</v>
      </c>
      <c r="T2569">
        <v>0</v>
      </c>
      <c r="U2569">
        <v>239.90580000000011</v>
      </c>
      <c r="V2569" t="str">
        <f>IFERROR(VLOOKUP(B2570,[1]Returns!$A$1:$B$297,2,FALSE),"No")</f>
        <v>No</v>
      </c>
      <c r="W2569" t="str">
        <f>VLOOKUP(M2569,[1]People!$A$1:$B$5,2,FALSE)</f>
        <v>Anna Andreadi</v>
      </c>
    </row>
    <row r="2570" spans="1:23" x14ac:dyDescent="0.25">
      <c r="A2570">
        <v>2569</v>
      </c>
      <c r="B2570" t="s">
        <v>5682</v>
      </c>
      <c r="C2570" s="2">
        <v>42985</v>
      </c>
      <c r="D2570" s="2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>
        <v>478.08</v>
      </c>
      <c r="S2570">
        <v>8</v>
      </c>
      <c r="T2570">
        <v>0</v>
      </c>
      <c r="U2570">
        <v>133.86240000000004</v>
      </c>
      <c r="V2570" t="str">
        <f>IFERROR(VLOOKUP(B2571,[1]Returns!$A$1:$B$297,2,FALSE),"No")</f>
        <v>No</v>
      </c>
      <c r="W2570" t="str">
        <f>VLOOKUP(M2570,[1]People!$A$1:$B$5,2,FALSE)</f>
        <v>Chuck Magee</v>
      </c>
    </row>
    <row r="2571" spans="1:23" x14ac:dyDescent="0.25">
      <c r="A2571">
        <v>2570</v>
      </c>
      <c r="B2571" t="s">
        <v>5683</v>
      </c>
      <c r="C2571" s="2">
        <v>43096</v>
      </c>
      <c r="D2571" s="2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IFERROR(VLOOKUP(B2572,[1]Returns!$A$1:$B$297,2,FALSE),"No")</f>
        <v>No</v>
      </c>
      <c r="W2571" t="str">
        <f>VLOOKUP(M2571,[1]People!$A$1:$B$5,2,FALSE)</f>
        <v>Chuck Magee</v>
      </c>
    </row>
    <row r="2572" spans="1:23" x14ac:dyDescent="0.25">
      <c r="A2572">
        <v>2571</v>
      </c>
      <c r="B2572" t="s">
        <v>5683</v>
      </c>
      <c r="C2572" s="2">
        <v>43096</v>
      </c>
      <c r="D2572" s="2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IFERROR(VLOOKUP(B2573,[1]Returns!$A$1:$B$297,2,FALSE),"No")</f>
        <v>No</v>
      </c>
      <c r="W2572" t="str">
        <f>VLOOKUP(M2572,[1]People!$A$1:$B$5,2,FALSE)</f>
        <v>Chuck Magee</v>
      </c>
    </row>
    <row r="2573" spans="1:23" x14ac:dyDescent="0.25">
      <c r="A2573">
        <v>2572</v>
      </c>
      <c r="B2573" t="s">
        <v>5684</v>
      </c>
      <c r="C2573" s="2">
        <v>42932</v>
      </c>
      <c r="D2573" s="2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5685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IFERROR(VLOOKUP(B2574,[1]Returns!$A$1:$B$297,2,FALSE),"No")</f>
        <v>No</v>
      </c>
      <c r="W2573" t="str">
        <f>VLOOKUP(M2573,[1]People!$A$1:$B$5,2,FALSE)</f>
        <v>Kelly Williams</v>
      </c>
    </row>
    <row r="2574" spans="1:23" x14ac:dyDescent="0.25">
      <c r="A2574">
        <v>2573</v>
      </c>
      <c r="B2574" t="s">
        <v>5686</v>
      </c>
      <c r="C2574" s="2">
        <v>42594</v>
      </c>
      <c r="D2574" s="2">
        <v>42597</v>
      </c>
      <c r="E2574" t="s">
        <v>24</v>
      </c>
      <c r="F2574" t="s">
        <v>5687</v>
      </c>
      <c r="G2574" t="s">
        <v>5688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5261</v>
      </c>
      <c r="O2574" t="s">
        <v>72</v>
      </c>
      <c r="P2574" t="s">
        <v>162</v>
      </c>
      <c r="Q2574" t="s">
        <v>5262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IFERROR(VLOOKUP(B2575,[1]Returns!$A$1:$B$297,2,FALSE),"No")</f>
        <v>Yes</v>
      </c>
      <c r="W2574" t="str">
        <f>VLOOKUP(M2574,[1]People!$A$1:$B$5,2,FALSE)</f>
        <v>Kelly Williams</v>
      </c>
    </row>
    <row r="2575" spans="1:23" x14ac:dyDescent="0.25">
      <c r="A2575">
        <v>2574</v>
      </c>
      <c r="B2575" t="s">
        <v>5689</v>
      </c>
      <c r="C2575" s="2">
        <v>42925</v>
      </c>
      <c r="D2575" s="2">
        <v>42930</v>
      </c>
      <c r="E2575" t="s">
        <v>51</v>
      </c>
      <c r="F2575" t="s">
        <v>5264</v>
      </c>
      <c r="G2575" t="s">
        <v>5265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IFERROR(VLOOKUP(B2576,[1]Returns!$A$1:$B$297,2,FALSE),"No")</f>
        <v>No</v>
      </c>
      <c r="W2575" t="str">
        <f>VLOOKUP(M2575,[1]People!$A$1:$B$5,2,FALSE)</f>
        <v>Kelly Williams</v>
      </c>
    </row>
    <row r="2576" spans="1:23" x14ac:dyDescent="0.25">
      <c r="A2576">
        <v>2575</v>
      </c>
      <c r="B2576" t="s">
        <v>5690</v>
      </c>
      <c r="C2576" s="2">
        <v>41965</v>
      </c>
      <c r="D2576" s="2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>
        <v>16.23</v>
      </c>
      <c r="S2576">
        <v>3</v>
      </c>
      <c r="T2576">
        <v>0</v>
      </c>
      <c r="U2576">
        <v>7.9527000000000001</v>
      </c>
      <c r="V2576" t="str">
        <f>IFERROR(VLOOKUP(B2577,[1]Returns!$A$1:$B$297,2,FALSE),"No")</f>
        <v>No</v>
      </c>
      <c r="W2576" t="str">
        <f>VLOOKUP(M2576,[1]People!$A$1:$B$5,2,FALSE)</f>
        <v>Cassandra Brandow</v>
      </c>
    </row>
    <row r="2577" spans="1:23" x14ac:dyDescent="0.25">
      <c r="A2577">
        <v>2576</v>
      </c>
      <c r="B2577" t="s">
        <v>5690</v>
      </c>
      <c r="C2577" s="2">
        <v>41965</v>
      </c>
      <c r="D2577" s="2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>
        <v>319.89999999999998</v>
      </c>
      <c r="S2577">
        <v>5</v>
      </c>
      <c r="T2577">
        <v>0</v>
      </c>
      <c r="U2577">
        <v>156.751</v>
      </c>
      <c r="V2577" t="str">
        <f>IFERROR(VLOOKUP(B2578,[1]Returns!$A$1:$B$297,2,FALSE),"No")</f>
        <v>No</v>
      </c>
      <c r="W2577" t="str">
        <f>VLOOKUP(M2577,[1]People!$A$1:$B$5,2,FALSE)</f>
        <v>Cassandra Brandow</v>
      </c>
    </row>
    <row r="2578" spans="1:23" x14ac:dyDescent="0.25">
      <c r="A2578">
        <v>2577</v>
      </c>
      <c r="B2578" t="s">
        <v>5690</v>
      </c>
      <c r="C2578" s="2">
        <v>41965</v>
      </c>
      <c r="D2578" s="2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>
        <v>11.36</v>
      </c>
      <c r="S2578">
        <v>2</v>
      </c>
      <c r="T2578">
        <v>0</v>
      </c>
      <c r="U2578">
        <v>5.3391999999999991</v>
      </c>
      <c r="V2578" t="str">
        <f>IFERROR(VLOOKUP(B2579,[1]Returns!$A$1:$B$297,2,FALSE),"No")</f>
        <v>No</v>
      </c>
      <c r="W2578" t="str">
        <f>VLOOKUP(M2578,[1]People!$A$1:$B$5,2,FALSE)</f>
        <v>Cassandra Brandow</v>
      </c>
    </row>
    <row r="2579" spans="1:23" x14ac:dyDescent="0.25">
      <c r="A2579">
        <v>2578</v>
      </c>
      <c r="B2579" t="s">
        <v>5690</v>
      </c>
      <c r="C2579" s="2">
        <v>41965</v>
      </c>
      <c r="D2579" s="2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5691</v>
      </c>
      <c r="O2579" t="s">
        <v>47</v>
      </c>
      <c r="P2579" t="s">
        <v>79</v>
      </c>
      <c r="Q2579" t="s">
        <v>5692</v>
      </c>
      <c r="R2579">
        <v>675.12</v>
      </c>
      <c r="S2579">
        <v>3</v>
      </c>
      <c r="T2579">
        <v>0</v>
      </c>
      <c r="U2579">
        <v>290.30160000000001</v>
      </c>
      <c r="V2579" t="str">
        <f>IFERROR(VLOOKUP(B2580,[1]Returns!$A$1:$B$297,2,FALSE),"No")</f>
        <v>No</v>
      </c>
      <c r="W2579" t="str">
        <f>VLOOKUP(M2579,[1]People!$A$1:$B$5,2,FALSE)</f>
        <v>Cassandra Brandow</v>
      </c>
    </row>
    <row r="2580" spans="1:23" x14ac:dyDescent="0.25">
      <c r="A2580">
        <v>2579</v>
      </c>
      <c r="B2580" t="s">
        <v>5693</v>
      </c>
      <c r="C2580" s="2">
        <v>41665</v>
      </c>
      <c r="D2580" s="2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5694</v>
      </c>
      <c r="O2580" t="s">
        <v>33</v>
      </c>
      <c r="P2580" t="s">
        <v>66</v>
      </c>
      <c r="Q2580" t="s">
        <v>5695</v>
      </c>
      <c r="R2580">
        <v>62.820000000000007</v>
      </c>
      <c r="S2580">
        <v>3</v>
      </c>
      <c r="T2580">
        <v>0</v>
      </c>
      <c r="U2580">
        <v>30.7818</v>
      </c>
      <c r="V2580" t="str">
        <f>IFERROR(VLOOKUP(B2581,[1]Returns!$A$1:$B$297,2,FALSE),"No")</f>
        <v>No</v>
      </c>
      <c r="W2580" t="str">
        <f>VLOOKUP(M2580,[1]People!$A$1:$B$5,2,FALSE)</f>
        <v>Cassandra Brandow</v>
      </c>
    </row>
    <row r="2581" spans="1:23" x14ac:dyDescent="0.25">
      <c r="A2581">
        <v>2580</v>
      </c>
      <c r="B2581" t="s">
        <v>5693</v>
      </c>
      <c r="C2581" s="2">
        <v>41665</v>
      </c>
      <c r="D2581" s="2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>
        <v>489.92</v>
      </c>
      <c r="S2581">
        <v>8</v>
      </c>
      <c r="T2581">
        <v>0</v>
      </c>
      <c r="U2581">
        <v>0</v>
      </c>
      <c r="V2581" t="str">
        <f>IFERROR(VLOOKUP(B2582,[1]Returns!$A$1:$B$297,2,FALSE),"No")</f>
        <v>No</v>
      </c>
      <c r="W2581" t="str">
        <f>VLOOKUP(M2581,[1]People!$A$1:$B$5,2,FALSE)</f>
        <v>Cassandra Brandow</v>
      </c>
    </row>
    <row r="2582" spans="1:23" x14ac:dyDescent="0.25">
      <c r="A2582">
        <v>2581</v>
      </c>
      <c r="B2582" t="s">
        <v>5693</v>
      </c>
      <c r="C2582" s="2">
        <v>41665</v>
      </c>
      <c r="D2582" s="2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IFERROR(VLOOKUP(B2583,[1]Returns!$A$1:$B$297,2,FALSE),"No")</f>
        <v>No</v>
      </c>
      <c r="W2582" t="str">
        <f>VLOOKUP(M2582,[1]People!$A$1:$B$5,2,FALSE)</f>
        <v>Cassandra Brandow</v>
      </c>
    </row>
    <row r="2583" spans="1:23" x14ac:dyDescent="0.25">
      <c r="A2583">
        <v>2582</v>
      </c>
      <c r="B2583" t="s">
        <v>5693</v>
      </c>
      <c r="C2583" s="2">
        <v>41665</v>
      </c>
      <c r="D2583" s="2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5357</v>
      </c>
      <c r="O2583" t="s">
        <v>47</v>
      </c>
      <c r="P2583" t="s">
        <v>91</v>
      </c>
      <c r="Q2583" t="s">
        <v>5358</v>
      </c>
      <c r="R2583">
        <v>16.68</v>
      </c>
      <c r="S2583">
        <v>2</v>
      </c>
      <c r="T2583">
        <v>0</v>
      </c>
      <c r="U2583">
        <v>8.34</v>
      </c>
      <c r="V2583" t="str">
        <f>IFERROR(VLOOKUP(B2584,[1]Returns!$A$1:$B$297,2,FALSE),"No")</f>
        <v>No</v>
      </c>
      <c r="W2583" t="str">
        <f>VLOOKUP(M2583,[1]People!$A$1:$B$5,2,FALSE)</f>
        <v>Cassandra Brandow</v>
      </c>
    </row>
    <row r="2584" spans="1:23" x14ac:dyDescent="0.25">
      <c r="A2584">
        <v>2583</v>
      </c>
      <c r="B2584" t="s">
        <v>5693</v>
      </c>
      <c r="C2584" s="2">
        <v>41665</v>
      </c>
      <c r="D2584" s="2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5696</v>
      </c>
      <c r="O2584" t="s">
        <v>72</v>
      </c>
      <c r="P2584" t="s">
        <v>73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 t="str">
        <f>IFERROR(VLOOKUP(B2585,[1]Returns!$A$1:$B$297,2,FALSE),"No")</f>
        <v>No</v>
      </c>
      <c r="W2584" t="str">
        <f>VLOOKUP(M2584,[1]People!$A$1:$B$5,2,FALSE)</f>
        <v>Cassandra Brandow</v>
      </c>
    </row>
    <row r="2585" spans="1:23" x14ac:dyDescent="0.25">
      <c r="A2585">
        <v>2584</v>
      </c>
      <c r="B2585" t="s">
        <v>5693</v>
      </c>
      <c r="C2585" s="2">
        <v>41665</v>
      </c>
      <c r="D2585" s="2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5698</v>
      </c>
      <c r="O2585" t="s">
        <v>33</v>
      </c>
      <c r="P2585" t="s">
        <v>66</v>
      </c>
      <c r="Q2585" t="s">
        <v>5699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IFERROR(VLOOKUP(B2586,[1]Returns!$A$1:$B$297,2,FALSE),"No")</f>
        <v>No</v>
      </c>
      <c r="W2585" t="str">
        <f>VLOOKUP(M2585,[1]People!$A$1:$B$5,2,FALSE)</f>
        <v>Cassandra Brandow</v>
      </c>
    </row>
    <row r="2586" spans="1:23" x14ac:dyDescent="0.25">
      <c r="A2586">
        <v>2585</v>
      </c>
      <c r="B2586" t="s">
        <v>5693</v>
      </c>
      <c r="C2586" s="2">
        <v>41665</v>
      </c>
      <c r="D2586" s="2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>
        <v>187.98</v>
      </c>
      <c r="S2586">
        <v>2</v>
      </c>
      <c r="T2586">
        <v>0</v>
      </c>
      <c r="U2586">
        <v>52.634399999999999</v>
      </c>
      <c r="V2586" t="str">
        <f>IFERROR(VLOOKUP(B2587,[1]Returns!$A$1:$B$297,2,FALSE),"No")</f>
        <v>No</v>
      </c>
      <c r="W2586" t="str">
        <f>VLOOKUP(M2586,[1]People!$A$1:$B$5,2,FALSE)</f>
        <v>Cassandra Brandow</v>
      </c>
    </row>
    <row r="2587" spans="1:23" x14ac:dyDescent="0.25">
      <c r="A2587">
        <v>2586</v>
      </c>
      <c r="B2587" t="s">
        <v>5700</v>
      </c>
      <c r="C2587" s="2">
        <v>42311</v>
      </c>
      <c r="D2587" s="2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5701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IFERROR(VLOOKUP(B2588,[1]Returns!$A$1:$B$297,2,FALSE),"No")</f>
        <v>No</v>
      </c>
      <c r="W2587" t="str">
        <f>VLOOKUP(M2587,[1]People!$A$1:$B$5,2,FALSE)</f>
        <v>Kelly Williams</v>
      </c>
    </row>
    <row r="2588" spans="1:23" x14ac:dyDescent="0.25">
      <c r="A2588">
        <v>2587</v>
      </c>
      <c r="B2588" t="s">
        <v>5702</v>
      </c>
      <c r="C2588" s="2">
        <v>42916</v>
      </c>
      <c r="D2588" s="2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>
        <v>248.57</v>
      </c>
      <c r="S2588">
        <v>7</v>
      </c>
      <c r="T2588">
        <v>0</v>
      </c>
      <c r="U2588">
        <v>67.113900000000015</v>
      </c>
      <c r="V2588" t="str">
        <f>IFERROR(VLOOKUP(B2589,[1]Returns!$A$1:$B$297,2,FALSE),"No")</f>
        <v>No</v>
      </c>
      <c r="W2588" t="str">
        <f>VLOOKUP(M2588,[1]People!$A$1:$B$5,2,FALSE)</f>
        <v>Chuck Magee</v>
      </c>
    </row>
    <row r="2589" spans="1:23" x14ac:dyDescent="0.25">
      <c r="A2589">
        <v>2588</v>
      </c>
      <c r="B2589" t="s">
        <v>5702</v>
      </c>
      <c r="C2589" s="2">
        <v>42916</v>
      </c>
      <c r="D2589" s="2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5703</v>
      </c>
      <c r="O2589" t="s">
        <v>33</v>
      </c>
      <c r="P2589" t="s">
        <v>66</v>
      </c>
      <c r="Q2589" t="s">
        <v>5704</v>
      </c>
      <c r="R2589">
        <v>22.23</v>
      </c>
      <c r="S2589">
        <v>1</v>
      </c>
      <c r="T2589">
        <v>0</v>
      </c>
      <c r="U2589">
        <v>9.7812000000000019</v>
      </c>
      <c r="V2589" t="str">
        <f>IFERROR(VLOOKUP(B2590,[1]Returns!$A$1:$B$297,2,FALSE),"No")</f>
        <v>No</v>
      </c>
      <c r="W2589" t="str">
        <f>VLOOKUP(M2589,[1]People!$A$1:$B$5,2,FALSE)</f>
        <v>Chuck Magee</v>
      </c>
    </row>
    <row r="2590" spans="1:23" x14ac:dyDescent="0.25">
      <c r="A2590">
        <v>2589</v>
      </c>
      <c r="B2590" t="s">
        <v>5705</v>
      </c>
      <c r="C2590" s="2">
        <v>42495</v>
      </c>
      <c r="D2590" s="2">
        <v>42499</v>
      </c>
      <c r="E2590" t="s">
        <v>51</v>
      </c>
      <c r="F2590" t="s">
        <v>5231</v>
      </c>
      <c r="G2590" t="s">
        <v>5232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>
        <v>5.98</v>
      </c>
      <c r="S2590">
        <v>1</v>
      </c>
      <c r="T2590">
        <v>0</v>
      </c>
      <c r="U2590">
        <v>1.0165999999999995</v>
      </c>
      <c r="V2590" t="str">
        <f>IFERROR(VLOOKUP(B2591,[1]Returns!$A$1:$B$297,2,FALSE),"No")</f>
        <v>No</v>
      </c>
      <c r="W2590" t="str">
        <f>VLOOKUP(M2590,[1]People!$A$1:$B$5,2,FALSE)</f>
        <v>Anna Andreadi</v>
      </c>
    </row>
    <row r="2591" spans="1:23" x14ac:dyDescent="0.25">
      <c r="A2591">
        <v>2590</v>
      </c>
      <c r="B2591" t="s">
        <v>5705</v>
      </c>
      <c r="C2591" s="2">
        <v>42495</v>
      </c>
      <c r="D2591" s="2">
        <v>42499</v>
      </c>
      <c r="E2591" t="s">
        <v>51</v>
      </c>
      <c r="F2591" t="s">
        <v>5231</v>
      </c>
      <c r="G2591" t="s">
        <v>5232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IFERROR(VLOOKUP(B2592,[1]Returns!$A$1:$B$297,2,FALSE),"No")</f>
        <v>No</v>
      </c>
      <c r="W2591" t="str">
        <f>VLOOKUP(M2591,[1]People!$A$1:$B$5,2,FALSE)</f>
        <v>Anna Andreadi</v>
      </c>
    </row>
    <row r="2592" spans="1:23" x14ac:dyDescent="0.25">
      <c r="A2592">
        <v>2591</v>
      </c>
      <c r="B2592" t="s">
        <v>5706</v>
      </c>
      <c r="C2592" s="2">
        <v>42621</v>
      </c>
      <c r="D2592" s="2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5707</v>
      </c>
      <c r="K2592" t="s">
        <v>212</v>
      </c>
      <c r="L2592">
        <v>60090</v>
      </c>
      <c r="M2592" t="s">
        <v>106</v>
      </c>
      <c r="N2592" t="s">
        <v>5708</v>
      </c>
      <c r="O2592" t="s">
        <v>33</v>
      </c>
      <c r="P2592" t="s">
        <v>66</v>
      </c>
      <c r="Q2592" t="s">
        <v>5709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IFERROR(VLOOKUP(B2593,[1]Returns!$A$1:$B$297,2,FALSE),"No")</f>
        <v>No</v>
      </c>
      <c r="W2592" t="str">
        <f>VLOOKUP(M2592,[1]People!$A$1:$B$5,2,FALSE)</f>
        <v>Kelly Williams</v>
      </c>
    </row>
    <row r="2593" spans="1:23" x14ac:dyDescent="0.25">
      <c r="A2593">
        <v>2592</v>
      </c>
      <c r="B2593" t="s">
        <v>5706</v>
      </c>
      <c r="C2593" s="2">
        <v>42621</v>
      </c>
      <c r="D2593" s="2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5707</v>
      </c>
      <c r="K2593" t="s">
        <v>212</v>
      </c>
      <c r="L2593">
        <v>60090</v>
      </c>
      <c r="M2593" t="s">
        <v>106</v>
      </c>
      <c r="N2593" t="s">
        <v>5710</v>
      </c>
      <c r="O2593" t="s">
        <v>33</v>
      </c>
      <c r="P2593" t="s">
        <v>57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 t="str">
        <f>IFERROR(VLOOKUP(B2594,[1]Returns!$A$1:$B$297,2,FALSE),"No")</f>
        <v>No</v>
      </c>
      <c r="W2593" t="str">
        <f>VLOOKUP(M2593,[1]People!$A$1:$B$5,2,FALSE)</f>
        <v>Kelly Williams</v>
      </c>
    </row>
    <row r="2594" spans="1:23" x14ac:dyDescent="0.25">
      <c r="A2594">
        <v>2593</v>
      </c>
      <c r="B2594" t="s">
        <v>5712</v>
      </c>
      <c r="C2594" s="2">
        <v>43063</v>
      </c>
      <c r="D2594" s="2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5713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IFERROR(VLOOKUP(B2595,[1]Returns!$A$1:$B$297,2,FALSE),"No")</f>
        <v>No</v>
      </c>
      <c r="W2594" t="str">
        <f>VLOOKUP(M2594,[1]People!$A$1:$B$5,2,FALSE)</f>
        <v>Cassandra Brandow</v>
      </c>
    </row>
    <row r="2595" spans="1:23" x14ac:dyDescent="0.25">
      <c r="A2595">
        <v>2594</v>
      </c>
      <c r="B2595" t="s">
        <v>5712</v>
      </c>
      <c r="C2595" s="2">
        <v>43063</v>
      </c>
      <c r="D2595" s="2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5713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>
        <v>327.84</v>
      </c>
      <c r="S2595">
        <v>8</v>
      </c>
      <c r="T2595">
        <v>0</v>
      </c>
      <c r="U2595">
        <v>157.36319999999998</v>
      </c>
      <c r="V2595" t="str">
        <f>IFERROR(VLOOKUP(B2596,[1]Returns!$A$1:$B$297,2,FALSE),"No")</f>
        <v>No</v>
      </c>
      <c r="W2595" t="str">
        <f>VLOOKUP(M2595,[1]People!$A$1:$B$5,2,FALSE)</f>
        <v>Cassandra Brandow</v>
      </c>
    </row>
    <row r="2596" spans="1:23" x14ac:dyDescent="0.25">
      <c r="A2596">
        <v>2595</v>
      </c>
      <c r="B2596" t="s">
        <v>5714</v>
      </c>
      <c r="C2596" s="2">
        <v>42868</v>
      </c>
      <c r="D2596" s="2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>
        <v>180.96</v>
      </c>
      <c r="S2596">
        <v>2</v>
      </c>
      <c r="T2596">
        <v>0</v>
      </c>
      <c r="U2596">
        <v>81.432000000000002</v>
      </c>
      <c r="V2596" t="str">
        <f>IFERROR(VLOOKUP(B2597,[1]Returns!$A$1:$B$297,2,FALSE),"No")</f>
        <v>No</v>
      </c>
      <c r="W2596" t="str">
        <f>VLOOKUP(M2596,[1]People!$A$1:$B$5,2,FALSE)</f>
        <v>Kelly Williams</v>
      </c>
    </row>
    <row r="2597" spans="1:23" x14ac:dyDescent="0.25">
      <c r="A2597">
        <v>2596</v>
      </c>
      <c r="B2597" t="s">
        <v>5714</v>
      </c>
      <c r="C2597" s="2">
        <v>42868</v>
      </c>
      <c r="D2597" s="2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>
        <v>914.97</v>
      </c>
      <c r="S2597">
        <v>3</v>
      </c>
      <c r="T2597">
        <v>0</v>
      </c>
      <c r="U2597">
        <v>411.73649999999998</v>
      </c>
      <c r="V2597" t="str">
        <f>IFERROR(VLOOKUP(B2598,[1]Returns!$A$1:$B$297,2,FALSE),"No")</f>
        <v>No</v>
      </c>
      <c r="W2597" t="str">
        <f>VLOOKUP(M2597,[1]People!$A$1:$B$5,2,FALSE)</f>
        <v>Kelly Williams</v>
      </c>
    </row>
    <row r="2598" spans="1:23" x14ac:dyDescent="0.25">
      <c r="A2598">
        <v>2597</v>
      </c>
      <c r="B2598" t="s">
        <v>5714</v>
      </c>
      <c r="C2598" s="2">
        <v>42868</v>
      </c>
      <c r="D2598" s="2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5715</v>
      </c>
      <c r="R2598">
        <v>587.97</v>
      </c>
      <c r="S2598">
        <v>3</v>
      </c>
      <c r="T2598">
        <v>0</v>
      </c>
      <c r="U2598">
        <v>158.75190000000003</v>
      </c>
      <c r="V2598" t="str">
        <f>IFERROR(VLOOKUP(B2599,[1]Returns!$A$1:$B$297,2,FALSE),"No")</f>
        <v>No</v>
      </c>
      <c r="W2598" t="str">
        <f>VLOOKUP(M2598,[1]People!$A$1:$B$5,2,FALSE)</f>
        <v>Kelly Williams</v>
      </c>
    </row>
    <row r="2599" spans="1:23" x14ac:dyDescent="0.25">
      <c r="A2599">
        <v>2598</v>
      </c>
      <c r="B2599" t="s">
        <v>5714</v>
      </c>
      <c r="C2599" s="2">
        <v>42868</v>
      </c>
      <c r="D2599" s="2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>
        <v>530.34</v>
      </c>
      <c r="S2599">
        <v>2</v>
      </c>
      <c r="T2599">
        <v>0</v>
      </c>
      <c r="U2599">
        <v>95.461199999999963</v>
      </c>
      <c r="V2599" t="str">
        <f>IFERROR(VLOOKUP(B2600,[1]Returns!$A$1:$B$297,2,FALSE),"No")</f>
        <v>No</v>
      </c>
      <c r="W2599" t="str">
        <f>VLOOKUP(M2599,[1]People!$A$1:$B$5,2,FALSE)</f>
        <v>Kelly Williams</v>
      </c>
    </row>
    <row r="2600" spans="1:23" x14ac:dyDescent="0.25">
      <c r="A2600">
        <v>2599</v>
      </c>
      <c r="B2600" t="s">
        <v>5714</v>
      </c>
      <c r="C2600" s="2">
        <v>42868</v>
      </c>
      <c r="D2600" s="2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5716</v>
      </c>
      <c r="O2600" t="s">
        <v>47</v>
      </c>
      <c r="P2600" t="s">
        <v>91</v>
      </c>
      <c r="Q2600" t="s">
        <v>5717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IFERROR(VLOOKUP(B2601,[1]Returns!$A$1:$B$297,2,FALSE),"No")</f>
        <v>No</v>
      </c>
      <c r="W2600" t="str">
        <f>VLOOKUP(M2600,[1]People!$A$1:$B$5,2,FALSE)</f>
        <v>Kelly Williams</v>
      </c>
    </row>
    <row r="2601" spans="1:23" x14ac:dyDescent="0.25">
      <c r="A2601">
        <v>2600</v>
      </c>
      <c r="B2601" t="s">
        <v>5718</v>
      </c>
      <c r="C2601" s="2">
        <v>42848</v>
      </c>
      <c r="D2601" s="2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5365</v>
      </c>
      <c r="O2601" t="s">
        <v>47</v>
      </c>
      <c r="P2601" t="s">
        <v>79</v>
      </c>
      <c r="Q2601" t="s">
        <v>5366</v>
      </c>
      <c r="R2601">
        <v>121.94</v>
      </c>
      <c r="S2601">
        <v>2</v>
      </c>
      <c r="T2601">
        <v>0</v>
      </c>
      <c r="U2601">
        <v>35.362599999999986</v>
      </c>
      <c r="V2601" t="str">
        <f>IFERROR(VLOOKUP(B2602,[1]Returns!$A$1:$B$297,2,FALSE),"No")</f>
        <v>No</v>
      </c>
      <c r="W2601" t="str">
        <f>VLOOKUP(M2601,[1]People!$A$1:$B$5,2,FALSE)</f>
        <v>Chuck Magee</v>
      </c>
    </row>
    <row r="2602" spans="1:23" x14ac:dyDescent="0.25">
      <c r="A2602">
        <v>2601</v>
      </c>
      <c r="B2602" t="s">
        <v>5718</v>
      </c>
      <c r="C2602" s="2">
        <v>42848</v>
      </c>
      <c r="D2602" s="2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IFERROR(VLOOKUP(B2603,[1]Returns!$A$1:$B$297,2,FALSE),"No")</f>
        <v>No</v>
      </c>
      <c r="W2602" t="str">
        <f>VLOOKUP(M2602,[1]People!$A$1:$B$5,2,FALSE)</f>
        <v>Chuck Magee</v>
      </c>
    </row>
    <row r="2603" spans="1:23" x14ac:dyDescent="0.25">
      <c r="A2603">
        <v>2602</v>
      </c>
      <c r="B2603" t="s">
        <v>5719</v>
      </c>
      <c r="C2603" s="2">
        <v>42525</v>
      </c>
      <c r="D2603" s="2">
        <v>42525</v>
      </c>
      <c r="E2603" t="s">
        <v>1294</v>
      </c>
      <c r="F2603" t="s">
        <v>5720</v>
      </c>
      <c r="G2603" t="s">
        <v>5721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IFERROR(VLOOKUP(B2604,[1]Returns!$A$1:$B$297,2,FALSE),"No")</f>
        <v>No</v>
      </c>
      <c r="W2603" t="str">
        <f>VLOOKUP(M2603,[1]People!$A$1:$B$5,2,FALSE)</f>
        <v>Chuck Magee</v>
      </c>
    </row>
    <row r="2604" spans="1:23" x14ac:dyDescent="0.25">
      <c r="A2604">
        <v>2603</v>
      </c>
      <c r="B2604" t="s">
        <v>5719</v>
      </c>
      <c r="C2604" s="2">
        <v>42525</v>
      </c>
      <c r="D2604" s="2">
        <v>42525</v>
      </c>
      <c r="E2604" t="s">
        <v>1294</v>
      </c>
      <c r="F2604" t="s">
        <v>5720</v>
      </c>
      <c r="G2604" t="s">
        <v>5721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5722</v>
      </c>
      <c r="O2604" t="s">
        <v>72</v>
      </c>
      <c r="P2604" t="s">
        <v>685</v>
      </c>
      <c r="Q2604" t="s">
        <v>5723</v>
      </c>
      <c r="R2604">
        <v>1349.85</v>
      </c>
      <c r="S2604">
        <v>3</v>
      </c>
      <c r="T2604">
        <v>0</v>
      </c>
      <c r="U2604">
        <v>364.45949999999993</v>
      </c>
      <c r="V2604" t="str">
        <f>IFERROR(VLOOKUP(B2605,[1]Returns!$A$1:$B$297,2,FALSE),"No")</f>
        <v>No</v>
      </c>
      <c r="W2604" t="str">
        <f>VLOOKUP(M2604,[1]People!$A$1:$B$5,2,FALSE)</f>
        <v>Chuck Magee</v>
      </c>
    </row>
    <row r="2605" spans="1:23" x14ac:dyDescent="0.25">
      <c r="A2605">
        <v>2604</v>
      </c>
      <c r="B2605" t="s">
        <v>5719</v>
      </c>
      <c r="C2605" s="2">
        <v>42525</v>
      </c>
      <c r="D2605" s="2">
        <v>42525</v>
      </c>
      <c r="E2605" t="s">
        <v>1294</v>
      </c>
      <c r="F2605" t="s">
        <v>5720</v>
      </c>
      <c r="G2605" t="s">
        <v>5721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IFERROR(VLOOKUP(B2606,[1]Returns!$A$1:$B$297,2,FALSE),"No")</f>
        <v>No</v>
      </c>
      <c r="W2605" t="str">
        <f>VLOOKUP(M2605,[1]People!$A$1:$B$5,2,FALSE)</f>
        <v>Chuck Magee</v>
      </c>
    </row>
    <row r="2606" spans="1:23" x14ac:dyDescent="0.25">
      <c r="A2606">
        <v>2605</v>
      </c>
      <c r="B2606" t="s">
        <v>5719</v>
      </c>
      <c r="C2606" s="2">
        <v>42525</v>
      </c>
      <c r="D2606" s="2">
        <v>42525</v>
      </c>
      <c r="E2606" t="s">
        <v>1294</v>
      </c>
      <c r="F2606" t="s">
        <v>5720</v>
      </c>
      <c r="G2606" t="s">
        <v>5721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>
        <v>61.12</v>
      </c>
      <c r="S2606">
        <v>4</v>
      </c>
      <c r="T2606">
        <v>0</v>
      </c>
      <c r="U2606">
        <v>20.780799999999999</v>
      </c>
      <c r="V2606" t="str">
        <f>IFERROR(VLOOKUP(B2607,[1]Returns!$A$1:$B$297,2,FALSE),"No")</f>
        <v>No</v>
      </c>
      <c r="W2606" t="str">
        <f>VLOOKUP(M2606,[1]People!$A$1:$B$5,2,FALSE)</f>
        <v>Chuck Magee</v>
      </c>
    </row>
    <row r="2607" spans="1:23" x14ac:dyDescent="0.25">
      <c r="A2607">
        <v>2606</v>
      </c>
      <c r="B2607" t="s">
        <v>5724</v>
      </c>
      <c r="C2607" s="2">
        <v>41989</v>
      </c>
      <c r="D2607" s="2">
        <v>41994</v>
      </c>
      <c r="E2607" t="s">
        <v>51</v>
      </c>
      <c r="F2607" t="s">
        <v>5725</v>
      </c>
      <c r="G2607" t="s">
        <v>5726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IFERROR(VLOOKUP(B2608,[1]Returns!$A$1:$B$297,2,FALSE),"No")</f>
        <v>No</v>
      </c>
      <c r="W2607" t="str">
        <f>VLOOKUP(M2607,[1]People!$A$1:$B$5,2,FALSE)</f>
        <v>Cassandra Brandow</v>
      </c>
    </row>
    <row r="2608" spans="1:23" x14ac:dyDescent="0.25">
      <c r="A2608">
        <v>2607</v>
      </c>
      <c r="B2608" t="s">
        <v>5727</v>
      </c>
      <c r="C2608" s="2">
        <v>42433</v>
      </c>
      <c r="D2608" s="2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5728</v>
      </c>
      <c r="O2608" t="s">
        <v>47</v>
      </c>
      <c r="P2608" t="s">
        <v>69</v>
      </c>
      <c r="Q2608" t="s">
        <v>5729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IFERROR(VLOOKUP(B2609,[1]Returns!$A$1:$B$297,2,FALSE),"No")</f>
        <v>No</v>
      </c>
      <c r="W2608" t="str">
        <f>VLOOKUP(M2608,[1]People!$A$1:$B$5,2,FALSE)</f>
        <v>Anna Andreadi</v>
      </c>
    </row>
    <row r="2609" spans="1:23" x14ac:dyDescent="0.25">
      <c r="A2609">
        <v>2608</v>
      </c>
      <c r="B2609" t="s">
        <v>5730</v>
      </c>
      <c r="C2609" s="2">
        <v>41968</v>
      </c>
      <c r="D2609" s="2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5731</v>
      </c>
      <c r="O2609" t="s">
        <v>72</v>
      </c>
      <c r="P2609" t="s">
        <v>162</v>
      </c>
      <c r="Q2609" t="s">
        <v>5732</v>
      </c>
      <c r="R2609">
        <v>24.672000000000001</v>
      </c>
      <c r="S2609">
        <v>3</v>
      </c>
      <c r="T2609">
        <v>0.2</v>
      </c>
      <c r="U2609">
        <v>0</v>
      </c>
      <c r="V2609" t="str">
        <f>IFERROR(VLOOKUP(B2610,[1]Returns!$A$1:$B$297,2,FALSE),"No")</f>
        <v>No</v>
      </c>
      <c r="W2609" t="str">
        <f>VLOOKUP(M2609,[1]People!$A$1:$B$5,2,FALSE)</f>
        <v>Kelly Williams</v>
      </c>
    </row>
    <row r="2610" spans="1:23" x14ac:dyDescent="0.25">
      <c r="A2610">
        <v>2609</v>
      </c>
      <c r="B2610" t="s">
        <v>5730</v>
      </c>
      <c r="C2610" s="2">
        <v>41968</v>
      </c>
      <c r="D2610" s="2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>
        <v>2.52</v>
      </c>
      <c r="S2610">
        <v>1</v>
      </c>
      <c r="T2610">
        <v>0.2</v>
      </c>
      <c r="U2610">
        <v>0.88200000000000001</v>
      </c>
      <c r="V2610" t="str">
        <f>IFERROR(VLOOKUP(B2611,[1]Returns!$A$1:$B$297,2,FALSE),"No")</f>
        <v>No</v>
      </c>
      <c r="W2610" t="str">
        <f>VLOOKUP(M2610,[1]People!$A$1:$B$5,2,FALSE)</f>
        <v>Kelly Williams</v>
      </c>
    </row>
    <row r="2611" spans="1:23" x14ac:dyDescent="0.25">
      <c r="A2611">
        <v>2610</v>
      </c>
      <c r="B2611" t="s">
        <v>5730</v>
      </c>
      <c r="C2611" s="2">
        <v>41968</v>
      </c>
      <c r="D2611" s="2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IFERROR(VLOOKUP(B2612,[1]Returns!$A$1:$B$297,2,FALSE),"No")</f>
        <v>No</v>
      </c>
      <c r="W2611" t="str">
        <f>VLOOKUP(M2611,[1]People!$A$1:$B$5,2,FALSE)</f>
        <v>Kelly Williams</v>
      </c>
    </row>
    <row r="2612" spans="1:23" x14ac:dyDescent="0.25">
      <c r="A2612">
        <v>2611</v>
      </c>
      <c r="B2612" t="s">
        <v>5730</v>
      </c>
      <c r="C2612" s="2">
        <v>41968</v>
      </c>
      <c r="D2612" s="2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IFERROR(VLOOKUP(B2613,[1]Returns!$A$1:$B$297,2,FALSE),"No")</f>
        <v>No</v>
      </c>
      <c r="W2612" t="str">
        <f>VLOOKUP(M2612,[1]People!$A$1:$B$5,2,FALSE)</f>
        <v>Kelly Williams</v>
      </c>
    </row>
    <row r="2613" spans="1:23" x14ac:dyDescent="0.25">
      <c r="A2613">
        <v>2612</v>
      </c>
      <c r="B2613" t="s">
        <v>5730</v>
      </c>
      <c r="C2613" s="2">
        <v>41968</v>
      </c>
      <c r="D2613" s="2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IFERROR(VLOOKUP(B2614,[1]Returns!$A$1:$B$297,2,FALSE),"No")</f>
        <v>No</v>
      </c>
      <c r="W2613" t="str">
        <f>VLOOKUP(M2613,[1]People!$A$1:$B$5,2,FALSE)</f>
        <v>Kelly Williams</v>
      </c>
    </row>
    <row r="2614" spans="1:23" x14ac:dyDescent="0.25">
      <c r="A2614">
        <v>2613</v>
      </c>
      <c r="B2614" t="s">
        <v>5730</v>
      </c>
      <c r="C2614" s="2">
        <v>41968</v>
      </c>
      <c r="D2614" s="2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IFERROR(VLOOKUP(B2615,[1]Returns!$A$1:$B$297,2,FALSE),"No")</f>
        <v>No</v>
      </c>
      <c r="W2614" t="str">
        <f>VLOOKUP(M2614,[1]People!$A$1:$B$5,2,FALSE)</f>
        <v>Kelly Williams</v>
      </c>
    </row>
    <row r="2615" spans="1:23" x14ac:dyDescent="0.25">
      <c r="A2615">
        <v>2614</v>
      </c>
      <c r="B2615" t="s">
        <v>5733</v>
      </c>
      <c r="C2615" s="2">
        <v>42488</v>
      </c>
      <c r="D2615" s="2">
        <v>42495</v>
      </c>
      <c r="E2615" t="s">
        <v>51</v>
      </c>
      <c r="F2615" t="s">
        <v>5734</v>
      </c>
      <c r="G2615" t="s">
        <v>5735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IFERROR(VLOOKUP(B2616,[1]Returns!$A$1:$B$297,2,FALSE),"No")</f>
        <v>No</v>
      </c>
      <c r="W2615" t="str">
        <f>VLOOKUP(M2615,[1]People!$A$1:$B$5,2,FALSE)</f>
        <v>Anna Andreadi</v>
      </c>
    </row>
    <row r="2616" spans="1:23" x14ac:dyDescent="0.25">
      <c r="A2616">
        <v>2615</v>
      </c>
      <c r="B2616" t="s">
        <v>5736</v>
      </c>
      <c r="C2616" s="2">
        <v>41755</v>
      </c>
      <c r="D2616" s="2">
        <v>41762</v>
      </c>
      <c r="E2616" t="s">
        <v>51</v>
      </c>
      <c r="F2616" t="s">
        <v>5737</v>
      </c>
      <c r="G2616" t="s">
        <v>5738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IFERROR(VLOOKUP(B2617,[1]Returns!$A$1:$B$297,2,FALSE),"No")</f>
        <v>No</v>
      </c>
      <c r="W2616" t="str">
        <f>VLOOKUP(M2616,[1]People!$A$1:$B$5,2,FALSE)</f>
        <v>Anna Andreadi</v>
      </c>
    </row>
    <row r="2617" spans="1:23" x14ac:dyDescent="0.25">
      <c r="A2617">
        <v>2616</v>
      </c>
      <c r="B2617" t="s">
        <v>5736</v>
      </c>
      <c r="C2617" s="2">
        <v>41755</v>
      </c>
      <c r="D2617" s="2">
        <v>41762</v>
      </c>
      <c r="E2617" t="s">
        <v>51</v>
      </c>
      <c r="F2617" t="s">
        <v>5737</v>
      </c>
      <c r="G2617" t="s">
        <v>5738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>
        <v>18.288</v>
      </c>
      <c r="S2617">
        <v>6</v>
      </c>
      <c r="T2617">
        <v>0.2</v>
      </c>
      <c r="U2617">
        <v>5.714999999999999</v>
      </c>
      <c r="V2617" t="str">
        <f>IFERROR(VLOOKUP(B2618,[1]Returns!$A$1:$B$297,2,FALSE),"No")</f>
        <v>No</v>
      </c>
      <c r="W2617" t="str">
        <f>VLOOKUP(M2617,[1]People!$A$1:$B$5,2,FALSE)</f>
        <v>Anna Andreadi</v>
      </c>
    </row>
    <row r="2618" spans="1:23" x14ac:dyDescent="0.25">
      <c r="A2618">
        <v>2617</v>
      </c>
      <c r="B2618" t="s">
        <v>5739</v>
      </c>
      <c r="C2618" s="2">
        <v>42826</v>
      </c>
      <c r="D2618" s="2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5740</v>
      </c>
      <c r="O2618" t="s">
        <v>47</v>
      </c>
      <c r="P2618" t="s">
        <v>48</v>
      </c>
      <c r="Q2618" t="s">
        <v>5741</v>
      </c>
      <c r="R2618">
        <v>5.78</v>
      </c>
      <c r="S2618">
        <v>2</v>
      </c>
      <c r="T2618">
        <v>0</v>
      </c>
      <c r="U2618">
        <v>2.7166000000000001</v>
      </c>
      <c r="V2618" t="str">
        <f>IFERROR(VLOOKUP(B2619,[1]Returns!$A$1:$B$297,2,FALSE),"No")</f>
        <v>No</v>
      </c>
      <c r="W2618" t="str">
        <f>VLOOKUP(M2618,[1]People!$A$1:$B$5,2,FALSE)</f>
        <v>Anna Andreadi</v>
      </c>
    </row>
    <row r="2619" spans="1:23" x14ac:dyDescent="0.25">
      <c r="A2619">
        <v>2618</v>
      </c>
      <c r="B2619" t="s">
        <v>5739</v>
      </c>
      <c r="C2619" s="2">
        <v>42826</v>
      </c>
      <c r="D2619" s="2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IFERROR(VLOOKUP(B2620,[1]Returns!$A$1:$B$297,2,FALSE),"No")</f>
        <v>No</v>
      </c>
      <c r="W2619" t="str">
        <f>VLOOKUP(M2619,[1]People!$A$1:$B$5,2,FALSE)</f>
        <v>Anna Andreadi</v>
      </c>
    </row>
    <row r="2620" spans="1:23" x14ac:dyDescent="0.25">
      <c r="A2620">
        <v>2619</v>
      </c>
      <c r="B2620" t="s">
        <v>5742</v>
      </c>
      <c r="C2620" s="2">
        <v>43091</v>
      </c>
      <c r="D2620" s="2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>
        <v>4.17</v>
      </c>
      <c r="S2620">
        <v>3</v>
      </c>
      <c r="T2620">
        <v>0</v>
      </c>
      <c r="U2620">
        <v>1.0841999999999998</v>
      </c>
      <c r="V2620" t="str">
        <f>IFERROR(VLOOKUP(B2621,[1]Returns!$A$1:$B$297,2,FALSE),"No")</f>
        <v>No</v>
      </c>
      <c r="W2620" t="str">
        <f>VLOOKUP(M2620,[1]People!$A$1:$B$5,2,FALSE)</f>
        <v>Anna Andreadi</v>
      </c>
    </row>
    <row r="2621" spans="1:23" x14ac:dyDescent="0.25">
      <c r="A2621">
        <v>2620</v>
      </c>
      <c r="B2621" t="s">
        <v>5742</v>
      </c>
      <c r="C2621" s="2">
        <v>43091</v>
      </c>
      <c r="D2621" s="2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IFERROR(VLOOKUP(B2622,[1]Returns!$A$1:$B$297,2,FALSE),"No")</f>
        <v>No</v>
      </c>
      <c r="W2621" t="str">
        <f>VLOOKUP(M2621,[1]People!$A$1:$B$5,2,FALSE)</f>
        <v>Anna Andreadi</v>
      </c>
    </row>
    <row r="2622" spans="1:23" x14ac:dyDescent="0.25">
      <c r="A2622">
        <v>2621</v>
      </c>
      <c r="B2622" t="s">
        <v>5742</v>
      </c>
      <c r="C2622" s="2">
        <v>43091</v>
      </c>
      <c r="D2622" s="2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>
        <v>37.32</v>
      </c>
      <c r="S2622">
        <v>3</v>
      </c>
      <c r="T2622">
        <v>0</v>
      </c>
      <c r="U2622">
        <v>10.4496</v>
      </c>
      <c r="V2622" t="str">
        <f>IFERROR(VLOOKUP(B2623,[1]Returns!$A$1:$B$297,2,FALSE),"No")</f>
        <v>No</v>
      </c>
      <c r="W2622" t="str">
        <f>VLOOKUP(M2622,[1]People!$A$1:$B$5,2,FALSE)</f>
        <v>Anna Andreadi</v>
      </c>
    </row>
    <row r="2623" spans="1:23" x14ac:dyDescent="0.25">
      <c r="A2623">
        <v>2622</v>
      </c>
      <c r="B2623" t="s">
        <v>5742</v>
      </c>
      <c r="C2623" s="2">
        <v>43091</v>
      </c>
      <c r="D2623" s="2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>
        <v>18.45</v>
      </c>
      <c r="S2623">
        <v>5</v>
      </c>
      <c r="T2623">
        <v>0</v>
      </c>
      <c r="U2623">
        <v>8.6715</v>
      </c>
      <c r="V2623" t="str">
        <f>IFERROR(VLOOKUP(B2624,[1]Returns!$A$1:$B$297,2,FALSE),"No")</f>
        <v>Yes</v>
      </c>
      <c r="W2623" t="str">
        <f>VLOOKUP(M2623,[1]People!$A$1:$B$5,2,FALSE)</f>
        <v>Anna Andreadi</v>
      </c>
    </row>
    <row r="2624" spans="1:23" x14ac:dyDescent="0.25">
      <c r="A2624">
        <v>2623</v>
      </c>
      <c r="B2624" t="s">
        <v>5743</v>
      </c>
      <c r="C2624" s="2">
        <v>41976</v>
      </c>
      <c r="D2624" s="2">
        <v>41979</v>
      </c>
      <c r="E2624" t="s">
        <v>24</v>
      </c>
      <c r="F2624" t="s">
        <v>5744</v>
      </c>
      <c r="G2624" t="s">
        <v>5745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>
        <v>25.92</v>
      </c>
      <c r="S2624">
        <v>4</v>
      </c>
      <c r="T2624">
        <v>0</v>
      </c>
      <c r="U2624">
        <v>12.441600000000001</v>
      </c>
      <c r="V2624" t="str">
        <f>IFERROR(VLOOKUP(B2625,[1]Returns!$A$1:$B$297,2,FALSE),"No")</f>
        <v>No</v>
      </c>
      <c r="W2624" t="str">
        <f>VLOOKUP(M2624,[1]People!$A$1:$B$5,2,FALSE)</f>
        <v>Kelly Williams</v>
      </c>
    </row>
    <row r="2625" spans="1:23" x14ac:dyDescent="0.25">
      <c r="A2625">
        <v>2624</v>
      </c>
      <c r="B2625" t="s">
        <v>5746</v>
      </c>
      <c r="C2625" s="2">
        <v>43030</v>
      </c>
      <c r="D2625" s="2">
        <v>43032</v>
      </c>
      <c r="E2625" t="s">
        <v>189</v>
      </c>
      <c r="F2625" t="s">
        <v>5747</v>
      </c>
      <c r="G2625" t="s">
        <v>5748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5749</v>
      </c>
      <c r="O2625" t="s">
        <v>72</v>
      </c>
      <c r="P2625" t="s">
        <v>1220</v>
      </c>
      <c r="Q2625" t="s">
        <v>5750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IFERROR(VLOOKUP(B2626,[1]Returns!$A$1:$B$297,2,FALSE),"No")</f>
        <v>No</v>
      </c>
      <c r="W2625" t="str">
        <f>VLOOKUP(M2625,[1]People!$A$1:$B$5,2,FALSE)</f>
        <v>Chuck Magee</v>
      </c>
    </row>
    <row r="2626" spans="1:23" x14ac:dyDescent="0.25">
      <c r="A2626">
        <v>2625</v>
      </c>
      <c r="B2626" t="s">
        <v>5746</v>
      </c>
      <c r="C2626" s="2">
        <v>43030</v>
      </c>
      <c r="D2626" s="2">
        <v>43032</v>
      </c>
      <c r="E2626" t="s">
        <v>189</v>
      </c>
      <c r="F2626" t="s">
        <v>5747</v>
      </c>
      <c r="G2626" t="s">
        <v>5748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>
        <v>2399.6</v>
      </c>
      <c r="S2626">
        <v>8</v>
      </c>
      <c r="T2626">
        <v>0</v>
      </c>
      <c r="U2626">
        <v>647.89200000000005</v>
      </c>
      <c r="V2626" t="str">
        <f>IFERROR(VLOOKUP(B2627,[1]Returns!$A$1:$B$297,2,FALSE),"No")</f>
        <v>No</v>
      </c>
      <c r="W2626" t="str">
        <f>VLOOKUP(M2626,[1]People!$A$1:$B$5,2,FALSE)</f>
        <v>Chuck Magee</v>
      </c>
    </row>
    <row r="2627" spans="1:23" x14ac:dyDescent="0.25">
      <c r="A2627">
        <v>2626</v>
      </c>
      <c r="B2627" t="s">
        <v>5746</v>
      </c>
      <c r="C2627" s="2">
        <v>43030</v>
      </c>
      <c r="D2627" s="2">
        <v>43032</v>
      </c>
      <c r="E2627" t="s">
        <v>189</v>
      </c>
      <c r="F2627" t="s">
        <v>5747</v>
      </c>
      <c r="G2627" t="s">
        <v>5748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>
        <v>63.9</v>
      </c>
      <c r="S2627">
        <v>5</v>
      </c>
      <c r="T2627">
        <v>0</v>
      </c>
      <c r="U2627">
        <v>28.754999999999995</v>
      </c>
      <c r="V2627" t="str">
        <f>IFERROR(VLOOKUP(B2628,[1]Returns!$A$1:$B$297,2,FALSE),"No")</f>
        <v>No</v>
      </c>
      <c r="W2627" t="str">
        <f>VLOOKUP(M2627,[1]People!$A$1:$B$5,2,FALSE)</f>
        <v>Chuck Magee</v>
      </c>
    </row>
    <row r="2628" spans="1:23" x14ac:dyDescent="0.25">
      <c r="A2628">
        <v>2627</v>
      </c>
      <c r="B2628" t="s">
        <v>5746</v>
      </c>
      <c r="C2628" s="2">
        <v>43030</v>
      </c>
      <c r="D2628" s="2">
        <v>43032</v>
      </c>
      <c r="E2628" t="s">
        <v>189</v>
      </c>
      <c r="F2628" t="s">
        <v>5747</v>
      </c>
      <c r="G2628" t="s">
        <v>5748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>
        <v>52.99</v>
      </c>
      <c r="S2628">
        <v>1</v>
      </c>
      <c r="T2628">
        <v>0</v>
      </c>
      <c r="U2628">
        <v>0.52989999999999782</v>
      </c>
      <c r="V2628" t="str">
        <f>IFERROR(VLOOKUP(B2629,[1]Returns!$A$1:$B$297,2,FALSE),"No")</f>
        <v>No</v>
      </c>
      <c r="W2628" t="str">
        <f>VLOOKUP(M2628,[1]People!$A$1:$B$5,2,FALSE)</f>
        <v>Chuck Magee</v>
      </c>
    </row>
    <row r="2629" spans="1:23" x14ac:dyDescent="0.25">
      <c r="A2629">
        <v>2628</v>
      </c>
      <c r="B2629" t="s">
        <v>5751</v>
      </c>
      <c r="C2629" s="2">
        <v>43052</v>
      </c>
      <c r="D2629" s="2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IFERROR(VLOOKUP(B2630,[1]Returns!$A$1:$B$297,2,FALSE),"No")</f>
        <v>No</v>
      </c>
      <c r="W2629" t="str">
        <f>VLOOKUP(M2629,[1]People!$A$1:$B$5,2,FALSE)</f>
        <v>Chuck Magee</v>
      </c>
    </row>
    <row r="2630" spans="1:23" x14ac:dyDescent="0.25">
      <c r="A2630">
        <v>2629</v>
      </c>
      <c r="B2630" t="s">
        <v>5751</v>
      </c>
      <c r="C2630" s="2">
        <v>43052</v>
      </c>
      <c r="D2630" s="2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5752</v>
      </c>
      <c r="O2630" t="s">
        <v>72</v>
      </c>
      <c r="P2630" t="s">
        <v>685</v>
      </c>
      <c r="Q2630" t="s">
        <v>5753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IFERROR(VLOOKUP(B2631,[1]Returns!$A$1:$B$297,2,FALSE),"No")</f>
        <v>No</v>
      </c>
      <c r="W2630" t="str">
        <f>VLOOKUP(M2630,[1]People!$A$1:$B$5,2,FALSE)</f>
        <v>Chuck Magee</v>
      </c>
    </row>
    <row r="2631" spans="1:23" x14ac:dyDescent="0.25">
      <c r="A2631">
        <v>2630</v>
      </c>
      <c r="B2631" t="s">
        <v>5751</v>
      </c>
      <c r="C2631" s="2">
        <v>43052</v>
      </c>
      <c r="D2631" s="2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5754</v>
      </c>
      <c r="O2631" t="s">
        <v>47</v>
      </c>
      <c r="P2631" t="s">
        <v>76</v>
      </c>
      <c r="Q2631" t="s">
        <v>5755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IFERROR(VLOOKUP(B2632,[1]Returns!$A$1:$B$297,2,FALSE),"No")</f>
        <v>No</v>
      </c>
      <c r="W2631" t="str">
        <f>VLOOKUP(M2631,[1]People!$A$1:$B$5,2,FALSE)</f>
        <v>Chuck Magee</v>
      </c>
    </row>
    <row r="2632" spans="1:23" x14ac:dyDescent="0.25">
      <c r="A2632">
        <v>2631</v>
      </c>
      <c r="B2632" t="s">
        <v>5756</v>
      </c>
      <c r="C2632" s="2">
        <v>42257</v>
      </c>
      <c r="D2632" s="2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IFERROR(VLOOKUP(B2633,[1]Returns!$A$1:$B$297,2,FALSE),"No")</f>
        <v>No</v>
      </c>
      <c r="W2632" t="str">
        <f>VLOOKUP(M2632,[1]People!$A$1:$B$5,2,FALSE)</f>
        <v>Kelly Williams</v>
      </c>
    </row>
    <row r="2633" spans="1:23" x14ac:dyDescent="0.25">
      <c r="A2633">
        <v>2632</v>
      </c>
      <c r="B2633" t="s">
        <v>5757</v>
      </c>
      <c r="C2633" s="2">
        <v>42870</v>
      </c>
      <c r="D2633" s="2">
        <v>42875</v>
      </c>
      <c r="E2633" t="s">
        <v>51</v>
      </c>
      <c r="F2633" t="s">
        <v>5758</v>
      </c>
      <c r="G2633" t="s">
        <v>5759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>
        <v>39.96</v>
      </c>
      <c r="S2633">
        <v>2</v>
      </c>
      <c r="T2633">
        <v>0</v>
      </c>
      <c r="U2633">
        <v>17.182800000000004</v>
      </c>
      <c r="V2633" t="str">
        <f>IFERROR(VLOOKUP(B2634,[1]Returns!$A$1:$B$297,2,FALSE),"No")</f>
        <v>No</v>
      </c>
      <c r="W2633" t="str">
        <f>VLOOKUP(M2633,[1]People!$A$1:$B$5,2,FALSE)</f>
        <v>Anna Andreadi</v>
      </c>
    </row>
    <row r="2634" spans="1:23" x14ac:dyDescent="0.25">
      <c r="A2634">
        <v>2633</v>
      </c>
      <c r="B2634" t="s">
        <v>5757</v>
      </c>
      <c r="C2634" s="2">
        <v>42870</v>
      </c>
      <c r="D2634" s="2">
        <v>42875</v>
      </c>
      <c r="E2634" t="s">
        <v>51</v>
      </c>
      <c r="F2634" t="s">
        <v>5758</v>
      </c>
      <c r="G2634" t="s">
        <v>5759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5760</v>
      </c>
      <c r="O2634" t="s">
        <v>33</v>
      </c>
      <c r="P2634" t="s">
        <v>37</v>
      </c>
      <c r="Q2634" t="s">
        <v>5761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IFERROR(VLOOKUP(B2635,[1]Returns!$A$1:$B$297,2,FALSE),"No")</f>
        <v>No</v>
      </c>
      <c r="W2634" t="str">
        <f>VLOOKUP(M2634,[1]People!$A$1:$B$5,2,FALSE)</f>
        <v>Anna Andreadi</v>
      </c>
    </row>
    <row r="2635" spans="1:23" x14ac:dyDescent="0.25">
      <c r="A2635">
        <v>2634</v>
      </c>
      <c r="B2635" t="s">
        <v>5757</v>
      </c>
      <c r="C2635" s="2">
        <v>42870</v>
      </c>
      <c r="D2635" s="2">
        <v>42875</v>
      </c>
      <c r="E2635" t="s">
        <v>51</v>
      </c>
      <c r="F2635" t="s">
        <v>5758</v>
      </c>
      <c r="G2635" t="s">
        <v>5759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>
        <v>220.96</v>
      </c>
      <c r="S2635">
        <v>1</v>
      </c>
      <c r="T2635">
        <v>0.2</v>
      </c>
      <c r="U2635">
        <v>24.857999999999983</v>
      </c>
      <c r="V2635" t="str">
        <f>IFERROR(VLOOKUP(B2636,[1]Returns!$A$1:$B$297,2,FALSE),"No")</f>
        <v>No</v>
      </c>
      <c r="W2635" t="str">
        <f>VLOOKUP(M2635,[1]People!$A$1:$B$5,2,FALSE)</f>
        <v>Anna Andreadi</v>
      </c>
    </row>
    <row r="2636" spans="1:23" x14ac:dyDescent="0.25">
      <c r="A2636">
        <v>2635</v>
      </c>
      <c r="B2636" t="s">
        <v>5762</v>
      </c>
      <c r="C2636" s="2">
        <v>42190</v>
      </c>
      <c r="D2636" s="2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5763</v>
      </c>
      <c r="O2636" t="s">
        <v>33</v>
      </c>
      <c r="P2636" t="s">
        <v>66</v>
      </c>
      <c r="Q2636" t="s">
        <v>5764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IFERROR(VLOOKUP(B2637,[1]Returns!$A$1:$B$297,2,FALSE),"No")</f>
        <v>No</v>
      </c>
      <c r="W2636" t="str">
        <f>VLOOKUP(M2636,[1]People!$A$1:$B$5,2,FALSE)</f>
        <v>Cassandra Brandow</v>
      </c>
    </row>
    <row r="2637" spans="1:23" x14ac:dyDescent="0.25">
      <c r="A2637">
        <v>2636</v>
      </c>
      <c r="B2637" t="s">
        <v>5762</v>
      </c>
      <c r="C2637" s="2">
        <v>42190</v>
      </c>
      <c r="D2637" s="2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IFERROR(VLOOKUP(B2638,[1]Returns!$A$1:$B$297,2,FALSE),"No")</f>
        <v>No</v>
      </c>
      <c r="W2637" t="str">
        <f>VLOOKUP(M2637,[1]People!$A$1:$B$5,2,FALSE)</f>
        <v>Cassandra Brandow</v>
      </c>
    </row>
    <row r="2638" spans="1:23" x14ac:dyDescent="0.25">
      <c r="A2638">
        <v>2637</v>
      </c>
      <c r="B2638" t="s">
        <v>5765</v>
      </c>
      <c r="C2638" s="2">
        <v>42231</v>
      </c>
      <c r="D2638" s="2">
        <v>42235</v>
      </c>
      <c r="E2638" t="s">
        <v>51</v>
      </c>
      <c r="F2638" t="s">
        <v>5766</v>
      </c>
      <c r="G2638" t="s">
        <v>5767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IFERROR(VLOOKUP(B2639,[1]Returns!$A$1:$B$297,2,FALSE),"No")</f>
        <v>No</v>
      </c>
      <c r="W2638" t="str">
        <f>VLOOKUP(M2638,[1]People!$A$1:$B$5,2,FALSE)</f>
        <v>Anna Andreadi</v>
      </c>
    </row>
    <row r="2639" spans="1:23" x14ac:dyDescent="0.25">
      <c r="A2639">
        <v>2638</v>
      </c>
      <c r="B2639" t="s">
        <v>5768</v>
      </c>
      <c r="C2639" s="2">
        <v>42898</v>
      </c>
      <c r="D2639" s="2">
        <v>42904</v>
      </c>
      <c r="E2639" t="s">
        <v>51</v>
      </c>
      <c r="F2639" t="s">
        <v>5769</v>
      </c>
      <c r="G2639" t="s">
        <v>5770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5771</v>
      </c>
      <c r="O2639" t="s">
        <v>47</v>
      </c>
      <c r="P2639" t="s">
        <v>91</v>
      </c>
      <c r="Q2639" t="s">
        <v>5772</v>
      </c>
      <c r="R2639">
        <v>19.04</v>
      </c>
      <c r="S2639">
        <v>4</v>
      </c>
      <c r="T2639">
        <v>0</v>
      </c>
      <c r="U2639">
        <v>9.3295999999999992</v>
      </c>
      <c r="V2639" t="str">
        <f>IFERROR(VLOOKUP(B2640,[1]Returns!$A$1:$B$297,2,FALSE),"No")</f>
        <v>No</v>
      </c>
      <c r="W2639" t="str">
        <f>VLOOKUP(M2639,[1]People!$A$1:$B$5,2,FALSE)</f>
        <v>Chuck Magee</v>
      </c>
    </row>
    <row r="2640" spans="1:23" x14ac:dyDescent="0.25">
      <c r="A2640">
        <v>2639</v>
      </c>
      <c r="B2640" t="s">
        <v>5768</v>
      </c>
      <c r="C2640" s="2">
        <v>42898</v>
      </c>
      <c r="D2640" s="2">
        <v>42904</v>
      </c>
      <c r="E2640" t="s">
        <v>51</v>
      </c>
      <c r="F2640" t="s">
        <v>5769</v>
      </c>
      <c r="G2640" t="s">
        <v>5770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>
        <v>13.128</v>
      </c>
      <c r="S2640">
        <v>3</v>
      </c>
      <c r="T2640">
        <v>0.2</v>
      </c>
      <c r="U2640">
        <v>4.2665999999999986</v>
      </c>
      <c r="V2640" t="str">
        <f>IFERROR(VLOOKUP(B2641,[1]Returns!$A$1:$B$297,2,FALSE),"No")</f>
        <v>No</v>
      </c>
      <c r="W2640" t="str">
        <f>VLOOKUP(M2640,[1]People!$A$1:$B$5,2,FALSE)</f>
        <v>Chuck Magee</v>
      </c>
    </row>
    <row r="2641" spans="1:23" x14ac:dyDescent="0.25">
      <c r="A2641">
        <v>2640</v>
      </c>
      <c r="B2641" t="s">
        <v>5768</v>
      </c>
      <c r="C2641" s="2">
        <v>42898</v>
      </c>
      <c r="D2641" s="2">
        <v>42904</v>
      </c>
      <c r="E2641" t="s">
        <v>51</v>
      </c>
      <c r="F2641" t="s">
        <v>5769</v>
      </c>
      <c r="G2641" t="s">
        <v>5770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5773</v>
      </c>
      <c r="O2641" t="s">
        <v>47</v>
      </c>
      <c r="P2641" t="s">
        <v>69</v>
      </c>
      <c r="Q2641" t="s">
        <v>5774</v>
      </c>
      <c r="R2641">
        <v>64.14</v>
      </c>
      <c r="S2641">
        <v>3</v>
      </c>
      <c r="T2641">
        <v>0</v>
      </c>
      <c r="U2641">
        <v>16.676400000000001</v>
      </c>
      <c r="V2641" t="str">
        <f>IFERROR(VLOOKUP(B2642,[1]Returns!$A$1:$B$297,2,FALSE),"No")</f>
        <v>No</v>
      </c>
      <c r="W2641" t="str">
        <f>VLOOKUP(M2641,[1]People!$A$1:$B$5,2,FALSE)</f>
        <v>Chuck Magee</v>
      </c>
    </row>
    <row r="2642" spans="1:23" x14ac:dyDescent="0.25">
      <c r="A2642">
        <v>2641</v>
      </c>
      <c r="B2642" t="s">
        <v>5768</v>
      </c>
      <c r="C2642" s="2">
        <v>42898</v>
      </c>
      <c r="D2642" s="2">
        <v>42904</v>
      </c>
      <c r="E2642" t="s">
        <v>51</v>
      </c>
      <c r="F2642" t="s">
        <v>5769</v>
      </c>
      <c r="G2642" t="s">
        <v>5770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>
        <v>858.24</v>
      </c>
      <c r="S2642">
        <v>4</v>
      </c>
      <c r="T2642">
        <v>0.1</v>
      </c>
      <c r="U2642">
        <v>143.03999999999996</v>
      </c>
      <c r="V2642" t="str">
        <f>IFERROR(VLOOKUP(B2643,[1]Returns!$A$1:$B$297,2,FALSE),"No")</f>
        <v>No</v>
      </c>
      <c r="W2642" t="str">
        <f>VLOOKUP(M2642,[1]People!$A$1:$B$5,2,FALSE)</f>
        <v>Chuck Magee</v>
      </c>
    </row>
    <row r="2643" spans="1:23" x14ac:dyDescent="0.25">
      <c r="A2643">
        <v>2642</v>
      </c>
      <c r="B2643" t="s">
        <v>5775</v>
      </c>
      <c r="C2643" s="2">
        <v>42055</v>
      </c>
      <c r="D2643" s="2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5776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>
        <v>29.99</v>
      </c>
      <c r="S2643">
        <v>1</v>
      </c>
      <c r="T2643">
        <v>0</v>
      </c>
      <c r="U2643">
        <v>2.9989999999999988</v>
      </c>
      <c r="V2643" t="str">
        <f>IFERROR(VLOOKUP(B2644,[1]Returns!$A$1:$B$297,2,FALSE),"No")</f>
        <v>No</v>
      </c>
      <c r="W2643" t="str">
        <f>VLOOKUP(M2643,[1]People!$A$1:$B$5,2,FALSE)</f>
        <v>Cassandra Brandow</v>
      </c>
    </row>
    <row r="2644" spans="1:23" x14ac:dyDescent="0.25">
      <c r="A2644">
        <v>2643</v>
      </c>
      <c r="B2644" t="s">
        <v>5777</v>
      </c>
      <c r="C2644" s="2">
        <v>42733</v>
      </c>
      <c r="D2644" s="2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>
        <v>186.048</v>
      </c>
      <c r="S2644">
        <v>6</v>
      </c>
      <c r="T2644">
        <v>0.2</v>
      </c>
      <c r="U2644">
        <v>67.442399999999992</v>
      </c>
      <c r="V2644" t="str">
        <f>IFERROR(VLOOKUP(B2645,[1]Returns!$A$1:$B$297,2,FALSE),"No")</f>
        <v>No</v>
      </c>
      <c r="W2644" t="str">
        <f>VLOOKUP(M2644,[1]People!$A$1:$B$5,2,FALSE)</f>
        <v>Kelly Williams</v>
      </c>
    </row>
    <row r="2645" spans="1:23" x14ac:dyDescent="0.25">
      <c r="A2645">
        <v>2644</v>
      </c>
      <c r="B2645" t="s">
        <v>5778</v>
      </c>
      <c r="C2645" s="2">
        <v>42477</v>
      </c>
      <c r="D2645" s="2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IFERROR(VLOOKUP(B2646,[1]Returns!$A$1:$B$297,2,FALSE),"No")</f>
        <v>No</v>
      </c>
      <c r="W2645" t="str">
        <f>VLOOKUP(M2645,[1]People!$A$1:$B$5,2,FALSE)</f>
        <v>Cassandra Brandow</v>
      </c>
    </row>
    <row r="2646" spans="1:23" x14ac:dyDescent="0.25">
      <c r="A2646">
        <v>2645</v>
      </c>
      <c r="B2646" t="s">
        <v>5778</v>
      </c>
      <c r="C2646" s="2">
        <v>42477</v>
      </c>
      <c r="D2646" s="2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IFERROR(VLOOKUP(B2647,[1]Returns!$A$1:$B$297,2,FALSE),"No")</f>
        <v>No</v>
      </c>
      <c r="W2646" t="str">
        <f>VLOOKUP(M2646,[1]People!$A$1:$B$5,2,FALSE)</f>
        <v>Cassandra Brandow</v>
      </c>
    </row>
    <row r="2647" spans="1:23" x14ac:dyDescent="0.25">
      <c r="A2647">
        <v>2646</v>
      </c>
      <c r="B2647" t="s">
        <v>5779</v>
      </c>
      <c r="C2647" s="2">
        <v>41889</v>
      </c>
      <c r="D2647" s="2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5780</v>
      </c>
      <c r="R2647">
        <v>57.69</v>
      </c>
      <c r="S2647">
        <v>3</v>
      </c>
      <c r="T2647">
        <v>0</v>
      </c>
      <c r="U2647">
        <v>23.652900000000002</v>
      </c>
      <c r="V2647" t="str">
        <f>IFERROR(VLOOKUP(B2648,[1]Returns!$A$1:$B$297,2,FALSE),"No")</f>
        <v>No</v>
      </c>
      <c r="W2647" t="str">
        <f>VLOOKUP(M2647,[1]People!$A$1:$B$5,2,FALSE)</f>
        <v>Kelly Williams</v>
      </c>
    </row>
    <row r="2648" spans="1:23" x14ac:dyDescent="0.25">
      <c r="A2648">
        <v>2647</v>
      </c>
      <c r="B2648" t="s">
        <v>5779</v>
      </c>
      <c r="C2648" s="2">
        <v>41889</v>
      </c>
      <c r="D2648" s="2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5781</v>
      </c>
      <c r="O2648" t="s">
        <v>47</v>
      </c>
      <c r="P2648" t="s">
        <v>76</v>
      </c>
      <c r="Q2648" t="s">
        <v>5782</v>
      </c>
      <c r="R2648">
        <v>42.81</v>
      </c>
      <c r="S2648">
        <v>3</v>
      </c>
      <c r="T2648">
        <v>0</v>
      </c>
      <c r="U2648">
        <v>20.120699999999999</v>
      </c>
      <c r="V2648" t="str">
        <f>IFERROR(VLOOKUP(B2649,[1]Returns!$A$1:$B$297,2,FALSE),"No")</f>
        <v>No</v>
      </c>
      <c r="W2648" t="str">
        <f>VLOOKUP(M2648,[1]People!$A$1:$B$5,2,FALSE)</f>
        <v>Kelly Williams</v>
      </c>
    </row>
    <row r="2649" spans="1:23" x14ac:dyDescent="0.25">
      <c r="A2649">
        <v>2648</v>
      </c>
      <c r="B2649" t="s">
        <v>5779</v>
      </c>
      <c r="C2649" s="2">
        <v>41889</v>
      </c>
      <c r="D2649" s="2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5783</v>
      </c>
      <c r="O2649" t="s">
        <v>47</v>
      </c>
      <c r="P2649" t="s">
        <v>91</v>
      </c>
      <c r="Q2649" t="s">
        <v>5784</v>
      </c>
      <c r="R2649">
        <v>12.96</v>
      </c>
      <c r="S2649">
        <v>2</v>
      </c>
      <c r="T2649">
        <v>0</v>
      </c>
      <c r="U2649">
        <v>6.2208000000000006</v>
      </c>
      <c r="V2649" t="str">
        <f>IFERROR(VLOOKUP(B2650,[1]Returns!$A$1:$B$297,2,FALSE),"No")</f>
        <v>No</v>
      </c>
      <c r="W2649" t="str">
        <f>VLOOKUP(M2649,[1]People!$A$1:$B$5,2,FALSE)</f>
        <v>Kelly Williams</v>
      </c>
    </row>
    <row r="2650" spans="1:23" x14ac:dyDescent="0.25">
      <c r="A2650">
        <v>2649</v>
      </c>
      <c r="B2650" t="s">
        <v>5779</v>
      </c>
      <c r="C2650" s="2">
        <v>41889</v>
      </c>
      <c r="D2650" s="2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5653</v>
      </c>
      <c r="O2650" t="s">
        <v>33</v>
      </c>
      <c r="P2650" t="s">
        <v>66</v>
      </c>
      <c r="Q2650" t="s">
        <v>5654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IFERROR(VLOOKUP(B2651,[1]Returns!$A$1:$B$297,2,FALSE),"No")</f>
        <v>No</v>
      </c>
      <c r="W2650" t="str">
        <f>VLOOKUP(M2650,[1]People!$A$1:$B$5,2,FALSE)</f>
        <v>Kelly Williams</v>
      </c>
    </row>
    <row r="2651" spans="1:23" x14ac:dyDescent="0.25">
      <c r="A2651">
        <v>2650</v>
      </c>
      <c r="B2651" t="s">
        <v>5779</v>
      </c>
      <c r="C2651" s="2">
        <v>41889</v>
      </c>
      <c r="D2651" s="2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IFERROR(VLOOKUP(B2652,[1]Returns!$A$1:$B$297,2,FALSE),"No")</f>
        <v>No</v>
      </c>
      <c r="W2651" t="str">
        <f>VLOOKUP(M2651,[1]People!$A$1:$B$5,2,FALSE)</f>
        <v>Kelly Williams</v>
      </c>
    </row>
    <row r="2652" spans="1:23" x14ac:dyDescent="0.25">
      <c r="A2652">
        <v>2651</v>
      </c>
      <c r="B2652" t="s">
        <v>5785</v>
      </c>
      <c r="C2652" s="2">
        <v>42639</v>
      </c>
      <c r="D2652" s="2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IFERROR(VLOOKUP(B2653,[1]Returns!$A$1:$B$297,2,FALSE),"No")</f>
        <v>No</v>
      </c>
      <c r="W2652" t="str">
        <f>VLOOKUP(M2652,[1]People!$A$1:$B$5,2,FALSE)</f>
        <v>Anna Andreadi</v>
      </c>
    </row>
    <row r="2653" spans="1:23" x14ac:dyDescent="0.25">
      <c r="A2653">
        <v>2652</v>
      </c>
      <c r="B2653" t="s">
        <v>5786</v>
      </c>
      <c r="C2653" s="2">
        <v>42995</v>
      </c>
      <c r="D2653" s="2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5631</v>
      </c>
      <c r="O2653" t="s">
        <v>47</v>
      </c>
      <c r="P2653" t="s">
        <v>76</v>
      </c>
      <c r="Q2653" t="s">
        <v>1223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IFERROR(VLOOKUP(B2654,[1]Returns!$A$1:$B$297,2,FALSE),"No")</f>
        <v>No</v>
      </c>
      <c r="W2653" t="str">
        <f>VLOOKUP(M2653,[1]People!$A$1:$B$5,2,FALSE)</f>
        <v>Anna Andreadi</v>
      </c>
    </row>
    <row r="2654" spans="1:23" x14ac:dyDescent="0.25">
      <c r="A2654">
        <v>2653</v>
      </c>
      <c r="B2654" t="s">
        <v>5786</v>
      </c>
      <c r="C2654" s="2">
        <v>42995</v>
      </c>
      <c r="D2654" s="2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IFERROR(VLOOKUP(B2655,[1]Returns!$A$1:$B$297,2,FALSE),"No")</f>
        <v>No</v>
      </c>
      <c r="W2654" t="str">
        <f>VLOOKUP(M2654,[1]People!$A$1:$B$5,2,FALSE)</f>
        <v>Anna Andreadi</v>
      </c>
    </row>
    <row r="2655" spans="1:23" x14ac:dyDescent="0.25">
      <c r="A2655">
        <v>2654</v>
      </c>
      <c r="B2655" t="s">
        <v>5786</v>
      </c>
      <c r="C2655" s="2">
        <v>42995</v>
      </c>
      <c r="D2655" s="2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5787</v>
      </c>
      <c r="O2655" t="s">
        <v>47</v>
      </c>
      <c r="P2655" t="s">
        <v>91</v>
      </c>
      <c r="Q2655" t="s">
        <v>5788</v>
      </c>
      <c r="R2655">
        <v>164.88</v>
      </c>
      <c r="S2655">
        <v>3</v>
      </c>
      <c r="T2655">
        <v>0</v>
      </c>
      <c r="U2655">
        <v>80.791200000000003</v>
      </c>
      <c r="V2655" t="str">
        <f>IFERROR(VLOOKUP(B2656,[1]Returns!$A$1:$B$297,2,FALSE),"No")</f>
        <v>No</v>
      </c>
      <c r="W2655" t="str">
        <f>VLOOKUP(M2655,[1]People!$A$1:$B$5,2,FALSE)</f>
        <v>Anna Andreadi</v>
      </c>
    </row>
    <row r="2656" spans="1:23" x14ac:dyDescent="0.25">
      <c r="A2656">
        <v>2655</v>
      </c>
      <c r="B2656" t="s">
        <v>5786</v>
      </c>
      <c r="C2656" s="2">
        <v>42995</v>
      </c>
      <c r="D2656" s="2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5789</v>
      </c>
      <c r="O2656" t="s">
        <v>33</v>
      </c>
      <c r="P2656" t="s">
        <v>34</v>
      </c>
      <c r="Q2656" t="s">
        <v>5790</v>
      </c>
      <c r="R2656">
        <v>1292.94</v>
      </c>
      <c r="S2656">
        <v>3</v>
      </c>
      <c r="T2656">
        <v>0</v>
      </c>
      <c r="U2656">
        <v>77.576399999999921</v>
      </c>
      <c r="V2656" t="str">
        <f>IFERROR(VLOOKUP(B2657,[1]Returns!$A$1:$B$297,2,FALSE),"No")</f>
        <v>No</v>
      </c>
      <c r="W2656" t="str">
        <f>VLOOKUP(M2656,[1]People!$A$1:$B$5,2,FALSE)</f>
        <v>Anna Andreadi</v>
      </c>
    </row>
    <row r="2657" spans="1:23" x14ac:dyDescent="0.25">
      <c r="A2657">
        <v>2656</v>
      </c>
      <c r="B2657" t="s">
        <v>5786</v>
      </c>
      <c r="C2657" s="2">
        <v>42995</v>
      </c>
      <c r="D2657" s="2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5791</v>
      </c>
      <c r="O2657" t="s">
        <v>47</v>
      </c>
      <c r="P2657" t="s">
        <v>76</v>
      </c>
      <c r="Q2657" t="s">
        <v>5792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IFERROR(VLOOKUP(B2658,[1]Returns!$A$1:$B$297,2,FALSE),"No")</f>
        <v>No</v>
      </c>
      <c r="W2657" t="str">
        <f>VLOOKUP(M2657,[1]People!$A$1:$B$5,2,FALSE)</f>
        <v>Anna Andreadi</v>
      </c>
    </row>
    <row r="2658" spans="1:23" x14ac:dyDescent="0.25">
      <c r="A2658">
        <v>2657</v>
      </c>
      <c r="B2658" t="s">
        <v>5786</v>
      </c>
      <c r="C2658" s="2">
        <v>42995</v>
      </c>
      <c r="D2658" s="2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>
        <v>261.74</v>
      </c>
      <c r="S2658">
        <v>2</v>
      </c>
      <c r="T2658">
        <v>0</v>
      </c>
      <c r="U2658">
        <v>65.435000000000002</v>
      </c>
      <c r="V2658" t="str">
        <f>IFERROR(VLOOKUP(B2659,[1]Returns!$A$1:$B$297,2,FALSE),"No")</f>
        <v>No</v>
      </c>
      <c r="W2658" t="str">
        <f>VLOOKUP(M2658,[1]People!$A$1:$B$5,2,FALSE)</f>
        <v>Anna Andreadi</v>
      </c>
    </row>
    <row r="2659" spans="1:23" x14ac:dyDescent="0.25">
      <c r="A2659">
        <v>2658</v>
      </c>
      <c r="B2659" t="s">
        <v>5786</v>
      </c>
      <c r="C2659" s="2">
        <v>42995</v>
      </c>
      <c r="D2659" s="2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>
        <v>14.399999999999999</v>
      </c>
      <c r="S2659">
        <v>5</v>
      </c>
      <c r="T2659">
        <v>0</v>
      </c>
      <c r="U2659">
        <v>7.056</v>
      </c>
      <c r="V2659" t="str">
        <f>IFERROR(VLOOKUP(B2660,[1]Returns!$A$1:$B$297,2,FALSE),"No")</f>
        <v>No</v>
      </c>
      <c r="W2659" t="str">
        <f>VLOOKUP(M2659,[1]People!$A$1:$B$5,2,FALSE)</f>
        <v>Anna Andreadi</v>
      </c>
    </row>
    <row r="2660" spans="1:23" x14ac:dyDescent="0.25">
      <c r="A2660">
        <v>2659</v>
      </c>
      <c r="B2660" t="s">
        <v>5793</v>
      </c>
      <c r="C2660" s="2">
        <v>42598</v>
      </c>
      <c r="D2660" s="2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>
        <v>10.86</v>
      </c>
      <c r="S2660">
        <v>3</v>
      </c>
      <c r="T2660">
        <v>0</v>
      </c>
      <c r="U2660">
        <v>5.1042000000000005</v>
      </c>
      <c r="V2660" t="str">
        <f>IFERROR(VLOOKUP(B2661,[1]Returns!$A$1:$B$297,2,FALSE),"No")</f>
        <v>No</v>
      </c>
      <c r="W2660" t="str">
        <f>VLOOKUP(M2660,[1]People!$A$1:$B$5,2,FALSE)</f>
        <v>Anna Andreadi</v>
      </c>
    </row>
    <row r="2661" spans="1:23" x14ac:dyDescent="0.25">
      <c r="A2661">
        <v>2660</v>
      </c>
      <c r="B2661" t="s">
        <v>5794</v>
      </c>
      <c r="C2661" s="2">
        <v>42362</v>
      </c>
      <c r="D2661" s="2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>
        <v>883.84</v>
      </c>
      <c r="S2661">
        <v>4</v>
      </c>
      <c r="T2661">
        <v>0.2</v>
      </c>
      <c r="U2661">
        <v>99.431999999999931</v>
      </c>
      <c r="V2661" t="str">
        <f>IFERROR(VLOOKUP(B2662,[1]Returns!$A$1:$B$297,2,FALSE),"No")</f>
        <v>No</v>
      </c>
      <c r="W2661" t="str">
        <f>VLOOKUP(M2661,[1]People!$A$1:$B$5,2,FALSE)</f>
        <v>Anna Andreadi</v>
      </c>
    </row>
    <row r="2662" spans="1:23" x14ac:dyDescent="0.25">
      <c r="A2662">
        <v>2661</v>
      </c>
      <c r="B2662" t="s">
        <v>5795</v>
      </c>
      <c r="C2662" s="2">
        <v>43067</v>
      </c>
      <c r="D2662" s="2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5796</v>
      </c>
      <c r="O2662" t="s">
        <v>72</v>
      </c>
      <c r="P2662" t="s">
        <v>73</v>
      </c>
      <c r="Q2662" t="s">
        <v>5797</v>
      </c>
      <c r="R2662">
        <v>1979.89</v>
      </c>
      <c r="S2662">
        <v>11</v>
      </c>
      <c r="T2662">
        <v>0</v>
      </c>
      <c r="U2662">
        <v>494.97250000000003</v>
      </c>
      <c r="V2662" t="str">
        <f>IFERROR(VLOOKUP(B2663,[1]Returns!$A$1:$B$297,2,FALSE),"No")</f>
        <v>No</v>
      </c>
      <c r="W2662" t="str">
        <f>VLOOKUP(M2662,[1]People!$A$1:$B$5,2,FALSE)</f>
        <v>Chuck Magee</v>
      </c>
    </row>
    <row r="2663" spans="1:23" x14ac:dyDescent="0.25">
      <c r="A2663">
        <v>2662</v>
      </c>
      <c r="B2663" t="s">
        <v>5795</v>
      </c>
      <c r="C2663" s="2">
        <v>43067</v>
      </c>
      <c r="D2663" s="2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IFERROR(VLOOKUP(B2664,[1]Returns!$A$1:$B$297,2,FALSE),"No")</f>
        <v>No</v>
      </c>
      <c r="W2663" t="str">
        <f>VLOOKUP(M2663,[1]People!$A$1:$B$5,2,FALSE)</f>
        <v>Chuck Magee</v>
      </c>
    </row>
    <row r="2664" spans="1:23" x14ac:dyDescent="0.25">
      <c r="A2664">
        <v>2663</v>
      </c>
      <c r="B2664" t="s">
        <v>5798</v>
      </c>
      <c r="C2664" s="2">
        <v>42839</v>
      </c>
      <c r="D2664" s="2">
        <v>42840</v>
      </c>
      <c r="E2664" t="s">
        <v>189</v>
      </c>
      <c r="F2664" t="s">
        <v>5799</v>
      </c>
      <c r="G2664" t="s">
        <v>5800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>
        <v>8.76</v>
      </c>
      <c r="S2664">
        <v>2</v>
      </c>
      <c r="T2664">
        <v>0</v>
      </c>
      <c r="U2664">
        <v>4.2047999999999996</v>
      </c>
      <c r="V2664" t="str">
        <f>IFERROR(VLOOKUP(B2665,[1]Returns!$A$1:$B$297,2,FALSE),"No")</f>
        <v>No</v>
      </c>
      <c r="W2664" t="str">
        <f>VLOOKUP(M2664,[1]People!$A$1:$B$5,2,FALSE)</f>
        <v>Kelly Williams</v>
      </c>
    </row>
    <row r="2665" spans="1:23" x14ac:dyDescent="0.25">
      <c r="A2665">
        <v>2664</v>
      </c>
      <c r="B2665" t="s">
        <v>5801</v>
      </c>
      <c r="C2665" s="2">
        <v>42491</v>
      </c>
      <c r="D2665" s="2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>
        <v>3.9840000000000004</v>
      </c>
      <c r="S2665">
        <v>1</v>
      </c>
      <c r="T2665">
        <v>0.2</v>
      </c>
      <c r="U2665">
        <v>1.2948</v>
      </c>
      <c r="V2665" t="str">
        <f>IFERROR(VLOOKUP(B2666,[1]Returns!$A$1:$B$297,2,FALSE),"No")</f>
        <v>No</v>
      </c>
      <c r="W2665" t="str">
        <f>VLOOKUP(M2665,[1]People!$A$1:$B$5,2,FALSE)</f>
        <v>Cassandra Brandow</v>
      </c>
    </row>
    <row r="2666" spans="1:23" x14ac:dyDescent="0.25">
      <c r="A2666">
        <v>2665</v>
      </c>
      <c r="B2666" t="s">
        <v>5801</v>
      </c>
      <c r="C2666" s="2">
        <v>42491</v>
      </c>
      <c r="D2666" s="2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>
        <v>370.62</v>
      </c>
      <c r="S2666">
        <v>3</v>
      </c>
      <c r="T2666">
        <v>0.4</v>
      </c>
      <c r="U2666">
        <v>-142.07100000000008</v>
      </c>
      <c r="V2666" t="str">
        <f>IFERROR(VLOOKUP(B2667,[1]Returns!$A$1:$B$297,2,FALSE),"No")</f>
        <v>No</v>
      </c>
      <c r="W2666" t="str">
        <f>VLOOKUP(M2666,[1]People!$A$1:$B$5,2,FALSE)</f>
        <v>Cassandra Brandow</v>
      </c>
    </row>
    <row r="2667" spans="1:23" x14ac:dyDescent="0.25">
      <c r="A2667">
        <v>2666</v>
      </c>
      <c r="B2667" t="s">
        <v>5801</v>
      </c>
      <c r="C2667" s="2">
        <v>42491</v>
      </c>
      <c r="D2667" s="2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IFERROR(VLOOKUP(B2668,[1]Returns!$A$1:$B$297,2,FALSE),"No")</f>
        <v>No</v>
      </c>
      <c r="W2667" t="str">
        <f>VLOOKUP(M2667,[1]People!$A$1:$B$5,2,FALSE)</f>
        <v>Cassandra Brandow</v>
      </c>
    </row>
    <row r="2668" spans="1:23" x14ac:dyDescent="0.25">
      <c r="A2668">
        <v>2667</v>
      </c>
      <c r="B2668" t="s">
        <v>5802</v>
      </c>
      <c r="C2668" s="2">
        <v>42644</v>
      </c>
      <c r="D2668" s="2">
        <v>42644</v>
      </c>
      <c r="E2668" t="s">
        <v>1294</v>
      </c>
      <c r="F2668" t="s">
        <v>5803</v>
      </c>
      <c r="G2668" t="s">
        <v>5804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>
        <v>79.512000000000015</v>
      </c>
      <c r="S2668">
        <v>3</v>
      </c>
      <c r="T2668">
        <v>0.2</v>
      </c>
      <c r="U2668">
        <v>20.8719</v>
      </c>
      <c r="V2668" t="str">
        <f>IFERROR(VLOOKUP(B2669,[1]Returns!$A$1:$B$297,2,FALSE),"No")</f>
        <v>No</v>
      </c>
      <c r="W2668" t="str">
        <f>VLOOKUP(M2668,[1]People!$A$1:$B$5,2,FALSE)</f>
        <v>Kelly Williams</v>
      </c>
    </row>
    <row r="2669" spans="1:23" x14ac:dyDescent="0.25">
      <c r="A2669">
        <v>2668</v>
      </c>
      <c r="B2669" t="s">
        <v>5802</v>
      </c>
      <c r="C2669" s="2">
        <v>42644</v>
      </c>
      <c r="D2669" s="2">
        <v>42644</v>
      </c>
      <c r="E2669" t="s">
        <v>1294</v>
      </c>
      <c r="F2669" t="s">
        <v>5803</v>
      </c>
      <c r="G2669" t="s">
        <v>5804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>
        <v>28.352</v>
      </c>
      <c r="S2669">
        <v>1</v>
      </c>
      <c r="T2669">
        <v>0.2</v>
      </c>
      <c r="U2669">
        <v>9.568799999999996</v>
      </c>
      <c r="V2669" t="str">
        <f>IFERROR(VLOOKUP(B2670,[1]Returns!$A$1:$B$297,2,FALSE),"No")</f>
        <v>No</v>
      </c>
      <c r="W2669" t="str">
        <f>VLOOKUP(M2669,[1]People!$A$1:$B$5,2,FALSE)</f>
        <v>Kelly Williams</v>
      </c>
    </row>
    <row r="2670" spans="1:23" x14ac:dyDescent="0.25">
      <c r="A2670">
        <v>2669</v>
      </c>
      <c r="B2670" t="s">
        <v>5805</v>
      </c>
      <c r="C2670" s="2">
        <v>42241</v>
      </c>
      <c r="D2670" s="2">
        <v>42246</v>
      </c>
      <c r="E2670" t="s">
        <v>51</v>
      </c>
      <c r="F2670" t="s">
        <v>5806</v>
      </c>
      <c r="G2670" t="s">
        <v>5807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IFERROR(VLOOKUP(B2671,[1]Returns!$A$1:$B$297,2,FALSE),"No")</f>
        <v>No</v>
      </c>
      <c r="W2670" t="str">
        <f>VLOOKUP(M2670,[1]People!$A$1:$B$5,2,FALSE)</f>
        <v>Anna Andreadi</v>
      </c>
    </row>
    <row r="2671" spans="1:23" x14ac:dyDescent="0.25">
      <c r="A2671">
        <v>2670</v>
      </c>
      <c r="B2671" t="s">
        <v>5805</v>
      </c>
      <c r="C2671" s="2">
        <v>42241</v>
      </c>
      <c r="D2671" s="2">
        <v>42246</v>
      </c>
      <c r="E2671" t="s">
        <v>51</v>
      </c>
      <c r="F2671" t="s">
        <v>5806</v>
      </c>
      <c r="G2671" t="s">
        <v>5807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>
        <v>105.96</v>
      </c>
      <c r="S2671">
        <v>4</v>
      </c>
      <c r="T2671">
        <v>0</v>
      </c>
      <c r="U2671">
        <v>29.668800000000005</v>
      </c>
      <c r="V2671" t="str">
        <f>IFERROR(VLOOKUP(B2672,[1]Returns!$A$1:$B$297,2,FALSE),"No")</f>
        <v>Yes</v>
      </c>
      <c r="W2671" t="str">
        <f>VLOOKUP(M2671,[1]People!$A$1:$B$5,2,FALSE)</f>
        <v>Anna Andreadi</v>
      </c>
    </row>
    <row r="2672" spans="1:23" x14ac:dyDescent="0.25">
      <c r="A2672">
        <v>2671</v>
      </c>
      <c r="B2672" t="s">
        <v>5808</v>
      </c>
      <c r="C2672" s="2">
        <v>41891</v>
      </c>
      <c r="D2672" s="2">
        <v>41894</v>
      </c>
      <c r="E2672" t="s">
        <v>24</v>
      </c>
      <c r="F2672" t="s">
        <v>5809</v>
      </c>
      <c r="G2672" t="s">
        <v>5810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>
        <v>166.44</v>
      </c>
      <c r="S2672">
        <v>3</v>
      </c>
      <c r="T2672">
        <v>0</v>
      </c>
      <c r="U2672">
        <v>79.891199999999998</v>
      </c>
      <c r="V2672" t="str">
        <f>IFERROR(VLOOKUP(B2673,[1]Returns!$A$1:$B$297,2,FALSE),"No")</f>
        <v>Yes</v>
      </c>
      <c r="W2672" t="str">
        <f>VLOOKUP(M2672,[1]People!$A$1:$B$5,2,FALSE)</f>
        <v>Chuck Magee</v>
      </c>
    </row>
    <row r="2673" spans="1:23" x14ac:dyDescent="0.25">
      <c r="A2673">
        <v>2672</v>
      </c>
      <c r="B2673" t="s">
        <v>5808</v>
      </c>
      <c r="C2673" s="2">
        <v>41891</v>
      </c>
      <c r="D2673" s="2">
        <v>41894</v>
      </c>
      <c r="E2673" t="s">
        <v>24</v>
      </c>
      <c r="F2673" t="s">
        <v>5809</v>
      </c>
      <c r="G2673" t="s">
        <v>5810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5811</v>
      </c>
      <c r="O2673" t="s">
        <v>33</v>
      </c>
      <c r="P2673" t="s">
        <v>37</v>
      </c>
      <c r="Q2673" t="s">
        <v>5812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IFERROR(VLOOKUP(B2674,[1]Returns!$A$1:$B$297,2,FALSE),"No")</f>
        <v>Yes</v>
      </c>
      <c r="W2673" t="str">
        <f>VLOOKUP(M2673,[1]People!$A$1:$B$5,2,FALSE)</f>
        <v>Chuck Magee</v>
      </c>
    </row>
    <row r="2674" spans="1:23" x14ac:dyDescent="0.25">
      <c r="A2674">
        <v>2673</v>
      </c>
      <c r="B2674" t="s">
        <v>5808</v>
      </c>
      <c r="C2674" s="2">
        <v>41891</v>
      </c>
      <c r="D2674" s="2">
        <v>41894</v>
      </c>
      <c r="E2674" t="s">
        <v>24</v>
      </c>
      <c r="F2674" t="s">
        <v>5809</v>
      </c>
      <c r="G2674" t="s">
        <v>5810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5813</v>
      </c>
      <c r="O2674" t="s">
        <v>47</v>
      </c>
      <c r="P2674" t="s">
        <v>91</v>
      </c>
      <c r="Q2674" t="s">
        <v>5814</v>
      </c>
      <c r="R2674">
        <v>26.2</v>
      </c>
      <c r="S2674">
        <v>2</v>
      </c>
      <c r="T2674">
        <v>0</v>
      </c>
      <c r="U2674">
        <v>12.837999999999999</v>
      </c>
      <c r="V2674" t="str">
        <f>IFERROR(VLOOKUP(B2675,[1]Returns!$A$1:$B$297,2,FALSE),"No")</f>
        <v>Yes</v>
      </c>
      <c r="W2674" t="str">
        <f>VLOOKUP(M2674,[1]People!$A$1:$B$5,2,FALSE)</f>
        <v>Chuck Magee</v>
      </c>
    </row>
    <row r="2675" spans="1:23" x14ac:dyDescent="0.25">
      <c r="A2675">
        <v>2674</v>
      </c>
      <c r="B2675" t="s">
        <v>5808</v>
      </c>
      <c r="C2675" s="2">
        <v>41891</v>
      </c>
      <c r="D2675" s="2">
        <v>41894</v>
      </c>
      <c r="E2675" t="s">
        <v>24</v>
      </c>
      <c r="F2675" t="s">
        <v>5809</v>
      </c>
      <c r="G2675" t="s">
        <v>5810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IFERROR(VLOOKUP(B2676,[1]Returns!$A$1:$B$297,2,FALSE),"No")</f>
        <v>No</v>
      </c>
      <c r="W2675" t="str">
        <f>VLOOKUP(M2675,[1]People!$A$1:$B$5,2,FALSE)</f>
        <v>Chuck Magee</v>
      </c>
    </row>
    <row r="2676" spans="1:23" x14ac:dyDescent="0.25">
      <c r="A2676">
        <v>2675</v>
      </c>
      <c r="B2676" t="s">
        <v>5815</v>
      </c>
      <c r="C2676" s="2">
        <v>43072</v>
      </c>
      <c r="D2676" s="2">
        <v>43072</v>
      </c>
      <c r="E2676" t="s">
        <v>1294</v>
      </c>
      <c r="F2676" t="s">
        <v>5816</v>
      </c>
      <c r="G2676" t="s">
        <v>5817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>
        <v>166.44</v>
      </c>
      <c r="S2676">
        <v>3</v>
      </c>
      <c r="T2676">
        <v>0</v>
      </c>
      <c r="U2676">
        <v>79.891199999999998</v>
      </c>
      <c r="V2676" t="str">
        <f>IFERROR(VLOOKUP(B2677,[1]Returns!$A$1:$B$297,2,FALSE),"No")</f>
        <v>No</v>
      </c>
      <c r="W2676" t="str">
        <f>VLOOKUP(M2676,[1]People!$A$1:$B$5,2,FALSE)</f>
        <v>Anna Andreadi</v>
      </c>
    </row>
    <row r="2677" spans="1:23" x14ac:dyDescent="0.25">
      <c r="A2677">
        <v>2676</v>
      </c>
      <c r="B2677" t="s">
        <v>5818</v>
      </c>
      <c r="C2677" s="2">
        <v>43066</v>
      </c>
      <c r="D2677" s="2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>
        <v>8.76</v>
      </c>
      <c r="S2677">
        <v>5</v>
      </c>
      <c r="T2677">
        <v>0.2</v>
      </c>
      <c r="U2677">
        <v>0.76649999999999974</v>
      </c>
      <c r="V2677" t="str">
        <f>IFERROR(VLOOKUP(B2678,[1]Returns!$A$1:$B$297,2,FALSE),"No")</f>
        <v>No</v>
      </c>
      <c r="W2677" t="str">
        <f>VLOOKUP(M2677,[1]People!$A$1:$B$5,2,FALSE)</f>
        <v>Cassandra Brandow</v>
      </c>
    </row>
    <row r="2678" spans="1:23" x14ac:dyDescent="0.25">
      <c r="A2678">
        <v>2677</v>
      </c>
      <c r="B2678" t="s">
        <v>5818</v>
      </c>
      <c r="C2678" s="2">
        <v>43066</v>
      </c>
      <c r="D2678" s="2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5377</v>
      </c>
      <c r="O2678" t="s">
        <v>47</v>
      </c>
      <c r="P2678" t="s">
        <v>79</v>
      </c>
      <c r="Q2678" t="s">
        <v>5378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IFERROR(VLOOKUP(B2679,[1]Returns!$A$1:$B$297,2,FALSE),"No")</f>
        <v>No</v>
      </c>
      <c r="W2678" t="str">
        <f>VLOOKUP(M2678,[1]People!$A$1:$B$5,2,FALSE)</f>
        <v>Cassandra Brandow</v>
      </c>
    </row>
    <row r="2679" spans="1:23" x14ac:dyDescent="0.25">
      <c r="A2679">
        <v>2678</v>
      </c>
      <c r="B2679" t="s">
        <v>5819</v>
      </c>
      <c r="C2679" s="2">
        <v>41811</v>
      </c>
      <c r="D2679" s="2">
        <v>41811</v>
      </c>
      <c r="E2679" t="s">
        <v>1294</v>
      </c>
      <c r="F2679" t="s">
        <v>5820</v>
      </c>
      <c r="G2679" t="s">
        <v>5821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IFERROR(VLOOKUP(B2680,[1]Returns!$A$1:$B$297,2,FALSE),"No")</f>
        <v>No</v>
      </c>
      <c r="W2679" t="str">
        <f>VLOOKUP(M2679,[1]People!$A$1:$B$5,2,FALSE)</f>
        <v>Anna Andreadi</v>
      </c>
    </row>
    <row r="2680" spans="1:23" x14ac:dyDescent="0.25">
      <c r="A2680">
        <v>2679</v>
      </c>
      <c r="B2680" t="s">
        <v>5819</v>
      </c>
      <c r="C2680" s="2">
        <v>41811</v>
      </c>
      <c r="D2680" s="2">
        <v>41811</v>
      </c>
      <c r="E2680" t="s">
        <v>1294</v>
      </c>
      <c r="F2680" t="s">
        <v>5820</v>
      </c>
      <c r="G2680" t="s">
        <v>5821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IFERROR(VLOOKUP(B2681,[1]Returns!$A$1:$B$297,2,FALSE),"No")</f>
        <v>No</v>
      </c>
      <c r="W2680" t="str">
        <f>VLOOKUP(M2680,[1]People!$A$1:$B$5,2,FALSE)</f>
        <v>Anna Andreadi</v>
      </c>
    </row>
    <row r="2681" spans="1:23" x14ac:dyDescent="0.25">
      <c r="A2681">
        <v>2680</v>
      </c>
      <c r="B2681" t="s">
        <v>5822</v>
      </c>
      <c r="C2681" s="2">
        <v>42756</v>
      </c>
      <c r="D2681" s="2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>
        <v>14.399999999999999</v>
      </c>
      <c r="S2681">
        <v>5</v>
      </c>
      <c r="T2681">
        <v>0</v>
      </c>
      <c r="U2681">
        <v>7.056</v>
      </c>
      <c r="V2681" t="str">
        <f>IFERROR(VLOOKUP(B2682,[1]Returns!$A$1:$B$297,2,FALSE),"No")</f>
        <v>No</v>
      </c>
      <c r="W2681" t="str">
        <f>VLOOKUP(M2681,[1]People!$A$1:$B$5,2,FALSE)</f>
        <v>Kelly Williams</v>
      </c>
    </row>
    <row r="2682" spans="1:23" x14ac:dyDescent="0.25">
      <c r="A2682">
        <v>2681</v>
      </c>
      <c r="B2682" t="s">
        <v>5822</v>
      </c>
      <c r="C2682" s="2">
        <v>42756</v>
      </c>
      <c r="D2682" s="2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IFERROR(VLOOKUP(B2683,[1]Returns!$A$1:$B$297,2,FALSE),"No")</f>
        <v>No</v>
      </c>
      <c r="W2682" t="str">
        <f>VLOOKUP(M2682,[1]People!$A$1:$B$5,2,FALSE)</f>
        <v>Kelly Williams</v>
      </c>
    </row>
    <row r="2683" spans="1:23" x14ac:dyDescent="0.25">
      <c r="A2683">
        <v>2682</v>
      </c>
      <c r="B2683" t="s">
        <v>5822</v>
      </c>
      <c r="C2683" s="2">
        <v>42756</v>
      </c>
      <c r="D2683" s="2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5823</v>
      </c>
      <c r="O2683" t="s">
        <v>47</v>
      </c>
      <c r="P2683" t="s">
        <v>76</v>
      </c>
      <c r="Q2683" t="s">
        <v>5824</v>
      </c>
      <c r="R2683">
        <v>89.52</v>
      </c>
      <c r="S2683">
        <v>4</v>
      </c>
      <c r="T2683">
        <v>0</v>
      </c>
      <c r="U2683">
        <v>42.074399999999997</v>
      </c>
      <c r="V2683" t="str">
        <f>IFERROR(VLOOKUP(B2684,[1]Returns!$A$1:$B$297,2,FALSE),"No")</f>
        <v>No</v>
      </c>
      <c r="W2683" t="str">
        <f>VLOOKUP(M2683,[1]People!$A$1:$B$5,2,FALSE)</f>
        <v>Kelly Williams</v>
      </c>
    </row>
    <row r="2684" spans="1:23" x14ac:dyDescent="0.25">
      <c r="A2684">
        <v>2683</v>
      </c>
      <c r="B2684" t="s">
        <v>5822</v>
      </c>
      <c r="C2684" s="2">
        <v>42756</v>
      </c>
      <c r="D2684" s="2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5825</v>
      </c>
      <c r="O2684" t="s">
        <v>72</v>
      </c>
      <c r="P2684" t="s">
        <v>685</v>
      </c>
      <c r="Q2684" t="s">
        <v>5826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IFERROR(VLOOKUP(B2685,[1]Returns!$A$1:$B$297,2,FALSE),"No")</f>
        <v>No</v>
      </c>
      <c r="W2684" t="str">
        <f>VLOOKUP(M2684,[1]People!$A$1:$B$5,2,FALSE)</f>
        <v>Kelly Williams</v>
      </c>
    </row>
    <row r="2685" spans="1:23" x14ac:dyDescent="0.25">
      <c r="A2685">
        <v>2684</v>
      </c>
      <c r="B2685" t="s">
        <v>5822</v>
      </c>
      <c r="C2685" s="2">
        <v>42756</v>
      </c>
      <c r="D2685" s="2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5827</v>
      </c>
      <c r="O2685" t="s">
        <v>72</v>
      </c>
      <c r="P2685" t="s">
        <v>73</v>
      </c>
      <c r="Q2685" t="s">
        <v>5828</v>
      </c>
      <c r="R2685">
        <v>164.99</v>
      </c>
      <c r="S2685">
        <v>1</v>
      </c>
      <c r="T2685">
        <v>0</v>
      </c>
      <c r="U2685">
        <v>49.496999999999986</v>
      </c>
      <c r="V2685" t="str">
        <f>IFERROR(VLOOKUP(B2686,[1]Returns!$A$1:$B$297,2,FALSE),"No")</f>
        <v>Yes</v>
      </c>
      <c r="W2685" t="str">
        <f>VLOOKUP(M2685,[1]People!$A$1:$B$5,2,FALSE)</f>
        <v>Kelly Williams</v>
      </c>
    </row>
    <row r="2686" spans="1:23" x14ac:dyDescent="0.25">
      <c r="A2686">
        <v>2685</v>
      </c>
      <c r="B2686" t="s">
        <v>5829</v>
      </c>
      <c r="C2686" s="2">
        <v>42915</v>
      </c>
      <c r="D2686" s="2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5384</v>
      </c>
      <c r="O2686" t="s">
        <v>47</v>
      </c>
      <c r="P2686" t="s">
        <v>76</v>
      </c>
      <c r="Q2686" t="s">
        <v>5385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IFERROR(VLOOKUP(B2687,[1]Returns!$A$1:$B$297,2,FALSE),"No")</f>
        <v>No</v>
      </c>
      <c r="W2686" t="str">
        <f>VLOOKUP(M2686,[1]People!$A$1:$B$5,2,FALSE)</f>
        <v>Anna Andreadi</v>
      </c>
    </row>
    <row r="2687" spans="1:23" x14ac:dyDescent="0.25">
      <c r="A2687">
        <v>2686</v>
      </c>
      <c r="B2687" t="s">
        <v>5830</v>
      </c>
      <c r="C2687" s="2">
        <v>42619</v>
      </c>
      <c r="D2687" s="2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IFERROR(VLOOKUP(B2688,[1]Returns!$A$1:$B$297,2,FALSE),"No")</f>
        <v>No</v>
      </c>
      <c r="W2687" t="str">
        <f>VLOOKUP(M2687,[1]People!$A$1:$B$5,2,FALSE)</f>
        <v>Cassandra Brandow</v>
      </c>
    </row>
    <row r="2688" spans="1:23" x14ac:dyDescent="0.25">
      <c r="A2688">
        <v>2687</v>
      </c>
      <c r="B2688" t="s">
        <v>5830</v>
      </c>
      <c r="C2688" s="2">
        <v>42619</v>
      </c>
      <c r="D2688" s="2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IFERROR(VLOOKUP(B2689,[1]Returns!$A$1:$B$297,2,FALSE),"No")</f>
        <v>No</v>
      </c>
      <c r="W2688" t="str">
        <f>VLOOKUP(M2688,[1]People!$A$1:$B$5,2,FALSE)</f>
        <v>Cassandra Brandow</v>
      </c>
    </row>
    <row r="2689" spans="1:23" x14ac:dyDescent="0.25">
      <c r="A2689">
        <v>2688</v>
      </c>
      <c r="B2689" t="s">
        <v>5831</v>
      </c>
      <c r="C2689" s="2">
        <v>42586</v>
      </c>
      <c r="D2689" s="2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5832</v>
      </c>
      <c r="O2689" t="s">
        <v>47</v>
      </c>
      <c r="P2689" t="s">
        <v>76</v>
      </c>
      <c r="Q2689" t="s">
        <v>5833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IFERROR(VLOOKUP(B2690,[1]Returns!$A$1:$B$297,2,FALSE),"No")</f>
        <v>Yes</v>
      </c>
      <c r="W2689" t="str">
        <f>VLOOKUP(M2689,[1]People!$A$1:$B$5,2,FALSE)</f>
        <v>Kelly Williams</v>
      </c>
    </row>
    <row r="2690" spans="1:23" x14ac:dyDescent="0.25">
      <c r="A2690">
        <v>2689</v>
      </c>
      <c r="B2690" t="s">
        <v>5834</v>
      </c>
      <c r="C2690" s="2">
        <v>42320</v>
      </c>
      <c r="D2690" s="2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5835</v>
      </c>
      <c r="O2690" t="s">
        <v>47</v>
      </c>
      <c r="P2690" t="s">
        <v>91</v>
      </c>
      <c r="Q2690" t="s">
        <v>5836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IFERROR(VLOOKUP(B2691,[1]Returns!$A$1:$B$297,2,FALSE),"No")</f>
        <v>No</v>
      </c>
      <c r="W2690" t="str">
        <f>VLOOKUP(M2690,[1]People!$A$1:$B$5,2,FALSE)</f>
        <v>Anna Andreadi</v>
      </c>
    </row>
    <row r="2691" spans="1:23" x14ac:dyDescent="0.25">
      <c r="A2691">
        <v>2690</v>
      </c>
      <c r="B2691" t="s">
        <v>5837</v>
      </c>
      <c r="C2691" s="2">
        <v>41820</v>
      </c>
      <c r="D2691" s="2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IFERROR(VLOOKUP(B2692,[1]Returns!$A$1:$B$297,2,FALSE),"No")</f>
        <v>No</v>
      </c>
      <c r="W2691" t="str">
        <f>VLOOKUP(M2691,[1]People!$A$1:$B$5,2,FALSE)</f>
        <v>Kelly Williams</v>
      </c>
    </row>
    <row r="2692" spans="1:23" x14ac:dyDescent="0.25">
      <c r="A2692">
        <v>2691</v>
      </c>
      <c r="B2692" t="s">
        <v>5838</v>
      </c>
      <c r="C2692" s="2">
        <v>43073</v>
      </c>
      <c r="D2692" s="2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IFERROR(VLOOKUP(B2693,[1]Returns!$A$1:$B$297,2,FALSE),"No")</f>
        <v>No</v>
      </c>
      <c r="W2692" t="str">
        <f>VLOOKUP(M2692,[1]People!$A$1:$B$5,2,FALSE)</f>
        <v>Chuck Magee</v>
      </c>
    </row>
    <row r="2693" spans="1:23" x14ac:dyDescent="0.25">
      <c r="A2693">
        <v>2692</v>
      </c>
      <c r="B2693" t="s">
        <v>5839</v>
      </c>
      <c r="C2693" s="2">
        <v>42610</v>
      </c>
      <c r="D2693" s="2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5840</v>
      </c>
      <c r="K2693" t="s">
        <v>458</v>
      </c>
      <c r="L2693">
        <v>80112</v>
      </c>
      <c r="M2693" t="s">
        <v>45</v>
      </c>
      <c r="N2693" t="s">
        <v>5841</v>
      </c>
      <c r="O2693" t="s">
        <v>47</v>
      </c>
      <c r="P2693" t="s">
        <v>91</v>
      </c>
      <c r="Q2693" t="s">
        <v>5842</v>
      </c>
      <c r="R2693">
        <v>15.48</v>
      </c>
      <c r="S2693">
        <v>3</v>
      </c>
      <c r="T2693">
        <v>0.2</v>
      </c>
      <c r="U2693">
        <v>5.6115000000000004</v>
      </c>
      <c r="V2693" t="str">
        <f>IFERROR(VLOOKUP(B2694,[1]Returns!$A$1:$B$297,2,FALSE),"No")</f>
        <v>No</v>
      </c>
      <c r="W2693" t="str">
        <f>VLOOKUP(M2693,[1]People!$A$1:$B$5,2,FALSE)</f>
        <v>Anna Andreadi</v>
      </c>
    </row>
    <row r="2694" spans="1:23" x14ac:dyDescent="0.25">
      <c r="A2694">
        <v>2693</v>
      </c>
      <c r="B2694" t="s">
        <v>5839</v>
      </c>
      <c r="C2694" s="2">
        <v>42610</v>
      </c>
      <c r="D2694" s="2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5840</v>
      </c>
      <c r="K2694" t="s">
        <v>458</v>
      </c>
      <c r="L2694">
        <v>80112</v>
      </c>
      <c r="M2694" t="s">
        <v>45</v>
      </c>
      <c r="N2694" t="s">
        <v>5843</v>
      </c>
      <c r="O2694" t="s">
        <v>72</v>
      </c>
      <c r="P2694" t="s">
        <v>73</v>
      </c>
      <c r="Q2694" t="s">
        <v>5844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IFERROR(VLOOKUP(B2695,[1]Returns!$A$1:$B$297,2,FALSE),"No")</f>
        <v>No</v>
      </c>
      <c r="W2694" t="str">
        <f>VLOOKUP(M2694,[1]People!$A$1:$B$5,2,FALSE)</f>
        <v>Anna Andreadi</v>
      </c>
    </row>
    <row r="2695" spans="1:23" x14ac:dyDescent="0.25">
      <c r="A2695">
        <v>2694</v>
      </c>
      <c r="B2695" t="s">
        <v>5845</v>
      </c>
      <c r="C2695" s="2">
        <v>42391</v>
      </c>
      <c r="D2695" s="2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>
        <v>109.9</v>
      </c>
      <c r="S2695">
        <v>5</v>
      </c>
      <c r="T2695">
        <v>0</v>
      </c>
      <c r="U2695">
        <v>37.366</v>
      </c>
      <c r="V2695" t="str">
        <f>IFERROR(VLOOKUP(B2696,[1]Returns!$A$1:$B$297,2,FALSE),"No")</f>
        <v>No</v>
      </c>
      <c r="W2695" t="str">
        <f>VLOOKUP(M2695,[1]People!$A$1:$B$5,2,FALSE)</f>
        <v>Anna Andreadi</v>
      </c>
    </row>
    <row r="2696" spans="1:23" x14ac:dyDescent="0.25">
      <c r="A2696">
        <v>2695</v>
      </c>
      <c r="B2696" t="s">
        <v>5846</v>
      </c>
      <c r="C2696" s="2">
        <v>41927</v>
      </c>
      <c r="D2696" s="2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5780</v>
      </c>
      <c r="R2696">
        <v>15.384</v>
      </c>
      <c r="S2696">
        <v>1</v>
      </c>
      <c r="T2696">
        <v>0.2</v>
      </c>
      <c r="U2696">
        <v>4.0383000000000013</v>
      </c>
      <c r="V2696" t="str">
        <f>IFERROR(VLOOKUP(B2697,[1]Returns!$A$1:$B$297,2,FALSE),"No")</f>
        <v>No</v>
      </c>
      <c r="W2696" t="str">
        <f>VLOOKUP(M2696,[1]People!$A$1:$B$5,2,FALSE)</f>
        <v>Cassandra Brandow</v>
      </c>
    </row>
    <row r="2697" spans="1:23" x14ac:dyDescent="0.25">
      <c r="A2697">
        <v>2696</v>
      </c>
      <c r="B2697" t="s">
        <v>5847</v>
      </c>
      <c r="C2697" s="2">
        <v>42407</v>
      </c>
      <c r="D2697" s="2">
        <v>42409</v>
      </c>
      <c r="E2697" t="s">
        <v>189</v>
      </c>
      <c r="F2697" t="s">
        <v>5848</v>
      </c>
      <c r="G2697" t="s">
        <v>5849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>
        <v>30.352</v>
      </c>
      <c r="S2697">
        <v>2</v>
      </c>
      <c r="T2697">
        <v>0.2</v>
      </c>
      <c r="U2697">
        <v>10.623199999999997</v>
      </c>
      <c r="V2697" t="str">
        <f>IFERROR(VLOOKUP(B2698,[1]Returns!$A$1:$B$297,2,FALSE),"No")</f>
        <v>No</v>
      </c>
      <c r="W2697" t="str">
        <f>VLOOKUP(M2697,[1]People!$A$1:$B$5,2,FALSE)</f>
        <v>Chuck Magee</v>
      </c>
    </row>
    <row r="2698" spans="1:23" x14ac:dyDescent="0.25">
      <c r="A2698">
        <v>2697</v>
      </c>
      <c r="B2698" t="s">
        <v>5850</v>
      </c>
      <c r="C2698" s="2">
        <v>41716</v>
      </c>
      <c r="D2698" s="2">
        <v>41721</v>
      </c>
      <c r="E2698" t="s">
        <v>51</v>
      </c>
      <c r="F2698" t="s">
        <v>5264</v>
      </c>
      <c r="G2698" t="s">
        <v>5265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5851</v>
      </c>
      <c r="O2698" t="s">
        <v>72</v>
      </c>
      <c r="P2698" t="s">
        <v>685</v>
      </c>
      <c r="Q2698" t="s">
        <v>5852</v>
      </c>
      <c r="R2698">
        <v>821.3</v>
      </c>
      <c r="S2698">
        <v>4</v>
      </c>
      <c r="T2698">
        <v>0.5</v>
      </c>
      <c r="U2698">
        <v>-16.426000000000045</v>
      </c>
      <c r="V2698" t="str">
        <f>IFERROR(VLOOKUP(B2699,[1]Returns!$A$1:$B$297,2,FALSE),"No")</f>
        <v>No</v>
      </c>
      <c r="W2698" t="str">
        <f>VLOOKUP(M2698,[1]People!$A$1:$B$5,2,FALSE)</f>
        <v>Cassandra Brandow</v>
      </c>
    </row>
    <row r="2699" spans="1:23" x14ac:dyDescent="0.25">
      <c r="A2699">
        <v>2698</v>
      </c>
      <c r="B2699" t="s">
        <v>5850</v>
      </c>
      <c r="C2699" s="2">
        <v>41716</v>
      </c>
      <c r="D2699" s="2">
        <v>41721</v>
      </c>
      <c r="E2699" t="s">
        <v>51</v>
      </c>
      <c r="F2699" t="s">
        <v>5264</v>
      </c>
      <c r="G2699" t="s">
        <v>5265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5853</v>
      </c>
      <c r="O2699" t="s">
        <v>72</v>
      </c>
      <c r="P2699" t="s">
        <v>685</v>
      </c>
      <c r="Q2699" t="s">
        <v>5854</v>
      </c>
      <c r="R2699">
        <v>22638.48</v>
      </c>
      <c r="S2699">
        <v>6</v>
      </c>
      <c r="T2699">
        <v>0.5</v>
      </c>
      <c r="U2699">
        <v>-1811.0784000000021</v>
      </c>
      <c r="V2699" t="str">
        <f>IFERROR(VLOOKUP(B2700,[1]Returns!$A$1:$B$297,2,FALSE),"No")</f>
        <v>No</v>
      </c>
      <c r="W2699" t="str">
        <f>VLOOKUP(M2699,[1]People!$A$1:$B$5,2,FALSE)</f>
        <v>Cassandra Brandow</v>
      </c>
    </row>
    <row r="2700" spans="1:23" x14ac:dyDescent="0.25">
      <c r="A2700">
        <v>2699</v>
      </c>
      <c r="B2700" t="s">
        <v>5850</v>
      </c>
      <c r="C2700" s="2">
        <v>41716</v>
      </c>
      <c r="D2700" s="2">
        <v>41721</v>
      </c>
      <c r="E2700" t="s">
        <v>51</v>
      </c>
      <c r="F2700" t="s">
        <v>5264</v>
      </c>
      <c r="G2700" t="s">
        <v>5265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IFERROR(VLOOKUP(B2701,[1]Returns!$A$1:$B$297,2,FALSE),"No")</f>
        <v>No</v>
      </c>
      <c r="W2700" t="str">
        <f>VLOOKUP(M2700,[1]People!$A$1:$B$5,2,FALSE)</f>
        <v>Cassandra Brandow</v>
      </c>
    </row>
    <row r="2701" spans="1:23" x14ac:dyDescent="0.25">
      <c r="A2701">
        <v>2700</v>
      </c>
      <c r="B2701" t="s">
        <v>5850</v>
      </c>
      <c r="C2701" s="2">
        <v>41716</v>
      </c>
      <c r="D2701" s="2">
        <v>41721</v>
      </c>
      <c r="E2701" t="s">
        <v>51</v>
      </c>
      <c r="F2701" t="s">
        <v>5264</v>
      </c>
      <c r="G2701" t="s">
        <v>5265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5855</v>
      </c>
      <c r="O2701" t="s">
        <v>47</v>
      </c>
      <c r="P2701" t="s">
        <v>69</v>
      </c>
      <c r="Q2701" t="s">
        <v>5856</v>
      </c>
      <c r="R2701">
        <v>8.016</v>
      </c>
      <c r="S2701">
        <v>3</v>
      </c>
      <c r="T2701">
        <v>0.2</v>
      </c>
      <c r="U2701">
        <v>1.0019999999999993</v>
      </c>
      <c r="V2701" t="str">
        <f>IFERROR(VLOOKUP(B2702,[1]Returns!$A$1:$B$297,2,FALSE),"No")</f>
        <v>No</v>
      </c>
      <c r="W2701" t="str">
        <f>VLOOKUP(M2701,[1]People!$A$1:$B$5,2,FALSE)</f>
        <v>Cassandra Brandow</v>
      </c>
    </row>
    <row r="2702" spans="1:23" x14ac:dyDescent="0.25">
      <c r="A2702">
        <v>2701</v>
      </c>
      <c r="B2702" t="s">
        <v>5850</v>
      </c>
      <c r="C2702" s="2">
        <v>41716</v>
      </c>
      <c r="D2702" s="2">
        <v>41721</v>
      </c>
      <c r="E2702" t="s">
        <v>51</v>
      </c>
      <c r="F2702" t="s">
        <v>5264</v>
      </c>
      <c r="G2702" t="s">
        <v>5265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5780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IFERROR(VLOOKUP(B2703,[1]Returns!$A$1:$B$297,2,FALSE),"No")</f>
        <v>No</v>
      </c>
      <c r="W2702" t="str">
        <f>VLOOKUP(M2702,[1]People!$A$1:$B$5,2,FALSE)</f>
        <v>Cassandra Brandow</v>
      </c>
    </row>
    <row r="2703" spans="1:23" x14ac:dyDescent="0.25">
      <c r="A2703">
        <v>2702</v>
      </c>
      <c r="B2703" t="s">
        <v>5850</v>
      </c>
      <c r="C2703" s="2">
        <v>41716</v>
      </c>
      <c r="D2703" s="2">
        <v>41721</v>
      </c>
      <c r="E2703" t="s">
        <v>51</v>
      </c>
      <c r="F2703" t="s">
        <v>5264</v>
      </c>
      <c r="G2703" t="s">
        <v>5265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>
        <v>18.936</v>
      </c>
      <c r="S2703">
        <v>3</v>
      </c>
      <c r="T2703">
        <v>0.2</v>
      </c>
      <c r="U2703">
        <v>5.9174999999999986</v>
      </c>
      <c r="V2703" t="str">
        <f>IFERROR(VLOOKUP(B2704,[1]Returns!$A$1:$B$297,2,FALSE),"No")</f>
        <v>No</v>
      </c>
      <c r="W2703" t="str">
        <f>VLOOKUP(M2703,[1]People!$A$1:$B$5,2,FALSE)</f>
        <v>Cassandra Brandow</v>
      </c>
    </row>
    <row r="2704" spans="1:23" x14ac:dyDescent="0.25">
      <c r="A2704">
        <v>2703</v>
      </c>
      <c r="B2704" t="s">
        <v>5850</v>
      </c>
      <c r="C2704" s="2">
        <v>41716</v>
      </c>
      <c r="D2704" s="2">
        <v>41721</v>
      </c>
      <c r="E2704" t="s">
        <v>51</v>
      </c>
      <c r="F2704" t="s">
        <v>5264</v>
      </c>
      <c r="G2704" t="s">
        <v>5265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>
        <v>122.352</v>
      </c>
      <c r="S2704">
        <v>3</v>
      </c>
      <c r="T2704">
        <v>0.2</v>
      </c>
      <c r="U2704">
        <v>15.29399999999999</v>
      </c>
      <c r="V2704" t="str">
        <f>IFERROR(VLOOKUP(B2705,[1]Returns!$A$1:$B$297,2,FALSE),"No")</f>
        <v>No</v>
      </c>
      <c r="W2704" t="str">
        <f>VLOOKUP(M2704,[1]People!$A$1:$B$5,2,FALSE)</f>
        <v>Cassandra Brandow</v>
      </c>
    </row>
    <row r="2705" spans="1:23" x14ac:dyDescent="0.25">
      <c r="A2705">
        <v>2704</v>
      </c>
      <c r="B2705" t="s">
        <v>5857</v>
      </c>
      <c r="C2705" s="2">
        <v>41783</v>
      </c>
      <c r="D2705" s="2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5858</v>
      </c>
      <c r="O2705" t="s">
        <v>47</v>
      </c>
      <c r="P2705" t="s">
        <v>91</v>
      </c>
      <c r="Q2705" t="s">
        <v>5859</v>
      </c>
      <c r="R2705">
        <v>116.28</v>
      </c>
      <c r="S2705">
        <v>3</v>
      </c>
      <c r="T2705">
        <v>0</v>
      </c>
      <c r="U2705">
        <v>56.977199999999996</v>
      </c>
      <c r="V2705" t="str">
        <f>IFERROR(VLOOKUP(B2706,[1]Returns!$A$1:$B$297,2,FALSE),"No")</f>
        <v>No</v>
      </c>
      <c r="W2705" t="str">
        <f>VLOOKUP(M2705,[1]People!$A$1:$B$5,2,FALSE)</f>
        <v>Chuck Magee</v>
      </c>
    </row>
    <row r="2706" spans="1:23" x14ac:dyDescent="0.25">
      <c r="A2706">
        <v>2705</v>
      </c>
      <c r="B2706" t="s">
        <v>5860</v>
      </c>
      <c r="C2706" s="2">
        <v>42927</v>
      </c>
      <c r="D2706" s="2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IFERROR(VLOOKUP(B2707,[1]Returns!$A$1:$B$297,2,FALSE),"No")</f>
        <v>No</v>
      </c>
      <c r="W2706" t="str">
        <f>VLOOKUP(M2706,[1]People!$A$1:$B$5,2,FALSE)</f>
        <v>Chuck Magee</v>
      </c>
    </row>
    <row r="2707" spans="1:23" x14ac:dyDescent="0.25">
      <c r="A2707">
        <v>2706</v>
      </c>
      <c r="B2707" t="s">
        <v>5861</v>
      </c>
      <c r="C2707" s="2">
        <v>42902</v>
      </c>
      <c r="D2707" s="2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>
        <v>16.68</v>
      </c>
      <c r="S2707">
        <v>2</v>
      </c>
      <c r="T2707">
        <v>0</v>
      </c>
      <c r="U2707">
        <v>4.3368000000000002</v>
      </c>
      <c r="V2707" t="str">
        <f>IFERROR(VLOOKUP(B2708,[1]Returns!$A$1:$B$297,2,FALSE),"No")</f>
        <v>No</v>
      </c>
      <c r="W2707" t="str">
        <f>VLOOKUP(M2707,[1]People!$A$1:$B$5,2,FALSE)</f>
        <v>Anna Andreadi</v>
      </c>
    </row>
    <row r="2708" spans="1:23" x14ac:dyDescent="0.25">
      <c r="A2708">
        <v>2707</v>
      </c>
      <c r="B2708" t="s">
        <v>5861</v>
      </c>
      <c r="C2708" s="2">
        <v>42902</v>
      </c>
      <c r="D2708" s="2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5862</v>
      </c>
      <c r="O2708" t="s">
        <v>47</v>
      </c>
      <c r="P2708" t="s">
        <v>91</v>
      </c>
      <c r="Q2708" t="s">
        <v>5863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IFERROR(VLOOKUP(B2709,[1]Returns!$A$1:$B$297,2,FALSE),"No")</f>
        <v>No</v>
      </c>
      <c r="W2708" t="str">
        <f>VLOOKUP(M2708,[1]People!$A$1:$B$5,2,FALSE)</f>
        <v>Anna Andreadi</v>
      </c>
    </row>
    <row r="2709" spans="1:23" x14ac:dyDescent="0.25">
      <c r="A2709">
        <v>2708</v>
      </c>
      <c r="B2709" t="s">
        <v>5861</v>
      </c>
      <c r="C2709" s="2">
        <v>42902</v>
      </c>
      <c r="D2709" s="2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5864</v>
      </c>
      <c r="O2709" t="s">
        <v>47</v>
      </c>
      <c r="P2709" t="s">
        <v>91</v>
      </c>
      <c r="Q2709" t="s">
        <v>5865</v>
      </c>
      <c r="R2709">
        <v>192.16</v>
      </c>
      <c r="S2709">
        <v>4</v>
      </c>
      <c r="T2709">
        <v>0</v>
      </c>
      <c r="U2709">
        <v>92.236799999999988</v>
      </c>
      <c r="V2709" t="str">
        <f>IFERROR(VLOOKUP(B2710,[1]Returns!$A$1:$B$297,2,FALSE),"No")</f>
        <v>No</v>
      </c>
      <c r="W2709" t="str">
        <f>VLOOKUP(M2709,[1]People!$A$1:$B$5,2,FALSE)</f>
        <v>Anna Andreadi</v>
      </c>
    </row>
    <row r="2710" spans="1:23" x14ac:dyDescent="0.25">
      <c r="A2710">
        <v>2709</v>
      </c>
      <c r="B2710" t="s">
        <v>5866</v>
      </c>
      <c r="C2710" s="2">
        <v>42034</v>
      </c>
      <c r="D2710" s="2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5867</v>
      </c>
      <c r="O2710" t="s">
        <v>33</v>
      </c>
      <c r="P2710" t="s">
        <v>66</v>
      </c>
      <c r="Q2710" t="s">
        <v>5868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IFERROR(VLOOKUP(B2711,[1]Returns!$A$1:$B$297,2,FALSE),"No")</f>
        <v>No</v>
      </c>
      <c r="W2710" t="str">
        <f>VLOOKUP(M2710,[1]People!$A$1:$B$5,2,FALSE)</f>
        <v>Anna Andreadi</v>
      </c>
    </row>
    <row r="2711" spans="1:23" x14ac:dyDescent="0.25">
      <c r="A2711">
        <v>2710</v>
      </c>
      <c r="B2711" t="s">
        <v>5866</v>
      </c>
      <c r="C2711" s="2">
        <v>42034</v>
      </c>
      <c r="D2711" s="2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IFERROR(VLOOKUP(B2712,[1]Returns!$A$1:$B$297,2,FALSE),"No")</f>
        <v>No</v>
      </c>
      <c r="W2711" t="str">
        <f>VLOOKUP(M2711,[1]People!$A$1:$B$5,2,FALSE)</f>
        <v>Anna Andreadi</v>
      </c>
    </row>
    <row r="2712" spans="1:23" x14ac:dyDescent="0.25">
      <c r="A2712">
        <v>2711</v>
      </c>
      <c r="B2712" t="s">
        <v>5869</v>
      </c>
      <c r="C2712" s="2">
        <v>42349</v>
      </c>
      <c r="D2712" s="2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IFERROR(VLOOKUP(B2713,[1]Returns!$A$1:$B$297,2,FALSE),"No")</f>
        <v>No</v>
      </c>
      <c r="W2712" t="str">
        <f>VLOOKUP(M2712,[1]People!$A$1:$B$5,2,FALSE)</f>
        <v>Cassandra Brandow</v>
      </c>
    </row>
    <row r="2713" spans="1:23" x14ac:dyDescent="0.25">
      <c r="A2713">
        <v>2712</v>
      </c>
      <c r="B2713" t="s">
        <v>5870</v>
      </c>
      <c r="C2713" s="2">
        <v>43017</v>
      </c>
      <c r="D2713" s="2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IFERROR(VLOOKUP(B2714,[1]Returns!$A$1:$B$297,2,FALSE),"No")</f>
        <v>No</v>
      </c>
      <c r="W2713" t="str">
        <f>VLOOKUP(M2713,[1]People!$A$1:$B$5,2,FALSE)</f>
        <v>Chuck Magee</v>
      </c>
    </row>
    <row r="2714" spans="1:23" x14ac:dyDescent="0.25">
      <c r="A2714">
        <v>2713</v>
      </c>
      <c r="B2714" t="s">
        <v>5871</v>
      </c>
      <c r="C2714" s="2">
        <v>42945</v>
      </c>
      <c r="D2714" s="2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>
        <v>60.12</v>
      </c>
      <c r="S2714">
        <v>9</v>
      </c>
      <c r="T2714">
        <v>0</v>
      </c>
      <c r="U2714">
        <v>22.244399999999995</v>
      </c>
      <c r="V2714" t="str">
        <f>IFERROR(VLOOKUP(B2715,[1]Returns!$A$1:$B$297,2,FALSE),"No")</f>
        <v>No</v>
      </c>
      <c r="W2714" t="str">
        <f>VLOOKUP(M2714,[1]People!$A$1:$B$5,2,FALSE)</f>
        <v>Chuck Magee</v>
      </c>
    </row>
    <row r="2715" spans="1:23" x14ac:dyDescent="0.25">
      <c r="A2715">
        <v>2714</v>
      </c>
      <c r="B2715" t="s">
        <v>5872</v>
      </c>
      <c r="C2715" s="2">
        <v>41754</v>
      </c>
      <c r="D2715" s="2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5873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IFERROR(VLOOKUP(B2716,[1]Returns!$A$1:$B$297,2,FALSE),"No")</f>
        <v>No</v>
      </c>
      <c r="W2715" t="str">
        <f>VLOOKUP(M2715,[1]People!$A$1:$B$5,2,FALSE)</f>
        <v>Cassandra Brandow</v>
      </c>
    </row>
    <row r="2716" spans="1:23" x14ac:dyDescent="0.25">
      <c r="A2716">
        <v>2715</v>
      </c>
      <c r="B2716" t="s">
        <v>5874</v>
      </c>
      <c r="C2716" s="2">
        <v>42339</v>
      </c>
      <c r="D2716" s="2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>
        <v>13.899999999999999</v>
      </c>
      <c r="S2716">
        <v>5</v>
      </c>
      <c r="T2716">
        <v>0</v>
      </c>
      <c r="U2716">
        <v>5.56</v>
      </c>
      <c r="V2716" t="str">
        <f>IFERROR(VLOOKUP(B2717,[1]Returns!$A$1:$B$297,2,FALSE),"No")</f>
        <v>No</v>
      </c>
      <c r="W2716" t="str">
        <f>VLOOKUP(M2716,[1]People!$A$1:$B$5,2,FALSE)</f>
        <v>Anna Andreadi</v>
      </c>
    </row>
    <row r="2717" spans="1:23" x14ac:dyDescent="0.25">
      <c r="A2717">
        <v>2716</v>
      </c>
      <c r="B2717" t="s">
        <v>5875</v>
      </c>
      <c r="C2717" s="2">
        <v>41977</v>
      </c>
      <c r="D2717" s="2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5876</v>
      </c>
      <c r="O2717" t="s">
        <v>72</v>
      </c>
      <c r="P2717" t="s">
        <v>73</v>
      </c>
      <c r="Q2717" t="s">
        <v>5877</v>
      </c>
      <c r="R2717">
        <v>129.97999999999999</v>
      </c>
      <c r="S2717">
        <v>2</v>
      </c>
      <c r="T2717">
        <v>0</v>
      </c>
      <c r="U2717">
        <v>62.3904</v>
      </c>
      <c r="V2717" t="str">
        <f>IFERROR(VLOOKUP(B2718,[1]Returns!$A$1:$B$297,2,FALSE),"No")</f>
        <v>No</v>
      </c>
      <c r="W2717" t="str">
        <f>VLOOKUP(M2717,[1]People!$A$1:$B$5,2,FALSE)</f>
        <v>Chuck Magee</v>
      </c>
    </row>
    <row r="2718" spans="1:23" x14ac:dyDescent="0.25">
      <c r="A2718">
        <v>2717</v>
      </c>
      <c r="B2718" t="s">
        <v>5878</v>
      </c>
      <c r="C2718" s="2">
        <v>42973</v>
      </c>
      <c r="D2718" s="2">
        <v>42979</v>
      </c>
      <c r="E2718" t="s">
        <v>51</v>
      </c>
      <c r="F2718" t="s">
        <v>5879</v>
      </c>
      <c r="G2718" t="s">
        <v>5880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>
        <v>71.98</v>
      </c>
      <c r="S2718">
        <v>2</v>
      </c>
      <c r="T2718">
        <v>0</v>
      </c>
      <c r="U2718">
        <v>15.1158</v>
      </c>
      <c r="V2718" t="str">
        <f>IFERROR(VLOOKUP(B2719,[1]Returns!$A$1:$B$297,2,FALSE),"No")</f>
        <v>No</v>
      </c>
      <c r="W2718" t="str">
        <f>VLOOKUP(M2718,[1]People!$A$1:$B$5,2,FALSE)</f>
        <v>Cassandra Brandow</v>
      </c>
    </row>
    <row r="2719" spans="1:23" x14ac:dyDescent="0.25">
      <c r="A2719">
        <v>2718</v>
      </c>
      <c r="B2719" t="s">
        <v>5881</v>
      </c>
      <c r="C2719" s="2">
        <v>41889</v>
      </c>
      <c r="D2719" s="2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5882</v>
      </c>
      <c r="O2719" t="s">
        <v>72</v>
      </c>
      <c r="P2719" t="s">
        <v>73</v>
      </c>
      <c r="Q2719" t="s">
        <v>5883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IFERROR(VLOOKUP(B2720,[1]Returns!$A$1:$B$297,2,FALSE),"No")</f>
        <v>No</v>
      </c>
      <c r="W2719" t="str">
        <f>VLOOKUP(M2719,[1]People!$A$1:$B$5,2,FALSE)</f>
        <v>Chuck Magee</v>
      </c>
    </row>
    <row r="2720" spans="1:23" x14ac:dyDescent="0.25">
      <c r="A2720">
        <v>2719</v>
      </c>
      <c r="B2720" t="s">
        <v>5884</v>
      </c>
      <c r="C2720" s="2">
        <v>43090</v>
      </c>
      <c r="D2720" s="2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>
        <v>124.36</v>
      </c>
      <c r="S2720">
        <v>2</v>
      </c>
      <c r="T2720">
        <v>0</v>
      </c>
      <c r="U2720">
        <v>33.577200000000005</v>
      </c>
      <c r="V2720" t="str">
        <f>IFERROR(VLOOKUP(B2721,[1]Returns!$A$1:$B$297,2,FALSE),"No")</f>
        <v>No</v>
      </c>
      <c r="W2720" t="str">
        <f>VLOOKUP(M2720,[1]People!$A$1:$B$5,2,FALSE)</f>
        <v>Anna Andreadi</v>
      </c>
    </row>
    <row r="2721" spans="1:23" x14ac:dyDescent="0.25">
      <c r="A2721">
        <v>2720</v>
      </c>
      <c r="B2721" t="s">
        <v>5885</v>
      </c>
      <c r="C2721" s="2">
        <v>41979</v>
      </c>
      <c r="D2721" s="2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IFERROR(VLOOKUP(B2722,[1]Returns!$A$1:$B$297,2,FALSE),"No")</f>
        <v>No</v>
      </c>
      <c r="W2721" t="str">
        <f>VLOOKUP(M2721,[1]People!$A$1:$B$5,2,FALSE)</f>
        <v>Kelly Williams</v>
      </c>
    </row>
    <row r="2722" spans="1:23" x14ac:dyDescent="0.25">
      <c r="A2722">
        <v>2721</v>
      </c>
      <c r="B2722" t="s">
        <v>5886</v>
      </c>
      <c r="C2722" s="2">
        <v>41947</v>
      </c>
      <c r="D2722" s="2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>
        <v>8.3760000000000012</v>
      </c>
      <c r="S2722">
        <v>3</v>
      </c>
      <c r="T2722">
        <v>0.2</v>
      </c>
      <c r="U2722">
        <v>2.7222</v>
      </c>
      <c r="V2722" t="str">
        <f>IFERROR(VLOOKUP(B2723,[1]Returns!$A$1:$B$297,2,FALSE),"No")</f>
        <v>No</v>
      </c>
      <c r="W2722" t="str">
        <f>VLOOKUP(M2722,[1]People!$A$1:$B$5,2,FALSE)</f>
        <v>Cassandra Brandow</v>
      </c>
    </row>
    <row r="2723" spans="1:23" x14ac:dyDescent="0.25">
      <c r="A2723">
        <v>2722</v>
      </c>
      <c r="B2723" t="s">
        <v>5886</v>
      </c>
      <c r="C2723" s="2">
        <v>41947</v>
      </c>
      <c r="D2723" s="2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IFERROR(VLOOKUP(B2724,[1]Returns!$A$1:$B$297,2,FALSE),"No")</f>
        <v>No</v>
      </c>
      <c r="W2723" t="str">
        <f>VLOOKUP(M2723,[1]People!$A$1:$B$5,2,FALSE)</f>
        <v>Cassandra Brandow</v>
      </c>
    </row>
    <row r="2724" spans="1:23" x14ac:dyDescent="0.25">
      <c r="A2724">
        <v>2723</v>
      </c>
      <c r="B2724" t="s">
        <v>5887</v>
      </c>
      <c r="C2724" s="2">
        <v>42474</v>
      </c>
      <c r="D2724" s="2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>
        <v>81.199999999999989</v>
      </c>
      <c r="S2724">
        <v>5</v>
      </c>
      <c r="T2724">
        <v>0</v>
      </c>
      <c r="U2724">
        <v>12.18</v>
      </c>
      <c r="V2724" t="str">
        <f>IFERROR(VLOOKUP(B2725,[1]Returns!$A$1:$B$297,2,FALSE),"No")</f>
        <v>No</v>
      </c>
      <c r="W2724" t="str">
        <f>VLOOKUP(M2724,[1]People!$A$1:$B$5,2,FALSE)</f>
        <v>Cassandra Brandow</v>
      </c>
    </row>
    <row r="2725" spans="1:23" x14ac:dyDescent="0.25">
      <c r="A2725">
        <v>2724</v>
      </c>
      <c r="B2725" t="s">
        <v>5888</v>
      </c>
      <c r="C2725" s="2">
        <v>41916</v>
      </c>
      <c r="D2725" s="2">
        <v>41920</v>
      </c>
      <c r="E2725" t="s">
        <v>51</v>
      </c>
      <c r="F2725" t="s">
        <v>5889</v>
      </c>
      <c r="G2725" t="s">
        <v>5890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IFERROR(VLOOKUP(B2726,[1]Returns!$A$1:$B$297,2,FALSE),"No")</f>
        <v>No</v>
      </c>
      <c r="W2725" t="str">
        <f>VLOOKUP(M2725,[1]People!$A$1:$B$5,2,FALSE)</f>
        <v>Anna Andreadi</v>
      </c>
    </row>
    <row r="2726" spans="1:23" x14ac:dyDescent="0.25">
      <c r="A2726">
        <v>2725</v>
      </c>
      <c r="B2726" t="s">
        <v>5888</v>
      </c>
      <c r="C2726" s="2">
        <v>41916</v>
      </c>
      <c r="D2726" s="2">
        <v>41920</v>
      </c>
      <c r="E2726" t="s">
        <v>51</v>
      </c>
      <c r="F2726" t="s">
        <v>5889</v>
      </c>
      <c r="G2726" t="s">
        <v>5890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IFERROR(VLOOKUP(B2727,[1]Returns!$A$1:$B$297,2,FALSE),"No")</f>
        <v>No</v>
      </c>
      <c r="W2726" t="str">
        <f>VLOOKUP(M2726,[1]People!$A$1:$B$5,2,FALSE)</f>
        <v>Anna Andreadi</v>
      </c>
    </row>
    <row r="2727" spans="1:23" x14ac:dyDescent="0.25">
      <c r="A2727">
        <v>2726</v>
      </c>
      <c r="B2727" t="s">
        <v>5891</v>
      </c>
      <c r="C2727" s="2">
        <v>43046</v>
      </c>
      <c r="D2727" s="2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>
        <v>359.97</v>
      </c>
      <c r="S2727">
        <v>5</v>
      </c>
      <c r="T2727">
        <v>0.4</v>
      </c>
      <c r="U2727">
        <v>-71.994000000000028</v>
      </c>
      <c r="V2727" t="str">
        <f>IFERROR(VLOOKUP(B2728,[1]Returns!$A$1:$B$297,2,FALSE),"No")</f>
        <v>No</v>
      </c>
      <c r="W2727" t="str">
        <f>VLOOKUP(M2727,[1]People!$A$1:$B$5,2,FALSE)</f>
        <v>Chuck Magee</v>
      </c>
    </row>
    <row r="2728" spans="1:23" x14ac:dyDescent="0.25">
      <c r="A2728">
        <v>2727</v>
      </c>
      <c r="B2728" t="s">
        <v>5891</v>
      </c>
      <c r="C2728" s="2">
        <v>43046</v>
      </c>
      <c r="D2728" s="2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5514</v>
      </c>
      <c r="O2728" t="s">
        <v>33</v>
      </c>
      <c r="P2728" t="s">
        <v>57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IFERROR(VLOOKUP(B2729,[1]Returns!$A$1:$B$297,2,FALSE),"No")</f>
        <v>No</v>
      </c>
      <c r="W2728" t="str">
        <f>VLOOKUP(M2728,[1]People!$A$1:$B$5,2,FALSE)</f>
        <v>Chuck Magee</v>
      </c>
    </row>
    <row r="2729" spans="1:23" x14ac:dyDescent="0.25">
      <c r="A2729">
        <v>2728</v>
      </c>
      <c r="B2729" t="s">
        <v>5892</v>
      </c>
      <c r="C2729" s="2">
        <v>43091</v>
      </c>
      <c r="D2729" s="2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IFERROR(VLOOKUP(B2730,[1]Returns!$A$1:$B$297,2,FALSE),"No")</f>
        <v>No</v>
      </c>
      <c r="W2729" t="str">
        <f>VLOOKUP(M2729,[1]People!$A$1:$B$5,2,FALSE)</f>
        <v>Chuck Magee</v>
      </c>
    </row>
    <row r="2730" spans="1:23" x14ac:dyDescent="0.25">
      <c r="A2730">
        <v>2729</v>
      </c>
      <c r="B2730" t="s">
        <v>5892</v>
      </c>
      <c r="C2730" s="2">
        <v>43091</v>
      </c>
      <c r="D2730" s="2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5464</v>
      </c>
      <c r="O2730" t="s">
        <v>72</v>
      </c>
      <c r="P2730" t="s">
        <v>73</v>
      </c>
      <c r="Q2730" t="s">
        <v>5465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IFERROR(VLOOKUP(B2731,[1]Returns!$A$1:$B$297,2,FALSE),"No")</f>
        <v>No</v>
      </c>
      <c r="W2730" t="str">
        <f>VLOOKUP(M2730,[1]People!$A$1:$B$5,2,FALSE)</f>
        <v>Chuck Magee</v>
      </c>
    </row>
    <row r="2731" spans="1:23" x14ac:dyDescent="0.25">
      <c r="A2731">
        <v>2730</v>
      </c>
      <c r="B2731" t="s">
        <v>5893</v>
      </c>
      <c r="C2731" s="2">
        <v>42779</v>
      </c>
      <c r="D2731" s="2">
        <v>42785</v>
      </c>
      <c r="E2731" t="s">
        <v>51</v>
      </c>
      <c r="F2731" t="s">
        <v>5894</v>
      </c>
      <c r="G2731" t="s">
        <v>5895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>
        <v>6.63</v>
      </c>
      <c r="S2731">
        <v>3</v>
      </c>
      <c r="T2731">
        <v>0</v>
      </c>
      <c r="U2731">
        <v>1.7901</v>
      </c>
      <c r="V2731" t="str">
        <f>IFERROR(VLOOKUP(B2732,[1]Returns!$A$1:$B$297,2,FALSE),"No")</f>
        <v>No</v>
      </c>
      <c r="W2731" t="str">
        <f>VLOOKUP(M2731,[1]People!$A$1:$B$5,2,FALSE)</f>
        <v>Anna Andreadi</v>
      </c>
    </row>
    <row r="2732" spans="1:23" x14ac:dyDescent="0.25">
      <c r="A2732">
        <v>2731</v>
      </c>
      <c r="B2732" t="s">
        <v>5893</v>
      </c>
      <c r="C2732" s="2">
        <v>42779</v>
      </c>
      <c r="D2732" s="2">
        <v>42785</v>
      </c>
      <c r="E2732" t="s">
        <v>51</v>
      </c>
      <c r="F2732" t="s">
        <v>5894</v>
      </c>
      <c r="G2732" t="s">
        <v>5895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>
        <v>799.96</v>
      </c>
      <c r="S2732">
        <v>4</v>
      </c>
      <c r="T2732">
        <v>0</v>
      </c>
      <c r="U2732">
        <v>343.98280000000005</v>
      </c>
      <c r="V2732" t="str">
        <f>IFERROR(VLOOKUP(B2733,[1]Returns!$A$1:$B$297,2,FALSE),"No")</f>
        <v>No</v>
      </c>
      <c r="W2732" t="str">
        <f>VLOOKUP(M2732,[1]People!$A$1:$B$5,2,FALSE)</f>
        <v>Anna Andreadi</v>
      </c>
    </row>
    <row r="2733" spans="1:23" x14ac:dyDescent="0.25">
      <c r="A2733">
        <v>2732</v>
      </c>
      <c r="B2733" t="s">
        <v>5893</v>
      </c>
      <c r="C2733" s="2">
        <v>42779</v>
      </c>
      <c r="D2733" s="2">
        <v>42785</v>
      </c>
      <c r="E2733" t="s">
        <v>51</v>
      </c>
      <c r="F2733" t="s">
        <v>5894</v>
      </c>
      <c r="G2733" t="s">
        <v>5895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>
        <v>107.53</v>
      </c>
      <c r="S2733">
        <v>1</v>
      </c>
      <c r="T2733">
        <v>0</v>
      </c>
      <c r="U2733">
        <v>21.506</v>
      </c>
      <c r="V2733" t="str">
        <f>IFERROR(VLOOKUP(B2734,[1]Returns!$A$1:$B$297,2,FALSE),"No")</f>
        <v>No</v>
      </c>
      <c r="W2733" t="str">
        <f>VLOOKUP(M2733,[1]People!$A$1:$B$5,2,FALSE)</f>
        <v>Anna Andreadi</v>
      </c>
    </row>
    <row r="2734" spans="1:23" x14ac:dyDescent="0.25">
      <c r="A2734">
        <v>2733</v>
      </c>
      <c r="B2734" t="s">
        <v>5896</v>
      </c>
      <c r="C2734" s="2">
        <v>41822</v>
      </c>
      <c r="D2734" s="2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>
        <v>73.98</v>
      </c>
      <c r="S2734">
        <v>2</v>
      </c>
      <c r="T2734">
        <v>0</v>
      </c>
      <c r="U2734">
        <v>19.974600000000002</v>
      </c>
      <c r="V2734" t="str">
        <f>IFERROR(VLOOKUP(B2735,[1]Returns!$A$1:$B$297,2,FALSE),"No")</f>
        <v>No</v>
      </c>
      <c r="W2734" t="str">
        <f>VLOOKUP(M2734,[1]People!$A$1:$B$5,2,FALSE)</f>
        <v>Chuck Magee</v>
      </c>
    </row>
    <row r="2735" spans="1:23" x14ac:dyDescent="0.25">
      <c r="A2735">
        <v>2734</v>
      </c>
      <c r="B2735" t="s">
        <v>5896</v>
      </c>
      <c r="C2735" s="2">
        <v>41822</v>
      </c>
      <c r="D2735" s="2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>
        <v>5.58</v>
      </c>
      <c r="S2735">
        <v>1</v>
      </c>
      <c r="T2735">
        <v>0</v>
      </c>
      <c r="U2735">
        <v>2.1762000000000001</v>
      </c>
      <c r="V2735" t="str">
        <f>IFERROR(VLOOKUP(B2736,[1]Returns!$A$1:$B$297,2,FALSE),"No")</f>
        <v>No</v>
      </c>
      <c r="W2735" t="str">
        <f>VLOOKUP(M2735,[1]People!$A$1:$B$5,2,FALSE)</f>
        <v>Chuck Magee</v>
      </c>
    </row>
    <row r="2736" spans="1:23" x14ac:dyDescent="0.25">
      <c r="A2736">
        <v>2735</v>
      </c>
      <c r="B2736" t="s">
        <v>5897</v>
      </c>
      <c r="C2736" s="2">
        <v>42056</v>
      </c>
      <c r="D2736" s="2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5898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>
        <v>49.12</v>
      </c>
      <c r="S2736">
        <v>4</v>
      </c>
      <c r="T2736">
        <v>0</v>
      </c>
      <c r="U2736">
        <v>23.086399999999998</v>
      </c>
      <c r="V2736" t="str">
        <f>IFERROR(VLOOKUP(B2737,[1]Returns!$A$1:$B$297,2,FALSE),"No")</f>
        <v>No</v>
      </c>
      <c r="W2736" t="str">
        <f>VLOOKUP(M2736,[1]People!$A$1:$B$5,2,FALSE)</f>
        <v>Anna Andreadi</v>
      </c>
    </row>
    <row r="2737" spans="1:23" x14ac:dyDescent="0.25">
      <c r="A2737">
        <v>2736</v>
      </c>
      <c r="B2737" t="s">
        <v>5899</v>
      </c>
      <c r="C2737" s="2">
        <v>42321</v>
      </c>
      <c r="D2737" s="2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5900</v>
      </c>
      <c r="O2737" t="s">
        <v>72</v>
      </c>
      <c r="P2737" t="s">
        <v>73</v>
      </c>
      <c r="Q2737" t="s">
        <v>5901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IFERROR(VLOOKUP(B2738,[1]Returns!$A$1:$B$297,2,FALSE),"No")</f>
        <v>No</v>
      </c>
      <c r="W2737" t="str">
        <f>VLOOKUP(M2737,[1]People!$A$1:$B$5,2,FALSE)</f>
        <v>Chuck Magee</v>
      </c>
    </row>
    <row r="2738" spans="1:23" x14ac:dyDescent="0.25">
      <c r="A2738">
        <v>2737</v>
      </c>
      <c r="B2738" t="s">
        <v>5899</v>
      </c>
      <c r="C2738" s="2">
        <v>42321</v>
      </c>
      <c r="D2738" s="2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>
        <v>42.28</v>
      </c>
      <c r="S2738">
        <v>7</v>
      </c>
      <c r="T2738">
        <v>0</v>
      </c>
      <c r="U2738">
        <v>19.871600000000001</v>
      </c>
      <c r="V2738" t="str">
        <f>IFERROR(VLOOKUP(B2739,[1]Returns!$A$1:$B$297,2,FALSE),"No")</f>
        <v>No</v>
      </c>
      <c r="W2738" t="str">
        <f>VLOOKUP(M2738,[1]People!$A$1:$B$5,2,FALSE)</f>
        <v>Chuck Magee</v>
      </c>
    </row>
    <row r="2739" spans="1:23" x14ac:dyDescent="0.25">
      <c r="A2739">
        <v>2738</v>
      </c>
      <c r="B2739" t="s">
        <v>5899</v>
      </c>
      <c r="C2739" s="2">
        <v>42321</v>
      </c>
      <c r="D2739" s="2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IFERROR(VLOOKUP(B2740,[1]Returns!$A$1:$B$297,2,FALSE),"No")</f>
        <v>No</v>
      </c>
      <c r="W2739" t="str">
        <f>VLOOKUP(M2739,[1]People!$A$1:$B$5,2,FALSE)</f>
        <v>Chuck Magee</v>
      </c>
    </row>
    <row r="2740" spans="1:23" x14ac:dyDescent="0.25">
      <c r="A2740">
        <v>2739</v>
      </c>
      <c r="B2740" t="s">
        <v>5899</v>
      </c>
      <c r="C2740" s="2">
        <v>42321</v>
      </c>
      <c r="D2740" s="2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>
        <v>89.98</v>
      </c>
      <c r="S2740">
        <v>2</v>
      </c>
      <c r="T2740">
        <v>0</v>
      </c>
      <c r="U2740">
        <v>43.190399999999997</v>
      </c>
      <c r="V2740" t="str">
        <f>IFERROR(VLOOKUP(B2741,[1]Returns!$A$1:$B$297,2,FALSE),"No")</f>
        <v>No</v>
      </c>
      <c r="W2740" t="str">
        <f>VLOOKUP(M2740,[1]People!$A$1:$B$5,2,FALSE)</f>
        <v>Chuck Magee</v>
      </c>
    </row>
    <row r="2741" spans="1:23" x14ac:dyDescent="0.25">
      <c r="A2741">
        <v>2740</v>
      </c>
      <c r="B2741" t="s">
        <v>5902</v>
      </c>
      <c r="C2741" s="2">
        <v>42841</v>
      </c>
      <c r="D2741" s="2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5903</v>
      </c>
      <c r="K2741" t="s">
        <v>359</v>
      </c>
      <c r="L2741">
        <v>35244</v>
      </c>
      <c r="M2741" t="s">
        <v>31</v>
      </c>
      <c r="N2741" t="s">
        <v>5904</v>
      </c>
      <c r="O2741" t="s">
        <v>47</v>
      </c>
      <c r="P2741" t="s">
        <v>580</v>
      </c>
      <c r="Q2741" t="s">
        <v>5905</v>
      </c>
      <c r="R2741">
        <v>477.24</v>
      </c>
      <c r="S2741">
        <v>4</v>
      </c>
      <c r="T2741">
        <v>0</v>
      </c>
      <c r="U2741">
        <v>9.5448000000000093</v>
      </c>
      <c r="V2741" t="str">
        <f>IFERROR(VLOOKUP(B2742,[1]Returns!$A$1:$B$297,2,FALSE),"No")</f>
        <v>No</v>
      </c>
      <c r="W2741" t="str">
        <f>VLOOKUP(M2741,[1]People!$A$1:$B$5,2,FALSE)</f>
        <v>Cassandra Brandow</v>
      </c>
    </row>
    <row r="2742" spans="1:23" x14ac:dyDescent="0.25">
      <c r="A2742">
        <v>2741</v>
      </c>
      <c r="B2742" t="s">
        <v>5902</v>
      </c>
      <c r="C2742" s="2">
        <v>42841</v>
      </c>
      <c r="D2742" s="2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5903</v>
      </c>
      <c r="K2742" t="s">
        <v>359</v>
      </c>
      <c r="L2742">
        <v>35244</v>
      </c>
      <c r="M2742" t="s">
        <v>31</v>
      </c>
      <c r="N2742" t="s">
        <v>5906</v>
      </c>
      <c r="O2742" t="s">
        <v>72</v>
      </c>
      <c r="P2742" t="s">
        <v>162</v>
      </c>
      <c r="Q2742" t="s">
        <v>5907</v>
      </c>
      <c r="R2742">
        <v>25.98</v>
      </c>
      <c r="S2742">
        <v>2</v>
      </c>
      <c r="T2742">
        <v>0</v>
      </c>
      <c r="U2742">
        <v>1.558799999999998</v>
      </c>
      <c r="V2742" t="str">
        <f>IFERROR(VLOOKUP(B2743,[1]Returns!$A$1:$B$297,2,FALSE),"No")</f>
        <v>No</v>
      </c>
      <c r="W2742" t="str">
        <f>VLOOKUP(M2742,[1]People!$A$1:$B$5,2,FALSE)</f>
        <v>Cassandra Brandow</v>
      </c>
    </row>
    <row r="2743" spans="1:23" x14ac:dyDescent="0.25">
      <c r="A2743">
        <v>2742</v>
      </c>
      <c r="B2743" t="s">
        <v>5908</v>
      </c>
      <c r="C2743" s="2">
        <v>42425</v>
      </c>
      <c r="D2743" s="2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>
        <v>46.72</v>
      </c>
      <c r="S2743">
        <v>5</v>
      </c>
      <c r="T2743">
        <v>0.2</v>
      </c>
      <c r="U2743">
        <v>17.52</v>
      </c>
      <c r="V2743" t="str">
        <f>IFERROR(VLOOKUP(B2744,[1]Returns!$A$1:$B$297,2,FALSE),"No")</f>
        <v>No</v>
      </c>
      <c r="W2743" t="str">
        <f>VLOOKUP(M2743,[1]People!$A$1:$B$5,2,FALSE)</f>
        <v>Chuck Magee</v>
      </c>
    </row>
    <row r="2744" spans="1:23" x14ac:dyDescent="0.25">
      <c r="A2744">
        <v>2743</v>
      </c>
      <c r="B2744" t="s">
        <v>5909</v>
      </c>
      <c r="C2744" s="2">
        <v>41947</v>
      </c>
      <c r="D2744" s="2">
        <v>41951</v>
      </c>
      <c r="E2744" t="s">
        <v>51</v>
      </c>
      <c r="F2744" t="s">
        <v>5910</v>
      </c>
      <c r="G2744" t="s">
        <v>5911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5708</v>
      </c>
      <c r="O2744" t="s">
        <v>33</v>
      </c>
      <c r="P2744" t="s">
        <v>66</v>
      </c>
      <c r="Q2744" t="s">
        <v>5709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IFERROR(VLOOKUP(B2745,[1]Returns!$A$1:$B$297,2,FALSE),"No")</f>
        <v>No</v>
      </c>
      <c r="W2744" t="str">
        <f>VLOOKUP(M2744,[1]People!$A$1:$B$5,2,FALSE)</f>
        <v>Anna Andreadi</v>
      </c>
    </row>
    <row r="2745" spans="1:23" x14ac:dyDescent="0.25">
      <c r="A2745">
        <v>2744</v>
      </c>
      <c r="B2745" t="s">
        <v>5912</v>
      </c>
      <c r="C2745" s="2">
        <v>42175</v>
      </c>
      <c r="D2745" s="2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>
        <v>257.64</v>
      </c>
      <c r="S2745">
        <v>6</v>
      </c>
      <c r="T2745">
        <v>0</v>
      </c>
      <c r="U2745">
        <v>100.4796</v>
      </c>
      <c r="V2745" t="str">
        <f>IFERROR(VLOOKUP(B2746,[1]Returns!$A$1:$B$297,2,FALSE),"No")</f>
        <v>No</v>
      </c>
      <c r="W2745" t="str">
        <f>VLOOKUP(M2745,[1]People!$A$1:$B$5,2,FALSE)</f>
        <v>Anna Andreadi</v>
      </c>
    </row>
    <row r="2746" spans="1:23" x14ac:dyDescent="0.25">
      <c r="A2746">
        <v>2745</v>
      </c>
      <c r="B2746" t="s">
        <v>5912</v>
      </c>
      <c r="C2746" s="2">
        <v>42175</v>
      </c>
      <c r="D2746" s="2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>
        <v>125.97600000000001</v>
      </c>
      <c r="S2746">
        <v>3</v>
      </c>
      <c r="T2746">
        <v>0.2</v>
      </c>
      <c r="U2746">
        <v>47.241</v>
      </c>
      <c r="V2746" t="str">
        <f>IFERROR(VLOOKUP(B2747,[1]Returns!$A$1:$B$297,2,FALSE),"No")</f>
        <v>No</v>
      </c>
      <c r="W2746" t="str">
        <f>VLOOKUP(M2746,[1]People!$A$1:$B$5,2,FALSE)</f>
        <v>Anna Andreadi</v>
      </c>
    </row>
    <row r="2747" spans="1:23" x14ac:dyDescent="0.25">
      <c r="A2747">
        <v>2746</v>
      </c>
      <c r="B2747" t="s">
        <v>5913</v>
      </c>
      <c r="C2747" s="2">
        <v>42954</v>
      </c>
      <c r="D2747" s="2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IFERROR(VLOOKUP(B2748,[1]Returns!$A$1:$B$297,2,FALSE),"No")</f>
        <v>No</v>
      </c>
      <c r="W2747" t="str">
        <f>VLOOKUP(M2747,[1]People!$A$1:$B$5,2,FALSE)</f>
        <v>Cassandra Brandow</v>
      </c>
    </row>
    <row r="2748" spans="1:23" x14ac:dyDescent="0.25">
      <c r="A2748">
        <v>2747</v>
      </c>
      <c r="B2748" t="s">
        <v>5914</v>
      </c>
      <c r="C2748" s="2">
        <v>41771</v>
      </c>
      <c r="D2748" s="2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>
        <v>700.05600000000004</v>
      </c>
      <c r="S2748">
        <v>3</v>
      </c>
      <c r="T2748">
        <v>0.3</v>
      </c>
      <c r="U2748">
        <v>-130.0104</v>
      </c>
      <c r="V2748" t="str">
        <f>IFERROR(VLOOKUP(B2749,[1]Returns!$A$1:$B$297,2,FALSE),"No")</f>
        <v>No</v>
      </c>
      <c r="W2748" t="str">
        <f>VLOOKUP(M2748,[1]People!$A$1:$B$5,2,FALSE)</f>
        <v>Chuck Magee</v>
      </c>
    </row>
    <row r="2749" spans="1:23" x14ac:dyDescent="0.25">
      <c r="A2749">
        <v>2748</v>
      </c>
      <c r="B2749" t="s">
        <v>5915</v>
      </c>
      <c r="C2749" s="2">
        <v>42330</v>
      </c>
      <c r="D2749" s="2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5916</v>
      </c>
      <c r="K2749" t="s">
        <v>105</v>
      </c>
      <c r="L2749">
        <v>75034</v>
      </c>
      <c r="M2749" t="s">
        <v>106</v>
      </c>
      <c r="N2749" t="s">
        <v>5917</v>
      </c>
      <c r="O2749" t="s">
        <v>72</v>
      </c>
      <c r="P2749" t="s">
        <v>162</v>
      </c>
      <c r="Q2749" t="s">
        <v>5918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IFERROR(VLOOKUP(B2750,[1]Returns!$A$1:$B$297,2,FALSE),"No")</f>
        <v>No</v>
      </c>
      <c r="W2749" t="str">
        <f>VLOOKUP(M2749,[1]People!$A$1:$B$5,2,FALSE)</f>
        <v>Kelly Williams</v>
      </c>
    </row>
    <row r="2750" spans="1:23" x14ac:dyDescent="0.25">
      <c r="A2750">
        <v>2749</v>
      </c>
      <c r="B2750" t="s">
        <v>5919</v>
      </c>
      <c r="C2750" s="2">
        <v>42342</v>
      </c>
      <c r="D2750" s="2">
        <v>42346</v>
      </c>
      <c r="E2750" t="s">
        <v>51</v>
      </c>
      <c r="F2750" t="s">
        <v>5920</v>
      </c>
      <c r="G2750" t="s">
        <v>5921</v>
      </c>
      <c r="H2750" t="s">
        <v>27</v>
      </c>
      <c r="I2750" t="s">
        <v>28</v>
      </c>
      <c r="J2750" t="s">
        <v>5657</v>
      </c>
      <c r="K2750" t="s">
        <v>55</v>
      </c>
      <c r="L2750">
        <v>32303</v>
      </c>
      <c r="M2750" t="s">
        <v>31</v>
      </c>
      <c r="N2750" t="s">
        <v>5399</v>
      </c>
      <c r="O2750" t="s">
        <v>47</v>
      </c>
      <c r="P2750" t="s">
        <v>76</v>
      </c>
      <c r="Q2750" t="s">
        <v>5400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IFERROR(VLOOKUP(B2751,[1]Returns!$A$1:$B$297,2,FALSE),"No")</f>
        <v>No</v>
      </c>
      <c r="W2750" t="str">
        <f>VLOOKUP(M2750,[1]People!$A$1:$B$5,2,FALSE)</f>
        <v>Cassandra Brandow</v>
      </c>
    </row>
    <row r="2751" spans="1:23" x14ac:dyDescent="0.25">
      <c r="A2751">
        <v>2750</v>
      </c>
      <c r="B2751" t="s">
        <v>5922</v>
      </c>
      <c r="C2751" s="2">
        <v>41798</v>
      </c>
      <c r="D2751" s="2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5923</v>
      </c>
      <c r="O2751" t="s">
        <v>33</v>
      </c>
      <c r="P2751" t="s">
        <v>37</v>
      </c>
      <c r="Q2751" t="s">
        <v>5924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IFERROR(VLOOKUP(B2752,[1]Returns!$A$1:$B$297,2,FALSE),"No")</f>
        <v>No</v>
      </c>
      <c r="W2751" t="str">
        <f>VLOOKUP(M2751,[1]People!$A$1:$B$5,2,FALSE)</f>
        <v>Anna Andreadi</v>
      </c>
    </row>
    <row r="2752" spans="1:23" x14ac:dyDescent="0.25">
      <c r="A2752">
        <v>2751</v>
      </c>
      <c r="B2752" t="s">
        <v>5925</v>
      </c>
      <c r="C2752" s="2">
        <v>41859</v>
      </c>
      <c r="D2752" s="2">
        <v>41862</v>
      </c>
      <c r="E2752" t="s">
        <v>24</v>
      </c>
      <c r="F2752" t="s">
        <v>5462</v>
      </c>
      <c r="G2752" t="s">
        <v>5463</v>
      </c>
      <c r="H2752" t="s">
        <v>27</v>
      </c>
      <c r="I2752" t="s">
        <v>28</v>
      </c>
      <c r="J2752" t="s">
        <v>5926</v>
      </c>
      <c r="K2752" t="s">
        <v>44</v>
      </c>
      <c r="L2752">
        <v>95687</v>
      </c>
      <c r="M2752" t="s">
        <v>45</v>
      </c>
      <c r="N2752" t="s">
        <v>5927</v>
      </c>
      <c r="O2752" t="s">
        <v>47</v>
      </c>
      <c r="P2752" t="s">
        <v>60</v>
      </c>
      <c r="Q2752" t="s">
        <v>5928</v>
      </c>
      <c r="R2752">
        <v>423.28</v>
      </c>
      <c r="S2752">
        <v>11</v>
      </c>
      <c r="T2752">
        <v>0</v>
      </c>
      <c r="U2752">
        <v>110.05279999999999</v>
      </c>
      <c r="V2752" t="str">
        <f>IFERROR(VLOOKUP(B2753,[1]Returns!$A$1:$B$297,2,FALSE),"No")</f>
        <v>No</v>
      </c>
      <c r="W2752" t="str">
        <f>VLOOKUP(M2752,[1]People!$A$1:$B$5,2,FALSE)</f>
        <v>Anna Andreadi</v>
      </c>
    </row>
    <row r="2753" spans="1:23" x14ac:dyDescent="0.25">
      <c r="A2753">
        <v>2752</v>
      </c>
      <c r="B2753" t="s">
        <v>5929</v>
      </c>
      <c r="C2753" s="2">
        <v>41785</v>
      </c>
      <c r="D2753" s="2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IFERROR(VLOOKUP(B2754,[1]Returns!$A$1:$B$297,2,FALSE),"No")</f>
        <v>No</v>
      </c>
      <c r="W2753" t="str">
        <f>VLOOKUP(M2753,[1]People!$A$1:$B$5,2,FALSE)</f>
        <v>Anna Andreadi</v>
      </c>
    </row>
    <row r="2754" spans="1:23" x14ac:dyDescent="0.25">
      <c r="A2754">
        <v>2753</v>
      </c>
      <c r="B2754" t="s">
        <v>5930</v>
      </c>
      <c r="C2754" s="2">
        <v>42111</v>
      </c>
      <c r="D2754" s="2">
        <v>42115</v>
      </c>
      <c r="E2754" t="s">
        <v>51</v>
      </c>
      <c r="F2754" t="s">
        <v>5931</v>
      </c>
      <c r="G2754" t="s">
        <v>5932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>
        <v>5.56</v>
      </c>
      <c r="S2754">
        <v>2</v>
      </c>
      <c r="T2754">
        <v>0</v>
      </c>
      <c r="U2754">
        <v>2.2239999999999998</v>
      </c>
      <c r="V2754" t="str">
        <f>IFERROR(VLOOKUP(B2755,[1]Returns!$A$1:$B$297,2,FALSE),"No")</f>
        <v>No</v>
      </c>
      <c r="W2754" t="str">
        <f>VLOOKUP(M2754,[1]People!$A$1:$B$5,2,FALSE)</f>
        <v>Anna Andreadi</v>
      </c>
    </row>
    <row r="2755" spans="1:23" x14ac:dyDescent="0.25">
      <c r="A2755">
        <v>2754</v>
      </c>
      <c r="B2755" t="s">
        <v>5930</v>
      </c>
      <c r="C2755" s="2">
        <v>42111</v>
      </c>
      <c r="D2755" s="2">
        <v>42115</v>
      </c>
      <c r="E2755" t="s">
        <v>51</v>
      </c>
      <c r="F2755" t="s">
        <v>5931</v>
      </c>
      <c r="G2755" t="s">
        <v>5932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>
        <v>323.37</v>
      </c>
      <c r="S2755">
        <v>3</v>
      </c>
      <c r="T2755">
        <v>0</v>
      </c>
      <c r="U2755">
        <v>129.34800000000001</v>
      </c>
      <c r="V2755" t="str">
        <f>IFERROR(VLOOKUP(B2756,[1]Returns!$A$1:$B$297,2,FALSE),"No")</f>
        <v>No</v>
      </c>
      <c r="W2755" t="str">
        <f>VLOOKUP(M2755,[1]People!$A$1:$B$5,2,FALSE)</f>
        <v>Anna Andreadi</v>
      </c>
    </row>
    <row r="2756" spans="1:23" x14ac:dyDescent="0.25">
      <c r="A2756">
        <v>2755</v>
      </c>
      <c r="B2756" t="s">
        <v>5930</v>
      </c>
      <c r="C2756" s="2">
        <v>42111</v>
      </c>
      <c r="D2756" s="2">
        <v>42115</v>
      </c>
      <c r="E2756" t="s">
        <v>51</v>
      </c>
      <c r="F2756" t="s">
        <v>5931</v>
      </c>
      <c r="G2756" t="s">
        <v>5932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IFERROR(VLOOKUP(B2757,[1]Returns!$A$1:$B$297,2,FALSE),"No")</f>
        <v>No</v>
      </c>
      <c r="W2756" t="str">
        <f>VLOOKUP(M2756,[1]People!$A$1:$B$5,2,FALSE)</f>
        <v>Anna Andreadi</v>
      </c>
    </row>
    <row r="2757" spans="1:23" x14ac:dyDescent="0.25">
      <c r="A2757">
        <v>2756</v>
      </c>
      <c r="B2757" t="s">
        <v>5930</v>
      </c>
      <c r="C2757" s="2">
        <v>42111</v>
      </c>
      <c r="D2757" s="2">
        <v>42115</v>
      </c>
      <c r="E2757" t="s">
        <v>51</v>
      </c>
      <c r="F2757" t="s">
        <v>5931</v>
      </c>
      <c r="G2757" t="s">
        <v>5932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5622</v>
      </c>
      <c r="O2757" t="s">
        <v>47</v>
      </c>
      <c r="P2757" t="s">
        <v>79</v>
      </c>
      <c r="Q2757" t="s">
        <v>5623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IFERROR(VLOOKUP(B2758,[1]Returns!$A$1:$B$297,2,FALSE),"No")</f>
        <v>No</v>
      </c>
      <c r="W2757" t="str">
        <f>VLOOKUP(M2757,[1]People!$A$1:$B$5,2,FALSE)</f>
        <v>Anna Andreadi</v>
      </c>
    </row>
    <row r="2758" spans="1:23" x14ac:dyDescent="0.25">
      <c r="A2758">
        <v>2757</v>
      </c>
      <c r="B2758" t="s">
        <v>5930</v>
      </c>
      <c r="C2758" s="2">
        <v>42111</v>
      </c>
      <c r="D2758" s="2">
        <v>42115</v>
      </c>
      <c r="E2758" t="s">
        <v>51</v>
      </c>
      <c r="F2758" t="s">
        <v>5931</v>
      </c>
      <c r="G2758" t="s">
        <v>5932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5447</v>
      </c>
      <c r="O2758" t="s">
        <v>47</v>
      </c>
      <c r="P2758" t="s">
        <v>91</v>
      </c>
      <c r="Q2758" t="s">
        <v>5448</v>
      </c>
      <c r="R2758">
        <v>11.96</v>
      </c>
      <c r="S2758">
        <v>2</v>
      </c>
      <c r="T2758">
        <v>0</v>
      </c>
      <c r="U2758">
        <v>5.8604000000000003</v>
      </c>
      <c r="V2758" t="str">
        <f>IFERROR(VLOOKUP(B2759,[1]Returns!$A$1:$B$297,2,FALSE),"No")</f>
        <v>No</v>
      </c>
      <c r="W2758" t="str">
        <f>VLOOKUP(M2758,[1]People!$A$1:$B$5,2,FALSE)</f>
        <v>Anna Andreadi</v>
      </c>
    </row>
    <row r="2759" spans="1:23" x14ac:dyDescent="0.25">
      <c r="A2759">
        <v>2758</v>
      </c>
      <c r="B2759" t="s">
        <v>5933</v>
      </c>
      <c r="C2759" s="2">
        <v>42532</v>
      </c>
      <c r="D2759" s="2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IFERROR(VLOOKUP(B2760,[1]Returns!$A$1:$B$297,2,FALSE),"No")</f>
        <v>No</v>
      </c>
      <c r="W2759" t="str">
        <f>VLOOKUP(M2759,[1]People!$A$1:$B$5,2,FALSE)</f>
        <v>Chuck Magee</v>
      </c>
    </row>
    <row r="2760" spans="1:23" x14ac:dyDescent="0.25">
      <c r="A2760">
        <v>2759</v>
      </c>
      <c r="B2760" t="s">
        <v>5934</v>
      </c>
      <c r="C2760" s="2">
        <v>42440</v>
      </c>
      <c r="D2760" s="2">
        <v>42444</v>
      </c>
      <c r="E2760" t="s">
        <v>51</v>
      </c>
      <c r="F2760" t="s">
        <v>5935</v>
      </c>
      <c r="G2760" t="s">
        <v>5936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5780</v>
      </c>
      <c r="R2760">
        <v>76.92</v>
      </c>
      <c r="S2760">
        <v>4</v>
      </c>
      <c r="T2760">
        <v>0</v>
      </c>
      <c r="U2760">
        <v>31.537200000000006</v>
      </c>
      <c r="V2760" t="str">
        <f>IFERROR(VLOOKUP(B2761,[1]Returns!$A$1:$B$297,2,FALSE),"No")</f>
        <v>No</v>
      </c>
      <c r="W2760" t="str">
        <f>VLOOKUP(M2760,[1]People!$A$1:$B$5,2,FALSE)</f>
        <v>Cassandra Brandow</v>
      </c>
    </row>
    <row r="2761" spans="1:23" x14ac:dyDescent="0.25">
      <c r="A2761">
        <v>2760</v>
      </c>
      <c r="B2761" t="s">
        <v>5934</v>
      </c>
      <c r="C2761" s="2">
        <v>42440</v>
      </c>
      <c r="D2761" s="2">
        <v>42444</v>
      </c>
      <c r="E2761" t="s">
        <v>51</v>
      </c>
      <c r="F2761" t="s">
        <v>5935</v>
      </c>
      <c r="G2761" t="s">
        <v>5936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>
        <v>481.32</v>
      </c>
      <c r="S2761">
        <v>4</v>
      </c>
      <c r="T2761">
        <v>0</v>
      </c>
      <c r="U2761">
        <v>125.14319999999998</v>
      </c>
      <c r="V2761" t="str">
        <f>IFERROR(VLOOKUP(B2762,[1]Returns!$A$1:$B$297,2,FALSE),"No")</f>
        <v>No</v>
      </c>
      <c r="W2761" t="str">
        <f>VLOOKUP(M2761,[1]People!$A$1:$B$5,2,FALSE)</f>
        <v>Cassandra Brandow</v>
      </c>
    </row>
    <row r="2762" spans="1:23" x14ac:dyDescent="0.25">
      <c r="A2762">
        <v>2761</v>
      </c>
      <c r="B2762" t="s">
        <v>5937</v>
      </c>
      <c r="C2762" s="2">
        <v>41785</v>
      </c>
      <c r="D2762" s="2">
        <v>41788</v>
      </c>
      <c r="E2762" t="s">
        <v>189</v>
      </c>
      <c r="F2762" t="s">
        <v>5938</v>
      </c>
      <c r="G2762" t="s">
        <v>5939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>
        <v>48.4</v>
      </c>
      <c r="S2762">
        <v>5</v>
      </c>
      <c r="T2762">
        <v>0</v>
      </c>
      <c r="U2762">
        <v>23.231999999999999</v>
      </c>
      <c r="V2762" t="str">
        <f>IFERROR(VLOOKUP(B2763,[1]Returns!$A$1:$B$297,2,FALSE),"No")</f>
        <v>No</v>
      </c>
      <c r="W2762" t="str">
        <f>VLOOKUP(M2762,[1]People!$A$1:$B$5,2,FALSE)</f>
        <v>Anna Andreadi</v>
      </c>
    </row>
    <row r="2763" spans="1:23" x14ac:dyDescent="0.25">
      <c r="A2763">
        <v>2762</v>
      </c>
      <c r="B2763" t="s">
        <v>5940</v>
      </c>
      <c r="C2763" s="2">
        <v>43020</v>
      </c>
      <c r="D2763" s="2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5941</v>
      </c>
      <c r="O2763" t="s">
        <v>72</v>
      </c>
      <c r="P2763" t="s">
        <v>162</v>
      </c>
      <c r="Q2763" t="s">
        <v>5942</v>
      </c>
      <c r="R2763">
        <v>0.99</v>
      </c>
      <c r="S2763">
        <v>1</v>
      </c>
      <c r="T2763">
        <v>0</v>
      </c>
      <c r="U2763">
        <v>0.4356000000000001</v>
      </c>
      <c r="V2763" t="str">
        <f>IFERROR(VLOOKUP(B2764,[1]Returns!$A$1:$B$297,2,FALSE),"No")</f>
        <v>No</v>
      </c>
      <c r="W2763" t="str">
        <f>VLOOKUP(M2763,[1]People!$A$1:$B$5,2,FALSE)</f>
        <v>Anna Andreadi</v>
      </c>
    </row>
    <row r="2764" spans="1:23" x14ac:dyDescent="0.25">
      <c r="A2764">
        <v>2763</v>
      </c>
      <c r="B2764" t="s">
        <v>5940</v>
      </c>
      <c r="C2764" s="2">
        <v>43020</v>
      </c>
      <c r="D2764" s="2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>
        <v>101.84</v>
      </c>
      <c r="S2764">
        <v>5</v>
      </c>
      <c r="T2764">
        <v>0.2</v>
      </c>
      <c r="U2764">
        <v>36.917000000000002</v>
      </c>
      <c r="V2764" t="str">
        <f>IFERROR(VLOOKUP(B2765,[1]Returns!$A$1:$B$297,2,FALSE),"No")</f>
        <v>No</v>
      </c>
      <c r="W2764" t="str">
        <f>VLOOKUP(M2764,[1]People!$A$1:$B$5,2,FALSE)</f>
        <v>Anna Andreadi</v>
      </c>
    </row>
    <row r="2765" spans="1:23" x14ac:dyDescent="0.25">
      <c r="A2765">
        <v>2764</v>
      </c>
      <c r="B2765" t="s">
        <v>5943</v>
      </c>
      <c r="C2765" s="2">
        <v>42908</v>
      </c>
      <c r="D2765" s="2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5944</v>
      </c>
      <c r="O2765" t="s">
        <v>47</v>
      </c>
      <c r="P2765" t="s">
        <v>76</v>
      </c>
      <c r="Q2765" t="s">
        <v>5945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IFERROR(VLOOKUP(B2766,[1]Returns!$A$1:$B$297,2,FALSE),"No")</f>
        <v>No</v>
      </c>
      <c r="W2765" t="str">
        <f>VLOOKUP(M2765,[1]People!$A$1:$B$5,2,FALSE)</f>
        <v>Chuck Magee</v>
      </c>
    </row>
    <row r="2766" spans="1:23" x14ac:dyDescent="0.25">
      <c r="A2766">
        <v>2765</v>
      </c>
      <c r="B2766" t="s">
        <v>5943</v>
      </c>
      <c r="C2766" s="2">
        <v>42908</v>
      </c>
      <c r="D2766" s="2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>
        <v>31.155000000000005</v>
      </c>
      <c r="S2766">
        <v>5</v>
      </c>
      <c r="T2766">
        <v>0.7</v>
      </c>
      <c r="U2766">
        <v>-23.8855</v>
      </c>
      <c r="V2766" t="str">
        <f>IFERROR(VLOOKUP(B2767,[1]Returns!$A$1:$B$297,2,FALSE),"No")</f>
        <v>No</v>
      </c>
      <c r="W2766" t="str">
        <f>VLOOKUP(M2766,[1]People!$A$1:$B$5,2,FALSE)</f>
        <v>Chuck Magee</v>
      </c>
    </row>
    <row r="2767" spans="1:23" x14ac:dyDescent="0.25">
      <c r="A2767">
        <v>2766</v>
      </c>
      <c r="B2767" t="s">
        <v>5943</v>
      </c>
      <c r="C2767" s="2">
        <v>42908</v>
      </c>
      <c r="D2767" s="2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5946</v>
      </c>
      <c r="O2767" t="s">
        <v>47</v>
      </c>
      <c r="P2767" t="s">
        <v>60</v>
      </c>
      <c r="Q2767" t="s">
        <v>5947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IFERROR(VLOOKUP(B2768,[1]Returns!$A$1:$B$297,2,FALSE),"No")</f>
        <v>No</v>
      </c>
      <c r="W2767" t="str">
        <f>VLOOKUP(M2767,[1]People!$A$1:$B$5,2,FALSE)</f>
        <v>Chuck Magee</v>
      </c>
    </row>
    <row r="2768" spans="1:23" x14ac:dyDescent="0.25">
      <c r="A2768">
        <v>2767</v>
      </c>
      <c r="B2768" t="s">
        <v>5948</v>
      </c>
      <c r="C2768" s="2">
        <v>42750</v>
      </c>
      <c r="D2768" s="2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5949</v>
      </c>
      <c r="O2768" t="s">
        <v>47</v>
      </c>
      <c r="P2768" t="s">
        <v>79</v>
      </c>
      <c r="Q2768" t="s">
        <v>5950</v>
      </c>
      <c r="R2768">
        <v>34.384</v>
      </c>
      <c r="S2768">
        <v>1</v>
      </c>
      <c r="T2768">
        <v>0.2</v>
      </c>
      <c r="U2768">
        <v>3.8681999999999945</v>
      </c>
      <c r="V2768" t="str">
        <f>IFERROR(VLOOKUP(B2769,[1]Returns!$A$1:$B$297,2,FALSE),"No")</f>
        <v>No</v>
      </c>
      <c r="W2768" t="str">
        <f>VLOOKUP(M2768,[1]People!$A$1:$B$5,2,FALSE)</f>
        <v>Chuck Magee</v>
      </c>
    </row>
    <row r="2769" spans="1:23" x14ac:dyDescent="0.25">
      <c r="A2769">
        <v>2768</v>
      </c>
      <c r="B2769" t="s">
        <v>5948</v>
      </c>
      <c r="C2769" s="2">
        <v>42750</v>
      </c>
      <c r="D2769" s="2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IFERROR(VLOOKUP(B2770,[1]Returns!$A$1:$B$297,2,FALSE),"No")</f>
        <v>No</v>
      </c>
      <c r="W2769" t="str">
        <f>VLOOKUP(M2769,[1]People!$A$1:$B$5,2,FALSE)</f>
        <v>Chuck Magee</v>
      </c>
    </row>
    <row r="2770" spans="1:23" x14ac:dyDescent="0.25">
      <c r="A2770">
        <v>2769</v>
      </c>
      <c r="B2770" t="s">
        <v>5951</v>
      </c>
      <c r="C2770" s="2">
        <v>42096</v>
      </c>
      <c r="D2770" s="2">
        <v>42101</v>
      </c>
      <c r="E2770" t="s">
        <v>51</v>
      </c>
      <c r="F2770" t="s">
        <v>5952</v>
      </c>
      <c r="G2770" t="s">
        <v>5953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5954</v>
      </c>
      <c r="O2770" t="s">
        <v>47</v>
      </c>
      <c r="P2770" t="s">
        <v>79</v>
      </c>
      <c r="Q2770" t="s">
        <v>5955</v>
      </c>
      <c r="R2770">
        <v>32.191999999999993</v>
      </c>
      <c r="S2770">
        <v>2</v>
      </c>
      <c r="T2770">
        <v>0.8</v>
      </c>
      <c r="U2770">
        <v>-80.48</v>
      </c>
      <c r="V2770" t="str">
        <f>IFERROR(VLOOKUP(B2771,[1]Returns!$A$1:$B$297,2,FALSE),"No")</f>
        <v>No</v>
      </c>
      <c r="W2770" t="str">
        <f>VLOOKUP(M2770,[1]People!$A$1:$B$5,2,FALSE)</f>
        <v>Kelly Williams</v>
      </c>
    </row>
    <row r="2771" spans="1:23" x14ac:dyDescent="0.25">
      <c r="A2771">
        <v>2770</v>
      </c>
      <c r="B2771" t="s">
        <v>5951</v>
      </c>
      <c r="C2771" s="2">
        <v>42096</v>
      </c>
      <c r="D2771" s="2">
        <v>42101</v>
      </c>
      <c r="E2771" t="s">
        <v>51</v>
      </c>
      <c r="F2771" t="s">
        <v>5952</v>
      </c>
      <c r="G2771" t="s">
        <v>5953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IFERROR(VLOOKUP(B2772,[1]Returns!$A$1:$B$297,2,FALSE),"No")</f>
        <v>No</v>
      </c>
      <c r="W2771" t="str">
        <f>VLOOKUP(M2771,[1]People!$A$1:$B$5,2,FALSE)</f>
        <v>Kelly Williams</v>
      </c>
    </row>
    <row r="2772" spans="1:23" x14ac:dyDescent="0.25">
      <c r="A2772">
        <v>2771</v>
      </c>
      <c r="B2772" t="s">
        <v>5951</v>
      </c>
      <c r="C2772" s="2">
        <v>42096</v>
      </c>
      <c r="D2772" s="2">
        <v>42101</v>
      </c>
      <c r="E2772" t="s">
        <v>51</v>
      </c>
      <c r="F2772" t="s">
        <v>5952</v>
      </c>
      <c r="G2772" t="s">
        <v>5953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IFERROR(VLOOKUP(B2773,[1]Returns!$A$1:$B$297,2,FALSE),"No")</f>
        <v>No</v>
      </c>
      <c r="W2772" t="str">
        <f>VLOOKUP(M2772,[1]People!$A$1:$B$5,2,FALSE)</f>
        <v>Kelly Williams</v>
      </c>
    </row>
    <row r="2773" spans="1:23" x14ac:dyDescent="0.25">
      <c r="A2773">
        <v>2772</v>
      </c>
      <c r="B2773" t="s">
        <v>5956</v>
      </c>
      <c r="C2773" s="2">
        <v>42616</v>
      </c>
      <c r="D2773" s="2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5957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>
        <v>54.5</v>
      </c>
      <c r="S2773">
        <v>5</v>
      </c>
      <c r="T2773">
        <v>0</v>
      </c>
      <c r="U2773">
        <v>14.169999999999998</v>
      </c>
      <c r="V2773" t="str">
        <f>IFERROR(VLOOKUP(B2774,[1]Returns!$A$1:$B$297,2,FALSE),"No")</f>
        <v>No</v>
      </c>
      <c r="W2773" t="str">
        <f>VLOOKUP(M2773,[1]People!$A$1:$B$5,2,FALSE)</f>
        <v>Kelly Williams</v>
      </c>
    </row>
    <row r="2774" spans="1:23" x14ac:dyDescent="0.25">
      <c r="A2774">
        <v>2773</v>
      </c>
      <c r="B2774" t="s">
        <v>5958</v>
      </c>
      <c r="C2774" s="2">
        <v>43079</v>
      </c>
      <c r="D2774" s="2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IFERROR(VLOOKUP(B2775,[1]Returns!$A$1:$B$297,2,FALSE),"No")</f>
        <v>No</v>
      </c>
      <c r="W2774" t="str">
        <f>VLOOKUP(M2774,[1]People!$A$1:$B$5,2,FALSE)</f>
        <v>Cassandra Brandow</v>
      </c>
    </row>
    <row r="2775" spans="1:23" x14ac:dyDescent="0.25">
      <c r="A2775">
        <v>2774</v>
      </c>
      <c r="B2775" t="s">
        <v>5959</v>
      </c>
      <c r="C2775" s="2">
        <v>42696</v>
      </c>
      <c r="D2775" s="2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>
        <v>49.44</v>
      </c>
      <c r="S2775">
        <v>3</v>
      </c>
      <c r="T2775">
        <v>0</v>
      </c>
      <c r="U2775">
        <v>24.2256</v>
      </c>
      <c r="V2775" t="str">
        <f>IFERROR(VLOOKUP(B2776,[1]Returns!$A$1:$B$297,2,FALSE),"No")</f>
        <v>No</v>
      </c>
      <c r="W2775" t="str">
        <f>VLOOKUP(M2775,[1]People!$A$1:$B$5,2,FALSE)</f>
        <v>Kelly Williams</v>
      </c>
    </row>
    <row r="2776" spans="1:23" x14ac:dyDescent="0.25">
      <c r="A2776">
        <v>2775</v>
      </c>
      <c r="B2776" t="s">
        <v>5960</v>
      </c>
      <c r="C2776" s="2">
        <v>43050</v>
      </c>
      <c r="D2776" s="2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>
        <v>10.368000000000002</v>
      </c>
      <c r="S2776">
        <v>2</v>
      </c>
      <c r="T2776">
        <v>0.2</v>
      </c>
      <c r="U2776">
        <v>3.6288</v>
      </c>
      <c r="V2776" t="str">
        <f>IFERROR(VLOOKUP(B2777,[1]Returns!$A$1:$B$297,2,FALSE),"No")</f>
        <v>No</v>
      </c>
      <c r="W2776" t="str">
        <f>VLOOKUP(M2776,[1]People!$A$1:$B$5,2,FALSE)</f>
        <v>Chuck Magee</v>
      </c>
    </row>
    <row r="2777" spans="1:23" x14ac:dyDescent="0.25">
      <c r="A2777">
        <v>2776</v>
      </c>
      <c r="B2777" t="s">
        <v>5961</v>
      </c>
      <c r="C2777" s="2">
        <v>42664</v>
      </c>
      <c r="D2777" s="2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>
        <v>154.44</v>
      </c>
      <c r="S2777">
        <v>3</v>
      </c>
      <c r="T2777">
        <v>0</v>
      </c>
      <c r="U2777">
        <v>1.5444000000000031</v>
      </c>
      <c r="V2777" t="str">
        <f>IFERROR(VLOOKUP(B2778,[1]Returns!$A$1:$B$297,2,FALSE),"No")</f>
        <v>No</v>
      </c>
      <c r="W2777" t="str">
        <f>VLOOKUP(M2777,[1]People!$A$1:$B$5,2,FALSE)</f>
        <v>Anna Andreadi</v>
      </c>
    </row>
    <row r="2778" spans="1:23" x14ac:dyDescent="0.25">
      <c r="A2778">
        <v>2777</v>
      </c>
      <c r="B2778" t="s">
        <v>5962</v>
      </c>
      <c r="C2778" s="2">
        <v>42359</v>
      </c>
      <c r="D2778" s="2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IFERROR(VLOOKUP(B2779,[1]Returns!$A$1:$B$297,2,FALSE),"No")</f>
        <v>No</v>
      </c>
      <c r="W2778" t="str">
        <f>VLOOKUP(M2778,[1]People!$A$1:$B$5,2,FALSE)</f>
        <v>Anna Andreadi</v>
      </c>
    </row>
    <row r="2779" spans="1:23" x14ac:dyDescent="0.25">
      <c r="A2779">
        <v>2778</v>
      </c>
      <c r="B2779" t="s">
        <v>5963</v>
      </c>
      <c r="C2779" s="2">
        <v>42202</v>
      </c>
      <c r="D2779" s="2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5964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IFERROR(VLOOKUP(B2780,[1]Returns!$A$1:$B$297,2,FALSE),"No")</f>
        <v>No</v>
      </c>
      <c r="W2779" t="str">
        <f>VLOOKUP(M2779,[1]People!$A$1:$B$5,2,FALSE)</f>
        <v>Anna Andreadi</v>
      </c>
    </row>
    <row r="2780" spans="1:23" x14ac:dyDescent="0.25">
      <c r="A2780">
        <v>2779</v>
      </c>
      <c r="B2780" t="s">
        <v>5965</v>
      </c>
      <c r="C2780" s="2">
        <v>42855</v>
      </c>
      <c r="D2780" s="2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5966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IFERROR(VLOOKUP(B2781,[1]Returns!$A$1:$B$297,2,FALSE),"No")</f>
        <v>No</v>
      </c>
      <c r="W2780" t="str">
        <f>VLOOKUP(M2780,[1]People!$A$1:$B$5,2,FALSE)</f>
        <v>Cassandra Brandow</v>
      </c>
    </row>
    <row r="2781" spans="1:23" x14ac:dyDescent="0.25">
      <c r="A2781">
        <v>2780</v>
      </c>
      <c r="B2781" t="s">
        <v>5965</v>
      </c>
      <c r="C2781" s="2">
        <v>42855</v>
      </c>
      <c r="D2781" s="2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5966</v>
      </c>
      <c r="K2781" t="s">
        <v>55</v>
      </c>
      <c r="L2781">
        <v>33068</v>
      </c>
      <c r="M2781" t="s">
        <v>31</v>
      </c>
      <c r="N2781" t="s">
        <v>5967</v>
      </c>
      <c r="O2781" t="s">
        <v>72</v>
      </c>
      <c r="P2781" t="s">
        <v>162</v>
      </c>
      <c r="Q2781" t="s">
        <v>5968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IFERROR(VLOOKUP(B2782,[1]Returns!$A$1:$B$297,2,FALSE),"No")</f>
        <v>No</v>
      </c>
      <c r="W2781" t="str">
        <f>VLOOKUP(M2781,[1]People!$A$1:$B$5,2,FALSE)</f>
        <v>Cassandra Brandow</v>
      </c>
    </row>
    <row r="2782" spans="1:23" x14ac:dyDescent="0.25">
      <c r="A2782">
        <v>2781</v>
      </c>
      <c r="B2782" t="s">
        <v>5969</v>
      </c>
      <c r="C2782" s="2">
        <v>42861</v>
      </c>
      <c r="D2782" s="2">
        <v>42863</v>
      </c>
      <c r="E2782" t="s">
        <v>189</v>
      </c>
      <c r="F2782" t="s">
        <v>5816</v>
      </c>
      <c r="G2782" t="s">
        <v>5817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>
        <v>59.2</v>
      </c>
      <c r="S2782">
        <v>4</v>
      </c>
      <c r="T2782">
        <v>0</v>
      </c>
      <c r="U2782">
        <v>29.6</v>
      </c>
      <c r="V2782" t="str">
        <f>IFERROR(VLOOKUP(B2783,[1]Returns!$A$1:$B$297,2,FALSE),"No")</f>
        <v>No</v>
      </c>
      <c r="W2782" t="str">
        <f>VLOOKUP(M2782,[1]People!$A$1:$B$5,2,FALSE)</f>
        <v>Chuck Magee</v>
      </c>
    </row>
    <row r="2783" spans="1:23" x14ac:dyDescent="0.25">
      <c r="A2783">
        <v>2782</v>
      </c>
      <c r="B2783" t="s">
        <v>5970</v>
      </c>
      <c r="C2783" s="2">
        <v>43059</v>
      </c>
      <c r="D2783" s="2">
        <v>43066</v>
      </c>
      <c r="E2783" t="s">
        <v>51</v>
      </c>
      <c r="F2783" t="s">
        <v>5803</v>
      </c>
      <c r="G2783" t="s">
        <v>5804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>
        <v>22</v>
      </c>
      <c r="S2783">
        <v>10</v>
      </c>
      <c r="T2783">
        <v>0</v>
      </c>
      <c r="U2783">
        <v>9.6800000000000015</v>
      </c>
      <c r="V2783" t="str">
        <f>IFERROR(VLOOKUP(B2784,[1]Returns!$A$1:$B$297,2,FALSE),"No")</f>
        <v>No</v>
      </c>
      <c r="W2783" t="str">
        <f>VLOOKUP(M2783,[1]People!$A$1:$B$5,2,FALSE)</f>
        <v>Kelly Williams</v>
      </c>
    </row>
    <row r="2784" spans="1:23" x14ac:dyDescent="0.25">
      <c r="A2784">
        <v>2783</v>
      </c>
      <c r="B2784" t="s">
        <v>5971</v>
      </c>
      <c r="C2784" s="2">
        <v>42685</v>
      </c>
      <c r="D2784" s="2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>
        <v>257.98</v>
      </c>
      <c r="S2784">
        <v>2</v>
      </c>
      <c r="T2784">
        <v>0</v>
      </c>
      <c r="U2784">
        <v>74.8142</v>
      </c>
      <c r="V2784" t="str">
        <f>IFERROR(VLOOKUP(B2785,[1]Returns!$A$1:$B$297,2,FALSE),"No")</f>
        <v>No</v>
      </c>
      <c r="W2784" t="str">
        <f>VLOOKUP(M2784,[1]People!$A$1:$B$5,2,FALSE)</f>
        <v>Kelly Williams</v>
      </c>
    </row>
    <row r="2785" spans="1:23" x14ac:dyDescent="0.25">
      <c r="A2785">
        <v>2784</v>
      </c>
      <c r="B2785" t="s">
        <v>5972</v>
      </c>
      <c r="C2785" s="2">
        <v>42679</v>
      </c>
      <c r="D2785" s="2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5973</v>
      </c>
      <c r="O2785" t="s">
        <v>72</v>
      </c>
      <c r="P2785" t="s">
        <v>73</v>
      </c>
      <c r="Q2785" t="s">
        <v>5974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IFERROR(VLOOKUP(B2786,[1]Returns!$A$1:$B$297,2,FALSE),"No")</f>
        <v>No</v>
      </c>
      <c r="W2785" t="str">
        <f>VLOOKUP(M2785,[1]People!$A$1:$B$5,2,FALSE)</f>
        <v>Chuck Magee</v>
      </c>
    </row>
    <row r="2786" spans="1:23" x14ac:dyDescent="0.25">
      <c r="A2786">
        <v>2785</v>
      </c>
      <c r="B2786" t="s">
        <v>5975</v>
      </c>
      <c r="C2786" s="2">
        <v>42652</v>
      </c>
      <c r="D2786" s="2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IFERROR(VLOOKUP(B2787,[1]Returns!$A$1:$B$297,2,FALSE),"No")</f>
        <v>No</v>
      </c>
      <c r="W2786" t="str">
        <f>VLOOKUP(M2786,[1]People!$A$1:$B$5,2,FALSE)</f>
        <v>Chuck Magee</v>
      </c>
    </row>
    <row r="2787" spans="1:23" x14ac:dyDescent="0.25">
      <c r="A2787">
        <v>2786</v>
      </c>
      <c r="B2787" t="s">
        <v>5976</v>
      </c>
      <c r="C2787" s="2">
        <v>42268</v>
      </c>
      <c r="D2787" s="2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>
        <v>601.53599999999994</v>
      </c>
      <c r="S2787">
        <v>4</v>
      </c>
      <c r="T2787">
        <v>0.2</v>
      </c>
      <c r="U2787">
        <v>0</v>
      </c>
      <c r="V2787" t="str">
        <f>IFERROR(VLOOKUP(B2788,[1]Returns!$A$1:$B$297,2,FALSE),"No")</f>
        <v>No</v>
      </c>
      <c r="W2787" t="str">
        <f>VLOOKUP(M2787,[1]People!$A$1:$B$5,2,FALSE)</f>
        <v>Anna Andreadi</v>
      </c>
    </row>
    <row r="2788" spans="1:23" x14ac:dyDescent="0.25">
      <c r="A2788">
        <v>2787</v>
      </c>
      <c r="B2788" t="s">
        <v>5976</v>
      </c>
      <c r="C2788" s="2">
        <v>42268</v>
      </c>
      <c r="D2788" s="2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5977</v>
      </c>
      <c r="O2788" t="s">
        <v>47</v>
      </c>
      <c r="P2788" t="s">
        <v>270</v>
      </c>
      <c r="Q2788" t="s">
        <v>5978</v>
      </c>
      <c r="R2788">
        <v>7.9</v>
      </c>
      <c r="S2788">
        <v>2</v>
      </c>
      <c r="T2788">
        <v>0</v>
      </c>
      <c r="U2788">
        <v>2.5279999999999996</v>
      </c>
      <c r="V2788" t="str">
        <f>IFERROR(VLOOKUP(B2789,[1]Returns!$A$1:$B$297,2,FALSE),"No")</f>
        <v>No</v>
      </c>
      <c r="W2788" t="str">
        <f>VLOOKUP(M2788,[1]People!$A$1:$B$5,2,FALSE)</f>
        <v>Anna Andreadi</v>
      </c>
    </row>
    <row r="2789" spans="1:23" x14ac:dyDescent="0.25">
      <c r="A2789">
        <v>2788</v>
      </c>
      <c r="B2789" t="s">
        <v>5979</v>
      </c>
      <c r="C2789" s="2">
        <v>41975</v>
      </c>
      <c r="D2789" s="2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5980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>
        <v>58.36</v>
      </c>
      <c r="S2789">
        <v>5</v>
      </c>
      <c r="T2789">
        <v>0.6</v>
      </c>
      <c r="U2789">
        <v>-24.802999999999997</v>
      </c>
      <c r="V2789" t="str">
        <f>IFERROR(VLOOKUP(B2790,[1]Returns!$A$1:$B$297,2,FALSE),"No")</f>
        <v>No</v>
      </c>
      <c r="W2789" t="str">
        <f>VLOOKUP(M2789,[1]People!$A$1:$B$5,2,FALSE)</f>
        <v>Kelly Williams</v>
      </c>
    </row>
    <row r="2790" spans="1:23" x14ac:dyDescent="0.25">
      <c r="A2790">
        <v>2789</v>
      </c>
      <c r="B2790" t="s">
        <v>5979</v>
      </c>
      <c r="C2790" s="2">
        <v>41975</v>
      </c>
      <c r="D2790" s="2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5980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IFERROR(VLOOKUP(B2791,[1]Returns!$A$1:$B$297,2,FALSE),"No")</f>
        <v>No</v>
      </c>
      <c r="W2790" t="str">
        <f>VLOOKUP(M2790,[1]People!$A$1:$B$5,2,FALSE)</f>
        <v>Kelly Williams</v>
      </c>
    </row>
    <row r="2791" spans="1:23" x14ac:dyDescent="0.25">
      <c r="A2791">
        <v>2790</v>
      </c>
      <c r="B2791" t="s">
        <v>5979</v>
      </c>
      <c r="C2791" s="2">
        <v>41975</v>
      </c>
      <c r="D2791" s="2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5980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IFERROR(VLOOKUP(B2792,[1]Returns!$A$1:$B$297,2,FALSE),"No")</f>
        <v>No</v>
      </c>
      <c r="W2791" t="str">
        <f>VLOOKUP(M2791,[1]People!$A$1:$B$5,2,FALSE)</f>
        <v>Kelly Williams</v>
      </c>
    </row>
    <row r="2792" spans="1:23" x14ac:dyDescent="0.25">
      <c r="A2792">
        <v>2791</v>
      </c>
      <c r="B2792" t="s">
        <v>5981</v>
      </c>
      <c r="C2792" s="2">
        <v>41903</v>
      </c>
      <c r="D2792" s="2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>
        <v>25.96</v>
      </c>
      <c r="S2792">
        <v>2</v>
      </c>
      <c r="T2792">
        <v>0</v>
      </c>
      <c r="U2792">
        <v>7.5283999999999978</v>
      </c>
      <c r="V2792" t="str">
        <f>IFERROR(VLOOKUP(B2793,[1]Returns!$A$1:$B$297,2,FALSE),"No")</f>
        <v>No</v>
      </c>
      <c r="W2792" t="str">
        <f>VLOOKUP(M2792,[1]People!$A$1:$B$5,2,FALSE)</f>
        <v>Kelly Williams</v>
      </c>
    </row>
    <row r="2793" spans="1:23" x14ac:dyDescent="0.25">
      <c r="A2793">
        <v>2792</v>
      </c>
      <c r="B2793" t="s">
        <v>5981</v>
      </c>
      <c r="C2793" s="2">
        <v>41903</v>
      </c>
      <c r="D2793" s="2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IFERROR(VLOOKUP(B2794,[1]Returns!$A$1:$B$297,2,FALSE),"No")</f>
        <v>No</v>
      </c>
      <c r="W2793" t="str">
        <f>VLOOKUP(M2793,[1]People!$A$1:$B$5,2,FALSE)</f>
        <v>Kelly Williams</v>
      </c>
    </row>
    <row r="2794" spans="1:23" x14ac:dyDescent="0.25">
      <c r="A2794">
        <v>2793</v>
      </c>
      <c r="B2794" t="s">
        <v>5981</v>
      </c>
      <c r="C2794" s="2">
        <v>41903</v>
      </c>
      <c r="D2794" s="2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>
        <v>6.48</v>
      </c>
      <c r="S2794">
        <v>1</v>
      </c>
      <c r="T2794">
        <v>0</v>
      </c>
      <c r="U2794">
        <v>3.1104000000000003</v>
      </c>
      <c r="V2794" t="str">
        <f>IFERROR(VLOOKUP(B2795,[1]Returns!$A$1:$B$297,2,FALSE),"No")</f>
        <v>No</v>
      </c>
      <c r="W2794" t="str">
        <f>VLOOKUP(M2794,[1]People!$A$1:$B$5,2,FALSE)</f>
        <v>Kelly Williams</v>
      </c>
    </row>
    <row r="2795" spans="1:23" x14ac:dyDescent="0.25">
      <c r="A2795">
        <v>2794</v>
      </c>
      <c r="B2795" t="s">
        <v>5982</v>
      </c>
      <c r="C2795" s="2">
        <v>41741</v>
      </c>
      <c r="D2795" s="2">
        <v>41746</v>
      </c>
      <c r="E2795" t="s">
        <v>51</v>
      </c>
      <c r="F2795" t="s">
        <v>5725</v>
      </c>
      <c r="G2795" t="s">
        <v>5726</v>
      </c>
      <c r="H2795" t="s">
        <v>42</v>
      </c>
      <c r="I2795" t="s">
        <v>28</v>
      </c>
      <c r="J2795" t="s">
        <v>5983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>
        <v>1075.088</v>
      </c>
      <c r="S2795">
        <v>14</v>
      </c>
      <c r="T2795">
        <v>0.2</v>
      </c>
      <c r="U2795">
        <v>94.070199999999943</v>
      </c>
      <c r="V2795" t="str">
        <f>IFERROR(VLOOKUP(B2796,[1]Returns!$A$1:$B$297,2,FALSE),"No")</f>
        <v>No</v>
      </c>
      <c r="W2795" t="str">
        <f>VLOOKUP(M2795,[1]People!$A$1:$B$5,2,FALSE)</f>
        <v>Anna Andreadi</v>
      </c>
    </row>
    <row r="2796" spans="1:23" x14ac:dyDescent="0.25">
      <c r="A2796">
        <v>2795</v>
      </c>
      <c r="B2796" t="s">
        <v>5982</v>
      </c>
      <c r="C2796" s="2">
        <v>41741</v>
      </c>
      <c r="D2796" s="2">
        <v>41746</v>
      </c>
      <c r="E2796" t="s">
        <v>51</v>
      </c>
      <c r="F2796" t="s">
        <v>5725</v>
      </c>
      <c r="G2796" t="s">
        <v>5726</v>
      </c>
      <c r="H2796" t="s">
        <v>42</v>
      </c>
      <c r="I2796" t="s">
        <v>28</v>
      </c>
      <c r="J2796" t="s">
        <v>5983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IFERROR(VLOOKUP(B2797,[1]Returns!$A$1:$B$297,2,FALSE),"No")</f>
        <v>No</v>
      </c>
      <c r="W2796" t="str">
        <f>VLOOKUP(M2796,[1]People!$A$1:$B$5,2,FALSE)</f>
        <v>Anna Andreadi</v>
      </c>
    </row>
    <row r="2797" spans="1:23" x14ac:dyDescent="0.25">
      <c r="A2797">
        <v>2796</v>
      </c>
      <c r="B2797" t="s">
        <v>5982</v>
      </c>
      <c r="C2797" s="2">
        <v>41741</v>
      </c>
      <c r="D2797" s="2">
        <v>41746</v>
      </c>
      <c r="E2797" t="s">
        <v>51</v>
      </c>
      <c r="F2797" t="s">
        <v>5725</v>
      </c>
      <c r="G2797" t="s">
        <v>5726</v>
      </c>
      <c r="H2797" t="s">
        <v>42</v>
      </c>
      <c r="I2797" t="s">
        <v>28</v>
      </c>
      <c r="J2797" t="s">
        <v>5983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IFERROR(VLOOKUP(B2798,[1]Returns!$A$1:$B$297,2,FALSE),"No")</f>
        <v>No</v>
      </c>
      <c r="W2797" t="str">
        <f>VLOOKUP(M2797,[1]People!$A$1:$B$5,2,FALSE)</f>
        <v>Anna Andreadi</v>
      </c>
    </row>
    <row r="2798" spans="1:23" x14ac:dyDescent="0.25">
      <c r="A2798">
        <v>2797</v>
      </c>
      <c r="B2798" t="s">
        <v>5982</v>
      </c>
      <c r="C2798" s="2">
        <v>41741</v>
      </c>
      <c r="D2798" s="2">
        <v>41746</v>
      </c>
      <c r="E2798" t="s">
        <v>51</v>
      </c>
      <c r="F2798" t="s">
        <v>5725</v>
      </c>
      <c r="G2798" t="s">
        <v>5726</v>
      </c>
      <c r="H2798" t="s">
        <v>42</v>
      </c>
      <c r="I2798" t="s">
        <v>28</v>
      </c>
      <c r="J2798" t="s">
        <v>5983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IFERROR(VLOOKUP(B2799,[1]Returns!$A$1:$B$297,2,FALSE),"No")</f>
        <v>No</v>
      </c>
      <c r="W2798" t="str">
        <f>VLOOKUP(M2798,[1]People!$A$1:$B$5,2,FALSE)</f>
        <v>Anna Andreadi</v>
      </c>
    </row>
    <row r="2799" spans="1:23" x14ac:dyDescent="0.25">
      <c r="A2799">
        <v>2798</v>
      </c>
      <c r="B2799" t="s">
        <v>5984</v>
      </c>
      <c r="C2799" s="2">
        <v>43028</v>
      </c>
      <c r="D2799" s="2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>
        <v>13.36</v>
      </c>
      <c r="S2799">
        <v>4</v>
      </c>
      <c r="T2799">
        <v>0</v>
      </c>
      <c r="U2799">
        <v>4.1415999999999986</v>
      </c>
      <c r="V2799" t="str">
        <f>IFERROR(VLOOKUP(B2800,[1]Returns!$A$1:$B$297,2,FALSE),"No")</f>
        <v>No</v>
      </c>
      <c r="W2799" t="str">
        <f>VLOOKUP(M2799,[1]People!$A$1:$B$5,2,FALSE)</f>
        <v>Cassandra Brandow</v>
      </c>
    </row>
    <row r="2800" spans="1:23" x14ac:dyDescent="0.25">
      <c r="A2800">
        <v>2799</v>
      </c>
      <c r="B2800" t="s">
        <v>5984</v>
      </c>
      <c r="C2800" s="2">
        <v>43028</v>
      </c>
      <c r="D2800" s="2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>
        <v>39.96</v>
      </c>
      <c r="S2800">
        <v>2</v>
      </c>
      <c r="T2800">
        <v>0</v>
      </c>
      <c r="U2800">
        <v>18.781199999999998</v>
      </c>
      <c r="V2800" t="str">
        <f>IFERROR(VLOOKUP(B2801,[1]Returns!$A$1:$B$297,2,FALSE),"No")</f>
        <v>No</v>
      </c>
      <c r="W2800" t="str">
        <f>VLOOKUP(M2800,[1]People!$A$1:$B$5,2,FALSE)</f>
        <v>Cassandra Brandow</v>
      </c>
    </row>
    <row r="2801" spans="1:23" x14ac:dyDescent="0.25">
      <c r="A2801">
        <v>2800</v>
      </c>
      <c r="B2801" t="s">
        <v>5984</v>
      </c>
      <c r="C2801" s="2">
        <v>43028</v>
      </c>
      <c r="D2801" s="2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IFERROR(VLOOKUP(B2802,[1]Returns!$A$1:$B$297,2,FALSE),"No")</f>
        <v>No</v>
      </c>
      <c r="W2801" t="str">
        <f>VLOOKUP(M2801,[1]People!$A$1:$B$5,2,FALSE)</f>
        <v>Cassandra Brandow</v>
      </c>
    </row>
    <row r="2802" spans="1:23" x14ac:dyDescent="0.25">
      <c r="A2802">
        <v>2801</v>
      </c>
      <c r="B2802" t="s">
        <v>5985</v>
      </c>
      <c r="C2802" s="2">
        <v>42668</v>
      </c>
      <c r="D2802" s="2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IFERROR(VLOOKUP(B2803,[1]Returns!$A$1:$B$297,2,FALSE),"No")</f>
        <v>No</v>
      </c>
      <c r="W2802" t="str">
        <f>VLOOKUP(M2802,[1]People!$A$1:$B$5,2,FALSE)</f>
        <v>Cassandra Brandow</v>
      </c>
    </row>
    <row r="2803" spans="1:23" x14ac:dyDescent="0.25">
      <c r="A2803">
        <v>2802</v>
      </c>
      <c r="B2803" t="s">
        <v>5986</v>
      </c>
      <c r="C2803" s="2">
        <v>42309</v>
      </c>
      <c r="D2803" s="2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>
        <v>7.88</v>
      </c>
      <c r="S2803">
        <v>1</v>
      </c>
      <c r="T2803">
        <v>0.2</v>
      </c>
      <c r="U2803">
        <v>1.7730000000000004</v>
      </c>
      <c r="V2803" t="str">
        <f>IFERROR(VLOOKUP(B2804,[1]Returns!$A$1:$B$297,2,FALSE),"No")</f>
        <v>No</v>
      </c>
      <c r="W2803" t="str">
        <f>VLOOKUP(M2803,[1]People!$A$1:$B$5,2,FALSE)</f>
        <v>Anna Andreadi</v>
      </c>
    </row>
    <row r="2804" spans="1:23" x14ac:dyDescent="0.25">
      <c r="A2804">
        <v>2803</v>
      </c>
      <c r="B2804" t="s">
        <v>5987</v>
      </c>
      <c r="C2804" s="2">
        <v>43042</v>
      </c>
      <c r="D2804" s="2">
        <v>43047</v>
      </c>
      <c r="E2804" t="s">
        <v>51</v>
      </c>
      <c r="F2804" t="s">
        <v>5988</v>
      </c>
      <c r="G2804" t="s">
        <v>5989</v>
      </c>
      <c r="H2804" t="s">
        <v>27</v>
      </c>
      <c r="I2804" t="s">
        <v>28</v>
      </c>
      <c r="J2804" t="s">
        <v>5898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>
        <v>41.37</v>
      </c>
      <c r="S2804">
        <v>3</v>
      </c>
      <c r="T2804">
        <v>0</v>
      </c>
      <c r="U2804">
        <v>17.375399999999999</v>
      </c>
      <c r="V2804" t="str">
        <f>IFERROR(VLOOKUP(B2805,[1]Returns!$A$1:$B$297,2,FALSE),"No")</f>
        <v>No</v>
      </c>
      <c r="W2804" t="str">
        <f>VLOOKUP(M2804,[1]People!$A$1:$B$5,2,FALSE)</f>
        <v>Anna Andreadi</v>
      </c>
    </row>
    <row r="2805" spans="1:23" x14ac:dyDescent="0.25">
      <c r="A2805">
        <v>2804</v>
      </c>
      <c r="B2805" t="s">
        <v>5990</v>
      </c>
      <c r="C2805" s="2">
        <v>42136</v>
      </c>
      <c r="D2805" s="2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>
        <v>12.84</v>
      </c>
      <c r="S2805">
        <v>3</v>
      </c>
      <c r="T2805">
        <v>0</v>
      </c>
      <c r="U2805">
        <v>5.7779999999999987</v>
      </c>
      <c r="V2805" t="str">
        <f>IFERROR(VLOOKUP(B2806,[1]Returns!$A$1:$B$297,2,FALSE),"No")</f>
        <v>No</v>
      </c>
      <c r="W2805" t="str">
        <f>VLOOKUP(M2805,[1]People!$A$1:$B$5,2,FALSE)</f>
        <v>Anna Andreadi</v>
      </c>
    </row>
    <row r="2806" spans="1:23" x14ac:dyDescent="0.25">
      <c r="A2806">
        <v>2805</v>
      </c>
      <c r="B2806" t="s">
        <v>5990</v>
      </c>
      <c r="C2806" s="2">
        <v>42136</v>
      </c>
      <c r="D2806" s="2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5991</v>
      </c>
      <c r="O2806" t="s">
        <v>47</v>
      </c>
      <c r="P2806" t="s">
        <v>91</v>
      </c>
      <c r="Q2806" t="s">
        <v>5992</v>
      </c>
      <c r="R2806">
        <v>25.68</v>
      </c>
      <c r="S2806">
        <v>6</v>
      </c>
      <c r="T2806">
        <v>0</v>
      </c>
      <c r="U2806">
        <v>11.555999999999997</v>
      </c>
      <c r="V2806" t="str">
        <f>IFERROR(VLOOKUP(B2807,[1]Returns!$A$1:$B$297,2,FALSE),"No")</f>
        <v>No</v>
      </c>
      <c r="W2806" t="str">
        <f>VLOOKUP(M2806,[1]People!$A$1:$B$5,2,FALSE)</f>
        <v>Anna Andreadi</v>
      </c>
    </row>
    <row r="2807" spans="1:23" x14ac:dyDescent="0.25">
      <c r="A2807">
        <v>2806</v>
      </c>
      <c r="B2807" t="s">
        <v>5993</v>
      </c>
      <c r="C2807" s="2">
        <v>42254</v>
      </c>
      <c r="D2807" s="2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IFERROR(VLOOKUP(B2808,[1]Returns!$A$1:$B$297,2,FALSE),"No")</f>
        <v>No</v>
      </c>
      <c r="W2807" t="str">
        <f>VLOOKUP(M2807,[1]People!$A$1:$B$5,2,FALSE)</f>
        <v>Kelly Williams</v>
      </c>
    </row>
    <row r="2808" spans="1:23" x14ac:dyDescent="0.25">
      <c r="A2808">
        <v>2807</v>
      </c>
      <c r="B2808" t="s">
        <v>5994</v>
      </c>
      <c r="C2808" s="2">
        <v>42210</v>
      </c>
      <c r="D2808" s="2">
        <v>42212</v>
      </c>
      <c r="E2808" t="s">
        <v>24</v>
      </c>
      <c r="F2808" t="s">
        <v>5995</v>
      </c>
      <c r="G2808" t="s">
        <v>5996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>
        <v>9.42</v>
      </c>
      <c r="S2808">
        <v>2</v>
      </c>
      <c r="T2808">
        <v>0</v>
      </c>
      <c r="U2808">
        <v>0.47100000000000009</v>
      </c>
      <c r="V2808" t="str">
        <f>IFERROR(VLOOKUP(B2809,[1]Returns!$A$1:$B$297,2,FALSE),"No")</f>
        <v>No</v>
      </c>
      <c r="W2808" t="str">
        <f>VLOOKUP(M2808,[1]People!$A$1:$B$5,2,FALSE)</f>
        <v>Anna Andreadi</v>
      </c>
    </row>
    <row r="2809" spans="1:23" x14ac:dyDescent="0.25">
      <c r="A2809">
        <v>2808</v>
      </c>
      <c r="B2809" t="s">
        <v>5994</v>
      </c>
      <c r="C2809" s="2">
        <v>42210</v>
      </c>
      <c r="D2809" s="2">
        <v>42212</v>
      </c>
      <c r="E2809" t="s">
        <v>24</v>
      </c>
      <c r="F2809" t="s">
        <v>5995</v>
      </c>
      <c r="G2809" t="s">
        <v>5996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5997</v>
      </c>
      <c r="O2809" t="s">
        <v>47</v>
      </c>
      <c r="P2809" t="s">
        <v>91</v>
      </c>
      <c r="Q2809" t="s">
        <v>5998</v>
      </c>
      <c r="R2809">
        <v>12.96</v>
      </c>
      <c r="S2809">
        <v>2</v>
      </c>
      <c r="T2809">
        <v>0</v>
      </c>
      <c r="U2809">
        <v>6.2208000000000006</v>
      </c>
      <c r="V2809" t="str">
        <f>IFERROR(VLOOKUP(B2810,[1]Returns!$A$1:$B$297,2,FALSE),"No")</f>
        <v>No</v>
      </c>
      <c r="W2809" t="str">
        <f>VLOOKUP(M2809,[1]People!$A$1:$B$5,2,FALSE)</f>
        <v>Anna Andreadi</v>
      </c>
    </row>
    <row r="2810" spans="1:23" x14ac:dyDescent="0.25">
      <c r="A2810">
        <v>2809</v>
      </c>
      <c r="B2810" t="s">
        <v>5994</v>
      </c>
      <c r="C2810" s="2">
        <v>42210</v>
      </c>
      <c r="D2810" s="2">
        <v>42212</v>
      </c>
      <c r="E2810" t="s">
        <v>24</v>
      </c>
      <c r="F2810" t="s">
        <v>5995</v>
      </c>
      <c r="G2810" t="s">
        <v>5996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5547</v>
      </c>
      <c r="R2810">
        <v>704.9</v>
      </c>
      <c r="S2810">
        <v>5</v>
      </c>
      <c r="T2810">
        <v>0</v>
      </c>
      <c r="U2810">
        <v>56.392000000000024</v>
      </c>
      <c r="V2810" t="str">
        <f>IFERROR(VLOOKUP(B2811,[1]Returns!$A$1:$B$297,2,FALSE),"No")</f>
        <v>No</v>
      </c>
      <c r="W2810" t="str">
        <f>VLOOKUP(M2810,[1]People!$A$1:$B$5,2,FALSE)</f>
        <v>Anna Andreadi</v>
      </c>
    </row>
    <row r="2811" spans="1:23" x14ac:dyDescent="0.25">
      <c r="A2811">
        <v>2810</v>
      </c>
      <c r="B2811" t="s">
        <v>5994</v>
      </c>
      <c r="C2811" s="2">
        <v>42210</v>
      </c>
      <c r="D2811" s="2">
        <v>42212</v>
      </c>
      <c r="E2811" t="s">
        <v>24</v>
      </c>
      <c r="F2811" t="s">
        <v>5995</v>
      </c>
      <c r="G2811" t="s">
        <v>5996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IFERROR(VLOOKUP(B2812,[1]Returns!$A$1:$B$297,2,FALSE),"No")</f>
        <v>No</v>
      </c>
      <c r="W2811" t="str">
        <f>VLOOKUP(M2811,[1]People!$A$1:$B$5,2,FALSE)</f>
        <v>Anna Andreadi</v>
      </c>
    </row>
    <row r="2812" spans="1:23" x14ac:dyDescent="0.25">
      <c r="A2812">
        <v>2811</v>
      </c>
      <c r="B2812" t="s">
        <v>5999</v>
      </c>
      <c r="C2812" s="2">
        <v>42324</v>
      </c>
      <c r="D2812" s="2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>
        <v>179.82</v>
      </c>
      <c r="S2812">
        <v>9</v>
      </c>
      <c r="T2812">
        <v>0</v>
      </c>
      <c r="U2812">
        <v>84.5154</v>
      </c>
      <c r="V2812" t="str">
        <f>IFERROR(VLOOKUP(B2813,[1]Returns!$A$1:$B$297,2,FALSE),"No")</f>
        <v>No</v>
      </c>
      <c r="W2812" t="str">
        <f>VLOOKUP(M2812,[1]People!$A$1:$B$5,2,FALSE)</f>
        <v>Kelly Williams</v>
      </c>
    </row>
    <row r="2813" spans="1:23" x14ac:dyDescent="0.25">
      <c r="A2813">
        <v>2812</v>
      </c>
      <c r="B2813" t="s">
        <v>5999</v>
      </c>
      <c r="C2813" s="2">
        <v>42324</v>
      </c>
      <c r="D2813" s="2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6000</v>
      </c>
      <c r="O2813" t="s">
        <v>33</v>
      </c>
      <c r="P2813" t="s">
        <v>66</v>
      </c>
      <c r="Q2813" t="s">
        <v>6001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IFERROR(VLOOKUP(B2814,[1]Returns!$A$1:$B$297,2,FALSE),"No")</f>
        <v>No</v>
      </c>
      <c r="W2813" t="str">
        <f>VLOOKUP(M2813,[1]People!$A$1:$B$5,2,FALSE)</f>
        <v>Kelly Williams</v>
      </c>
    </row>
    <row r="2814" spans="1:23" x14ac:dyDescent="0.25">
      <c r="A2814">
        <v>2813</v>
      </c>
      <c r="B2814" t="s">
        <v>5999</v>
      </c>
      <c r="C2814" s="2">
        <v>42324</v>
      </c>
      <c r="D2814" s="2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>
        <v>214.11</v>
      </c>
      <c r="S2814">
        <v>3</v>
      </c>
      <c r="T2814">
        <v>0</v>
      </c>
      <c r="U2814">
        <v>36.398699999999977</v>
      </c>
      <c r="V2814" t="str">
        <f>IFERROR(VLOOKUP(B2815,[1]Returns!$A$1:$B$297,2,FALSE),"No")</f>
        <v>No</v>
      </c>
      <c r="W2814" t="str">
        <f>VLOOKUP(M2814,[1]People!$A$1:$B$5,2,FALSE)</f>
        <v>Kelly Williams</v>
      </c>
    </row>
    <row r="2815" spans="1:23" x14ac:dyDescent="0.25">
      <c r="A2815">
        <v>2814</v>
      </c>
      <c r="B2815" t="s">
        <v>5999</v>
      </c>
      <c r="C2815" s="2">
        <v>42324</v>
      </c>
      <c r="D2815" s="2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5261</v>
      </c>
      <c r="O2815" t="s">
        <v>72</v>
      </c>
      <c r="P2815" t="s">
        <v>162</v>
      </c>
      <c r="Q2815" t="s">
        <v>5262</v>
      </c>
      <c r="R2815">
        <v>999.96</v>
      </c>
      <c r="S2815">
        <v>4</v>
      </c>
      <c r="T2815">
        <v>0</v>
      </c>
      <c r="U2815">
        <v>229.99080000000004</v>
      </c>
      <c r="V2815" t="str">
        <f>IFERROR(VLOOKUP(B2816,[1]Returns!$A$1:$B$297,2,FALSE),"No")</f>
        <v>No</v>
      </c>
      <c r="W2815" t="str">
        <f>VLOOKUP(M2815,[1]People!$A$1:$B$5,2,FALSE)</f>
        <v>Kelly Williams</v>
      </c>
    </row>
    <row r="2816" spans="1:23" x14ac:dyDescent="0.25">
      <c r="A2816">
        <v>2815</v>
      </c>
      <c r="B2816" t="s">
        <v>5999</v>
      </c>
      <c r="C2816" s="2">
        <v>42324</v>
      </c>
      <c r="D2816" s="2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IFERROR(VLOOKUP(B2817,[1]Returns!$A$1:$B$297,2,FALSE),"No")</f>
        <v>No</v>
      </c>
      <c r="W2816" t="str">
        <f>VLOOKUP(M2816,[1]People!$A$1:$B$5,2,FALSE)</f>
        <v>Kelly Williams</v>
      </c>
    </row>
    <row r="2817" spans="1:23" x14ac:dyDescent="0.25">
      <c r="A2817">
        <v>2816</v>
      </c>
      <c r="B2817" t="s">
        <v>6002</v>
      </c>
      <c r="C2817" s="2">
        <v>42248</v>
      </c>
      <c r="D2817" s="2">
        <v>42255</v>
      </c>
      <c r="E2817" t="s">
        <v>51</v>
      </c>
      <c r="F2817" t="s">
        <v>6003</v>
      </c>
      <c r="G2817" t="s">
        <v>6004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>
        <v>114.60000000000001</v>
      </c>
      <c r="S2817">
        <v>5</v>
      </c>
      <c r="T2817">
        <v>0</v>
      </c>
      <c r="U2817">
        <v>51.57</v>
      </c>
      <c r="V2817" t="str">
        <f>IFERROR(VLOOKUP(B2818,[1]Returns!$A$1:$B$297,2,FALSE),"No")</f>
        <v>No</v>
      </c>
      <c r="W2817" t="str">
        <f>VLOOKUP(M2817,[1]People!$A$1:$B$5,2,FALSE)</f>
        <v>Chuck Magee</v>
      </c>
    </row>
    <row r="2818" spans="1:23" x14ac:dyDescent="0.25">
      <c r="A2818">
        <v>2817</v>
      </c>
      <c r="B2818" t="s">
        <v>6002</v>
      </c>
      <c r="C2818" s="2">
        <v>42248</v>
      </c>
      <c r="D2818" s="2">
        <v>42255</v>
      </c>
      <c r="E2818" t="s">
        <v>51</v>
      </c>
      <c r="F2818" t="s">
        <v>6003</v>
      </c>
      <c r="G2818" t="s">
        <v>6004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>
        <v>60.74</v>
      </c>
      <c r="S2818">
        <v>1</v>
      </c>
      <c r="T2818">
        <v>0</v>
      </c>
      <c r="U2818">
        <v>15.185000000000002</v>
      </c>
      <c r="V2818" t="str">
        <f>IFERROR(VLOOKUP(B2819,[1]Returns!$A$1:$B$297,2,FALSE),"No")</f>
        <v>No</v>
      </c>
      <c r="W2818" t="str">
        <f>VLOOKUP(M2818,[1]People!$A$1:$B$5,2,FALSE)</f>
        <v>Chuck Magee</v>
      </c>
    </row>
    <row r="2819" spans="1:23" x14ac:dyDescent="0.25">
      <c r="A2819">
        <v>2818</v>
      </c>
      <c r="B2819" t="s">
        <v>6002</v>
      </c>
      <c r="C2819" s="2">
        <v>42248</v>
      </c>
      <c r="D2819" s="2">
        <v>42255</v>
      </c>
      <c r="E2819" t="s">
        <v>51</v>
      </c>
      <c r="F2819" t="s">
        <v>6003</v>
      </c>
      <c r="G2819" t="s">
        <v>6004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5281</v>
      </c>
      <c r="O2819" t="s">
        <v>33</v>
      </c>
      <c r="P2819" t="s">
        <v>66</v>
      </c>
      <c r="Q2819" t="s">
        <v>5282</v>
      </c>
      <c r="R2819">
        <v>124.36</v>
      </c>
      <c r="S2819">
        <v>2</v>
      </c>
      <c r="T2819">
        <v>0</v>
      </c>
      <c r="U2819">
        <v>27.359200000000001</v>
      </c>
      <c r="V2819" t="str">
        <f>IFERROR(VLOOKUP(B2820,[1]Returns!$A$1:$B$297,2,FALSE),"No")</f>
        <v>No</v>
      </c>
      <c r="W2819" t="str">
        <f>VLOOKUP(M2819,[1]People!$A$1:$B$5,2,FALSE)</f>
        <v>Chuck Magee</v>
      </c>
    </row>
    <row r="2820" spans="1:23" x14ac:dyDescent="0.25">
      <c r="A2820">
        <v>2819</v>
      </c>
      <c r="B2820" t="s">
        <v>6002</v>
      </c>
      <c r="C2820" s="2">
        <v>42248</v>
      </c>
      <c r="D2820" s="2">
        <v>42255</v>
      </c>
      <c r="E2820" t="s">
        <v>51</v>
      </c>
      <c r="F2820" t="s">
        <v>6003</v>
      </c>
      <c r="G2820" t="s">
        <v>6004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>
        <v>1088.76</v>
      </c>
      <c r="S2820">
        <v>6</v>
      </c>
      <c r="T2820">
        <v>0</v>
      </c>
      <c r="U2820">
        <v>315.74039999999985</v>
      </c>
      <c r="V2820" t="str">
        <f>IFERROR(VLOOKUP(B2821,[1]Returns!$A$1:$B$297,2,FALSE),"No")</f>
        <v>No</v>
      </c>
      <c r="W2820" t="str">
        <f>VLOOKUP(M2820,[1]People!$A$1:$B$5,2,FALSE)</f>
        <v>Chuck Magee</v>
      </c>
    </row>
    <row r="2821" spans="1:23" x14ac:dyDescent="0.25">
      <c r="A2821">
        <v>2820</v>
      </c>
      <c r="B2821" t="s">
        <v>6005</v>
      </c>
      <c r="C2821" s="2">
        <v>42495</v>
      </c>
      <c r="D2821" s="2">
        <v>42498</v>
      </c>
      <c r="E2821" t="s">
        <v>189</v>
      </c>
      <c r="F2821" t="s">
        <v>6006</v>
      </c>
      <c r="G2821" t="s">
        <v>6007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5495</v>
      </c>
      <c r="O2821" t="s">
        <v>47</v>
      </c>
      <c r="P2821" t="s">
        <v>76</v>
      </c>
      <c r="Q2821" t="s">
        <v>5496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IFERROR(VLOOKUP(B2822,[1]Returns!$A$1:$B$297,2,FALSE),"No")</f>
        <v>No</v>
      </c>
      <c r="W2821" t="str">
        <f>VLOOKUP(M2821,[1]People!$A$1:$B$5,2,FALSE)</f>
        <v>Anna Andreadi</v>
      </c>
    </row>
    <row r="2822" spans="1:23" x14ac:dyDescent="0.25">
      <c r="A2822">
        <v>2821</v>
      </c>
      <c r="B2822" t="s">
        <v>6005</v>
      </c>
      <c r="C2822" s="2">
        <v>42495</v>
      </c>
      <c r="D2822" s="2">
        <v>42498</v>
      </c>
      <c r="E2822" t="s">
        <v>189</v>
      </c>
      <c r="F2822" t="s">
        <v>6006</v>
      </c>
      <c r="G2822" t="s">
        <v>6007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IFERROR(VLOOKUP(B2823,[1]Returns!$A$1:$B$297,2,FALSE),"No")</f>
        <v>No</v>
      </c>
      <c r="W2822" t="str">
        <f>VLOOKUP(M2822,[1]People!$A$1:$B$5,2,FALSE)</f>
        <v>Anna Andreadi</v>
      </c>
    </row>
    <row r="2823" spans="1:23" x14ac:dyDescent="0.25">
      <c r="A2823">
        <v>2822</v>
      </c>
      <c r="B2823" t="s">
        <v>6008</v>
      </c>
      <c r="C2823" s="2">
        <v>42735</v>
      </c>
      <c r="D2823" s="2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IFERROR(VLOOKUP(B2824,[1]Returns!$A$1:$B$297,2,FALSE),"No")</f>
        <v>No</v>
      </c>
      <c r="W2823" t="str">
        <f>VLOOKUP(M2823,[1]People!$A$1:$B$5,2,FALSE)</f>
        <v>Anna Andreadi</v>
      </c>
    </row>
    <row r="2824" spans="1:23" x14ac:dyDescent="0.25">
      <c r="A2824">
        <v>2823</v>
      </c>
      <c r="B2824" t="s">
        <v>6009</v>
      </c>
      <c r="C2824" s="2">
        <v>42996</v>
      </c>
      <c r="D2824" s="2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IFERROR(VLOOKUP(B2825,[1]Returns!$A$1:$B$297,2,FALSE),"No")</f>
        <v>No</v>
      </c>
      <c r="W2824" t="str">
        <f>VLOOKUP(M2824,[1]People!$A$1:$B$5,2,FALSE)</f>
        <v>Kelly Williams</v>
      </c>
    </row>
    <row r="2825" spans="1:23" x14ac:dyDescent="0.25">
      <c r="A2825">
        <v>2824</v>
      </c>
      <c r="B2825" t="s">
        <v>6009</v>
      </c>
      <c r="C2825" s="2">
        <v>42996</v>
      </c>
      <c r="D2825" s="2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IFERROR(VLOOKUP(B2826,[1]Returns!$A$1:$B$297,2,FALSE),"No")</f>
        <v>No</v>
      </c>
      <c r="W2825" t="str">
        <f>VLOOKUP(M2825,[1]People!$A$1:$B$5,2,FALSE)</f>
        <v>Kelly Williams</v>
      </c>
    </row>
    <row r="2826" spans="1:23" x14ac:dyDescent="0.25">
      <c r="A2826">
        <v>2825</v>
      </c>
      <c r="B2826" t="s">
        <v>6010</v>
      </c>
      <c r="C2826" s="2">
        <v>41907</v>
      </c>
      <c r="D2826" s="2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6011</v>
      </c>
      <c r="O2826" t="s">
        <v>47</v>
      </c>
      <c r="P2826" t="s">
        <v>91</v>
      </c>
      <c r="Q2826" t="s">
        <v>6012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IFERROR(VLOOKUP(B2827,[1]Returns!$A$1:$B$297,2,FALSE),"No")</f>
        <v>No</v>
      </c>
      <c r="W2826" t="str">
        <f>VLOOKUP(M2826,[1]People!$A$1:$B$5,2,FALSE)</f>
        <v>Kelly Williams</v>
      </c>
    </row>
    <row r="2827" spans="1:23" x14ac:dyDescent="0.25">
      <c r="A2827">
        <v>2826</v>
      </c>
      <c r="B2827" t="s">
        <v>6010</v>
      </c>
      <c r="C2827" s="2">
        <v>41907</v>
      </c>
      <c r="D2827" s="2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IFERROR(VLOOKUP(B2828,[1]Returns!$A$1:$B$297,2,FALSE),"No")</f>
        <v>No</v>
      </c>
      <c r="W2827" t="str">
        <f>VLOOKUP(M2827,[1]People!$A$1:$B$5,2,FALSE)</f>
        <v>Kelly Williams</v>
      </c>
    </row>
    <row r="2828" spans="1:23" x14ac:dyDescent="0.25">
      <c r="A2828">
        <v>2827</v>
      </c>
      <c r="B2828" t="s">
        <v>6010</v>
      </c>
      <c r="C2828" s="2">
        <v>41907</v>
      </c>
      <c r="D2828" s="2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5227</v>
      </c>
      <c r="O2828" t="s">
        <v>47</v>
      </c>
      <c r="P2828" t="s">
        <v>76</v>
      </c>
      <c r="Q2828" t="s">
        <v>5228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IFERROR(VLOOKUP(B2829,[1]Returns!$A$1:$B$297,2,FALSE),"No")</f>
        <v>No</v>
      </c>
      <c r="W2828" t="str">
        <f>VLOOKUP(M2828,[1]People!$A$1:$B$5,2,FALSE)</f>
        <v>Kelly Williams</v>
      </c>
    </row>
    <row r="2829" spans="1:23" x14ac:dyDescent="0.25">
      <c r="A2829">
        <v>2828</v>
      </c>
      <c r="B2829" t="s">
        <v>6010</v>
      </c>
      <c r="C2829" s="2">
        <v>41907</v>
      </c>
      <c r="D2829" s="2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IFERROR(VLOOKUP(B2830,[1]Returns!$A$1:$B$297,2,FALSE),"No")</f>
        <v>No</v>
      </c>
      <c r="W2829" t="str">
        <f>VLOOKUP(M2829,[1]People!$A$1:$B$5,2,FALSE)</f>
        <v>Kelly Williams</v>
      </c>
    </row>
    <row r="2830" spans="1:23" x14ac:dyDescent="0.25">
      <c r="A2830">
        <v>2829</v>
      </c>
      <c r="B2830" t="s">
        <v>6013</v>
      </c>
      <c r="C2830" s="2">
        <v>42483</v>
      </c>
      <c r="D2830" s="2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6014</v>
      </c>
      <c r="O2830" t="s">
        <v>47</v>
      </c>
      <c r="P2830" t="s">
        <v>91</v>
      </c>
      <c r="Q2830" t="s">
        <v>6015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IFERROR(VLOOKUP(B2831,[1]Returns!$A$1:$B$297,2,FALSE),"No")</f>
        <v>No</v>
      </c>
      <c r="W2830" t="str">
        <f>VLOOKUP(M2830,[1]People!$A$1:$B$5,2,FALSE)</f>
        <v>Chuck Magee</v>
      </c>
    </row>
    <row r="2831" spans="1:23" x14ac:dyDescent="0.25">
      <c r="A2831">
        <v>2830</v>
      </c>
      <c r="B2831" t="s">
        <v>6013</v>
      </c>
      <c r="C2831" s="2">
        <v>42483</v>
      </c>
      <c r="D2831" s="2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  <c r="V2831" t="str">
        <f>IFERROR(VLOOKUP(B2832,[1]Returns!$A$1:$B$297,2,FALSE),"No")</f>
        <v>No</v>
      </c>
      <c r="W2831" t="str">
        <f>VLOOKUP(M2831,[1]People!$A$1:$B$5,2,FALSE)</f>
        <v>Chuck Magee</v>
      </c>
    </row>
    <row r="2832" spans="1:23" x14ac:dyDescent="0.25">
      <c r="A2832">
        <v>2831</v>
      </c>
      <c r="B2832" t="s">
        <v>6013</v>
      </c>
      <c r="C2832" s="2">
        <v>42483</v>
      </c>
      <c r="D2832" s="2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6016</v>
      </c>
      <c r="O2832" t="s">
        <v>47</v>
      </c>
      <c r="P2832" t="s">
        <v>91</v>
      </c>
      <c r="Q2832" t="s">
        <v>6017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IFERROR(VLOOKUP(B2833,[1]Returns!$A$1:$B$297,2,FALSE),"No")</f>
        <v>No</v>
      </c>
      <c r="W2832" t="str">
        <f>VLOOKUP(M2832,[1]People!$A$1:$B$5,2,FALSE)</f>
        <v>Chuck Magee</v>
      </c>
    </row>
    <row r="2833" spans="1:23" x14ac:dyDescent="0.25">
      <c r="A2833">
        <v>2832</v>
      </c>
      <c r="B2833" t="s">
        <v>6018</v>
      </c>
      <c r="C2833" s="2">
        <v>41944</v>
      </c>
      <c r="D2833" s="2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6019</v>
      </c>
      <c r="O2833" t="s">
        <v>47</v>
      </c>
      <c r="P2833" t="s">
        <v>60</v>
      </c>
      <c r="Q2833" t="s">
        <v>6020</v>
      </c>
      <c r="R2833">
        <v>443.92</v>
      </c>
      <c r="S2833">
        <v>5</v>
      </c>
      <c r="T2833">
        <v>0.2</v>
      </c>
      <c r="U2833">
        <v>-94.33299999999997</v>
      </c>
      <c r="V2833" t="str">
        <f>IFERROR(VLOOKUP(B2834,[1]Returns!$A$1:$B$297,2,FALSE),"No")</f>
        <v>No</v>
      </c>
      <c r="W2833" t="str">
        <f>VLOOKUP(M2833,[1]People!$A$1:$B$5,2,FALSE)</f>
        <v>Anna Andreadi</v>
      </c>
    </row>
    <row r="2834" spans="1:23" x14ac:dyDescent="0.25">
      <c r="A2834">
        <v>2833</v>
      </c>
      <c r="B2834" t="s">
        <v>6018</v>
      </c>
      <c r="C2834" s="2">
        <v>41944</v>
      </c>
      <c r="D2834" s="2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5876</v>
      </c>
      <c r="O2834" t="s">
        <v>72</v>
      </c>
      <c r="P2834" t="s">
        <v>73</v>
      </c>
      <c r="Q2834" t="s">
        <v>5877</v>
      </c>
      <c r="R2834">
        <v>155.976</v>
      </c>
      <c r="S2834">
        <v>3</v>
      </c>
      <c r="T2834">
        <v>0.2</v>
      </c>
      <c r="U2834">
        <v>54.5916</v>
      </c>
      <c r="V2834" t="str">
        <f>IFERROR(VLOOKUP(B2835,[1]Returns!$A$1:$B$297,2,FALSE),"No")</f>
        <v>No</v>
      </c>
      <c r="W2834" t="str">
        <f>VLOOKUP(M2834,[1]People!$A$1:$B$5,2,FALSE)</f>
        <v>Anna Andreadi</v>
      </c>
    </row>
    <row r="2835" spans="1:23" x14ac:dyDescent="0.25">
      <c r="A2835">
        <v>2834</v>
      </c>
      <c r="B2835" t="s">
        <v>6021</v>
      </c>
      <c r="C2835" s="2">
        <v>42761</v>
      </c>
      <c r="D2835" s="2">
        <v>42766</v>
      </c>
      <c r="E2835" t="s">
        <v>24</v>
      </c>
      <c r="F2835" t="s">
        <v>6022</v>
      </c>
      <c r="G2835" t="s">
        <v>6023</v>
      </c>
      <c r="H2835" t="s">
        <v>42</v>
      </c>
      <c r="I2835" t="s">
        <v>28</v>
      </c>
      <c r="J2835" t="s">
        <v>5903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IFERROR(VLOOKUP(B2836,[1]Returns!$A$1:$B$297,2,FALSE),"No")</f>
        <v>No</v>
      </c>
      <c r="W2835" t="str">
        <f>VLOOKUP(M2835,[1]People!$A$1:$B$5,2,FALSE)</f>
        <v>Cassandra Brandow</v>
      </c>
    </row>
    <row r="2836" spans="1:23" x14ac:dyDescent="0.25">
      <c r="A2836">
        <v>2835</v>
      </c>
      <c r="B2836" t="s">
        <v>6021</v>
      </c>
      <c r="C2836" s="2">
        <v>42761</v>
      </c>
      <c r="D2836" s="2">
        <v>42766</v>
      </c>
      <c r="E2836" t="s">
        <v>24</v>
      </c>
      <c r="F2836" t="s">
        <v>6022</v>
      </c>
      <c r="G2836" t="s">
        <v>6023</v>
      </c>
      <c r="H2836" t="s">
        <v>42</v>
      </c>
      <c r="I2836" t="s">
        <v>28</v>
      </c>
      <c r="J2836" t="s">
        <v>5903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>
        <v>7.16</v>
      </c>
      <c r="S2836">
        <v>2</v>
      </c>
      <c r="T2836">
        <v>0</v>
      </c>
      <c r="U2836">
        <v>3.4367999999999999</v>
      </c>
      <c r="V2836" t="str">
        <f>IFERROR(VLOOKUP(B2837,[1]Returns!$A$1:$B$297,2,FALSE),"No")</f>
        <v>No</v>
      </c>
      <c r="W2836" t="str">
        <f>VLOOKUP(M2836,[1]People!$A$1:$B$5,2,FALSE)</f>
        <v>Cassandra Brandow</v>
      </c>
    </row>
    <row r="2837" spans="1:23" x14ac:dyDescent="0.25">
      <c r="A2837">
        <v>2836</v>
      </c>
      <c r="B2837" t="s">
        <v>6024</v>
      </c>
      <c r="C2837" s="2">
        <v>43050</v>
      </c>
      <c r="D2837" s="2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>
        <v>10.89</v>
      </c>
      <c r="S2837">
        <v>1</v>
      </c>
      <c r="T2837">
        <v>0</v>
      </c>
      <c r="U2837">
        <v>2.8314000000000004</v>
      </c>
      <c r="V2837" t="str">
        <f>IFERROR(VLOOKUP(B2838,[1]Returns!$A$1:$B$297,2,FALSE),"No")</f>
        <v>No</v>
      </c>
      <c r="W2837" t="str">
        <f>VLOOKUP(M2837,[1]People!$A$1:$B$5,2,FALSE)</f>
        <v>Anna Andreadi</v>
      </c>
    </row>
    <row r="2838" spans="1:23" x14ac:dyDescent="0.25">
      <c r="A2838">
        <v>2837</v>
      </c>
      <c r="B2838" t="s">
        <v>6024</v>
      </c>
      <c r="C2838" s="2">
        <v>43050</v>
      </c>
      <c r="D2838" s="2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6025</v>
      </c>
      <c r="O2838" t="s">
        <v>47</v>
      </c>
      <c r="P2838" t="s">
        <v>91</v>
      </c>
      <c r="Q2838" t="s">
        <v>6026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IFERROR(VLOOKUP(B2839,[1]Returns!$A$1:$B$297,2,FALSE),"No")</f>
        <v>No</v>
      </c>
      <c r="W2838" t="str">
        <f>VLOOKUP(M2838,[1]People!$A$1:$B$5,2,FALSE)</f>
        <v>Anna Andreadi</v>
      </c>
    </row>
    <row r="2839" spans="1:23" x14ac:dyDescent="0.25">
      <c r="A2839">
        <v>2838</v>
      </c>
      <c r="B2839" t="s">
        <v>6024</v>
      </c>
      <c r="C2839" s="2">
        <v>43050</v>
      </c>
      <c r="D2839" s="2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>
        <v>121.6</v>
      </c>
      <c r="S2839">
        <v>5</v>
      </c>
      <c r="T2839">
        <v>0.2</v>
      </c>
      <c r="U2839">
        <v>39.519999999999989</v>
      </c>
      <c r="V2839" t="str">
        <f>IFERROR(VLOOKUP(B2840,[1]Returns!$A$1:$B$297,2,FALSE),"No")</f>
        <v>No</v>
      </c>
      <c r="W2839" t="str">
        <f>VLOOKUP(M2839,[1]People!$A$1:$B$5,2,FALSE)</f>
        <v>Anna Andreadi</v>
      </c>
    </row>
    <row r="2840" spans="1:23" x14ac:dyDescent="0.25">
      <c r="A2840">
        <v>2839</v>
      </c>
      <c r="B2840" t="s">
        <v>6027</v>
      </c>
      <c r="C2840" s="2">
        <v>42530</v>
      </c>
      <c r="D2840" s="2">
        <v>42533</v>
      </c>
      <c r="E2840" t="s">
        <v>189</v>
      </c>
      <c r="F2840" t="s">
        <v>5816</v>
      </c>
      <c r="G2840" t="s">
        <v>5817</v>
      </c>
      <c r="H2840" t="s">
        <v>27</v>
      </c>
      <c r="I2840" t="s">
        <v>28</v>
      </c>
      <c r="J2840" t="s">
        <v>5657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>
        <v>695.7</v>
      </c>
      <c r="S2840">
        <v>2</v>
      </c>
      <c r="T2840">
        <v>0.5</v>
      </c>
      <c r="U2840">
        <v>-27.827999999999975</v>
      </c>
      <c r="V2840" t="str">
        <f>IFERROR(VLOOKUP(B2841,[1]Returns!$A$1:$B$297,2,FALSE),"No")</f>
        <v>No</v>
      </c>
      <c r="W2840" t="str">
        <f>VLOOKUP(M2840,[1]People!$A$1:$B$5,2,FALSE)</f>
        <v>Cassandra Brandow</v>
      </c>
    </row>
    <row r="2841" spans="1:23" x14ac:dyDescent="0.25">
      <c r="A2841">
        <v>2840</v>
      </c>
      <c r="B2841" t="s">
        <v>6028</v>
      </c>
      <c r="C2841" s="2">
        <v>42250</v>
      </c>
      <c r="D2841" s="2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>
        <v>120.33</v>
      </c>
      <c r="S2841">
        <v>1</v>
      </c>
      <c r="T2841">
        <v>0</v>
      </c>
      <c r="U2841">
        <v>31.285799999999995</v>
      </c>
      <c r="V2841" t="str">
        <f>IFERROR(VLOOKUP(B2842,[1]Returns!$A$1:$B$297,2,FALSE),"No")</f>
        <v>No</v>
      </c>
      <c r="W2841" t="str">
        <f>VLOOKUP(M2841,[1]People!$A$1:$B$5,2,FALSE)</f>
        <v>Chuck Magee</v>
      </c>
    </row>
    <row r="2842" spans="1:23" x14ac:dyDescent="0.25">
      <c r="A2842">
        <v>2841</v>
      </c>
      <c r="B2842" t="s">
        <v>6029</v>
      </c>
      <c r="C2842" s="2">
        <v>41712</v>
      </c>
      <c r="D2842" s="2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  <c r="V2842" t="str">
        <f>IFERROR(VLOOKUP(B2843,[1]Returns!$A$1:$B$297,2,FALSE),"No")</f>
        <v>No</v>
      </c>
      <c r="W2842" t="str">
        <f>VLOOKUP(M2842,[1]People!$A$1:$B$5,2,FALSE)</f>
        <v>Cassandra Brandow</v>
      </c>
    </row>
    <row r="2843" spans="1:23" x14ac:dyDescent="0.25">
      <c r="A2843">
        <v>2842</v>
      </c>
      <c r="B2843" t="s">
        <v>6030</v>
      </c>
      <c r="C2843" s="2">
        <v>42978</v>
      </c>
      <c r="D2843" s="2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IFERROR(VLOOKUP(B2844,[1]Returns!$A$1:$B$297,2,FALSE),"No")</f>
        <v>No</v>
      </c>
      <c r="W2843" t="str">
        <f>VLOOKUP(M2843,[1]People!$A$1:$B$5,2,FALSE)</f>
        <v>Cassandra Brandow</v>
      </c>
    </row>
    <row r="2844" spans="1:23" x14ac:dyDescent="0.25">
      <c r="A2844">
        <v>2843</v>
      </c>
      <c r="B2844" t="s">
        <v>6031</v>
      </c>
      <c r="C2844" s="2">
        <v>42817</v>
      </c>
      <c r="D2844" s="2">
        <v>42821</v>
      </c>
      <c r="E2844" t="s">
        <v>51</v>
      </c>
      <c r="F2844" t="s">
        <v>6032</v>
      </c>
      <c r="G2844" t="s">
        <v>6033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IFERROR(VLOOKUP(B2845,[1]Returns!$A$1:$B$297,2,FALSE),"No")</f>
        <v>Yes</v>
      </c>
      <c r="W2844" t="str">
        <f>VLOOKUP(M2844,[1]People!$A$1:$B$5,2,FALSE)</f>
        <v>Kelly Williams</v>
      </c>
    </row>
    <row r="2845" spans="1:23" x14ac:dyDescent="0.25">
      <c r="A2845">
        <v>2844</v>
      </c>
      <c r="B2845" t="s">
        <v>6034</v>
      </c>
      <c r="C2845" s="2">
        <v>42873</v>
      </c>
      <c r="D2845" s="2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5673</v>
      </c>
      <c r="O2845" t="s">
        <v>72</v>
      </c>
      <c r="P2845" t="s">
        <v>162</v>
      </c>
      <c r="Q2845" t="s">
        <v>5674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IFERROR(VLOOKUP(B2846,[1]Returns!$A$1:$B$297,2,FALSE),"No")</f>
        <v>No</v>
      </c>
      <c r="W2845" t="str">
        <f>VLOOKUP(M2845,[1]People!$A$1:$B$5,2,FALSE)</f>
        <v>Chuck Magee</v>
      </c>
    </row>
    <row r="2846" spans="1:23" x14ac:dyDescent="0.25">
      <c r="A2846">
        <v>2845</v>
      </c>
      <c r="B2846" t="s">
        <v>6035</v>
      </c>
      <c r="C2846" s="2">
        <v>42731</v>
      </c>
      <c r="D2846" s="2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5685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IFERROR(VLOOKUP(B2847,[1]Returns!$A$1:$B$297,2,FALSE),"No")</f>
        <v>Yes</v>
      </c>
      <c r="W2846" t="str">
        <f>VLOOKUP(M2846,[1]People!$A$1:$B$5,2,FALSE)</f>
        <v>Kelly Williams</v>
      </c>
    </row>
    <row r="2847" spans="1:23" x14ac:dyDescent="0.25">
      <c r="A2847">
        <v>2846</v>
      </c>
      <c r="B2847" t="s">
        <v>6036</v>
      </c>
      <c r="C2847" s="2">
        <v>43056</v>
      </c>
      <c r="D2847" s="2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>
        <v>50.94</v>
      </c>
      <c r="S2847">
        <v>3</v>
      </c>
      <c r="T2847">
        <v>0</v>
      </c>
      <c r="U2847">
        <v>14.263200000000001</v>
      </c>
      <c r="V2847" t="str">
        <f>IFERROR(VLOOKUP(B2848,[1]Returns!$A$1:$B$297,2,FALSE),"No")</f>
        <v>No</v>
      </c>
      <c r="W2847" t="str">
        <f>VLOOKUP(M2847,[1]People!$A$1:$B$5,2,FALSE)</f>
        <v>Chuck Magee</v>
      </c>
    </row>
    <row r="2848" spans="1:23" x14ac:dyDescent="0.25">
      <c r="A2848">
        <v>2847</v>
      </c>
      <c r="B2848" t="s">
        <v>6037</v>
      </c>
      <c r="C2848" s="2">
        <v>42988</v>
      </c>
      <c r="D2848" s="2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IFERROR(VLOOKUP(B2849,[1]Returns!$A$1:$B$297,2,FALSE),"No")</f>
        <v>No</v>
      </c>
      <c r="W2848" t="str">
        <f>VLOOKUP(M2848,[1]People!$A$1:$B$5,2,FALSE)</f>
        <v>Kelly Williams</v>
      </c>
    </row>
    <row r="2849" spans="1:23" x14ac:dyDescent="0.25">
      <c r="A2849">
        <v>2848</v>
      </c>
      <c r="B2849" t="s">
        <v>6038</v>
      </c>
      <c r="C2849" s="2">
        <v>42833</v>
      </c>
      <c r="D2849" s="2">
        <v>42840</v>
      </c>
      <c r="E2849" t="s">
        <v>51</v>
      </c>
      <c r="F2849" t="s">
        <v>6039</v>
      </c>
      <c r="G2849" t="s">
        <v>6040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6041</v>
      </c>
      <c r="O2849" t="s">
        <v>33</v>
      </c>
      <c r="P2849" t="s">
        <v>66</v>
      </c>
      <c r="Q2849" t="s">
        <v>6042</v>
      </c>
      <c r="R2849">
        <v>56.28</v>
      </c>
      <c r="S2849">
        <v>6</v>
      </c>
      <c r="T2849">
        <v>0</v>
      </c>
      <c r="U2849">
        <v>15.758400000000002</v>
      </c>
      <c r="V2849" t="str">
        <f>IFERROR(VLOOKUP(B2850,[1]Returns!$A$1:$B$297,2,FALSE),"No")</f>
        <v>No</v>
      </c>
      <c r="W2849" t="str">
        <f>VLOOKUP(M2849,[1]People!$A$1:$B$5,2,FALSE)</f>
        <v>Cassandra Brandow</v>
      </c>
    </row>
    <row r="2850" spans="1:23" x14ac:dyDescent="0.25">
      <c r="A2850">
        <v>2849</v>
      </c>
      <c r="B2850" t="s">
        <v>6038</v>
      </c>
      <c r="C2850" s="2">
        <v>42833</v>
      </c>
      <c r="D2850" s="2">
        <v>42840</v>
      </c>
      <c r="E2850" t="s">
        <v>51</v>
      </c>
      <c r="F2850" t="s">
        <v>6039</v>
      </c>
      <c r="G2850" t="s">
        <v>6040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IFERROR(VLOOKUP(B2851,[1]Returns!$A$1:$B$297,2,FALSE),"No")</f>
        <v>No</v>
      </c>
      <c r="W2850" t="str">
        <f>VLOOKUP(M2850,[1]People!$A$1:$B$5,2,FALSE)</f>
        <v>Cassandra Brandow</v>
      </c>
    </row>
    <row r="2851" spans="1:23" x14ac:dyDescent="0.25">
      <c r="A2851">
        <v>2850</v>
      </c>
      <c r="B2851" t="s">
        <v>6043</v>
      </c>
      <c r="C2851" s="2">
        <v>42702</v>
      </c>
      <c r="D2851" s="2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IFERROR(VLOOKUP(B2852,[1]Returns!$A$1:$B$297,2,FALSE),"No")</f>
        <v>No</v>
      </c>
      <c r="W2851" t="str">
        <f>VLOOKUP(M2851,[1]People!$A$1:$B$5,2,FALSE)</f>
        <v>Cassandra Brandow</v>
      </c>
    </row>
    <row r="2852" spans="1:23" x14ac:dyDescent="0.25">
      <c r="A2852">
        <v>2851</v>
      </c>
      <c r="B2852" t="s">
        <v>6044</v>
      </c>
      <c r="C2852" s="2">
        <v>42523</v>
      </c>
      <c r="D2852" s="2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IFERROR(VLOOKUP(B2853,[1]Returns!$A$1:$B$297,2,FALSE),"No")</f>
        <v>No</v>
      </c>
      <c r="W2852" t="str">
        <f>VLOOKUP(M2852,[1]People!$A$1:$B$5,2,FALSE)</f>
        <v>Chuck Magee</v>
      </c>
    </row>
    <row r="2853" spans="1:23" x14ac:dyDescent="0.25">
      <c r="A2853">
        <v>2852</v>
      </c>
      <c r="B2853" t="s">
        <v>6045</v>
      </c>
      <c r="C2853" s="2">
        <v>43086</v>
      </c>
      <c r="D2853" s="2">
        <v>43091</v>
      </c>
      <c r="E2853" t="s">
        <v>51</v>
      </c>
      <c r="F2853" t="s">
        <v>6046</v>
      </c>
      <c r="G2853" t="s">
        <v>6047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>
        <v>28.16</v>
      </c>
      <c r="S2853">
        <v>4</v>
      </c>
      <c r="T2853">
        <v>0</v>
      </c>
      <c r="U2853">
        <v>13.235199999999999</v>
      </c>
      <c r="V2853" t="str">
        <f>IFERROR(VLOOKUP(B2854,[1]Returns!$A$1:$B$297,2,FALSE),"No")</f>
        <v>No</v>
      </c>
      <c r="W2853" t="str">
        <f>VLOOKUP(M2853,[1]People!$A$1:$B$5,2,FALSE)</f>
        <v>Kelly Williams</v>
      </c>
    </row>
    <row r="2854" spans="1:23" x14ac:dyDescent="0.25">
      <c r="A2854">
        <v>2853</v>
      </c>
      <c r="B2854" t="s">
        <v>6048</v>
      </c>
      <c r="C2854" s="2">
        <v>42448</v>
      </c>
      <c r="D2854" s="2">
        <v>42450</v>
      </c>
      <c r="E2854" t="s">
        <v>24</v>
      </c>
      <c r="F2854" t="s">
        <v>5327</v>
      </c>
      <c r="G2854" t="s">
        <v>5328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6049</v>
      </c>
      <c r="O2854" t="s">
        <v>33</v>
      </c>
      <c r="P2854" t="s">
        <v>66</v>
      </c>
      <c r="Q2854" t="s">
        <v>6050</v>
      </c>
      <c r="R2854">
        <v>14.98</v>
      </c>
      <c r="S2854">
        <v>1</v>
      </c>
      <c r="T2854">
        <v>0</v>
      </c>
      <c r="U2854">
        <v>6.8908000000000005</v>
      </c>
      <c r="V2854" t="str">
        <f>IFERROR(VLOOKUP(B2855,[1]Returns!$A$1:$B$297,2,FALSE),"No")</f>
        <v>No</v>
      </c>
      <c r="W2854" t="str">
        <f>VLOOKUP(M2854,[1]People!$A$1:$B$5,2,FALSE)</f>
        <v>Chuck Magee</v>
      </c>
    </row>
    <row r="2855" spans="1:23" x14ac:dyDescent="0.25">
      <c r="A2855">
        <v>2854</v>
      </c>
      <c r="B2855" t="s">
        <v>6048</v>
      </c>
      <c r="C2855" s="2">
        <v>42448</v>
      </c>
      <c r="D2855" s="2">
        <v>42450</v>
      </c>
      <c r="E2855" t="s">
        <v>24</v>
      </c>
      <c r="F2855" t="s">
        <v>5327</v>
      </c>
      <c r="G2855" t="s">
        <v>5328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>
        <v>20.32</v>
      </c>
      <c r="S2855">
        <v>4</v>
      </c>
      <c r="T2855">
        <v>0</v>
      </c>
      <c r="U2855">
        <v>6.9087999999999994</v>
      </c>
      <c r="V2855" t="str">
        <f>IFERROR(VLOOKUP(B2856,[1]Returns!$A$1:$B$297,2,FALSE),"No")</f>
        <v>No</v>
      </c>
      <c r="W2855" t="str">
        <f>VLOOKUP(M2855,[1]People!$A$1:$B$5,2,FALSE)</f>
        <v>Chuck Magee</v>
      </c>
    </row>
    <row r="2856" spans="1:23" x14ac:dyDescent="0.25">
      <c r="A2856">
        <v>2855</v>
      </c>
      <c r="B2856" t="s">
        <v>6051</v>
      </c>
      <c r="C2856" s="2">
        <v>42967</v>
      </c>
      <c r="D2856" s="2">
        <v>42967</v>
      </c>
      <c r="E2856" t="s">
        <v>1294</v>
      </c>
      <c r="F2856" t="s">
        <v>5469</v>
      </c>
      <c r="G2856" t="s">
        <v>5470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>
        <v>40.29</v>
      </c>
      <c r="S2856">
        <v>3</v>
      </c>
      <c r="T2856">
        <v>0</v>
      </c>
      <c r="U2856">
        <v>10.475399999999999</v>
      </c>
      <c r="V2856" t="str">
        <f>IFERROR(VLOOKUP(B2857,[1]Returns!$A$1:$B$297,2,FALSE),"No")</f>
        <v>No</v>
      </c>
      <c r="W2856" t="str">
        <f>VLOOKUP(M2856,[1]People!$A$1:$B$5,2,FALSE)</f>
        <v>Chuck Magee</v>
      </c>
    </row>
    <row r="2857" spans="1:23" x14ac:dyDescent="0.25">
      <c r="A2857">
        <v>2856</v>
      </c>
      <c r="B2857" t="s">
        <v>6052</v>
      </c>
      <c r="C2857" s="2">
        <v>42941</v>
      </c>
      <c r="D2857" s="2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5335</v>
      </c>
      <c r="K2857" t="s">
        <v>5336</v>
      </c>
      <c r="L2857">
        <v>57103</v>
      </c>
      <c r="M2857" t="s">
        <v>106</v>
      </c>
      <c r="N2857" t="s">
        <v>5740</v>
      </c>
      <c r="O2857" t="s">
        <v>47</v>
      </c>
      <c r="P2857" t="s">
        <v>48</v>
      </c>
      <c r="Q2857" t="s">
        <v>5741</v>
      </c>
      <c r="R2857">
        <v>20.23</v>
      </c>
      <c r="S2857">
        <v>7</v>
      </c>
      <c r="T2857">
        <v>0</v>
      </c>
      <c r="U2857">
        <v>9.5081000000000007</v>
      </c>
      <c r="V2857" t="str">
        <f>IFERROR(VLOOKUP(B2858,[1]Returns!$A$1:$B$297,2,FALSE),"No")</f>
        <v>No</v>
      </c>
      <c r="W2857" t="str">
        <f>VLOOKUP(M2857,[1]People!$A$1:$B$5,2,FALSE)</f>
        <v>Kelly Williams</v>
      </c>
    </row>
    <row r="2858" spans="1:23" x14ac:dyDescent="0.25">
      <c r="A2858">
        <v>2857</v>
      </c>
      <c r="B2858" t="s">
        <v>6053</v>
      </c>
      <c r="C2858" s="2">
        <v>42608</v>
      </c>
      <c r="D2858" s="2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IFERROR(VLOOKUP(B2859,[1]Returns!$A$1:$B$297,2,FALSE),"No")</f>
        <v>No</v>
      </c>
      <c r="W2858" t="str">
        <f>VLOOKUP(M2858,[1]People!$A$1:$B$5,2,FALSE)</f>
        <v>Anna Andreadi</v>
      </c>
    </row>
    <row r="2859" spans="1:23" x14ac:dyDescent="0.25">
      <c r="A2859">
        <v>2858</v>
      </c>
      <c r="B2859" t="s">
        <v>6054</v>
      </c>
      <c r="C2859" s="2">
        <v>42597</v>
      </c>
      <c r="D2859" s="2">
        <v>42599</v>
      </c>
      <c r="E2859" t="s">
        <v>24</v>
      </c>
      <c r="F2859" t="s">
        <v>6055</v>
      </c>
      <c r="G2859" t="s">
        <v>6056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IFERROR(VLOOKUP(B2860,[1]Returns!$A$1:$B$297,2,FALSE),"No")</f>
        <v>No</v>
      </c>
      <c r="W2859" t="str">
        <f>VLOOKUP(M2859,[1]People!$A$1:$B$5,2,FALSE)</f>
        <v>Cassandra Brandow</v>
      </c>
    </row>
    <row r="2860" spans="1:23" x14ac:dyDescent="0.25">
      <c r="A2860">
        <v>2859</v>
      </c>
      <c r="B2860" t="s">
        <v>6057</v>
      </c>
      <c r="C2860" s="2">
        <v>42874</v>
      </c>
      <c r="D2860" s="2">
        <v>42878</v>
      </c>
      <c r="E2860" t="s">
        <v>51</v>
      </c>
      <c r="F2860" t="s">
        <v>5533</v>
      </c>
      <c r="G2860" t="s">
        <v>5534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>
        <v>67.8</v>
      </c>
      <c r="S2860">
        <v>4</v>
      </c>
      <c r="T2860">
        <v>0</v>
      </c>
      <c r="U2860">
        <v>4.0679999999999978</v>
      </c>
      <c r="V2860" t="str">
        <f>IFERROR(VLOOKUP(B2861,[1]Returns!$A$1:$B$297,2,FALSE),"No")</f>
        <v>No</v>
      </c>
      <c r="W2860" t="str">
        <f>VLOOKUP(M2860,[1]People!$A$1:$B$5,2,FALSE)</f>
        <v>Cassandra Brandow</v>
      </c>
    </row>
    <row r="2861" spans="1:23" x14ac:dyDescent="0.25">
      <c r="A2861">
        <v>2860</v>
      </c>
      <c r="B2861" t="s">
        <v>6057</v>
      </c>
      <c r="C2861" s="2">
        <v>42874</v>
      </c>
      <c r="D2861" s="2">
        <v>42878</v>
      </c>
      <c r="E2861" t="s">
        <v>51</v>
      </c>
      <c r="F2861" t="s">
        <v>5533</v>
      </c>
      <c r="G2861" t="s">
        <v>5534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6058</v>
      </c>
      <c r="O2861" t="s">
        <v>72</v>
      </c>
      <c r="P2861" t="s">
        <v>73</v>
      </c>
      <c r="Q2861" t="s">
        <v>6059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IFERROR(VLOOKUP(B2862,[1]Returns!$A$1:$B$297,2,FALSE),"No")</f>
        <v>No</v>
      </c>
      <c r="W2861" t="str">
        <f>VLOOKUP(M2861,[1]People!$A$1:$B$5,2,FALSE)</f>
        <v>Cassandra Brandow</v>
      </c>
    </row>
    <row r="2862" spans="1:23" x14ac:dyDescent="0.25">
      <c r="A2862">
        <v>2861</v>
      </c>
      <c r="B2862" t="s">
        <v>6057</v>
      </c>
      <c r="C2862" s="2">
        <v>42874</v>
      </c>
      <c r="D2862" s="2">
        <v>42878</v>
      </c>
      <c r="E2862" t="s">
        <v>51</v>
      </c>
      <c r="F2862" t="s">
        <v>5533</v>
      </c>
      <c r="G2862" t="s">
        <v>5534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>
        <v>1628.82</v>
      </c>
      <c r="S2862">
        <v>9</v>
      </c>
      <c r="T2862">
        <v>0</v>
      </c>
      <c r="U2862">
        <v>374.62859999999989</v>
      </c>
      <c r="V2862" t="str">
        <f>IFERROR(VLOOKUP(B2863,[1]Returns!$A$1:$B$297,2,FALSE),"No")</f>
        <v>No</v>
      </c>
      <c r="W2862" t="str">
        <f>VLOOKUP(M2862,[1]People!$A$1:$B$5,2,FALSE)</f>
        <v>Cassandra Brandow</v>
      </c>
    </row>
    <row r="2863" spans="1:23" x14ac:dyDescent="0.25">
      <c r="A2863">
        <v>2862</v>
      </c>
      <c r="B2863" t="s">
        <v>6057</v>
      </c>
      <c r="C2863" s="2">
        <v>42874</v>
      </c>
      <c r="D2863" s="2">
        <v>42878</v>
      </c>
      <c r="E2863" t="s">
        <v>51</v>
      </c>
      <c r="F2863" t="s">
        <v>5533</v>
      </c>
      <c r="G2863" t="s">
        <v>5534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>
        <v>286.93</v>
      </c>
      <c r="S2863">
        <v>7</v>
      </c>
      <c r="T2863">
        <v>0</v>
      </c>
      <c r="U2863">
        <v>140.59569999999999</v>
      </c>
      <c r="V2863" t="str">
        <f>IFERROR(VLOOKUP(B2864,[1]Returns!$A$1:$B$297,2,FALSE),"No")</f>
        <v>No</v>
      </c>
      <c r="W2863" t="str">
        <f>VLOOKUP(M2863,[1]People!$A$1:$B$5,2,FALSE)</f>
        <v>Cassandra Brandow</v>
      </c>
    </row>
    <row r="2864" spans="1:23" x14ac:dyDescent="0.25">
      <c r="A2864">
        <v>2863</v>
      </c>
      <c r="B2864" t="s">
        <v>6060</v>
      </c>
      <c r="C2864" s="2">
        <v>42959</v>
      </c>
      <c r="D2864" s="2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6061</v>
      </c>
      <c r="K2864" t="s">
        <v>55</v>
      </c>
      <c r="L2864">
        <v>32839</v>
      </c>
      <c r="M2864" t="s">
        <v>31</v>
      </c>
      <c r="N2864" t="s">
        <v>5783</v>
      </c>
      <c r="O2864" t="s">
        <v>47</v>
      </c>
      <c r="P2864" t="s">
        <v>91</v>
      </c>
      <c r="Q2864" t="s">
        <v>5784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IFERROR(VLOOKUP(B2865,[1]Returns!$A$1:$B$297,2,FALSE),"No")</f>
        <v>Yes</v>
      </c>
      <c r="W2864" t="str">
        <f>VLOOKUP(M2864,[1]People!$A$1:$B$5,2,FALSE)</f>
        <v>Cassandra Brandow</v>
      </c>
    </row>
    <row r="2865" spans="1:23" x14ac:dyDescent="0.25">
      <c r="A2865">
        <v>2864</v>
      </c>
      <c r="B2865" t="s">
        <v>6062</v>
      </c>
      <c r="C2865" s="2">
        <v>42960</v>
      </c>
      <c r="D2865" s="2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>
        <v>31.44</v>
      </c>
      <c r="S2865">
        <v>3</v>
      </c>
      <c r="T2865">
        <v>0</v>
      </c>
      <c r="U2865">
        <v>8.4888000000000012</v>
      </c>
      <c r="V2865" t="str">
        <f>IFERROR(VLOOKUP(B2866,[1]Returns!$A$1:$B$297,2,FALSE),"No")</f>
        <v>Yes</v>
      </c>
      <c r="W2865" t="str">
        <f>VLOOKUP(M2865,[1]People!$A$1:$B$5,2,FALSE)</f>
        <v>Anna Andreadi</v>
      </c>
    </row>
    <row r="2866" spans="1:23" x14ac:dyDescent="0.25">
      <c r="A2866">
        <v>2865</v>
      </c>
      <c r="B2866" t="s">
        <v>6062</v>
      </c>
      <c r="C2866" s="2">
        <v>42960</v>
      </c>
      <c r="D2866" s="2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>
        <v>83.79</v>
      </c>
      <c r="S2866">
        <v>7</v>
      </c>
      <c r="T2866">
        <v>0</v>
      </c>
      <c r="U2866">
        <v>22.623299999999997</v>
      </c>
      <c r="V2866" t="str">
        <f>IFERROR(VLOOKUP(B2867,[1]Returns!$A$1:$B$297,2,FALSE),"No")</f>
        <v>Yes</v>
      </c>
      <c r="W2866" t="str">
        <f>VLOOKUP(M2866,[1]People!$A$1:$B$5,2,FALSE)</f>
        <v>Anna Andreadi</v>
      </c>
    </row>
    <row r="2867" spans="1:23" x14ac:dyDescent="0.25">
      <c r="A2867">
        <v>2866</v>
      </c>
      <c r="B2867" t="s">
        <v>6062</v>
      </c>
      <c r="C2867" s="2">
        <v>42960</v>
      </c>
      <c r="D2867" s="2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IFERROR(VLOOKUP(B2868,[1]Returns!$A$1:$B$297,2,FALSE),"No")</f>
        <v>Yes</v>
      </c>
      <c r="W2867" t="str">
        <f>VLOOKUP(M2867,[1]People!$A$1:$B$5,2,FALSE)</f>
        <v>Anna Andreadi</v>
      </c>
    </row>
    <row r="2868" spans="1:23" x14ac:dyDescent="0.25">
      <c r="A2868">
        <v>2867</v>
      </c>
      <c r="B2868" t="s">
        <v>6062</v>
      </c>
      <c r="C2868" s="2">
        <v>42960</v>
      </c>
      <c r="D2868" s="2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6063</v>
      </c>
      <c r="O2868" t="s">
        <v>47</v>
      </c>
      <c r="P2868" t="s">
        <v>580</v>
      </c>
      <c r="Q2868" t="s">
        <v>1301</v>
      </c>
      <c r="R2868">
        <v>31.92</v>
      </c>
      <c r="S2868">
        <v>4</v>
      </c>
      <c r="T2868">
        <v>0</v>
      </c>
      <c r="U2868">
        <v>9.2567999999999984</v>
      </c>
      <c r="V2868" t="str">
        <f>IFERROR(VLOOKUP(B2869,[1]Returns!$A$1:$B$297,2,FALSE),"No")</f>
        <v>No</v>
      </c>
      <c r="W2868" t="str">
        <f>VLOOKUP(M2868,[1]People!$A$1:$B$5,2,FALSE)</f>
        <v>Anna Andreadi</v>
      </c>
    </row>
    <row r="2869" spans="1:23" x14ac:dyDescent="0.25">
      <c r="A2869">
        <v>2868</v>
      </c>
      <c r="B2869" t="s">
        <v>6064</v>
      </c>
      <c r="C2869" s="2">
        <v>42684</v>
      </c>
      <c r="D2869" s="2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IFERROR(VLOOKUP(B2870,[1]Returns!$A$1:$B$297,2,FALSE),"No")</f>
        <v>No</v>
      </c>
      <c r="W2869" t="str">
        <f>VLOOKUP(M2869,[1]People!$A$1:$B$5,2,FALSE)</f>
        <v>Chuck Magee</v>
      </c>
    </row>
    <row r="2870" spans="1:23" x14ac:dyDescent="0.25">
      <c r="A2870">
        <v>2869</v>
      </c>
      <c r="B2870" t="s">
        <v>6064</v>
      </c>
      <c r="C2870" s="2">
        <v>42684</v>
      </c>
      <c r="D2870" s="2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IFERROR(VLOOKUP(B2871,[1]Returns!$A$1:$B$297,2,FALSE),"No")</f>
        <v>No</v>
      </c>
      <c r="W2870" t="str">
        <f>VLOOKUP(M2870,[1]People!$A$1:$B$5,2,FALSE)</f>
        <v>Chuck Magee</v>
      </c>
    </row>
    <row r="2871" spans="1:23" x14ac:dyDescent="0.25">
      <c r="A2871">
        <v>2870</v>
      </c>
      <c r="B2871" t="s">
        <v>6065</v>
      </c>
      <c r="C2871" s="2">
        <v>42898</v>
      </c>
      <c r="D2871" s="2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6066</v>
      </c>
      <c r="O2871" t="s">
        <v>33</v>
      </c>
      <c r="P2871" t="s">
        <v>66</v>
      </c>
      <c r="Q2871" t="s">
        <v>6067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IFERROR(VLOOKUP(B2872,[1]Returns!$A$1:$B$297,2,FALSE),"No")</f>
        <v>No</v>
      </c>
      <c r="W2871" t="str">
        <f>VLOOKUP(M2871,[1]People!$A$1:$B$5,2,FALSE)</f>
        <v>Cassandra Brandow</v>
      </c>
    </row>
    <row r="2872" spans="1:23" x14ac:dyDescent="0.25">
      <c r="A2872">
        <v>2871</v>
      </c>
      <c r="B2872" t="s">
        <v>6068</v>
      </c>
      <c r="C2872" s="2">
        <v>41720</v>
      </c>
      <c r="D2872" s="2">
        <v>41724</v>
      </c>
      <c r="E2872" t="s">
        <v>51</v>
      </c>
      <c r="F2872" t="s">
        <v>6069</v>
      </c>
      <c r="G2872" t="s">
        <v>6070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5425</v>
      </c>
      <c r="O2872" t="s">
        <v>47</v>
      </c>
      <c r="P2872" t="s">
        <v>91</v>
      </c>
      <c r="Q2872" t="s">
        <v>5426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IFERROR(VLOOKUP(B2873,[1]Returns!$A$1:$B$297,2,FALSE),"No")</f>
        <v>No</v>
      </c>
      <c r="W2872" t="str">
        <f>VLOOKUP(M2872,[1]People!$A$1:$B$5,2,FALSE)</f>
        <v>Anna Andreadi</v>
      </c>
    </row>
    <row r="2873" spans="1:23" x14ac:dyDescent="0.25">
      <c r="A2873">
        <v>2872</v>
      </c>
      <c r="B2873" t="s">
        <v>6068</v>
      </c>
      <c r="C2873" s="2">
        <v>41720</v>
      </c>
      <c r="D2873" s="2">
        <v>41724</v>
      </c>
      <c r="E2873" t="s">
        <v>51</v>
      </c>
      <c r="F2873" t="s">
        <v>6069</v>
      </c>
      <c r="G2873" t="s">
        <v>6070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IFERROR(VLOOKUP(B2874,[1]Returns!$A$1:$B$297,2,FALSE),"No")</f>
        <v>No</v>
      </c>
      <c r="W2873" t="str">
        <f>VLOOKUP(M2873,[1]People!$A$1:$B$5,2,FALSE)</f>
        <v>Anna Andreadi</v>
      </c>
    </row>
    <row r="2874" spans="1:23" x14ac:dyDescent="0.25">
      <c r="A2874">
        <v>2873</v>
      </c>
      <c r="B2874" t="s">
        <v>6071</v>
      </c>
      <c r="C2874" s="2">
        <v>42901</v>
      </c>
      <c r="D2874" s="2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>
        <v>4.26</v>
      </c>
      <c r="S2874">
        <v>1</v>
      </c>
      <c r="T2874">
        <v>0</v>
      </c>
      <c r="U2874">
        <v>1.7465999999999999</v>
      </c>
      <c r="V2874" t="str">
        <f>IFERROR(VLOOKUP(B2875,[1]Returns!$A$1:$B$297,2,FALSE),"No")</f>
        <v>No</v>
      </c>
      <c r="W2874" t="str">
        <f>VLOOKUP(M2874,[1]People!$A$1:$B$5,2,FALSE)</f>
        <v>Anna Andreadi</v>
      </c>
    </row>
    <row r="2875" spans="1:23" x14ac:dyDescent="0.25">
      <c r="A2875">
        <v>2874</v>
      </c>
      <c r="B2875" t="s">
        <v>6072</v>
      </c>
      <c r="C2875" s="2">
        <v>43055</v>
      </c>
      <c r="D2875" s="2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>
        <v>811.28</v>
      </c>
      <c r="S2875">
        <v>8</v>
      </c>
      <c r="T2875">
        <v>0</v>
      </c>
      <c r="U2875">
        <v>24.338399999999979</v>
      </c>
      <c r="V2875" t="str">
        <f>IFERROR(VLOOKUP(B2876,[1]Returns!$A$1:$B$297,2,FALSE),"No")</f>
        <v>No</v>
      </c>
      <c r="W2875" t="str">
        <f>VLOOKUP(M2875,[1]People!$A$1:$B$5,2,FALSE)</f>
        <v>Anna Andreadi</v>
      </c>
    </row>
    <row r="2876" spans="1:23" x14ac:dyDescent="0.25">
      <c r="A2876">
        <v>2875</v>
      </c>
      <c r="B2876" t="s">
        <v>6073</v>
      </c>
      <c r="C2876" s="2">
        <v>43098</v>
      </c>
      <c r="D2876" s="2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IFERROR(VLOOKUP(B2877,[1]Returns!$A$1:$B$297,2,FALSE),"No")</f>
        <v>No</v>
      </c>
      <c r="W2876" t="str">
        <f>VLOOKUP(M2876,[1]People!$A$1:$B$5,2,FALSE)</f>
        <v>Chuck Magee</v>
      </c>
    </row>
    <row r="2877" spans="1:23" x14ac:dyDescent="0.25">
      <c r="A2877">
        <v>2876</v>
      </c>
      <c r="B2877" t="s">
        <v>6074</v>
      </c>
      <c r="C2877" s="2">
        <v>42390</v>
      </c>
      <c r="D2877" s="2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IFERROR(VLOOKUP(B2878,[1]Returns!$A$1:$B$297,2,FALSE),"No")</f>
        <v>No</v>
      </c>
      <c r="W2877" t="str">
        <f>VLOOKUP(M2877,[1]People!$A$1:$B$5,2,FALSE)</f>
        <v>Anna Andreadi</v>
      </c>
    </row>
    <row r="2878" spans="1:23" x14ac:dyDescent="0.25">
      <c r="A2878">
        <v>2877</v>
      </c>
      <c r="B2878" t="s">
        <v>6074</v>
      </c>
      <c r="C2878" s="2">
        <v>42390</v>
      </c>
      <c r="D2878" s="2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IFERROR(VLOOKUP(B2879,[1]Returns!$A$1:$B$297,2,FALSE),"No")</f>
        <v>No</v>
      </c>
      <c r="W2878" t="str">
        <f>VLOOKUP(M2878,[1]People!$A$1:$B$5,2,FALSE)</f>
        <v>Anna Andreadi</v>
      </c>
    </row>
    <row r="2879" spans="1:23" x14ac:dyDescent="0.25">
      <c r="A2879">
        <v>2878</v>
      </c>
      <c r="B2879" t="s">
        <v>6075</v>
      </c>
      <c r="C2879" s="2">
        <v>42384</v>
      </c>
      <c r="D2879" s="2">
        <v>42388</v>
      </c>
      <c r="E2879" t="s">
        <v>51</v>
      </c>
      <c r="F2879" t="s">
        <v>5938</v>
      </c>
      <c r="G2879" t="s">
        <v>5939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>
        <v>52.34</v>
      </c>
      <c r="S2879">
        <v>2</v>
      </c>
      <c r="T2879">
        <v>0</v>
      </c>
      <c r="U2879">
        <v>24.599800000000002</v>
      </c>
      <c r="V2879" t="str">
        <f>IFERROR(VLOOKUP(B2880,[1]Returns!$A$1:$B$297,2,FALSE),"No")</f>
        <v>No</v>
      </c>
      <c r="W2879" t="str">
        <f>VLOOKUP(M2879,[1]People!$A$1:$B$5,2,FALSE)</f>
        <v>Chuck Magee</v>
      </c>
    </row>
    <row r="2880" spans="1:23" x14ac:dyDescent="0.25">
      <c r="A2880">
        <v>2879</v>
      </c>
      <c r="B2880" t="s">
        <v>6075</v>
      </c>
      <c r="C2880" s="2">
        <v>42384</v>
      </c>
      <c r="D2880" s="2">
        <v>42388</v>
      </c>
      <c r="E2880" t="s">
        <v>51</v>
      </c>
      <c r="F2880" t="s">
        <v>5938</v>
      </c>
      <c r="G2880" t="s">
        <v>5939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>
        <v>4.66</v>
      </c>
      <c r="S2880">
        <v>2</v>
      </c>
      <c r="T2880">
        <v>0</v>
      </c>
      <c r="U2880">
        <v>1.3513999999999995</v>
      </c>
      <c r="V2880" t="str">
        <f>IFERROR(VLOOKUP(B2881,[1]Returns!$A$1:$B$297,2,FALSE),"No")</f>
        <v>No</v>
      </c>
      <c r="W2880" t="str">
        <f>VLOOKUP(M2880,[1]People!$A$1:$B$5,2,FALSE)</f>
        <v>Chuck Magee</v>
      </c>
    </row>
    <row r="2881" spans="1:23" x14ac:dyDescent="0.25">
      <c r="A2881">
        <v>2880</v>
      </c>
      <c r="B2881" t="s">
        <v>6075</v>
      </c>
      <c r="C2881" s="2">
        <v>42384</v>
      </c>
      <c r="D2881" s="2">
        <v>42388</v>
      </c>
      <c r="E2881" t="s">
        <v>51</v>
      </c>
      <c r="F2881" t="s">
        <v>5938</v>
      </c>
      <c r="G2881" t="s">
        <v>5939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IFERROR(VLOOKUP(B2882,[1]Returns!$A$1:$B$297,2,FALSE),"No")</f>
        <v>No</v>
      </c>
      <c r="W2881" t="str">
        <f>VLOOKUP(M2881,[1]People!$A$1:$B$5,2,FALSE)</f>
        <v>Chuck Magee</v>
      </c>
    </row>
    <row r="2882" spans="1:23" x14ac:dyDescent="0.25">
      <c r="A2882">
        <v>2881</v>
      </c>
      <c r="B2882" t="s">
        <v>6076</v>
      </c>
      <c r="C2882" s="2">
        <v>42632</v>
      </c>
      <c r="D2882" s="2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6077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>
        <v>25.44</v>
      </c>
      <c r="S2882">
        <v>6</v>
      </c>
      <c r="T2882">
        <v>0</v>
      </c>
      <c r="U2882">
        <v>12.72</v>
      </c>
      <c r="V2882" t="str">
        <f>IFERROR(VLOOKUP(B2883,[1]Returns!$A$1:$B$297,2,FALSE),"No")</f>
        <v>No</v>
      </c>
      <c r="W2882" t="str">
        <f>VLOOKUP(M2882,[1]People!$A$1:$B$5,2,FALSE)</f>
        <v>Chuck Magee</v>
      </c>
    </row>
    <row r="2883" spans="1:23" x14ac:dyDescent="0.25">
      <c r="A2883">
        <v>2882</v>
      </c>
      <c r="B2883" t="s">
        <v>6076</v>
      </c>
      <c r="C2883" s="2">
        <v>42632</v>
      </c>
      <c r="D2883" s="2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6077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>
        <v>27.93</v>
      </c>
      <c r="S2883">
        <v>3</v>
      </c>
      <c r="T2883">
        <v>0</v>
      </c>
      <c r="U2883">
        <v>8.0996999999999986</v>
      </c>
      <c r="V2883" t="str">
        <f>IFERROR(VLOOKUP(B2884,[1]Returns!$A$1:$B$297,2,FALSE),"No")</f>
        <v>No</v>
      </c>
      <c r="W2883" t="str">
        <f>VLOOKUP(M2883,[1]People!$A$1:$B$5,2,FALSE)</f>
        <v>Chuck Magee</v>
      </c>
    </row>
    <row r="2884" spans="1:23" x14ac:dyDescent="0.25">
      <c r="A2884">
        <v>2883</v>
      </c>
      <c r="B2884" t="s">
        <v>6078</v>
      </c>
      <c r="C2884" s="2">
        <v>41691</v>
      </c>
      <c r="D2884" s="2">
        <v>41695</v>
      </c>
      <c r="E2884" t="s">
        <v>51</v>
      </c>
      <c r="F2884" t="s">
        <v>5462</v>
      </c>
      <c r="G2884" t="s">
        <v>5463</v>
      </c>
      <c r="H2884" t="s">
        <v>27</v>
      </c>
      <c r="I2884" t="s">
        <v>28</v>
      </c>
      <c r="J2884" t="s">
        <v>5685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IFERROR(VLOOKUP(B2885,[1]Returns!$A$1:$B$297,2,FALSE),"No")</f>
        <v>No</v>
      </c>
      <c r="W2884" t="str">
        <f>VLOOKUP(M2884,[1]People!$A$1:$B$5,2,FALSE)</f>
        <v>Kelly Williams</v>
      </c>
    </row>
    <row r="2885" spans="1:23" x14ac:dyDescent="0.25">
      <c r="A2885">
        <v>2884</v>
      </c>
      <c r="B2885" t="s">
        <v>6079</v>
      </c>
      <c r="C2885" s="2">
        <v>42685</v>
      </c>
      <c r="D2885" s="2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>
        <v>6.96</v>
      </c>
      <c r="S2885">
        <v>4</v>
      </c>
      <c r="T2885">
        <v>0</v>
      </c>
      <c r="U2885">
        <v>2.2271999999999998</v>
      </c>
      <c r="V2885" t="str">
        <f>IFERROR(VLOOKUP(B2886,[1]Returns!$A$1:$B$297,2,FALSE),"No")</f>
        <v>No</v>
      </c>
      <c r="W2885" t="str">
        <f>VLOOKUP(M2885,[1]People!$A$1:$B$5,2,FALSE)</f>
        <v>Anna Andreadi</v>
      </c>
    </row>
    <row r="2886" spans="1:23" x14ac:dyDescent="0.25">
      <c r="A2886">
        <v>2885</v>
      </c>
      <c r="B2886" t="s">
        <v>6080</v>
      </c>
      <c r="C2886" s="2">
        <v>42399</v>
      </c>
      <c r="D2886" s="2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>
        <v>17.456</v>
      </c>
      <c r="S2886">
        <v>2</v>
      </c>
      <c r="T2886">
        <v>0.2</v>
      </c>
      <c r="U2886">
        <v>5.8914</v>
      </c>
      <c r="V2886" t="str">
        <f>IFERROR(VLOOKUP(B2887,[1]Returns!$A$1:$B$297,2,FALSE),"No")</f>
        <v>No</v>
      </c>
      <c r="W2886" t="str">
        <f>VLOOKUP(M2886,[1]People!$A$1:$B$5,2,FALSE)</f>
        <v>Anna Andreadi</v>
      </c>
    </row>
    <row r="2887" spans="1:23" x14ac:dyDescent="0.25">
      <c r="A2887">
        <v>2886</v>
      </c>
      <c r="B2887" t="s">
        <v>6081</v>
      </c>
      <c r="C2887" s="2">
        <v>42661</v>
      </c>
      <c r="D2887" s="2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>
        <v>307.92</v>
      </c>
      <c r="S2887">
        <v>5</v>
      </c>
      <c r="T2887">
        <v>0.2</v>
      </c>
      <c r="U2887">
        <v>-34.64100000000002</v>
      </c>
      <c r="V2887" t="str">
        <f>IFERROR(VLOOKUP(B2888,[1]Returns!$A$1:$B$297,2,FALSE),"No")</f>
        <v>No</v>
      </c>
      <c r="W2887" t="str">
        <f>VLOOKUP(M2887,[1]People!$A$1:$B$5,2,FALSE)</f>
        <v>Anna Andreadi</v>
      </c>
    </row>
    <row r="2888" spans="1:23" x14ac:dyDescent="0.25">
      <c r="A2888">
        <v>2887</v>
      </c>
      <c r="B2888" t="s">
        <v>6082</v>
      </c>
      <c r="C2888" s="2">
        <v>43087</v>
      </c>
      <c r="D2888" s="2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>
        <v>6.63</v>
      </c>
      <c r="S2888">
        <v>3</v>
      </c>
      <c r="T2888">
        <v>0</v>
      </c>
      <c r="U2888">
        <v>1.7901</v>
      </c>
      <c r="V2888" t="str">
        <f>IFERROR(VLOOKUP(B2889,[1]Returns!$A$1:$B$297,2,FALSE),"No")</f>
        <v>No</v>
      </c>
      <c r="W2888" t="str">
        <f>VLOOKUP(M2888,[1]People!$A$1:$B$5,2,FALSE)</f>
        <v>Anna Andreadi</v>
      </c>
    </row>
    <row r="2889" spans="1:23" x14ac:dyDescent="0.25">
      <c r="A2889">
        <v>2888</v>
      </c>
      <c r="B2889" t="s">
        <v>6082</v>
      </c>
      <c r="C2889" s="2">
        <v>43087</v>
      </c>
      <c r="D2889" s="2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>
        <v>12.96</v>
      </c>
      <c r="S2889">
        <v>2</v>
      </c>
      <c r="T2889">
        <v>0</v>
      </c>
      <c r="U2889">
        <v>6.2208000000000006</v>
      </c>
      <c r="V2889" t="str">
        <f>IFERROR(VLOOKUP(B2890,[1]Returns!$A$1:$B$297,2,FALSE),"No")</f>
        <v>No</v>
      </c>
      <c r="W2889" t="str">
        <f>VLOOKUP(M2889,[1]People!$A$1:$B$5,2,FALSE)</f>
        <v>Anna Andreadi</v>
      </c>
    </row>
    <row r="2890" spans="1:23" x14ac:dyDescent="0.25">
      <c r="A2890">
        <v>2889</v>
      </c>
      <c r="B2890" t="s">
        <v>6082</v>
      </c>
      <c r="C2890" s="2">
        <v>43087</v>
      </c>
      <c r="D2890" s="2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IFERROR(VLOOKUP(B2891,[1]Returns!$A$1:$B$297,2,FALSE),"No")</f>
        <v>No</v>
      </c>
      <c r="W2890" t="str">
        <f>VLOOKUP(M2890,[1]People!$A$1:$B$5,2,FALSE)</f>
        <v>Anna Andreadi</v>
      </c>
    </row>
    <row r="2891" spans="1:23" x14ac:dyDescent="0.25">
      <c r="A2891">
        <v>2890</v>
      </c>
      <c r="B2891" t="s">
        <v>6083</v>
      </c>
      <c r="C2891" s="2">
        <v>43041</v>
      </c>
      <c r="D2891" s="2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6084</v>
      </c>
      <c r="O2891" t="s">
        <v>47</v>
      </c>
      <c r="P2891" t="s">
        <v>91</v>
      </c>
      <c r="Q2891" t="s">
        <v>6085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IFERROR(VLOOKUP(B2892,[1]Returns!$A$1:$B$297,2,FALSE),"No")</f>
        <v>No</v>
      </c>
      <c r="W2891" t="str">
        <f>VLOOKUP(M2891,[1]People!$A$1:$B$5,2,FALSE)</f>
        <v>Anna Andreadi</v>
      </c>
    </row>
    <row r="2892" spans="1:23" x14ac:dyDescent="0.25">
      <c r="A2892">
        <v>2891</v>
      </c>
      <c r="B2892" t="s">
        <v>6086</v>
      </c>
      <c r="C2892" s="2">
        <v>41758</v>
      </c>
      <c r="D2892" s="2">
        <v>41760</v>
      </c>
      <c r="E2892" t="s">
        <v>24</v>
      </c>
      <c r="F2892" t="s">
        <v>6087</v>
      </c>
      <c r="G2892" t="s">
        <v>6088</v>
      </c>
      <c r="H2892" t="s">
        <v>27</v>
      </c>
      <c r="I2892" t="s">
        <v>28</v>
      </c>
      <c r="J2892" t="s">
        <v>6089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>
        <v>51.96</v>
      </c>
      <c r="S2892">
        <v>2</v>
      </c>
      <c r="T2892">
        <v>0</v>
      </c>
      <c r="U2892">
        <v>12.990000000000002</v>
      </c>
      <c r="V2892" t="str">
        <f>IFERROR(VLOOKUP(B2893,[1]Returns!$A$1:$B$297,2,FALSE),"No")</f>
        <v>No</v>
      </c>
      <c r="W2892" t="str">
        <f>VLOOKUP(M2892,[1]People!$A$1:$B$5,2,FALSE)</f>
        <v>Cassandra Brandow</v>
      </c>
    </row>
    <row r="2893" spans="1:23" x14ac:dyDescent="0.25">
      <c r="A2893">
        <v>2892</v>
      </c>
      <c r="B2893" t="s">
        <v>6086</v>
      </c>
      <c r="C2893" s="2">
        <v>41758</v>
      </c>
      <c r="D2893" s="2">
        <v>41760</v>
      </c>
      <c r="E2893" t="s">
        <v>24</v>
      </c>
      <c r="F2893" t="s">
        <v>6087</v>
      </c>
      <c r="G2893" t="s">
        <v>6088</v>
      </c>
      <c r="H2893" t="s">
        <v>27</v>
      </c>
      <c r="I2893" t="s">
        <v>28</v>
      </c>
      <c r="J2893" t="s">
        <v>6089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IFERROR(VLOOKUP(B2894,[1]Returns!$A$1:$B$297,2,FALSE),"No")</f>
        <v>No</v>
      </c>
      <c r="W2893" t="str">
        <f>VLOOKUP(M2893,[1]People!$A$1:$B$5,2,FALSE)</f>
        <v>Cassandra Brandow</v>
      </c>
    </row>
    <row r="2894" spans="1:23" x14ac:dyDescent="0.25">
      <c r="A2894">
        <v>2893</v>
      </c>
      <c r="B2894" t="s">
        <v>6090</v>
      </c>
      <c r="C2894" s="2">
        <v>43031</v>
      </c>
      <c r="D2894" s="2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6091</v>
      </c>
      <c r="O2894" t="s">
        <v>47</v>
      </c>
      <c r="P2894" t="s">
        <v>91</v>
      </c>
      <c r="Q2894" t="s">
        <v>6092</v>
      </c>
      <c r="R2894">
        <v>11.56</v>
      </c>
      <c r="S2894">
        <v>2</v>
      </c>
      <c r="T2894">
        <v>0</v>
      </c>
      <c r="U2894">
        <v>5.6644000000000005</v>
      </c>
      <c r="V2894" t="str">
        <f>IFERROR(VLOOKUP(B2895,[1]Returns!$A$1:$B$297,2,FALSE),"No")</f>
        <v>No</v>
      </c>
      <c r="W2894" t="str">
        <f>VLOOKUP(M2894,[1]People!$A$1:$B$5,2,FALSE)</f>
        <v>Chuck Magee</v>
      </c>
    </row>
    <row r="2895" spans="1:23" x14ac:dyDescent="0.25">
      <c r="A2895">
        <v>2894</v>
      </c>
      <c r="B2895" t="s">
        <v>6090</v>
      </c>
      <c r="C2895" s="2">
        <v>43031</v>
      </c>
      <c r="D2895" s="2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IFERROR(VLOOKUP(B2896,[1]Returns!$A$1:$B$297,2,FALSE),"No")</f>
        <v>No</v>
      </c>
      <c r="W2895" t="str">
        <f>VLOOKUP(M2895,[1]People!$A$1:$B$5,2,FALSE)</f>
        <v>Chuck Magee</v>
      </c>
    </row>
    <row r="2896" spans="1:23" x14ac:dyDescent="0.25">
      <c r="A2896">
        <v>2895</v>
      </c>
      <c r="B2896" t="s">
        <v>6090</v>
      </c>
      <c r="C2896" s="2">
        <v>43031</v>
      </c>
      <c r="D2896" s="2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6093</v>
      </c>
      <c r="O2896" t="s">
        <v>33</v>
      </c>
      <c r="P2896" t="s">
        <v>66</v>
      </c>
      <c r="Q2896" t="s">
        <v>6094</v>
      </c>
      <c r="R2896">
        <v>69.08</v>
      </c>
      <c r="S2896">
        <v>11</v>
      </c>
      <c r="T2896">
        <v>0</v>
      </c>
      <c r="U2896">
        <v>29.013600000000004</v>
      </c>
      <c r="V2896" t="str">
        <f>IFERROR(VLOOKUP(B2897,[1]Returns!$A$1:$B$297,2,FALSE),"No")</f>
        <v>No</v>
      </c>
      <c r="W2896" t="str">
        <f>VLOOKUP(M2896,[1]People!$A$1:$B$5,2,FALSE)</f>
        <v>Chuck Magee</v>
      </c>
    </row>
    <row r="2897" spans="1:23" x14ac:dyDescent="0.25">
      <c r="A2897">
        <v>2896</v>
      </c>
      <c r="B2897" t="s">
        <v>6090</v>
      </c>
      <c r="C2897" s="2">
        <v>43031</v>
      </c>
      <c r="D2897" s="2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IFERROR(VLOOKUP(B2898,[1]Returns!$A$1:$B$297,2,FALSE),"No")</f>
        <v>No</v>
      </c>
      <c r="W2897" t="str">
        <f>VLOOKUP(M2897,[1]People!$A$1:$B$5,2,FALSE)</f>
        <v>Chuck Magee</v>
      </c>
    </row>
    <row r="2898" spans="1:23" x14ac:dyDescent="0.25">
      <c r="A2898">
        <v>2897</v>
      </c>
      <c r="B2898" t="s">
        <v>6095</v>
      </c>
      <c r="C2898" s="2">
        <v>41728</v>
      </c>
      <c r="D2898" s="2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>
        <v>49.65</v>
      </c>
      <c r="S2898">
        <v>5</v>
      </c>
      <c r="T2898">
        <v>0</v>
      </c>
      <c r="U2898">
        <v>20.853000000000002</v>
      </c>
      <c r="V2898" t="str">
        <f>IFERROR(VLOOKUP(B2899,[1]Returns!$A$1:$B$297,2,FALSE),"No")</f>
        <v>No</v>
      </c>
      <c r="W2898" t="str">
        <f>VLOOKUP(M2898,[1]People!$A$1:$B$5,2,FALSE)</f>
        <v>Chuck Magee</v>
      </c>
    </row>
    <row r="2899" spans="1:23" x14ac:dyDescent="0.25">
      <c r="A2899">
        <v>2898</v>
      </c>
      <c r="B2899" t="s">
        <v>6096</v>
      </c>
      <c r="C2899" s="2">
        <v>42373</v>
      </c>
      <c r="D2899" s="2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5436</v>
      </c>
      <c r="O2899" t="s">
        <v>72</v>
      </c>
      <c r="P2899" t="s">
        <v>1220</v>
      </c>
      <c r="Q2899" t="s">
        <v>5437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IFERROR(VLOOKUP(B2900,[1]Returns!$A$1:$B$297,2,FALSE),"No")</f>
        <v>No</v>
      </c>
      <c r="W2899" t="str">
        <f>VLOOKUP(M2899,[1]People!$A$1:$B$5,2,FALSE)</f>
        <v>Cassandra Brandow</v>
      </c>
    </row>
    <row r="2900" spans="1:23" x14ac:dyDescent="0.25">
      <c r="A2900">
        <v>2899</v>
      </c>
      <c r="B2900" t="s">
        <v>6097</v>
      </c>
      <c r="C2900" s="2">
        <v>42120</v>
      </c>
      <c r="D2900" s="2">
        <v>42124</v>
      </c>
      <c r="E2900" t="s">
        <v>51</v>
      </c>
      <c r="F2900" t="s">
        <v>5512</v>
      </c>
      <c r="G2900" t="s">
        <v>5513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IFERROR(VLOOKUP(B2901,[1]Returns!$A$1:$B$297,2,FALSE),"No")</f>
        <v>No</v>
      </c>
      <c r="W2900" t="str">
        <f>VLOOKUP(M2900,[1]People!$A$1:$B$5,2,FALSE)</f>
        <v>Kelly Williams</v>
      </c>
    </row>
    <row r="2901" spans="1:23" x14ac:dyDescent="0.25">
      <c r="A2901">
        <v>2900</v>
      </c>
      <c r="B2901" t="s">
        <v>6098</v>
      </c>
      <c r="C2901" s="2">
        <v>42259</v>
      </c>
      <c r="D2901" s="2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5436</v>
      </c>
      <c r="O2901" t="s">
        <v>72</v>
      </c>
      <c r="P2901" t="s">
        <v>1220</v>
      </c>
      <c r="Q2901" t="s">
        <v>5437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IFERROR(VLOOKUP(B2902,[1]Returns!$A$1:$B$297,2,FALSE),"No")</f>
        <v>No</v>
      </c>
      <c r="W2901" t="str">
        <f>VLOOKUP(M2901,[1]People!$A$1:$B$5,2,FALSE)</f>
        <v>Chuck Magee</v>
      </c>
    </row>
    <row r="2902" spans="1:23" x14ac:dyDescent="0.25">
      <c r="A2902">
        <v>2901</v>
      </c>
      <c r="B2902" t="s">
        <v>6098</v>
      </c>
      <c r="C2902" s="2">
        <v>42259</v>
      </c>
      <c r="D2902" s="2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>
        <v>12.6</v>
      </c>
      <c r="S2902">
        <v>4</v>
      </c>
      <c r="T2902">
        <v>0</v>
      </c>
      <c r="U2902">
        <v>6.048</v>
      </c>
      <c r="V2902" t="str">
        <f>IFERROR(VLOOKUP(B2903,[1]Returns!$A$1:$B$297,2,FALSE),"No")</f>
        <v>No</v>
      </c>
      <c r="W2902" t="str">
        <f>VLOOKUP(M2902,[1]People!$A$1:$B$5,2,FALSE)</f>
        <v>Chuck Magee</v>
      </c>
    </row>
    <row r="2903" spans="1:23" x14ac:dyDescent="0.25">
      <c r="A2903">
        <v>2902</v>
      </c>
      <c r="B2903" t="s">
        <v>6099</v>
      </c>
      <c r="C2903" s="2">
        <v>42989</v>
      </c>
      <c r="D2903" s="2">
        <v>42993</v>
      </c>
      <c r="E2903" t="s">
        <v>51</v>
      </c>
      <c r="F2903" t="s">
        <v>5613</v>
      </c>
      <c r="G2903" t="s">
        <v>5614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>
        <v>184.66</v>
      </c>
      <c r="S2903">
        <v>7</v>
      </c>
      <c r="T2903">
        <v>0</v>
      </c>
      <c r="U2903">
        <v>84.943599999999989</v>
      </c>
      <c r="V2903" t="str">
        <f>IFERROR(VLOOKUP(B2904,[1]Returns!$A$1:$B$297,2,FALSE),"No")</f>
        <v>No</v>
      </c>
      <c r="W2903" t="str">
        <f>VLOOKUP(M2903,[1]People!$A$1:$B$5,2,FALSE)</f>
        <v>Cassandra Brandow</v>
      </c>
    </row>
    <row r="2904" spans="1:23" x14ac:dyDescent="0.25">
      <c r="A2904">
        <v>2903</v>
      </c>
      <c r="B2904" t="s">
        <v>6100</v>
      </c>
      <c r="C2904" s="2">
        <v>42533</v>
      </c>
      <c r="D2904" s="2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IFERROR(VLOOKUP(B2905,[1]Returns!$A$1:$B$297,2,FALSE),"No")</f>
        <v>No</v>
      </c>
      <c r="W2904" t="str">
        <f>VLOOKUP(M2904,[1]People!$A$1:$B$5,2,FALSE)</f>
        <v>Kelly Williams</v>
      </c>
    </row>
    <row r="2905" spans="1:23" x14ac:dyDescent="0.25">
      <c r="A2905">
        <v>2904</v>
      </c>
      <c r="B2905" t="s">
        <v>6101</v>
      </c>
      <c r="C2905" s="2">
        <v>42548</v>
      </c>
      <c r="D2905" s="2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6102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IFERROR(VLOOKUP(B2906,[1]Returns!$A$1:$B$297,2,FALSE),"No")</f>
        <v>No</v>
      </c>
      <c r="W2905" t="str">
        <f>VLOOKUP(M2905,[1]People!$A$1:$B$5,2,FALSE)</f>
        <v>Kelly Williams</v>
      </c>
    </row>
    <row r="2906" spans="1:23" x14ac:dyDescent="0.25">
      <c r="A2906">
        <v>2905</v>
      </c>
      <c r="B2906" t="s">
        <v>6101</v>
      </c>
      <c r="C2906" s="2">
        <v>42548</v>
      </c>
      <c r="D2906" s="2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6102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IFERROR(VLOOKUP(B2907,[1]Returns!$A$1:$B$297,2,FALSE),"No")</f>
        <v>No</v>
      </c>
      <c r="W2906" t="str">
        <f>VLOOKUP(M2906,[1]People!$A$1:$B$5,2,FALSE)</f>
        <v>Kelly Williams</v>
      </c>
    </row>
    <row r="2907" spans="1:23" x14ac:dyDescent="0.25">
      <c r="A2907">
        <v>2906</v>
      </c>
      <c r="B2907" t="s">
        <v>6103</v>
      </c>
      <c r="C2907" s="2">
        <v>41908</v>
      </c>
      <c r="D2907" s="2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6104</v>
      </c>
      <c r="O2907" t="s">
        <v>47</v>
      </c>
      <c r="P2907" t="s">
        <v>60</v>
      </c>
      <c r="Q2907" t="s">
        <v>6105</v>
      </c>
      <c r="R2907">
        <v>310.12</v>
      </c>
      <c r="S2907">
        <v>2</v>
      </c>
      <c r="T2907">
        <v>0</v>
      </c>
      <c r="U2907">
        <v>80.631200000000007</v>
      </c>
      <c r="V2907" t="str">
        <f>IFERROR(VLOOKUP(B2908,[1]Returns!$A$1:$B$297,2,FALSE),"No")</f>
        <v>No</v>
      </c>
      <c r="W2907" t="str">
        <f>VLOOKUP(M2907,[1]People!$A$1:$B$5,2,FALSE)</f>
        <v>Anna Andreadi</v>
      </c>
    </row>
    <row r="2908" spans="1:23" x14ac:dyDescent="0.25">
      <c r="A2908">
        <v>2907</v>
      </c>
      <c r="B2908" t="s">
        <v>6106</v>
      </c>
      <c r="C2908" s="2">
        <v>43042</v>
      </c>
      <c r="D2908" s="2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6107</v>
      </c>
      <c r="O2908" t="s">
        <v>47</v>
      </c>
      <c r="P2908" t="s">
        <v>91</v>
      </c>
      <c r="Q2908" t="s">
        <v>6108</v>
      </c>
      <c r="R2908">
        <v>8.56</v>
      </c>
      <c r="S2908">
        <v>2</v>
      </c>
      <c r="T2908">
        <v>0</v>
      </c>
      <c r="U2908">
        <v>3.8519999999999994</v>
      </c>
      <c r="V2908" t="str">
        <f>IFERROR(VLOOKUP(B2909,[1]Returns!$A$1:$B$297,2,FALSE),"No")</f>
        <v>No</v>
      </c>
      <c r="W2908" t="str">
        <f>VLOOKUP(M2908,[1]People!$A$1:$B$5,2,FALSE)</f>
        <v>Kelly Williams</v>
      </c>
    </row>
    <row r="2909" spans="1:23" x14ac:dyDescent="0.25">
      <c r="A2909">
        <v>2908</v>
      </c>
      <c r="B2909" t="s">
        <v>6106</v>
      </c>
      <c r="C2909" s="2">
        <v>43042</v>
      </c>
      <c r="D2909" s="2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>
        <v>52.400000000000006</v>
      </c>
      <c r="S2909">
        <v>5</v>
      </c>
      <c r="T2909">
        <v>0</v>
      </c>
      <c r="U2909">
        <v>14.148</v>
      </c>
      <c r="V2909" t="str">
        <f>IFERROR(VLOOKUP(B2910,[1]Returns!$A$1:$B$297,2,FALSE),"No")</f>
        <v>No</v>
      </c>
      <c r="W2909" t="str">
        <f>VLOOKUP(M2909,[1]People!$A$1:$B$5,2,FALSE)</f>
        <v>Kelly Williams</v>
      </c>
    </row>
    <row r="2910" spans="1:23" x14ac:dyDescent="0.25">
      <c r="A2910">
        <v>2909</v>
      </c>
      <c r="B2910" t="s">
        <v>6106</v>
      </c>
      <c r="C2910" s="2">
        <v>43042</v>
      </c>
      <c r="D2910" s="2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IFERROR(VLOOKUP(B2911,[1]Returns!$A$1:$B$297,2,FALSE),"No")</f>
        <v>No</v>
      </c>
      <c r="W2910" t="str">
        <f>VLOOKUP(M2910,[1]People!$A$1:$B$5,2,FALSE)</f>
        <v>Kelly Williams</v>
      </c>
    </row>
    <row r="2911" spans="1:23" x14ac:dyDescent="0.25">
      <c r="A2911">
        <v>2910</v>
      </c>
      <c r="B2911" t="s">
        <v>6109</v>
      </c>
      <c r="C2911" s="2">
        <v>42785</v>
      </c>
      <c r="D2911" s="2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>
        <v>11.22</v>
      </c>
      <c r="S2911">
        <v>3</v>
      </c>
      <c r="T2911">
        <v>0</v>
      </c>
      <c r="U2911">
        <v>0.2244000000000006</v>
      </c>
      <c r="V2911" t="str">
        <f>IFERROR(VLOOKUP(B2912,[1]Returns!$A$1:$B$297,2,FALSE),"No")</f>
        <v>No</v>
      </c>
      <c r="W2911" t="str">
        <f>VLOOKUP(M2911,[1]People!$A$1:$B$5,2,FALSE)</f>
        <v>Anna Andreadi</v>
      </c>
    </row>
    <row r="2912" spans="1:23" x14ac:dyDescent="0.25">
      <c r="A2912">
        <v>2911</v>
      </c>
      <c r="B2912" t="s">
        <v>6110</v>
      </c>
      <c r="C2912" s="2">
        <v>42313</v>
      </c>
      <c r="D2912" s="2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IFERROR(VLOOKUP(B2913,[1]Returns!$A$1:$B$297,2,FALSE),"No")</f>
        <v>No</v>
      </c>
      <c r="W2912" t="str">
        <f>VLOOKUP(M2912,[1]People!$A$1:$B$5,2,FALSE)</f>
        <v>Cassandra Brandow</v>
      </c>
    </row>
    <row r="2913" spans="1:23" x14ac:dyDescent="0.25">
      <c r="A2913">
        <v>2912</v>
      </c>
      <c r="B2913" t="s">
        <v>6111</v>
      </c>
      <c r="C2913" s="2">
        <v>41806</v>
      </c>
      <c r="D2913" s="2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6112</v>
      </c>
      <c r="K2913" t="s">
        <v>268</v>
      </c>
      <c r="L2913">
        <v>11550</v>
      </c>
      <c r="M2913" t="s">
        <v>149</v>
      </c>
      <c r="N2913" t="s">
        <v>6113</v>
      </c>
      <c r="O2913" t="s">
        <v>47</v>
      </c>
      <c r="P2913" t="s">
        <v>174</v>
      </c>
      <c r="Q2913" t="s">
        <v>672</v>
      </c>
      <c r="R2913">
        <v>41.4</v>
      </c>
      <c r="S2913">
        <v>5</v>
      </c>
      <c r="T2913">
        <v>0</v>
      </c>
      <c r="U2913">
        <v>19.457999999999998</v>
      </c>
      <c r="V2913" t="str">
        <f>IFERROR(VLOOKUP(B2914,[1]Returns!$A$1:$B$297,2,FALSE),"No")</f>
        <v>No</v>
      </c>
      <c r="W2913" t="str">
        <f>VLOOKUP(M2913,[1]People!$A$1:$B$5,2,FALSE)</f>
        <v>Chuck Magee</v>
      </c>
    </row>
    <row r="2914" spans="1:23" x14ac:dyDescent="0.25">
      <c r="A2914">
        <v>2913</v>
      </c>
      <c r="B2914" t="s">
        <v>6111</v>
      </c>
      <c r="C2914" s="2">
        <v>41806</v>
      </c>
      <c r="D2914" s="2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6112</v>
      </c>
      <c r="K2914" t="s">
        <v>268</v>
      </c>
      <c r="L2914">
        <v>11550</v>
      </c>
      <c r="M2914" t="s">
        <v>149</v>
      </c>
      <c r="N2914" t="s">
        <v>6114</v>
      </c>
      <c r="O2914" t="s">
        <v>47</v>
      </c>
      <c r="P2914" t="s">
        <v>69</v>
      </c>
      <c r="Q2914" t="s">
        <v>6115</v>
      </c>
      <c r="R2914">
        <v>35</v>
      </c>
      <c r="S2914">
        <v>4</v>
      </c>
      <c r="T2914">
        <v>0</v>
      </c>
      <c r="U2914">
        <v>10.499999999999996</v>
      </c>
      <c r="V2914" t="str">
        <f>IFERROR(VLOOKUP(B2915,[1]Returns!$A$1:$B$297,2,FALSE),"No")</f>
        <v>No</v>
      </c>
      <c r="W2914" t="str">
        <f>VLOOKUP(M2914,[1]People!$A$1:$B$5,2,FALSE)</f>
        <v>Chuck Magee</v>
      </c>
    </row>
    <row r="2915" spans="1:23" x14ac:dyDescent="0.25">
      <c r="A2915">
        <v>2914</v>
      </c>
      <c r="B2915" t="s">
        <v>6111</v>
      </c>
      <c r="C2915" s="2">
        <v>41806</v>
      </c>
      <c r="D2915" s="2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6112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IFERROR(VLOOKUP(B2916,[1]Returns!$A$1:$B$297,2,FALSE),"No")</f>
        <v>No</v>
      </c>
      <c r="W2915" t="str">
        <f>VLOOKUP(M2915,[1]People!$A$1:$B$5,2,FALSE)</f>
        <v>Chuck Magee</v>
      </c>
    </row>
    <row r="2916" spans="1:23" x14ac:dyDescent="0.25">
      <c r="A2916">
        <v>2915</v>
      </c>
      <c r="B2916" t="s">
        <v>6116</v>
      </c>
      <c r="C2916" s="2">
        <v>42289</v>
      </c>
      <c r="D2916" s="2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6117</v>
      </c>
      <c r="K2916" t="s">
        <v>255</v>
      </c>
      <c r="L2916">
        <v>46060</v>
      </c>
      <c r="M2916" t="s">
        <v>106</v>
      </c>
      <c r="N2916" t="s">
        <v>5843</v>
      </c>
      <c r="O2916" t="s">
        <v>72</v>
      </c>
      <c r="P2916" t="s">
        <v>73</v>
      </c>
      <c r="Q2916" t="s">
        <v>5844</v>
      </c>
      <c r="R2916">
        <v>135.72</v>
      </c>
      <c r="S2916">
        <v>3</v>
      </c>
      <c r="T2916">
        <v>0</v>
      </c>
      <c r="U2916">
        <v>35.287199999999999</v>
      </c>
      <c r="V2916" t="str">
        <f>IFERROR(VLOOKUP(B2917,[1]Returns!$A$1:$B$297,2,FALSE),"No")</f>
        <v>No</v>
      </c>
      <c r="W2916" t="str">
        <f>VLOOKUP(M2916,[1]People!$A$1:$B$5,2,FALSE)</f>
        <v>Kelly Williams</v>
      </c>
    </row>
    <row r="2917" spans="1:23" x14ac:dyDescent="0.25">
      <c r="A2917">
        <v>2916</v>
      </c>
      <c r="B2917" t="s">
        <v>6116</v>
      </c>
      <c r="C2917" s="2">
        <v>42289</v>
      </c>
      <c r="D2917" s="2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6117</v>
      </c>
      <c r="K2917" t="s">
        <v>255</v>
      </c>
      <c r="L2917">
        <v>46060</v>
      </c>
      <c r="M2917" t="s">
        <v>106</v>
      </c>
      <c r="N2917" t="s">
        <v>5680</v>
      </c>
      <c r="O2917" t="s">
        <v>47</v>
      </c>
      <c r="P2917" t="s">
        <v>76</v>
      </c>
      <c r="Q2917" t="s">
        <v>5681</v>
      </c>
      <c r="R2917">
        <v>12.56</v>
      </c>
      <c r="S2917">
        <v>2</v>
      </c>
      <c r="T2917">
        <v>0</v>
      </c>
      <c r="U2917">
        <v>5.6519999999999992</v>
      </c>
      <c r="V2917" t="str">
        <f>IFERROR(VLOOKUP(B2918,[1]Returns!$A$1:$B$297,2,FALSE),"No")</f>
        <v>No</v>
      </c>
      <c r="W2917" t="str">
        <f>VLOOKUP(M2917,[1]People!$A$1:$B$5,2,FALSE)</f>
        <v>Kelly Williams</v>
      </c>
    </row>
    <row r="2918" spans="1:23" x14ac:dyDescent="0.25">
      <c r="A2918">
        <v>2917</v>
      </c>
      <c r="B2918" t="s">
        <v>6116</v>
      </c>
      <c r="C2918" s="2">
        <v>42289</v>
      </c>
      <c r="D2918" s="2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6117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IFERROR(VLOOKUP(B2919,[1]Returns!$A$1:$B$297,2,FALSE),"No")</f>
        <v>No</v>
      </c>
      <c r="W2918" t="str">
        <f>VLOOKUP(M2918,[1]People!$A$1:$B$5,2,FALSE)</f>
        <v>Kelly Williams</v>
      </c>
    </row>
    <row r="2919" spans="1:23" x14ac:dyDescent="0.25">
      <c r="A2919">
        <v>2918</v>
      </c>
      <c r="B2919" t="s">
        <v>6118</v>
      </c>
      <c r="C2919" s="2">
        <v>42974</v>
      </c>
      <c r="D2919" s="2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6119</v>
      </c>
      <c r="O2919" t="s">
        <v>47</v>
      </c>
      <c r="P2919" t="s">
        <v>69</v>
      </c>
      <c r="Q2919" t="s">
        <v>6120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IFERROR(VLOOKUP(B2920,[1]Returns!$A$1:$B$297,2,FALSE),"No")</f>
        <v>No</v>
      </c>
      <c r="W2919" t="str">
        <f>VLOOKUP(M2919,[1]People!$A$1:$B$5,2,FALSE)</f>
        <v>Kelly Williams</v>
      </c>
    </row>
    <row r="2920" spans="1:23" x14ac:dyDescent="0.25">
      <c r="A2920">
        <v>2919</v>
      </c>
      <c r="B2920" t="s">
        <v>6121</v>
      </c>
      <c r="C2920" s="2">
        <v>42697</v>
      </c>
      <c r="D2920" s="2">
        <v>42697</v>
      </c>
      <c r="E2920" t="s">
        <v>1294</v>
      </c>
      <c r="F2920" t="s">
        <v>5594</v>
      </c>
      <c r="G2920" t="s">
        <v>5595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5977</v>
      </c>
      <c r="O2920" t="s">
        <v>47</v>
      </c>
      <c r="P2920" t="s">
        <v>270</v>
      </c>
      <c r="Q2920" t="s">
        <v>5978</v>
      </c>
      <c r="R2920">
        <v>15.8</v>
      </c>
      <c r="S2920">
        <v>5</v>
      </c>
      <c r="T2920">
        <v>0.2</v>
      </c>
      <c r="U2920">
        <v>2.3699999999999983</v>
      </c>
      <c r="V2920" t="str">
        <f>IFERROR(VLOOKUP(B2921,[1]Returns!$A$1:$B$297,2,FALSE),"No")</f>
        <v>No</v>
      </c>
      <c r="W2920" t="str">
        <f>VLOOKUP(M2920,[1]People!$A$1:$B$5,2,FALSE)</f>
        <v>Chuck Magee</v>
      </c>
    </row>
    <row r="2921" spans="1:23" x14ac:dyDescent="0.25">
      <c r="A2921">
        <v>2920</v>
      </c>
      <c r="B2921" t="s">
        <v>6121</v>
      </c>
      <c r="C2921" s="2">
        <v>42697</v>
      </c>
      <c r="D2921" s="2">
        <v>42697</v>
      </c>
      <c r="E2921" t="s">
        <v>1294</v>
      </c>
      <c r="F2921" t="s">
        <v>5594</v>
      </c>
      <c r="G2921" t="s">
        <v>5595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>
        <v>14.368000000000002</v>
      </c>
      <c r="S2921">
        <v>2</v>
      </c>
      <c r="T2921">
        <v>0.2</v>
      </c>
      <c r="U2921">
        <v>3.9512</v>
      </c>
      <c r="V2921" t="str">
        <f>IFERROR(VLOOKUP(B2922,[1]Returns!$A$1:$B$297,2,FALSE),"No")</f>
        <v>No</v>
      </c>
      <c r="W2921" t="str">
        <f>VLOOKUP(M2921,[1]People!$A$1:$B$5,2,FALSE)</f>
        <v>Chuck Magee</v>
      </c>
    </row>
    <row r="2922" spans="1:23" x14ac:dyDescent="0.25">
      <c r="A2922">
        <v>2921</v>
      </c>
      <c r="B2922" t="s">
        <v>6121</v>
      </c>
      <c r="C2922" s="2">
        <v>42697</v>
      </c>
      <c r="D2922" s="2">
        <v>42697</v>
      </c>
      <c r="E2922" t="s">
        <v>1294</v>
      </c>
      <c r="F2922" t="s">
        <v>5594</v>
      </c>
      <c r="G2922" t="s">
        <v>5595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IFERROR(VLOOKUP(B2923,[1]Returns!$A$1:$B$297,2,FALSE),"No")</f>
        <v>No</v>
      </c>
      <c r="W2922" t="str">
        <f>VLOOKUP(M2922,[1]People!$A$1:$B$5,2,FALSE)</f>
        <v>Chuck Magee</v>
      </c>
    </row>
    <row r="2923" spans="1:23" x14ac:dyDescent="0.25">
      <c r="A2923">
        <v>2922</v>
      </c>
      <c r="B2923" t="s">
        <v>6122</v>
      </c>
      <c r="C2923" s="2">
        <v>42765</v>
      </c>
      <c r="D2923" s="2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IFERROR(VLOOKUP(B2924,[1]Returns!$A$1:$B$297,2,FALSE),"No")</f>
        <v>No</v>
      </c>
      <c r="W2923" t="str">
        <f>VLOOKUP(M2923,[1]People!$A$1:$B$5,2,FALSE)</f>
        <v>Anna Andreadi</v>
      </c>
    </row>
    <row r="2924" spans="1:23" x14ac:dyDescent="0.25">
      <c r="A2924">
        <v>2923</v>
      </c>
      <c r="B2924" t="s">
        <v>6123</v>
      </c>
      <c r="C2924" s="2">
        <v>42338</v>
      </c>
      <c r="D2924" s="2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IFERROR(VLOOKUP(B2925,[1]Returns!$A$1:$B$297,2,FALSE),"No")</f>
        <v>No</v>
      </c>
      <c r="W2924" t="str">
        <f>VLOOKUP(M2924,[1]People!$A$1:$B$5,2,FALSE)</f>
        <v>Kelly Williams</v>
      </c>
    </row>
    <row r="2925" spans="1:23" x14ac:dyDescent="0.25">
      <c r="A2925">
        <v>2924</v>
      </c>
      <c r="B2925" t="s">
        <v>6124</v>
      </c>
      <c r="C2925" s="2">
        <v>41818</v>
      </c>
      <c r="D2925" s="2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>
        <v>6.08</v>
      </c>
      <c r="S2925">
        <v>1</v>
      </c>
      <c r="T2925">
        <v>0</v>
      </c>
      <c r="U2925">
        <v>3.04</v>
      </c>
      <c r="V2925" t="str">
        <f>IFERROR(VLOOKUP(B2926,[1]Returns!$A$1:$B$297,2,FALSE),"No")</f>
        <v>No</v>
      </c>
      <c r="W2925" t="str">
        <f>VLOOKUP(M2925,[1]People!$A$1:$B$5,2,FALSE)</f>
        <v>Kelly Williams</v>
      </c>
    </row>
    <row r="2926" spans="1:23" x14ac:dyDescent="0.25">
      <c r="A2926">
        <v>2925</v>
      </c>
      <c r="B2926" t="s">
        <v>6125</v>
      </c>
      <c r="C2926" s="2">
        <v>41884</v>
      </c>
      <c r="D2926" s="2">
        <v>41887</v>
      </c>
      <c r="E2926" t="s">
        <v>189</v>
      </c>
      <c r="F2926" t="s">
        <v>5234</v>
      </c>
      <c r="G2926" t="s">
        <v>5235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IFERROR(VLOOKUP(B2927,[1]Returns!$A$1:$B$297,2,FALSE),"No")</f>
        <v>No</v>
      </c>
      <c r="W2926" t="str">
        <f>VLOOKUP(M2926,[1]People!$A$1:$B$5,2,FALSE)</f>
        <v>Chuck Magee</v>
      </c>
    </row>
    <row r="2927" spans="1:23" x14ac:dyDescent="0.25">
      <c r="A2927">
        <v>2926</v>
      </c>
      <c r="B2927" t="s">
        <v>6125</v>
      </c>
      <c r="C2927" s="2">
        <v>41884</v>
      </c>
      <c r="D2927" s="2">
        <v>41887</v>
      </c>
      <c r="E2927" t="s">
        <v>189</v>
      </c>
      <c r="F2927" t="s">
        <v>5234</v>
      </c>
      <c r="G2927" t="s">
        <v>5235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6126</v>
      </c>
      <c r="O2927" t="s">
        <v>33</v>
      </c>
      <c r="P2927" t="s">
        <v>66</v>
      </c>
      <c r="Q2927" t="s">
        <v>6127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IFERROR(VLOOKUP(B2928,[1]Returns!$A$1:$B$297,2,FALSE),"No")</f>
        <v>No</v>
      </c>
      <c r="W2927" t="str">
        <f>VLOOKUP(M2927,[1]People!$A$1:$B$5,2,FALSE)</f>
        <v>Chuck Magee</v>
      </c>
    </row>
    <row r="2928" spans="1:23" x14ac:dyDescent="0.25">
      <c r="A2928">
        <v>2927</v>
      </c>
      <c r="B2928" t="s">
        <v>6128</v>
      </c>
      <c r="C2928" s="2">
        <v>42926</v>
      </c>
      <c r="D2928" s="2">
        <v>42930</v>
      </c>
      <c r="E2928" t="s">
        <v>24</v>
      </c>
      <c r="F2928" t="s">
        <v>6129</v>
      </c>
      <c r="G2928" t="s">
        <v>6130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6093</v>
      </c>
      <c r="O2928" t="s">
        <v>33</v>
      </c>
      <c r="P2928" t="s">
        <v>66</v>
      </c>
      <c r="Q2928" t="s">
        <v>6094</v>
      </c>
      <c r="R2928">
        <v>18.84</v>
      </c>
      <c r="S2928">
        <v>3</v>
      </c>
      <c r="T2928">
        <v>0</v>
      </c>
      <c r="U2928">
        <v>7.9128000000000007</v>
      </c>
      <c r="V2928" t="str">
        <f>IFERROR(VLOOKUP(B2929,[1]Returns!$A$1:$B$297,2,FALSE),"No")</f>
        <v>No</v>
      </c>
      <c r="W2928" t="str">
        <f>VLOOKUP(M2928,[1]People!$A$1:$B$5,2,FALSE)</f>
        <v>Cassandra Brandow</v>
      </c>
    </row>
    <row r="2929" spans="1:23" x14ac:dyDescent="0.25">
      <c r="A2929">
        <v>2928</v>
      </c>
      <c r="B2929" t="s">
        <v>6131</v>
      </c>
      <c r="C2929" s="2">
        <v>42890</v>
      </c>
      <c r="D2929" s="2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6132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>
        <v>8.64</v>
      </c>
      <c r="S2929">
        <v>3</v>
      </c>
      <c r="T2929">
        <v>0</v>
      </c>
      <c r="U2929">
        <v>2.5055999999999998</v>
      </c>
      <c r="V2929" t="str">
        <f>IFERROR(VLOOKUP(B2930,[1]Returns!$A$1:$B$297,2,FALSE),"No")</f>
        <v>No</v>
      </c>
      <c r="W2929" t="str">
        <f>VLOOKUP(M2929,[1]People!$A$1:$B$5,2,FALSE)</f>
        <v>Kelly Williams</v>
      </c>
    </row>
    <row r="2930" spans="1:23" x14ac:dyDescent="0.25">
      <c r="A2930">
        <v>2929</v>
      </c>
      <c r="B2930" t="s">
        <v>6133</v>
      </c>
      <c r="C2930" s="2">
        <v>43027</v>
      </c>
      <c r="D2930" s="2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IFERROR(VLOOKUP(B2931,[1]Returns!$A$1:$B$297,2,FALSE),"No")</f>
        <v>No</v>
      </c>
      <c r="W2930" t="str">
        <f>VLOOKUP(M2930,[1]People!$A$1:$B$5,2,FALSE)</f>
        <v>Cassandra Brandow</v>
      </c>
    </row>
    <row r="2931" spans="1:23" x14ac:dyDescent="0.25">
      <c r="A2931">
        <v>2930</v>
      </c>
      <c r="B2931" t="s">
        <v>6134</v>
      </c>
      <c r="C2931" s="2">
        <v>43057</v>
      </c>
      <c r="D2931" s="2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IFERROR(VLOOKUP(B2932,[1]Returns!$A$1:$B$297,2,FALSE),"No")</f>
        <v>Yes</v>
      </c>
      <c r="W2931" t="str">
        <f>VLOOKUP(M2931,[1]People!$A$1:$B$5,2,FALSE)</f>
        <v>Kelly Williams</v>
      </c>
    </row>
    <row r="2932" spans="1:23" x14ac:dyDescent="0.25">
      <c r="A2932">
        <v>2931</v>
      </c>
      <c r="B2932" t="s">
        <v>6135</v>
      </c>
      <c r="C2932" s="2">
        <v>42224</v>
      </c>
      <c r="D2932" s="2">
        <v>42224</v>
      </c>
      <c r="E2932" t="s">
        <v>1294</v>
      </c>
      <c r="F2932" t="s">
        <v>5625</v>
      </c>
      <c r="G2932" t="s">
        <v>5626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>
        <v>6.6080000000000005</v>
      </c>
      <c r="S2932">
        <v>2</v>
      </c>
      <c r="T2932">
        <v>0.2</v>
      </c>
      <c r="U2932">
        <v>2.2302</v>
      </c>
      <c r="V2932" t="str">
        <f>IFERROR(VLOOKUP(B2933,[1]Returns!$A$1:$B$297,2,FALSE),"No")</f>
        <v>Yes</v>
      </c>
      <c r="W2932" t="str">
        <f>VLOOKUP(M2932,[1]People!$A$1:$B$5,2,FALSE)</f>
        <v>Anna Andreadi</v>
      </c>
    </row>
    <row r="2933" spans="1:23" x14ac:dyDescent="0.25">
      <c r="A2933">
        <v>2932</v>
      </c>
      <c r="B2933" t="s">
        <v>6135</v>
      </c>
      <c r="C2933" s="2">
        <v>42224</v>
      </c>
      <c r="D2933" s="2">
        <v>42224</v>
      </c>
      <c r="E2933" t="s">
        <v>1294</v>
      </c>
      <c r="F2933" t="s">
        <v>5625</v>
      </c>
      <c r="G2933" t="s">
        <v>5626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>
        <v>7.28</v>
      </c>
      <c r="S2933">
        <v>2</v>
      </c>
      <c r="T2933">
        <v>0.2</v>
      </c>
      <c r="U2933">
        <v>2.7299999999999995</v>
      </c>
      <c r="V2933" t="str">
        <f>IFERROR(VLOOKUP(B2934,[1]Returns!$A$1:$B$297,2,FALSE),"No")</f>
        <v>Yes</v>
      </c>
      <c r="W2933" t="str">
        <f>VLOOKUP(M2933,[1]People!$A$1:$B$5,2,FALSE)</f>
        <v>Anna Andreadi</v>
      </c>
    </row>
    <row r="2934" spans="1:23" x14ac:dyDescent="0.25">
      <c r="A2934">
        <v>2933</v>
      </c>
      <c r="B2934" t="s">
        <v>6135</v>
      </c>
      <c r="C2934" s="2">
        <v>42224</v>
      </c>
      <c r="D2934" s="2">
        <v>42224</v>
      </c>
      <c r="E2934" t="s">
        <v>1294</v>
      </c>
      <c r="F2934" t="s">
        <v>5625</v>
      </c>
      <c r="G2934" t="s">
        <v>5626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IFERROR(VLOOKUP(B2935,[1]Returns!$A$1:$B$297,2,FALSE),"No")</f>
        <v>No</v>
      </c>
      <c r="W2934" t="str">
        <f>VLOOKUP(M2934,[1]People!$A$1:$B$5,2,FALSE)</f>
        <v>Anna Andreadi</v>
      </c>
    </row>
    <row r="2935" spans="1:23" x14ac:dyDescent="0.25">
      <c r="A2935">
        <v>2934</v>
      </c>
      <c r="B2935" t="s">
        <v>6136</v>
      </c>
      <c r="C2935" s="2">
        <v>42710</v>
      </c>
      <c r="D2935" s="2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IFERROR(VLOOKUP(B2936,[1]Returns!$A$1:$B$297,2,FALSE),"No")</f>
        <v>No</v>
      </c>
      <c r="W2935" t="str">
        <f>VLOOKUP(M2935,[1]People!$A$1:$B$5,2,FALSE)</f>
        <v>Anna Andreadi</v>
      </c>
    </row>
    <row r="2936" spans="1:23" x14ac:dyDescent="0.25">
      <c r="A2936">
        <v>2935</v>
      </c>
      <c r="B2936" t="s">
        <v>6136</v>
      </c>
      <c r="C2936" s="2">
        <v>42710</v>
      </c>
      <c r="D2936" s="2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5796</v>
      </c>
      <c r="O2936" t="s">
        <v>72</v>
      </c>
      <c r="P2936" t="s">
        <v>73</v>
      </c>
      <c r="Q2936" t="s">
        <v>5797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IFERROR(VLOOKUP(B2937,[1]Returns!$A$1:$B$297,2,FALSE),"No")</f>
        <v>No</v>
      </c>
      <c r="W2936" t="str">
        <f>VLOOKUP(M2936,[1]People!$A$1:$B$5,2,FALSE)</f>
        <v>Anna Andreadi</v>
      </c>
    </row>
    <row r="2937" spans="1:23" x14ac:dyDescent="0.25">
      <c r="A2937">
        <v>2936</v>
      </c>
      <c r="B2937" t="s">
        <v>6136</v>
      </c>
      <c r="C2937" s="2">
        <v>42710</v>
      </c>
      <c r="D2937" s="2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>
        <v>35.89</v>
      </c>
      <c r="S2937">
        <v>1</v>
      </c>
      <c r="T2937">
        <v>0</v>
      </c>
      <c r="U2937">
        <v>16.150499999999997</v>
      </c>
      <c r="V2937" t="str">
        <f>IFERROR(VLOOKUP(B2938,[1]Returns!$A$1:$B$297,2,FALSE),"No")</f>
        <v>No</v>
      </c>
      <c r="W2937" t="str">
        <f>VLOOKUP(M2937,[1]People!$A$1:$B$5,2,FALSE)</f>
        <v>Anna Andreadi</v>
      </c>
    </row>
    <row r="2938" spans="1:23" x14ac:dyDescent="0.25">
      <c r="A2938">
        <v>2937</v>
      </c>
      <c r="B2938" t="s">
        <v>6136</v>
      </c>
      <c r="C2938" s="2">
        <v>42710</v>
      </c>
      <c r="D2938" s="2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IFERROR(VLOOKUP(B2939,[1]Returns!$A$1:$B$297,2,FALSE),"No")</f>
        <v>No</v>
      </c>
      <c r="W2938" t="str">
        <f>VLOOKUP(M2938,[1]People!$A$1:$B$5,2,FALSE)</f>
        <v>Anna Andreadi</v>
      </c>
    </row>
    <row r="2939" spans="1:23" x14ac:dyDescent="0.25">
      <c r="A2939">
        <v>2938</v>
      </c>
      <c r="B2939" t="s">
        <v>6136</v>
      </c>
      <c r="C2939" s="2">
        <v>42710</v>
      </c>
      <c r="D2939" s="2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IFERROR(VLOOKUP(B2940,[1]Returns!$A$1:$B$297,2,FALSE),"No")</f>
        <v>No</v>
      </c>
      <c r="W2939" t="str">
        <f>VLOOKUP(M2939,[1]People!$A$1:$B$5,2,FALSE)</f>
        <v>Anna Andreadi</v>
      </c>
    </row>
    <row r="2940" spans="1:23" x14ac:dyDescent="0.25">
      <c r="A2940">
        <v>2939</v>
      </c>
      <c r="B2940" t="s">
        <v>6136</v>
      </c>
      <c r="C2940" s="2">
        <v>42710</v>
      </c>
      <c r="D2940" s="2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>
        <v>189.7</v>
      </c>
      <c r="S2940">
        <v>5</v>
      </c>
      <c r="T2940">
        <v>0</v>
      </c>
      <c r="U2940">
        <v>89.158999999999992</v>
      </c>
      <c r="V2940" t="str">
        <f>IFERROR(VLOOKUP(B2941,[1]Returns!$A$1:$B$297,2,FALSE),"No")</f>
        <v>No</v>
      </c>
      <c r="W2940" t="str">
        <f>VLOOKUP(M2940,[1]People!$A$1:$B$5,2,FALSE)</f>
        <v>Anna Andreadi</v>
      </c>
    </row>
    <row r="2941" spans="1:23" x14ac:dyDescent="0.25">
      <c r="A2941">
        <v>2940</v>
      </c>
      <c r="B2941" t="s">
        <v>6136</v>
      </c>
      <c r="C2941" s="2">
        <v>42710</v>
      </c>
      <c r="D2941" s="2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>
        <v>59.808000000000007</v>
      </c>
      <c r="S2941">
        <v>3</v>
      </c>
      <c r="T2941">
        <v>0.2</v>
      </c>
      <c r="U2941">
        <v>19.4376</v>
      </c>
      <c r="V2941" t="str">
        <f>IFERROR(VLOOKUP(B2942,[1]Returns!$A$1:$B$297,2,FALSE),"No")</f>
        <v>No</v>
      </c>
      <c r="W2941" t="str">
        <f>VLOOKUP(M2941,[1]People!$A$1:$B$5,2,FALSE)</f>
        <v>Anna Andreadi</v>
      </c>
    </row>
    <row r="2942" spans="1:23" x14ac:dyDescent="0.25">
      <c r="A2942">
        <v>2941</v>
      </c>
      <c r="B2942" t="s">
        <v>6137</v>
      </c>
      <c r="C2942" s="2">
        <v>42819</v>
      </c>
      <c r="D2942" s="2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6138</v>
      </c>
      <c r="O2942" t="s">
        <v>33</v>
      </c>
      <c r="P2942" t="s">
        <v>37</v>
      </c>
      <c r="Q2942" t="s">
        <v>6139</v>
      </c>
      <c r="R2942">
        <v>90.99</v>
      </c>
      <c r="S2942">
        <v>1</v>
      </c>
      <c r="T2942">
        <v>0</v>
      </c>
      <c r="U2942">
        <v>14.558400000000006</v>
      </c>
      <c r="V2942" t="str">
        <f>IFERROR(VLOOKUP(B2943,[1]Returns!$A$1:$B$297,2,FALSE),"No")</f>
        <v>No</v>
      </c>
      <c r="W2942" t="str">
        <f>VLOOKUP(M2942,[1]People!$A$1:$B$5,2,FALSE)</f>
        <v>Kelly Williams</v>
      </c>
    </row>
    <row r="2943" spans="1:23" x14ac:dyDescent="0.25">
      <c r="A2943">
        <v>2942</v>
      </c>
      <c r="B2943" t="s">
        <v>6137</v>
      </c>
      <c r="C2943" s="2">
        <v>42819</v>
      </c>
      <c r="D2943" s="2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IFERROR(VLOOKUP(B2944,[1]Returns!$A$1:$B$297,2,FALSE),"No")</f>
        <v>No</v>
      </c>
      <c r="W2943" t="str">
        <f>VLOOKUP(M2943,[1]People!$A$1:$B$5,2,FALSE)</f>
        <v>Kelly Williams</v>
      </c>
    </row>
    <row r="2944" spans="1:23" x14ac:dyDescent="0.25">
      <c r="A2944">
        <v>2943</v>
      </c>
      <c r="B2944" t="s">
        <v>6137</v>
      </c>
      <c r="C2944" s="2">
        <v>42819</v>
      </c>
      <c r="D2944" s="2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IFERROR(VLOOKUP(B2945,[1]Returns!$A$1:$B$297,2,FALSE),"No")</f>
        <v>No</v>
      </c>
      <c r="W2944" t="str">
        <f>VLOOKUP(M2944,[1]People!$A$1:$B$5,2,FALSE)</f>
        <v>Kelly Williams</v>
      </c>
    </row>
    <row r="2945" spans="1:23" x14ac:dyDescent="0.25">
      <c r="A2945">
        <v>2944</v>
      </c>
      <c r="B2945" t="s">
        <v>6140</v>
      </c>
      <c r="C2945" s="2">
        <v>43058</v>
      </c>
      <c r="D2945" s="2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>
        <v>305.01</v>
      </c>
      <c r="S2945">
        <v>9</v>
      </c>
      <c r="T2945">
        <v>0</v>
      </c>
      <c r="U2945">
        <v>76.252499999999998</v>
      </c>
      <c r="V2945" t="str">
        <f>IFERROR(VLOOKUP(B2946,[1]Returns!$A$1:$B$297,2,FALSE),"No")</f>
        <v>No</v>
      </c>
      <c r="W2945" t="str">
        <f>VLOOKUP(M2945,[1]People!$A$1:$B$5,2,FALSE)</f>
        <v>Anna Andreadi</v>
      </c>
    </row>
    <row r="2946" spans="1:23" x14ac:dyDescent="0.25">
      <c r="A2946">
        <v>2945</v>
      </c>
      <c r="B2946" t="s">
        <v>6140</v>
      </c>
      <c r="C2946" s="2">
        <v>43058</v>
      </c>
      <c r="D2946" s="2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6141</v>
      </c>
      <c r="O2946" t="s">
        <v>33</v>
      </c>
      <c r="P2946" t="s">
        <v>66</v>
      </c>
      <c r="Q2946" t="s">
        <v>6142</v>
      </c>
      <c r="R2946">
        <v>18.7</v>
      </c>
      <c r="S2946">
        <v>1</v>
      </c>
      <c r="T2946">
        <v>0</v>
      </c>
      <c r="U2946">
        <v>7.1059999999999999</v>
      </c>
      <c r="V2946" t="str">
        <f>IFERROR(VLOOKUP(B2947,[1]Returns!$A$1:$B$297,2,FALSE),"No")</f>
        <v>No</v>
      </c>
      <c r="W2946" t="str">
        <f>VLOOKUP(M2946,[1]People!$A$1:$B$5,2,FALSE)</f>
        <v>Anna Andreadi</v>
      </c>
    </row>
    <row r="2947" spans="1:23" x14ac:dyDescent="0.25">
      <c r="A2947">
        <v>2946</v>
      </c>
      <c r="B2947" t="s">
        <v>6143</v>
      </c>
      <c r="C2947" s="2">
        <v>42678</v>
      </c>
      <c r="D2947" s="2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>
        <v>38.29</v>
      </c>
      <c r="S2947">
        <v>7</v>
      </c>
      <c r="T2947">
        <v>0</v>
      </c>
      <c r="U2947">
        <v>16.464700000000001</v>
      </c>
      <c r="V2947" t="str">
        <f>IFERROR(VLOOKUP(B2948,[1]Returns!$A$1:$B$297,2,FALSE),"No")</f>
        <v>Yes</v>
      </c>
      <c r="W2947" t="str">
        <f>VLOOKUP(M2947,[1]People!$A$1:$B$5,2,FALSE)</f>
        <v>Anna Andreadi</v>
      </c>
    </row>
    <row r="2948" spans="1:23" x14ac:dyDescent="0.25">
      <c r="A2948">
        <v>2947</v>
      </c>
      <c r="B2948" t="s">
        <v>6144</v>
      </c>
      <c r="C2948" s="2">
        <v>43083</v>
      </c>
      <c r="D2948" s="2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6145</v>
      </c>
      <c r="O2948" t="s">
        <v>33</v>
      </c>
      <c r="P2948" t="s">
        <v>66</v>
      </c>
      <c r="Q2948" t="s">
        <v>6146</v>
      </c>
      <c r="R2948">
        <v>26.25</v>
      </c>
      <c r="S2948">
        <v>3</v>
      </c>
      <c r="T2948">
        <v>0</v>
      </c>
      <c r="U2948">
        <v>11.025000000000002</v>
      </c>
      <c r="V2948" t="str">
        <f>IFERROR(VLOOKUP(B2949,[1]Returns!$A$1:$B$297,2,FALSE),"No")</f>
        <v>Yes</v>
      </c>
      <c r="W2948" t="str">
        <f>VLOOKUP(M2948,[1]People!$A$1:$B$5,2,FALSE)</f>
        <v>Anna Andreadi</v>
      </c>
    </row>
    <row r="2949" spans="1:23" x14ac:dyDescent="0.25">
      <c r="A2949">
        <v>2948</v>
      </c>
      <c r="B2949" t="s">
        <v>6144</v>
      </c>
      <c r="C2949" s="2">
        <v>43083</v>
      </c>
      <c r="D2949" s="2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6147</v>
      </c>
      <c r="O2949" t="s">
        <v>47</v>
      </c>
      <c r="P2949" t="s">
        <v>76</v>
      </c>
      <c r="Q2949" t="s">
        <v>6148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IFERROR(VLOOKUP(B2950,[1]Returns!$A$1:$B$297,2,FALSE),"No")</f>
        <v>Yes</v>
      </c>
      <c r="W2949" t="str">
        <f>VLOOKUP(M2949,[1]People!$A$1:$B$5,2,FALSE)</f>
        <v>Anna Andreadi</v>
      </c>
    </row>
    <row r="2950" spans="1:23" x14ac:dyDescent="0.25">
      <c r="A2950">
        <v>2949</v>
      </c>
      <c r="B2950" t="s">
        <v>6144</v>
      </c>
      <c r="C2950" s="2">
        <v>43083</v>
      </c>
      <c r="D2950" s="2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>
        <v>43.7</v>
      </c>
      <c r="S2950">
        <v>5</v>
      </c>
      <c r="T2950">
        <v>0</v>
      </c>
      <c r="U2950">
        <v>20.539000000000001</v>
      </c>
      <c r="V2950" t="str">
        <f>IFERROR(VLOOKUP(B2951,[1]Returns!$A$1:$B$297,2,FALSE),"No")</f>
        <v>No</v>
      </c>
      <c r="W2950" t="str">
        <f>VLOOKUP(M2950,[1]People!$A$1:$B$5,2,FALSE)</f>
        <v>Anna Andreadi</v>
      </c>
    </row>
    <row r="2951" spans="1:23" x14ac:dyDescent="0.25">
      <c r="A2951">
        <v>2950</v>
      </c>
      <c r="B2951" t="s">
        <v>6149</v>
      </c>
      <c r="C2951" s="2">
        <v>43051</v>
      </c>
      <c r="D2951" s="2">
        <v>43051</v>
      </c>
      <c r="E2951" t="s">
        <v>1294</v>
      </c>
      <c r="F2951" t="s">
        <v>6150</v>
      </c>
      <c r="G2951" t="s">
        <v>6151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>
        <v>41.6</v>
      </c>
      <c r="S2951">
        <v>4</v>
      </c>
      <c r="T2951">
        <v>0.2</v>
      </c>
      <c r="U2951">
        <v>12.999999999999998</v>
      </c>
      <c r="V2951" t="str">
        <f>IFERROR(VLOOKUP(B2952,[1]Returns!$A$1:$B$297,2,FALSE),"No")</f>
        <v>No</v>
      </c>
      <c r="W2951" t="str">
        <f>VLOOKUP(M2951,[1]People!$A$1:$B$5,2,FALSE)</f>
        <v>Anna Andreadi</v>
      </c>
    </row>
    <row r="2952" spans="1:23" x14ac:dyDescent="0.25">
      <c r="A2952">
        <v>2951</v>
      </c>
      <c r="B2952" t="s">
        <v>6149</v>
      </c>
      <c r="C2952" s="2">
        <v>43051</v>
      </c>
      <c r="D2952" s="2">
        <v>43051</v>
      </c>
      <c r="E2952" t="s">
        <v>1294</v>
      </c>
      <c r="F2952" t="s">
        <v>6150</v>
      </c>
      <c r="G2952" t="s">
        <v>6151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IFERROR(VLOOKUP(B2953,[1]Returns!$A$1:$B$297,2,FALSE),"No")</f>
        <v>No</v>
      </c>
      <c r="W2952" t="str">
        <f>VLOOKUP(M2952,[1]People!$A$1:$B$5,2,FALSE)</f>
        <v>Anna Andreadi</v>
      </c>
    </row>
    <row r="2953" spans="1:23" x14ac:dyDescent="0.25">
      <c r="A2953">
        <v>2952</v>
      </c>
      <c r="B2953" t="s">
        <v>6149</v>
      </c>
      <c r="C2953" s="2">
        <v>43051</v>
      </c>
      <c r="D2953" s="2">
        <v>43051</v>
      </c>
      <c r="E2953" t="s">
        <v>1294</v>
      </c>
      <c r="F2953" t="s">
        <v>6150</v>
      </c>
      <c r="G2953" t="s">
        <v>6151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6152</v>
      </c>
      <c r="O2953" t="s">
        <v>33</v>
      </c>
      <c r="P2953" t="s">
        <v>37</v>
      </c>
      <c r="Q2953" t="s">
        <v>6153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IFERROR(VLOOKUP(B2954,[1]Returns!$A$1:$B$297,2,FALSE),"No")</f>
        <v>No</v>
      </c>
      <c r="W2953" t="str">
        <f>VLOOKUP(M2953,[1]People!$A$1:$B$5,2,FALSE)</f>
        <v>Anna Andreadi</v>
      </c>
    </row>
    <row r="2954" spans="1:23" x14ac:dyDescent="0.25">
      <c r="A2954">
        <v>2953</v>
      </c>
      <c r="B2954" t="s">
        <v>6149</v>
      </c>
      <c r="C2954" s="2">
        <v>43051</v>
      </c>
      <c r="D2954" s="2">
        <v>43051</v>
      </c>
      <c r="E2954" t="s">
        <v>1294</v>
      </c>
      <c r="F2954" t="s">
        <v>6150</v>
      </c>
      <c r="G2954" t="s">
        <v>6151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6154</v>
      </c>
      <c r="O2954" t="s">
        <v>33</v>
      </c>
      <c r="P2954" t="s">
        <v>66</v>
      </c>
      <c r="Q2954" t="s">
        <v>6155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IFERROR(VLOOKUP(B2955,[1]Returns!$A$1:$B$297,2,FALSE),"No")</f>
        <v>No</v>
      </c>
      <c r="W2954" t="str">
        <f>VLOOKUP(M2954,[1]People!$A$1:$B$5,2,FALSE)</f>
        <v>Anna Andreadi</v>
      </c>
    </row>
    <row r="2955" spans="1:23" x14ac:dyDescent="0.25">
      <c r="A2955">
        <v>2954</v>
      </c>
      <c r="B2955" t="s">
        <v>6149</v>
      </c>
      <c r="C2955" s="2">
        <v>43051</v>
      </c>
      <c r="D2955" s="2">
        <v>43051</v>
      </c>
      <c r="E2955" t="s">
        <v>1294</v>
      </c>
      <c r="F2955" t="s">
        <v>6150</v>
      </c>
      <c r="G2955" t="s">
        <v>6151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IFERROR(VLOOKUP(B2956,[1]Returns!$A$1:$B$297,2,FALSE),"No")</f>
        <v>No</v>
      </c>
      <c r="W2955" t="str">
        <f>VLOOKUP(M2955,[1]People!$A$1:$B$5,2,FALSE)</f>
        <v>Anna Andreadi</v>
      </c>
    </row>
    <row r="2956" spans="1:23" x14ac:dyDescent="0.25">
      <c r="A2956">
        <v>2955</v>
      </c>
      <c r="B2956" t="s">
        <v>6149</v>
      </c>
      <c r="C2956" s="2">
        <v>43051</v>
      </c>
      <c r="D2956" s="2">
        <v>43051</v>
      </c>
      <c r="E2956" t="s">
        <v>1294</v>
      </c>
      <c r="F2956" t="s">
        <v>6150</v>
      </c>
      <c r="G2956" t="s">
        <v>6151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6156</v>
      </c>
      <c r="O2956" t="s">
        <v>72</v>
      </c>
      <c r="P2956" t="s">
        <v>73</v>
      </c>
      <c r="Q2956" t="s">
        <v>6157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IFERROR(VLOOKUP(B2957,[1]Returns!$A$1:$B$297,2,FALSE),"No")</f>
        <v>No</v>
      </c>
      <c r="W2956" t="str">
        <f>VLOOKUP(M2956,[1]People!$A$1:$B$5,2,FALSE)</f>
        <v>Anna Andreadi</v>
      </c>
    </row>
    <row r="2957" spans="1:23" x14ac:dyDescent="0.25">
      <c r="A2957">
        <v>2956</v>
      </c>
      <c r="B2957" t="s">
        <v>6158</v>
      </c>
      <c r="C2957" s="2">
        <v>42600</v>
      </c>
      <c r="D2957" s="2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>
        <v>39.99</v>
      </c>
      <c r="S2957">
        <v>1</v>
      </c>
      <c r="T2957">
        <v>0</v>
      </c>
      <c r="U2957">
        <v>11.597099999999998</v>
      </c>
      <c r="V2957" t="str">
        <f>IFERROR(VLOOKUP(B2958,[1]Returns!$A$1:$B$297,2,FALSE),"No")</f>
        <v>No</v>
      </c>
      <c r="W2957" t="str">
        <f>VLOOKUP(M2957,[1]People!$A$1:$B$5,2,FALSE)</f>
        <v>Chuck Magee</v>
      </c>
    </row>
    <row r="2958" spans="1:23" x14ac:dyDescent="0.25">
      <c r="A2958">
        <v>2957</v>
      </c>
      <c r="B2958" t="s">
        <v>6159</v>
      </c>
      <c r="C2958" s="2">
        <v>42913</v>
      </c>
      <c r="D2958" s="2">
        <v>42920</v>
      </c>
      <c r="E2958" t="s">
        <v>51</v>
      </c>
      <c r="F2958" t="s">
        <v>6160</v>
      </c>
      <c r="G2958" t="s">
        <v>6161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IFERROR(VLOOKUP(B2959,[1]Returns!$A$1:$B$297,2,FALSE),"No")</f>
        <v>No</v>
      </c>
      <c r="W2958" t="str">
        <f>VLOOKUP(M2958,[1]People!$A$1:$B$5,2,FALSE)</f>
        <v>Chuck Magee</v>
      </c>
    </row>
    <row r="2959" spans="1:23" x14ac:dyDescent="0.25">
      <c r="A2959">
        <v>2958</v>
      </c>
      <c r="B2959" t="s">
        <v>6162</v>
      </c>
      <c r="C2959" s="2">
        <v>42859</v>
      </c>
      <c r="D2959" s="2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IFERROR(VLOOKUP(B2960,[1]Returns!$A$1:$B$297,2,FALSE),"No")</f>
        <v>No</v>
      </c>
      <c r="W2959" t="str">
        <f>VLOOKUP(M2959,[1]People!$A$1:$B$5,2,FALSE)</f>
        <v>Chuck Magee</v>
      </c>
    </row>
    <row r="2960" spans="1:23" x14ac:dyDescent="0.25">
      <c r="A2960">
        <v>2959</v>
      </c>
      <c r="B2960" t="s">
        <v>6163</v>
      </c>
      <c r="C2960" s="2">
        <v>42362</v>
      </c>
      <c r="D2960" s="2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IFERROR(VLOOKUP(B2961,[1]Returns!$A$1:$B$297,2,FALSE),"No")</f>
        <v>No</v>
      </c>
      <c r="W2960" t="str">
        <f>VLOOKUP(M2960,[1]People!$A$1:$B$5,2,FALSE)</f>
        <v>Anna Andreadi</v>
      </c>
    </row>
    <row r="2961" spans="1:23" x14ac:dyDescent="0.25">
      <c r="A2961">
        <v>2960</v>
      </c>
      <c r="B2961" t="s">
        <v>6163</v>
      </c>
      <c r="C2961" s="2">
        <v>42362</v>
      </c>
      <c r="D2961" s="2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>
        <v>45.92</v>
      </c>
      <c r="S2961">
        <v>4</v>
      </c>
      <c r="T2961">
        <v>0</v>
      </c>
      <c r="U2961">
        <v>21.5824</v>
      </c>
      <c r="V2961" t="str">
        <f>IFERROR(VLOOKUP(B2962,[1]Returns!$A$1:$B$297,2,FALSE),"No")</f>
        <v>No</v>
      </c>
      <c r="W2961" t="str">
        <f>VLOOKUP(M2961,[1]People!$A$1:$B$5,2,FALSE)</f>
        <v>Anna Andreadi</v>
      </c>
    </row>
    <row r="2962" spans="1:23" x14ac:dyDescent="0.25">
      <c r="A2962">
        <v>2961</v>
      </c>
      <c r="B2962" t="s">
        <v>6164</v>
      </c>
      <c r="C2962" s="2">
        <v>42851</v>
      </c>
      <c r="D2962" s="2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>
        <v>20.34</v>
      </c>
      <c r="S2962">
        <v>3</v>
      </c>
      <c r="T2962">
        <v>0</v>
      </c>
      <c r="U2962">
        <v>9.3563999999999989</v>
      </c>
      <c r="V2962" t="str">
        <f>IFERROR(VLOOKUP(B2963,[1]Returns!$A$1:$B$297,2,FALSE),"No")</f>
        <v>No</v>
      </c>
      <c r="W2962" t="str">
        <f>VLOOKUP(M2962,[1]People!$A$1:$B$5,2,FALSE)</f>
        <v>Anna Andreadi</v>
      </c>
    </row>
    <row r="2963" spans="1:23" x14ac:dyDescent="0.25">
      <c r="A2963">
        <v>2962</v>
      </c>
      <c r="B2963" t="s">
        <v>6164</v>
      </c>
      <c r="C2963" s="2">
        <v>42851</v>
      </c>
      <c r="D2963" s="2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>
        <v>39.28</v>
      </c>
      <c r="S2963">
        <v>8</v>
      </c>
      <c r="T2963">
        <v>0</v>
      </c>
      <c r="U2963">
        <v>19.247199999999999</v>
      </c>
      <c r="V2963" t="str">
        <f>IFERROR(VLOOKUP(B2964,[1]Returns!$A$1:$B$297,2,FALSE),"No")</f>
        <v>Yes</v>
      </c>
      <c r="W2963" t="str">
        <f>VLOOKUP(M2963,[1]People!$A$1:$B$5,2,FALSE)</f>
        <v>Anna Andreadi</v>
      </c>
    </row>
    <row r="2964" spans="1:23" x14ac:dyDescent="0.25">
      <c r="A2964">
        <v>2963</v>
      </c>
      <c r="B2964" t="s">
        <v>6165</v>
      </c>
      <c r="C2964" s="2">
        <v>43085</v>
      </c>
      <c r="D2964" s="2">
        <v>43090</v>
      </c>
      <c r="E2964" t="s">
        <v>24</v>
      </c>
      <c r="F2964" t="s">
        <v>6166</v>
      </c>
      <c r="G2964" t="s">
        <v>6167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IFERROR(VLOOKUP(B2965,[1]Returns!$A$1:$B$297,2,FALSE),"No")</f>
        <v>Yes</v>
      </c>
      <c r="W2964" t="str">
        <f>VLOOKUP(M2964,[1]People!$A$1:$B$5,2,FALSE)</f>
        <v>Anna Andreadi</v>
      </c>
    </row>
    <row r="2965" spans="1:23" x14ac:dyDescent="0.25">
      <c r="A2965">
        <v>2964</v>
      </c>
      <c r="B2965" t="s">
        <v>6165</v>
      </c>
      <c r="C2965" s="2">
        <v>43085</v>
      </c>
      <c r="D2965" s="2">
        <v>43090</v>
      </c>
      <c r="E2965" t="s">
        <v>24</v>
      </c>
      <c r="F2965" t="s">
        <v>6166</v>
      </c>
      <c r="G2965" t="s">
        <v>6167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IFERROR(VLOOKUP(B2966,[1]Returns!$A$1:$B$297,2,FALSE),"No")</f>
        <v>Yes</v>
      </c>
      <c r="W2965" t="str">
        <f>VLOOKUP(M2965,[1]People!$A$1:$B$5,2,FALSE)</f>
        <v>Anna Andreadi</v>
      </c>
    </row>
    <row r="2966" spans="1:23" x14ac:dyDescent="0.25">
      <c r="A2966">
        <v>2965</v>
      </c>
      <c r="B2966" t="s">
        <v>6165</v>
      </c>
      <c r="C2966" s="2">
        <v>43085</v>
      </c>
      <c r="D2966" s="2">
        <v>43090</v>
      </c>
      <c r="E2966" t="s">
        <v>24</v>
      </c>
      <c r="F2966" t="s">
        <v>6166</v>
      </c>
      <c r="G2966" t="s">
        <v>6167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IFERROR(VLOOKUP(B2967,[1]Returns!$A$1:$B$297,2,FALSE),"No")</f>
        <v>Yes</v>
      </c>
      <c r="W2966" t="str">
        <f>VLOOKUP(M2966,[1]People!$A$1:$B$5,2,FALSE)</f>
        <v>Anna Andreadi</v>
      </c>
    </row>
    <row r="2967" spans="1:23" x14ac:dyDescent="0.25">
      <c r="A2967">
        <v>2966</v>
      </c>
      <c r="B2967" t="s">
        <v>6165</v>
      </c>
      <c r="C2967" s="2">
        <v>43085</v>
      </c>
      <c r="D2967" s="2">
        <v>43090</v>
      </c>
      <c r="E2967" t="s">
        <v>24</v>
      </c>
      <c r="F2967" t="s">
        <v>6166</v>
      </c>
      <c r="G2967" t="s">
        <v>6167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6168</v>
      </c>
      <c r="O2967" t="s">
        <v>33</v>
      </c>
      <c r="P2967" t="s">
        <v>66</v>
      </c>
      <c r="Q2967" t="s">
        <v>6169</v>
      </c>
      <c r="R2967">
        <v>18.96</v>
      </c>
      <c r="S2967">
        <v>2</v>
      </c>
      <c r="T2967">
        <v>0</v>
      </c>
      <c r="U2967">
        <v>7.5840000000000014</v>
      </c>
      <c r="V2967" t="str">
        <f>IFERROR(VLOOKUP(B2968,[1]Returns!$A$1:$B$297,2,FALSE),"No")</f>
        <v>No</v>
      </c>
      <c r="W2967" t="str">
        <f>VLOOKUP(M2967,[1]People!$A$1:$B$5,2,FALSE)</f>
        <v>Anna Andreadi</v>
      </c>
    </row>
    <row r="2968" spans="1:23" x14ac:dyDescent="0.25">
      <c r="A2968">
        <v>2967</v>
      </c>
      <c r="B2968" t="s">
        <v>6170</v>
      </c>
      <c r="C2968" s="2">
        <v>42000</v>
      </c>
      <c r="D2968" s="2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IFERROR(VLOOKUP(B2969,[1]Returns!$A$1:$B$297,2,FALSE),"No")</f>
        <v>No</v>
      </c>
      <c r="W2968" t="str">
        <f>VLOOKUP(M2968,[1]People!$A$1:$B$5,2,FALSE)</f>
        <v>Kelly Williams</v>
      </c>
    </row>
    <row r="2969" spans="1:23" x14ac:dyDescent="0.25">
      <c r="A2969">
        <v>2968</v>
      </c>
      <c r="B2969" t="s">
        <v>6170</v>
      </c>
      <c r="C2969" s="2">
        <v>42000</v>
      </c>
      <c r="D2969" s="2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IFERROR(VLOOKUP(B2970,[1]Returns!$A$1:$B$297,2,FALSE),"No")</f>
        <v>No</v>
      </c>
      <c r="W2969" t="str">
        <f>VLOOKUP(M2969,[1]People!$A$1:$B$5,2,FALSE)</f>
        <v>Kelly Williams</v>
      </c>
    </row>
    <row r="2970" spans="1:23" x14ac:dyDescent="0.25">
      <c r="A2970">
        <v>2969</v>
      </c>
      <c r="B2970" t="s">
        <v>6171</v>
      </c>
      <c r="C2970" s="2">
        <v>43045</v>
      </c>
      <c r="D2970" s="2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IFERROR(VLOOKUP(B2971,[1]Returns!$A$1:$B$297,2,FALSE),"No")</f>
        <v>No</v>
      </c>
      <c r="W2970" t="str">
        <f>VLOOKUP(M2970,[1]People!$A$1:$B$5,2,FALSE)</f>
        <v>Cassandra Brandow</v>
      </c>
    </row>
    <row r="2971" spans="1:23" x14ac:dyDescent="0.25">
      <c r="A2971">
        <v>2970</v>
      </c>
      <c r="B2971" t="s">
        <v>6171</v>
      </c>
      <c r="C2971" s="2">
        <v>43045</v>
      </c>
      <c r="D2971" s="2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>
        <v>31.104000000000006</v>
      </c>
      <c r="S2971">
        <v>6</v>
      </c>
      <c r="T2971">
        <v>0.2</v>
      </c>
      <c r="U2971">
        <v>10.8864</v>
      </c>
      <c r="V2971" t="str">
        <f>IFERROR(VLOOKUP(B2972,[1]Returns!$A$1:$B$297,2,FALSE),"No")</f>
        <v>No</v>
      </c>
      <c r="W2971" t="str">
        <f>VLOOKUP(M2971,[1]People!$A$1:$B$5,2,FALSE)</f>
        <v>Cassandra Brandow</v>
      </c>
    </row>
    <row r="2972" spans="1:23" x14ac:dyDescent="0.25">
      <c r="A2972">
        <v>2971</v>
      </c>
      <c r="B2972" t="s">
        <v>6171</v>
      </c>
      <c r="C2972" s="2">
        <v>43045</v>
      </c>
      <c r="D2972" s="2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IFERROR(VLOOKUP(B2973,[1]Returns!$A$1:$B$297,2,FALSE),"No")</f>
        <v>No</v>
      </c>
      <c r="W2972" t="str">
        <f>VLOOKUP(M2972,[1]People!$A$1:$B$5,2,FALSE)</f>
        <v>Cassandra Brandow</v>
      </c>
    </row>
    <row r="2973" spans="1:23" x14ac:dyDescent="0.25">
      <c r="A2973">
        <v>2972</v>
      </c>
      <c r="B2973" t="s">
        <v>6171</v>
      </c>
      <c r="C2973" s="2">
        <v>43045</v>
      </c>
      <c r="D2973" s="2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5708</v>
      </c>
      <c r="O2973" t="s">
        <v>33</v>
      </c>
      <c r="P2973" t="s">
        <v>66</v>
      </c>
      <c r="Q2973" t="s">
        <v>5709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IFERROR(VLOOKUP(B2974,[1]Returns!$A$1:$B$297,2,FALSE),"No")</f>
        <v>No</v>
      </c>
      <c r="W2973" t="str">
        <f>VLOOKUP(M2973,[1]People!$A$1:$B$5,2,FALSE)</f>
        <v>Cassandra Brandow</v>
      </c>
    </row>
    <row r="2974" spans="1:23" x14ac:dyDescent="0.25">
      <c r="A2974">
        <v>2973</v>
      </c>
      <c r="B2974" t="s">
        <v>6171</v>
      </c>
      <c r="C2974" s="2">
        <v>43045</v>
      </c>
      <c r="D2974" s="2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IFERROR(VLOOKUP(B2975,[1]Returns!$A$1:$B$297,2,FALSE),"No")</f>
        <v>No</v>
      </c>
      <c r="W2974" t="str">
        <f>VLOOKUP(M2974,[1]People!$A$1:$B$5,2,FALSE)</f>
        <v>Cassandra Brandow</v>
      </c>
    </row>
    <row r="2975" spans="1:23" x14ac:dyDescent="0.25">
      <c r="A2975">
        <v>2974</v>
      </c>
      <c r="B2975" t="s">
        <v>6172</v>
      </c>
      <c r="C2975" s="2">
        <v>43085</v>
      </c>
      <c r="D2975" s="2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>
        <v>10.8</v>
      </c>
      <c r="S2975">
        <v>5</v>
      </c>
      <c r="T2975">
        <v>0</v>
      </c>
      <c r="U2975">
        <v>5.1839999999999993</v>
      </c>
      <c r="V2975" t="str">
        <f>IFERROR(VLOOKUP(B2976,[1]Returns!$A$1:$B$297,2,FALSE),"No")</f>
        <v>No</v>
      </c>
      <c r="W2975" t="str">
        <f>VLOOKUP(M2975,[1]People!$A$1:$B$5,2,FALSE)</f>
        <v>Kelly Williams</v>
      </c>
    </row>
    <row r="2976" spans="1:23" x14ac:dyDescent="0.25">
      <c r="A2976">
        <v>2975</v>
      </c>
      <c r="B2976" t="s">
        <v>6173</v>
      </c>
      <c r="C2976" s="2">
        <v>42131</v>
      </c>
      <c r="D2976" s="2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IFERROR(VLOOKUP(B2977,[1]Returns!$A$1:$B$297,2,FALSE),"No")</f>
        <v>No</v>
      </c>
      <c r="W2976" t="str">
        <f>VLOOKUP(M2976,[1]People!$A$1:$B$5,2,FALSE)</f>
        <v>Kelly Williams</v>
      </c>
    </row>
    <row r="2977" spans="1:23" x14ac:dyDescent="0.25">
      <c r="A2977">
        <v>2976</v>
      </c>
      <c r="B2977" t="s">
        <v>6173</v>
      </c>
      <c r="C2977" s="2">
        <v>42131</v>
      </c>
      <c r="D2977" s="2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6174</v>
      </c>
      <c r="O2977" t="s">
        <v>47</v>
      </c>
      <c r="P2977" t="s">
        <v>91</v>
      </c>
      <c r="Q2977" t="s">
        <v>6175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IFERROR(VLOOKUP(B2978,[1]Returns!$A$1:$B$297,2,FALSE),"No")</f>
        <v>No</v>
      </c>
      <c r="W2977" t="str">
        <f>VLOOKUP(M2977,[1]People!$A$1:$B$5,2,FALSE)</f>
        <v>Kelly Williams</v>
      </c>
    </row>
    <row r="2978" spans="1:23" x14ac:dyDescent="0.25">
      <c r="A2978">
        <v>2977</v>
      </c>
      <c r="B2978" t="s">
        <v>6176</v>
      </c>
      <c r="C2978" s="2">
        <v>43073</v>
      </c>
      <c r="D2978" s="2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6177</v>
      </c>
      <c r="O2978" t="s">
        <v>33</v>
      </c>
      <c r="P2978" t="s">
        <v>37</v>
      </c>
      <c r="Q2978" t="s">
        <v>6178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IFERROR(VLOOKUP(B2979,[1]Returns!$A$1:$B$297,2,FALSE),"No")</f>
        <v>No</v>
      </c>
      <c r="W2978" t="str">
        <f>VLOOKUP(M2978,[1]People!$A$1:$B$5,2,FALSE)</f>
        <v>Chuck Magee</v>
      </c>
    </row>
    <row r="2979" spans="1:23" x14ac:dyDescent="0.25">
      <c r="A2979">
        <v>2978</v>
      </c>
      <c r="B2979" t="s">
        <v>6179</v>
      </c>
      <c r="C2979" s="2">
        <v>43011</v>
      </c>
      <c r="D2979" s="2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>
        <v>22.58</v>
      </c>
      <c r="S2979">
        <v>2</v>
      </c>
      <c r="T2979">
        <v>0</v>
      </c>
      <c r="U2979">
        <v>5.8707999999999991</v>
      </c>
      <c r="V2979" t="str">
        <f>IFERROR(VLOOKUP(B2980,[1]Returns!$A$1:$B$297,2,FALSE),"No")</f>
        <v>No</v>
      </c>
      <c r="W2979" t="str">
        <f>VLOOKUP(M2979,[1]People!$A$1:$B$5,2,FALSE)</f>
        <v>Chuck Magee</v>
      </c>
    </row>
    <row r="2980" spans="1:23" x14ac:dyDescent="0.25">
      <c r="A2980">
        <v>2979</v>
      </c>
      <c r="B2980" t="s">
        <v>6180</v>
      </c>
      <c r="C2980" s="2">
        <v>41652</v>
      </c>
      <c r="D2980" s="2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6181</v>
      </c>
      <c r="K2980" t="s">
        <v>384</v>
      </c>
      <c r="L2980">
        <v>29464</v>
      </c>
      <c r="M2980" t="s">
        <v>31</v>
      </c>
      <c r="N2980" t="s">
        <v>6138</v>
      </c>
      <c r="O2980" t="s">
        <v>33</v>
      </c>
      <c r="P2980" t="s">
        <v>37</v>
      </c>
      <c r="Q2980" t="s">
        <v>6139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IFERROR(VLOOKUP(B2981,[1]Returns!$A$1:$B$297,2,FALSE),"No")</f>
        <v>No</v>
      </c>
      <c r="W2980" t="str">
        <f>VLOOKUP(M2980,[1]People!$A$1:$B$5,2,FALSE)</f>
        <v>Cassandra Brandow</v>
      </c>
    </row>
    <row r="2981" spans="1:23" x14ac:dyDescent="0.25">
      <c r="A2981">
        <v>2980</v>
      </c>
      <c r="B2981" t="s">
        <v>6182</v>
      </c>
      <c r="C2981" s="2">
        <v>42167</v>
      </c>
      <c r="D2981" s="2">
        <v>42172</v>
      </c>
      <c r="E2981" t="s">
        <v>51</v>
      </c>
      <c r="F2981" t="s">
        <v>6183</v>
      </c>
      <c r="G2981" t="s">
        <v>6184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6185</v>
      </c>
      <c r="O2981" t="s">
        <v>47</v>
      </c>
      <c r="P2981" t="s">
        <v>91</v>
      </c>
      <c r="Q2981" t="s">
        <v>6186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IFERROR(VLOOKUP(B2982,[1]Returns!$A$1:$B$297,2,FALSE),"No")</f>
        <v>No</v>
      </c>
      <c r="W2981" t="str">
        <f>VLOOKUP(M2981,[1]People!$A$1:$B$5,2,FALSE)</f>
        <v>Chuck Magee</v>
      </c>
    </row>
    <row r="2982" spans="1:23" x14ac:dyDescent="0.25">
      <c r="A2982">
        <v>2981</v>
      </c>
      <c r="B2982" t="s">
        <v>6182</v>
      </c>
      <c r="C2982" s="2">
        <v>42167</v>
      </c>
      <c r="D2982" s="2">
        <v>42172</v>
      </c>
      <c r="E2982" t="s">
        <v>51</v>
      </c>
      <c r="F2982" t="s">
        <v>6183</v>
      </c>
      <c r="G2982" t="s">
        <v>6184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IFERROR(VLOOKUP(B2983,[1]Returns!$A$1:$B$297,2,FALSE),"No")</f>
        <v>No</v>
      </c>
      <c r="W2982" t="str">
        <f>VLOOKUP(M2982,[1]People!$A$1:$B$5,2,FALSE)</f>
        <v>Chuck Magee</v>
      </c>
    </row>
    <row r="2983" spans="1:23" x14ac:dyDescent="0.25">
      <c r="A2983">
        <v>2982</v>
      </c>
      <c r="B2983" t="s">
        <v>6187</v>
      </c>
      <c r="C2983" s="2">
        <v>41832</v>
      </c>
      <c r="D2983" s="2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6177</v>
      </c>
      <c r="O2983" t="s">
        <v>33</v>
      </c>
      <c r="P2983" t="s">
        <v>37</v>
      </c>
      <c r="Q2983" t="s">
        <v>6178</v>
      </c>
      <c r="R2983">
        <v>123.136</v>
      </c>
      <c r="S2983">
        <v>4</v>
      </c>
      <c r="T2983">
        <v>0.2</v>
      </c>
      <c r="U2983">
        <v>13.852799999999981</v>
      </c>
      <c r="V2983" t="str">
        <f>IFERROR(VLOOKUP(B2984,[1]Returns!$A$1:$B$297,2,FALSE),"No")</f>
        <v>No</v>
      </c>
      <c r="W2983" t="str">
        <f>VLOOKUP(M2983,[1]People!$A$1:$B$5,2,FALSE)</f>
        <v>Anna Andreadi</v>
      </c>
    </row>
    <row r="2984" spans="1:23" x14ac:dyDescent="0.25">
      <c r="A2984">
        <v>2983</v>
      </c>
      <c r="B2984" t="s">
        <v>6187</v>
      </c>
      <c r="C2984" s="2">
        <v>41832</v>
      </c>
      <c r="D2984" s="2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IFERROR(VLOOKUP(B2985,[1]Returns!$A$1:$B$297,2,FALSE),"No")</f>
        <v>No</v>
      </c>
      <c r="W2984" t="str">
        <f>VLOOKUP(M2984,[1]People!$A$1:$B$5,2,FALSE)</f>
        <v>Anna Andreadi</v>
      </c>
    </row>
    <row r="2985" spans="1:23" x14ac:dyDescent="0.25">
      <c r="A2985">
        <v>2984</v>
      </c>
      <c r="B2985" t="s">
        <v>6188</v>
      </c>
      <c r="C2985" s="2">
        <v>41979</v>
      </c>
      <c r="D2985" s="2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IFERROR(VLOOKUP(B2986,[1]Returns!$A$1:$B$297,2,FALSE),"No")</f>
        <v>No</v>
      </c>
      <c r="W2985" t="str">
        <f>VLOOKUP(M2985,[1]People!$A$1:$B$5,2,FALSE)</f>
        <v>Anna Andreadi</v>
      </c>
    </row>
    <row r="2986" spans="1:23" x14ac:dyDescent="0.25">
      <c r="A2986">
        <v>2985</v>
      </c>
      <c r="B2986" t="s">
        <v>6188</v>
      </c>
      <c r="C2986" s="2">
        <v>41979</v>
      </c>
      <c r="D2986" s="2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>
        <v>275.49</v>
      </c>
      <c r="S2986">
        <v>1</v>
      </c>
      <c r="T2986">
        <v>0.5</v>
      </c>
      <c r="U2986">
        <v>-170.80380000000002</v>
      </c>
      <c r="V2986" t="str">
        <f>IFERROR(VLOOKUP(B2987,[1]Returns!$A$1:$B$297,2,FALSE),"No")</f>
        <v>Yes</v>
      </c>
      <c r="W2986" t="str">
        <f>VLOOKUP(M2986,[1]People!$A$1:$B$5,2,FALSE)</f>
        <v>Anna Andreadi</v>
      </c>
    </row>
    <row r="2987" spans="1:23" x14ac:dyDescent="0.25">
      <c r="A2987">
        <v>2986</v>
      </c>
      <c r="B2987" t="s">
        <v>6189</v>
      </c>
      <c r="C2987" s="2">
        <v>42515</v>
      </c>
      <c r="D2987" s="2">
        <v>42520</v>
      </c>
      <c r="E2987" t="s">
        <v>51</v>
      </c>
      <c r="F2987" t="s">
        <v>6190</v>
      </c>
      <c r="G2987" t="s">
        <v>6191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6192</v>
      </c>
      <c r="O2987" t="s">
        <v>33</v>
      </c>
      <c r="P2987" t="s">
        <v>66</v>
      </c>
      <c r="Q2987" t="s">
        <v>6193</v>
      </c>
      <c r="R2987">
        <v>24.96</v>
      </c>
      <c r="S2987">
        <v>4</v>
      </c>
      <c r="T2987">
        <v>0</v>
      </c>
      <c r="U2987">
        <v>6.240000000000002</v>
      </c>
      <c r="V2987" t="str">
        <f>IFERROR(VLOOKUP(B2988,[1]Returns!$A$1:$B$297,2,FALSE),"No")</f>
        <v>Yes</v>
      </c>
      <c r="W2987" t="str">
        <f>VLOOKUP(M2987,[1]People!$A$1:$B$5,2,FALSE)</f>
        <v>Cassandra Brandow</v>
      </c>
    </row>
    <row r="2988" spans="1:23" x14ac:dyDescent="0.25">
      <c r="A2988">
        <v>2987</v>
      </c>
      <c r="B2988" t="s">
        <v>6189</v>
      </c>
      <c r="C2988" s="2">
        <v>42515</v>
      </c>
      <c r="D2988" s="2">
        <v>42520</v>
      </c>
      <c r="E2988" t="s">
        <v>51</v>
      </c>
      <c r="F2988" t="s">
        <v>6190</v>
      </c>
      <c r="G2988" t="s">
        <v>6191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>
        <v>19.36</v>
      </c>
      <c r="S2988">
        <v>2</v>
      </c>
      <c r="T2988">
        <v>0</v>
      </c>
      <c r="U2988">
        <v>9.2927999999999997</v>
      </c>
      <c r="V2988" t="str">
        <f>IFERROR(VLOOKUP(B2989,[1]Returns!$A$1:$B$297,2,FALSE),"No")</f>
        <v>Yes</v>
      </c>
      <c r="W2988" t="str">
        <f>VLOOKUP(M2988,[1]People!$A$1:$B$5,2,FALSE)</f>
        <v>Cassandra Brandow</v>
      </c>
    </row>
    <row r="2989" spans="1:23" x14ac:dyDescent="0.25">
      <c r="A2989">
        <v>2988</v>
      </c>
      <c r="B2989" t="s">
        <v>6189</v>
      </c>
      <c r="C2989" s="2">
        <v>42515</v>
      </c>
      <c r="D2989" s="2">
        <v>42520</v>
      </c>
      <c r="E2989" t="s">
        <v>51</v>
      </c>
      <c r="F2989" t="s">
        <v>6190</v>
      </c>
      <c r="G2989" t="s">
        <v>6191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IFERROR(VLOOKUP(B2990,[1]Returns!$A$1:$B$297,2,FALSE),"No")</f>
        <v>No</v>
      </c>
      <c r="W2989" t="str">
        <f>VLOOKUP(M2989,[1]People!$A$1:$B$5,2,FALSE)</f>
        <v>Cassandra Brandow</v>
      </c>
    </row>
    <row r="2990" spans="1:23" x14ac:dyDescent="0.25">
      <c r="A2990">
        <v>2989</v>
      </c>
      <c r="B2990" t="s">
        <v>6194</v>
      </c>
      <c r="C2990" s="2">
        <v>42421</v>
      </c>
      <c r="D2990" s="2">
        <v>42426</v>
      </c>
      <c r="E2990" t="s">
        <v>24</v>
      </c>
      <c r="F2990" t="s">
        <v>5744</v>
      </c>
      <c r="G2990" t="s">
        <v>5745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5906</v>
      </c>
      <c r="O2990" t="s">
        <v>72</v>
      </c>
      <c r="P2990" t="s">
        <v>162</v>
      </c>
      <c r="Q2990" t="s">
        <v>5907</v>
      </c>
      <c r="R2990">
        <v>12.99</v>
      </c>
      <c r="S2990">
        <v>1</v>
      </c>
      <c r="T2990">
        <v>0</v>
      </c>
      <c r="U2990">
        <v>0.77939999999999898</v>
      </c>
      <c r="V2990" t="str">
        <f>IFERROR(VLOOKUP(B2991,[1]Returns!$A$1:$B$297,2,FALSE),"No")</f>
        <v>No</v>
      </c>
      <c r="W2990" t="str">
        <f>VLOOKUP(M2990,[1]People!$A$1:$B$5,2,FALSE)</f>
        <v>Anna Andreadi</v>
      </c>
    </row>
    <row r="2991" spans="1:23" x14ac:dyDescent="0.25">
      <c r="A2991">
        <v>2990</v>
      </c>
      <c r="B2991" t="s">
        <v>6194</v>
      </c>
      <c r="C2991" s="2">
        <v>42421</v>
      </c>
      <c r="D2991" s="2">
        <v>42426</v>
      </c>
      <c r="E2991" t="s">
        <v>24</v>
      </c>
      <c r="F2991" t="s">
        <v>5744</v>
      </c>
      <c r="G2991" t="s">
        <v>5745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6147</v>
      </c>
      <c r="O2991" t="s">
        <v>47</v>
      </c>
      <c r="P2991" t="s">
        <v>76</v>
      </c>
      <c r="Q2991" t="s">
        <v>6148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IFERROR(VLOOKUP(B2992,[1]Returns!$A$1:$B$297,2,FALSE),"No")</f>
        <v>No</v>
      </c>
      <c r="W2991" t="str">
        <f>VLOOKUP(M2991,[1]People!$A$1:$B$5,2,FALSE)</f>
        <v>Anna Andreadi</v>
      </c>
    </row>
    <row r="2992" spans="1:23" x14ac:dyDescent="0.25">
      <c r="A2992">
        <v>2991</v>
      </c>
      <c r="B2992" t="s">
        <v>6194</v>
      </c>
      <c r="C2992" s="2">
        <v>42421</v>
      </c>
      <c r="D2992" s="2">
        <v>42426</v>
      </c>
      <c r="E2992" t="s">
        <v>24</v>
      </c>
      <c r="F2992" t="s">
        <v>5744</v>
      </c>
      <c r="G2992" t="s">
        <v>5745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>
        <v>449.15</v>
      </c>
      <c r="S2992">
        <v>5</v>
      </c>
      <c r="T2992">
        <v>0</v>
      </c>
      <c r="U2992">
        <v>8.9829999999999899</v>
      </c>
      <c r="V2992" t="str">
        <f>IFERROR(VLOOKUP(B2993,[1]Returns!$A$1:$B$297,2,FALSE),"No")</f>
        <v>No</v>
      </c>
      <c r="W2992" t="str">
        <f>VLOOKUP(M2992,[1]People!$A$1:$B$5,2,FALSE)</f>
        <v>Anna Andreadi</v>
      </c>
    </row>
    <row r="2993" spans="1:23" x14ac:dyDescent="0.25">
      <c r="A2993">
        <v>2992</v>
      </c>
      <c r="B2993" t="s">
        <v>6194</v>
      </c>
      <c r="C2993" s="2">
        <v>42421</v>
      </c>
      <c r="D2993" s="2">
        <v>42426</v>
      </c>
      <c r="E2993" t="s">
        <v>24</v>
      </c>
      <c r="F2993" t="s">
        <v>5744</v>
      </c>
      <c r="G2993" t="s">
        <v>5745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IFERROR(VLOOKUP(B2994,[1]Returns!$A$1:$B$297,2,FALSE),"No")</f>
        <v>No</v>
      </c>
      <c r="W2993" t="str">
        <f>VLOOKUP(M2993,[1]People!$A$1:$B$5,2,FALSE)</f>
        <v>Anna Andreadi</v>
      </c>
    </row>
    <row r="2994" spans="1:23" x14ac:dyDescent="0.25">
      <c r="A2994">
        <v>2993</v>
      </c>
      <c r="B2994" t="s">
        <v>6195</v>
      </c>
      <c r="C2994" s="2">
        <v>42645</v>
      </c>
      <c r="D2994" s="2">
        <v>42649</v>
      </c>
      <c r="E2994" t="s">
        <v>51</v>
      </c>
      <c r="F2994" t="s">
        <v>5766</v>
      </c>
      <c r="G2994" t="s">
        <v>5767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>
        <v>61.44</v>
      </c>
      <c r="S2994">
        <v>3</v>
      </c>
      <c r="T2994">
        <v>0</v>
      </c>
      <c r="U2994">
        <v>16.588799999999999</v>
      </c>
      <c r="V2994" t="str">
        <f>IFERROR(VLOOKUP(B2995,[1]Returns!$A$1:$B$297,2,FALSE),"No")</f>
        <v>No</v>
      </c>
      <c r="W2994" t="str">
        <f>VLOOKUP(M2994,[1]People!$A$1:$B$5,2,FALSE)</f>
        <v>Chuck Magee</v>
      </c>
    </row>
    <row r="2995" spans="1:23" x14ac:dyDescent="0.25">
      <c r="A2995">
        <v>2994</v>
      </c>
      <c r="B2995" t="s">
        <v>6196</v>
      </c>
      <c r="C2995" s="2">
        <v>42805</v>
      </c>
      <c r="D2995" s="2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>
        <v>895.92</v>
      </c>
      <c r="S2995">
        <v>4</v>
      </c>
      <c r="T2995">
        <v>0</v>
      </c>
      <c r="U2995">
        <v>421.08239999999995</v>
      </c>
      <c r="V2995" t="str">
        <f>IFERROR(VLOOKUP(B2996,[1]Returns!$A$1:$B$297,2,FALSE),"No")</f>
        <v>No</v>
      </c>
      <c r="W2995" t="str">
        <f>VLOOKUP(M2995,[1]People!$A$1:$B$5,2,FALSE)</f>
        <v>Kelly Williams</v>
      </c>
    </row>
    <row r="2996" spans="1:23" x14ac:dyDescent="0.25">
      <c r="A2996">
        <v>2995</v>
      </c>
      <c r="B2996" t="s">
        <v>6197</v>
      </c>
      <c r="C2996" s="2">
        <v>42622</v>
      </c>
      <c r="D2996" s="2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6198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IFERROR(VLOOKUP(B2997,[1]Returns!$A$1:$B$297,2,FALSE),"No")</f>
        <v>No</v>
      </c>
      <c r="W2996" t="str">
        <f>VLOOKUP(M2996,[1]People!$A$1:$B$5,2,FALSE)</f>
        <v>Anna Andreadi</v>
      </c>
    </row>
    <row r="2997" spans="1:23" x14ac:dyDescent="0.25">
      <c r="A2997">
        <v>2996</v>
      </c>
      <c r="B2997" t="s">
        <v>6199</v>
      </c>
      <c r="C2997" s="2">
        <v>41834</v>
      </c>
      <c r="D2997" s="2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  <c r="V2997" t="str">
        <f>IFERROR(VLOOKUP(B2998,[1]Returns!$A$1:$B$297,2,FALSE),"No")</f>
        <v>No</v>
      </c>
      <c r="W2997" t="str">
        <f>VLOOKUP(M2997,[1]People!$A$1:$B$5,2,FALSE)</f>
        <v>Anna Andreadi</v>
      </c>
    </row>
    <row r="2998" spans="1:23" x14ac:dyDescent="0.25">
      <c r="A2998">
        <v>2997</v>
      </c>
      <c r="B2998" t="s">
        <v>6200</v>
      </c>
      <c r="C2998" s="2">
        <v>41811</v>
      </c>
      <c r="D2998" s="2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IFERROR(VLOOKUP(B2999,[1]Returns!$A$1:$B$297,2,FALSE),"No")</f>
        <v>No</v>
      </c>
      <c r="W2998" t="str">
        <f>VLOOKUP(M2998,[1]People!$A$1:$B$5,2,FALSE)</f>
        <v>Chuck Magee</v>
      </c>
    </row>
    <row r="2999" spans="1:23" x14ac:dyDescent="0.25">
      <c r="A2999">
        <v>2998</v>
      </c>
      <c r="B2999" t="s">
        <v>6200</v>
      </c>
      <c r="C2999" s="2">
        <v>41811</v>
      </c>
      <c r="D2999" s="2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6201</v>
      </c>
      <c r="O2999" t="s">
        <v>33</v>
      </c>
      <c r="P2999" t="s">
        <v>66</v>
      </c>
      <c r="Q2999" t="s">
        <v>6202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IFERROR(VLOOKUP(B3000,[1]Returns!$A$1:$B$297,2,FALSE),"No")</f>
        <v>No</v>
      </c>
      <c r="W2999" t="str">
        <f>VLOOKUP(M2999,[1]People!$A$1:$B$5,2,FALSE)</f>
        <v>Chuck Magee</v>
      </c>
    </row>
    <row r="3000" spans="1:23" x14ac:dyDescent="0.25">
      <c r="A3000">
        <v>2999</v>
      </c>
      <c r="B3000" t="s">
        <v>6200</v>
      </c>
      <c r="C3000" s="2">
        <v>41811</v>
      </c>
      <c r="D3000" s="2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IFERROR(VLOOKUP(B3001,[1]Returns!$A$1:$B$297,2,FALSE),"No")</f>
        <v>No</v>
      </c>
      <c r="W3000" t="str">
        <f>VLOOKUP(M3000,[1]People!$A$1:$B$5,2,FALSE)</f>
        <v>Chuck Magee</v>
      </c>
    </row>
    <row r="3001" spans="1:23" x14ac:dyDescent="0.25">
      <c r="A3001">
        <v>3000</v>
      </c>
      <c r="B3001" t="s">
        <v>6200</v>
      </c>
      <c r="C3001" s="2">
        <v>41811</v>
      </c>
      <c r="D3001" s="2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6203</v>
      </c>
      <c r="O3001" t="s">
        <v>72</v>
      </c>
      <c r="P3001" t="s">
        <v>685</v>
      </c>
      <c r="Q3001" t="s">
        <v>6204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IFERROR(VLOOKUP(B3002,[1]Returns!$A$1:$B$297,2,FALSE),"No")</f>
        <v>No</v>
      </c>
      <c r="W3001" t="str">
        <f>VLOOKUP(M3001,[1]People!$A$1:$B$5,2,FALSE)</f>
        <v>Chuck Magee</v>
      </c>
    </row>
    <row r="3002" spans="1:23" x14ac:dyDescent="0.25">
      <c r="A3002">
        <v>3001</v>
      </c>
      <c r="B3002" t="s">
        <v>6200</v>
      </c>
      <c r="C3002" s="2">
        <v>41811</v>
      </c>
      <c r="D3002" s="2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IFERROR(VLOOKUP(B3003,[1]Returns!$A$1:$B$297,2,FALSE),"No")</f>
        <v>No</v>
      </c>
      <c r="W3002" t="str">
        <f>VLOOKUP(M3002,[1]People!$A$1:$B$5,2,FALSE)</f>
        <v>Chuck Magee</v>
      </c>
    </row>
    <row r="3003" spans="1:23" x14ac:dyDescent="0.25">
      <c r="A3003">
        <v>3002</v>
      </c>
      <c r="B3003" t="s">
        <v>6200</v>
      </c>
      <c r="C3003" s="2">
        <v>41811</v>
      </c>
      <c r="D3003" s="2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IFERROR(VLOOKUP(B3004,[1]Returns!$A$1:$B$297,2,FALSE),"No")</f>
        <v>No</v>
      </c>
      <c r="W3003" t="str">
        <f>VLOOKUP(M3003,[1]People!$A$1:$B$5,2,FALSE)</f>
        <v>Chuck Magee</v>
      </c>
    </row>
    <row r="3004" spans="1:23" x14ac:dyDescent="0.25">
      <c r="A3004">
        <v>3003</v>
      </c>
      <c r="B3004" t="s">
        <v>6205</v>
      </c>
      <c r="C3004" s="2">
        <v>42190</v>
      </c>
      <c r="D3004" s="2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6206</v>
      </c>
      <c r="K3004" t="s">
        <v>239</v>
      </c>
      <c r="L3004">
        <v>48310</v>
      </c>
      <c r="M3004" t="s">
        <v>106</v>
      </c>
      <c r="N3004" t="s">
        <v>6207</v>
      </c>
      <c r="O3004" t="s">
        <v>47</v>
      </c>
      <c r="P3004" t="s">
        <v>76</v>
      </c>
      <c r="Q3004" t="s">
        <v>6208</v>
      </c>
      <c r="R3004">
        <v>19</v>
      </c>
      <c r="S3004">
        <v>5</v>
      </c>
      <c r="T3004">
        <v>0</v>
      </c>
      <c r="U3004">
        <v>8.93</v>
      </c>
      <c r="V3004" t="str">
        <f>IFERROR(VLOOKUP(B3005,[1]Returns!$A$1:$B$297,2,FALSE),"No")</f>
        <v>No</v>
      </c>
      <c r="W3004" t="str">
        <f>VLOOKUP(M3004,[1]People!$A$1:$B$5,2,FALSE)</f>
        <v>Kelly Williams</v>
      </c>
    </row>
    <row r="3005" spans="1:23" x14ac:dyDescent="0.25">
      <c r="A3005">
        <v>3004</v>
      </c>
      <c r="B3005" t="s">
        <v>6209</v>
      </c>
      <c r="C3005" s="2">
        <v>43085</v>
      </c>
      <c r="D3005" s="2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IFERROR(VLOOKUP(B3006,[1]Returns!$A$1:$B$297,2,FALSE),"No")</f>
        <v>No</v>
      </c>
      <c r="W3005" t="str">
        <f>VLOOKUP(M3005,[1]People!$A$1:$B$5,2,FALSE)</f>
        <v>Chuck Magee</v>
      </c>
    </row>
    <row r="3006" spans="1:23" x14ac:dyDescent="0.25">
      <c r="A3006">
        <v>3005</v>
      </c>
      <c r="B3006" t="s">
        <v>6210</v>
      </c>
      <c r="C3006" s="2">
        <v>42621</v>
      </c>
      <c r="D3006" s="2">
        <v>42623</v>
      </c>
      <c r="E3006" t="s">
        <v>189</v>
      </c>
      <c r="F3006" t="s">
        <v>6211</v>
      </c>
      <c r="G3006" t="s">
        <v>6212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6213</v>
      </c>
      <c r="O3006" t="s">
        <v>47</v>
      </c>
      <c r="P3006" t="s">
        <v>79</v>
      </c>
      <c r="Q3006" t="s">
        <v>6214</v>
      </c>
      <c r="R3006">
        <v>207.48</v>
      </c>
      <c r="S3006">
        <v>1</v>
      </c>
      <c r="T3006">
        <v>0</v>
      </c>
      <c r="U3006">
        <v>62.243999999999971</v>
      </c>
      <c r="V3006" t="str">
        <f>IFERROR(VLOOKUP(B3007,[1]Returns!$A$1:$B$297,2,FALSE),"No")</f>
        <v>No</v>
      </c>
      <c r="W3006" t="str">
        <f>VLOOKUP(M3006,[1]People!$A$1:$B$5,2,FALSE)</f>
        <v>Chuck Magee</v>
      </c>
    </row>
    <row r="3007" spans="1:23" x14ac:dyDescent="0.25">
      <c r="A3007">
        <v>3006</v>
      </c>
      <c r="B3007" t="s">
        <v>6215</v>
      </c>
      <c r="C3007" s="2">
        <v>41776</v>
      </c>
      <c r="D3007" s="2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6216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IFERROR(VLOOKUP(B3008,[1]Returns!$A$1:$B$297,2,FALSE),"No")</f>
        <v>No</v>
      </c>
      <c r="W3007" t="str">
        <f>VLOOKUP(M3007,[1]People!$A$1:$B$5,2,FALSE)</f>
        <v>Kelly Williams</v>
      </c>
    </row>
    <row r="3008" spans="1:23" x14ac:dyDescent="0.25">
      <c r="A3008">
        <v>3007</v>
      </c>
      <c r="B3008" t="s">
        <v>6217</v>
      </c>
      <c r="C3008" s="2">
        <v>43021</v>
      </c>
      <c r="D3008" s="2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>
        <v>904.9</v>
      </c>
      <c r="S3008">
        <v>5</v>
      </c>
      <c r="T3008">
        <v>0</v>
      </c>
      <c r="U3008">
        <v>253.37199999999996</v>
      </c>
      <c r="V3008" t="str">
        <f>IFERROR(VLOOKUP(B3009,[1]Returns!$A$1:$B$297,2,FALSE),"No")</f>
        <v>No</v>
      </c>
      <c r="W3008" t="str">
        <f>VLOOKUP(M3008,[1]People!$A$1:$B$5,2,FALSE)</f>
        <v>Chuck Magee</v>
      </c>
    </row>
    <row r="3009" spans="1:23" x14ac:dyDescent="0.25">
      <c r="A3009">
        <v>3008</v>
      </c>
      <c r="B3009" t="s">
        <v>6218</v>
      </c>
      <c r="C3009" s="2">
        <v>41936</v>
      </c>
      <c r="D3009" s="2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IFERROR(VLOOKUP(B3010,[1]Returns!$A$1:$B$297,2,FALSE),"No")</f>
        <v>No</v>
      </c>
      <c r="W3009" t="str">
        <f>VLOOKUP(M3009,[1]People!$A$1:$B$5,2,FALSE)</f>
        <v>Anna Andreadi</v>
      </c>
    </row>
    <row r="3010" spans="1:23" x14ac:dyDescent="0.25">
      <c r="A3010">
        <v>3009</v>
      </c>
      <c r="B3010" t="s">
        <v>6219</v>
      </c>
      <c r="C3010" s="2">
        <v>42709</v>
      </c>
      <c r="D3010" s="2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>
        <v>191.82</v>
      </c>
      <c r="S3010">
        <v>3</v>
      </c>
      <c r="T3010">
        <v>0</v>
      </c>
      <c r="U3010">
        <v>74.809799999999996</v>
      </c>
      <c r="V3010" t="str">
        <f>IFERROR(VLOOKUP(B3011,[1]Returns!$A$1:$B$297,2,FALSE),"No")</f>
        <v>No</v>
      </c>
      <c r="W3010" t="str">
        <f>VLOOKUP(M3010,[1]People!$A$1:$B$5,2,FALSE)</f>
        <v>Cassandra Brandow</v>
      </c>
    </row>
    <row r="3011" spans="1:23" x14ac:dyDescent="0.25">
      <c r="A3011">
        <v>3010</v>
      </c>
      <c r="B3011" t="s">
        <v>6220</v>
      </c>
      <c r="C3011" s="2">
        <v>42576</v>
      </c>
      <c r="D3011" s="2">
        <v>42580</v>
      </c>
      <c r="E3011" t="s">
        <v>51</v>
      </c>
      <c r="F3011" t="s">
        <v>5809</v>
      </c>
      <c r="G3011" t="s">
        <v>5810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5365</v>
      </c>
      <c r="O3011" t="s">
        <v>47</v>
      </c>
      <c r="P3011" t="s">
        <v>79</v>
      </c>
      <c r="Q3011" t="s">
        <v>5366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IFERROR(VLOOKUP(B3012,[1]Returns!$A$1:$B$297,2,FALSE),"No")</f>
        <v>No</v>
      </c>
      <c r="W3011" t="str">
        <f>VLOOKUP(M3011,[1]People!$A$1:$B$5,2,FALSE)</f>
        <v>Chuck Magee</v>
      </c>
    </row>
    <row r="3012" spans="1:23" x14ac:dyDescent="0.25">
      <c r="A3012">
        <v>3011</v>
      </c>
      <c r="B3012" t="s">
        <v>6221</v>
      </c>
      <c r="C3012" s="2">
        <v>42842</v>
      </c>
      <c r="D3012" s="2">
        <v>42848</v>
      </c>
      <c r="E3012" t="s">
        <v>51</v>
      </c>
      <c r="F3012" t="s">
        <v>6222</v>
      </c>
      <c r="G3012" t="s">
        <v>6223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IFERROR(VLOOKUP(B3013,[1]Returns!$A$1:$B$297,2,FALSE),"No")</f>
        <v>No</v>
      </c>
      <c r="W3012" t="str">
        <f>VLOOKUP(M3012,[1]People!$A$1:$B$5,2,FALSE)</f>
        <v>Anna Andreadi</v>
      </c>
    </row>
    <row r="3013" spans="1:23" x14ac:dyDescent="0.25">
      <c r="A3013">
        <v>3012</v>
      </c>
      <c r="B3013" t="s">
        <v>6221</v>
      </c>
      <c r="C3013" s="2">
        <v>42842</v>
      </c>
      <c r="D3013" s="2">
        <v>42848</v>
      </c>
      <c r="E3013" t="s">
        <v>51</v>
      </c>
      <c r="F3013" t="s">
        <v>6222</v>
      </c>
      <c r="G3013" t="s">
        <v>6223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IFERROR(VLOOKUP(B3014,[1]Returns!$A$1:$B$297,2,FALSE),"No")</f>
        <v>No</v>
      </c>
      <c r="W3013" t="str">
        <f>VLOOKUP(M3013,[1]People!$A$1:$B$5,2,FALSE)</f>
        <v>Anna Andreadi</v>
      </c>
    </row>
    <row r="3014" spans="1:23" x14ac:dyDescent="0.25">
      <c r="A3014">
        <v>3013</v>
      </c>
      <c r="B3014" t="s">
        <v>6221</v>
      </c>
      <c r="C3014" s="2">
        <v>42842</v>
      </c>
      <c r="D3014" s="2">
        <v>42848</v>
      </c>
      <c r="E3014" t="s">
        <v>51</v>
      </c>
      <c r="F3014" t="s">
        <v>6222</v>
      </c>
      <c r="G3014" t="s">
        <v>6223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IFERROR(VLOOKUP(B3015,[1]Returns!$A$1:$B$297,2,FALSE),"No")</f>
        <v>No</v>
      </c>
      <c r="W3014" t="str">
        <f>VLOOKUP(M3014,[1]People!$A$1:$B$5,2,FALSE)</f>
        <v>Anna Andreadi</v>
      </c>
    </row>
    <row r="3015" spans="1:23" x14ac:dyDescent="0.25">
      <c r="A3015">
        <v>3014</v>
      </c>
      <c r="B3015" t="s">
        <v>6221</v>
      </c>
      <c r="C3015" s="2">
        <v>42842</v>
      </c>
      <c r="D3015" s="2">
        <v>42848</v>
      </c>
      <c r="E3015" t="s">
        <v>51</v>
      </c>
      <c r="F3015" t="s">
        <v>6222</v>
      </c>
      <c r="G3015" t="s">
        <v>6223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IFERROR(VLOOKUP(B3016,[1]Returns!$A$1:$B$297,2,FALSE),"No")</f>
        <v>No</v>
      </c>
      <c r="W3015" t="str">
        <f>VLOOKUP(M3015,[1]People!$A$1:$B$5,2,FALSE)</f>
        <v>Anna Andreadi</v>
      </c>
    </row>
    <row r="3016" spans="1:23" x14ac:dyDescent="0.25">
      <c r="A3016">
        <v>3015</v>
      </c>
      <c r="B3016" t="s">
        <v>6221</v>
      </c>
      <c r="C3016" s="2">
        <v>42842</v>
      </c>
      <c r="D3016" s="2">
        <v>42848</v>
      </c>
      <c r="E3016" t="s">
        <v>51</v>
      </c>
      <c r="F3016" t="s">
        <v>6222</v>
      </c>
      <c r="G3016" t="s">
        <v>6223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IFERROR(VLOOKUP(B3017,[1]Returns!$A$1:$B$297,2,FALSE),"No")</f>
        <v>No</v>
      </c>
      <c r="W3016" t="str">
        <f>VLOOKUP(M3016,[1]People!$A$1:$B$5,2,FALSE)</f>
        <v>Anna Andreadi</v>
      </c>
    </row>
    <row r="3017" spans="1:23" x14ac:dyDescent="0.25">
      <c r="A3017">
        <v>3016</v>
      </c>
      <c r="B3017" t="s">
        <v>6224</v>
      </c>
      <c r="C3017" s="2">
        <v>42264</v>
      </c>
      <c r="D3017" s="2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>
        <v>344.22</v>
      </c>
      <c r="S3017">
        <v>2</v>
      </c>
      <c r="T3017">
        <v>0.4</v>
      </c>
      <c r="U3017">
        <v>-103.26600000000002</v>
      </c>
      <c r="V3017" t="str">
        <f>IFERROR(VLOOKUP(B3018,[1]Returns!$A$1:$B$297,2,FALSE),"No")</f>
        <v>No</v>
      </c>
      <c r="W3017" t="str">
        <f>VLOOKUP(M3017,[1]People!$A$1:$B$5,2,FALSE)</f>
        <v>Chuck Magee</v>
      </c>
    </row>
    <row r="3018" spans="1:23" x14ac:dyDescent="0.25">
      <c r="A3018">
        <v>3017</v>
      </c>
      <c r="B3018" t="s">
        <v>6225</v>
      </c>
      <c r="C3018" s="2">
        <v>42605</v>
      </c>
      <c r="D3018" s="2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6226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IFERROR(VLOOKUP(B3019,[1]Returns!$A$1:$B$297,2,FALSE),"No")</f>
        <v>No</v>
      </c>
      <c r="W3018" t="str">
        <f>VLOOKUP(M3018,[1]People!$A$1:$B$5,2,FALSE)</f>
        <v>Kelly Williams</v>
      </c>
    </row>
    <row r="3019" spans="1:23" x14ac:dyDescent="0.25">
      <c r="A3019">
        <v>3018</v>
      </c>
      <c r="B3019" t="s">
        <v>6225</v>
      </c>
      <c r="C3019" s="2">
        <v>42605</v>
      </c>
      <c r="D3019" s="2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6226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IFERROR(VLOOKUP(B3020,[1]Returns!$A$1:$B$297,2,FALSE),"No")</f>
        <v>No</v>
      </c>
      <c r="W3019" t="str">
        <f>VLOOKUP(M3019,[1]People!$A$1:$B$5,2,FALSE)</f>
        <v>Kelly Williams</v>
      </c>
    </row>
    <row r="3020" spans="1:23" x14ac:dyDescent="0.25">
      <c r="A3020">
        <v>3019</v>
      </c>
      <c r="B3020" t="s">
        <v>6225</v>
      </c>
      <c r="C3020" s="2">
        <v>42605</v>
      </c>
      <c r="D3020" s="2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6226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>
        <v>666.4</v>
      </c>
      <c r="S3020">
        <v>7</v>
      </c>
      <c r="T3020">
        <v>0.2</v>
      </c>
      <c r="U3020">
        <v>-33.319999999999965</v>
      </c>
      <c r="V3020" t="str">
        <f>IFERROR(VLOOKUP(B3021,[1]Returns!$A$1:$B$297,2,FALSE),"No")</f>
        <v>Yes</v>
      </c>
      <c r="W3020" t="str">
        <f>VLOOKUP(M3020,[1]People!$A$1:$B$5,2,FALSE)</f>
        <v>Kelly Williams</v>
      </c>
    </row>
    <row r="3021" spans="1:23" x14ac:dyDescent="0.25">
      <c r="A3021">
        <v>3020</v>
      </c>
      <c r="B3021" t="s">
        <v>6227</v>
      </c>
      <c r="C3021" s="2">
        <v>42316</v>
      </c>
      <c r="D3021" s="2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6228</v>
      </c>
      <c r="O3021" t="s">
        <v>47</v>
      </c>
      <c r="P3021" t="s">
        <v>270</v>
      </c>
      <c r="Q3021" t="s">
        <v>6229</v>
      </c>
      <c r="R3021">
        <v>5.04</v>
      </c>
      <c r="S3021">
        <v>3</v>
      </c>
      <c r="T3021">
        <v>0</v>
      </c>
      <c r="U3021">
        <v>0.20159999999999978</v>
      </c>
      <c r="V3021" t="str">
        <f>IFERROR(VLOOKUP(B3022,[1]Returns!$A$1:$B$297,2,FALSE),"No")</f>
        <v>Yes</v>
      </c>
      <c r="W3021" t="str">
        <f>VLOOKUP(M3021,[1]People!$A$1:$B$5,2,FALSE)</f>
        <v>Anna Andreadi</v>
      </c>
    </row>
    <row r="3022" spans="1:23" x14ac:dyDescent="0.25">
      <c r="A3022">
        <v>3021</v>
      </c>
      <c r="B3022" t="s">
        <v>6227</v>
      </c>
      <c r="C3022" s="2">
        <v>42316</v>
      </c>
      <c r="D3022" s="2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>
        <v>92.94</v>
      </c>
      <c r="S3022">
        <v>3</v>
      </c>
      <c r="T3022">
        <v>0</v>
      </c>
      <c r="U3022">
        <v>41.822999999999993</v>
      </c>
      <c r="V3022" t="str">
        <f>IFERROR(VLOOKUP(B3023,[1]Returns!$A$1:$B$297,2,FALSE),"No")</f>
        <v>Yes</v>
      </c>
      <c r="W3022" t="str">
        <f>VLOOKUP(M3022,[1]People!$A$1:$B$5,2,FALSE)</f>
        <v>Anna Andreadi</v>
      </c>
    </row>
    <row r="3023" spans="1:23" x14ac:dyDescent="0.25">
      <c r="A3023">
        <v>3022</v>
      </c>
      <c r="B3023" t="s">
        <v>6227</v>
      </c>
      <c r="C3023" s="2">
        <v>42316</v>
      </c>
      <c r="D3023" s="2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>
        <v>66.69</v>
      </c>
      <c r="S3023">
        <v>3</v>
      </c>
      <c r="T3023">
        <v>0</v>
      </c>
      <c r="U3023">
        <v>22.007699999999996</v>
      </c>
      <c r="V3023" t="str">
        <f>IFERROR(VLOOKUP(B3024,[1]Returns!$A$1:$B$297,2,FALSE),"No")</f>
        <v>Yes</v>
      </c>
      <c r="W3023" t="str">
        <f>VLOOKUP(M3023,[1]People!$A$1:$B$5,2,FALSE)</f>
        <v>Anna Andreadi</v>
      </c>
    </row>
    <row r="3024" spans="1:23" x14ac:dyDescent="0.25">
      <c r="A3024">
        <v>3023</v>
      </c>
      <c r="B3024" t="s">
        <v>6227</v>
      </c>
      <c r="C3024" s="2">
        <v>42316</v>
      </c>
      <c r="D3024" s="2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>
        <v>91.68</v>
      </c>
      <c r="S3024">
        <v>5</v>
      </c>
      <c r="T3024">
        <v>0.2</v>
      </c>
      <c r="U3024">
        <v>28.65</v>
      </c>
      <c r="V3024" t="str">
        <f>IFERROR(VLOOKUP(B3025,[1]Returns!$A$1:$B$297,2,FALSE),"No")</f>
        <v>No</v>
      </c>
      <c r="W3024" t="str">
        <f>VLOOKUP(M3024,[1]People!$A$1:$B$5,2,FALSE)</f>
        <v>Anna Andreadi</v>
      </c>
    </row>
    <row r="3025" spans="1:23" x14ac:dyDescent="0.25">
      <c r="A3025">
        <v>3024</v>
      </c>
      <c r="B3025" t="s">
        <v>6230</v>
      </c>
      <c r="C3025" s="2">
        <v>43056</v>
      </c>
      <c r="D3025" s="2">
        <v>43062</v>
      </c>
      <c r="E3025" t="s">
        <v>51</v>
      </c>
      <c r="F3025" t="s">
        <v>6231</v>
      </c>
      <c r="G3025" t="s">
        <v>6232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IFERROR(VLOOKUP(B3026,[1]Returns!$A$1:$B$297,2,FALSE),"No")</f>
        <v>No</v>
      </c>
      <c r="W3025" t="str">
        <f>VLOOKUP(M3025,[1]People!$A$1:$B$5,2,FALSE)</f>
        <v>Kelly Williams</v>
      </c>
    </row>
    <row r="3026" spans="1:23" x14ac:dyDescent="0.25">
      <c r="A3026">
        <v>3025</v>
      </c>
      <c r="B3026" t="s">
        <v>6233</v>
      </c>
      <c r="C3026" s="2">
        <v>42316</v>
      </c>
      <c r="D3026" s="2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IFERROR(VLOOKUP(B3027,[1]Returns!$A$1:$B$297,2,FALSE),"No")</f>
        <v>No</v>
      </c>
      <c r="W3026" t="str">
        <f>VLOOKUP(M3026,[1]People!$A$1:$B$5,2,FALSE)</f>
        <v>Chuck Magee</v>
      </c>
    </row>
    <row r="3027" spans="1:23" x14ac:dyDescent="0.25">
      <c r="A3027">
        <v>3026</v>
      </c>
      <c r="B3027" t="s">
        <v>6233</v>
      </c>
      <c r="C3027" s="2">
        <v>42316</v>
      </c>
      <c r="D3027" s="2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IFERROR(VLOOKUP(B3028,[1]Returns!$A$1:$B$297,2,FALSE),"No")</f>
        <v>No</v>
      </c>
      <c r="W3027" t="str">
        <f>VLOOKUP(M3027,[1]People!$A$1:$B$5,2,FALSE)</f>
        <v>Chuck Magee</v>
      </c>
    </row>
    <row r="3028" spans="1:23" x14ac:dyDescent="0.25">
      <c r="A3028">
        <v>3027</v>
      </c>
      <c r="B3028" t="s">
        <v>6234</v>
      </c>
      <c r="C3028" s="2">
        <v>42847</v>
      </c>
      <c r="D3028" s="2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>
        <v>254.35200000000003</v>
      </c>
      <c r="S3028">
        <v>3</v>
      </c>
      <c r="T3028">
        <v>0.2</v>
      </c>
      <c r="U3028">
        <v>0</v>
      </c>
      <c r="V3028" t="str">
        <f>IFERROR(VLOOKUP(B3029,[1]Returns!$A$1:$B$297,2,FALSE),"No")</f>
        <v>No</v>
      </c>
      <c r="W3028" t="str">
        <f>VLOOKUP(M3028,[1]People!$A$1:$B$5,2,FALSE)</f>
        <v>Chuck Magee</v>
      </c>
    </row>
    <row r="3029" spans="1:23" x14ac:dyDescent="0.25">
      <c r="A3029">
        <v>3028</v>
      </c>
      <c r="B3029" t="s">
        <v>6235</v>
      </c>
      <c r="C3029" s="2">
        <v>41875</v>
      </c>
      <c r="D3029" s="2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6236</v>
      </c>
      <c r="K3029" t="s">
        <v>1768</v>
      </c>
      <c r="L3029">
        <v>59102</v>
      </c>
      <c r="M3029" t="s">
        <v>45</v>
      </c>
      <c r="N3029" t="s">
        <v>6237</v>
      </c>
      <c r="O3029" t="s">
        <v>47</v>
      </c>
      <c r="P3029" t="s">
        <v>76</v>
      </c>
      <c r="Q3029" t="s">
        <v>6238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IFERROR(VLOOKUP(B3030,[1]Returns!$A$1:$B$297,2,FALSE),"No")</f>
        <v>No</v>
      </c>
      <c r="W3029" t="str">
        <f>VLOOKUP(M3029,[1]People!$A$1:$B$5,2,FALSE)</f>
        <v>Anna Andreadi</v>
      </c>
    </row>
    <row r="3030" spans="1:23" x14ac:dyDescent="0.25">
      <c r="A3030">
        <v>3029</v>
      </c>
      <c r="B3030" t="s">
        <v>6239</v>
      </c>
      <c r="C3030" s="2">
        <v>43086</v>
      </c>
      <c r="D3030" s="2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IFERROR(VLOOKUP(B3031,[1]Returns!$A$1:$B$297,2,FALSE),"No")</f>
        <v>No</v>
      </c>
      <c r="W3030" t="str">
        <f>VLOOKUP(M3030,[1]People!$A$1:$B$5,2,FALSE)</f>
        <v>Cassandra Brandow</v>
      </c>
    </row>
    <row r="3031" spans="1:23" x14ac:dyDescent="0.25">
      <c r="A3031">
        <v>3030</v>
      </c>
      <c r="B3031" t="s">
        <v>6240</v>
      </c>
      <c r="C3031" s="2">
        <v>42453</v>
      </c>
      <c r="D3031" s="2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6241</v>
      </c>
      <c r="K3031" t="s">
        <v>421</v>
      </c>
      <c r="L3031">
        <v>97030</v>
      </c>
      <c r="M3031" t="s">
        <v>45</v>
      </c>
      <c r="N3031" t="s">
        <v>5900</v>
      </c>
      <c r="O3031" t="s">
        <v>72</v>
      </c>
      <c r="P3031" t="s">
        <v>73</v>
      </c>
      <c r="Q3031" t="s">
        <v>5901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IFERROR(VLOOKUP(B3032,[1]Returns!$A$1:$B$297,2,FALSE),"No")</f>
        <v>Yes</v>
      </c>
      <c r="W3031" t="str">
        <f>VLOOKUP(M3031,[1]People!$A$1:$B$5,2,FALSE)</f>
        <v>Anna Andreadi</v>
      </c>
    </row>
    <row r="3032" spans="1:23" x14ac:dyDescent="0.25">
      <c r="A3032">
        <v>3031</v>
      </c>
      <c r="B3032" t="s">
        <v>6242</v>
      </c>
      <c r="C3032" s="2">
        <v>42268</v>
      </c>
      <c r="D3032" s="2">
        <v>42274</v>
      </c>
      <c r="E3032" t="s">
        <v>51</v>
      </c>
      <c r="F3032" t="s">
        <v>6243</v>
      </c>
      <c r="G3032" t="s">
        <v>6244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>
        <v>194.32</v>
      </c>
      <c r="S3032">
        <v>4</v>
      </c>
      <c r="T3032">
        <v>0</v>
      </c>
      <c r="U3032">
        <v>31.091200000000015</v>
      </c>
      <c r="V3032" t="str">
        <f>IFERROR(VLOOKUP(B3033,[1]Returns!$A$1:$B$297,2,FALSE),"No")</f>
        <v>Yes</v>
      </c>
      <c r="W3032" t="str">
        <f>VLOOKUP(M3032,[1]People!$A$1:$B$5,2,FALSE)</f>
        <v>Kelly Williams</v>
      </c>
    </row>
    <row r="3033" spans="1:23" x14ac:dyDescent="0.25">
      <c r="A3033">
        <v>3032</v>
      </c>
      <c r="B3033" t="s">
        <v>6242</v>
      </c>
      <c r="C3033" s="2">
        <v>42268</v>
      </c>
      <c r="D3033" s="2">
        <v>42274</v>
      </c>
      <c r="E3033" t="s">
        <v>51</v>
      </c>
      <c r="F3033" t="s">
        <v>6243</v>
      </c>
      <c r="G3033" t="s">
        <v>6244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>
        <v>25.99</v>
      </c>
      <c r="S3033">
        <v>1</v>
      </c>
      <c r="T3033">
        <v>0</v>
      </c>
      <c r="U3033">
        <v>7.5370999999999988</v>
      </c>
      <c r="V3033" t="str">
        <f>IFERROR(VLOOKUP(B3034,[1]Returns!$A$1:$B$297,2,FALSE),"No")</f>
        <v>Yes</v>
      </c>
      <c r="W3033" t="str">
        <f>VLOOKUP(M3033,[1]People!$A$1:$B$5,2,FALSE)</f>
        <v>Kelly Williams</v>
      </c>
    </row>
    <row r="3034" spans="1:23" x14ac:dyDescent="0.25">
      <c r="A3034">
        <v>3033</v>
      </c>
      <c r="B3034" t="s">
        <v>6245</v>
      </c>
      <c r="C3034" s="2">
        <v>42695</v>
      </c>
      <c r="D3034" s="2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6241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>
        <v>195.136</v>
      </c>
      <c r="S3034">
        <v>4</v>
      </c>
      <c r="T3034">
        <v>0.2</v>
      </c>
      <c r="U3034">
        <v>-12.196000000000005</v>
      </c>
      <c r="V3034" t="str">
        <f>IFERROR(VLOOKUP(B3035,[1]Returns!$A$1:$B$297,2,FALSE),"No")</f>
        <v>No</v>
      </c>
      <c r="W3034" t="str">
        <f>VLOOKUP(M3034,[1]People!$A$1:$B$5,2,FALSE)</f>
        <v>Anna Andreadi</v>
      </c>
    </row>
    <row r="3035" spans="1:23" x14ac:dyDescent="0.25">
      <c r="A3035">
        <v>3034</v>
      </c>
      <c r="B3035" t="s">
        <v>6246</v>
      </c>
      <c r="C3035" s="2">
        <v>42994</v>
      </c>
      <c r="D3035" s="2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IFERROR(VLOOKUP(B3036,[1]Returns!$A$1:$B$297,2,FALSE),"No")</f>
        <v>No</v>
      </c>
      <c r="W3035" t="str">
        <f>VLOOKUP(M3035,[1]People!$A$1:$B$5,2,FALSE)</f>
        <v>Chuck Magee</v>
      </c>
    </row>
    <row r="3036" spans="1:23" x14ac:dyDescent="0.25">
      <c r="A3036">
        <v>3035</v>
      </c>
      <c r="B3036" t="s">
        <v>6247</v>
      </c>
      <c r="C3036" s="2">
        <v>42166</v>
      </c>
      <c r="D3036" s="2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IFERROR(VLOOKUP(B3037,[1]Returns!$A$1:$B$297,2,FALSE),"No")</f>
        <v>No</v>
      </c>
      <c r="W3036" t="str">
        <f>VLOOKUP(M3036,[1]People!$A$1:$B$5,2,FALSE)</f>
        <v>Cassandra Brandow</v>
      </c>
    </row>
    <row r="3037" spans="1:23" x14ac:dyDescent="0.25">
      <c r="A3037">
        <v>3036</v>
      </c>
      <c r="B3037" t="s">
        <v>6247</v>
      </c>
      <c r="C3037" s="2">
        <v>42166</v>
      </c>
      <c r="D3037" s="2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6237</v>
      </c>
      <c r="O3037" t="s">
        <v>47</v>
      </c>
      <c r="P3037" t="s">
        <v>76</v>
      </c>
      <c r="Q3037" t="s">
        <v>6238</v>
      </c>
      <c r="R3037">
        <v>36.26</v>
      </c>
      <c r="S3037">
        <v>7</v>
      </c>
      <c r="T3037">
        <v>0</v>
      </c>
      <c r="U3037">
        <v>16.679599999999997</v>
      </c>
      <c r="V3037" t="str">
        <f>IFERROR(VLOOKUP(B3038,[1]Returns!$A$1:$B$297,2,FALSE),"No")</f>
        <v>No</v>
      </c>
      <c r="W3037" t="str">
        <f>VLOOKUP(M3037,[1]People!$A$1:$B$5,2,FALSE)</f>
        <v>Cassandra Brandow</v>
      </c>
    </row>
    <row r="3038" spans="1:23" x14ac:dyDescent="0.25">
      <c r="A3038">
        <v>3037</v>
      </c>
      <c r="B3038" t="s">
        <v>6247</v>
      </c>
      <c r="C3038" s="2">
        <v>42166</v>
      </c>
      <c r="D3038" s="2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6248</v>
      </c>
      <c r="O3038" t="s">
        <v>47</v>
      </c>
      <c r="P3038" t="s">
        <v>69</v>
      </c>
      <c r="Q3038" t="s">
        <v>6249</v>
      </c>
      <c r="R3038">
        <v>56.3</v>
      </c>
      <c r="S3038">
        <v>2</v>
      </c>
      <c r="T3038">
        <v>0</v>
      </c>
      <c r="U3038">
        <v>15.764000000000003</v>
      </c>
      <c r="V3038" t="str">
        <f>IFERROR(VLOOKUP(B3039,[1]Returns!$A$1:$B$297,2,FALSE),"No")</f>
        <v>No</v>
      </c>
      <c r="W3038" t="str">
        <f>VLOOKUP(M3038,[1]People!$A$1:$B$5,2,FALSE)</f>
        <v>Cassandra Brandow</v>
      </c>
    </row>
    <row r="3039" spans="1:23" x14ac:dyDescent="0.25">
      <c r="A3039">
        <v>3038</v>
      </c>
      <c r="B3039" t="s">
        <v>6247</v>
      </c>
      <c r="C3039" s="2">
        <v>42166</v>
      </c>
      <c r="D3039" s="2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IFERROR(VLOOKUP(B3040,[1]Returns!$A$1:$B$297,2,FALSE),"No")</f>
        <v>No</v>
      </c>
      <c r="W3039" t="str">
        <f>VLOOKUP(M3039,[1]People!$A$1:$B$5,2,FALSE)</f>
        <v>Cassandra Brandow</v>
      </c>
    </row>
    <row r="3040" spans="1:23" x14ac:dyDescent="0.25">
      <c r="A3040">
        <v>3039</v>
      </c>
      <c r="B3040" t="s">
        <v>6247</v>
      </c>
      <c r="C3040" s="2">
        <v>42166</v>
      </c>
      <c r="D3040" s="2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6250</v>
      </c>
      <c r="O3040" t="s">
        <v>33</v>
      </c>
      <c r="P3040" t="s">
        <v>66</v>
      </c>
      <c r="Q3040" t="s">
        <v>6251</v>
      </c>
      <c r="R3040">
        <v>29.16</v>
      </c>
      <c r="S3040">
        <v>2</v>
      </c>
      <c r="T3040">
        <v>0</v>
      </c>
      <c r="U3040">
        <v>10.789200000000001</v>
      </c>
      <c r="V3040" t="str">
        <f>IFERROR(VLOOKUP(B3041,[1]Returns!$A$1:$B$297,2,FALSE),"No")</f>
        <v>No</v>
      </c>
      <c r="W3040" t="str">
        <f>VLOOKUP(M3040,[1]People!$A$1:$B$5,2,FALSE)</f>
        <v>Cassandra Brandow</v>
      </c>
    </row>
    <row r="3041" spans="1:23" x14ac:dyDescent="0.25">
      <c r="A3041">
        <v>3040</v>
      </c>
      <c r="B3041" t="s">
        <v>6252</v>
      </c>
      <c r="C3041" s="2">
        <v>43011</v>
      </c>
      <c r="D3041" s="2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IFERROR(VLOOKUP(B3042,[1]Returns!$A$1:$B$297,2,FALSE),"No")</f>
        <v>No</v>
      </c>
      <c r="W3041" t="str">
        <f>VLOOKUP(M3041,[1]People!$A$1:$B$5,2,FALSE)</f>
        <v>Anna Andreadi</v>
      </c>
    </row>
    <row r="3042" spans="1:23" x14ac:dyDescent="0.25">
      <c r="A3042">
        <v>3041</v>
      </c>
      <c r="B3042" t="s">
        <v>6253</v>
      </c>
      <c r="C3042" s="2">
        <v>42495</v>
      </c>
      <c r="D3042" s="2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6254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>
        <v>16.72</v>
      </c>
      <c r="S3042">
        <v>5</v>
      </c>
      <c r="T3042">
        <v>0.2</v>
      </c>
      <c r="U3042">
        <v>3.3439999999999994</v>
      </c>
      <c r="V3042" t="str">
        <f>IFERROR(VLOOKUP(B3043,[1]Returns!$A$1:$B$297,2,FALSE),"No")</f>
        <v>No</v>
      </c>
      <c r="W3042" t="str">
        <f>VLOOKUP(M3042,[1]People!$A$1:$B$5,2,FALSE)</f>
        <v>Cassandra Brandow</v>
      </c>
    </row>
    <row r="3043" spans="1:23" x14ac:dyDescent="0.25">
      <c r="A3043">
        <v>3042</v>
      </c>
      <c r="B3043" t="s">
        <v>6255</v>
      </c>
      <c r="C3043" s="2">
        <v>42989</v>
      </c>
      <c r="D3043" s="2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>
        <v>12.96</v>
      </c>
      <c r="S3043">
        <v>2</v>
      </c>
      <c r="T3043">
        <v>0</v>
      </c>
      <c r="U3043">
        <v>6.2208000000000006</v>
      </c>
      <c r="V3043" t="str">
        <f>IFERROR(VLOOKUP(B3044,[1]Returns!$A$1:$B$297,2,FALSE),"No")</f>
        <v>No</v>
      </c>
      <c r="W3043" t="str">
        <f>VLOOKUP(M3043,[1]People!$A$1:$B$5,2,FALSE)</f>
        <v>Anna Andreadi</v>
      </c>
    </row>
    <row r="3044" spans="1:23" x14ac:dyDescent="0.25">
      <c r="A3044">
        <v>3043</v>
      </c>
      <c r="B3044" t="s">
        <v>6255</v>
      </c>
      <c r="C3044" s="2">
        <v>42989</v>
      </c>
      <c r="D3044" s="2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6256</v>
      </c>
      <c r="O3044" t="s">
        <v>47</v>
      </c>
      <c r="P3044" t="s">
        <v>174</v>
      </c>
      <c r="Q3044" t="s">
        <v>6257</v>
      </c>
      <c r="R3044">
        <v>22.18</v>
      </c>
      <c r="S3044">
        <v>2</v>
      </c>
      <c r="T3044">
        <v>0</v>
      </c>
      <c r="U3044">
        <v>10.8682</v>
      </c>
      <c r="V3044" t="str">
        <f>IFERROR(VLOOKUP(B3045,[1]Returns!$A$1:$B$297,2,FALSE),"No")</f>
        <v>No</v>
      </c>
      <c r="W3044" t="str">
        <f>VLOOKUP(M3044,[1]People!$A$1:$B$5,2,FALSE)</f>
        <v>Anna Andreadi</v>
      </c>
    </row>
    <row r="3045" spans="1:23" x14ac:dyDescent="0.25">
      <c r="A3045">
        <v>3044</v>
      </c>
      <c r="B3045" t="s">
        <v>6255</v>
      </c>
      <c r="C3045" s="2">
        <v>42989</v>
      </c>
      <c r="D3045" s="2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6258</v>
      </c>
      <c r="O3045" t="s">
        <v>33</v>
      </c>
      <c r="P3045" t="s">
        <v>37</v>
      </c>
      <c r="Q3045" t="s">
        <v>6259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IFERROR(VLOOKUP(B3046,[1]Returns!$A$1:$B$297,2,FALSE),"No")</f>
        <v>No</v>
      </c>
      <c r="W3045" t="str">
        <f>VLOOKUP(M3045,[1]People!$A$1:$B$5,2,FALSE)</f>
        <v>Anna Andreadi</v>
      </c>
    </row>
    <row r="3046" spans="1:23" x14ac:dyDescent="0.25">
      <c r="A3046">
        <v>3045</v>
      </c>
      <c r="B3046" t="s">
        <v>6260</v>
      </c>
      <c r="C3046" s="2">
        <v>42124</v>
      </c>
      <c r="D3046" s="2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>
        <v>1022.97</v>
      </c>
      <c r="S3046">
        <v>5</v>
      </c>
      <c r="T3046">
        <v>0.4</v>
      </c>
      <c r="U3046">
        <v>-255.74250000000001</v>
      </c>
      <c r="V3046" t="str">
        <f>IFERROR(VLOOKUP(B3047,[1]Returns!$A$1:$B$297,2,FALSE),"No")</f>
        <v>No</v>
      </c>
      <c r="W3046" t="str">
        <f>VLOOKUP(M3046,[1]People!$A$1:$B$5,2,FALSE)</f>
        <v>Chuck Magee</v>
      </c>
    </row>
    <row r="3047" spans="1:23" x14ac:dyDescent="0.25">
      <c r="A3047">
        <v>3046</v>
      </c>
      <c r="B3047" t="s">
        <v>6261</v>
      </c>
      <c r="C3047" s="2">
        <v>43045</v>
      </c>
      <c r="D3047" s="2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6262</v>
      </c>
      <c r="O3047" t="s">
        <v>47</v>
      </c>
      <c r="P3047" t="s">
        <v>69</v>
      </c>
      <c r="Q3047" t="s">
        <v>6263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IFERROR(VLOOKUP(B3048,[1]Returns!$A$1:$B$297,2,FALSE),"No")</f>
        <v>No</v>
      </c>
      <c r="W3047" t="str">
        <f>VLOOKUP(M3047,[1]People!$A$1:$B$5,2,FALSE)</f>
        <v>Kelly Williams</v>
      </c>
    </row>
    <row r="3048" spans="1:23" x14ac:dyDescent="0.25">
      <c r="A3048">
        <v>3047</v>
      </c>
      <c r="B3048" t="s">
        <v>6261</v>
      </c>
      <c r="C3048" s="2">
        <v>43045</v>
      </c>
      <c r="D3048" s="2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>
        <v>26.38</v>
      </c>
      <c r="S3048">
        <v>1</v>
      </c>
      <c r="T3048">
        <v>0</v>
      </c>
      <c r="U3048">
        <v>12.134799999999998</v>
      </c>
      <c r="V3048" t="str">
        <f>IFERROR(VLOOKUP(B3049,[1]Returns!$A$1:$B$297,2,FALSE),"No")</f>
        <v>No</v>
      </c>
      <c r="W3048" t="str">
        <f>VLOOKUP(M3048,[1]People!$A$1:$B$5,2,FALSE)</f>
        <v>Kelly Williams</v>
      </c>
    </row>
    <row r="3049" spans="1:23" x14ac:dyDescent="0.25">
      <c r="A3049">
        <v>3048</v>
      </c>
      <c r="B3049" t="s">
        <v>6264</v>
      </c>
      <c r="C3049" s="2">
        <v>41912</v>
      </c>
      <c r="D3049" s="2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13.4925</v>
      </c>
      <c r="V3049" t="str">
        <f>IFERROR(VLOOKUP(B3050,[1]Returns!$A$1:$B$297,2,FALSE),"No")</f>
        <v>No</v>
      </c>
      <c r="W3049" t="str">
        <f>VLOOKUP(M3049,[1]People!$A$1:$B$5,2,FALSE)</f>
        <v>Anna Andreadi</v>
      </c>
    </row>
    <row r="3050" spans="1:23" x14ac:dyDescent="0.25">
      <c r="A3050">
        <v>3049</v>
      </c>
      <c r="B3050" t="s">
        <v>6265</v>
      </c>
      <c r="C3050" s="2">
        <v>42827</v>
      </c>
      <c r="D3050" s="2">
        <v>42829</v>
      </c>
      <c r="E3050" t="s">
        <v>189</v>
      </c>
      <c r="F3050" t="s">
        <v>6266</v>
      </c>
      <c r="G3050" t="s">
        <v>6267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>
        <v>411.8</v>
      </c>
      <c r="S3050">
        <v>2</v>
      </c>
      <c r="T3050">
        <v>0</v>
      </c>
      <c r="U3050">
        <v>70.005999999999972</v>
      </c>
      <c r="V3050" t="str">
        <f>IFERROR(VLOOKUP(B3051,[1]Returns!$A$1:$B$297,2,FALSE),"No")</f>
        <v>No</v>
      </c>
      <c r="W3050" t="str">
        <f>VLOOKUP(M3050,[1]People!$A$1:$B$5,2,FALSE)</f>
        <v>Cassandra Brandow</v>
      </c>
    </row>
    <row r="3051" spans="1:23" x14ac:dyDescent="0.25">
      <c r="A3051">
        <v>3050</v>
      </c>
      <c r="B3051" t="s">
        <v>6265</v>
      </c>
      <c r="C3051" s="2">
        <v>42827</v>
      </c>
      <c r="D3051" s="2">
        <v>42829</v>
      </c>
      <c r="E3051" t="s">
        <v>189</v>
      </c>
      <c r="F3051" t="s">
        <v>6266</v>
      </c>
      <c r="G3051" t="s">
        <v>6267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>
        <v>360</v>
      </c>
      <c r="S3051">
        <v>4</v>
      </c>
      <c r="T3051">
        <v>0</v>
      </c>
      <c r="U3051">
        <v>129.6</v>
      </c>
      <c r="V3051" t="str">
        <f>IFERROR(VLOOKUP(B3052,[1]Returns!$A$1:$B$297,2,FALSE),"No")</f>
        <v>No</v>
      </c>
      <c r="W3051" t="str">
        <f>VLOOKUP(M3051,[1]People!$A$1:$B$5,2,FALSE)</f>
        <v>Cassandra Brandow</v>
      </c>
    </row>
    <row r="3052" spans="1:23" x14ac:dyDescent="0.25">
      <c r="A3052">
        <v>3051</v>
      </c>
      <c r="B3052" t="s">
        <v>6268</v>
      </c>
      <c r="C3052" s="2">
        <v>43014</v>
      </c>
      <c r="D3052" s="2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6269</v>
      </c>
      <c r="K3052" t="s">
        <v>6270</v>
      </c>
      <c r="L3052">
        <v>83642</v>
      </c>
      <c r="M3052" t="s">
        <v>45</v>
      </c>
      <c r="N3052" t="s">
        <v>6271</v>
      </c>
      <c r="O3052" t="s">
        <v>33</v>
      </c>
      <c r="P3052" t="s">
        <v>66</v>
      </c>
      <c r="Q3052" t="s">
        <v>6272</v>
      </c>
      <c r="R3052">
        <v>41.96</v>
      </c>
      <c r="S3052">
        <v>2</v>
      </c>
      <c r="T3052">
        <v>0</v>
      </c>
      <c r="U3052">
        <v>2.9371999999999971</v>
      </c>
      <c r="V3052" t="str">
        <f>IFERROR(VLOOKUP(B3053,[1]Returns!$A$1:$B$297,2,FALSE),"No")</f>
        <v>No</v>
      </c>
      <c r="W3052" t="str">
        <f>VLOOKUP(M3052,[1]People!$A$1:$B$5,2,FALSE)</f>
        <v>Anna Andreadi</v>
      </c>
    </row>
    <row r="3053" spans="1:23" x14ac:dyDescent="0.25">
      <c r="A3053">
        <v>3052</v>
      </c>
      <c r="B3053" t="s">
        <v>6268</v>
      </c>
      <c r="C3053" s="2">
        <v>43014</v>
      </c>
      <c r="D3053" s="2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6269</v>
      </c>
      <c r="K3053" t="s">
        <v>6270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>
        <v>227.84</v>
      </c>
      <c r="S3053">
        <v>4</v>
      </c>
      <c r="T3053">
        <v>0</v>
      </c>
      <c r="U3053">
        <v>66.073599999999971</v>
      </c>
      <c r="V3053" t="str">
        <f>IFERROR(VLOOKUP(B3054,[1]Returns!$A$1:$B$297,2,FALSE),"No")</f>
        <v>No</v>
      </c>
      <c r="W3053" t="str">
        <f>VLOOKUP(M3053,[1]People!$A$1:$B$5,2,FALSE)</f>
        <v>Anna Andreadi</v>
      </c>
    </row>
    <row r="3054" spans="1:23" x14ac:dyDescent="0.25">
      <c r="A3054">
        <v>3053</v>
      </c>
      <c r="B3054" t="s">
        <v>6268</v>
      </c>
      <c r="C3054" s="2">
        <v>43014</v>
      </c>
      <c r="D3054" s="2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6269</v>
      </c>
      <c r="K3054" t="s">
        <v>6270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>
        <v>37.94</v>
      </c>
      <c r="S3054">
        <v>2</v>
      </c>
      <c r="T3054">
        <v>0</v>
      </c>
      <c r="U3054">
        <v>18.211199999999998</v>
      </c>
      <c r="V3054" t="str">
        <f>IFERROR(VLOOKUP(B3055,[1]Returns!$A$1:$B$297,2,FALSE),"No")</f>
        <v>No</v>
      </c>
      <c r="W3054" t="str">
        <f>VLOOKUP(M3054,[1]People!$A$1:$B$5,2,FALSE)</f>
        <v>Anna Andreadi</v>
      </c>
    </row>
    <row r="3055" spans="1:23" x14ac:dyDescent="0.25">
      <c r="A3055">
        <v>3054</v>
      </c>
      <c r="B3055" t="s">
        <v>6273</v>
      </c>
      <c r="C3055" s="2">
        <v>42469</v>
      </c>
      <c r="D3055" s="2">
        <v>42474</v>
      </c>
      <c r="E3055" t="s">
        <v>24</v>
      </c>
      <c r="F3055" t="s">
        <v>6274</v>
      </c>
      <c r="G3055" t="s">
        <v>6275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5638</v>
      </c>
      <c r="O3055" t="s">
        <v>72</v>
      </c>
      <c r="P3055" t="s">
        <v>73</v>
      </c>
      <c r="Q3055" t="s">
        <v>5639</v>
      </c>
      <c r="R3055">
        <v>517.9</v>
      </c>
      <c r="S3055">
        <v>2</v>
      </c>
      <c r="T3055">
        <v>0</v>
      </c>
      <c r="U3055">
        <v>134.654</v>
      </c>
      <c r="V3055" t="str">
        <f>IFERROR(VLOOKUP(B3056,[1]Returns!$A$1:$B$297,2,FALSE),"No")</f>
        <v>No</v>
      </c>
      <c r="W3055" t="str">
        <f>VLOOKUP(M3055,[1]People!$A$1:$B$5,2,FALSE)</f>
        <v>Kelly Williams</v>
      </c>
    </row>
    <row r="3056" spans="1:23" x14ac:dyDescent="0.25">
      <c r="A3056">
        <v>3055</v>
      </c>
      <c r="B3056" t="s">
        <v>6273</v>
      </c>
      <c r="C3056" s="2">
        <v>42469</v>
      </c>
      <c r="D3056" s="2">
        <v>42474</v>
      </c>
      <c r="E3056" t="s">
        <v>24</v>
      </c>
      <c r="F3056" t="s">
        <v>6274</v>
      </c>
      <c r="G3056" t="s">
        <v>6275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>
        <v>5.28</v>
      </c>
      <c r="S3056">
        <v>2</v>
      </c>
      <c r="T3056">
        <v>0</v>
      </c>
      <c r="U3056">
        <v>2.4287999999999998</v>
      </c>
      <c r="V3056" t="str">
        <f>IFERROR(VLOOKUP(B3057,[1]Returns!$A$1:$B$297,2,FALSE),"No")</f>
        <v>No</v>
      </c>
      <c r="W3056" t="str">
        <f>VLOOKUP(M3056,[1]People!$A$1:$B$5,2,FALSE)</f>
        <v>Kelly Williams</v>
      </c>
    </row>
    <row r="3057" spans="1:23" x14ac:dyDescent="0.25">
      <c r="A3057">
        <v>3056</v>
      </c>
      <c r="B3057" t="s">
        <v>6276</v>
      </c>
      <c r="C3057" s="2">
        <v>42244</v>
      </c>
      <c r="D3057" s="2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IFERROR(VLOOKUP(B3058,[1]Returns!$A$1:$B$297,2,FALSE),"No")</f>
        <v>Yes</v>
      </c>
      <c r="W3057" t="str">
        <f>VLOOKUP(M3057,[1]People!$A$1:$B$5,2,FALSE)</f>
        <v>Kelly Williams</v>
      </c>
    </row>
    <row r="3058" spans="1:23" x14ac:dyDescent="0.25">
      <c r="A3058">
        <v>3057</v>
      </c>
      <c r="B3058" t="s">
        <v>6277</v>
      </c>
      <c r="C3058" s="2">
        <v>43027</v>
      </c>
      <c r="D3058" s="2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5519</v>
      </c>
      <c r="O3058" t="s">
        <v>47</v>
      </c>
      <c r="P3058" t="s">
        <v>174</v>
      </c>
      <c r="Q3058" t="s">
        <v>5520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IFERROR(VLOOKUP(B3059,[1]Returns!$A$1:$B$297,2,FALSE),"No")</f>
        <v>Yes</v>
      </c>
      <c r="W3058" t="str">
        <f>VLOOKUP(M3058,[1]People!$A$1:$B$5,2,FALSE)</f>
        <v>Anna Andreadi</v>
      </c>
    </row>
    <row r="3059" spans="1:23" x14ac:dyDescent="0.25">
      <c r="A3059">
        <v>3058</v>
      </c>
      <c r="B3059" t="s">
        <v>6277</v>
      </c>
      <c r="C3059" s="2">
        <v>43027</v>
      </c>
      <c r="D3059" s="2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>
        <v>31.5</v>
      </c>
      <c r="S3059">
        <v>10</v>
      </c>
      <c r="T3059">
        <v>0</v>
      </c>
      <c r="U3059">
        <v>15.120000000000001</v>
      </c>
      <c r="V3059" t="str">
        <f>IFERROR(VLOOKUP(B3060,[1]Returns!$A$1:$B$297,2,FALSE),"No")</f>
        <v>Yes</v>
      </c>
      <c r="W3059" t="str">
        <f>VLOOKUP(M3059,[1]People!$A$1:$B$5,2,FALSE)</f>
        <v>Anna Andreadi</v>
      </c>
    </row>
    <row r="3060" spans="1:23" x14ac:dyDescent="0.25">
      <c r="A3060">
        <v>3059</v>
      </c>
      <c r="B3060" t="s">
        <v>6277</v>
      </c>
      <c r="C3060" s="2">
        <v>43027</v>
      </c>
      <c r="D3060" s="2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>
        <v>30.56</v>
      </c>
      <c r="S3060">
        <v>2</v>
      </c>
      <c r="T3060">
        <v>0</v>
      </c>
      <c r="U3060">
        <v>10.3904</v>
      </c>
      <c r="V3060" t="str">
        <f>IFERROR(VLOOKUP(B3061,[1]Returns!$A$1:$B$297,2,FALSE),"No")</f>
        <v>Yes</v>
      </c>
      <c r="W3060" t="str">
        <f>VLOOKUP(M3060,[1]People!$A$1:$B$5,2,FALSE)</f>
        <v>Anna Andreadi</v>
      </c>
    </row>
    <row r="3061" spans="1:23" x14ac:dyDescent="0.25">
      <c r="A3061">
        <v>3060</v>
      </c>
      <c r="B3061" t="s">
        <v>6277</v>
      </c>
      <c r="C3061" s="2">
        <v>43027</v>
      </c>
      <c r="D3061" s="2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6278</v>
      </c>
      <c r="O3061" t="s">
        <v>33</v>
      </c>
      <c r="P3061" t="s">
        <v>57</v>
      </c>
      <c r="Q3061" t="s">
        <v>6279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IFERROR(VLOOKUP(B3062,[1]Returns!$A$1:$B$297,2,FALSE),"No")</f>
        <v>No</v>
      </c>
      <c r="W3061" t="str">
        <f>VLOOKUP(M3061,[1]People!$A$1:$B$5,2,FALSE)</f>
        <v>Anna Andreadi</v>
      </c>
    </row>
    <row r="3062" spans="1:23" x14ac:dyDescent="0.25">
      <c r="A3062">
        <v>3061</v>
      </c>
      <c r="B3062" t="s">
        <v>6280</v>
      </c>
      <c r="C3062" s="2">
        <v>42681</v>
      </c>
      <c r="D3062" s="2">
        <v>42686</v>
      </c>
      <c r="E3062" t="s">
        <v>51</v>
      </c>
      <c r="F3062" t="s">
        <v>6039</v>
      </c>
      <c r="G3062" t="s">
        <v>6040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IFERROR(VLOOKUP(B3063,[1]Returns!$A$1:$B$297,2,FALSE),"No")</f>
        <v>No</v>
      </c>
      <c r="W3062" t="str">
        <f>VLOOKUP(M3062,[1]People!$A$1:$B$5,2,FALSE)</f>
        <v>Chuck Magee</v>
      </c>
    </row>
    <row r="3063" spans="1:23" x14ac:dyDescent="0.25">
      <c r="A3063">
        <v>3062</v>
      </c>
      <c r="B3063" t="s">
        <v>6281</v>
      </c>
      <c r="C3063" s="2">
        <v>42797</v>
      </c>
      <c r="D3063" s="2">
        <v>42801</v>
      </c>
      <c r="E3063" t="s">
        <v>51</v>
      </c>
      <c r="F3063" t="s">
        <v>6282</v>
      </c>
      <c r="G3063" t="s">
        <v>6283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IFERROR(VLOOKUP(B3064,[1]Returns!$A$1:$B$297,2,FALSE),"No")</f>
        <v>No</v>
      </c>
      <c r="W3063" t="str">
        <f>VLOOKUP(M3063,[1]People!$A$1:$B$5,2,FALSE)</f>
        <v>Kelly Williams</v>
      </c>
    </row>
    <row r="3064" spans="1:23" x14ac:dyDescent="0.25">
      <c r="A3064">
        <v>3063</v>
      </c>
      <c r="B3064" t="s">
        <v>6284</v>
      </c>
      <c r="C3064" s="2">
        <v>42335</v>
      </c>
      <c r="D3064" s="2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6285</v>
      </c>
      <c r="O3064" t="s">
        <v>72</v>
      </c>
      <c r="P3064" t="s">
        <v>73</v>
      </c>
      <c r="Q3064" t="s">
        <v>6286</v>
      </c>
      <c r="R3064">
        <v>83.97</v>
      </c>
      <c r="S3064">
        <v>3</v>
      </c>
      <c r="T3064">
        <v>0</v>
      </c>
      <c r="U3064">
        <v>23.511599999999998</v>
      </c>
      <c r="V3064" t="str">
        <f>IFERROR(VLOOKUP(B3065,[1]Returns!$A$1:$B$297,2,FALSE),"No")</f>
        <v>No</v>
      </c>
      <c r="W3064" t="str">
        <f>VLOOKUP(M3064,[1]People!$A$1:$B$5,2,FALSE)</f>
        <v>Chuck Magee</v>
      </c>
    </row>
    <row r="3065" spans="1:23" x14ac:dyDescent="0.25">
      <c r="A3065">
        <v>3064</v>
      </c>
      <c r="B3065" t="s">
        <v>6284</v>
      </c>
      <c r="C3065" s="2">
        <v>42335</v>
      </c>
      <c r="D3065" s="2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6287</v>
      </c>
      <c r="O3065" t="s">
        <v>72</v>
      </c>
      <c r="P3065" t="s">
        <v>162</v>
      </c>
      <c r="Q3065" t="s">
        <v>6288</v>
      </c>
      <c r="R3065">
        <v>104.97</v>
      </c>
      <c r="S3065">
        <v>3</v>
      </c>
      <c r="T3065">
        <v>0</v>
      </c>
      <c r="U3065">
        <v>7.3479000000000028</v>
      </c>
      <c r="V3065" t="str">
        <f>IFERROR(VLOOKUP(B3066,[1]Returns!$A$1:$B$297,2,FALSE),"No")</f>
        <v>No</v>
      </c>
      <c r="W3065" t="str">
        <f>VLOOKUP(M3065,[1]People!$A$1:$B$5,2,FALSE)</f>
        <v>Chuck Magee</v>
      </c>
    </row>
    <row r="3066" spans="1:23" x14ac:dyDescent="0.25">
      <c r="A3066">
        <v>3065</v>
      </c>
      <c r="B3066" t="s">
        <v>6289</v>
      </c>
      <c r="C3066" s="2">
        <v>42807</v>
      </c>
      <c r="D3066" s="2">
        <v>42812</v>
      </c>
      <c r="E3066" t="s">
        <v>24</v>
      </c>
      <c r="F3066" t="s">
        <v>6290</v>
      </c>
      <c r="G3066" t="s">
        <v>6291</v>
      </c>
      <c r="H3066" t="s">
        <v>103</v>
      </c>
      <c r="I3066" t="s">
        <v>28</v>
      </c>
      <c r="J3066" t="s">
        <v>5478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>
        <v>90.8</v>
      </c>
      <c r="S3066">
        <v>8</v>
      </c>
      <c r="T3066">
        <v>0</v>
      </c>
      <c r="U3066">
        <v>25.424000000000007</v>
      </c>
      <c r="V3066" t="str">
        <f>IFERROR(VLOOKUP(B3067,[1]Returns!$A$1:$B$297,2,FALSE),"No")</f>
        <v>No</v>
      </c>
      <c r="W3066" t="str">
        <f>VLOOKUP(M3066,[1]People!$A$1:$B$5,2,FALSE)</f>
        <v>Anna Andreadi</v>
      </c>
    </row>
    <row r="3067" spans="1:23" x14ac:dyDescent="0.25">
      <c r="A3067">
        <v>3066</v>
      </c>
      <c r="B3067" t="s">
        <v>6289</v>
      </c>
      <c r="C3067" s="2">
        <v>42807</v>
      </c>
      <c r="D3067" s="2">
        <v>42812</v>
      </c>
      <c r="E3067" t="s">
        <v>24</v>
      </c>
      <c r="F3067" t="s">
        <v>6290</v>
      </c>
      <c r="G3067" t="s">
        <v>6291</v>
      </c>
      <c r="H3067" t="s">
        <v>103</v>
      </c>
      <c r="I3067" t="s">
        <v>28</v>
      </c>
      <c r="J3067" t="s">
        <v>5478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IFERROR(VLOOKUP(B3068,[1]Returns!$A$1:$B$297,2,FALSE),"No")</f>
        <v>No</v>
      </c>
      <c r="W3067" t="str">
        <f>VLOOKUP(M3067,[1]People!$A$1:$B$5,2,FALSE)</f>
        <v>Anna Andreadi</v>
      </c>
    </row>
    <row r="3068" spans="1:23" x14ac:dyDescent="0.25">
      <c r="A3068">
        <v>3067</v>
      </c>
      <c r="B3068" t="s">
        <v>6289</v>
      </c>
      <c r="C3068" s="2">
        <v>42807</v>
      </c>
      <c r="D3068" s="2">
        <v>42812</v>
      </c>
      <c r="E3068" t="s">
        <v>24</v>
      </c>
      <c r="F3068" t="s">
        <v>6290</v>
      </c>
      <c r="G3068" t="s">
        <v>6291</v>
      </c>
      <c r="H3068" t="s">
        <v>103</v>
      </c>
      <c r="I3068" t="s">
        <v>28</v>
      </c>
      <c r="J3068" t="s">
        <v>5478</v>
      </c>
      <c r="K3068" t="s">
        <v>670</v>
      </c>
      <c r="L3068">
        <v>87105</v>
      </c>
      <c r="M3068" t="s">
        <v>45</v>
      </c>
      <c r="N3068" t="s">
        <v>6292</v>
      </c>
      <c r="O3068" t="s">
        <v>72</v>
      </c>
      <c r="P3068" t="s">
        <v>162</v>
      </c>
      <c r="Q3068" t="s">
        <v>6293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IFERROR(VLOOKUP(B3069,[1]Returns!$A$1:$B$297,2,FALSE),"No")</f>
        <v>No</v>
      </c>
      <c r="W3068" t="str">
        <f>VLOOKUP(M3068,[1]People!$A$1:$B$5,2,FALSE)</f>
        <v>Anna Andreadi</v>
      </c>
    </row>
    <row r="3069" spans="1:23" x14ac:dyDescent="0.25">
      <c r="A3069">
        <v>3068</v>
      </c>
      <c r="B3069" t="s">
        <v>6289</v>
      </c>
      <c r="C3069" s="2">
        <v>42807</v>
      </c>
      <c r="D3069" s="2">
        <v>42812</v>
      </c>
      <c r="E3069" t="s">
        <v>24</v>
      </c>
      <c r="F3069" t="s">
        <v>6290</v>
      </c>
      <c r="G3069" t="s">
        <v>6291</v>
      </c>
      <c r="H3069" t="s">
        <v>103</v>
      </c>
      <c r="I3069" t="s">
        <v>28</v>
      </c>
      <c r="J3069" t="s">
        <v>5478</v>
      </c>
      <c r="K3069" t="s">
        <v>670</v>
      </c>
      <c r="L3069">
        <v>87105</v>
      </c>
      <c r="M3069" t="s">
        <v>45</v>
      </c>
      <c r="N3069" t="s">
        <v>6294</v>
      </c>
      <c r="O3069" t="s">
        <v>47</v>
      </c>
      <c r="P3069" t="s">
        <v>91</v>
      </c>
      <c r="Q3069" t="s">
        <v>6295</v>
      </c>
      <c r="R3069">
        <v>45.36</v>
      </c>
      <c r="S3069">
        <v>7</v>
      </c>
      <c r="T3069">
        <v>0</v>
      </c>
      <c r="U3069">
        <v>21.772800000000004</v>
      </c>
      <c r="V3069" t="str">
        <f>IFERROR(VLOOKUP(B3070,[1]Returns!$A$1:$B$297,2,FALSE),"No")</f>
        <v>No</v>
      </c>
      <c r="W3069" t="str">
        <f>VLOOKUP(M3069,[1]People!$A$1:$B$5,2,FALSE)</f>
        <v>Anna Andreadi</v>
      </c>
    </row>
    <row r="3070" spans="1:23" x14ac:dyDescent="0.25">
      <c r="A3070">
        <v>3069</v>
      </c>
      <c r="B3070" t="s">
        <v>6289</v>
      </c>
      <c r="C3070" s="2">
        <v>42807</v>
      </c>
      <c r="D3070" s="2">
        <v>42812</v>
      </c>
      <c r="E3070" t="s">
        <v>24</v>
      </c>
      <c r="F3070" t="s">
        <v>6290</v>
      </c>
      <c r="G3070" t="s">
        <v>6291</v>
      </c>
      <c r="H3070" t="s">
        <v>103</v>
      </c>
      <c r="I3070" t="s">
        <v>28</v>
      </c>
      <c r="J3070" t="s">
        <v>5478</v>
      </c>
      <c r="K3070" t="s">
        <v>670</v>
      </c>
      <c r="L3070">
        <v>87105</v>
      </c>
      <c r="M3070" t="s">
        <v>45</v>
      </c>
      <c r="N3070" t="s">
        <v>5864</v>
      </c>
      <c r="O3070" t="s">
        <v>47</v>
      </c>
      <c r="P3070" t="s">
        <v>91</v>
      </c>
      <c r="Q3070" t="s">
        <v>5865</v>
      </c>
      <c r="R3070">
        <v>288.24</v>
      </c>
      <c r="S3070">
        <v>6</v>
      </c>
      <c r="T3070">
        <v>0</v>
      </c>
      <c r="U3070">
        <v>138.35519999999997</v>
      </c>
      <c r="V3070" t="str">
        <f>IFERROR(VLOOKUP(B3071,[1]Returns!$A$1:$B$297,2,FALSE),"No")</f>
        <v>No</v>
      </c>
      <c r="W3070" t="str">
        <f>VLOOKUP(M3070,[1]People!$A$1:$B$5,2,FALSE)</f>
        <v>Anna Andreadi</v>
      </c>
    </row>
    <row r="3071" spans="1:23" x14ac:dyDescent="0.25">
      <c r="A3071">
        <v>3070</v>
      </c>
      <c r="B3071" t="s">
        <v>6296</v>
      </c>
      <c r="C3071" s="2">
        <v>43069</v>
      </c>
      <c r="D3071" s="2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6213</v>
      </c>
      <c r="O3071" t="s">
        <v>47</v>
      </c>
      <c r="P3071" t="s">
        <v>79</v>
      </c>
      <c r="Q3071" t="s">
        <v>6214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IFERROR(VLOOKUP(B3072,[1]Returns!$A$1:$B$297,2,FALSE),"No")</f>
        <v>No</v>
      </c>
      <c r="W3071" t="str">
        <f>VLOOKUP(M3071,[1]People!$A$1:$B$5,2,FALSE)</f>
        <v>Chuck Magee</v>
      </c>
    </row>
    <row r="3072" spans="1:23" x14ac:dyDescent="0.25">
      <c r="A3072">
        <v>3071</v>
      </c>
      <c r="B3072" t="s">
        <v>6297</v>
      </c>
      <c r="C3072" s="2">
        <v>41960</v>
      </c>
      <c r="D3072" s="2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>
        <v>2934.33</v>
      </c>
      <c r="S3072">
        <v>7</v>
      </c>
      <c r="T3072">
        <v>0</v>
      </c>
      <c r="U3072">
        <v>792.26910000000021</v>
      </c>
      <c r="V3072" t="str">
        <f>IFERROR(VLOOKUP(B3073,[1]Returns!$A$1:$B$297,2,FALSE),"No")</f>
        <v>No</v>
      </c>
      <c r="W3072" t="str">
        <f>VLOOKUP(M3072,[1]People!$A$1:$B$5,2,FALSE)</f>
        <v>Chuck Magee</v>
      </c>
    </row>
    <row r="3073" spans="1:23" x14ac:dyDescent="0.25">
      <c r="A3073">
        <v>3072</v>
      </c>
      <c r="B3073" t="s">
        <v>6297</v>
      </c>
      <c r="C3073" s="2">
        <v>41960</v>
      </c>
      <c r="D3073" s="2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6298</v>
      </c>
      <c r="O3073" t="s">
        <v>33</v>
      </c>
      <c r="P3073" t="s">
        <v>66</v>
      </c>
      <c r="Q3073" t="s">
        <v>6299</v>
      </c>
      <c r="R3073">
        <v>124.41</v>
      </c>
      <c r="S3073">
        <v>3</v>
      </c>
      <c r="T3073">
        <v>0</v>
      </c>
      <c r="U3073">
        <v>14.929199999999994</v>
      </c>
      <c r="V3073" t="str">
        <f>IFERROR(VLOOKUP(B3074,[1]Returns!$A$1:$B$297,2,FALSE),"No")</f>
        <v>No</v>
      </c>
      <c r="W3073" t="str">
        <f>VLOOKUP(M3073,[1]People!$A$1:$B$5,2,FALSE)</f>
        <v>Chuck Magee</v>
      </c>
    </row>
    <row r="3074" spans="1:23" x14ac:dyDescent="0.25">
      <c r="A3074">
        <v>3073</v>
      </c>
      <c r="B3074" t="s">
        <v>6297</v>
      </c>
      <c r="C3074" s="2">
        <v>41960</v>
      </c>
      <c r="D3074" s="2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>
        <v>57.75</v>
      </c>
      <c r="S3074">
        <v>5</v>
      </c>
      <c r="T3074">
        <v>0</v>
      </c>
      <c r="U3074">
        <v>26.564999999999998</v>
      </c>
      <c r="V3074" t="str">
        <f>IFERROR(VLOOKUP(B3075,[1]Returns!$A$1:$B$297,2,FALSE),"No")</f>
        <v>No</v>
      </c>
      <c r="W3074" t="str">
        <f>VLOOKUP(M3074,[1]People!$A$1:$B$5,2,FALSE)</f>
        <v>Chuck Magee</v>
      </c>
    </row>
    <row r="3075" spans="1:23" x14ac:dyDescent="0.25">
      <c r="A3075">
        <v>3074</v>
      </c>
      <c r="B3075" t="s">
        <v>6300</v>
      </c>
      <c r="C3075" s="2">
        <v>42372</v>
      </c>
      <c r="D3075" s="2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>
        <v>114.46</v>
      </c>
      <c r="S3075">
        <v>2</v>
      </c>
      <c r="T3075">
        <v>0</v>
      </c>
      <c r="U3075">
        <v>28.614999999999995</v>
      </c>
      <c r="V3075" t="str">
        <f>IFERROR(VLOOKUP(B3076,[1]Returns!$A$1:$B$297,2,FALSE),"No")</f>
        <v>No</v>
      </c>
      <c r="W3075" t="str">
        <f>VLOOKUP(M3075,[1]People!$A$1:$B$5,2,FALSE)</f>
        <v>Anna Andreadi</v>
      </c>
    </row>
    <row r="3076" spans="1:23" x14ac:dyDescent="0.25">
      <c r="A3076">
        <v>3075</v>
      </c>
      <c r="B3076" t="s">
        <v>6301</v>
      </c>
      <c r="C3076" s="2">
        <v>42280</v>
      </c>
      <c r="D3076" s="2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>
        <v>120.666</v>
      </c>
      <c r="S3076">
        <v>2</v>
      </c>
      <c r="T3076">
        <v>0.15</v>
      </c>
      <c r="U3076">
        <v>18.454800000000002</v>
      </c>
      <c r="V3076" t="str">
        <f>IFERROR(VLOOKUP(B3077,[1]Returns!$A$1:$B$297,2,FALSE),"No")</f>
        <v>No</v>
      </c>
      <c r="W3076" t="str">
        <f>VLOOKUP(M3076,[1]People!$A$1:$B$5,2,FALSE)</f>
        <v>Anna Andreadi</v>
      </c>
    </row>
    <row r="3077" spans="1:23" x14ac:dyDescent="0.25">
      <c r="A3077">
        <v>3076</v>
      </c>
      <c r="B3077" t="s">
        <v>6302</v>
      </c>
      <c r="C3077" s="2">
        <v>41840</v>
      </c>
      <c r="D3077" s="2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IFERROR(VLOOKUP(B3078,[1]Returns!$A$1:$B$297,2,FALSE),"No")</f>
        <v>No</v>
      </c>
      <c r="W3077" t="str">
        <f>VLOOKUP(M3077,[1]People!$A$1:$B$5,2,FALSE)</f>
        <v>Kelly Williams</v>
      </c>
    </row>
    <row r="3078" spans="1:23" x14ac:dyDescent="0.25">
      <c r="A3078">
        <v>3077</v>
      </c>
      <c r="B3078" t="s">
        <v>6302</v>
      </c>
      <c r="C3078" s="2">
        <v>41840</v>
      </c>
      <c r="D3078" s="2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IFERROR(VLOOKUP(B3079,[1]Returns!$A$1:$B$297,2,FALSE),"No")</f>
        <v>No</v>
      </c>
      <c r="W3078" t="str">
        <f>VLOOKUP(M3078,[1]People!$A$1:$B$5,2,FALSE)</f>
        <v>Kelly Williams</v>
      </c>
    </row>
    <row r="3079" spans="1:23" x14ac:dyDescent="0.25">
      <c r="A3079">
        <v>3078</v>
      </c>
      <c r="B3079" t="s">
        <v>6302</v>
      </c>
      <c r="C3079" s="2">
        <v>41840</v>
      </c>
      <c r="D3079" s="2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IFERROR(VLOOKUP(B3080,[1]Returns!$A$1:$B$297,2,FALSE),"No")</f>
        <v>No</v>
      </c>
      <c r="W3079" t="str">
        <f>VLOOKUP(M3079,[1]People!$A$1:$B$5,2,FALSE)</f>
        <v>Kelly Williams</v>
      </c>
    </row>
    <row r="3080" spans="1:23" x14ac:dyDescent="0.25">
      <c r="A3080">
        <v>3079</v>
      </c>
      <c r="B3080" t="s">
        <v>6303</v>
      </c>
      <c r="C3080" s="2">
        <v>41780</v>
      </c>
      <c r="D3080" s="2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>
        <v>31.84</v>
      </c>
      <c r="S3080">
        <v>8</v>
      </c>
      <c r="T3080">
        <v>0</v>
      </c>
      <c r="U3080">
        <v>10.507199999999997</v>
      </c>
      <c r="V3080" t="str">
        <f>IFERROR(VLOOKUP(B3081,[1]Returns!$A$1:$B$297,2,FALSE),"No")</f>
        <v>No</v>
      </c>
      <c r="W3080" t="str">
        <f>VLOOKUP(M3080,[1]People!$A$1:$B$5,2,FALSE)</f>
        <v>Anna Andreadi</v>
      </c>
    </row>
    <row r="3081" spans="1:23" x14ac:dyDescent="0.25">
      <c r="A3081">
        <v>3080</v>
      </c>
      <c r="B3081" t="s">
        <v>6304</v>
      </c>
      <c r="C3081" s="2">
        <v>42982</v>
      </c>
      <c r="D3081" s="2">
        <v>42983</v>
      </c>
      <c r="E3081" t="s">
        <v>189</v>
      </c>
      <c r="F3081" t="s">
        <v>6305</v>
      </c>
      <c r="G3081" t="s">
        <v>6306</v>
      </c>
      <c r="H3081" t="s">
        <v>103</v>
      </c>
      <c r="I3081" t="s">
        <v>28</v>
      </c>
      <c r="J3081" t="s">
        <v>6132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>
        <v>12.96</v>
      </c>
      <c r="S3081">
        <v>2</v>
      </c>
      <c r="T3081">
        <v>0</v>
      </c>
      <c r="U3081">
        <v>6.2208000000000006</v>
      </c>
      <c r="V3081" t="str">
        <f>IFERROR(VLOOKUP(B3082,[1]Returns!$A$1:$B$297,2,FALSE),"No")</f>
        <v>No</v>
      </c>
      <c r="W3081" t="str">
        <f>VLOOKUP(M3081,[1]People!$A$1:$B$5,2,FALSE)</f>
        <v>Anna Andreadi</v>
      </c>
    </row>
    <row r="3082" spans="1:23" x14ac:dyDescent="0.25">
      <c r="A3082">
        <v>3081</v>
      </c>
      <c r="B3082" t="s">
        <v>6304</v>
      </c>
      <c r="C3082" s="2">
        <v>42982</v>
      </c>
      <c r="D3082" s="2">
        <v>42983</v>
      </c>
      <c r="E3082" t="s">
        <v>189</v>
      </c>
      <c r="F3082" t="s">
        <v>6305</v>
      </c>
      <c r="G3082" t="s">
        <v>6306</v>
      </c>
      <c r="H3082" t="s">
        <v>103</v>
      </c>
      <c r="I3082" t="s">
        <v>28</v>
      </c>
      <c r="J3082" t="s">
        <v>6132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IFERROR(VLOOKUP(B3083,[1]Returns!$A$1:$B$297,2,FALSE),"No")</f>
        <v>No</v>
      </c>
      <c r="W3082" t="str">
        <f>VLOOKUP(M3082,[1]People!$A$1:$B$5,2,FALSE)</f>
        <v>Anna Andreadi</v>
      </c>
    </row>
    <row r="3083" spans="1:23" x14ac:dyDescent="0.25">
      <c r="A3083">
        <v>3082</v>
      </c>
      <c r="B3083" t="s">
        <v>6307</v>
      </c>
      <c r="C3083" s="2">
        <v>42882</v>
      </c>
      <c r="D3083" s="2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>
        <v>58.34</v>
      </c>
      <c r="S3083">
        <v>2</v>
      </c>
      <c r="T3083">
        <v>0</v>
      </c>
      <c r="U3083">
        <v>28.0032</v>
      </c>
      <c r="V3083" t="str">
        <f>IFERROR(VLOOKUP(B3084,[1]Returns!$A$1:$B$297,2,FALSE),"No")</f>
        <v>No</v>
      </c>
      <c r="W3083" t="str">
        <f>VLOOKUP(M3083,[1]People!$A$1:$B$5,2,FALSE)</f>
        <v>Cassandra Brandow</v>
      </c>
    </row>
    <row r="3084" spans="1:23" x14ac:dyDescent="0.25">
      <c r="A3084">
        <v>3083</v>
      </c>
      <c r="B3084" t="s">
        <v>6307</v>
      </c>
      <c r="C3084" s="2">
        <v>42882</v>
      </c>
      <c r="D3084" s="2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5796</v>
      </c>
      <c r="O3084" t="s">
        <v>72</v>
      </c>
      <c r="P3084" t="s">
        <v>73</v>
      </c>
      <c r="Q3084" t="s">
        <v>5797</v>
      </c>
      <c r="R3084">
        <v>539.97</v>
      </c>
      <c r="S3084">
        <v>3</v>
      </c>
      <c r="T3084">
        <v>0</v>
      </c>
      <c r="U3084">
        <v>134.99250000000001</v>
      </c>
      <c r="V3084" t="str">
        <f>IFERROR(VLOOKUP(B3085,[1]Returns!$A$1:$B$297,2,FALSE),"No")</f>
        <v>No</v>
      </c>
      <c r="W3084" t="str">
        <f>VLOOKUP(M3084,[1]People!$A$1:$B$5,2,FALSE)</f>
        <v>Cassandra Brandow</v>
      </c>
    </row>
    <row r="3085" spans="1:23" x14ac:dyDescent="0.25">
      <c r="A3085">
        <v>3084</v>
      </c>
      <c r="B3085" t="s">
        <v>6308</v>
      </c>
      <c r="C3085" s="2">
        <v>41667</v>
      </c>
      <c r="D3085" s="2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IFERROR(VLOOKUP(B3086,[1]Returns!$A$1:$B$297,2,FALSE),"No")</f>
        <v>No</v>
      </c>
      <c r="W3085" t="str">
        <f>VLOOKUP(M3085,[1]People!$A$1:$B$5,2,FALSE)</f>
        <v>Chuck Magee</v>
      </c>
    </row>
    <row r="3086" spans="1:23" x14ac:dyDescent="0.25">
      <c r="A3086">
        <v>3085</v>
      </c>
      <c r="B3086" t="s">
        <v>6309</v>
      </c>
      <c r="C3086" s="2">
        <v>42775</v>
      </c>
      <c r="D3086" s="2">
        <v>42780</v>
      </c>
      <c r="E3086" t="s">
        <v>51</v>
      </c>
      <c r="F3086" t="s">
        <v>5269</v>
      </c>
      <c r="G3086" t="s">
        <v>5270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IFERROR(VLOOKUP(B3087,[1]Returns!$A$1:$B$297,2,FALSE),"No")</f>
        <v>No</v>
      </c>
      <c r="W3086" t="str">
        <f>VLOOKUP(M3086,[1]People!$A$1:$B$5,2,FALSE)</f>
        <v>Kelly Williams</v>
      </c>
    </row>
    <row r="3087" spans="1:23" x14ac:dyDescent="0.25">
      <c r="A3087">
        <v>3086</v>
      </c>
      <c r="B3087" t="s">
        <v>6309</v>
      </c>
      <c r="C3087" s="2">
        <v>42775</v>
      </c>
      <c r="D3087" s="2">
        <v>42780</v>
      </c>
      <c r="E3087" t="s">
        <v>51</v>
      </c>
      <c r="F3087" t="s">
        <v>5269</v>
      </c>
      <c r="G3087" t="s">
        <v>5270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IFERROR(VLOOKUP(B3088,[1]Returns!$A$1:$B$297,2,FALSE),"No")</f>
        <v>No</v>
      </c>
      <c r="W3087" t="str">
        <f>VLOOKUP(M3087,[1]People!$A$1:$B$5,2,FALSE)</f>
        <v>Kelly Williams</v>
      </c>
    </row>
    <row r="3088" spans="1:23" x14ac:dyDescent="0.25">
      <c r="A3088">
        <v>3087</v>
      </c>
      <c r="B3088" t="s">
        <v>6309</v>
      </c>
      <c r="C3088" s="2">
        <v>42775</v>
      </c>
      <c r="D3088" s="2">
        <v>42780</v>
      </c>
      <c r="E3088" t="s">
        <v>51</v>
      </c>
      <c r="F3088" t="s">
        <v>5269</v>
      </c>
      <c r="G3088" t="s">
        <v>5270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6201</v>
      </c>
      <c r="O3088" t="s">
        <v>33</v>
      </c>
      <c r="P3088" t="s">
        <v>66</v>
      </c>
      <c r="Q3088" t="s">
        <v>6202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IFERROR(VLOOKUP(B3089,[1]Returns!$A$1:$B$297,2,FALSE),"No")</f>
        <v>No</v>
      </c>
      <c r="W3088" t="str">
        <f>VLOOKUP(M3088,[1]People!$A$1:$B$5,2,FALSE)</f>
        <v>Kelly Williams</v>
      </c>
    </row>
    <row r="3089" spans="1:23" x14ac:dyDescent="0.25">
      <c r="A3089">
        <v>3088</v>
      </c>
      <c r="B3089" t="s">
        <v>6309</v>
      </c>
      <c r="C3089" s="2">
        <v>42775</v>
      </c>
      <c r="D3089" s="2">
        <v>42780</v>
      </c>
      <c r="E3089" t="s">
        <v>51</v>
      </c>
      <c r="F3089" t="s">
        <v>5269</v>
      </c>
      <c r="G3089" t="s">
        <v>5270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IFERROR(VLOOKUP(B3090,[1]Returns!$A$1:$B$297,2,FALSE),"No")</f>
        <v>No</v>
      </c>
      <c r="W3089" t="str">
        <f>VLOOKUP(M3089,[1]People!$A$1:$B$5,2,FALSE)</f>
        <v>Kelly Williams</v>
      </c>
    </row>
    <row r="3090" spans="1:23" x14ac:dyDescent="0.25">
      <c r="A3090">
        <v>3089</v>
      </c>
      <c r="B3090" t="s">
        <v>6310</v>
      </c>
      <c r="C3090" s="2">
        <v>42825</v>
      </c>
      <c r="D3090" s="2">
        <v>42827</v>
      </c>
      <c r="E3090" t="s">
        <v>24</v>
      </c>
      <c r="F3090" t="s">
        <v>5613</v>
      </c>
      <c r="G3090" t="s">
        <v>5614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>
        <v>61</v>
      </c>
      <c r="S3090">
        <v>5</v>
      </c>
      <c r="T3090">
        <v>0</v>
      </c>
      <c r="U3090">
        <v>25.620000000000005</v>
      </c>
      <c r="V3090" t="str">
        <f>IFERROR(VLOOKUP(B3091,[1]Returns!$A$1:$B$297,2,FALSE),"No")</f>
        <v>No</v>
      </c>
      <c r="W3090" t="str">
        <f>VLOOKUP(M3090,[1]People!$A$1:$B$5,2,FALSE)</f>
        <v>Cassandra Brandow</v>
      </c>
    </row>
    <row r="3091" spans="1:23" x14ac:dyDescent="0.25">
      <c r="A3091">
        <v>3090</v>
      </c>
      <c r="B3091" t="s">
        <v>6310</v>
      </c>
      <c r="C3091" s="2">
        <v>42825</v>
      </c>
      <c r="D3091" s="2">
        <v>42827</v>
      </c>
      <c r="E3091" t="s">
        <v>24</v>
      </c>
      <c r="F3091" t="s">
        <v>5613</v>
      </c>
      <c r="G3091" t="s">
        <v>5614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6311</v>
      </c>
      <c r="O3091" t="s">
        <v>72</v>
      </c>
      <c r="P3091" t="s">
        <v>73</v>
      </c>
      <c r="Q3091" t="s">
        <v>6312</v>
      </c>
      <c r="R3091">
        <v>671.93</v>
      </c>
      <c r="S3091">
        <v>7</v>
      </c>
      <c r="T3091">
        <v>0</v>
      </c>
      <c r="U3091">
        <v>188.1404</v>
      </c>
      <c r="V3091" t="str">
        <f>IFERROR(VLOOKUP(B3092,[1]Returns!$A$1:$B$297,2,FALSE),"No")</f>
        <v>Yes</v>
      </c>
      <c r="W3091" t="str">
        <f>VLOOKUP(M3091,[1]People!$A$1:$B$5,2,FALSE)</f>
        <v>Cassandra Brandow</v>
      </c>
    </row>
    <row r="3092" spans="1:23" x14ac:dyDescent="0.25">
      <c r="A3092">
        <v>3091</v>
      </c>
      <c r="B3092" t="s">
        <v>6313</v>
      </c>
      <c r="C3092" s="2">
        <v>42432</v>
      </c>
      <c r="D3092" s="2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IFERROR(VLOOKUP(B3093,[1]Returns!$A$1:$B$297,2,FALSE),"No")</f>
        <v>Yes</v>
      </c>
      <c r="W3092" t="str">
        <f>VLOOKUP(M3092,[1]People!$A$1:$B$5,2,FALSE)</f>
        <v>Chuck Magee</v>
      </c>
    </row>
    <row r="3093" spans="1:23" x14ac:dyDescent="0.25">
      <c r="A3093">
        <v>3092</v>
      </c>
      <c r="B3093" t="s">
        <v>6313</v>
      </c>
      <c r="C3093" s="2">
        <v>42432</v>
      </c>
      <c r="D3093" s="2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>
        <v>479.95</v>
      </c>
      <c r="S3093">
        <v>5</v>
      </c>
      <c r="T3093">
        <v>0</v>
      </c>
      <c r="U3093">
        <v>129.5865</v>
      </c>
      <c r="V3093" t="str">
        <f>IFERROR(VLOOKUP(B3094,[1]Returns!$A$1:$B$297,2,FALSE),"No")</f>
        <v>Yes</v>
      </c>
      <c r="W3093" t="str">
        <f>VLOOKUP(M3093,[1]People!$A$1:$B$5,2,FALSE)</f>
        <v>Chuck Magee</v>
      </c>
    </row>
    <row r="3094" spans="1:23" x14ac:dyDescent="0.25">
      <c r="A3094">
        <v>3093</v>
      </c>
      <c r="B3094" t="s">
        <v>6313</v>
      </c>
      <c r="C3094" s="2">
        <v>42432</v>
      </c>
      <c r="D3094" s="2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6314</v>
      </c>
      <c r="O3094" t="s">
        <v>47</v>
      </c>
      <c r="P3094" t="s">
        <v>91</v>
      </c>
      <c r="Q3094" t="s">
        <v>6315</v>
      </c>
      <c r="R3094">
        <v>166.44</v>
      </c>
      <c r="S3094">
        <v>3</v>
      </c>
      <c r="T3094">
        <v>0</v>
      </c>
      <c r="U3094">
        <v>79.891199999999998</v>
      </c>
      <c r="V3094" t="str">
        <f>IFERROR(VLOOKUP(B3095,[1]Returns!$A$1:$B$297,2,FALSE),"No")</f>
        <v>No</v>
      </c>
      <c r="W3094" t="str">
        <f>VLOOKUP(M3094,[1]People!$A$1:$B$5,2,FALSE)</f>
        <v>Chuck Magee</v>
      </c>
    </row>
    <row r="3095" spans="1:23" x14ac:dyDescent="0.25">
      <c r="A3095">
        <v>3094</v>
      </c>
      <c r="B3095" t="s">
        <v>6316</v>
      </c>
      <c r="C3095" s="2">
        <v>42239</v>
      </c>
      <c r="D3095" s="2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6317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IFERROR(VLOOKUP(B3096,[1]Returns!$A$1:$B$297,2,FALSE),"No")</f>
        <v>No</v>
      </c>
      <c r="W3095" t="str">
        <f>VLOOKUP(M3095,[1]People!$A$1:$B$5,2,FALSE)</f>
        <v>Kelly Williams</v>
      </c>
    </row>
    <row r="3096" spans="1:23" x14ac:dyDescent="0.25">
      <c r="A3096">
        <v>3095</v>
      </c>
      <c r="B3096" t="s">
        <v>6316</v>
      </c>
      <c r="C3096" s="2">
        <v>42239</v>
      </c>
      <c r="D3096" s="2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6317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>
        <v>10.368000000000002</v>
      </c>
      <c r="S3096">
        <v>2</v>
      </c>
      <c r="T3096">
        <v>0.2</v>
      </c>
      <c r="U3096">
        <v>3.6288</v>
      </c>
      <c r="V3096" t="str">
        <f>IFERROR(VLOOKUP(B3097,[1]Returns!$A$1:$B$297,2,FALSE),"No")</f>
        <v>No</v>
      </c>
      <c r="W3096" t="str">
        <f>VLOOKUP(M3096,[1]People!$A$1:$B$5,2,FALSE)</f>
        <v>Kelly Williams</v>
      </c>
    </row>
    <row r="3097" spans="1:23" x14ac:dyDescent="0.25">
      <c r="A3097">
        <v>3096</v>
      </c>
      <c r="B3097" t="s">
        <v>6316</v>
      </c>
      <c r="C3097" s="2">
        <v>42239</v>
      </c>
      <c r="D3097" s="2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6317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>
        <v>12.032</v>
      </c>
      <c r="S3097">
        <v>8</v>
      </c>
      <c r="T3097">
        <v>0.2</v>
      </c>
      <c r="U3097">
        <v>2.2559999999999993</v>
      </c>
      <c r="V3097" t="str">
        <f>IFERROR(VLOOKUP(B3098,[1]Returns!$A$1:$B$297,2,FALSE),"No")</f>
        <v>No</v>
      </c>
      <c r="W3097" t="str">
        <f>VLOOKUP(M3097,[1]People!$A$1:$B$5,2,FALSE)</f>
        <v>Kelly Williams</v>
      </c>
    </row>
    <row r="3098" spans="1:23" x14ac:dyDescent="0.25">
      <c r="A3098">
        <v>3097</v>
      </c>
      <c r="B3098" t="s">
        <v>6316</v>
      </c>
      <c r="C3098" s="2">
        <v>42239</v>
      </c>
      <c r="D3098" s="2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6317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IFERROR(VLOOKUP(B3099,[1]Returns!$A$1:$B$297,2,FALSE),"No")</f>
        <v>Yes</v>
      </c>
      <c r="W3098" t="str">
        <f>VLOOKUP(M3098,[1]People!$A$1:$B$5,2,FALSE)</f>
        <v>Kelly Williams</v>
      </c>
    </row>
    <row r="3099" spans="1:23" x14ac:dyDescent="0.25">
      <c r="A3099">
        <v>3098</v>
      </c>
      <c r="B3099" t="s">
        <v>6318</v>
      </c>
      <c r="C3099" s="2">
        <v>42852</v>
      </c>
      <c r="D3099" s="2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IFERROR(VLOOKUP(B3100,[1]Returns!$A$1:$B$297,2,FALSE),"No")</f>
        <v>Yes</v>
      </c>
      <c r="W3099" t="str">
        <f>VLOOKUP(M3099,[1]People!$A$1:$B$5,2,FALSE)</f>
        <v>Kelly Williams</v>
      </c>
    </row>
    <row r="3100" spans="1:23" x14ac:dyDescent="0.25">
      <c r="A3100">
        <v>3099</v>
      </c>
      <c r="B3100" t="s">
        <v>6318</v>
      </c>
      <c r="C3100" s="2">
        <v>42852</v>
      </c>
      <c r="D3100" s="2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>
        <v>220.26559999999998</v>
      </c>
      <c r="S3100">
        <v>4</v>
      </c>
      <c r="T3100">
        <v>0.32</v>
      </c>
      <c r="U3100">
        <v>-42.1096</v>
      </c>
      <c r="V3100" t="str">
        <f>IFERROR(VLOOKUP(B3101,[1]Returns!$A$1:$B$297,2,FALSE),"No")</f>
        <v>No</v>
      </c>
      <c r="W3100" t="str">
        <f>VLOOKUP(M3100,[1]People!$A$1:$B$5,2,FALSE)</f>
        <v>Kelly Williams</v>
      </c>
    </row>
    <row r="3101" spans="1:23" x14ac:dyDescent="0.25">
      <c r="A3101">
        <v>3100</v>
      </c>
      <c r="B3101" t="s">
        <v>6319</v>
      </c>
      <c r="C3101" s="2">
        <v>42839</v>
      </c>
      <c r="D3101" s="2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5631</v>
      </c>
      <c r="O3101" t="s">
        <v>47</v>
      </c>
      <c r="P3101" t="s">
        <v>76</v>
      </c>
      <c r="Q3101" t="s">
        <v>1223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IFERROR(VLOOKUP(B3102,[1]Returns!$A$1:$B$297,2,FALSE),"No")</f>
        <v>No</v>
      </c>
      <c r="W3101" t="str">
        <f>VLOOKUP(M3101,[1]People!$A$1:$B$5,2,FALSE)</f>
        <v>Chuck Magee</v>
      </c>
    </row>
    <row r="3102" spans="1:23" x14ac:dyDescent="0.25">
      <c r="A3102">
        <v>3101</v>
      </c>
      <c r="B3102" t="s">
        <v>6319</v>
      </c>
      <c r="C3102" s="2">
        <v>42839</v>
      </c>
      <c r="D3102" s="2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IFERROR(VLOOKUP(B3103,[1]Returns!$A$1:$B$297,2,FALSE),"No")</f>
        <v>No</v>
      </c>
      <c r="W3102" t="str">
        <f>VLOOKUP(M3102,[1]People!$A$1:$B$5,2,FALSE)</f>
        <v>Chuck Magee</v>
      </c>
    </row>
    <row r="3103" spans="1:23" x14ac:dyDescent="0.25">
      <c r="A3103">
        <v>3102</v>
      </c>
      <c r="B3103" t="s">
        <v>6320</v>
      </c>
      <c r="C3103" s="2">
        <v>43091</v>
      </c>
      <c r="D3103" s="2">
        <v>43096</v>
      </c>
      <c r="E3103" t="s">
        <v>24</v>
      </c>
      <c r="F3103" t="s">
        <v>6321</v>
      </c>
      <c r="G3103" t="s">
        <v>6322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>
        <v>695.16</v>
      </c>
      <c r="S3103">
        <v>6</v>
      </c>
      <c r="T3103">
        <v>0</v>
      </c>
      <c r="U3103">
        <v>34.757999999999953</v>
      </c>
      <c r="V3103" t="str">
        <f>IFERROR(VLOOKUP(B3104,[1]Returns!$A$1:$B$297,2,FALSE),"No")</f>
        <v>No</v>
      </c>
      <c r="W3103" t="str">
        <f>VLOOKUP(M3103,[1]People!$A$1:$B$5,2,FALSE)</f>
        <v>Chuck Magee</v>
      </c>
    </row>
    <row r="3104" spans="1:23" x14ac:dyDescent="0.25">
      <c r="A3104">
        <v>3103</v>
      </c>
      <c r="B3104" t="s">
        <v>6320</v>
      </c>
      <c r="C3104" s="2">
        <v>43091</v>
      </c>
      <c r="D3104" s="2">
        <v>43096</v>
      </c>
      <c r="E3104" t="s">
        <v>24</v>
      </c>
      <c r="F3104" t="s">
        <v>6321</v>
      </c>
      <c r="G3104" t="s">
        <v>6322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6323</v>
      </c>
      <c r="O3104" t="s">
        <v>33</v>
      </c>
      <c r="P3104" t="s">
        <v>34</v>
      </c>
      <c r="Q3104" t="s">
        <v>6324</v>
      </c>
      <c r="R3104">
        <v>220.98</v>
      </c>
      <c r="S3104">
        <v>1</v>
      </c>
      <c r="T3104">
        <v>0</v>
      </c>
      <c r="U3104">
        <v>50.825400000000002</v>
      </c>
      <c r="V3104" t="str">
        <f>IFERROR(VLOOKUP(B3105,[1]Returns!$A$1:$B$297,2,FALSE),"No")</f>
        <v>No</v>
      </c>
      <c r="W3104" t="str">
        <f>VLOOKUP(M3104,[1]People!$A$1:$B$5,2,FALSE)</f>
        <v>Chuck Magee</v>
      </c>
    </row>
    <row r="3105" spans="1:23" x14ac:dyDescent="0.25">
      <c r="A3105">
        <v>3104</v>
      </c>
      <c r="B3105" t="s">
        <v>6325</v>
      </c>
      <c r="C3105" s="2">
        <v>42712</v>
      </c>
      <c r="D3105" s="2">
        <v>42716</v>
      </c>
      <c r="E3105" t="s">
        <v>51</v>
      </c>
      <c r="F3105" t="s">
        <v>5935</v>
      </c>
      <c r="G3105" t="s">
        <v>5936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6326</v>
      </c>
      <c r="O3105" t="s">
        <v>47</v>
      </c>
      <c r="P3105" t="s">
        <v>76</v>
      </c>
      <c r="Q3105" t="s">
        <v>6327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IFERROR(VLOOKUP(B3106,[1]Returns!$A$1:$B$297,2,FALSE),"No")</f>
        <v>No</v>
      </c>
      <c r="W3105" t="str">
        <f>VLOOKUP(M3105,[1]People!$A$1:$B$5,2,FALSE)</f>
        <v>Chuck Magee</v>
      </c>
    </row>
    <row r="3106" spans="1:23" x14ac:dyDescent="0.25">
      <c r="A3106">
        <v>3105</v>
      </c>
      <c r="B3106" t="s">
        <v>6328</v>
      </c>
      <c r="C3106" s="2">
        <v>42817</v>
      </c>
      <c r="D3106" s="2">
        <v>42823</v>
      </c>
      <c r="E3106" t="s">
        <v>51</v>
      </c>
      <c r="F3106" t="s">
        <v>6329</v>
      </c>
      <c r="G3106" t="s">
        <v>6330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6331</v>
      </c>
      <c r="O3106" t="s">
        <v>47</v>
      </c>
      <c r="P3106" t="s">
        <v>91</v>
      </c>
      <c r="Q3106" t="s">
        <v>6332</v>
      </c>
      <c r="R3106">
        <v>25.68</v>
      </c>
      <c r="S3106">
        <v>6</v>
      </c>
      <c r="T3106">
        <v>0</v>
      </c>
      <c r="U3106">
        <v>11.555999999999997</v>
      </c>
      <c r="V3106" t="str">
        <f>IFERROR(VLOOKUP(B3107,[1]Returns!$A$1:$B$297,2,FALSE),"No")</f>
        <v>No</v>
      </c>
      <c r="W3106" t="str">
        <f>VLOOKUP(M3106,[1]People!$A$1:$B$5,2,FALSE)</f>
        <v>Chuck Magee</v>
      </c>
    </row>
    <row r="3107" spans="1:23" x14ac:dyDescent="0.25">
      <c r="A3107">
        <v>3106</v>
      </c>
      <c r="B3107" t="s">
        <v>6333</v>
      </c>
      <c r="C3107" s="2">
        <v>42576</v>
      </c>
      <c r="D3107" s="2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IFERROR(VLOOKUP(B3108,[1]Returns!$A$1:$B$297,2,FALSE),"No")</f>
        <v>No</v>
      </c>
      <c r="W3107" t="str">
        <f>VLOOKUP(M3107,[1]People!$A$1:$B$5,2,FALSE)</f>
        <v>Kelly Williams</v>
      </c>
    </row>
    <row r="3108" spans="1:23" x14ac:dyDescent="0.25">
      <c r="A3108">
        <v>3107</v>
      </c>
      <c r="B3108" t="s">
        <v>6334</v>
      </c>
      <c r="C3108" s="2">
        <v>42926</v>
      </c>
      <c r="D3108" s="2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>
        <v>298.464</v>
      </c>
      <c r="S3108">
        <v>6</v>
      </c>
      <c r="T3108">
        <v>0.2</v>
      </c>
      <c r="U3108">
        <v>26.115600000000015</v>
      </c>
      <c r="V3108" t="str">
        <f>IFERROR(VLOOKUP(B3109,[1]Returns!$A$1:$B$297,2,FALSE),"No")</f>
        <v>No</v>
      </c>
      <c r="W3108" t="str">
        <f>VLOOKUP(M3108,[1]People!$A$1:$B$5,2,FALSE)</f>
        <v>Kelly Williams</v>
      </c>
    </row>
    <row r="3109" spans="1:23" x14ac:dyDescent="0.25">
      <c r="A3109">
        <v>3108</v>
      </c>
      <c r="B3109" t="s">
        <v>6335</v>
      </c>
      <c r="C3109" s="2">
        <v>42568</v>
      </c>
      <c r="D3109" s="2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6336</v>
      </c>
      <c r="O3109" t="s">
        <v>47</v>
      </c>
      <c r="P3109" t="s">
        <v>91</v>
      </c>
      <c r="Q3109" t="s">
        <v>6337</v>
      </c>
      <c r="R3109">
        <v>21.93</v>
      </c>
      <c r="S3109">
        <v>3</v>
      </c>
      <c r="T3109">
        <v>0</v>
      </c>
      <c r="U3109">
        <v>10.087799999999998</v>
      </c>
      <c r="V3109" t="str">
        <f>IFERROR(VLOOKUP(B3110,[1]Returns!$A$1:$B$297,2,FALSE),"No")</f>
        <v>No</v>
      </c>
      <c r="W3109" t="str">
        <f>VLOOKUP(M3109,[1]People!$A$1:$B$5,2,FALSE)</f>
        <v>Kelly Williams</v>
      </c>
    </row>
    <row r="3110" spans="1:23" x14ac:dyDescent="0.25">
      <c r="A3110">
        <v>3109</v>
      </c>
      <c r="B3110" t="s">
        <v>6335</v>
      </c>
      <c r="C3110" s="2">
        <v>42568</v>
      </c>
      <c r="D3110" s="2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>
        <v>242.94</v>
      </c>
      <c r="S3110">
        <v>3</v>
      </c>
      <c r="T3110">
        <v>0</v>
      </c>
      <c r="U3110">
        <v>4.8588000000000164</v>
      </c>
      <c r="V3110" t="str">
        <f>IFERROR(VLOOKUP(B3111,[1]Returns!$A$1:$B$297,2,FALSE),"No")</f>
        <v>No</v>
      </c>
      <c r="W3110" t="str">
        <f>VLOOKUP(M3110,[1]People!$A$1:$B$5,2,FALSE)</f>
        <v>Kelly Williams</v>
      </c>
    </row>
    <row r="3111" spans="1:23" x14ac:dyDescent="0.25">
      <c r="A3111">
        <v>3110</v>
      </c>
      <c r="B3111" t="s">
        <v>6335</v>
      </c>
      <c r="C3111" s="2">
        <v>42568</v>
      </c>
      <c r="D3111" s="2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>
        <v>7.64</v>
      </c>
      <c r="S3111">
        <v>1</v>
      </c>
      <c r="T3111">
        <v>0</v>
      </c>
      <c r="U3111">
        <v>3.7435999999999998</v>
      </c>
      <c r="V3111" t="str">
        <f>IFERROR(VLOOKUP(B3112,[1]Returns!$A$1:$B$297,2,FALSE),"No")</f>
        <v>No</v>
      </c>
      <c r="W3111" t="str">
        <f>VLOOKUP(M3111,[1]People!$A$1:$B$5,2,FALSE)</f>
        <v>Kelly Williams</v>
      </c>
    </row>
    <row r="3112" spans="1:23" x14ac:dyDescent="0.25">
      <c r="A3112">
        <v>3111</v>
      </c>
      <c r="B3112" t="s">
        <v>6335</v>
      </c>
      <c r="C3112" s="2">
        <v>42568</v>
      </c>
      <c r="D3112" s="2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>
        <v>51.84</v>
      </c>
      <c r="S3112">
        <v>8</v>
      </c>
      <c r="T3112">
        <v>0</v>
      </c>
      <c r="U3112">
        <v>25.401600000000002</v>
      </c>
      <c r="V3112" t="str">
        <f>IFERROR(VLOOKUP(B3113,[1]Returns!$A$1:$B$297,2,FALSE),"No")</f>
        <v>No</v>
      </c>
      <c r="W3112" t="str">
        <f>VLOOKUP(M3112,[1]People!$A$1:$B$5,2,FALSE)</f>
        <v>Kelly Williams</v>
      </c>
    </row>
    <row r="3113" spans="1:23" x14ac:dyDescent="0.25">
      <c r="A3113">
        <v>3112</v>
      </c>
      <c r="B3113" t="s">
        <v>6335</v>
      </c>
      <c r="C3113" s="2">
        <v>42568</v>
      </c>
      <c r="D3113" s="2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>
        <v>265.17</v>
      </c>
      <c r="S3113">
        <v>1</v>
      </c>
      <c r="T3113">
        <v>0</v>
      </c>
      <c r="U3113">
        <v>47.730599999999981</v>
      </c>
      <c r="V3113" t="str">
        <f>IFERROR(VLOOKUP(B3114,[1]Returns!$A$1:$B$297,2,FALSE),"No")</f>
        <v>No</v>
      </c>
      <c r="W3113" t="str">
        <f>VLOOKUP(M3113,[1]People!$A$1:$B$5,2,FALSE)</f>
        <v>Kelly Williams</v>
      </c>
    </row>
    <row r="3114" spans="1:23" x14ac:dyDescent="0.25">
      <c r="A3114">
        <v>3113</v>
      </c>
      <c r="B3114" t="s">
        <v>6338</v>
      </c>
      <c r="C3114" s="2">
        <v>42605</v>
      </c>
      <c r="D3114" s="2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6339</v>
      </c>
      <c r="O3114" t="s">
        <v>72</v>
      </c>
      <c r="P3114" t="s">
        <v>685</v>
      </c>
      <c r="Q3114" t="s">
        <v>6340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IFERROR(VLOOKUP(B3115,[1]Returns!$A$1:$B$297,2,FALSE),"No")</f>
        <v>No</v>
      </c>
      <c r="W3114" t="str">
        <f>VLOOKUP(M3114,[1]People!$A$1:$B$5,2,FALSE)</f>
        <v>Anna Andreadi</v>
      </c>
    </row>
    <row r="3115" spans="1:23" x14ac:dyDescent="0.25">
      <c r="A3115">
        <v>3114</v>
      </c>
      <c r="B3115" t="s">
        <v>6338</v>
      </c>
      <c r="C3115" s="2">
        <v>42605</v>
      </c>
      <c r="D3115" s="2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>
        <v>135.9</v>
      </c>
      <c r="S3115">
        <v>5</v>
      </c>
      <c r="T3115">
        <v>0</v>
      </c>
      <c r="U3115">
        <v>63.872999999999998</v>
      </c>
      <c r="V3115" t="str">
        <f>IFERROR(VLOOKUP(B3116,[1]Returns!$A$1:$B$297,2,FALSE),"No")</f>
        <v>No</v>
      </c>
      <c r="W3115" t="str">
        <f>VLOOKUP(M3115,[1]People!$A$1:$B$5,2,FALSE)</f>
        <v>Anna Andreadi</v>
      </c>
    </row>
    <row r="3116" spans="1:23" x14ac:dyDescent="0.25">
      <c r="A3116">
        <v>3115</v>
      </c>
      <c r="B3116" t="s">
        <v>6338</v>
      </c>
      <c r="C3116" s="2">
        <v>42605</v>
      </c>
      <c r="D3116" s="2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>
        <v>34.68</v>
      </c>
      <c r="S3116">
        <v>6</v>
      </c>
      <c r="T3116">
        <v>0</v>
      </c>
      <c r="U3116">
        <v>16.993200000000002</v>
      </c>
      <c r="V3116" t="str">
        <f>IFERROR(VLOOKUP(B3117,[1]Returns!$A$1:$B$297,2,FALSE),"No")</f>
        <v>No</v>
      </c>
      <c r="W3116" t="str">
        <f>VLOOKUP(M3116,[1]People!$A$1:$B$5,2,FALSE)</f>
        <v>Anna Andreadi</v>
      </c>
    </row>
    <row r="3117" spans="1:23" x14ac:dyDescent="0.25">
      <c r="A3117">
        <v>3116</v>
      </c>
      <c r="B3117" t="s">
        <v>6338</v>
      </c>
      <c r="C3117" s="2">
        <v>42605</v>
      </c>
      <c r="D3117" s="2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IFERROR(VLOOKUP(B3118,[1]Returns!$A$1:$B$297,2,FALSE),"No")</f>
        <v>No</v>
      </c>
      <c r="W3117" t="str">
        <f>VLOOKUP(M3117,[1]People!$A$1:$B$5,2,FALSE)</f>
        <v>Anna Andreadi</v>
      </c>
    </row>
    <row r="3118" spans="1:23" x14ac:dyDescent="0.25">
      <c r="A3118">
        <v>3117</v>
      </c>
      <c r="B3118" t="s">
        <v>6338</v>
      </c>
      <c r="C3118" s="2">
        <v>42605</v>
      </c>
      <c r="D3118" s="2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>
        <v>43.099999999999994</v>
      </c>
      <c r="S3118">
        <v>5</v>
      </c>
      <c r="T3118">
        <v>0</v>
      </c>
      <c r="U3118">
        <v>11.206</v>
      </c>
      <c r="V3118" t="str">
        <f>IFERROR(VLOOKUP(B3119,[1]Returns!$A$1:$B$297,2,FALSE),"No")</f>
        <v>No</v>
      </c>
      <c r="W3118" t="str">
        <f>VLOOKUP(M3118,[1]People!$A$1:$B$5,2,FALSE)</f>
        <v>Anna Andreadi</v>
      </c>
    </row>
    <row r="3119" spans="1:23" x14ac:dyDescent="0.25">
      <c r="A3119">
        <v>3118</v>
      </c>
      <c r="B3119" t="s">
        <v>6338</v>
      </c>
      <c r="C3119" s="2">
        <v>42605</v>
      </c>
      <c r="D3119" s="2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>
        <v>15.88</v>
      </c>
      <c r="S3119">
        <v>4</v>
      </c>
      <c r="T3119">
        <v>0</v>
      </c>
      <c r="U3119">
        <v>0.15879999999999939</v>
      </c>
      <c r="V3119" t="str">
        <f>IFERROR(VLOOKUP(B3120,[1]Returns!$A$1:$B$297,2,FALSE),"No")</f>
        <v>No</v>
      </c>
      <c r="W3119" t="str">
        <f>VLOOKUP(M3119,[1]People!$A$1:$B$5,2,FALSE)</f>
        <v>Anna Andreadi</v>
      </c>
    </row>
    <row r="3120" spans="1:23" x14ac:dyDescent="0.25">
      <c r="A3120">
        <v>3119</v>
      </c>
      <c r="B3120" t="s">
        <v>6341</v>
      </c>
      <c r="C3120" s="2">
        <v>42166</v>
      </c>
      <c r="D3120" s="2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>
        <v>1123.92</v>
      </c>
      <c r="S3120">
        <v>5</v>
      </c>
      <c r="T3120">
        <v>0.2</v>
      </c>
      <c r="U3120">
        <v>-182.63700000000017</v>
      </c>
      <c r="V3120" t="str">
        <f>IFERROR(VLOOKUP(B3121,[1]Returns!$A$1:$B$297,2,FALSE),"No")</f>
        <v>No</v>
      </c>
      <c r="W3120" t="str">
        <f>VLOOKUP(M3120,[1]People!$A$1:$B$5,2,FALSE)</f>
        <v>Cassandra Brandow</v>
      </c>
    </row>
    <row r="3121" spans="1:23" x14ac:dyDescent="0.25">
      <c r="A3121">
        <v>3120</v>
      </c>
      <c r="B3121" t="s">
        <v>6341</v>
      </c>
      <c r="C3121" s="2">
        <v>42166</v>
      </c>
      <c r="D3121" s="2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IFERROR(VLOOKUP(B3122,[1]Returns!$A$1:$B$297,2,FALSE),"No")</f>
        <v>No</v>
      </c>
      <c r="W3121" t="str">
        <f>VLOOKUP(M3121,[1]People!$A$1:$B$5,2,FALSE)</f>
        <v>Cassandra Brandow</v>
      </c>
    </row>
    <row r="3122" spans="1:23" x14ac:dyDescent="0.25">
      <c r="A3122">
        <v>3121</v>
      </c>
      <c r="B3122" t="s">
        <v>6341</v>
      </c>
      <c r="C3122" s="2">
        <v>42166</v>
      </c>
      <c r="D3122" s="2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6342</v>
      </c>
      <c r="O3122" t="s">
        <v>33</v>
      </c>
      <c r="P3122" t="s">
        <v>66</v>
      </c>
      <c r="Q3122" t="s">
        <v>6343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IFERROR(VLOOKUP(B3123,[1]Returns!$A$1:$B$297,2,FALSE),"No")</f>
        <v>No</v>
      </c>
      <c r="W3122" t="str">
        <f>VLOOKUP(M3122,[1]People!$A$1:$B$5,2,FALSE)</f>
        <v>Cassandra Brandow</v>
      </c>
    </row>
    <row r="3123" spans="1:23" x14ac:dyDescent="0.25">
      <c r="A3123">
        <v>3122</v>
      </c>
      <c r="B3123" t="s">
        <v>6341</v>
      </c>
      <c r="C3123" s="2">
        <v>42166</v>
      </c>
      <c r="D3123" s="2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IFERROR(VLOOKUP(B3124,[1]Returns!$A$1:$B$297,2,FALSE),"No")</f>
        <v>No</v>
      </c>
      <c r="W3123" t="str">
        <f>VLOOKUP(M3123,[1]People!$A$1:$B$5,2,FALSE)</f>
        <v>Cassandra Brandow</v>
      </c>
    </row>
    <row r="3124" spans="1:23" x14ac:dyDescent="0.25">
      <c r="A3124">
        <v>3123</v>
      </c>
      <c r="B3124" t="s">
        <v>6341</v>
      </c>
      <c r="C3124" s="2">
        <v>42166</v>
      </c>
      <c r="D3124" s="2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IFERROR(VLOOKUP(B3125,[1]Returns!$A$1:$B$297,2,FALSE),"No")</f>
        <v>No</v>
      </c>
      <c r="W3124" t="str">
        <f>VLOOKUP(M3124,[1]People!$A$1:$B$5,2,FALSE)</f>
        <v>Cassandra Brandow</v>
      </c>
    </row>
    <row r="3125" spans="1:23" x14ac:dyDescent="0.25">
      <c r="A3125">
        <v>3124</v>
      </c>
      <c r="B3125" t="s">
        <v>6341</v>
      </c>
      <c r="C3125" s="2">
        <v>42166</v>
      </c>
      <c r="D3125" s="2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5680</v>
      </c>
      <c r="O3125" t="s">
        <v>47</v>
      </c>
      <c r="P3125" t="s">
        <v>76</v>
      </c>
      <c r="Q3125" t="s">
        <v>5681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IFERROR(VLOOKUP(B3126,[1]Returns!$A$1:$B$297,2,FALSE),"No")</f>
        <v>No</v>
      </c>
      <c r="W3125" t="str">
        <f>VLOOKUP(M3125,[1]People!$A$1:$B$5,2,FALSE)</f>
        <v>Cassandra Brandow</v>
      </c>
    </row>
    <row r="3126" spans="1:23" x14ac:dyDescent="0.25">
      <c r="A3126">
        <v>3125</v>
      </c>
      <c r="B3126" t="s">
        <v>6341</v>
      </c>
      <c r="C3126" s="2">
        <v>42166</v>
      </c>
      <c r="D3126" s="2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>
        <v>1036.624</v>
      </c>
      <c r="S3126">
        <v>2</v>
      </c>
      <c r="T3126">
        <v>0.2</v>
      </c>
      <c r="U3126">
        <v>51.831200000000024</v>
      </c>
      <c r="V3126" t="str">
        <f>IFERROR(VLOOKUP(B3127,[1]Returns!$A$1:$B$297,2,FALSE),"No")</f>
        <v>No</v>
      </c>
      <c r="W3126" t="str">
        <f>VLOOKUP(M3126,[1]People!$A$1:$B$5,2,FALSE)</f>
        <v>Cassandra Brandow</v>
      </c>
    </row>
    <row r="3127" spans="1:23" x14ac:dyDescent="0.25">
      <c r="A3127">
        <v>3126</v>
      </c>
      <c r="B3127" t="s">
        <v>6341</v>
      </c>
      <c r="C3127" s="2">
        <v>42166</v>
      </c>
      <c r="D3127" s="2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IFERROR(VLOOKUP(B3128,[1]Returns!$A$1:$B$297,2,FALSE),"No")</f>
        <v>No</v>
      </c>
      <c r="W3127" t="str">
        <f>VLOOKUP(M3127,[1]People!$A$1:$B$5,2,FALSE)</f>
        <v>Cassandra Brandow</v>
      </c>
    </row>
    <row r="3128" spans="1:23" x14ac:dyDescent="0.25">
      <c r="A3128">
        <v>3127</v>
      </c>
      <c r="B3128" t="s">
        <v>6344</v>
      </c>
      <c r="C3128" s="2">
        <v>42986</v>
      </c>
      <c r="D3128" s="2">
        <v>42990</v>
      </c>
      <c r="E3128" t="s">
        <v>51</v>
      </c>
      <c r="F3128" t="s">
        <v>6345</v>
      </c>
      <c r="G3128" t="s">
        <v>6346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6347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IFERROR(VLOOKUP(B3129,[1]Returns!$A$1:$B$297,2,FALSE),"No")</f>
        <v>No</v>
      </c>
      <c r="W3128" t="str">
        <f>VLOOKUP(M3128,[1]People!$A$1:$B$5,2,FALSE)</f>
        <v>Chuck Magee</v>
      </c>
    </row>
    <row r="3129" spans="1:23" x14ac:dyDescent="0.25">
      <c r="A3129">
        <v>3128</v>
      </c>
      <c r="B3129" t="s">
        <v>6348</v>
      </c>
      <c r="C3129" s="2">
        <v>43010</v>
      </c>
      <c r="D3129" s="2">
        <v>43014</v>
      </c>
      <c r="E3129" t="s">
        <v>51</v>
      </c>
      <c r="F3129" t="s">
        <v>6129</v>
      </c>
      <c r="G3129" t="s">
        <v>6130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6349</v>
      </c>
      <c r="O3129" t="s">
        <v>47</v>
      </c>
      <c r="P3129" t="s">
        <v>91</v>
      </c>
      <c r="Q3129" t="s">
        <v>6350</v>
      </c>
      <c r="R3129">
        <v>49.12</v>
      </c>
      <c r="S3129">
        <v>4</v>
      </c>
      <c r="T3129">
        <v>0</v>
      </c>
      <c r="U3129">
        <v>23.086399999999998</v>
      </c>
      <c r="V3129" t="str">
        <f>IFERROR(VLOOKUP(B3130,[1]Returns!$A$1:$B$297,2,FALSE),"No")</f>
        <v>No</v>
      </c>
      <c r="W3129" t="str">
        <f>VLOOKUP(M3129,[1]People!$A$1:$B$5,2,FALSE)</f>
        <v>Chuck Magee</v>
      </c>
    </row>
    <row r="3130" spans="1:23" x14ac:dyDescent="0.25">
      <c r="A3130">
        <v>3129</v>
      </c>
      <c r="B3130" t="s">
        <v>6351</v>
      </c>
      <c r="C3130" s="2">
        <v>41989</v>
      </c>
      <c r="D3130" s="2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>
        <v>44.46</v>
      </c>
      <c r="S3130">
        <v>2</v>
      </c>
      <c r="T3130">
        <v>0</v>
      </c>
      <c r="U3130">
        <v>14.671799999999998</v>
      </c>
      <c r="V3130" t="str">
        <f>IFERROR(VLOOKUP(B3131,[1]Returns!$A$1:$B$297,2,FALSE),"No")</f>
        <v>No</v>
      </c>
      <c r="W3130" t="str">
        <f>VLOOKUP(M3130,[1]People!$A$1:$B$5,2,FALSE)</f>
        <v>Anna Andreadi</v>
      </c>
    </row>
    <row r="3131" spans="1:23" x14ac:dyDescent="0.25">
      <c r="A3131">
        <v>3130</v>
      </c>
      <c r="B3131" t="s">
        <v>6351</v>
      </c>
      <c r="C3131" s="2">
        <v>41989</v>
      </c>
      <c r="D3131" s="2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IFERROR(VLOOKUP(B3132,[1]Returns!$A$1:$B$297,2,FALSE),"No")</f>
        <v>No</v>
      </c>
      <c r="W3131" t="str">
        <f>VLOOKUP(M3131,[1]People!$A$1:$B$5,2,FALSE)</f>
        <v>Anna Andreadi</v>
      </c>
    </row>
    <row r="3132" spans="1:23" x14ac:dyDescent="0.25">
      <c r="A3132">
        <v>3131</v>
      </c>
      <c r="B3132" t="s">
        <v>6351</v>
      </c>
      <c r="C3132" s="2">
        <v>41989</v>
      </c>
      <c r="D3132" s="2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>
        <v>395</v>
      </c>
      <c r="S3132">
        <v>5</v>
      </c>
      <c r="T3132">
        <v>0</v>
      </c>
      <c r="U3132">
        <v>39.499999999999957</v>
      </c>
      <c r="V3132" t="str">
        <f>IFERROR(VLOOKUP(B3133,[1]Returns!$A$1:$B$297,2,FALSE),"No")</f>
        <v>No</v>
      </c>
      <c r="W3132" t="str">
        <f>VLOOKUP(M3132,[1]People!$A$1:$B$5,2,FALSE)</f>
        <v>Anna Andreadi</v>
      </c>
    </row>
    <row r="3133" spans="1:23" x14ac:dyDescent="0.25">
      <c r="A3133">
        <v>3132</v>
      </c>
      <c r="B3133" t="s">
        <v>6351</v>
      </c>
      <c r="C3133" s="2">
        <v>41989</v>
      </c>
      <c r="D3133" s="2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IFERROR(VLOOKUP(B3134,[1]Returns!$A$1:$B$297,2,FALSE),"No")</f>
        <v>No</v>
      </c>
      <c r="W3133" t="str">
        <f>VLOOKUP(M3133,[1]People!$A$1:$B$5,2,FALSE)</f>
        <v>Anna Andreadi</v>
      </c>
    </row>
    <row r="3134" spans="1:23" x14ac:dyDescent="0.25">
      <c r="A3134">
        <v>3133</v>
      </c>
      <c r="B3134" t="s">
        <v>6352</v>
      </c>
      <c r="C3134" s="2">
        <v>41875</v>
      </c>
      <c r="D3134" s="2">
        <v>41877</v>
      </c>
      <c r="E3134" t="s">
        <v>189</v>
      </c>
      <c r="F3134" t="s">
        <v>6353</v>
      </c>
      <c r="G3134" t="s">
        <v>6354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6355</v>
      </c>
      <c r="O3134" t="s">
        <v>33</v>
      </c>
      <c r="P3134" t="s">
        <v>66</v>
      </c>
      <c r="Q3134" t="s">
        <v>6356</v>
      </c>
      <c r="R3134">
        <v>13.28</v>
      </c>
      <c r="S3134">
        <v>2</v>
      </c>
      <c r="T3134">
        <v>0</v>
      </c>
      <c r="U3134">
        <v>6.3743999999999996</v>
      </c>
      <c r="V3134" t="str">
        <f>IFERROR(VLOOKUP(B3135,[1]Returns!$A$1:$B$297,2,FALSE),"No")</f>
        <v>No</v>
      </c>
      <c r="W3134" t="str">
        <f>VLOOKUP(M3134,[1]People!$A$1:$B$5,2,FALSE)</f>
        <v>Chuck Magee</v>
      </c>
    </row>
    <row r="3135" spans="1:23" x14ac:dyDescent="0.25">
      <c r="A3135">
        <v>3134</v>
      </c>
      <c r="B3135" t="s">
        <v>6352</v>
      </c>
      <c r="C3135" s="2">
        <v>41875</v>
      </c>
      <c r="D3135" s="2">
        <v>41877</v>
      </c>
      <c r="E3135" t="s">
        <v>189</v>
      </c>
      <c r="F3135" t="s">
        <v>6353</v>
      </c>
      <c r="G3135" t="s">
        <v>6354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IFERROR(VLOOKUP(B3136,[1]Returns!$A$1:$B$297,2,FALSE),"No")</f>
        <v>No</v>
      </c>
      <c r="W3135" t="str">
        <f>VLOOKUP(M3135,[1]People!$A$1:$B$5,2,FALSE)</f>
        <v>Chuck Magee</v>
      </c>
    </row>
    <row r="3136" spans="1:23" x14ac:dyDescent="0.25">
      <c r="A3136">
        <v>3135</v>
      </c>
      <c r="B3136" t="s">
        <v>6357</v>
      </c>
      <c r="C3136" s="2">
        <v>43051</v>
      </c>
      <c r="D3136" s="2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IFERROR(VLOOKUP(B3137,[1]Returns!$A$1:$B$297,2,FALSE),"No")</f>
        <v>No</v>
      </c>
      <c r="W3136" t="str">
        <f>VLOOKUP(M3136,[1]People!$A$1:$B$5,2,FALSE)</f>
        <v>Kelly Williams</v>
      </c>
    </row>
    <row r="3137" spans="1:23" x14ac:dyDescent="0.25">
      <c r="A3137">
        <v>3136</v>
      </c>
      <c r="B3137" t="s">
        <v>6357</v>
      </c>
      <c r="C3137" s="2">
        <v>43051</v>
      </c>
      <c r="D3137" s="2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IFERROR(VLOOKUP(B3138,[1]Returns!$A$1:$B$297,2,FALSE),"No")</f>
        <v>No</v>
      </c>
      <c r="W3137" t="str">
        <f>VLOOKUP(M3137,[1]People!$A$1:$B$5,2,FALSE)</f>
        <v>Kelly Williams</v>
      </c>
    </row>
    <row r="3138" spans="1:23" x14ac:dyDescent="0.25">
      <c r="A3138">
        <v>3137</v>
      </c>
      <c r="B3138" t="s">
        <v>6357</v>
      </c>
      <c r="C3138" s="2">
        <v>43051</v>
      </c>
      <c r="D3138" s="2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6358</v>
      </c>
      <c r="O3138" t="s">
        <v>72</v>
      </c>
      <c r="P3138" t="s">
        <v>73</v>
      </c>
      <c r="Q3138" t="s">
        <v>6359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IFERROR(VLOOKUP(B3139,[1]Returns!$A$1:$B$297,2,FALSE),"No")</f>
        <v>No</v>
      </c>
      <c r="W3138" t="str">
        <f>VLOOKUP(M3138,[1]People!$A$1:$B$5,2,FALSE)</f>
        <v>Kelly Williams</v>
      </c>
    </row>
    <row r="3139" spans="1:23" x14ac:dyDescent="0.25">
      <c r="A3139">
        <v>3138</v>
      </c>
      <c r="B3139" t="s">
        <v>6357</v>
      </c>
      <c r="C3139" s="2">
        <v>43051</v>
      </c>
      <c r="D3139" s="2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>
        <v>12.224</v>
      </c>
      <c r="S3139">
        <v>2</v>
      </c>
      <c r="T3139">
        <v>0.2</v>
      </c>
      <c r="U3139">
        <v>4.4311999999999996</v>
      </c>
      <c r="V3139" t="str">
        <f>IFERROR(VLOOKUP(B3140,[1]Returns!$A$1:$B$297,2,FALSE),"No")</f>
        <v>No</v>
      </c>
      <c r="W3139" t="str">
        <f>VLOOKUP(M3139,[1]People!$A$1:$B$5,2,FALSE)</f>
        <v>Kelly Williams</v>
      </c>
    </row>
    <row r="3140" spans="1:23" x14ac:dyDescent="0.25">
      <c r="A3140">
        <v>3139</v>
      </c>
      <c r="B3140" t="s">
        <v>6357</v>
      </c>
      <c r="C3140" s="2">
        <v>43051</v>
      </c>
      <c r="D3140" s="2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IFERROR(VLOOKUP(B3141,[1]Returns!$A$1:$B$297,2,FALSE),"No")</f>
        <v>No</v>
      </c>
      <c r="W3140" t="str">
        <f>VLOOKUP(M3140,[1]People!$A$1:$B$5,2,FALSE)</f>
        <v>Kelly Williams</v>
      </c>
    </row>
    <row r="3141" spans="1:23" x14ac:dyDescent="0.25">
      <c r="A3141">
        <v>3140</v>
      </c>
      <c r="B3141" t="s">
        <v>6357</v>
      </c>
      <c r="C3141" s="2">
        <v>43051</v>
      </c>
      <c r="D3141" s="2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IFERROR(VLOOKUP(B3142,[1]Returns!$A$1:$B$297,2,FALSE),"No")</f>
        <v>No</v>
      </c>
      <c r="W3141" t="str">
        <f>VLOOKUP(M3141,[1]People!$A$1:$B$5,2,FALSE)</f>
        <v>Kelly Williams</v>
      </c>
    </row>
    <row r="3142" spans="1:23" x14ac:dyDescent="0.25">
      <c r="A3142">
        <v>3141</v>
      </c>
      <c r="B3142" t="s">
        <v>6360</v>
      </c>
      <c r="C3142" s="2">
        <v>42119</v>
      </c>
      <c r="D3142" s="2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>
        <v>206.43</v>
      </c>
      <c r="S3142">
        <v>3</v>
      </c>
      <c r="T3142">
        <v>0</v>
      </c>
      <c r="U3142">
        <v>90.829200000000014</v>
      </c>
      <c r="V3142" t="str">
        <f>IFERROR(VLOOKUP(B3143,[1]Returns!$A$1:$B$297,2,FALSE),"No")</f>
        <v>No</v>
      </c>
      <c r="W3142" t="str">
        <f>VLOOKUP(M3142,[1]People!$A$1:$B$5,2,FALSE)</f>
        <v>Chuck Magee</v>
      </c>
    </row>
    <row r="3143" spans="1:23" x14ac:dyDescent="0.25">
      <c r="A3143">
        <v>3142</v>
      </c>
      <c r="B3143" t="s">
        <v>6361</v>
      </c>
      <c r="C3143" s="2">
        <v>41985</v>
      </c>
      <c r="D3143" s="2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IFERROR(VLOOKUP(B3144,[1]Returns!$A$1:$B$297,2,FALSE),"No")</f>
        <v>No</v>
      </c>
      <c r="W3143" t="str">
        <f>VLOOKUP(M3143,[1]People!$A$1:$B$5,2,FALSE)</f>
        <v>Kelly Williams</v>
      </c>
    </row>
    <row r="3144" spans="1:23" x14ac:dyDescent="0.25">
      <c r="A3144">
        <v>3143</v>
      </c>
      <c r="B3144" t="s">
        <v>6362</v>
      </c>
      <c r="C3144" s="2">
        <v>43003</v>
      </c>
      <c r="D3144" s="2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IFERROR(VLOOKUP(B3145,[1]Returns!$A$1:$B$297,2,FALSE),"No")</f>
        <v>No</v>
      </c>
      <c r="W3144" t="str">
        <f>VLOOKUP(M3144,[1]People!$A$1:$B$5,2,FALSE)</f>
        <v>Chuck Magee</v>
      </c>
    </row>
    <row r="3145" spans="1:23" x14ac:dyDescent="0.25">
      <c r="A3145">
        <v>3144</v>
      </c>
      <c r="B3145" t="s">
        <v>6362</v>
      </c>
      <c r="C3145" s="2">
        <v>43003</v>
      </c>
      <c r="D3145" s="2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IFERROR(VLOOKUP(B3146,[1]Returns!$A$1:$B$297,2,FALSE),"No")</f>
        <v>No</v>
      </c>
      <c r="W3145" t="str">
        <f>VLOOKUP(M3145,[1]People!$A$1:$B$5,2,FALSE)</f>
        <v>Chuck Magee</v>
      </c>
    </row>
    <row r="3146" spans="1:23" x14ac:dyDescent="0.25">
      <c r="A3146">
        <v>3145</v>
      </c>
      <c r="B3146" t="s">
        <v>6363</v>
      </c>
      <c r="C3146" s="2">
        <v>42618</v>
      </c>
      <c r="D3146" s="2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IFERROR(VLOOKUP(B3147,[1]Returns!$A$1:$B$297,2,FALSE),"No")</f>
        <v>Yes</v>
      </c>
      <c r="W3146" t="str">
        <f>VLOOKUP(M3146,[1]People!$A$1:$B$5,2,FALSE)</f>
        <v>Kelly Williams</v>
      </c>
    </row>
    <row r="3147" spans="1:23" x14ac:dyDescent="0.25">
      <c r="A3147">
        <v>3146</v>
      </c>
      <c r="B3147" t="s">
        <v>6364</v>
      </c>
      <c r="C3147" s="2">
        <v>42777</v>
      </c>
      <c r="D3147" s="2">
        <v>42779</v>
      </c>
      <c r="E3147" t="s">
        <v>24</v>
      </c>
      <c r="F3147" t="s">
        <v>6365</v>
      </c>
      <c r="G3147" t="s">
        <v>6366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6367</v>
      </c>
      <c r="O3147" t="s">
        <v>33</v>
      </c>
      <c r="P3147" t="s">
        <v>37</v>
      </c>
      <c r="Q3147" t="s">
        <v>6368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IFERROR(VLOOKUP(B3148,[1]Returns!$A$1:$B$297,2,FALSE),"No")</f>
        <v>Yes</v>
      </c>
      <c r="W3147" t="str">
        <f>VLOOKUP(M3147,[1]People!$A$1:$B$5,2,FALSE)</f>
        <v>Anna Andreadi</v>
      </c>
    </row>
    <row r="3148" spans="1:23" x14ac:dyDescent="0.25">
      <c r="A3148">
        <v>3147</v>
      </c>
      <c r="B3148" t="s">
        <v>6364</v>
      </c>
      <c r="C3148" s="2">
        <v>42777</v>
      </c>
      <c r="D3148" s="2">
        <v>42779</v>
      </c>
      <c r="E3148" t="s">
        <v>24</v>
      </c>
      <c r="F3148" t="s">
        <v>6365</v>
      </c>
      <c r="G3148" t="s">
        <v>6366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IFERROR(VLOOKUP(B3149,[1]Returns!$A$1:$B$297,2,FALSE),"No")</f>
        <v>No</v>
      </c>
      <c r="W3148" t="str">
        <f>VLOOKUP(M3148,[1]People!$A$1:$B$5,2,FALSE)</f>
        <v>Anna Andreadi</v>
      </c>
    </row>
    <row r="3149" spans="1:23" x14ac:dyDescent="0.25">
      <c r="A3149">
        <v>3148</v>
      </c>
      <c r="B3149" t="s">
        <v>6369</v>
      </c>
      <c r="C3149" s="2">
        <v>41820</v>
      </c>
      <c r="D3149" s="2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IFERROR(VLOOKUP(B3150,[1]Returns!$A$1:$B$297,2,FALSE),"No")</f>
        <v>No</v>
      </c>
      <c r="W3149" t="str">
        <f>VLOOKUP(M3149,[1]People!$A$1:$B$5,2,FALSE)</f>
        <v>Anna Andreadi</v>
      </c>
    </row>
    <row r="3150" spans="1:23" x14ac:dyDescent="0.25">
      <c r="A3150">
        <v>3149</v>
      </c>
      <c r="B3150" t="s">
        <v>6370</v>
      </c>
      <c r="C3150" s="2">
        <v>42528</v>
      </c>
      <c r="D3150" s="2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IFERROR(VLOOKUP(B3151,[1]Returns!$A$1:$B$297,2,FALSE),"No")</f>
        <v>No</v>
      </c>
      <c r="W3150" t="str">
        <f>VLOOKUP(M3150,[1]People!$A$1:$B$5,2,FALSE)</f>
        <v>Chuck Magee</v>
      </c>
    </row>
    <row r="3151" spans="1:23" x14ac:dyDescent="0.25">
      <c r="A3151">
        <v>3150</v>
      </c>
      <c r="B3151" t="s">
        <v>6371</v>
      </c>
      <c r="C3151" s="2">
        <v>41993</v>
      </c>
      <c r="D3151" s="2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>
        <v>31.049999999999997</v>
      </c>
      <c r="S3151">
        <v>3</v>
      </c>
      <c r="T3151">
        <v>0</v>
      </c>
      <c r="U3151">
        <v>14.904</v>
      </c>
      <c r="V3151" t="str">
        <f>IFERROR(VLOOKUP(B3152,[1]Returns!$A$1:$B$297,2,FALSE),"No")</f>
        <v>No</v>
      </c>
      <c r="W3151" t="str">
        <f>VLOOKUP(M3151,[1]People!$A$1:$B$5,2,FALSE)</f>
        <v>Anna Andreadi</v>
      </c>
    </row>
    <row r="3152" spans="1:23" x14ac:dyDescent="0.25">
      <c r="A3152">
        <v>3151</v>
      </c>
      <c r="B3152" t="s">
        <v>6372</v>
      </c>
      <c r="C3152" s="2">
        <v>42353</v>
      </c>
      <c r="D3152" s="2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IFERROR(VLOOKUP(B3153,[1]Returns!$A$1:$B$297,2,FALSE),"No")</f>
        <v>No</v>
      </c>
      <c r="W3152" t="str">
        <f>VLOOKUP(M3152,[1]People!$A$1:$B$5,2,FALSE)</f>
        <v>Chuck Magee</v>
      </c>
    </row>
    <row r="3153" spans="1:23" x14ac:dyDescent="0.25">
      <c r="A3153">
        <v>3152</v>
      </c>
      <c r="B3153" t="s">
        <v>6372</v>
      </c>
      <c r="C3153" s="2">
        <v>42353</v>
      </c>
      <c r="D3153" s="2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6373</v>
      </c>
      <c r="O3153" t="s">
        <v>72</v>
      </c>
      <c r="P3153" t="s">
        <v>685</v>
      </c>
      <c r="Q3153" t="s">
        <v>6374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IFERROR(VLOOKUP(B3154,[1]Returns!$A$1:$B$297,2,FALSE),"No")</f>
        <v>No</v>
      </c>
      <c r="W3153" t="str">
        <f>VLOOKUP(M3153,[1]People!$A$1:$B$5,2,FALSE)</f>
        <v>Chuck Magee</v>
      </c>
    </row>
    <row r="3154" spans="1:23" x14ac:dyDescent="0.25">
      <c r="A3154">
        <v>3153</v>
      </c>
      <c r="B3154" t="s">
        <v>6372</v>
      </c>
      <c r="C3154" s="2">
        <v>42353</v>
      </c>
      <c r="D3154" s="2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6358</v>
      </c>
      <c r="O3154" t="s">
        <v>72</v>
      </c>
      <c r="P3154" t="s">
        <v>73</v>
      </c>
      <c r="Q3154" t="s">
        <v>6359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IFERROR(VLOOKUP(B3155,[1]Returns!$A$1:$B$297,2,FALSE),"No")</f>
        <v>No</v>
      </c>
      <c r="W3154" t="str">
        <f>VLOOKUP(M3154,[1]People!$A$1:$B$5,2,FALSE)</f>
        <v>Chuck Magee</v>
      </c>
    </row>
    <row r="3155" spans="1:23" x14ac:dyDescent="0.25">
      <c r="A3155">
        <v>3154</v>
      </c>
      <c r="B3155" t="s">
        <v>6372</v>
      </c>
      <c r="C3155" s="2">
        <v>42353</v>
      </c>
      <c r="D3155" s="2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IFERROR(VLOOKUP(B3156,[1]Returns!$A$1:$B$297,2,FALSE),"No")</f>
        <v>No</v>
      </c>
      <c r="W3155" t="str">
        <f>VLOOKUP(M3155,[1]People!$A$1:$B$5,2,FALSE)</f>
        <v>Chuck Magee</v>
      </c>
    </row>
    <row r="3156" spans="1:23" x14ac:dyDescent="0.25">
      <c r="A3156">
        <v>3155</v>
      </c>
      <c r="B3156" t="s">
        <v>6375</v>
      </c>
      <c r="C3156" s="2">
        <v>42936</v>
      </c>
      <c r="D3156" s="2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6376</v>
      </c>
      <c r="K3156" t="s">
        <v>230</v>
      </c>
      <c r="L3156">
        <v>55369</v>
      </c>
      <c r="M3156" t="s">
        <v>106</v>
      </c>
      <c r="N3156" t="s">
        <v>6377</v>
      </c>
      <c r="O3156" t="s">
        <v>47</v>
      </c>
      <c r="P3156" t="s">
        <v>76</v>
      </c>
      <c r="Q3156" t="s">
        <v>6378</v>
      </c>
      <c r="R3156">
        <v>735.98</v>
      </c>
      <c r="S3156">
        <v>2</v>
      </c>
      <c r="T3156">
        <v>0</v>
      </c>
      <c r="U3156">
        <v>331.19099999999997</v>
      </c>
      <c r="V3156" t="str">
        <f>IFERROR(VLOOKUP(B3157,[1]Returns!$A$1:$B$297,2,FALSE),"No")</f>
        <v>No</v>
      </c>
      <c r="W3156" t="str">
        <f>VLOOKUP(M3156,[1]People!$A$1:$B$5,2,FALSE)</f>
        <v>Kelly Williams</v>
      </c>
    </row>
    <row r="3157" spans="1:23" x14ac:dyDescent="0.25">
      <c r="A3157">
        <v>3156</v>
      </c>
      <c r="B3157" t="s">
        <v>6379</v>
      </c>
      <c r="C3157" s="2">
        <v>41854</v>
      </c>
      <c r="D3157" s="2">
        <v>41856</v>
      </c>
      <c r="E3157" t="s">
        <v>24</v>
      </c>
      <c r="F3157" t="s">
        <v>6380</v>
      </c>
      <c r="G3157" t="s">
        <v>6381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IFERROR(VLOOKUP(B3158,[1]Returns!$A$1:$B$297,2,FALSE),"No")</f>
        <v>No</v>
      </c>
      <c r="W3157" t="str">
        <f>VLOOKUP(M3157,[1]People!$A$1:$B$5,2,FALSE)</f>
        <v>Anna Andreadi</v>
      </c>
    </row>
    <row r="3158" spans="1:23" x14ac:dyDescent="0.25">
      <c r="A3158">
        <v>3157</v>
      </c>
      <c r="B3158" t="s">
        <v>6382</v>
      </c>
      <c r="C3158" s="2">
        <v>42240</v>
      </c>
      <c r="D3158" s="2">
        <v>42244</v>
      </c>
      <c r="E3158" t="s">
        <v>51</v>
      </c>
      <c r="F3158" t="s">
        <v>5469</v>
      </c>
      <c r="G3158" t="s">
        <v>5470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IFERROR(VLOOKUP(B3159,[1]Returns!$A$1:$B$297,2,FALSE),"No")</f>
        <v>No</v>
      </c>
      <c r="W3158" t="str">
        <f>VLOOKUP(M3158,[1]People!$A$1:$B$5,2,FALSE)</f>
        <v>Chuck Magee</v>
      </c>
    </row>
    <row r="3159" spans="1:23" x14ac:dyDescent="0.25">
      <c r="A3159">
        <v>3158</v>
      </c>
      <c r="B3159" t="s">
        <v>6382</v>
      </c>
      <c r="C3159" s="2">
        <v>42240</v>
      </c>
      <c r="D3159" s="2">
        <v>42244</v>
      </c>
      <c r="E3159" t="s">
        <v>51</v>
      </c>
      <c r="F3159" t="s">
        <v>5469</v>
      </c>
      <c r="G3159" t="s">
        <v>5470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>
        <v>26</v>
      </c>
      <c r="S3159">
        <v>2</v>
      </c>
      <c r="T3159">
        <v>0</v>
      </c>
      <c r="U3159">
        <v>11.7</v>
      </c>
      <c r="V3159" t="str">
        <f>IFERROR(VLOOKUP(B3160,[1]Returns!$A$1:$B$297,2,FALSE),"No")</f>
        <v>No</v>
      </c>
      <c r="W3159" t="str">
        <f>VLOOKUP(M3159,[1]People!$A$1:$B$5,2,FALSE)</f>
        <v>Chuck Magee</v>
      </c>
    </row>
    <row r="3160" spans="1:23" x14ac:dyDescent="0.25">
      <c r="A3160">
        <v>3159</v>
      </c>
      <c r="B3160" t="s">
        <v>6383</v>
      </c>
      <c r="C3160" s="2">
        <v>42455</v>
      </c>
      <c r="D3160" s="2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>
        <v>67.64</v>
      </c>
      <c r="S3160">
        <v>5</v>
      </c>
      <c r="T3160">
        <v>0.2</v>
      </c>
      <c r="U3160">
        <v>5.9184999999999981</v>
      </c>
      <c r="V3160" t="str">
        <f>IFERROR(VLOOKUP(B3161,[1]Returns!$A$1:$B$297,2,FALSE),"No")</f>
        <v>No</v>
      </c>
      <c r="W3160" t="str">
        <f>VLOOKUP(M3160,[1]People!$A$1:$B$5,2,FALSE)</f>
        <v>Cassandra Brandow</v>
      </c>
    </row>
    <row r="3161" spans="1:23" x14ac:dyDescent="0.25">
      <c r="A3161">
        <v>3160</v>
      </c>
      <c r="B3161" t="s">
        <v>6383</v>
      </c>
      <c r="C3161" s="2">
        <v>42455</v>
      </c>
      <c r="D3161" s="2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IFERROR(VLOOKUP(B3162,[1]Returns!$A$1:$B$297,2,FALSE),"No")</f>
        <v>No</v>
      </c>
      <c r="W3161" t="str">
        <f>VLOOKUP(M3161,[1]People!$A$1:$B$5,2,FALSE)</f>
        <v>Cassandra Brandow</v>
      </c>
    </row>
    <row r="3162" spans="1:23" x14ac:dyDescent="0.25">
      <c r="A3162">
        <v>3161</v>
      </c>
      <c r="B3162" t="s">
        <v>6384</v>
      </c>
      <c r="C3162" s="2">
        <v>41894</v>
      </c>
      <c r="D3162" s="2">
        <v>41898</v>
      </c>
      <c r="E3162" t="s">
        <v>24</v>
      </c>
      <c r="F3162" t="s">
        <v>6385</v>
      </c>
      <c r="G3162" t="s">
        <v>6386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6387</v>
      </c>
      <c r="O3162" t="s">
        <v>47</v>
      </c>
      <c r="P3162" t="s">
        <v>76</v>
      </c>
      <c r="Q3162" t="s">
        <v>6388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IFERROR(VLOOKUP(B3163,[1]Returns!$A$1:$B$297,2,FALSE),"No")</f>
        <v>No</v>
      </c>
      <c r="W3162" t="str">
        <f>VLOOKUP(M3162,[1]People!$A$1:$B$5,2,FALSE)</f>
        <v>Kelly Williams</v>
      </c>
    </row>
    <row r="3163" spans="1:23" x14ac:dyDescent="0.25">
      <c r="A3163">
        <v>3162</v>
      </c>
      <c r="B3163" t="s">
        <v>6389</v>
      </c>
      <c r="C3163" s="2">
        <v>41903</v>
      </c>
      <c r="D3163" s="2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>
        <v>15.56</v>
      </c>
      <c r="S3163">
        <v>2</v>
      </c>
      <c r="T3163">
        <v>0</v>
      </c>
      <c r="U3163">
        <v>7.3132000000000001</v>
      </c>
      <c r="V3163" t="str">
        <f>IFERROR(VLOOKUP(B3164,[1]Returns!$A$1:$B$297,2,FALSE),"No")</f>
        <v>No</v>
      </c>
      <c r="W3163" t="str">
        <f>VLOOKUP(M3163,[1]People!$A$1:$B$5,2,FALSE)</f>
        <v>Anna Andreadi</v>
      </c>
    </row>
    <row r="3164" spans="1:23" x14ac:dyDescent="0.25">
      <c r="A3164">
        <v>3163</v>
      </c>
      <c r="B3164" t="s">
        <v>6389</v>
      </c>
      <c r="C3164" s="2">
        <v>41903</v>
      </c>
      <c r="D3164" s="2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5591</v>
      </c>
      <c r="O3164" t="s">
        <v>47</v>
      </c>
      <c r="P3164" t="s">
        <v>174</v>
      </c>
      <c r="Q3164" t="s">
        <v>5592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IFERROR(VLOOKUP(B3165,[1]Returns!$A$1:$B$297,2,FALSE),"No")</f>
        <v>No</v>
      </c>
      <c r="W3164" t="str">
        <f>VLOOKUP(M3164,[1]People!$A$1:$B$5,2,FALSE)</f>
        <v>Anna Andreadi</v>
      </c>
    </row>
    <row r="3165" spans="1:23" x14ac:dyDescent="0.25">
      <c r="A3165">
        <v>3164</v>
      </c>
      <c r="B3165" t="s">
        <v>6389</v>
      </c>
      <c r="C3165" s="2">
        <v>41903</v>
      </c>
      <c r="D3165" s="2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6390</v>
      </c>
      <c r="O3165" t="s">
        <v>47</v>
      </c>
      <c r="P3165" t="s">
        <v>69</v>
      </c>
      <c r="Q3165" t="s">
        <v>6391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IFERROR(VLOOKUP(B3166,[1]Returns!$A$1:$B$297,2,FALSE),"No")</f>
        <v>No</v>
      </c>
      <c r="W3165" t="str">
        <f>VLOOKUP(M3165,[1]People!$A$1:$B$5,2,FALSE)</f>
        <v>Anna Andreadi</v>
      </c>
    </row>
    <row r="3166" spans="1:23" x14ac:dyDescent="0.25">
      <c r="A3166">
        <v>3165</v>
      </c>
      <c r="B3166" t="s">
        <v>6389</v>
      </c>
      <c r="C3166" s="2">
        <v>41903</v>
      </c>
      <c r="D3166" s="2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6107</v>
      </c>
      <c r="O3166" t="s">
        <v>47</v>
      </c>
      <c r="P3166" t="s">
        <v>91</v>
      </c>
      <c r="Q3166" t="s">
        <v>6108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IFERROR(VLOOKUP(B3167,[1]Returns!$A$1:$B$297,2,FALSE),"No")</f>
        <v>No</v>
      </c>
      <c r="W3166" t="str">
        <f>VLOOKUP(M3166,[1]People!$A$1:$B$5,2,FALSE)</f>
        <v>Anna Andreadi</v>
      </c>
    </row>
    <row r="3167" spans="1:23" x14ac:dyDescent="0.25">
      <c r="A3167">
        <v>3166</v>
      </c>
      <c r="B3167" t="s">
        <v>6389</v>
      </c>
      <c r="C3167" s="2">
        <v>41903</v>
      </c>
      <c r="D3167" s="2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6392</v>
      </c>
      <c r="O3167" t="s">
        <v>72</v>
      </c>
      <c r="P3167" t="s">
        <v>73</v>
      </c>
      <c r="Q3167" t="s">
        <v>6393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IFERROR(VLOOKUP(B3168,[1]Returns!$A$1:$B$297,2,FALSE),"No")</f>
        <v>No</v>
      </c>
      <c r="W3167" t="str">
        <f>VLOOKUP(M3167,[1]People!$A$1:$B$5,2,FALSE)</f>
        <v>Anna Andreadi</v>
      </c>
    </row>
    <row r="3168" spans="1:23" x14ac:dyDescent="0.25">
      <c r="A3168">
        <v>3167</v>
      </c>
      <c r="B3168" t="s">
        <v>6389</v>
      </c>
      <c r="C3168" s="2">
        <v>41903</v>
      </c>
      <c r="D3168" s="2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5841</v>
      </c>
      <c r="O3168" t="s">
        <v>47</v>
      </c>
      <c r="P3168" t="s">
        <v>91</v>
      </c>
      <c r="Q3168" t="s">
        <v>5842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IFERROR(VLOOKUP(B3169,[1]Returns!$A$1:$B$297,2,FALSE),"No")</f>
        <v>No</v>
      </c>
      <c r="W3168" t="str">
        <f>VLOOKUP(M3168,[1]People!$A$1:$B$5,2,FALSE)</f>
        <v>Anna Andreadi</v>
      </c>
    </row>
    <row r="3169" spans="1:23" x14ac:dyDescent="0.25">
      <c r="A3169">
        <v>3168</v>
      </c>
      <c r="B3169" t="s">
        <v>6394</v>
      </c>
      <c r="C3169" s="2">
        <v>42672</v>
      </c>
      <c r="D3169" s="2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>
        <v>67</v>
      </c>
      <c r="S3169">
        <v>5</v>
      </c>
      <c r="T3169">
        <v>0</v>
      </c>
      <c r="U3169">
        <v>32.159999999999997</v>
      </c>
      <c r="V3169" t="str">
        <f>IFERROR(VLOOKUP(B3170,[1]Returns!$A$1:$B$297,2,FALSE),"No")</f>
        <v>No</v>
      </c>
      <c r="W3169" t="str">
        <f>VLOOKUP(M3169,[1]People!$A$1:$B$5,2,FALSE)</f>
        <v>Kelly Williams</v>
      </c>
    </row>
    <row r="3170" spans="1:23" x14ac:dyDescent="0.25">
      <c r="A3170">
        <v>3169</v>
      </c>
      <c r="B3170" t="s">
        <v>6395</v>
      </c>
      <c r="C3170" s="2">
        <v>42518</v>
      </c>
      <c r="D3170" s="2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5657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IFERROR(VLOOKUP(B3171,[1]Returns!$A$1:$B$297,2,FALSE),"No")</f>
        <v>No</v>
      </c>
      <c r="W3170" t="str">
        <f>VLOOKUP(M3170,[1]People!$A$1:$B$5,2,FALSE)</f>
        <v>Cassandra Brandow</v>
      </c>
    </row>
    <row r="3171" spans="1:23" x14ac:dyDescent="0.25">
      <c r="A3171">
        <v>3170</v>
      </c>
      <c r="B3171" t="s">
        <v>6395</v>
      </c>
      <c r="C3171" s="2">
        <v>42518</v>
      </c>
      <c r="D3171" s="2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5657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IFERROR(VLOOKUP(B3172,[1]Returns!$A$1:$B$297,2,FALSE),"No")</f>
        <v>No</v>
      </c>
      <c r="W3171" t="str">
        <f>VLOOKUP(M3171,[1]People!$A$1:$B$5,2,FALSE)</f>
        <v>Cassandra Brandow</v>
      </c>
    </row>
    <row r="3172" spans="1:23" x14ac:dyDescent="0.25">
      <c r="A3172">
        <v>3171</v>
      </c>
      <c r="B3172" t="s">
        <v>6396</v>
      </c>
      <c r="C3172" s="2">
        <v>43090</v>
      </c>
      <c r="D3172" s="2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5832</v>
      </c>
      <c r="O3172" t="s">
        <v>47</v>
      </c>
      <c r="P3172" t="s">
        <v>76</v>
      </c>
      <c r="Q3172" t="s">
        <v>5833</v>
      </c>
      <c r="R3172">
        <v>23.88</v>
      </c>
      <c r="S3172">
        <v>6</v>
      </c>
      <c r="T3172">
        <v>0</v>
      </c>
      <c r="U3172">
        <v>11.223600000000001</v>
      </c>
      <c r="V3172" t="str">
        <f>IFERROR(VLOOKUP(B3173,[1]Returns!$A$1:$B$297,2,FALSE),"No")</f>
        <v>No</v>
      </c>
      <c r="W3172" t="str">
        <f>VLOOKUP(M3172,[1]People!$A$1:$B$5,2,FALSE)</f>
        <v>Cassandra Brandow</v>
      </c>
    </row>
    <row r="3173" spans="1:23" x14ac:dyDescent="0.25">
      <c r="A3173">
        <v>3172</v>
      </c>
      <c r="B3173" t="s">
        <v>6397</v>
      </c>
      <c r="C3173" s="2">
        <v>42450</v>
      </c>
      <c r="D3173" s="2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IFERROR(VLOOKUP(B3174,[1]Returns!$A$1:$B$297,2,FALSE),"No")</f>
        <v>No</v>
      </c>
      <c r="W3173" t="str">
        <f>VLOOKUP(M3173,[1]People!$A$1:$B$5,2,FALSE)</f>
        <v>Kelly Williams</v>
      </c>
    </row>
    <row r="3174" spans="1:23" x14ac:dyDescent="0.25">
      <c r="A3174">
        <v>3173</v>
      </c>
      <c r="B3174" t="s">
        <v>6397</v>
      </c>
      <c r="C3174" s="2">
        <v>42450</v>
      </c>
      <c r="D3174" s="2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>
        <v>528.42999999999995</v>
      </c>
      <c r="S3174">
        <v>5</v>
      </c>
      <c r="T3174">
        <v>0.3</v>
      </c>
      <c r="U3174">
        <v>0</v>
      </c>
      <c r="V3174" t="str">
        <f>IFERROR(VLOOKUP(B3175,[1]Returns!$A$1:$B$297,2,FALSE),"No")</f>
        <v>No</v>
      </c>
      <c r="W3174" t="str">
        <f>VLOOKUP(M3174,[1]People!$A$1:$B$5,2,FALSE)</f>
        <v>Kelly Williams</v>
      </c>
    </row>
    <row r="3175" spans="1:23" x14ac:dyDescent="0.25">
      <c r="A3175">
        <v>3174</v>
      </c>
      <c r="B3175" t="s">
        <v>6397</v>
      </c>
      <c r="C3175" s="2">
        <v>42450</v>
      </c>
      <c r="D3175" s="2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IFERROR(VLOOKUP(B3176,[1]Returns!$A$1:$B$297,2,FALSE),"No")</f>
        <v>No</v>
      </c>
      <c r="W3175" t="str">
        <f>VLOOKUP(M3175,[1]People!$A$1:$B$5,2,FALSE)</f>
        <v>Kelly Williams</v>
      </c>
    </row>
    <row r="3176" spans="1:23" x14ac:dyDescent="0.25">
      <c r="A3176">
        <v>3175</v>
      </c>
      <c r="B3176" t="s">
        <v>6398</v>
      </c>
      <c r="C3176" s="2">
        <v>43050</v>
      </c>
      <c r="D3176" s="2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6399</v>
      </c>
      <c r="O3176" t="s">
        <v>47</v>
      </c>
      <c r="P3176" t="s">
        <v>69</v>
      </c>
      <c r="Q3176" t="s">
        <v>6400</v>
      </c>
      <c r="R3176">
        <v>181.86</v>
      </c>
      <c r="S3176">
        <v>7</v>
      </c>
      <c r="T3176">
        <v>0</v>
      </c>
      <c r="U3176">
        <v>50.9208</v>
      </c>
      <c r="V3176" t="str">
        <f>IFERROR(VLOOKUP(B3177,[1]Returns!$A$1:$B$297,2,FALSE),"No")</f>
        <v>No</v>
      </c>
      <c r="W3176" t="str">
        <f>VLOOKUP(M3176,[1]People!$A$1:$B$5,2,FALSE)</f>
        <v>Kelly Williams</v>
      </c>
    </row>
    <row r="3177" spans="1:23" x14ac:dyDescent="0.25">
      <c r="A3177">
        <v>3176</v>
      </c>
      <c r="B3177" t="s">
        <v>6401</v>
      </c>
      <c r="C3177" s="2">
        <v>43001</v>
      </c>
      <c r="D3177" s="2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5350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IFERROR(VLOOKUP(B3178,[1]Returns!$A$1:$B$297,2,FALSE),"No")</f>
        <v>No</v>
      </c>
      <c r="W3177" t="str">
        <f>VLOOKUP(M3177,[1]People!$A$1:$B$5,2,FALSE)</f>
        <v>Anna Andreadi</v>
      </c>
    </row>
    <row r="3178" spans="1:23" x14ac:dyDescent="0.25">
      <c r="A3178">
        <v>3177</v>
      </c>
      <c r="B3178" t="s">
        <v>6401</v>
      </c>
      <c r="C3178" s="2">
        <v>43001</v>
      </c>
      <c r="D3178" s="2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5350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IFERROR(VLOOKUP(B3179,[1]Returns!$A$1:$B$297,2,FALSE),"No")</f>
        <v>No</v>
      </c>
      <c r="W3178" t="str">
        <f>VLOOKUP(M3178,[1]People!$A$1:$B$5,2,FALSE)</f>
        <v>Anna Andreadi</v>
      </c>
    </row>
    <row r="3179" spans="1:23" x14ac:dyDescent="0.25">
      <c r="A3179">
        <v>3178</v>
      </c>
      <c r="B3179" t="s">
        <v>6402</v>
      </c>
      <c r="C3179" s="2">
        <v>42988</v>
      </c>
      <c r="D3179" s="2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IFERROR(VLOOKUP(B3180,[1]Returns!$A$1:$B$297,2,FALSE),"No")</f>
        <v>No</v>
      </c>
      <c r="W3179" t="str">
        <f>VLOOKUP(M3179,[1]People!$A$1:$B$5,2,FALSE)</f>
        <v>Chuck Magee</v>
      </c>
    </row>
    <row r="3180" spans="1:23" x14ac:dyDescent="0.25">
      <c r="A3180">
        <v>3179</v>
      </c>
      <c r="B3180" t="s">
        <v>6403</v>
      </c>
      <c r="C3180" s="2">
        <v>43074</v>
      </c>
      <c r="D3180" s="2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6.0725999999999987</v>
      </c>
      <c r="V3180" t="str">
        <f>IFERROR(VLOOKUP(B3181,[1]Returns!$A$1:$B$297,2,FALSE),"No")</f>
        <v>No</v>
      </c>
      <c r="W3180" t="str">
        <f>VLOOKUP(M3180,[1]People!$A$1:$B$5,2,FALSE)</f>
        <v>Chuck Magee</v>
      </c>
    </row>
    <row r="3181" spans="1:23" x14ac:dyDescent="0.25">
      <c r="A3181">
        <v>3180</v>
      </c>
      <c r="B3181" t="s">
        <v>6403</v>
      </c>
      <c r="C3181" s="2">
        <v>43074</v>
      </c>
      <c r="D3181" s="2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>
        <v>58.68</v>
      </c>
      <c r="S3181">
        <v>2</v>
      </c>
      <c r="T3181">
        <v>0</v>
      </c>
      <c r="U3181">
        <v>18.190799999999996</v>
      </c>
      <c r="V3181" t="str">
        <f>IFERROR(VLOOKUP(B3182,[1]Returns!$A$1:$B$297,2,FALSE),"No")</f>
        <v>No</v>
      </c>
      <c r="W3181" t="str">
        <f>VLOOKUP(M3181,[1]People!$A$1:$B$5,2,FALSE)</f>
        <v>Chuck Magee</v>
      </c>
    </row>
    <row r="3182" spans="1:23" x14ac:dyDescent="0.25">
      <c r="A3182">
        <v>3181</v>
      </c>
      <c r="B3182" t="s">
        <v>6403</v>
      </c>
      <c r="C3182" s="2">
        <v>43074</v>
      </c>
      <c r="D3182" s="2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IFERROR(VLOOKUP(B3183,[1]Returns!$A$1:$B$297,2,FALSE),"No")</f>
        <v>No</v>
      </c>
      <c r="W3182" t="str">
        <f>VLOOKUP(M3182,[1]People!$A$1:$B$5,2,FALSE)</f>
        <v>Chuck Magee</v>
      </c>
    </row>
    <row r="3183" spans="1:23" x14ac:dyDescent="0.25">
      <c r="A3183">
        <v>3182</v>
      </c>
      <c r="B3183" t="s">
        <v>6404</v>
      </c>
      <c r="C3183" s="2">
        <v>43048</v>
      </c>
      <c r="D3183" s="2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>
        <v>9.64</v>
      </c>
      <c r="S3183">
        <v>2</v>
      </c>
      <c r="T3183">
        <v>0</v>
      </c>
      <c r="U3183">
        <v>4.4344000000000001</v>
      </c>
      <c r="V3183" t="str">
        <f>IFERROR(VLOOKUP(B3184,[1]Returns!$A$1:$B$297,2,FALSE),"No")</f>
        <v>No</v>
      </c>
      <c r="W3183" t="str">
        <f>VLOOKUP(M3183,[1]People!$A$1:$B$5,2,FALSE)</f>
        <v>Chuck Magee</v>
      </c>
    </row>
    <row r="3184" spans="1:23" x14ac:dyDescent="0.25">
      <c r="A3184">
        <v>3183</v>
      </c>
      <c r="B3184" t="s">
        <v>6404</v>
      </c>
      <c r="C3184" s="2">
        <v>43048</v>
      </c>
      <c r="D3184" s="2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IFERROR(VLOOKUP(B3185,[1]Returns!$A$1:$B$297,2,FALSE),"No")</f>
        <v>No</v>
      </c>
      <c r="W3184" t="str">
        <f>VLOOKUP(M3184,[1]People!$A$1:$B$5,2,FALSE)</f>
        <v>Chuck Magee</v>
      </c>
    </row>
    <row r="3185" spans="1:23" x14ac:dyDescent="0.25">
      <c r="A3185">
        <v>3184</v>
      </c>
      <c r="B3185" t="s">
        <v>6404</v>
      </c>
      <c r="C3185" s="2">
        <v>43048</v>
      </c>
      <c r="D3185" s="2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>
        <v>1633.14</v>
      </c>
      <c r="S3185">
        <v>9</v>
      </c>
      <c r="T3185">
        <v>0</v>
      </c>
      <c r="U3185">
        <v>473.61059999999975</v>
      </c>
      <c r="V3185" t="str">
        <f>IFERROR(VLOOKUP(B3186,[1]Returns!$A$1:$B$297,2,FALSE),"No")</f>
        <v>No</v>
      </c>
      <c r="W3185" t="str">
        <f>VLOOKUP(M3185,[1]People!$A$1:$B$5,2,FALSE)</f>
        <v>Chuck Magee</v>
      </c>
    </row>
    <row r="3186" spans="1:23" x14ac:dyDescent="0.25">
      <c r="A3186">
        <v>3185</v>
      </c>
      <c r="B3186" t="s">
        <v>6404</v>
      </c>
      <c r="C3186" s="2">
        <v>43048</v>
      </c>
      <c r="D3186" s="2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>
        <v>544.38</v>
      </c>
      <c r="S3186">
        <v>3</v>
      </c>
      <c r="T3186">
        <v>0</v>
      </c>
      <c r="U3186">
        <v>157.87019999999993</v>
      </c>
      <c r="V3186" t="str">
        <f>IFERROR(VLOOKUP(B3187,[1]Returns!$A$1:$B$297,2,FALSE),"No")</f>
        <v>Yes</v>
      </c>
      <c r="W3186" t="str">
        <f>VLOOKUP(M3186,[1]People!$A$1:$B$5,2,FALSE)</f>
        <v>Chuck Magee</v>
      </c>
    </row>
    <row r="3187" spans="1:23" x14ac:dyDescent="0.25">
      <c r="A3187">
        <v>3186</v>
      </c>
      <c r="B3187" t="s">
        <v>6405</v>
      </c>
      <c r="C3187" s="2">
        <v>41950</v>
      </c>
      <c r="D3187" s="2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5384</v>
      </c>
      <c r="O3187" t="s">
        <v>47</v>
      </c>
      <c r="P3187" t="s">
        <v>76</v>
      </c>
      <c r="Q3187" t="s">
        <v>5385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IFERROR(VLOOKUP(B3188,[1]Returns!$A$1:$B$297,2,FALSE),"No")</f>
        <v>Yes</v>
      </c>
      <c r="W3187" t="str">
        <f>VLOOKUP(M3187,[1]People!$A$1:$B$5,2,FALSE)</f>
        <v>Kelly Williams</v>
      </c>
    </row>
    <row r="3188" spans="1:23" x14ac:dyDescent="0.25">
      <c r="A3188">
        <v>3187</v>
      </c>
      <c r="B3188" t="s">
        <v>6405</v>
      </c>
      <c r="C3188" s="2">
        <v>41950</v>
      </c>
      <c r="D3188" s="2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6406</v>
      </c>
      <c r="O3188" t="s">
        <v>47</v>
      </c>
      <c r="P3188" t="s">
        <v>174</v>
      </c>
      <c r="Q3188" t="s">
        <v>672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IFERROR(VLOOKUP(B3189,[1]Returns!$A$1:$B$297,2,FALSE),"No")</f>
        <v>No</v>
      </c>
      <c r="W3188" t="str">
        <f>VLOOKUP(M3188,[1]People!$A$1:$B$5,2,FALSE)</f>
        <v>Kelly Williams</v>
      </c>
    </row>
    <row r="3189" spans="1:23" x14ac:dyDescent="0.25">
      <c r="A3189">
        <v>3188</v>
      </c>
      <c r="B3189" t="s">
        <v>6407</v>
      </c>
      <c r="C3189" s="2">
        <v>42806</v>
      </c>
      <c r="D3189" s="2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>
        <v>69.930000000000007</v>
      </c>
      <c r="S3189">
        <v>7</v>
      </c>
      <c r="T3189">
        <v>0</v>
      </c>
      <c r="U3189">
        <v>32.1678</v>
      </c>
      <c r="V3189" t="str">
        <f>IFERROR(VLOOKUP(B3190,[1]Returns!$A$1:$B$297,2,FALSE),"No")</f>
        <v>No</v>
      </c>
      <c r="W3189" t="str">
        <f>VLOOKUP(M3189,[1]People!$A$1:$B$5,2,FALSE)</f>
        <v>Chuck Magee</v>
      </c>
    </row>
    <row r="3190" spans="1:23" x14ac:dyDescent="0.25">
      <c r="A3190">
        <v>3189</v>
      </c>
      <c r="B3190" t="s">
        <v>6408</v>
      </c>
      <c r="C3190" s="2">
        <v>43028</v>
      </c>
      <c r="D3190" s="2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6409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>
        <v>3.75</v>
      </c>
      <c r="S3190">
        <v>1</v>
      </c>
      <c r="T3190">
        <v>0</v>
      </c>
      <c r="U3190">
        <v>1.7999999999999998</v>
      </c>
      <c r="V3190" t="str">
        <f>IFERROR(VLOOKUP(B3191,[1]Returns!$A$1:$B$297,2,FALSE),"No")</f>
        <v>No</v>
      </c>
      <c r="W3190" t="str">
        <f>VLOOKUP(M3190,[1]People!$A$1:$B$5,2,FALSE)</f>
        <v>Anna Andreadi</v>
      </c>
    </row>
    <row r="3191" spans="1:23" x14ac:dyDescent="0.25">
      <c r="A3191">
        <v>3190</v>
      </c>
      <c r="B3191" t="s">
        <v>6408</v>
      </c>
      <c r="C3191" s="2">
        <v>43028</v>
      </c>
      <c r="D3191" s="2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6409</v>
      </c>
      <c r="K3191" t="s">
        <v>44</v>
      </c>
      <c r="L3191">
        <v>95695</v>
      </c>
      <c r="M3191" t="s">
        <v>45</v>
      </c>
      <c r="N3191" t="s">
        <v>6410</v>
      </c>
      <c r="O3191" t="s">
        <v>47</v>
      </c>
      <c r="P3191" t="s">
        <v>76</v>
      </c>
      <c r="Q3191" t="s">
        <v>6411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IFERROR(VLOOKUP(B3192,[1]Returns!$A$1:$B$297,2,FALSE),"No")</f>
        <v>No</v>
      </c>
      <c r="W3191" t="str">
        <f>VLOOKUP(M3191,[1]People!$A$1:$B$5,2,FALSE)</f>
        <v>Anna Andreadi</v>
      </c>
    </row>
    <row r="3192" spans="1:23" x14ac:dyDescent="0.25">
      <c r="A3192">
        <v>3191</v>
      </c>
      <c r="B3192" t="s">
        <v>6412</v>
      </c>
      <c r="C3192" s="2">
        <v>42365</v>
      </c>
      <c r="D3192" s="2">
        <v>42370</v>
      </c>
      <c r="E3192" t="s">
        <v>51</v>
      </c>
      <c r="F3192" t="s">
        <v>6003</v>
      </c>
      <c r="G3192" t="s">
        <v>6004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6413</v>
      </c>
      <c r="O3192" t="s">
        <v>47</v>
      </c>
      <c r="P3192" t="s">
        <v>60</v>
      </c>
      <c r="Q3192" t="s">
        <v>6414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IFERROR(VLOOKUP(B3193,[1]Returns!$A$1:$B$297,2,FALSE),"No")</f>
        <v>No</v>
      </c>
      <c r="W3192" t="str">
        <f>VLOOKUP(M3192,[1]People!$A$1:$B$5,2,FALSE)</f>
        <v>Kelly Williams</v>
      </c>
    </row>
    <row r="3193" spans="1:23" x14ac:dyDescent="0.25">
      <c r="A3193">
        <v>3192</v>
      </c>
      <c r="B3193" t="s">
        <v>6415</v>
      </c>
      <c r="C3193" s="2">
        <v>43010</v>
      </c>
      <c r="D3193" s="2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IFERROR(VLOOKUP(B3194,[1]Returns!$A$1:$B$297,2,FALSE),"No")</f>
        <v>No</v>
      </c>
      <c r="W3193" t="str">
        <f>VLOOKUP(M3193,[1]People!$A$1:$B$5,2,FALSE)</f>
        <v>Chuck Magee</v>
      </c>
    </row>
    <row r="3194" spans="1:23" x14ac:dyDescent="0.25">
      <c r="A3194">
        <v>3193</v>
      </c>
      <c r="B3194" t="s">
        <v>6416</v>
      </c>
      <c r="C3194" s="2">
        <v>42890</v>
      </c>
      <c r="D3194" s="2">
        <v>42894</v>
      </c>
      <c r="E3194" t="s">
        <v>51</v>
      </c>
      <c r="F3194" t="s">
        <v>5476</v>
      </c>
      <c r="G3194" t="s">
        <v>5477</v>
      </c>
      <c r="H3194" t="s">
        <v>42</v>
      </c>
      <c r="I3194" t="s">
        <v>28</v>
      </c>
      <c r="J3194" t="s">
        <v>6417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IFERROR(VLOOKUP(B3195,[1]Returns!$A$1:$B$297,2,FALSE),"No")</f>
        <v>No</v>
      </c>
      <c r="W3194" t="str">
        <f>VLOOKUP(M3194,[1]People!$A$1:$B$5,2,FALSE)</f>
        <v>Kelly Williams</v>
      </c>
    </row>
    <row r="3195" spans="1:23" x14ac:dyDescent="0.25">
      <c r="A3195">
        <v>3194</v>
      </c>
      <c r="B3195" t="s">
        <v>6418</v>
      </c>
      <c r="C3195" s="2">
        <v>41883</v>
      </c>
      <c r="D3195" s="2">
        <v>41886</v>
      </c>
      <c r="E3195" t="s">
        <v>189</v>
      </c>
      <c r="F3195" t="s">
        <v>6419</v>
      </c>
      <c r="G3195" t="s">
        <v>6420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IFERROR(VLOOKUP(B3196,[1]Returns!$A$1:$B$297,2,FALSE),"No")</f>
        <v>No</v>
      </c>
      <c r="W3195" t="str">
        <f>VLOOKUP(M3195,[1]People!$A$1:$B$5,2,FALSE)</f>
        <v>Kelly Williams</v>
      </c>
    </row>
    <row r="3196" spans="1:23" x14ac:dyDescent="0.25">
      <c r="A3196">
        <v>3195</v>
      </c>
      <c r="B3196" t="s">
        <v>6418</v>
      </c>
      <c r="C3196" s="2">
        <v>41883</v>
      </c>
      <c r="D3196" s="2">
        <v>41886</v>
      </c>
      <c r="E3196" t="s">
        <v>189</v>
      </c>
      <c r="F3196" t="s">
        <v>6419</v>
      </c>
      <c r="G3196" t="s">
        <v>6420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>
        <v>31.104000000000006</v>
      </c>
      <c r="S3196">
        <v>6</v>
      </c>
      <c r="T3196">
        <v>0.2</v>
      </c>
      <c r="U3196">
        <v>10.8864</v>
      </c>
      <c r="V3196" t="str">
        <f>IFERROR(VLOOKUP(B3197,[1]Returns!$A$1:$B$297,2,FALSE),"No")</f>
        <v>No</v>
      </c>
      <c r="W3196" t="str">
        <f>VLOOKUP(M3196,[1]People!$A$1:$B$5,2,FALSE)</f>
        <v>Kelly Williams</v>
      </c>
    </row>
    <row r="3197" spans="1:23" x14ac:dyDescent="0.25">
      <c r="A3197">
        <v>3196</v>
      </c>
      <c r="B3197" t="s">
        <v>6421</v>
      </c>
      <c r="C3197" s="2">
        <v>42590</v>
      </c>
      <c r="D3197" s="2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6422</v>
      </c>
      <c r="O3197" t="s">
        <v>47</v>
      </c>
      <c r="P3197" t="s">
        <v>270</v>
      </c>
      <c r="Q3197" t="s">
        <v>6423</v>
      </c>
      <c r="R3197">
        <v>23.34</v>
      </c>
      <c r="S3197">
        <v>3</v>
      </c>
      <c r="T3197">
        <v>0</v>
      </c>
      <c r="U3197">
        <v>0.23339999999999961</v>
      </c>
      <c r="V3197" t="str">
        <f>IFERROR(VLOOKUP(B3198,[1]Returns!$A$1:$B$297,2,FALSE),"No")</f>
        <v>No</v>
      </c>
      <c r="W3197" t="str">
        <f>VLOOKUP(M3197,[1]People!$A$1:$B$5,2,FALSE)</f>
        <v>Cassandra Brandow</v>
      </c>
    </row>
    <row r="3198" spans="1:23" x14ac:dyDescent="0.25">
      <c r="A3198">
        <v>3197</v>
      </c>
      <c r="B3198" t="s">
        <v>6424</v>
      </c>
      <c r="C3198" s="2">
        <v>42938</v>
      </c>
      <c r="D3198" s="2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>
        <v>29.97</v>
      </c>
      <c r="S3198">
        <v>3</v>
      </c>
      <c r="T3198">
        <v>0</v>
      </c>
      <c r="U3198">
        <v>14.085899999999999</v>
      </c>
      <c r="V3198" t="str">
        <f>IFERROR(VLOOKUP(B3199,[1]Returns!$A$1:$B$297,2,FALSE),"No")</f>
        <v>No</v>
      </c>
      <c r="W3198" t="str">
        <f>VLOOKUP(M3198,[1]People!$A$1:$B$5,2,FALSE)</f>
        <v>Chuck Magee</v>
      </c>
    </row>
    <row r="3199" spans="1:23" x14ac:dyDescent="0.25">
      <c r="A3199">
        <v>3198</v>
      </c>
      <c r="B3199" t="s">
        <v>6425</v>
      </c>
      <c r="C3199" s="2">
        <v>42195</v>
      </c>
      <c r="D3199" s="2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5754</v>
      </c>
      <c r="O3199" t="s">
        <v>47</v>
      </c>
      <c r="P3199" t="s">
        <v>76</v>
      </c>
      <c r="Q3199" t="s">
        <v>5755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IFERROR(VLOOKUP(B3200,[1]Returns!$A$1:$B$297,2,FALSE),"No")</f>
        <v>No</v>
      </c>
      <c r="W3199" t="str">
        <f>VLOOKUP(M3199,[1]People!$A$1:$B$5,2,FALSE)</f>
        <v>Anna Andreadi</v>
      </c>
    </row>
    <row r="3200" spans="1:23" x14ac:dyDescent="0.25">
      <c r="A3200">
        <v>3199</v>
      </c>
      <c r="B3200" t="s">
        <v>6426</v>
      </c>
      <c r="C3200" s="2">
        <v>41974</v>
      </c>
      <c r="D3200" s="2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6427</v>
      </c>
      <c r="O3200" t="s">
        <v>72</v>
      </c>
      <c r="P3200" t="s">
        <v>73</v>
      </c>
      <c r="Q3200" t="s">
        <v>6428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IFERROR(VLOOKUP(B3201,[1]Returns!$A$1:$B$297,2,FALSE),"No")</f>
        <v>No</v>
      </c>
      <c r="W3200" t="str">
        <f>VLOOKUP(M3200,[1]People!$A$1:$B$5,2,FALSE)</f>
        <v>Cassandra Brandow</v>
      </c>
    </row>
    <row r="3201" spans="1:23" x14ac:dyDescent="0.25">
      <c r="A3201">
        <v>3200</v>
      </c>
      <c r="B3201" t="s">
        <v>6429</v>
      </c>
      <c r="C3201" s="2">
        <v>43087</v>
      </c>
      <c r="D3201" s="2">
        <v>43091</v>
      </c>
      <c r="E3201" t="s">
        <v>51</v>
      </c>
      <c r="F3201" t="s">
        <v>6430</v>
      </c>
      <c r="G3201" t="s">
        <v>6431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5855</v>
      </c>
      <c r="O3201" t="s">
        <v>47</v>
      </c>
      <c r="P3201" t="s">
        <v>69</v>
      </c>
      <c r="Q3201" t="s">
        <v>5856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IFERROR(VLOOKUP(B3202,[1]Returns!$A$1:$B$297,2,FALSE),"No")</f>
        <v>No</v>
      </c>
      <c r="W3201" t="str">
        <f>VLOOKUP(M3201,[1]People!$A$1:$B$5,2,FALSE)</f>
        <v>Chuck Magee</v>
      </c>
    </row>
    <row r="3202" spans="1:23" x14ac:dyDescent="0.25">
      <c r="A3202">
        <v>3201</v>
      </c>
      <c r="B3202" t="s">
        <v>6432</v>
      </c>
      <c r="C3202" s="2">
        <v>41777</v>
      </c>
      <c r="D3202" s="2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5281</v>
      </c>
      <c r="O3202" t="s">
        <v>33</v>
      </c>
      <c r="P3202" t="s">
        <v>66</v>
      </c>
      <c r="Q3202" t="s">
        <v>5282</v>
      </c>
      <c r="R3202">
        <v>149.232</v>
      </c>
      <c r="S3202">
        <v>3</v>
      </c>
      <c r="T3202">
        <v>0.2</v>
      </c>
      <c r="U3202">
        <v>3.7308000000000021</v>
      </c>
      <c r="V3202" t="str">
        <f>IFERROR(VLOOKUP(B3203,[1]Returns!$A$1:$B$297,2,FALSE),"No")</f>
        <v>No</v>
      </c>
      <c r="W3202" t="str">
        <f>VLOOKUP(M3202,[1]People!$A$1:$B$5,2,FALSE)</f>
        <v>Chuck Magee</v>
      </c>
    </row>
    <row r="3203" spans="1:23" x14ac:dyDescent="0.25">
      <c r="A3203">
        <v>3202</v>
      </c>
      <c r="B3203" t="s">
        <v>6432</v>
      </c>
      <c r="C3203" s="2">
        <v>41777</v>
      </c>
      <c r="D3203" s="2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IFERROR(VLOOKUP(B3204,[1]Returns!$A$1:$B$297,2,FALSE),"No")</f>
        <v>No</v>
      </c>
      <c r="W3203" t="str">
        <f>VLOOKUP(M3203,[1]People!$A$1:$B$5,2,FALSE)</f>
        <v>Chuck Magee</v>
      </c>
    </row>
    <row r="3204" spans="1:23" x14ac:dyDescent="0.25">
      <c r="A3204">
        <v>3203</v>
      </c>
      <c r="B3204" t="s">
        <v>6433</v>
      </c>
      <c r="C3204" s="2">
        <v>41953</v>
      </c>
      <c r="D3204" s="2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IFERROR(VLOOKUP(B3205,[1]Returns!$A$1:$B$297,2,FALSE),"No")</f>
        <v>No</v>
      </c>
      <c r="W3204" t="str">
        <f>VLOOKUP(M3204,[1]People!$A$1:$B$5,2,FALSE)</f>
        <v>Anna Andreadi</v>
      </c>
    </row>
    <row r="3205" spans="1:23" x14ac:dyDescent="0.25">
      <c r="A3205">
        <v>3204</v>
      </c>
      <c r="B3205" t="s">
        <v>6433</v>
      </c>
      <c r="C3205" s="2">
        <v>41953</v>
      </c>
      <c r="D3205" s="2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>
        <v>10.99</v>
      </c>
      <c r="S3205">
        <v>1</v>
      </c>
      <c r="T3205">
        <v>0</v>
      </c>
      <c r="U3205">
        <v>4.2861000000000002</v>
      </c>
      <c r="V3205" t="str">
        <f>IFERROR(VLOOKUP(B3206,[1]Returns!$A$1:$B$297,2,FALSE),"No")</f>
        <v>No</v>
      </c>
      <c r="W3205" t="str">
        <f>VLOOKUP(M3205,[1]People!$A$1:$B$5,2,FALSE)</f>
        <v>Anna Andreadi</v>
      </c>
    </row>
    <row r="3206" spans="1:23" x14ac:dyDescent="0.25">
      <c r="A3206">
        <v>3205</v>
      </c>
      <c r="B3206" t="s">
        <v>6433</v>
      </c>
      <c r="C3206" s="2">
        <v>41953</v>
      </c>
      <c r="D3206" s="2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IFERROR(VLOOKUP(B3207,[1]Returns!$A$1:$B$297,2,FALSE),"No")</f>
        <v>No</v>
      </c>
      <c r="W3206" t="str">
        <f>VLOOKUP(M3206,[1]People!$A$1:$B$5,2,FALSE)</f>
        <v>Anna Andreadi</v>
      </c>
    </row>
    <row r="3207" spans="1:23" x14ac:dyDescent="0.25">
      <c r="A3207">
        <v>3206</v>
      </c>
      <c r="B3207" t="s">
        <v>6433</v>
      </c>
      <c r="C3207" s="2">
        <v>41953</v>
      </c>
      <c r="D3207" s="2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>
        <v>62.24</v>
      </c>
      <c r="S3207">
        <v>8</v>
      </c>
      <c r="T3207">
        <v>0</v>
      </c>
      <c r="U3207">
        <v>28.007999999999996</v>
      </c>
      <c r="V3207" t="str">
        <f>IFERROR(VLOOKUP(B3208,[1]Returns!$A$1:$B$297,2,FALSE),"No")</f>
        <v>No</v>
      </c>
      <c r="W3207" t="str">
        <f>VLOOKUP(M3207,[1]People!$A$1:$B$5,2,FALSE)</f>
        <v>Anna Andreadi</v>
      </c>
    </row>
    <row r="3208" spans="1:23" x14ac:dyDescent="0.25">
      <c r="A3208">
        <v>3207</v>
      </c>
      <c r="B3208" t="s">
        <v>6433</v>
      </c>
      <c r="C3208" s="2">
        <v>41953</v>
      </c>
      <c r="D3208" s="2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>
        <v>53.2</v>
      </c>
      <c r="S3208">
        <v>5</v>
      </c>
      <c r="T3208">
        <v>0</v>
      </c>
      <c r="U3208">
        <v>14.896000000000003</v>
      </c>
      <c r="V3208" t="str">
        <f>IFERROR(VLOOKUP(B3209,[1]Returns!$A$1:$B$297,2,FALSE),"No")</f>
        <v>No</v>
      </c>
      <c r="W3208" t="str">
        <f>VLOOKUP(M3208,[1]People!$A$1:$B$5,2,FALSE)</f>
        <v>Anna Andreadi</v>
      </c>
    </row>
    <row r="3209" spans="1:23" x14ac:dyDescent="0.25">
      <c r="A3209">
        <v>3208</v>
      </c>
      <c r="B3209" t="s">
        <v>6433</v>
      </c>
      <c r="C3209" s="2">
        <v>41953</v>
      </c>
      <c r="D3209" s="2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6434</v>
      </c>
      <c r="O3209" t="s">
        <v>47</v>
      </c>
      <c r="P3209" t="s">
        <v>48</v>
      </c>
      <c r="Q3209" t="s">
        <v>6435</v>
      </c>
      <c r="R3209">
        <v>39.840000000000003</v>
      </c>
      <c r="S3209">
        <v>8</v>
      </c>
      <c r="T3209">
        <v>0</v>
      </c>
      <c r="U3209">
        <v>18.3264</v>
      </c>
      <c r="V3209" t="str">
        <f>IFERROR(VLOOKUP(B3210,[1]Returns!$A$1:$B$297,2,FALSE),"No")</f>
        <v>No</v>
      </c>
      <c r="W3209" t="str">
        <f>VLOOKUP(M3209,[1]People!$A$1:$B$5,2,FALSE)</f>
        <v>Anna Andreadi</v>
      </c>
    </row>
    <row r="3210" spans="1:23" x14ac:dyDescent="0.25">
      <c r="A3210">
        <v>3209</v>
      </c>
      <c r="B3210" t="s">
        <v>6436</v>
      </c>
      <c r="C3210" s="2">
        <v>42378</v>
      </c>
      <c r="D3210" s="2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6437</v>
      </c>
      <c r="O3210" t="s">
        <v>72</v>
      </c>
      <c r="P3210" t="s">
        <v>162</v>
      </c>
      <c r="Q3210" t="s">
        <v>6438</v>
      </c>
      <c r="R3210">
        <v>349.95</v>
      </c>
      <c r="S3210">
        <v>5</v>
      </c>
      <c r="T3210">
        <v>0</v>
      </c>
      <c r="U3210">
        <v>118.98299999999999</v>
      </c>
      <c r="V3210" t="str">
        <f>IFERROR(VLOOKUP(B3211,[1]Returns!$A$1:$B$297,2,FALSE),"No")</f>
        <v>No</v>
      </c>
      <c r="W3210" t="str">
        <f>VLOOKUP(M3210,[1]People!$A$1:$B$5,2,FALSE)</f>
        <v>Anna Andreadi</v>
      </c>
    </row>
    <row r="3211" spans="1:23" x14ac:dyDescent="0.25">
      <c r="A3211">
        <v>3210</v>
      </c>
      <c r="B3211" t="s">
        <v>6436</v>
      </c>
      <c r="C3211" s="2">
        <v>42378</v>
      </c>
      <c r="D3211" s="2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IFERROR(VLOOKUP(B3212,[1]Returns!$A$1:$B$297,2,FALSE),"No")</f>
        <v>No</v>
      </c>
      <c r="W3211" t="str">
        <f>VLOOKUP(M3211,[1]People!$A$1:$B$5,2,FALSE)</f>
        <v>Anna Andreadi</v>
      </c>
    </row>
    <row r="3212" spans="1:23" x14ac:dyDescent="0.25">
      <c r="A3212">
        <v>3211</v>
      </c>
      <c r="B3212" t="s">
        <v>6439</v>
      </c>
      <c r="C3212" s="2">
        <v>43000</v>
      </c>
      <c r="D3212" s="2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6440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IFERROR(VLOOKUP(B3213,[1]Returns!$A$1:$B$297,2,FALSE),"No")</f>
        <v>No</v>
      </c>
      <c r="W3212" t="str">
        <f>VLOOKUP(M3212,[1]People!$A$1:$B$5,2,FALSE)</f>
        <v>Kelly Williams</v>
      </c>
    </row>
    <row r="3213" spans="1:23" x14ac:dyDescent="0.25">
      <c r="A3213">
        <v>3212</v>
      </c>
      <c r="B3213" t="s">
        <v>6439</v>
      </c>
      <c r="C3213" s="2">
        <v>43000</v>
      </c>
      <c r="D3213" s="2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6440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IFERROR(VLOOKUP(B3214,[1]Returns!$A$1:$B$297,2,FALSE),"No")</f>
        <v>No</v>
      </c>
      <c r="W3213" t="str">
        <f>VLOOKUP(M3213,[1]People!$A$1:$B$5,2,FALSE)</f>
        <v>Kelly Williams</v>
      </c>
    </row>
    <row r="3214" spans="1:23" x14ac:dyDescent="0.25">
      <c r="A3214">
        <v>3213</v>
      </c>
      <c r="B3214" t="s">
        <v>6441</v>
      </c>
      <c r="C3214" s="2">
        <v>41996</v>
      </c>
      <c r="D3214" s="2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>
        <v>207.24</v>
      </c>
      <c r="S3214">
        <v>11</v>
      </c>
      <c r="T3214">
        <v>0</v>
      </c>
      <c r="U3214">
        <v>58.027200000000001</v>
      </c>
      <c r="V3214" t="str">
        <f>IFERROR(VLOOKUP(B3215,[1]Returns!$A$1:$B$297,2,FALSE),"No")</f>
        <v>No</v>
      </c>
      <c r="W3214" t="str">
        <f>VLOOKUP(M3214,[1]People!$A$1:$B$5,2,FALSE)</f>
        <v>Kelly Williams</v>
      </c>
    </row>
    <row r="3215" spans="1:23" x14ac:dyDescent="0.25">
      <c r="A3215">
        <v>3214</v>
      </c>
      <c r="B3215" t="s">
        <v>6442</v>
      </c>
      <c r="C3215" s="2">
        <v>42516</v>
      </c>
      <c r="D3215" s="2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>
        <v>1.504</v>
      </c>
      <c r="S3215">
        <v>1</v>
      </c>
      <c r="T3215">
        <v>0.2</v>
      </c>
      <c r="U3215">
        <v>0.16919999999999991</v>
      </c>
      <c r="V3215" t="str">
        <f>IFERROR(VLOOKUP(B3216,[1]Returns!$A$1:$B$297,2,FALSE),"No")</f>
        <v>No</v>
      </c>
      <c r="W3215" t="str">
        <f>VLOOKUP(M3215,[1]People!$A$1:$B$5,2,FALSE)</f>
        <v>Chuck Magee</v>
      </c>
    </row>
    <row r="3216" spans="1:23" x14ac:dyDescent="0.25">
      <c r="A3216">
        <v>3215</v>
      </c>
      <c r="B3216" t="s">
        <v>6442</v>
      </c>
      <c r="C3216" s="2">
        <v>42516</v>
      </c>
      <c r="D3216" s="2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IFERROR(VLOOKUP(B3217,[1]Returns!$A$1:$B$297,2,FALSE),"No")</f>
        <v>No</v>
      </c>
      <c r="W3216" t="str">
        <f>VLOOKUP(M3216,[1]People!$A$1:$B$5,2,FALSE)</f>
        <v>Chuck Magee</v>
      </c>
    </row>
    <row r="3217" spans="1:23" x14ac:dyDescent="0.25">
      <c r="A3217">
        <v>3216</v>
      </c>
      <c r="B3217" t="s">
        <v>6443</v>
      </c>
      <c r="C3217" s="2">
        <v>42924</v>
      </c>
      <c r="D3217" s="2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6444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IFERROR(VLOOKUP(B3218,[1]Returns!$A$1:$B$297,2,FALSE),"No")</f>
        <v>No</v>
      </c>
      <c r="W3217" t="str">
        <f>VLOOKUP(M3217,[1]People!$A$1:$B$5,2,FALSE)</f>
        <v>Anna Andreadi</v>
      </c>
    </row>
    <row r="3218" spans="1:23" x14ac:dyDescent="0.25">
      <c r="A3218">
        <v>3217</v>
      </c>
      <c r="B3218" t="s">
        <v>6445</v>
      </c>
      <c r="C3218" s="2">
        <v>41772</v>
      </c>
      <c r="D3218" s="2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>
        <v>149.97</v>
      </c>
      <c r="S3218">
        <v>3</v>
      </c>
      <c r="T3218">
        <v>0</v>
      </c>
      <c r="U3218">
        <v>52.489499999999992</v>
      </c>
      <c r="V3218" t="str">
        <f>IFERROR(VLOOKUP(B3219,[1]Returns!$A$1:$B$297,2,FALSE),"No")</f>
        <v>No</v>
      </c>
      <c r="W3218" t="str">
        <f>VLOOKUP(M3218,[1]People!$A$1:$B$5,2,FALSE)</f>
        <v>Anna Andreadi</v>
      </c>
    </row>
    <row r="3219" spans="1:23" x14ac:dyDescent="0.25">
      <c r="A3219">
        <v>3218</v>
      </c>
      <c r="B3219" t="s">
        <v>6446</v>
      </c>
      <c r="C3219" s="2">
        <v>43049</v>
      </c>
      <c r="D3219" s="2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IFERROR(VLOOKUP(B3220,[1]Returns!$A$1:$B$297,2,FALSE),"No")</f>
        <v>No</v>
      </c>
      <c r="W3219" t="str">
        <f>VLOOKUP(M3219,[1]People!$A$1:$B$5,2,FALSE)</f>
        <v>Chuck Magee</v>
      </c>
    </row>
    <row r="3220" spans="1:23" x14ac:dyDescent="0.25">
      <c r="A3220">
        <v>3219</v>
      </c>
      <c r="B3220" t="s">
        <v>6446</v>
      </c>
      <c r="C3220" s="2">
        <v>43049</v>
      </c>
      <c r="D3220" s="2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6347</v>
      </c>
      <c r="R3220">
        <v>430.88</v>
      </c>
      <c r="S3220">
        <v>2</v>
      </c>
      <c r="T3220">
        <v>0</v>
      </c>
      <c r="U3220">
        <v>124.95519999999999</v>
      </c>
      <c r="V3220" t="str">
        <f>IFERROR(VLOOKUP(B3221,[1]Returns!$A$1:$B$297,2,FALSE),"No")</f>
        <v>Yes</v>
      </c>
      <c r="W3220" t="str">
        <f>VLOOKUP(M3220,[1]People!$A$1:$B$5,2,FALSE)</f>
        <v>Chuck Magee</v>
      </c>
    </row>
    <row r="3221" spans="1:23" x14ac:dyDescent="0.25">
      <c r="A3221">
        <v>3220</v>
      </c>
      <c r="B3221" t="s">
        <v>6447</v>
      </c>
      <c r="C3221" s="2">
        <v>42279</v>
      </c>
      <c r="D3221" s="2">
        <v>42285</v>
      </c>
      <c r="E3221" t="s">
        <v>51</v>
      </c>
      <c r="F3221" t="s">
        <v>6353</v>
      </c>
      <c r="G3221" t="s">
        <v>6354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>
        <v>94.85</v>
      </c>
      <c r="S3221">
        <v>5</v>
      </c>
      <c r="T3221">
        <v>0</v>
      </c>
      <c r="U3221">
        <v>45.527999999999992</v>
      </c>
      <c r="V3221" t="str">
        <f>IFERROR(VLOOKUP(B3222,[1]Returns!$A$1:$B$297,2,FALSE),"No")</f>
        <v>Yes</v>
      </c>
      <c r="W3221" t="str">
        <f>VLOOKUP(M3221,[1]People!$A$1:$B$5,2,FALSE)</f>
        <v>Chuck Magee</v>
      </c>
    </row>
    <row r="3222" spans="1:23" x14ac:dyDescent="0.25">
      <c r="A3222">
        <v>3221</v>
      </c>
      <c r="B3222" t="s">
        <v>6447</v>
      </c>
      <c r="C3222" s="2">
        <v>42279</v>
      </c>
      <c r="D3222" s="2">
        <v>42285</v>
      </c>
      <c r="E3222" t="s">
        <v>51</v>
      </c>
      <c r="F3222" t="s">
        <v>6353</v>
      </c>
      <c r="G3222" t="s">
        <v>6354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>
        <v>51.12</v>
      </c>
      <c r="S3222">
        <v>4</v>
      </c>
      <c r="T3222">
        <v>0</v>
      </c>
      <c r="U3222">
        <v>23.003999999999998</v>
      </c>
      <c r="V3222" t="str">
        <f>IFERROR(VLOOKUP(B3223,[1]Returns!$A$1:$B$297,2,FALSE),"No")</f>
        <v>Yes</v>
      </c>
      <c r="W3222" t="str">
        <f>VLOOKUP(M3222,[1]People!$A$1:$B$5,2,FALSE)</f>
        <v>Chuck Magee</v>
      </c>
    </row>
    <row r="3223" spans="1:23" x14ac:dyDescent="0.25">
      <c r="A3223">
        <v>3222</v>
      </c>
      <c r="B3223" t="s">
        <v>6447</v>
      </c>
      <c r="C3223" s="2">
        <v>42279</v>
      </c>
      <c r="D3223" s="2">
        <v>42285</v>
      </c>
      <c r="E3223" t="s">
        <v>51</v>
      </c>
      <c r="F3223" t="s">
        <v>6353</v>
      </c>
      <c r="G3223" t="s">
        <v>6354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>
        <v>90</v>
      </c>
      <c r="S3223">
        <v>1</v>
      </c>
      <c r="T3223">
        <v>0</v>
      </c>
      <c r="U3223">
        <v>32.4</v>
      </c>
      <c r="V3223" t="str">
        <f>IFERROR(VLOOKUP(B3224,[1]Returns!$A$1:$B$297,2,FALSE),"No")</f>
        <v>No</v>
      </c>
      <c r="W3223" t="str">
        <f>VLOOKUP(M3223,[1]People!$A$1:$B$5,2,FALSE)</f>
        <v>Chuck Magee</v>
      </c>
    </row>
    <row r="3224" spans="1:23" x14ac:dyDescent="0.25">
      <c r="A3224">
        <v>3223</v>
      </c>
      <c r="B3224" t="s">
        <v>6448</v>
      </c>
      <c r="C3224" s="2">
        <v>41914</v>
      </c>
      <c r="D3224" s="2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IFERROR(VLOOKUP(B3225,[1]Returns!$A$1:$B$297,2,FALSE),"No")</f>
        <v>No</v>
      </c>
      <c r="W3224" t="str">
        <f>VLOOKUP(M3224,[1]People!$A$1:$B$5,2,FALSE)</f>
        <v>Anna Andreadi</v>
      </c>
    </row>
    <row r="3225" spans="1:23" x14ac:dyDescent="0.25">
      <c r="A3225">
        <v>3224</v>
      </c>
      <c r="B3225" t="s">
        <v>6448</v>
      </c>
      <c r="C3225" s="2">
        <v>41914</v>
      </c>
      <c r="D3225" s="2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IFERROR(VLOOKUP(B3226,[1]Returns!$A$1:$B$297,2,FALSE),"No")</f>
        <v>No</v>
      </c>
      <c r="W3225" t="str">
        <f>VLOOKUP(M3225,[1]People!$A$1:$B$5,2,FALSE)</f>
        <v>Anna Andreadi</v>
      </c>
    </row>
    <row r="3226" spans="1:23" x14ac:dyDescent="0.25">
      <c r="A3226">
        <v>3225</v>
      </c>
      <c r="B3226" t="s">
        <v>6448</v>
      </c>
      <c r="C3226" s="2">
        <v>41914</v>
      </c>
      <c r="D3226" s="2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>
        <v>318.40000000000003</v>
      </c>
      <c r="S3226">
        <v>2</v>
      </c>
      <c r="T3226">
        <v>0.2</v>
      </c>
      <c r="U3226">
        <v>107.46</v>
      </c>
      <c r="V3226" t="str">
        <f>IFERROR(VLOOKUP(B3227,[1]Returns!$A$1:$B$297,2,FALSE),"No")</f>
        <v>No</v>
      </c>
      <c r="W3226" t="str">
        <f>VLOOKUP(M3226,[1]People!$A$1:$B$5,2,FALSE)</f>
        <v>Anna Andreadi</v>
      </c>
    </row>
    <row r="3227" spans="1:23" x14ac:dyDescent="0.25">
      <c r="A3227">
        <v>3226</v>
      </c>
      <c r="B3227" t="s">
        <v>6448</v>
      </c>
      <c r="C3227" s="2">
        <v>41914</v>
      </c>
      <c r="D3227" s="2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6449</v>
      </c>
      <c r="O3227" t="s">
        <v>47</v>
      </c>
      <c r="P3227" t="s">
        <v>174</v>
      </c>
      <c r="Q3227" t="s">
        <v>6450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IFERROR(VLOOKUP(B3228,[1]Returns!$A$1:$B$297,2,FALSE),"No")</f>
        <v>No</v>
      </c>
      <c r="W3227" t="str">
        <f>VLOOKUP(M3227,[1]People!$A$1:$B$5,2,FALSE)</f>
        <v>Anna Andreadi</v>
      </c>
    </row>
    <row r="3228" spans="1:23" x14ac:dyDescent="0.25">
      <c r="A3228">
        <v>3227</v>
      </c>
      <c r="B3228" t="s">
        <v>6448</v>
      </c>
      <c r="C3228" s="2">
        <v>41914</v>
      </c>
      <c r="D3228" s="2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6451</v>
      </c>
      <c r="O3228" t="s">
        <v>47</v>
      </c>
      <c r="P3228" t="s">
        <v>580</v>
      </c>
      <c r="Q3228" t="s">
        <v>6452</v>
      </c>
      <c r="R3228">
        <v>15.36</v>
      </c>
      <c r="S3228">
        <v>2</v>
      </c>
      <c r="T3228">
        <v>0.2</v>
      </c>
      <c r="U3228">
        <v>-3.2639999999999993</v>
      </c>
      <c r="V3228" t="str">
        <f>IFERROR(VLOOKUP(B3229,[1]Returns!$A$1:$B$297,2,FALSE),"No")</f>
        <v>No</v>
      </c>
      <c r="W3228" t="str">
        <f>VLOOKUP(M3228,[1]People!$A$1:$B$5,2,FALSE)</f>
        <v>Anna Andreadi</v>
      </c>
    </row>
    <row r="3229" spans="1:23" x14ac:dyDescent="0.25">
      <c r="A3229">
        <v>3228</v>
      </c>
      <c r="B3229" t="s">
        <v>6448</v>
      </c>
      <c r="C3229" s="2">
        <v>41914</v>
      </c>
      <c r="D3229" s="2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>
        <v>230.376</v>
      </c>
      <c r="S3229">
        <v>3</v>
      </c>
      <c r="T3229">
        <v>0.2</v>
      </c>
      <c r="U3229">
        <v>20.157899999999991</v>
      </c>
      <c r="V3229" t="str">
        <f>IFERROR(VLOOKUP(B3230,[1]Returns!$A$1:$B$297,2,FALSE),"No")</f>
        <v>No</v>
      </c>
      <c r="W3229" t="str">
        <f>VLOOKUP(M3229,[1]People!$A$1:$B$5,2,FALSE)</f>
        <v>Anna Andreadi</v>
      </c>
    </row>
    <row r="3230" spans="1:23" x14ac:dyDescent="0.25">
      <c r="A3230">
        <v>3229</v>
      </c>
      <c r="B3230" t="s">
        <v>6448</v>
      </c>
      <c r="C3230" s="2">
        <v>41914</v>
      </c>
      <c r="D3230" s="2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>
        <v>7.16</v>
      </c>
      <c r="S3230">
        <v>1</v>
      </c>
      <c r="T3230">
        <v>0.2</v>
      </c>
      <c r="U3230">
        <v>-8.9500000000001023E-2</v>
      </c>
      <c r="V3230" t="str">
        <f>IFERROR(VLOOKUP(B3231,[1]Returns!$A$1:$B$297,2,FALSE),"No")</f>
        <v>No</v>
      </c>
      <c r="W3230" t="str">
        <f>VLOOKUP(M3230,[1]People!$A$1:$B$5,2,FALSE)</f>
        <v>Anna Andreadi</v>
      </c>
    </row>
    <row r="3231" spans="1:23" x14ac:dyDescent="0.25">
      <c r="A3231">
        <v>3230</v>
      </c>
      <c r="B3231" t="s">
        <v>6453</v>
      </c>
      <c r="C3231" s="2">
        <v>41862</v>
      </c>
      <c r="D3231" s="2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>
        <v>375.34</v>
      </c>
      <c r="S3231">
        <v>1</v>
      </c>
      <c r="T3231">
        <v>0</v>
      </c>
      <c r="U3231">
        <v>18.766999999999996</v>
      </c>
      <c r="V3231" t="str">
        <f>IFERROR(VLOOKUP(B3232,[1]Returns!$A$1:$B$297,2,FALSE),"No")</f>
        <v>No</v>
      </c>
      <c r="W3231" t="str">
        <f>VLOOKUP(M3231,[1]People!$A$1:$B$5,2,FALSE)</f>
        <v>Chuck Magee</v>
      </c>
    </row>
    <row r="3232" spans="1:23" x14ac:dyDescent="0.25">
      <c r="A3232">
        <v>3231</v>
      </c>
      <c r="B3232" t="s">
        <v>6454</v>
      </c>
      <c r="C3232" s="2">
        <v>42979</v>
      </c>
      <c r="D3232" s="2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>
        <v>114.9</v>
      </c>
      <c r="S3232">
        <v>5</v>
      </c>
      <c r="T3232">
        <v>0</v>
      </c>
      <c r="U3232">
        <v>39.066000000000003</v>
      </c>
      <c r="V3232" t="str">
        <f>IFERROR(VLOOKUP(B3233,[1]Returns!$A$1:$B$297,2,FALSE),"No")</f>
        <v>No</v>
      </c>
      <c r="W3232" t="str">
        <f>VLOOKUP(M3232,[1]People!$A$1:$B$5,2,FALSE)</f>
        <v>Chuck Magee</v>
      </c>
    </row>
    <row r="3233" spans="1:23" x14ac:dyDescent="0.25">
      <c r="A3233">
        <v>3232</v>
      </c>
      <c r="B3233" t="s">
        <v>6455</v>
      </c>
      <c r="C3233" s="2">
        <v>42841</v>
      </c>
      <c r="D3233" s="2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5384</v>
      </c>
      <c r="O3233" t="s">
        <v>47</v>
      </c>
      <c r="P3233" t="s">
        <v>76</v>
      </c>
      <c r="Q3233" t="s">
        <v>5385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IFERROR(VLOOKUP(B3234,[1]Returns!$A$1:$B$297,2,FALSE),"No")</f>
        <v>No</v>
      </c>
      <c r="W3233" t="str">
        <f>VLOOKUP(M3233,[1]People!$A$1:$B$5,2,FALSE)</f>
        <v>Kelly Williams</v>
      </c>
    </row>
    <row r="3234" spans="1:23" x14ac:dyDescent="0.25">
      <c r="A3234">
        <v>3233</v>
      </c>
      <c r="B3234" t="s">
        <v>6455</v>
      </c>
      <c r="C3234" s="2">
        <v>42841</v>
      </c>
      <c r="D3234" s="2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IFERROR(VLOOKUP(B3235,[1]Returns!$A$1:$B$297,2,FALSE),"No")</f>
        <v>No</v>
      </c>
      <c r="W3234" t="str">
        <f>VLOOKUP(M3234,[1]People!$A$1:$B$5,2,FALSE)</f>
        <v>Kelly Williams</v>
      </c>
    </row>
    <row r="3235" spans="1:23" x14ac:dyDescent="0.25">
      <c r="A3235">
        <v>3234</v>
      </c>
      <c r="B3235" t="s">
        <v>6455</v>
      </c>
      <c r="C3235" s="2">
        <v>42841</v>
      </c>
      <c r="D3235" s="2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6456</v>
      </c>
      <c r="O3235" t="s">
        <v>47</v>
      </c>
      <c r="P3235" t="s">
        <v>60</v>
      </c>
      <c r="Q3235" t="s">
        <v>6457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IFERROR(VLOOKUP(B3236,[1]Returns!$A$1:$B$297,2,FALSE),"No")</f>
        <v>No</v>
      </c>
      <c r="W3235" t="str">
        <f>VLOOKUP(M3235,[1]People!$A$1:$B$5,2,FALSE)</f>
        <v>Kelly Williams</v>
      </c>
    </row>
    <row r="3236" spans="1:23" x14ac:dyDescent="0.25">
      <c r="A3236">
        <v>3235</v>
      </c>
      <c r="B3236" t="s">
        <v>6458</v>
      </c>
      <c r="C3236" s="2">
        <v>42484</v>
      </c>
      <c r="D3236" s="2">
        <v>42487</v>
      </c>
      <c r="E3236" t="s">
        <v>189</v>
      </c>
      <c r="F3236" t="s">
        <v>6419</v>
      </c>
      <c r="G3236" t="s">
        <v>6420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IFERROR(VLOOKUP(B3237,[1]Returns!$A$1:$B$297,2,FALSE),"No")</f>
        <v>No</v>
      </c>
      <c r="W3236" t="str">
        <f>VLOOKUP(M3236,[1]People!$A$1:$B$5,2,FALSE)</f>
        <v>Anna Andreadi</v>
      </c>
    </row>
    <row r="3237" spans="1:23" x14ac:dyDescent="0.25">
      <c r="A3237">
        <v>3236</v>
      </c>
      <c r="B3237" t="s">
        <v>6459</v>
      </c>
      <c r="C3237" s="2">
        <v>42384</v>
      </c>
      <c r="D3237" s="2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IFERROR(VLOOKUP(B3238,[1]Returns!$A$1:$B$297,2,FALSE),"No")</f>
        <v>No</v>
      </c>
      <c r="W3237" t="str">
        <f>VLOOKUP(M3237,[1]People!$A$1:$B$5,2,FALSE)</f>
        <v>Chuck Magee</v>
      </c>
    </row>
    <row r="3238" spans="1:23" x14ac:dyDescent="0.25">
      <c r="A3238">
        <v>3237</v>
      </c>
      <c r="B3238" t="s">
        <v>6460</v>
      </c>
      <c r="C3238" s="2">
        <v>42492</v>
      </c>
      <c r="D3238" s="2">
        <v>42492</v>
      </c>
      <c r="E3238" t="s">
        <v>1294</v>
      </c>
      <c r="F3238" t="s">
        <v>6461</v>
      </c>
      <c r="G3238" t="s">
        <v>6462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>
        <v>44.94</v>
      </c>
      <c r="S3238">
        <v>3</v>
      </c>
      <c r="T3238">
        <v>0</v>
      </c>
      <c r="U3238">
        <v>12.5832</v>
      </c>
      <c r="V3238" t="str">
        <f>IFERROR(VLOOKUP(B3239,[1]Returns!$A$1:$B$297,2,FALSE),"No")</f>
        <v>No</v>
      </c>
      <c r="W3238" t="str">
        <f>VLOOKUP(M3238,[1]People!$A$1:$B$5,2,FALSE)</f>
        <v>Chuck Magee</v>
      </c>
    </row>
    <row r="3239" spans="1:23" x14ac:dyDescent="0.25">
      <c r="A3239">
        <v>3238</v>
      </c>
      <c r="B3239" t="s">
        <v>6460</v>
      </c>
      <c r="C3239" s="2">
        <v>42492</v>
      </c>
      <c r="D3239" s="2">
        <v>42492</v>
      </c>
      <c r="E3239" t="s">
        <v>1294</v>
      </c>
      <c r="F3239" t="s">
        <v>6461</v>
      </c>
      <c r="G3239" t="s">
        <v>6462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IFERROR(VLOOKUP(B3240,[1]Returns!$A$1:$B$297,2,FALSE),"No")</f>
        <v>No</v>
      </c>
      <c r="W3239" t="str">
        <f>VLOOKUP(M3239,[1]People!$A$1:$B$5,2,FALSE)</f>
        <v>Chuck Magee</v>
      </c>
    </row>
    <row r="3240" spans="1:23" x14ac:dyDescent="0.25">
      <c r="A3240">
        <v>3239</v>
      </c>
      <c r="B3240" t="s">
        <v>6463</v>
      </c>
      <c r="C3240" s="2">
        <v>42694</v>
      </c>
      <c r="D3240" s="2">
        <v>42701</v>
      </c>
      <c r="E3240" t="s">
        <v>51</v>
      </c>
      <c r="F3240" t="s">
        <v>6464</v>
      </c>
      <c r="G3240" t="s">
        <v>6465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>
        <v>318.43</v>
      </c>
      <c r="S3240">
        <v>5</v>
      </c>
      <c r="T3240">
        <v>0.3</v>
      </c>
      <c r="U3240">
        <v>-77.333000000000013</v>
      </c>
      <c r="V3240" t="str">
        <f>IFERROR(VLOOKUP(B3241,[1]Returns!$A$1:$B$297,2,FALSE),"No")</f>
        <v>No</v>
      </c>
      <c r="W3240" t="str">
        <f>VLOOKUP(M3240,[1]People!$A$1:$B$5,2,FALSE)</f>
        <v>Kelly Williams</v>
      </c>
    </row>
    <row r="3241" spans="1:23" x14ac:dyDescent="0.25">
      <c r="A3241">
        <v>3240</v>
      </c>
      <c r="B3241" t="s">
        <v>6463</v>
      </c>
      <c r="C3241" s="2">
        <v>42694</v>
      </c>
      <c r="D3241" s="2">
        <v>42701</v>
      </c>
      <c r="E3241" t="s">
        <v>51</v>
      </c>
      <c r="F3241" t="s">
        <v>6464</v>
      </c>
      <c r="G3241" t="s">
        <v>6465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6466</v>
      </c>
      <c r="O3241" t="s">
        <v>72</v>
      </c>
      <c r="P3241" t="s">
        <v>73</v>
      </c>
      <c r="Q3241" t="s">
        <v>6467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IFERROR(VLOOKUP(B3242,[1]Returns!$A$1:$B$297,2,FALSE),"No")</f>
        <v>No</v>
      </c>
      <c r="W3241" t="str">
        <f>VLOOKUP(M3241,[1]People!$A$1:$B$5,2,FALSE)</f>
        <v>Kelly Williams</v>
      </c>
    </row>
    <row r="3242" spans="1:23" x14ac:dyDescent="0.25">
      <c r="A3242">
        <v>3241</v>
      </c>
      <c r="B3242" t="s">
        <v>6463</v>
      </c>
      <c r="C3242" s="2">
        <v>42694</v>
      </c>
      <c r="D3242" s="2">
        <v>42701</v>
      </c>
      <c r="E3242" t="s">
        <v>51</v>
      </c>
      <c r="F3242" t="s">
        <v>6464</v>
      </c>
      <c r="G3242" t="s">
        <v>6465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IFERROR(VLOOKUP(B3243,[1]Returns!$A$1:$B$297,2,FALSE),"No")</f>
        <v>No</v>
      </c>
      <c r="W3242" t="str">
        <f>VLOOKUP(M3242,[1]People!$A$1:$B$5,2,FALSE)</f>
        <v>Kelly Williams</v>
      </c>
    </row>
    <row r="3243" spans="1:23" x14ac:dyDescent="0.25">
      <c r="A3243">
        <v>3242</v>
      </c>
      <c r="B3243" t="s">
        <v>6468</v>
      </c>
      <c r="C3243" s="2">
        <v>42401</v>
      </c>
      <c r="D3243" s="2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IFERROR(VLOOKUP(B3244,[1]Returns!$A$1:$B$297,2,FALSE),"No")</f>
        <v>No</v>
      </c>
      <c r="W3243" t="str">
        <f>VLOOKUP(M3243,[1]People!$A$1:$B$5,2,FALSE)</f>
        <v>Cassandra Brandow</v>
      </c>
    </row>
    <row r="3244" spans="1:23" x14ac:dyDescent="0.25">
      <c r="A3244">
        <v>3243</v>
      </c>
      <c r="B3244" t="s">
        <v>6469</v>
      </c>
      <c r="C3244" s="2">
        <v>42825</v>
      </c>
      <c r="D3244" s="2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6237</v>
      </c>
      <c r="O3244" t="s">
        <v>47</v>
      </c>
      <c r="P3244" t="s">
        <v>76</v>
      </c>
      <c r="Q3244" t="s">
        <v>6238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IFERROR(VLOOKUP(B3245,[1]Returns!$A$1:$B$297,2,FALSE),"No")</f>
        <v>No</v>
      </c>
      <c r="W3244" t="str">
        <f>VLOOKUP(M3244,[1]People!$A$1:$B$5,2,FALSE)</f>
        <v>Kelly Williams</v>
      </c>
    </row>
    <row r="3245" spans="1:23" x14ac:dyDescent="0.25">
      <c r="A3245">
        <v>3244</v>
      </c>
      <c r="B3245" t="s">
        <v>6470</v>
      </c>
      <c r="C3245" s="2">
        <v>43070</v>
      </c>
      <c r="D3245" s="2">
        <v>43074</v>
      </c>
      <c r="E3245" t="s">
        <v>51</v>
      </c>
      <c r="F3245" t="s">
        <v>6471</v>
      </c>
      <c r="G3245" t="s">
        <v>6472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6473</v>
      </c>
      <c r="O3245" t="s">
        <v>72</v>
      </c>
      <c r="P3245" t="s">
        <v>73</v>
      </c>
      <c r="Q3245" t="s">
        <v>6474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IFERROR(VLOOKUP(B3246,[1]Returns!$A$1:$B$297,2,FALSE),"No")</f>
        <v>No</v>
      </c>
      <c r="W3245" t="str">
        <f>VLOOKUP(M3245,[1]People!$A$1:$B$5,2,FALSE)</f>
        <v>Kelly Williams</v>
      </c>
    </row>
    <row r="3246" spans="1:23" x14ac:dyDescent="0.25">
      <c r="A3246">
        <v>3245</v>
      </c>
      <c r="B3246" t="s">
        <v>6470</v>
      </c>
      <c r="C3246" s="2">
        <v>43070</v>
      </c>
      <c r="D3246" s="2">
        <v>43074</v>
      </c>
      <c r="E3246" t="s">
        <v>51</v>
      </c>
      <c r="F3246" t="s">
        <v>6471</v>
      </c>
      <c r="G3246" t="s">
        <v>6472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IFERROR(VLOOKUP(B3247,[1]Returns!$A$1:$B$297,2,FALSE),"No")</f>
        <v>No</v>
      </c>
      <c r="W3246" t="str">
        <f>VLOOKUP(M3246,[1]People!$A$1:$B$5,2,FALSE)</f>
        <v>Kelly Williams</v>
      </c>
    </row>
    <row r="3247" spans="1:23" x14ac:dyDescent="0.25">
      <c r="A3247">
        <v>3246</v>
      </c>
      <c r="B3247" t="s">
        <v>6475</v>
      </c>
      <c r="C3247" s="2">
        <v>43079</v>
      </c>
      <c r="D3247" s="2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>
        <v>49.08</v>
      </c>
      <c r="S3247">
        <v>3</v>
      </c>
      <c r="T3247">
        <v>0</v>
      </c>
      <c r="U3247">
        <v>4.9079999999999977</v>
      </c>
      <c r="V3247" t="str">
        <f>IFERROR(VLOOKUP(B3248,[1]Returns!$A$1:$B$297,2,FALSE),"No")</f>
        <v>No</v>
      </c>
      <c r="W3247" t="str">
        <f>VLOOKUP(M3247,[1]People!$A$1:$B$5,2,FALSE)</f>
        <v>Anna Andreadi</v>
      </c>
    </row>
    <row r="3248" spans="1:23" x14ac:dyDescent="0.25">
      <c r="A3248">
        <v>3247</v>
      </c>
      <c r="B3248" t="s">
        <v>6475</v>
      </c>
      <c r="C3248" s="2">
        <v>43079</v>
      </c>
      <c r="D3248" s="2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IFERROR(VLOOKUP(B3249,[1]Returns!$A$1:$B$297,2,FALSE),"No")</f>
        <v>No</v>
      </c>
      <c r="W3248" t="str">
        <f>VLOOKUP(M3248,[1]People!$A$1:$B$5,2,FALSE)</f>
        <v>Anna Andreadi</v>
      </c>
    </row>
    <row r="3249" spans="1:23" x14ac:dyDescent="0.25">
      <c r="A3249">
        <v>3248</v>
      </c>
      <c r="B3249" t="s">
        <v>6475</v>
      </c>
      <c r="C3249" s="2">
        <v>43079</v>
      </c>
      <c r="D3249" s="2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6476</v>
      </c>
      <c r="O3249" t="s">
        <v>47</v>
      </c>
      <c r="P3249" t="s">
        <v>69</v>
      </c>
      <c r="Q3249" t="s">
        <v>6477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IFERROR(VLOOKUP(B3250,[1]Returns!$A$1:$B$297,2,FALSE),"No")</f>
        <v>No</v>
      </c>
      <c r="W3249" t="str">
        <f>VLOOKUP(M3249,[1]People!$A$1:$B$5,2,FALSE)</f>
        <v>Anna Andreadi</v>
      </c>
    </row>
    <row r="3250" spans="1:23" x14ac:dyDescent="0.25">
      <c r="A3250">
        <v>3249</v>
      </c>
      <c r="B3250" t="s">
        <v>6478</v>
      </c>
      <c r="C3250" s="2">
        <v>42630</v>
      </c>
      <c r="D3250" s="2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6152</v>
      </c>
      <c r="O3250" t="s">
        <v>33</v>
      </c>
      <c r="P3250" t="s">
        <v>37</v>
      </c>
      <c r="Q3250" t="s">
        <v>6153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IFERROR(VLOOKUP(B3251,[1]Returns!$A$1:$B$297,2,FALSE),"No")</f>
        <v>No</v>
      </c>
      <c r="W3250" t="str">
        <f>VLOOKUP(M3250,[1]People!$A$1:$B$5,2,FALSE)</f>
        <v>Anna Andreadi</v>
      </c>
    </row>
    <row r="3251" spans="1:23" x14ac:dyDescent="0.25">
      <c r="A3251">
        <v>3250</v>
      </c>
      <c r="B3251" t="s">
        <v>6478</v>
      </c>
      <c r="C3251" s="2">
        <v>42630</v>
      </c>
      <c r="D3251" s="2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>
        <v>105.584</v>
      </c>
      <c r="S3251">
        <v>2</v>
      </c>
      <c r="T3251">
        <v>0.2</v>
      </c>
      <c r="U3251">
        <v>7.9188000000000045</v>
      </c>
      <c r="V3251" t="str">
        <f>IFERROR(VLOOKUP(B3252,[1]Returns!$A$1:$B$297,2,FALSE),"No")</f>
        <v>No</v>
      </c>
      <c r="W3251" t="str">
        <f>VLOOKUP(M3251,[1]People!$A$1:$B$5,2,FALSE)</f>
        <v>Anna Andreadi</v>
      </c>
    </row>
    <row r="3252" spans="1:23" x14ac:dyDescent="0.25">
      <c r="A3252">
        <v>3251</v>
      </c>
      <c r="B3252" t="s">
        <v>6479</v>
      </c>
      <c r="C3252" s="2">
        <v>42727</v>
      </c>
      <c r="D3252" s="2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6480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IFERROR(VLOOKUP(B3253,[1]Returns!$A$1:$B$297,2,FALSE),"No")</f>
        <v>No</v>
      </c>
      <c r="W3252" t="str">
        <f>VLOOKUP(M3252,[1]People!$A$1:$B$5,2,FALSE)</f>
        <v>Kelly Williams</v>
      </c>
    </row>
    <row r="3253" spans="1:23" x14ac:dyDescent="0.25">
      <c r="A3253">
        <v>3252</v>
      </c>
      <c r="B3253" t="s">
        <v>6481</v>
      </c>
      <c r="C3253" s="2">
        <v>42842</v>
      </c>
      <c r="D3253" s="2">
        <v>42844</v>
      </c>
      <c r="E3253" t="s">
        <v>189</v>
      </c>
      <c r="F3253" t="s">
        <v>6482</v>
      </c>
      <c r="G3253" t="s">
        <v>6483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IFERROR(VLOOKUP(B3254,[1]Returns!$A$1:$B$297,2,FALSE),"No")</f>
        <v>No</v>
      </c>
      <c r="W3253" t="str">
        <f>VLOOKUP(M3253,[1]People!$A$1:$B$5,2,FALSE)</f>
        <v>Chuck Magee</v>
      </c>
    </row>
    <row r="3254" spans="1:23" x14ac:dyDescent="0.25">
      <c r="A3254">
        <v>3253</v>
      </c>
      <c r="B3254" t="s">
        <v>6484</v>
      </c>
      <c r="C3254" s="2">
        <v>43035</v>
      </c>
      <c r="D3254" s="2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IFERROR(VLOOKUP(B3255,[1]Returns!$A$1:$B$297,2,FALSE),"No")</f>
        <v>No</v>
      </c>
      <c r="W3254" t="str">
        <f>VLOOKUP(M3254,[1]People!$A$1:$B$5,2,FALSE)</f>
        <v>Kelly Williams</v>
      </c>
    </row>
    <row r="3255" spans="1:23" x14ac:dyDescent="0.25">
      <c r="A3255">
        <v>3254</v>
      </c>
      <c r="B3255" t="s">
        <v>6484</v>
      </c>
      <c r="C3255" s="2">
        <v>43035</v>
      </c>
      <c r="D3255" s="2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IFERROR(VLOOKUP(B3256,[1]Returns!$A$1:$B$297,2,FALSE),"No")</f>
        <v>No</v>
      </c>
      <c r="W3255" t="str">
        <f>VLOOKUP(M3255,[1]People!$A$1:$B$5,2,FALSE)</f>
        <v>Kelly Williams</v>
      </c>
    </row>
    <row r="3256" spans="1:23" x14ac:dyDescent="0.25">
      <c r="A3256">
        <v>3255</v>
      </c>
      <c r="B3256" t="s">
        <v>6485</v>
      </c>
      <c r="C3256" s="2">
        <v>42559</v>
      </c>
      <c r="D3256" s="2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IFERROR(VLOOKUP(B3257,[1]Returns!$A$1:$B$297,2,FALSE),"No")</f>
        <v>No</v>
      </c>
      <c r="W3256" t="str">
        <f>VLOOKUP(M3256,[1]People!$A$1:$B$5,2,FALSE)</f>
        <v>Anna Andreadi</v>
      </c>
    </row>
    <row r="3257" spans="1:23" x14ac:dyDescent="0.25">
      <c r="A3257">
        <v>3256</v>
      </c>
      <c r="B3257" t="s">
        <v>6485</v>
      </c>
      <c r="C3257" s="2">
        <v>42559</v>
      </c>
      <c r="D3257" s="2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IFERROR(VLOOKUP(B3258,[1]Returns!$A$1:$B$297,2,FALSE),"No")</f>
        <v>No</v>
      </c>
      <c r="W3257" t="str">
        <f>VLOOKUP(M3257,[1]People!$A$1:$B$5,2,FALSE)</f>
        <v>Anna Andreadi</v>
      </c>
    </row>
    <row r="3258" spans="1:23" x14ac:dyDescent="0.25">
      <c r="A3258">
        <v>3257</v>
      </c>
      <c r="B3258" t="s">
        <v>6486</v>
      </c>
      <c r="C3258" s="2">
        <v>42225</v>
      </c>
      <c r="D3258" s="2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IFERROR(VLOOKUP(B3259,[1]Returns!$A$1:$B$297,2,FALSE),"No")</f>
        <v>No</v>
      </c>
      <c r="W3258" t="str">
        <f>VLOOKUP(M3258,[1]People!$A$1:$B$5,2,FALSE)</f>
        <v>Cassandra Brandow</v>
      </c>
    </row>
    <row r="3259" spans="1:23" x14ac:dyDescent="0.25">
      <c r="A3259">
        <v>3258</v>
      </c>
      <c r="B3259" t="s">
        <v>6487</v>
      </c>
      <c r="C3259" s="2">
        <v>42713</v>
      </c>
      <c r="D3259" s="2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IFERROR(VLOOKUP(B3260,[1]Returns!$A$1:$B$297,2,FALSE),"No")</f>
        <v>No</v>
      </c>
      <c r="W3259" t="str">
        <f>VLOOKUP(M3259,[1]People!$A$1:$B$5,2,FALSE)</f>
        <v>Cassandra Brandow</v>
      </c>
    </row>
    <row r="3260" spans="1:23" x14ac:dyDescent="0.25">
      <c r="A3260">
        <v>3259</v>
      </c>
      <c r="B3260" t="s">
        <v>6487</v>
      </c>
      <c r="C3260" s="2">
        <v>42713</v>
      </c>
      <c r="D3260" s="2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IFERROR(VLOOKUP(B3261,[1]Returns!$A$1:$B$297,2,FALSE),"No")</f>
        <v>No</v>
      </c>
      <c r="W3260" t="str">
        <f>VLOOKUP(M3260,[1]People!$A$1:$B$5,2,FALSE)</f>
        <v>Cassandra Brandow</v>
      </c>
    </row>
    <row r="3261" spans="1:23" x14ac:dyDescent="0.25">
      <c r="A3261">
        <v>3260</v>
      </c>
      <c r="B3261" t="s">
        <v>6488</v>
      </c>
      <c r="C3261" s="2">
        <v>42687</v>
      </c>
      <c r="D3261" s="2">
        <v>42691</v>
      </c>
      <c r="E3261" t="s">
        <v>51</v>
      </c>
      <c r="F3261" t="s">
        <v>6489</v>
      </c>
      <c r="G3261" t="s">
        <v>6490</v>
      </c>
      <c r="H3261" t="s">
        <v>103</v>
      </c>
      <c r="I3261" t="s">
        <v>28</v>
      </c>
      <c r="J3261" t="s">
        <v>6102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IFERROR(VLOOKUP(B3262,[1]Returns!$A$1:$B$297,2,FALSE),"No")</f>
        <v>No</v>
      </c>
      <c r="W3261" t="str">
        <f>VLOOKUP(M3261,[1]People!$A$1:$B$5,2,FALSE)</f>
        <v>Kelly Williams</v>
      </c>
    </row>
    <row r="3262" spans="1:23" x14ac:dyDescent="0.25">
      <c r="A3262">
        <v>3261</v>
      </c>
      <c r="B3262" t="s">
        <v>6491</v>
      </c>
      <c r="C3262" s="2">
        <v>41957</v>
      </c>
      <c r="D3262" s="2">
        <v>41958</v>
      </c>
      <c r="E3262" t="s">
        <v>189</v>
      </c>
      <c r="F3262" t="s">
        <v>6492</v>
      </c>
      <c r="G3262" t="s">
        <v>6493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6494</v>
      </c>
      <c r="O3262" t="s">
        <v>47</v>
      </c>
      <c r="P3262" t="s">
        <v>91</v>
      </c>
      <c r="Q3262" t="s">
        <v>6495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IFERROR(VLOOKUP(B3263,[1]Returns!$A$1:$B$297,2,FALSE),"No")</f>
        <v>No</v>
      </c>
      <c r="W3262" t="str">
        <f>VLOOKUP(M3262,[1]People!$A$1:$B$5,2,FALSE)</f>
        <v>Kelly Williams</v>
      </c>
    </row>
    <row r="3263" spans="1:23" x14ac:dyDescent="0.25">
      <c r="A3263">
        <v>3262</v>
      </c>
      <c r="B3263" t="s">
        <v>6496</v>
      </c>
      <c r="C3263" s="2">
        <v>41960</v>
      </c>
      <c r="D3263" s="2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>
        <v>99.98</v>
      </c>
      <c r="S3263">
        <v>2</v>
      </c>
      <c r="T3263">
        <v>0</v>
      </c>
      <c r="U3263">
        <v>7.9983999999999895</v>
      </c>
      <c r="V3263" t="str">
        <f>IFERROR(VLOOKUP(B3264,[1]Returns!$A$1:$B$297,2,FALSE),"No")</f>
        <v>No</v>
      </c>
      <c r="W3263" t="str">
        <f>VLOOKUP(M3263,[1]People!$A$1:$B$5,2,FALSE)</f>
        <v>Anna Andreadi</v>
      </c>
    </row>
    <row r="3264" spans="1:23" x14ac:dyDescent="0.25">
      <c r="A3264">
        <v>3263</v>
      </c>
      <c r="B3264" t="s">
        <v>6496</v>
      </c>
      <c r="C3264" s="2">
        <v>41960</v>
      </c>
      <c r="D3264" s="2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IFERROR(VLOOKUP(B3265,[1]Returns!$A$1:$B$297,2,FALSE),"No")</f>
        <v>No</v>
      </c>
      <c r="W3264" t="str">
        <f>VLOOKUP(M3264,[1]People!$A$1:$B$5,2,FALSE)</f>
        <v>Anna Andreadi</v>
      </c>
    </row>
    <row r="3265" spans="1:23" x14ac:dyDescent="0.25">
      <c r="A3265">
        <v>3264</v>
      </c>
      <c r="B3265" t="s">
        <v>6496</v>
      </c>
      <c r="C3265" s="2">
        <v>41960</v>
      </c>
      <c r="D3265" s="2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5954</v>
      </c>
      <c r="O3265" t="s">
        <v>47</v>
      </c>
      <c r="P3265" t="s">
        <v>79</v>
      </c>
      <c r="Q3265" t="s">
        <v>5955</v>
      </c>
      <c r="R3265">
        <v>241.44</v>
      </c>
      <c r="S3265">
        <v>3</v>
      </c>
      <c r="T3265">
        <v>0</v>
      </c>
      <c r="U3265">
        <v>72.431999999999988</v>
      </c>
      <c r="V3265" t="str">
        <f>IFERROR(VLOOKUP(B3266,[1]Returns!$A$1:$B$297,2,FALSE),"No")</f>
        <v>No</v>
      </c>
      <c r="W3265" t="str">
        <f>VLOOKUP(M3265,[1]People!$A$1:$B$5,2,FALSE)</f>
        <v>Anna Andreadi</v>
      </c>
    </row>
    <row r="3266" spans="1:23" x14ac:dyDescent="0.25">
      <c r="A3266">
        <v>3265</v>
      </c>
      <c r="B3266" t="s">
        <v>6497</v>
      </c>
      <c r="C3266" s="2">
        <v>42433</v>
      </c>
      <c r="D3266" s="2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>
        <v>10.08</v>
      </c>
      <c r="S3266">
        <v>4</v>
      </c>
      <c r="T3266">
        <v>0.2</v>
      </c>
      <c r="U3266">
        <v>3.528</v>
      </c>
      <c r="V3266" t="str">
        <f>IFERROR(VLOOKUP(B3267,[1]Returns!$A$1:$B$297,2,FALSE),"No")</f>
        <v>No</v>
      </c>
      <c r="W3266" t="str">
        <f>VLOOKUP(M3266,[1]People!$A$1:$B$5,2,FALSE)</f>
        <v>Cassandra Brandow</v>
      </c>
    </row>
    <row r="3267" spans="1:23" x14ac:dyDescent="0.25">
      <c r="A3267">
        <v>3266</v>
      </c>
      <c r="B3267" t="s">
        <v>6498</v>
      </c>
      <c r="C3267" s="2">
        <v>41923</v>
      </c>
      <c r="D3267" s="2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>
        <v>281.904</v>
      </c>
      <c r="S3267">
        <v>2</v>
      </c>
      <c r="T3267">
        <v>0.2</v>
      </c>
      <c r="U3267">
        <v>10.571399999999983</v>
      </c>
      <c r="V3267" t="str">
        <f>IFERROR(VLOOKUP(B3268,[1]Returns!$A$1:$B$297,2,FALSE),"No")</f>
        <v>No</v>
      </c>
      <c r="W3267" t="str">
        <f>VLOOKUP(M3267,[1]People!$A$1:$B$5,2,FALSE)</f>
        <v>Chuck Magee</v>
      </c>
    </row>
    <row r="3268" spans="1:23" x14ac:dyDescent="0.25">
      <c r="A3268">
        <v>3267</v>
      </c>
      <c r="B3268" t="s">
        <v>6498</v>
      </c>
      <c r="C3268" s="2">
        <v>41923</v>
      </c>
      <c r="D3268" s="2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IFERROR(VLOOKUP(B3269,[1]Returns!$A$1:$B$297,2,FALSE),"No")</f>
        <v>Yes</v>
      </c>
      <c r="W3268" t="str">
        <f>VLOOKUP(M3268,[1]People!$A$1:$B$5,2,FALSE)</f>
        <v>Chuck Magee</v>
      </c>
    </row>
    <row r="3269" spans="1:23" x14ac:dyDescent="0.25">
      <c r="A3269">
        <v>3268</v>
      </c>
      <c r="B3269" t="s">
        <v>6499</v>
      </c>
      <c r="C3269" s="2">
        <v>41781</v>
      </c>
      <c r="D3269" s="2">
        <v>41788</v>
      </c>
      <c r="E3269" t="s">
        <v>51</v>
      </c>
      <c r="F3269" t="s">
        <v>6500</v>
      </c>
      <c r="G3269" t="s">
        <v>6501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IFERROR(VLOOKUP(B3270,[1]Returns!$A$1:$B$297,2,FALSE),"No")</f>
        <v>Yes</v>
      </c>
      <c r="W3269" t="str">
        <f>VLOOKUP(M3269,[1]People!$A$1:$B$5,2,FALSE)</f>
        <v>Cassandra Brandow</v>
      </c>
    </row>
    <row r="3270" spans="1:23" x14ac:dyDescent="0.25">
      <c r="A3270">
        <v>3269</v>
      </c>
      <c r="B3270" t="s">
        <v>6499</v>
      </c>
      <c r="C3270" s="2">
        <v>41781</v>
      </c>
      <c r="D3270" s="2">
        <v>41788</v>
      </c>
      <c r="E3270" t="s">
        <v>51</v>
      </c>
      <c r="F3270" t="s">
        <v>6500</v>
      </c>
      <c r="G3270" t="s">
        <v>6501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6502</v>
      </c>
      <c r="O3270" t="s">
        <v>72</v>
      </c>
      <c r="P3270" t="s">
        <v>73</v>
      </c>
      <c r="Q3270" t="s">
        <v>6503</v>
      </c>
      <c r="R3270">
        <v>44.95</v>
      </c>
      <c r="S3270">
        <v>1</v>
      </c>
      <c r="T3270">
        <v>0</v>
      </c>
      <c r="U3270">
        <v>12.585999999999999</v>
      </c>
      <c r="V3270" t="str">
        <f>IFERROR(VLOOKUP(B3271,[1]Returns!$A$1:$B$297,2,FALSE),"No")</f>
        <v>No</v>
      </c>
      <c r="W3270" t="str">
        <f>VLOOKUP(M3270,[1]People!$A$1:$B$5,2,FALSE)</f>
        <v>Cassandra Brandow</v>
      </c>
    </row>
    <row r="3271" spans="1:23" x14ac:dyDescent="0.25">
      <c r="A3271">
        <v>3270</v>
      </c>
      <c r="B3271" t="s">
        <v>6504</v>
      </c>
      <c r="C3271" s="2">
        <v>41835</v>
      </c>
      <c r="D3271" s="2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5335</v>
      </c>
      <c r="K3271" t="s">
        <v>5336</v>
      </c>
      <c r="L3271">
        <v>57103</v>
      </c>
      <c r="M3271" t="s">
        <v>106</v>
      </c>
      <c r="N3271" t="s">
        <v>5941</v>
      </c>
      <c r="O3271" t="s">
        <v>72</v>
      </c>
      <c r="P3271" t="s">
        <v>162</v>
      </c>
      <c r="Q3271" t="s">
        <v>5942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IFERROR(VLOOKUP(B3272,[1]Returns!$A$1:$B$297,2,FALSE),"No")</f>
        <v>No</v>
      </c>
      <c r="W3271" t="str">
        <f>VLOOKUP(M3271,[1]People!$A$1:$B$5,2,FALSE)</f>
        <v>Kelly Williams</v>
      </c>
    </row>
    <row r="3272" spans="1:23" x14ac:dyDescent="0.25">
      <c r="A3272">
        <v>3271</v>
      </c>
      <c r="B3272" t="s">
        <v>6504</v>
      </c>
      <c r="C3272" s="2">
        <v>41835</v>
      </c>
      <c r="D3272" s="2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5335</v>
      </c>
      <c r="K3272" t="s">
        <v>5336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IFERROR(VLOOKUP(B3273,[1]Returns!$A$1:$B$297,2,FALSE),"No")</f>
        <v>No</v>
      </c>
      <c r="W3272" t="str">
        <f>VLOOKUP(M3272,[1]People!$A$1:$B$5,2,FALSE)</f>
        <v>Kelly Williams</v>
      </c>
    </row>
    <row r="3273" spans="1:23" x14ac:dyDescent="0.25">
      <c r="A3273">
        <v>3272</v>
      </c>
      <c r="B3273" t="s">
        <v>6505</v>
      </c>
      <c r="C3273" s="2">
        <v>42365</v>
      </c>
      <c r="D3273" s="2">
        <v>42367</v>
      </c>
      <c r="E3273" t="s">
        <v>24</v>
      </c>
      <c r="F3273" t="s">
        <v>5725</v>
      </c>
      <c r="G3273" t="s">
        <v>5726</v>
      </c>
      <c r="H3273" t="s">
        <v>42</v>
      </c>
      <c r="I3273" t="s">
        <v>28</v>
      </c>
      <c r="J3273" t="s">
        <v>6506</v>
      </c>
      <c r="K3273" t="s">
        <v>44</v>
      </c>
      <c r="L3273">
        <v>93277</v>
      </c>
      <c r="M3273" t="s">
        <v>45</v>
      </c>
      <c r="N3273" t="s">
        <v>5941</v>
      </c>
      <c r="O3273" t="s">
        <v>72</v>
      </c>
      <c r="P3273" t="s">
        <v>162</v>
      </c>
      <c r="Q3273" t="s">
        <v>5942</v>
      </c>
      <c r="R3273">
        <v>7.92</v>
      </c>
      <c r="S3273">
        <v>8</v>
      </c>
      <c r="T3273">
        <v>0</v>
      </c>
      <c r="U3273">
        <v>3.4848000000000008</v>
      </c>
      <c r="V3273" t="str">
        <f>IFERROR(VLOOKUP(B3274,[1]Returns!$A$1:$B$297,2,FALSE),"No")</f>
        <v>No</v>
      </c>
      <c r="W3273" t="str">
        <f>VLOOKUP(M3273,[1]People!$A$1:$B$5,2,FALSE)</f>
        <v>Anna Andreadi</v>
      </c>
    </row>
    <row r="3274" spans="1:23" x14ac:dyDescent="0.25">
      <c r="A3274">
        <v>3273</v>
      </c>
      <c r="B3274" t="s">
        <v>6507</v>
      </c>
      <c r="C3274" s="2">
        <v>42044</v>
      </c>
      <c r="D3274" s="2">
        <v>42051</v>
      </c>
      <c r="E3274" t="s">
        <v>51</v>
      </c>
      <c r="F3274" t="s">
        <v>6471</v>
      </c>
      <c r="G3274" t="s">
        <v>6472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>
        <v>203.92</v>
      </c>
      <c r="S3274">
        <v>5</v>
      </c>
      <c r="T3274">
        <v>0.2</v>
      </c>
      <c r="U3274">
        <v>22.940999999999995</v>
      </c>
      <c r="V3274" t="str">
        <f>IFERROR(VLOOKUP(B3275,[1]Returns!$A$1:$B$297,2,FALSE),"No")</f>
        <v>No</v>
      </c>
      <c r="W3274" t="str">
        <f>VLOOKUP(M3274,[1]People!$A$1:$B$5,2,FALSE)</f>
        <v>Anna Andreadi</v>
      </c>
    </row>
    <row r="3275" spans="1:23" x14ac:dyDescent="0.25">
      <c r="A3275">
        <v>3274</v>
      </c>
      <c r="B3275" t="s">
        <v>6508</v>
      </c>
      <c r="C3275" s="2">
        <v>42863</v>
      </c>
      <c r="D3275" s="2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IFERROR(VLOOKUP(B3276,[1]Returns!$A$1:$B$297,2,FALSE),"No")</f>
        <v>No</v>
      </c>
      <c r="W3275" t="str">
        <f>VLOOKUP(M3275,[1]People!$A$1:$B$5,2,FALSE)</f>
        <v>Anna Andreadi</v>
      </c>
    </row>
    <row r="3276" spans="1:23" x14ac:dyDescent="0.25">
      <c r="A3276">
        <v>3275</v>
      </c>
      <c r="B3276" t="s">
        <v>6509</v>
      </c>
      <c r="C3276" s="2">
        <v>43041</v>
      </c>
      <c r="D3276" s="2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6510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IFERROR(VLOOKUP(B3277,[1]Returns!$A$1:$B$297,2,FALSE),"No")</f>
        <v>No</v>
      </c>
      <c r="W3276" t="str">
        <f>VLOOKUP(M3276,[1]People!$A$1:$B$5,2,FALSE)</f>
        <v>Kelly Williams</v>
      </c>
    </row>
    <row r="3277" spans="1:23" x14ac:dyDescent="0.25">
      <c r="A3277">
        <v>3276</v>
      </c>
      <c r="B3277" t="s">
        <v>6509</v>
      </c>
      <c r="C3277" s="2">
        <v>43041</v>
      </c>
      <c r="D3277" s="2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6510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>
        <v>27.78</v>
      </c>
      <c r="S3277">
        <v>6</v>
      </c>
      <c r="T3277">
        <v>0</v>
      </c>
      <c r="U3277">
        <v>9.1673999999999989</v>
      </c>
      <c r="V3277" t="str">
        <f>IFERROR(VLOOKUP(B3278,[1]Returns!$A$1:$B$297,2,FALSE),"No")</f>
        <v>No</v>
      </c>
      <c r="W3277" t="str">
        <f>VLOOKUP(M3277,[1]People!$A$1:$B$5,2,FALSE)</f>
        <v>Kelly Williams</v>
      </c>
    </row>
    <row r="3278" spans="1:23" x14ac:dyDescent="0.25">
      <c r="A3278">
        <v>3277</v>
      </c>
      <c r="B3278" t="s">
        <v>6511</v>
      </c>
      <c r="C3278" s="2">
        <v>41734</v>
      </c>
      <c r="D3278" s="2">
        <v>41738</v>
      </c>
      <c r="E3278" t="s">
        <v>24</v>
      </c>
      <c r="F3278" t="s">
        <v>5556</v>
      </c>
      <c r="G3278" t="s">
        <v>5557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IFERROR(VLOOKUP(B3279,[1]Returns!$A$1:$B$297,2,FALSE),"No")</f>
        <v>No</v>
      </c>
      <c r="W3278" t="str">
        <f>VLOOKUP(M3278,[1]People!$A$1:$B$5,2,FALSE)</f>
        <v>Cassandra Brandow</v>
      </c>
    </row>
    <row r="3279" spans="1:23" x14ac:dyDescent="0.25">
      <c r="A3279">
        <v>3278</v>
      </c>
      <c r="B3279" t="s">
        <v>6511</v>
      </c>
      <c r="C3279" s="2">
        <v>41734</v>
      </c>
      <c r="D3279" s="2">
        <v>41738</v>
      </c>
      <c r="E3279" t="s">
        <v>24</v>
      </c>
      <c r="F3279" t="s">
        <v>5556</v>
      </c>
      <c r="G3279" t="s">
        <v>5557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>
        <v>28.99</v>
      </c>
      <c r="S3279">
        <v>1</v>
      </c>
      <c r="T3279">
        <v>0</v>
      </c>
      <c r="U3279">
        <v>8.4070999999999962</v>
      </c>
      <c r="V3279" t="str">
        <f>IFERROR(VLOOKUP(B3280,[1]Returns!$A$1:$B$297,2,FALSE),"No")</f>
        <v>No</v>
      </c>
      <c r="W3279" t="str">
        <f>VLOOKUP(M3279,[1]People!$A$1:$B$5,2,FALSE)</f>
        <v>Cassandra Brandow</v>
      </c>
    </row>
    <row r="3280" spans="1:23" x14ac:dyDescent="0.25">
      <c r="A3280">
        <v>3279</v>
      </c>
      <c r="B3280" t="s">
        <v>6511</v>
      </c>
      <c r="C3280" s="2">
        <v>41734</v>
      </c>
      <c r="D3280" s="2">
        <v>41738</v>
      </c>
      <c r="E3280" t="s">
        <v>24</v>
      </c>
      <c r="F3280" t="s">
        <v>5556</v>
      </c>
      <c r="G3280" t="s">
        <v>5557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>
        <v>12.96</v>
      </c>
      <c r="S3280">
        <v>2</v>
      </c>
      <c r="T3280">
        <v>0</v>
      </c>
      <c r="U3280">
        <v>6.3504000000000005</v>
      </c>
      <c r="V3280" t="str">
        <f>IFERROR(VLOOKUP(B3281,[1]Returns!$A$1:$B$297,2,FALSE),"No")</f>
        <v>No</v>
      </c>
      <c r="W3280" t="str">
        <f>VLOOKUP(M3280,[1]People!$A$1:$B$5,2,FALSE)</f>
        <v>Cassandra Brandow</v>
      </c>
    </row>
    <row r="3281" spans="1:23" x14ac:dyDescent="0.25">
      <c r="A3281">
        <v>3280</v>
      </c>
      <c r="B3281" t="s">
        <v>6511</v>
      </c>
      <c r="C3281" s="2">
        <v>41734</v>
      </c>
      <c r="D3281" s="2">
        <v>41738</v>
      </c>
      <c r="E3281" t="s">
        <v>24</v>
      </c>
      <c r="F3281" t="s">
        <v>5556</v>
      </c>
      <c r="G3281" t="s">
        <v>5557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IFERROR(VLOOKUP(B3282,[1]Returns!$A$1:$B$297,2,FALSE),"No")</f>
        <v>No</v>
      </c>
      <c r="W3281" t="str">
        <f>VLOOKUP(M3281,[1]People!$A$1:$B$5,2,FALSE)</f>
        <v>Cassandra Brandow</v>
      </c>
    </row>
    <row r="3282" spans="1:23" x14ac:dyDescent="0.25">
      <c r="A3282">
        <v>3281</v>
      </c>
      <c r="B3282" t="s">
        <v>6511</v>
      </c>
      <c r="C3282" s="2">
        <v>41734</v>
      </c>
      <c r="D3282" s="2">
        <v>41738</v>
      </c>
      <c r="E3282" t="s">
        <v>24</v>
      </c>
      <c r="F3282" t="s">
        <v>5556</v>
      </c>
      <c r="G3282" t="s">
        <v>5557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IFERROR(VLOOKUP(B3283,[1]Returns!$A$1:$B$297,2,FALSE),"No")</f>
        <v>No</v>
      </c>
      <c r="W3282" t="str">
        <f>VLOOKUP(M3282,[1]People!$A$1:$B$5,2,FALSE)</f>
        <v>Cassandra Brandow</v>
      </c>
    </row>
    <row r="3283" spans="1:23" x14ac:dyDescent="0.25">
      <c r="A3283">
        <v>3282</v>
      </c>
      <c r="B3283" t="s">
        <v>6512</v>
      </c>
      <c r="C3283" s="2">
        <v>41899</v>
      </c>
      <c r="D3283" s="2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IFERROR(VLOOKUP(B3284,[1]Returns!$A$1:$B$297,2,FALSE),"No")</f>
        <v>No</v>
      </c>
      <c r="W3283" t="str">
        <f>VLOOKUP(M3283,[1]People!$A$1:$B$5,2,FALSE)</f>
        <v>Cassandra Brandow</v>
      </c>
    </row>
    <row r="3284" spans="1:23" x14ac:dyDescent="0.25">
      <c r="A3284">
        <v>3283</v>
      </c>
      <c r="B3284" t="s">
        <v>6512</v>
      </c>
      <c r="C3284" s="2">
        <v>41899</v>
      </c>
      <c r="D3284" s="2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IFERROR(VLOOKUP(B3285,[1]Returns!$A$1:$B$297,2,FALSE),"No")</f>
        <v>No</v>
      </c>
      <c r="W3284" t="str">
        <f>VLOOKUP(M3284,[1]People!$A$1:$B$5,2,FALSE)</f>
        <v>Cassandra Brandow</v>
      </c>
    </row>
    <row r="3285" spans="1:23" x14ac:dyDescent="0.25">
      <c r="A3285">
        <v>3284</v>
      </c>
      <c r="B3285" t="s">
        <v>6513</v>
      </c>
      <c r="C3285" s="2">
        <v>41912</v>
      </c>
      <c r="D3285" s="2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>
        <v>15.24</v>
      </c>
      <c r="S3285">
        <v>3</v>
      </c>
      <c r="T3285">
        <v>0</v>
      </c>
      <c r="U3285">
        <v>5.1815999999999995</v>
      </c>
      <c r="V3285" t="str">
        <f>IFERROR(VLOOKUP(B3286,[1]Returns!$A$1:$B$297,2,FALSE),"No")</f>
        <v>No</v>
      </c>
      <c r="W3285" t="str">
        <f>VLOOKUP(M3285,[1]People!$A$1:$B$5,2,FALSE)</f>
        <v>Chuck Magee</v>
      </c>
    </row>
    <row r="3286" spans="1:23" x14ac:dyDescent="0.25">
      <c r="A3286">
        <v>3285</v>
      </c>
      <c r="B3286" t="s">
        <v>6514</v>
      </c>
      <c r="C3286" s="2">
        <v>41894</v>
      </c>
      <c r="D3286" s="2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IFERROR(VLOOKUP(B3287,[1]Returns!$A$1:$B$297,2,FALSE),"No")</f>
        <v>No</v>
      </c>
      <c r="W3286" t="str">
        <f>VLOOKUP(M3286,[1]People!$A$1:$B$5,2,FALSE)</f>
        <v>Chuck Magee</v>
      </c>
    </row>
    <row r="3287" spans="1:23" x14ac:dyDescent="0.25">
      <c r="A3287">
        <v>3286</v>
      </c>
      <c r="B3287" t="s">
        <v>6515</v>
      </c>
      <c r="C3287" s="2">
        <v>42786</v>
      </c>
      <c r="D3287" s="2">
        <v>42791</v>
      </c>
      <c r="E3287" t="s">
        <v>51</v>
      </c>
      <c r="F3287" t="s">
        <v>5935</v>
      </c>
      <c r="G3287" t="s">
        <v>5936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>
        <v>6.56</v>
      </c>
      <c r="S3287">
        <v>2</v>
      </c>
      <c r="T3287">
        <v>0</v>
      </c>
      <c r="U3287">
        <v>1.9023999999999992</v>
      </c>
      <c r="V3287" t="str">
        <f>IFERROR(VLOOKUP(B3288,[1]Returns!$A$1:$B$297,2,FALSE),"No")</f>
        <v>No</v>
      </c>
      <c r="W3287" t="str">
        <f>VLOOKUP(M3287,[1]People!$A$1:$B$5,2,FALSE)</f>
        <v>Kelly Williams</v>
      </c>
    </row>
    <row r="3288" spans="1:23" x14ac:dyDescent="0.25">
      <c r="A3288">
        <v>3287</v>
      </c>
      <c r="B3288" t="s">
        <v>6515</v>
      </c>
      <c r="C3288" s="2">
        <v>42786</v>
      </c>
      <c r="D3288" s="2">
        <v>42791</v>
      </c>
      <c r="E3288" t="s">
        <v>51</v>
      </c>
      <c r="F3288" t="s">
        <v>5935</v>
      </c>
      <c r="G3288" t="s">
        <v>5936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6516</v>
      </c>
      <c r="O3288" t="s">
        <v>47</v>
      </c>
      <c r="P3288" t="s">
        <v>79</v>
      </c>
      <c r="Q3288" t="s">
        <v>6517</v>
      </c>
      <c r="R3288">
        <v>13.11</v>
      </c>
      <c r="S3288">
        <v>3</v>
      </c>
      <c r="T3288">
        <v>0</v>
      </c>
      <c r="U3288">
        <v>3.4086000000000003</v>
      </c>
      <c r="V3288" t="str">
        <f>IFERROR(VLOOKUP(B3289,[1]Returns!$A$1:$B$297,2,FALSE),"No")</f>
        <v>Yes</v>
      </c>
      <c r="W3288" t="str">
        <f>VLOOKUP(M3288,[1]People!$A$1:$B$5,2,FALSE)</f>
        <v>Kelly Williams</v>
      </c>
    </row>
    <row r="3289" spans="1:23" x14ac:dyDescent="0.25">
      <c r="A3289">
        <v>3288</v>
      </c>
      <c r="B3289" t="s">
        <v>6518</v>
      </c>
      <c r="C3289" s="2">
        <v>42351</v>
      </c>
      <c r="D3289" s="2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6519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IFERROR(VLOOKUP(B3290,[1]Returns!$A$1:$B$297,2,FALSE),"No")</f>
        <v>Yes</v>
      </c>
      <c r="W3289" t="str">
        <f>VLOOKUP(M3289,[1]People!$A$1:$B$5,2,FALSE)</f>
        <v>Anna Andreadi</v>
      </c>
    </row>
    <row r="3290" spans="1:23" x14ac:dyDescent="0.25">
      <c r="A3290">
        <v>3289</v>
      </c>
      <c r="B3290" t="s">
        <v>6518</v>
      </c>
      <c r="C3290" s="2">
        <v>42351</v>
      </c>
      <c r="D3290" s="2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6519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>
        <v>29.2</v>
      </c>
      <c r="S3290">
        <v>5</v>
      </c>
      <c r="T3290">
        <v>0.2</v>
      </c>
      <c r="U3290">
        <v>9.8549999999999969</v>
      </c>
      <c r="V3290" t="str">
        <f>IFERROR(VLOOKUP(B3291,[1]Returns!$A$1:$B$297,2,FALSE),"No")</f>
        <v>Yes</v>
      </c>
      <c r="W3290" t="str">
        <f>VLOOKUP(M3290,[1]People!$A$1:$B$5,2,FALSE)</f>
        <v>Anna Andreadi</v>
      </c>
    </row>
    <row r="3291" spans="1:23" x14ac:dyDescent="0.25">
      <c r="A3291">
        <v>3290</v>
      </c>
      <c r="B3291" t="s">
        <v>6518</v>
      </c>
      <c r="C3291" s="2">
        <v>42351</v>
      </c>
      <c r="D3291" s="2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6519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IFERROR(VLOOKUP(B3292,[1]Returns!$A$1:$B$297,2,FALSE),"No")</f>
        <v>Yes</v>
      </c>
      <c r="W3291" t="str">
        <f>VLOOKUP(M3291,[1]People!$A$1:$B$5,2,FALSE)</f>
        <v>Anna Andreadi</v>
      </c>
    </row>
    <row r="3292" spans="1:23" x14ac:dyDescent="0.25">
      <c r="A3292">
        <v>3291</v>
      </c>
      <c r="B3292" t="s">
        <v>6518</v>
      </c>
      <c r="C3292" s="2">
        <v>42351</v>
      </c>
      <c r="D3292" s="2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6519</v>
      </c>
      <c r="K3292" t="s">
        <v>44</v>
      </c>
      <c r="L3292">
        <v>92592</v>
      </c>
      <c r="M3292" t="s">
        <v>45</v>
      </c>
      <c r="N3292" t="s">
        <v>6520</v>
      </c>
      <c r="O3292" t="s">
        <v>72</v>
      </c>
      <c r="P3292" t="s">
        <v>162</v>
      </c>
      <c r="Q3292" t="s">
        <v>6521</v>
      </c>
      <c r="R3292">
        <v>36.24</v>
      </c>
      <c r="S3292">
        <v>1</v>
      </c>
      <c r="T3292">
        <v>0</v>
      </c>
      <c r="U3292">
        <v>15.220800000000001</v>
      </c>
      <c r="V3292" t="str">
        <f>IFERROR(VLOOKUP(B3293,[1]Returns!$A$1:$B$297,2,FALSE),"No")</f>
        <v>No</v>
      </c>
      <c r="W3292" t="str">
        <f>VLOOKUP(M3292,[1]People!$A$1:$B$5,2,FALSE)</f>
        <v>Anna Andreadi</v>
      </c>
    </row>
    <row r="3293" spans="1:23" x14ac:dyDescent="0.25">
      <c r="A3293">
        <v>3292</v>
      </c>
      <c r="B3293" t="s">
        <v>6522</v>
      </c>
      <c r="C3293" s="2">
        <v>42673</v>
      </c>
      <c r="D3293" s="2">
        <v>42678</v>
      </c>
      <c r="E3293" t="s">
        <v>51</v>
      </c>
      <c r="F3293" t="s">
        <v>5758</v>
      </c>
      <c r="G3293" t="s">
        <v>5759</v>
      </c>
      <c r="H3293" t="s">
        <v>27</v>
      </c>
      <c r="I3293" t="s">
        <v>28</v>
      </c>
      <c r="J3293" t="s">
        <v>6206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>
        <v>11.68</v>
      </c>
      <c r="S3293">
        <v>2</v>
      </c>
      <c r="T3293">
        <v>0</v>
      </c>
      <c r="U3293">
        <v>3.5039999999999996</v>
      </c>
      <c r="V3293" t="str">
        <f>IFERROR(VLOOKUP(B3294,[1]Returns!$A$1:$B$297,2,FALSE),"No")</f>
        <v>No</v>
      </c>
      <c r="W3293" t="str">
        <f>VLOOKUP(M3293,[1]People!$A$1:$B$5,2,FALSE)</f>
        <v>Kelly Williams</v>
      </c>
    </row>
    <row r="3294" spans="1:23" x14ac:dyDescent="0.25">
      <c r="A3294">
        <v>3293</v>
      </c>
      <c r="B3294" t="s">
        <v>6523</v>
      </c>
      <c r="C3294" s="2">
        <v>41999</v>
      </c>
      <c r="D3294" s="2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>
        <v>11.91</v>
      </c>
      <c r="S3294">
        <v>3</v>
      </c>
      <c r="T3294">
        <v>0</v>
      </c>
      <c r="U3294">
        <v>0.11909999999999954</v>
      </c>
      <c r="V3294" t="str">
        <f>IFERROR(VLOOKUP(B3295,[1]Returns!$A$1:$B$297,2,FALSE),"No")</f>
        <v>No</v>
      </c>
      <c r="W3294" t="str">
        <f>VLOOKUP(M3294,[1]People!$A$1:$B$5,2,FALSE)</f>
        <v>Anna Andreadi</v>
      </c>
    </row>
    <row r="3295" spans="1:23" x14ac:dyDescent="0.25">
      <c r="A3295">
        <v>3294</v>
      </c>
      <c r="B3295" t="s">
        <v>6523</v>
      </c>
      <c r="C3295" s="2">
        <v>41999</v>
      </c>
      <c r="D3295" s="2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>
        <v>3.48</v>
      </c>
      <c r="S3295">
        <v>2</v>
      </c>
      <c r="T3295">
        <v>0</v>
      </c>
      <c r="U3295">
        <v>1.1135999999999999</v>
      </c>
      <c r="V3295" t="str">
        <f>IFERROR(VLOOKUP(B3296,[1]Returns!$A$1:$B$297,2,FALSE),"No")</f>
        <v>No</v>
      </c>
      <c r="W3295" t="str">
        <f>VLOOKUP(M3295,[1]People!$A$1:$B$5,2,FALSE)</f>
        <v>Anna Andreadi</v>
      </c>
    </row>
    <row r="3296" spans="1:23" x14ac:dyDescent="0.25">
      <c r="A3296">
        <v>3295</v>
      </c>
      <c r="B3296" t="s">
        <v>6524</v>
      </c>
      <c r="C3296" s="2">
        <v>41866</v>
      </c>
      <c r="D3296" s="2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IFERROR(VLOOKUP(B3297,[1]Returns!$A$1:$B$297,2,FALSE),"No")</f>
        <v>No</v>
      </c>
      <c r="W3296" t="str">
        <f>VLOOKUP(M3296,[1]People!$A$1:$B$5,2,FALSE)</f>
        <v>Kelly Williams</v>
      </c>
    </row>
    <row r="3297" spans="1:23" x14ac:dyDescent="0.25">
      <c r="A3297">
        <v>3296</v>
      </c>
      <c r="B3297" t="s">
        <v>6525</v>
      </c>
      <c r="C3297" s="2">
        <v>43009</v>
      </c>
      <c r="D3297" s="2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6526</v>
      </c>
      <c r="O3297" t="s">
        <v>72</v>
      </c>
      <c r="P3297" t="s">
        <v>685</v>
      </c>
      <c r="Q3297" t="s">
        <v>6527</v>
      </c>
      <c r="R3297">
        <v>1704.89</v>
      </c>
      <c r="S3297">
        <v>11</v>
      </c>
      <c r="T3297">
        <v>0</v>
      </c>
      <c r="U3297">
        <v>767.20049999999992</v>
      </c>
      <c r="V3297" t="str">
        <f>IFERROR(VLOOKUP(B3298,[1]Returns!$A$1:$B$297,2,FALSE),"No")</f>
        <v>Yes</v>
      </c>
      <c r="W3297" t="str">
        <f>VLOOKUP(M3297,[1]People!$A$1:$B$5,2,FALSE)</f>
        <v>Chuck Magee</v>
      </c>
    </row>
    <row r="3298" spans="1:23" x14ac:dyDescent="0.25">
      <c r="A3298">
        <v>3297</v>
      </c>
      <c r="B3298" t="s">
        <v>6528</v>
      </c>
      <c r="C3298" s="2">
        <v>42147</v>
      </c>
      <c r="D3298" s="2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IFERROR(VLOOKUP(B3299,[1]Returns!$A$1:$B$297,2,FALSE),"No")</f>
        <v>Yes</v>
      </c>
      <c r="W3298" t="str">
        <f>VLOOKUP(M3298,[1]People!$A$1:$B$5,2,FALSE)</f>
        <v>Anna Andreadi</v>
      </c>
    </row>
    <row r="3299" spans="1:23" x14ac:dyDescent="0.25">
      <c r="A3299">
        <v>3298</v>
      </c>
      <c r="B3299" t="s">
        <v>6528</v>
      </c>
      <c r="C3299" s="2">
        <v>42147</v>
      </c>
      <c r="D3299" s="2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IFERROR(VLOOKUP(B3300,[1]Returns!$A$1:$B$297,2,FALSE),"No")</f>
        <v>Yes</v>
      </c>
      <c r="W3299" t="str">
        <f>VLOOKUP(M3299,[1]People!$A$1:$B$5,2,FALSE)</f>
        <v>Anna Andreadi</v>
      </c>
    </row>
    <row r="3300" spans="1:23" x14ac:dyDescent="0.25">
      <c r="A3300">
        <v>3299</v>
      </c>
      <c r="B3300" t="s">
        <v>6529</v>
      </c>
      <c r="C3300" s="2">
        <v>43055</v>
      </c>
      <c r="D3300" s="2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IFERROR(VLOOKUP(B3301,[1]Returns!$A$1:$B$297,2,FALSE),"No")</f>
        <v>No</v>
      </c>
      <c r="W3300" t="str">
        <f>VLOOKUP(M3300,[1]People!$A$1:$B$5,2,FALSE)</f>
        <v>Anna Andreadi</v>
      </c>
    </row>
    <row r="3301" spans="1:23" x14ac:dyDescent="0.25">
      <c r="A3301">
        <v>3300</v>
      </c>
      <c r="B3301" t="s">
        <v>6530</v>
      </c>
      <c r="C3301" s="2">
        <v>41961</v>
      </c>
      <c r="D3301" s="2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IFERROR(VLOOKUP(B3302,[1]Returns!$A$1:$B$297,2,FALSE),"No")</f>
        <v>No</v>
      </c>
      <c r="W3301" t="str">
        <f>VLOOKUP(M3301,[1]People!$A$1:$B$5,2,FALSE)</f>
        <v>Chuck Magee</v>
      </c>
    </row>
    <row r="3302" spans="1:23" x14ac:dyDescent="0.25">
      <c r="A3302">
        <v>3301</v>
      </c>
      <c r="B3302" t="s">
        <v>6530</v>
      </c>
      <c r="C3302" s="2">
        <v>41961</v>
      </c>
      <c r="D3302" s="2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IFERROR(VLOOKUP(B3303,[1]Returns!$A$1:$B$297,2,FALSE),"No")</f>
        <v>No</v>
      </c>
      <c r="W3302" t="str">
        <f>VLOOKUP(M3302,[1]People!$A$1:$B$5,2,FALSE)</f>
        <v>Chuck Magee</v>
      </c>
    </row>
    <row r="3303" spans="1:23" x14ac:dyDescent="0.25">
      <c r="A3303">
        <v>3302</v>
      </c>
      <c r="B3303" t="s">
        <v>6530</v>
      </c>
      <c r="C3303" s="2">
        <v>41961</v>
      </c>
      <c r="D3303" s="2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6531</v>
      </c>
      <c r="O3303" t="s">
        <v>72</v>
      </c>
      <c r="P3303" t="s">
        <v>73</v>
      </c>
      <c r="Q3303" t="s">
        <v>6532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IFERROR(VLOOKUP(B3304,[1]Returns!$A$1:$B$297,2,FALSE),"No")</f>
        <v>No</v>
      </c>
      <c r="W3303" t="str">
        <f>VLOOKUP(M3303,[1]People!$A$1:$B$5,2,FALSE)</f>
        <v>Chuck Magee</v>
      </c>
    </row>
    <row r="3304" spans="1:23" x14ac:dyDescent="0.25">
      <c r="A3304">
        <v>3303</v>
      </c>
      <c r="B3304" t="s">
        <v>6530</v>
      </c>
      <c r="C3304" s="2">
        <v>41961</v>
      </c>
      <c r="D3304" s="2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IFERROR(VLOOKUP(B3305,[1]Returns!$A$1:$B$297,2,FALSE),"No")</f>
        <v>No</v>
      </c>
      <c r="W3304" t="str">
        <f>VLOOKUP(M3304,[1]People!$A$1:$B$5,2,FALSE)</f>
        <v>Chuck Magee</v>
      </c>
    </row>
    <row r="3305" spans="1:23" x14ac:dyDescent="0.25">
      <c r="A3305">
        <v>3304</v>
      </c>
      <c r="B3305" t="s">
        <v>6530</v>
      </c>
      <c r="C3305" s="2">
        <v>41961</v>
      </c>
      <c r="D3305" s="2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IFERROR(VLOOKUP(B3306,[1]Returns!$A$1:$B$297,2,FALSE),"No")</f>
        <v>No</v>
      </c>
      <c r="W3305" t="str">
        <f>VLOOKUP(M3305,[1]People!$A$1:$B$5,2,FALSE)</f>
        <v>Chuck Magee</v>
      </c>
    </row>
    <row r="3306" spans="1:23" x14ac:dyDescent="0.25">
      <c r="A3306">
        <v>3305</v>
      </c>
      <c r="B3306" t="s">
        <v>6533</v>
      </c>
      <c r="C3306" s="2">
        <v>42003</v>
      </c>
      <c r="D3306" s="2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IFERROR(VLOOKUP(B3307,[1]Returns!$A$1:$B$297,2,FALSE),"No")</f>
        <v>No</v>
      </c>
      <c r="W3306" t="str">
        <f>VLOOKUP(M3306,[1]People!$A$1:$B$5,2,FALSE)</f>
        <v>Kelly Williams</v>
      </c>
    </row>
    <row r="3307" spans="1:23" x14ac:dyDescent="0.25">
      <c r="A3307">
        <v>3306</v>
      </c>
      <c r="B3307" t="s">
        <v>6533</v>
      </c>
      <c r="C3307" s="2">
        <v>42003</v>
      </c>
      <c r="D3307" s="2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IFERROR(VLOOKUP(B3308,[1]Returns!$A$1:$B$297,2,FALSE),"No")</f>
        <v>No</v>
      </c>
      <c r="W3307" t="str">
        <f>VLOOKUP(M3307,[1]People!$A$1:$B$5,2,FALSE)</f>
        <v>Kelly Williams</v>
      </c>
    </row>
    <row r="3308" spans="1:23" x14ac:dyDescent="0.25">
      <c r="A3308">
        <v>3307</v>
      </c>
      <c r="B3308" t="s">
        <v>6533</v>
      </c>
      <c r="C3308" s="2">
        <v>42003</v>
      </c>
      <c r="D3308" s="2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IFERROR(VLOOKUP(B3309,[1]Returns!$A$1:$B$297,2,FALSE),"No")</f>
        <v>No</v>
      </c>
      <c r="W3308" t="str">
        <f>VLOOKUP(M3308,[1]People!$A$1:$B$5,2,FALSE)</f>
        <v>Kelly Williams</v>
      </c>
    </row>
    <row r="3309" spans="1:23" x14ac:dyDescent="0.25">
      <c r="A3309">
        <v>3308</v>
      </c>
      <c r="B3309" t="s">
        <v>6533</v>
      </c>
      <c r="C3309" s="2">
        <v>42003</v>
      </c>
      <c r="D3309" s="2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IFERROR(VLOOKUP(B3310,[1]Returns!$A$1:$B$297,2,FALSE),"No")</f>
        <v>No</v>
      </c>
      <c r="W3309" t="str">
        <f>VLOOKUP(M3309,[1]People!$A$1:$B$5,2,FALSE)</f>
        <v>Kelly Williams</v>
      </c>
    </row>
    <row r="3310" spans="1:23" x14ac:dyDescent="0.25">
      <c r="A3310">
        <v>3309</v>
      </c>
      <c r="B3310" t="s">
        <v>6533</v>
      </c>
      <c r="C3310" s="2">
        <v>42003</v>
      </c>
      <c r="D3310" s="2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IFERROR(VLOOKUP(B3311,[1]Returns!$A$1:$B$297,2,FALSE),"No")</f>
        <v>No</v>
      </c>
      <c r="W3310" t="str">
        <f>VLOOKUP(M3310,[1]People!$A$1:$B$5,2,FALSE)</f>
        <v>Kelly Williams</v>
      </c>
    </row>
    <row r="3311" spans="1:23" x14ac:dyDescent="0.25">
      <c r="A3311">
        <v>3310</v>
      </c>
      <c r="B3311" t="s">
        <v>6534</v>
      </c>
      <c r="C3311" s="2">
        <v>42313</v>
      </c>
      <c r="D3311" s="2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IFERROR(VLOOKUP(B3312,[1]Returns!$A$1:$B$297,2,FALSE),"No")</f>
        <v>No</v>
      </c>
      <c r="W3311" t="str">
        <f>VLOOKUP(M3311,[1]People!$A$1:$B$5,2,FALSE)</f>
        <v>Chuck Magee</v>
      </c>
    </row>
    <row r="3312" spans="1:23" x14ac:dyDescent="0.25">
      <c r="A3312">
        <v>3311</v>
      </c>
      <c r="B3312" t="s">
        <v>6535</v>
      </c>
      <c r="C3312" s="2">
        <v>42630</v>
      </c>
      <c r="D3312" s="2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IFERROR(VLOOKUP(B3313,[1]Returns!$A$1:$B$297,2,FALSE),"No")</f>
        <v>No</v>
      </c>
      <c r="W3312" t="str">
        <f>VLOOKUP(M3312,[1]People!$A$1:$B$5,2,FALSE)</f>
        <v>Chuck Magee</v>
      </c>
    </row>
    <row r="3313" spans="1:23" x14ac:dyDescent="0.25">
      <c r="A3313">
        <v>3312</v>
      </c>
      <c r="B3313" t="s">
        <v>6536</v>
      </c>
      <c r="C3313" s="2">
        <v>42449</v>
      </c>
      <c r="D3313" s="2">
        <v>42454</v>
      </c>
      <c r="E3313" t="s">
        <v>24</v>
      </c>
      <c r="F3313" t="s">
        <v>6430</v>
      </c>
      <c r="G3313" t="s">
        <v>6431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>
        <v>86.45</v>
      </c>
      <c r="S3313">
        <v>7</v>
      </c>
      <c r="T3313">
        <v>0</v>
      </c>
      <c r="U3313">
        <v>38.038000000000004</v>
      </c>
      <c r="V3313" t="str">
        <f>IFERROR(VLOOKUP(B3314,[1]Returns!$A$1:$B$297,2,FALSE),"No")</f>
        <v>No</v>
      </c>
      <c r="W3313" t="str">
        <f>VLOOKUP(M3313,[1]People!$A$1:$B$5,2,FALSE)</f>
        <v>Cassandra Brandow</v>
      </c>
    </row>
    <row r="3314" spans="1:23" x14ac:dyDescent="0.25">
      <c r="A3314">
        <v>3313</v>
      </c>
      <c r="B3314" t="s">
        <v>6537</v>
      </c>
      <c r="C3314" s="2">
        <v>41909</v>
      </c>
      <c r="D3314" s="2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IFERROR(VLOOKUP(B3315,[1]Returns!$A$1:$B$297,2,FALSE),"No")</f>
        <v>No</v>
      </c>
      <c r="W3314" t="str">
        <f>VLOOKUP(M3314,[1]People!$A$1:$B$5,2,FALSE)</f>
        <v>Anna Andreadi</v>
      </c>
    </row>
    <row r="3315" spans="1:23" x14ac:dyDescent="0.25">
      <c r="A3315">
        <v>3314</v>
      </c>
      <c r="B3315" t="s">
        <v>6537</v>
      </c>
      <c r="C3315" s="2">
        <v>41909</v>
      </c>
      <c r="D3315" s="2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>
        <v>81.98</v>
      </c>
      <c r="S3315">
        <v>2</v>
      </c>
      <c r="T3315">
        <v>0</v>
      </c>
      <c r="U3315">
        <v>40.170200000000001</v>
      </c>
      <c r="V3315" t="str">
        <f>IFERROR(VLOOKUP(B3316,[1]Returns!$A$1:$B$297,2,FALSE),"No")</f>
        <v>No</v>
      </c>
      <c r="W3315" t="str">
        <f>VLOOKUP(M3315,[1]People!$A$1:$B$5,2,FALSE)</f>
        <v>Anna Andreadi</v>
      </c>
    </row>
    <row r="3316" spans="1:23" x14ac:dyDescent="0.25">
      <c r="A3316">
        <v>3315</v>
      </c>
      <c r="B3316" t="s">
        <v>6538</v>
      </c>
      <c r="C3316" s="2">
        <v>43093</v>
      </c>
      <c r="D3316" s="2">
        <v>43097</v>
      </c>
      <c r="E3316" t="s">
        <v>51</v>
      </c>
      <c r="F3316" t="s">
        <v>5803</v>
      </c>
      <c r="G3316" t="s">
        <v>5804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IFERROR(VLOOKUP(B3317,[1]Returns!$A$1:$B$297,2,FALSE),"No")</f>
        <v>No</v>
      </c>
      <c r="W3316" t="str">
        <f>VLOOKUP(M3316,[1]People!$A$1:$B$5,2,FALSE)</f>
        <v>Chuck Magee</v>
      </c>
    </row>
    <row r="3317" spans="1:23" x14ac:dyDescent="0.25">
      <c r="A3317">
        <v>3316</v>
      </c>
      <c r="B3317" t="s">
        <v>6538</v>
      </c>
      <c r="C3317" s="2">
        <v>43093</v>
      </c>
      <c r="D3317" s="2">
        <v>43097</v>
      </c>
      <c r="E3317" t="s">
        <v>51</v>
      </c>
      <c r="F3317" t="s">
        <v>5803</v>
      </c>
      <c r="G3317" t="s">
        <v>5804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IFERROR(VLOOKUP(B3318,[1]Returns!$A$1:$B$297,2,FALSE),"No")</f>
        <v>No</v>
      </c>
      <c r="W3317" t="str">
        <f>VLOOKUP(M3317,[1]People!$A$1:$B$5,2,FALSE)</f>
        <v>Chuck Magee</v>
      </c>
    </row>
    <row r="3318" spans="1:23" x14ac:dyDescent="0.25">
      <c r="A3318">
        <v>3317</v>
      </c>
      <c r="B3318" t="s">
        <v>6539</v>
      </c>
      <c r="C3318" s="2">
        <v>43049</v>
      </c>
      <c r="D3318" s="2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5354</v>
      </c>
      <c r="O3318" t="s">
        <v>33</v>
      </c>
      <c r="P3318" t="s">
        <v>66</v>
      </c>
      <c r="Q3318" t="s">
        <v>5355</v>
      </c>
      <c r="R3318">
        <v>341.96</v>
      </c>
      <c r="S3318">
        <v>5</v>
      </c>
      <c r="T3318">
        <v>0.6</v>
      </c>
      <c r="U3318">
        <v>-427.45000000000005</v>
      </c>
      <c r="V3318" t="str">
        <f>IFERROR(VLOOKUP(B3319,[1]Returns!$A$1:$B$297,2,FALSE),"No")</f>
        <v>No</v>
      </c>
      <c r="W3318" t="str">
        <f>VLOOKUP(M3318,[1]People!$A$1:$B$5,2,FALSE)</f>
        <v>Kelly Williams</v>
      </c>
    </row>
    <row r="3319" spans="1:23" x14ac:dyDescent="0.25">
      <c r="A3319">
        <v>3318</v>
      </c>
      <c r="B3319" t="s">
        <v>6540</v>
      </c>
      <c r="C3319" s="2">
        <v>42258</v>
      </c>
      <c r="D3319" s="2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>
        <v>181.35</v>
      </c>
      <c r="S3319">
        <v>9</v>
      </c>
      <c r="T3319">
        <v>0</v>
      </c>
      <c r="U3319">
        <v>48.964500000000001</v>
      </c>
      <c r="V3319" t="str">
        <f>IFERROR(VLOOKUP(B3320,[1]Returns!$A$1:$B$297,2,FALSE),"No")</f>
        <v>No</v>
      </c>
      <c r="W3319" t="str">
        <f>VLOOKUP(M3319,[1]People!$A$1:$B$5,2,FALSE)</f>
        <v>Anna Andreadi</v>
      </c>
    </row>
    <row r="3320" spans="1:23" x14ac:dyDescent="0.25">
      <c r="A3320">
        <v>3319</v>
      </c>
      <c r="B3320" t="s">
        <v>6540</v>
      </c>
      <c r="C3320" s="2">
        <v>42258</v>
      </c>
      <c r="D3320" s="2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>
        <v>8.64</v>
      </c>
      <c r="S3320">
        <v>3</v>
      </c>
      <c r="T3320">
        <v>0</v>
      </c>
      <c r="U3320">
        <v>4.2336</v>
      </c>
      <c r="V3320" t="str">
        <f>IFERROR(VLOOKUP(B3321,[1]Returns!$A$1:$B$297,2,FALSE),"No")</f>
        <v>No</v>
      </c>
      <c r="W3320" t="str">
        <f>VLOOKUP(M3320,[1]People!$A$1:$B$5,2,FALSE)</f>
        <v>Anna Andreadi</v>
      </c>
    </row>
    <row r="3321" spans="1:23" x14ac:dyDescent="0.25">
      <c r="A3321">
        <v>3320</v>
      </c>
      <c r="B3321" t="s">
        <v>6541</v>
      </c>
      <c r="C3321" s="2">
        <v>41993</v>
      </c>
      <c r="D3321" s="2">
        <v>41998</v>
      </c>
      <c r="E3321" t="s">
        <v>51</v>
      </c>
      <c r="F3321" t="s">
        <v>6542</v>
      </c>
      <c r="G3321" t="s">
        <v>6543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>
        <v>43.512</v>
      </c>
      <c r="S3321">
        <v>7</v>
      </c>
      <c r="T3321">
        <v>0.2</v>
      </c>
      <c r="U3321">
        <v>3.8073000000000015</v>
      </c>
      <c r="V3321" t="str">
        <f>IFERROR(VLOOKUP(B3322,[1]Returns!$A$1:$B$297,2,FALSE),"No")</f>
        <v>No</v>
      </c>
      <c r="W3321" t="str">
        <f>VLOOKUP(M3321,[1]People!$A$1:$B$5,2,FALSE)</f>
        <v>Cassandra Brandow</v>
      </c>
    </row>
    <row r="3322" spans="1:23" x14ac:dyDescent="0.25">
      <c r="A3322">
        <v>3321</v>
      </c>
      <c r="B3322" t="s">
        <v>6541</v>
      </c>
      <c r="C3322" s="2">
        <v>41993</v>
      </c>
      <c r="D3322" s="2">
        <v>41998</v>
      </c>
      <c r="E3322" t="s">
        <v>51</v>
      </c>
      <c r="F3322" t="s">
        <v>6542</v>
      </c>
      <c r="G3322" t="s">
        <v>6543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>
        <v>662.88</v>
      </c>
      <c r="S3322">
        <v>3</v>
      </c>
      <c r="T3322">
        <v>0.2</v>
      </c>
      <c r="U3322">
        <v>74.573999999999955</v>
      </c>
      <c r="V3322" t="str">
        <f>IFERROR(VLOOKUP(B3323,[1]Returns!$A$1:$B$297,2,FALSE),"No")</f>
        <v>No</v>
      </c>
      <c r="W3322" t="str">
        <f>VLOOKUP(M3322,[1]People!$A$1:$B$5,2,FALSE)</f>
        <v>Cassandra Brandow</v>
      </c>
    </row>
    <row r="3323" spans="1:23" x14ac:dyDescent="0.25">
      <c r="A3323">
        <v>3322</v>
      </c>
      <c r="B3323" t="s">
        <v>6541</v>
      </c>
      <c r="C3323" s="2">
        <v>41993</v>
      </c>
      <c r="D3323" s="2">
        <v>41998</v>
      </c>
      <c r="E3323" t="s">
        <v>51</v>
      </c>
      <c r="F3323" t="s">
        <v>6542</v>
      </c>
      <c r="G3323" t="s">
        <v>6543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IFERROR(VLOOKUP(B3324,[1]Returns!$A$1:$B$297,2,FALSE),"No")</f>
        <v>No</v>
      </c>
      <c r="W3323" t="str">
        <f>VLOOKUP(M3323,[1]People!$A$1:$B$5,2,FALSE)</f>
        <v>Cassandra Brandow</v>
      </c>
    </row>
    <row r="3324" spans="1:23" x14ac:dyDescent="0.25">
      <c r="A3324">
        <v>3323</v>
      </c>
      <c r="B3324" t="s">
        <v>6544</v>
      </c>
      <c r="C3324" s="2">
        <v>42208</v>
      </c>
      <c r="D3324" s="2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20.681999999999995</v>
      </c>
      <c r="V3324" t="str">
        <f>IFERROR(VLOOKUP(B3325,[1]Returns!$A$1:$B$297,2,FALSE),"No")</f>
        <v>No</v>
      </c>
      <c r="W3324" t="str">
        <f>VLOOKUP(M3324,[1]People!$A$1:$B$5,2,FALSE)</f>
        <v>Chuck Magee</v>
      </c>
    </row>
    <row r="3325" spans="1:23" x14ac:dyDescent="0.25">
      <c r="A3325">
        <v>3324</v>
      </c>
      <c r="B3325" t="s">
        <v>6544</v>
      </c>
      <c r="C3325" s="2">
        <v>42208</v>
      </c>
      <c r="D3325" s="2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>
        <v>128.82</v>
      </c>
      <c r="S3325">
        <v>3</v>
      </c>
      <c r="T3325">
        <v>0</v>
      </c>
      <c r="U3325">
        <v>50.239800000000002</v>
      </c>
      <c r="V3325" t="str">
        <f>IFERROR(VLOOKUP(B3326,[1]Returns!$A$1:$B$297,2,FALSE),"No")</f>
        <v>No</v>
      </c>
      <c r="W3325" t="str">
        <f>VLOOKUP(M3325,[1]People!$A$1:$B$5,2,FALSE)</f>
        <v>Chuck Magee</v>
      </c>
    </row>
    <row r="3326" spans="1:23" x14ac:dyDescent="0.25">
      <c r="A3326">
        <v>3325</v>
      </c>
      <c r="B3326" t="s">
        <v>6545</v>
      </c>
      <c r="C3326" s="2">
        <v>41954</v>
      </c>
      <c r="D3326" s="2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IFERROR(VLOOKUP(B3327,[1]Returns!$A$1:$B$297,2,FALSE),"No")</f>
        <v>No</v>
      </c>
      <c r="W3326" t="str">
        <f>VLOOKUP(M3326,[1]People!$A$1:$B$5,2,FALSE)</f>
        <v>Kelly Williams</v>
      </c>
    </row>
    <row r="3327" spans="1:23" x14ac:dyDescent="0.25">
      <c r="A3327">
        <v>3326</v>
      </c>
      <c r="B3327" t="s">
        <v>6545</v>
      </c>
      <c r="C3327" s="2">
        <v>41954</v>
      </c>
      <c r="D3327" s="2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6326</v>
      </c>
      <c r="O3327" t="s">
        <v>47</v>
      </c>
      <c r="P3327" t="s">
        <v>76</v>
      </c>
      <c r="Q3327" t="s">
        <v>6327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IFERROR(VLOOKUP(B3328,[1]Returns!$A$1:$B$297,2,FALSE),"No")</f>
        <v>No</v>
      </c>
      <c r="W3327" t="str">
        <f>VLOOKUP(M3327,[1]People!$A$1:$B$5,2,FALSE)</f>
        <v>Kelly Williams</v>
      </c>
    </row>
    <row r="3328" spans="1:23" x14ac:dyDescent="0.25">
      <c r="A3328">
        <v>3327</v>
      </c>
      <c r="B3328" t="s">
        <v>6545</v>
      </c>
      <c r="C3328" s="2">
        <v>41954</v>
      </c>
      <c r="D3328" s="2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6248</v>
      </c>
      <c r="O3328" t="s">
        <v>47</v>
      </c>
      <c r="P3328" t="s">
        <v>69</v>
      </c>
      <c r="Q3328" t="s">
        <v>6249</v>
      </c>
      <c r="R3328">
        <v>67.56</v>
      </c>
      <c r="S3328">
        <v>3</v>
      </c>
      <c r="T3328">
        <v>0.2</v>
      </c>
      <c r="U3328">
        <v>6.7560000000000038</v>
      </c>
      <c r="V3328" t="str">
        <f>IFERROR(VLOOKUP(B3329,[1]Returns!$A$1:$B$297,2,FALSE),"No")</f>
        <v>No</v>
      </c>
      <c r="W3328" t="str">
        <f>VLOOKUP(M3328,[1]People!$A$1:$B$5,2,FALSE)</f>
        <v>Kelly Williams</v>
      </c>
    </row>
    <row r="3329" spans="1:23" x14ac:dyDescent="0.25">
      <c r="A3329">
        <v>3328</v>
      </c>
      <c r="B3329" t="s">
        <v>6545</v>
      </c>
      <c r="C3329" s="2">
        <v>41954</v>
      </c>
      <c r="D3329" s="2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IFERROR(VLOOKUP(B3330,[1]Returns!$A$1:$B$297,2,FALSE),"No")</f>
        <v>No</v>
      </c>
      <c r="W3329" t="str">
        <f>VLOOKUP(M3329,[1]People!$A$1:$B$5,2,FALSE)</f>
        <v>Kelly Williams</v>
      </c>
    </row>
    <row r="3330" spans="1:23" x14ac:dyDescent="0.25">
      <c r="A3330">
        <v>3329</v>
      </c>
      <c r="B3330" t="s">
        <v>6545</v>
      </c>
      <c r="C3330" s="2">
        <v>41954</v>
      </c>
      <c r="D3330" s="2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6546</v>
      </c>
      <c r="O3330" t="s">
        <v>47</v>
      </c>
      <c r="P3330" t="s">
        <v>91</v>
      </c>
      <c r="Q3330" t="s">
        <v>6547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IFERROR(VLOOKUP(B3331,[1]Returns!$A$1:$B$297,2,FALSE),"No")</f>
        <v>No</v>
      </c>
      <c r="W3330" t="str">
        <f>VLOOKUP(M3330,[1]People!$A$1:$B$5,2,FALSE)</f>
        <v>Kelly Williams</v>
      </c>
    </row>
    <row r="3331" spans="1:23" x14ac:dyDescent="0.25">
      <c r="A3331">
        <v>3330</v>
      </c>
      <c r="B3331" t="s">
        <v>6545</v>
      </c>
      <c r="C3331" s="2">
        <v>41954</v>
      </c>
      <c r="D3331" s="2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IFERROR(VLOOKUP(B3332,[1]Returns!$A$1:$B$297,2,FALSE),"No")</f>
        <v>No</v>
      </c>
      <c r="W3331" t="str">
        <f>VLOOKUP(M3331,[1]People!$A$1:$B$5,2,FALSE)</f>
        <v>Kelly Williams</v>
      </c>
    </row>
    <row r="3332" spans="1:23" x14ac:dyDescent="0.25">
      <c r="A3332">
        <v>3331</v>
      </c>
      <c r="B3332" t="s">
        <v>6545</v>
      </c>
      <c r="C3332" s="2">
        <v>41954</v>
      </c>
      <c r="D3332" s="2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IFERROR(VLOOKUP(B3333,[1]Returns!$A$1:$B$297,2,FALSE),"No")</f>
        <v>No</v>
      </c>
      <c r="W3332" t="str">
        <f>VLOOKUP(M3332,[1]People!$A$1:$B$5,2,FALSE)</f>
        <v>Kelly Williams</v>
      </c>
    </row>
    <row r="3333" spans="1:23" x14ac:dyDescent="0.25">
      <c r="A3333">
        <v>3332</v>
      </c>
      <c r="B3333" t="s">
        <v>6548</v>
      </c>
      <c r="C3333" s="2">
        <v>43083</v>
      </c>
      <c r="D3333" s="2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6549</v>
      </c>
      <c r="O3333" t="s">
        <v>72</v>
      </c>
      <c r="P3333" t="s">
        <v>162</v>
      </c>
      <c r="Q3333" t="s">
        <v>6550</v>
      </c>
      <c r="R3333">
        <v>227.976</v>
      </c>
      <c r="S3333">
        <v>3</v>
      </c>
      <c r="T3333">
        <v>0.2</v>
      </c>
      <c r="U3333">
        <v>28.496999999999957</v>
      </c>
      <c r="V3333" t="str">
        <f>IFERROR(VLOOKUP(B3334,[1]Returns!$A$1:$B$297,2,FALSE),"No")</f>
        <v>No</v>
      </c>
      <c r="W3333" t="str">
        <f>VLOOKUP(M3333,[1]People!$A$1:$B$5,2,FALSE)</f>
        <v>Kelly Williams</v>
      </c>
    </row>
    <row r="3334" spans="1:23" x14ac:dyDescent="0.25">
      <c r="A3334">
        <v>3333</v>
      </c>
      <c r="B3334" t="s">
        <v>6548</v>
      </c>
      <c r="C3334" s="2">
        <v>43083</v>
      </c>
      <c r="D3334" s="2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6466</v>
      </c>
      <c r="O3334" t="s">
        <v>72</v>
      </c>
      <c r="P3334" t="s">
        <v>73</v>
      </c>
      <c r="Q3334" t="s">
        <v>6467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IFERROR(VLOOKUP(B3335,[1]Returns!$A$1:$B$297,2,FALSE),"No")</f>
        <v>No</v>
      </c>
      <c r="W3334" t="str">
        <f>VLOOKUP(M3334,[1]People!$A$1:$B$5,2,FALSE)</f>
        <v>Kelly Williams</v>
      </c>
    </row>
    <row r="3335" spans="1:23" x14ac:dyDescent="0.25">
      <c r="A3335">
        <v>3334</v>
      </c>
      <c r="B3335" t="s">
        <v>6548</v>
      </c>
      <c r="C3335" s="2">
        <v>43083</v>
      </c>
      <c r="D3335" s="2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6551</v>
      </c>
      <c r="O3335" t="s">
        <v>33</v>
      </c>
      <c r="P3335" t="s">
        <v>66</v>
      </c>
      <c r="Q3335" t="s">
        <v>6552</v>
      </c>
      <c r="R3335">
        <v>2.032</v>
      </c>
      <c r="S3335">
        <v>1</v>
      </c>
      <c r="T3335">
        <v>0.6</v>
      </c>
      <c r="U3335">
        <v>-1.3208000000000002</v>
      </c>
      <c r="V3335" t="str">
        <f>IFERROR(VLOOKUP(B3336,[1]Returns!$A$1:$B$297,2,FALSE),"No")</f>
        <v>Yes</v>
      </c>
      <c r="W3335" t="str">
        <f>VLOOKUP(M3335,[1]People!$A$1:$B$5,2,FALSE)</f>
        <v>Kelly Williams</v>
      </c>
    </row>
    <row r="3336" spans="1:23" x14ac:dyDescent="0.25">
      <c r="A3336">
        <v>3335</v>
      </c>
      <c r="B3336" t="s">
        <v>6553</v>
      </c>
      <c r="C3336" s="2">
        <v>42968</v>
      </c>
      <c r="D3336" s="2">
        <v>42969</v>
      </c>
      <c r="E3336" t="s">
        <v>189</v>
      </c>
      <c r="F3336" t="s">
        <v>6554</v>
      </c>
      <c r="G3336" t="s">
        <v>6555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>
        <v>17.12</v>
      </c>
      <c r="S3336">
        <v>4</v>
      </c>
      <c r="T3336">
        <v>0</v>
      </c>
      <c r="U3336">
        <v>4.9647999999999985</v>
      </c>
      <c r="V3336" t="str">
        <f>IFERROR(VLOOKUP(B3337,[1]Returns!$A$1:$B$297,2,FALSE),"No")</f>
        <v>Yes</v>
      </c>
      <c r="W3336" t="str">
        <f>VLOOKUP(M3336,[1]People!$A$1:$B$5,2,FALSE)</f>
        <v>Anna Andreadi</v>
      </c>
    </row>
    <row r="3337" spans="1:23" x14ac:dyDescent="0.25">
      <c r="A3337">
        <v>3336</v>
      </c>
      <c r="B3337" t="s">
        <v>6553</v>
      </c>
      <c r="C3337" s="2">
        <v>42968</v>
      </c>
      <c r="D3337" s="2">
        <v>42969</v>
      </c>
      <c r="E3337" t="s">
        <v>189</v>
      </c>
      <c r="F3337" t="s">
        <v>6554</v>
      </c>
      <c r="G3337" t="s">
        <v>6555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IFERROR(VLOOKUP(B3338,[1]Returns!$A$1:$B$297,2,FALSE),"No")</f>
        <v>Yes</v>
      </c>
      <c r="W3337" t="str">
        <f>VLOOKUP(M3337,[1]People!$A$1:$B$5,2,FALSE)</f>
        <v>Anna Andreadi</v>
      </c>
    </row>
    <row r="3338" spans="1:23" x14ac:dyDescent="0.25">
      <c r="A3338">
        <v>3337</v>
      </c>
      <c r="B3338" t="s">
        <v>6553</v>
      </c>
      <c r="C3338" s="2">
        <v>42968</v>
      </c>
      <c r="D3338" s="2">
        <v>42969</v>
      </c>
      <c r="E3338" t="s">
        <v>189</v>
      </c>
      <c r="F3338" t="s">
        <v>6554</v>
      </c>
      <c r="G3338" t="s">
        <v>6555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6556</v>
      </c>
      <c r="O3338" t="s">
        <v>33</v>
      </c>
      <c r="P3338" t="s">
        <v>66</v>
      </c>
      <c r="Q3338" t="s">
        <v>6557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IFERROR(VLOOKUP(B3339,[1]Returns!$A$1:$B$297,2,FALSE),"No")</f>
        <v>Yes</v>
      </c>
      <c r="W3338" t="str">
        <f>VLOOKUP(M3338,[1]People!$A$1:$B$5,2,FALSE)</f>
        <v>Anna Andreadi</v>
      </c>
    </row>
    <row r="3339" spans="1:23" x14ac:dyDescent="0.25">
      <c r="A3339">
        <v>3338</v>
      </c>
      <c r="B3339" t="s">
        <v>6553</v>
      </c>
      <c r="C3339" s="2">
        <v>42968</v>
      </c>
      <c r="D3339" s="2">
        <v>42969</v>
      </c>
      <c r="E3339" t="s">
        <v>189</v>
      </c>
      <c r="F3339" t="s">
        <v>6554</v>
      </c>
      <c r="G3339" t="s">
        <v>6555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IFERROR(VLOOKUP(B3340,[1]Returns!$A$1:$B$297,2,FALSE),"No")</f>
        <v>Yes</v>
      </c>
      <c r="W3339" t="str">
        <f>VLOOKUP(M3339,[1]People!$A$1:$B$5,2,FALSE)</f>
        <v>Anna Andreadi</v>
      </c>
    </row>
    <row r="3340" spans="1:23" x14ac:dyDescent="0.25">
      <c r="A3340">
        <v>3339</v>
      </c>
      <c r="B3340" t="s">
        <v>6553</v>
      </c>
      <c r="C3340" s="2">
        <v>42968</v>
      </c>
      <c r="D3340" s="2">
        <v>42969</v>
      </c>
      <c r="E3340" t="s">
        <v>189</v>
      </c>
      <c r="F3340" t="s">
        <v>6554</v>
      </c>
      <c r="G3340" t="s">
        <v>6555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6558</v>
      </c>
      <c r="O3340" t="s">
        <v>47</v>
      </c>
      <c r="P3340" t="s">
        <v>76</v>
      </c>
      <c r="Q3340" t="s">
        <v>6559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IFERROR(VLOOKUP(B3341,[1]Returns!$A$1:$B$297,2,FALSE),"No")</f>
        <v>Yes</v>
      </c>
      <c r="W3340" t="str">
        <f>VLOOKUP(M3340,[1]People!$A$1:$B$5,2,FALSE)</f>
        <v>Anna Andreadi</v>
      </c>
    </row>
    <row r="3341" spans="1:23" x14ac:dyDescent="0.25">
      <c r="A3341">
        <v>3340</v>
      </c>
      <c r="B3341" t="s">
        <v>6553</v>
      </c>
      <c r="C3341" s="2">
        <v>42968</v>
      </c>
      <c r="D3341" s="2">
        <v>42969</v>
      </c>
      <c r="E3341" t="s">
        <v>189</v>
      </c>
      <c r="F3341" t="s">
        <v>6554</v>
      </c>
      <c r="G3341" t="s">
        <v>6555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6560</v>
      </c>
      <c r="O3341" t="s">
        <v>47</v>
      </c>
      <c r="P3341" t="s">
        <v>79</v>
      </c>
      <c r="Q3341" t="s">
        <v>6561</v>
      </c>
      <c r="R3341">
        <v>203.52</v>
      </c>
      <c r="S3341">
        <v>3</v>
      </c>
      <c r="T3341">
        <v>0</v>
      </c>
      <c r="U3341">
        <v>54.950400000000002</v>
      </c>
      <c r="V3341" t="str">
        <f>IFERROR(VLOOKUP(B3342,[1]Returns!$A$1:$B$297,2,FALSE),"No")</f>
        <v>Yes</v>
      </c>
      <c r="W3341" t="str">
        <f>VLOOKUP(M3341,[1]People!$A$1:$B$5,2,FALSE)</f>
        <v>Anna Andreadi</v>
      </c>
    </row>
    <row r="3342" spans="1:23" x14ac:dyDescent="0.25">
      <c r="A3342">
        <v>3341</v>
      </c>
      <c r="B3342" t="s">
        <v>6553</v>
      </c>
      <c r="C3342" s="2">
        <v>42968</v>
      </c>
      <c r="D3342" s="2">
        <v>42969</v>
      </c>
      <c r="E3342" t="s">
        <v>189</v>
      </c>
      <c r="F3342" t="s">
        <v>6554</v>
      </c>
      <c r="G3342" t="s">
        <v>6555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>
        <v>51.75</v>
      </c>
      <c r="S3342">
        <v>5</v>
      </c>
      <c r="T3342">
        <v>0</v>
      </c>
      <c r="U3342">
        <v>24.84</v>
      </c>
      <c r="V3342" t="str">
        <f>IFERROR(VLOOKUP(B3343,[1]Returns!$A$1:$B$297,2,FALSE),"No")</f>
        <v>Yes</v>
      </c>
      <c r="W3342" t="str">
        <f>VLOOKUP(M3342,[1]People!$A$1:$B$5,2,FALSE)</f>
        <v>Anna Andreadi</v>
      </c>
    </row>
    <row r="3343" spans="1:23" x14ac:dyDescent="0.25">
      <c r="A3343">
        <v>3342</v>
      </c>
      <c r="B3343" t="s">
        <v>6562</v>
      </c>
      <c r="C3343" s="2">
        <v>42609</v>
      </c>
      <c r="D3343" s="2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>
        <v>122.97</v>
      </c>
      <c r="S3343">
        <v>3</v>
      </c>
      <c r="T3343">
        <v>0</v>
      </c>
      <c r="U3343">
        <v>60.255300000000005</v>
      </c>
      <c r="V3343" t="str">
        <f>IFERROR(VLOOKUP(B3344,[1]Returns!$A$1:$B$297,2,FALSE),"No")</f>
        <v>Yes</v>
      </c>
      <c r="W3343" t="str">
        <f>VLOOKUP(M3343,[1]People!$A$1:$B$5,2,FALSE)</f>
        <v>Chuck Magee</v>
      </c>
    </row>
    <row r="3344" spans="1:23" x14ac:dyDescent="0.25">
      <c r="A3344">
        <v>3343</v>
      </c>
      <c r="B3344" t="s">
        <v>6562</v>
      </c>
      <c r="C3344" s="2">
        <v>42609</v>
      </c>
      <c r="D3344" s="2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IFERROR(VLOOKUP(B3345,[1]Returns!$A$1:$B$297,2,FALSE),"No")</f>
        <v>Yes</v>
      </c>
      <c r="W3344" t="str">
        <f>VLOOKUP(M3344,[1]People!$A$1:$B$5,2,FALSE)</f>
        <v>Chuck Magee</v>
      </c>
    </row>
    <row r="3345" spans="1:23" x14ac:dyDescent="0.25">
      <c r="A3345">
        <v>3344</v>
      </c>
      <c r="B3345" t="s">
        <v>6562</v>
      </c>
      <c r="C3345" s="2">
        <v>42609</v>
      </c>
      <c r="D3345" s="2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>
        <v>59.97</v>
      </c>
      <c r="S3345">
        <v>3</v>
      </c>
      <c r="T3345">
        <v>0</v>
      </c>
      <c r="U3345">
        <v>28.785599999999995</v>
      </c>
      <c r="V3345" t="str">
        <f>IFERROR(VLOOKUP(B3346,[1]Returns!$A$1:$B$297,2,FALSE),"No")</f>
        <v>Yes</v>
      </c>
      <c r="W3345" t="str">
        <f>VLOOKUP(M3345,[1]People!$A$1:$B$5,2,FALSE)</f>
        <v>Chuck Magee</v>
      </c>
    </row>
    <row r="3346" spans="1:23" x14ac:dyDescent="0.25">
      <c r="A3346">
        <v>3345</v>
      </c>
      <c r="B3346" t="s">
        <v>6562</v>
      </c>
      <c r="C3346" s="2">
        <v>42609</v>
      </c>
      <c r="D3346" s="2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IFERROR(VLOOKUP(B3347,[1]Returns!$A$1:$B$297,2,FALSE),"No")</f>
        <v>Yes</v>
      </c>
      <c r="W3346" t="str">
        <f>VLOOKUP(M3346,[1]People!$A$1:$B$5,2,FALSE)</f>
        <v>Chuck Magee</v>
      </c>
    </row>
    <row r="3347" spans="1:23" x14ac:dyDescent="0.25">
      <c r="A3347">
        <v>3346</v>
      </c>
      <c r="B3347" t="s">
        <v>6562</v>
      </c>
      <c r="C3347" s="2">
        <v>42609</v>
      </c>
      <c r="D3347" s="2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>
        <v>11.68</v>
      </c>
      <c r="S3347">
        <v>4</v>
      </c>
      <c r="T3347">
        <v>0</v>
      </c>
      <c r="U3347">
        <v>5.2559999999999993</v>
      </c>
      <c r="V3347" t="str">
        <f>IFERROR(VLOOKUP(B3348,[1]Returns!$A$1:$B$297,2,FALSE),"No")</f>
        <v>Yes</v>
      </c>
      <c r="W3347" t="str">
        <f>VLOOKUP(M3347,[1]People!$A$1:$B$5,2,FALSE)</f>
        <v>Chuck Magee</v>
      </c>
    </row>
    <row r="3348" spans="1:23" x14ac:dyDescent="0.25">
      <c r="A3348">
        <v>3347</v>
      </c>
      <c r="B3348" t="s">
        <v>6562</v>
      </c>
      <c r="C3348" s="2">
        <v>42609</v>
      </c>
      <c r="D3348" s="2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6147</v>
      </c>
      <c r="O3348" t="s">
        <v>47</v>
      </c>
      <c r="P3348" t="s">
        <v>76</v>
      </c>
      <c r="Q3348" t="s">
        <v>6148</v>
      </c>
      <c r="R3348">
        <v>29</v>
      </c>
      <c r="S3348">
        <v>5</v>
      </c>
      <c r="T3348">
        <v>0</v>
      </c>
      <c r="U3348">
        <v>13.919999999999998</v>
      </c>
      <c r="V3348" t="str">
        <f>IFERROR(VLOOKUP(B3349,[1]Returns!$A$1:$B$297,2,FALSE),"No")</f>
        <v>No</v>
      </c>
      <c r="W3348" t="str">
        <f>VLOOKUP(M3348,[1]People!$A$1:$B$5,2,FALSE)</f>
        <v>Chuck Magee</v>
      </c>
    </row>
    <row r="3349" spans="1:23" x14ac:dyDescent="0.25">
      <c r="A3349">
        <v>3348</v>
      </c>
      <c r="B3349" t="s">
        <v>6563</v>
      </c>
      <c r="C3349" s="2">
        <v>42229</v>
      </c>
      <c r="D3349" s="2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6564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>
        <v>50.8</v>
      </c>
      <c r="S3349">
        <v>5</v>
      </c>
      <c r="T3349">
        <v>0</v>
      </c>
      <c r="U3349">
        <v>13.208000000000002</v>
      </c>
      <c r="V3349" t="str">
        <f>IFERROR(VLOOKUP(B3350,[1]Returns!$A$1:$B$297,2,FALSE),"No")</f>
        <v>No</v>
      </c>
      <c r="W3349" t="str">
        <f>VLOOKUP(M3349,[1]People!$A$1:$B$5,2,FALSE)</f>
        <v>Anna Andreadi</v>
      </c>
    </row>
    <row r="3350" spans="1:23" x14ac:dyDescent="0.25">
      <c r="A3350">
        <v>3349</v>
      </c>
      <c r="B3350" t="s">
        <v>6565</v>
      </c>
      <c r="C3350" s="2">
        <v>43044</v>
      </c>
      <c r="D3350" s="2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IFERROR(VLOOKUP(B3351,[1]Returns!$A$1:$B$297,2,FALSE),"No")</f>
        <v>No</v>
      </c>
      <c r="W3350" t="str">
        <f>VLOOKUP(M3350,[1]People!$A$1:$B$5,2,FALSE)</f>
        <v>Kelly Williams</v>
      </c>
    </row>
    <row r="3351" spans="1:23" x14ac:dyDescent="0.25">
      <c r="A3351">
        <v>3350</v>
      </c>
      <c r="B3351" t="s">
        <v>6566</v>
      </c>
      <c r="C3351" s="2">
        <v>42599</v>
      </c>
      <c r="D3351" s="2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IFERROR(VLOOKUP(B3352,[1]Returns!$A$1:$B$297,2,FALSE),"No")</f>
        <v>No</v>
      </c>
      <c r="W3351" t="str">
        <f>VLOOKUP(M3351,[1]People!$A$1:$B$5,2,FALSE)</f>
        <v>Anna Andreadi</v>
      </c>
    </row>
    <row r="3352" spans="1:23" x14ac:dyDescent="0.25">
      <c r="A3352">
        <v>3351</v>
      </c>
      <c r="B3352" t="s">
        <v>6567</v>
      </c>
      <c r="C3352" s="2">
        <v>42730</v>
      </c>
      <c r="D3352" s="2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>
        <v>89.97</v>
      </c>
      <c r="S3352">
        <v>3</v>
      </c>
      <c r="T3352">
        <v>0</v>
      </c>
      <c r="U3352">
        <v>18.893699999999995</v>
      </c>
      <c r="V3352" t="str">
        <f>IFERROR(VLOOKUP(B3353,[1]Returns!$A$1:$B$297,2,FALSE),"No")</f>
        <v>No</v>
      </c>
      <c r="W3352" t="str">
        <f>VLOOKUP(M3352,[1]People!$A$1:$B$5,2,FALSE)</f>
        <v>Chuck Magee</v>
      </c>
    </row>
    <row r="3353" spans="1:23" x14ac:dyDescent="0.25">
      <c r="A3353">
        <v>3352</v>
      </c>
      <c r="B3353" t="s">
        <v>6568</v>
      </c>
      <c r="C3353" s="2">
        <v>41905</v>
      </c>
      <c r="D3353" s="2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6569</v>
      </c>
      <c r="O3353" t="s">
        <v>33</v>
      </c>
      <c r="P3353" t="s">
        <v>34</v>
      </c>
      <c r="Q3353" t="s">
        <v>6570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IFERROR(VLOOKUP(B3354,[1]Returns!$A$1:$B$297,2,FALSE),"No")</f>
        <v>No</v>
      </c>
      <c r="W3353" t="str">
        <f>VLOOKUP(M3353,[1]People!$A$1:$B$5,2,FALSE)</f>
        <v>Anna Andreadi</v>
      </c>
    </row>
    <row r="3354" spans="1:23" x14ac:dyDescent="0.25">
      <c r="A3354">
        <v>3353</v>
      </c>
      <c r="B3354" t="s">
        <v>6568</v>
      </c>
      <c r="C3354" s="2">
        <v>41905</v>
      </c>
      <c r="D3354" s="2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>
        <v>83.984000000000009</v>
      </c>
      <c r="S3354">
        <v>2</v>
      </c>
      <c r="T3354">
        <v>0.2</v>
      </c>
      <c r="U3354">
        <v>31.494</v>
      </c>
      <c r="V3354" t="str">
        <f>IFERROR(VLOOKUP(B3355,[1]Returns!$A$1:$B$297,2,FALSE),"No")</f>
        <v>No</v>
      </c>
      <c r="W3354" t="str">
        <f>VLOOKUP(M3354,[1]People!$A$1:$B$5,2,FALSE)</f>
        <v>Anna Andreadi</v>
      </c>
    </row>
    <row r="3355" spans="1:23" x14ac:dyDescent="0.25">
      <c r="A3355">
        <v>3354</v>
      </c>
      <c r="B3355" t="s">
        <v>6571</v>
      </c>
      <c r="C3355" s="2">
        <v>41839</v>
      </c>
      <c r="D3355" s="2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>
        <v>359.98</v>
      </c>
      <c r="S3355">
        <v>2</v>
      </c>
      <c r="T3355">
        <v>0</v>
      </c>
      <c r="U3355">
        <v>93.594800000000021</v>
      </c>
      <c r="V3355" t="str">
        <f>IFERROR(VLOOKUP(B3356,[1]Returns!$A$1:$B$297,2,FALSE),"No")</f>
        <v>No</v>
      </c>
      <c r="W3355" t="str">
        <f>VLOOKUP(M3355,[1]People!$A$1:$B$5,2,FALSE)</f>
        <v>Chuck Magee</v>
      </c>
    </row>
    <row r="3356" spans="1:23" x14ac:dyDescent="0.25">
      <c r="A3356">
        <v>3355</v>
      </c>
      <c r="B3356" t="s">
        <v>6571</v>
      </c>
      <c r="C3356" s="2">
        <v>41839</v>
      </c>
      <c r="D3356" s="2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6572</v>
      </c>
      <c r="O3356" t="s">
        <v>33</v>
      </c>
      <c r="P3356" t="s">
        <v>57</v>
      </c>
      <c r="Q3356" t="s">
        <v>6573</v>
      </c>
      <c r="R3356">
        <v>70.559999999999988</v>
      </c>
      <c r="S3356">
        <v>1</v>
      </c>
      <c r="T3356">
        <v>0.3</v>
      </c>
      <c r="U3356">
        <v>-4.032</v>
      </c>
      <c r="V3356" t="str">
        <f>IFERROR(VLOOKUP(B3357,[1]Returns!$A$1:$B$297,2,FALSE),"No")</f>
        <v>No</v>
      </c>
      <c r="W3356" t="str">
        <f>VLOOKUP(M3356,[1]People!$A$1:$B$5,2,FALSE)</f>
        <v>Chuck Magee</v>
      </c>
    </row>
    <row r="3357" spans="1:23" x14ac:dyDescent="0.25">
      <c r="A3357">
        <v>3356</v>
      </c>
      <c r="B3357" t="s">
        <v>6571</v>
      </c>
      <c r="C3357" s="2">
        <v>41839</v>
      </c>
      <c r="D3357" s="2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>
        <v>20.88</v>
      </c>
      <c r="S3357">
        <v>2</v>
      </c>
      <c r="T3357">
        <v>0</v>
      </c>
      <c r="U3357">
        <v>9.6047999999999991</v>
      </c>
      <c r="V3357" t="str">
        <f>IFERROR(VLOOKUP(B3358,[1]Returns!$A$1:$B$297,2,FALSE),"No")</f>
        <v>No</v>
      </c>
      <c r="W3357" t="str">
        <f>VLOOKUP(M3357,[1]People!$A$1:$B$5,2,FALSE)</f>
        <v>Chuck Magee</v>
      </c>
    </row>
    <row r="3358" spans="1:23" x14ac:dyDescent="0.25">
      <c r="A3358">
        <v>3357</v>
      </c>
      <c r="B3358" t="s">
        <v>6571</v>
      </c>
      <c r="C3358" s="2">
        <v>41839</v>
      </c>
      <c r="D3358" s="2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>
        <v>3.81</v>
      </c>
      <c r="S3358">
        <v>1</v>
      </c>
      <c r="T3358">
        <v>0</v>
      </c>
      <c r="U3358">
        <v>1.8288</v>
      </c>
      <c r="V3358" t="str">
        <f>IFERROR(VLOOKUP(B3359,[1]Returns!$A$1:$B$297,2,FALSE),"No")</f>
        <v>No</v>
      </c>
      <c r="W3358" t="str">
        <f>VLOOKUP(M3358,[1]People!$A$1:$B$5,2,FALSE)</f>
        <v>Chuck Magee</v>
      </c>
    </row>
    <row r="3359" spans="1:23" x14ac:dyDescent="0.25">
      <c r="A3359">
        <v>3358</v>
      </c>
      <c r="B3359" t="s">
        <v>6574</v>
      </c>
      <c r="C3359" s="2">
        <v>42985</v>
      </c>
      <c r="D3359" s="2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IFERROR(VLOOKUP(B3360,[1]Returns!$A$1:$B$297,2,FALSE),"No")</f>
        <v>No</v>
      </c>
      <c r="W3359" t="str">
        <f>VLOOKUP(M3359,[1]People!$A$1:$B$5,2,FALSE)</f>
        <v>Kelly Williams</v>
      </c>
    </row>
    <row r="3360" spans="1:23" x14ac:dyDescent="0.25">
      <c r="A3360">
        <v>3359</v>
      </c>
      <c r="B3360" t="s">
        <v>6575</v>
      </c>
      <c r="C3360" s="2">
        <v>42496</v>
      </c>
      <c r="D3360" s="2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IFERROR(VLOOKUP(B3361,[1]Returns!$A$1:$B$297,2,FALSE),"No")</f>
        <v>No</v>
      </c>
      <c r="W3360" t="str">
        <f>VLOOKUP(M3360,[1]People!$A$1:$B$5,2,FALSE)</f>
        <v>Kelly Williams</v>
      </c>
    </row>
    <row r="3361" spans="1:23" x14ac:dyDescent="0.25">
      <c r="A3361">
        <v>3360</v>
      </c>
      <c r="B3361" t="s">
        <v>6575</v>
      </c>
      <c r="C3361" s="2">
        <v>42496</v>
      </c>
      <c r="D3361" s="2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IFERROR(VLOOKUP(B3362,[1]Returns!$A$1:$B$297,2,FALSE),"No")</f>
        <v>No</v>
      </c>
      <c r="W3361" t="str">
        <f>VLOOKUP(M3361,[1]People!$A$1:$B$5,2,FALSE)</f>
        <v>Kelly Williams</v>
      </c>
    </row>
    <row r="3362" spans="1:23" x14ac:dyDescent="0.25">
      <c r="A3362">
        <v>3361</v>
      </c>
      <c r="B3362" t="s">
        <v>6576</v>
      </c>
      <c r="C3362" s="2">
        <v>42159</v>
      </c>
      <c r="D3362" s="2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>
        <v>30.44</v>
      </c>
      <c r="S3362">
        <v>4</v>
      </c>
      <c r="T3362">
        <v>0</v>
      </c>
      <c r="U3362">
        <v>14.306799999999999</v>
      </c>
      <c r="V3362" t="str">
        <f>IFERROR(VLOOKUP(B3363,[1]Returns!$A$1:$B$297,2,FALSE),"No")</f>
        <v>No</v>
      </c>
      <c r="W3362" t="str">
        <f>VLOOKUP(M3362,[1]People!$A$1:$B$5,2,FALSE)</f>
        <v>Chuck Magee</v>
      </c>
    </row>
    <row r="3363" spans="1:23" x14ac:dyDescent="0.25">
      <c r="A3363">
        <v>3362</v>
      </c>
      <c r="B3363" t="s">
        <v>6576</v>
      </c>
      <c r="C3363" s="2">
        <v>42159</v>
      </c>
      <c r="D3363" s="2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6577</v>
      </c>
      <c r="O3363" t="s">
        <v>33</v>
      </c>
      <c r="P3363" t="s">
        <v>66</v>
      </c>
      <c r="Q3363" t="s">
        <v>6578</v>
      </c>
      <c r="R3363">
        <v>35.28</v>
      </c>
      <c r="S3363">
        <v>3</v>
      </c>
      <c r="T3363">
        <v>0</v>
      </c>
      <c r="U3363">
        <v>11.995199999999997</v>
      </c>
      <c r="V3363" t="str">
        <f>IFERROR(VLOOKUP(B3364,[1]Returns!$A$1:$B$297,2,FALSE),"No")</f>
        <v>No</v>
      </c>
      <c r="W3363" t="str">
        <f>VLOOKUP(M3363,[1]People!$A$1:$B$5,2,FALSE)</f>
        <v>Chuck Magee</v>
      </c>
    </row>
    <row r="3364" spans="1:23" x14ac:dyDescent="0.25">
      <c r="A3364">
        <v>3363</v>
      </c>
      <c r="B3364" t="s">
        <v>6579</v>
      </c>
      <c r="C3364" s="2">
        <v>42351</v>
      </c>
      <c r="D3364" s="2">
        <v>42358</v>
      </c>
      <c r="E3364" t="s">
        <v>51</v>
      </c>
      <c r="F3364" t="s">
        <v>5938</v>
      </c>
      <c r="G3364" t="s">
        <v>5939</v>
      </c>
      <c r="H3364" t="s">
        <v>103</v>
      </c>
      <c r="I3364" t="s">
        <v>28</v>
      </c>
      <c r="J3364" t="s">
        <v>6580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IFERROR(VLOOKUP(B3365,[1]Returns!$A$1:$B$297,2,FALSE),"No")</f>
        <v>No</v>
      </c>
      <c r="W3364" t="str">
        <f>VLOOKUP(M3364,[1]People!$A$1:$B$5,2,FALSE)</f>
        <v>Chuck Magee</v>
      </c>
    </row>
    <row r="3365" spans="1:23" x14ac:dyDescent="0.25">
      <c r="A3365">
        <v>3364</v>
      </c>
      <c r="B3365" t="s">
        <v>6579</v>
      </c>
      <c r="C3365" s="2">
        <v>42351</v>
      </c>
      <c r="D3365" s="2">
        <v>42358</v>
      </c>
      <c r="E3365" t="s">
        <v>51</v>
      </c>
      <c r="F3365" t="s">
        <v>5938</v>
      </c>
      <c r="G3365" t="s">
        <v>5939</v>
      </c>
      <c r="H3365" t="s">
        <v>103</v>
      </c>
      <c r="I3365" t="s">
        <v>28</v>
      </c>
      <c r="J3365" t="s">
        <v>6580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IFERROR(VLOOKUP(B3366,[1]Returns!$A$1:$B$297,2,FALSE),"No")</f>
        <v>No</v>
      </c>
      <c r="W3365" t="str">
        <f>VLOOKUP(M3365,[1]People!$A$1:$B$5,2,FALSE)</f>
        <v>Chuck Magee</v>
      </c>
    </row>
    <row r="3366" spans="1:23" x14ac:dyDescent="0.25">
      <c r="A3366">
        <v>3365</v>
      </c>
      <c r="B3366" t="s">
        <v>6581</v>
      </c>
      <c r="C3366" s="2">
        <v>42567</v>
      </c>
      <c r="D3366" s="2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IFERROR(VLOOKUP(B3367,[1]Returns!$A$1:$B$297,2,FALSE),"No")</f>
        <v>No</v>
      </c>
      <c r="W3366" t="str">
        <f>VLOOKUP(M3366,[1]People!$A$1:$B$5,2,FALSE)</f>
        <v>Kelly Williams</v>
      </c>
    </row>
    <row r="3367" spans="1:23" x14ac:dyDescent="0.25">
      <c r="A3367">
        <v>3366</v>
      </c>
      <c r="B3367" t="s">
        <v>6582</v>
      </c>
      <c r="C3367" s="2">
        <v>41670</v>
      </c>
      <c r="D3367" s="2">
        <v>41672</v>
      </c>
      <c r="E3367" t="s">
        <v>189</v>
      </c>
      <c r="F3367" t="s">
        <v>6583</v>
      </c>
      <c r="G3367" t="s">
        <v>6584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>
        <v>290.666</v>
      </c>
      <c r="S3367">
        <v>2</v>
      </c>
      <c r="T3367">
        <v>0.15</v>
      </c>
      <c r="U3367">
        <v>3.4195999999999884</v>
      </c>
      <c r="V3367" t="str">
        <f>IFERROR(VLOOKUP(B3368,[1]Returns!$A$1:$B$297,2,FALSE),"No")</f>
        <v>No</v>
      </c>
      <c r="W3367" t="str">
        <f>VLOOKUP(M3367,[1]People!$A$1:$B$5,2,FALSE)</f>
        <v>Anna Andreadi</v>
      </c>
    </row>
    <row r="3368" spans="1:23" x14ac:dyDescent="0.25">
      <c r="A3368">
        <v>3367</v>
      </c>
      <c r="B3368" t="s">
        <v>6585</v>
      </c>
      <c r="C3368" s="2">
        <v>41829</v>
      </c>
      <c r="D3368" s="2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>
        <v>10.368000000000002</v>
      </c>
      <c r="S3368">
        <v>2</v>
      </c>
      <c r="T3368">
        <v>0.2</v>
      </c>
      <c r="U3368">
        <v>3.6288</v>
      </c>
      <c r="V3368" t="str">
        <f>IFERROR(VLOOKUP(B3369,[1]Returns!$A$1:$B$297,2,FALSE),"No")</f>
        <v>No</v>
      </c>
      <c r="W3368" t="str">
        <f>VLOOKUP(M3368,[1]People!$A$1:$B$5,2,FALSE)</f>
        <v>Kelly Williams</v>
      </c>
    </row>
    <row r="3369" spans="1:23" x14ac:dyDescent="0.25">
      <c r="A3369">
        <v>3368</v>
      </c>
      <c r="B3369" t="s">
        <v>6585</v>
      </c>
      <c r="C3369" s="2">
        <v>41829</v>
      </c>
      <c r="D3369" s="2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5576</v>
      </c>
      <c r="O3369" t="s">
        <v>47</v>
      </c>
      <c r="P3369" t="s">
        <v>91</v>
      </c>
      <c r="Q3369" t="s">
        <v>5577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IFERROR(VLOOKUP(B3370,[1]Returns!$A$1:$B$297,2,FALSE),"No")</f>
        <v>No</v>
      </c>
      <c r="W3369" t="str">
        <f>VLOOKUP(M3369,[1]People!$A$1:$B$5,2,FALSE)</f>
        <v>Kelly Williams</v>
      </c>
    </row>
    <row r="3370" spans="1:23" x14ac:dyDescent="0.25">
      <c r="A3370">
        <v>3369</v>
      </c>
      <c r="B3370" t="s">
        <v>6586</v>
      </c>
      <c r="C3370" s="2">
        <v>42329</v>
      </c>
      <c r="D3370" s="2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6587</v>
      </c>
      <c r="O3370" t="s">
        <v>33</v>
      </c>
      <c r="P3370" t="s">
        <v>34</v>
      </c>
      <c r="Q3370" t="s">
        <v>6588</v>
      </c>
      <c r="R3370">
        <v>141.96</v>
      </c>
      <c r="S3370">
        <v>2</v>
      </c>
      <c r="T3370">
        <v>0</v>
      </c>
      <c r="U3370">
        <v>41.168399999999991</v>
      </c>
      <c r="V3370" t="str">
        <f>IFERROR(VLOOKUP(B3371,[1]Returns!$A$1:$B$297,2,FALSE),"No")</f>
        <v>No</v>
      </c>
      <c r="W3370" t="str">
        <f>VLOOKUP(M3370,[1]People!$A$1:$B$5,2,FALSE)</f>
        <v>Anna Andreadi</v>
      </c>
    </row>
    <row r="3371" spans="1:23" x14ac:dyDescent="0.25">
      <c r="A3371">
        <v>3370</v>
      </c>
      <c r="B3371" t="s">
        <v>6586</v>
      </c>
      <c r="C3371" s="2">
        <v>42329</v>
      </c>
      <c r="D3371" s="2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IFERROR(VLOOKUP(B3372,[1]Returns!$A$1:$B$297,2,FALSE),"No")</f>
        <v>No</v>
      </c>
      <c r="W3371" t="str">
        <f>VLOOKUP(M3371,[1]People!$A$1:$B$5,2,FALSE)</f>
        <v>Anna Andreadi</v>
      </c>
    </row>
    <row r="3372" spans="1:23" x14ac:dyDescent="0.25">
      <c r="A3372">
        <v>3371</v>
      </c>
      <c r="B3372" t="s">
        <v>6589</v>
      </c>
      <c r="C3372" s="2">
        <v>42454</v>
      </c>
      <c r="D3372" s="2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>
        <v>1287.45</v>
      </c>
      <c r="S3372">
        <v>5</v>
      </c>
      <c r="T3372">
        <v>0</v>
      </c>
      <c r="U3372">
        <v>244.61549999999988</v>
      </c>
      <c r="V3372" t="str">
        <f>IFERROR(VLOOKUP(B3373,[1]Returns!$A$1:$B$297,2,FALSE),"No")</f>
        <v>No</v>
      </c>
      <c r="W3372" t="str">
        <f>VLOOKUP(M3372,[1]People!$A$1:$B$5,2,FALSE)</f>
        <v>Kelly Williams</v>
      </c>
    </row>
    <row r="3373" spans="1:23" x14ac:dyDescent="0.25">
      <c r="A3373">
        <v>3372</v>
      </c>
      <c r="B3373" t="s">
        <v>6590</v>
      </c>
      <c r="C3373" s="2">
        <v>43001</v>
      </c>
      <c r="D3373" s="2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IFERROR(VLOOKUP(B3374,[1]Returns!$A$1:$B$297,2,FALSE),"No")</f>
        <v>No</v>
      </c>
      <c r="W3373" t="str">
        <f>VLOOKUP(M3373,[1]People!$A$1:$B$5,2,FALSE)</f>
        <v>Anna Andreadi</v>
      </c>
    </row>
    <row r="3374" spans="1:23" x14ac:dyDescent="0.25">
      <c r="A3374">
        <v>3373</v>
      </c>
      <c r="B3374" t="s">
        <v>6590</v>
      </c>
      <c r="C3374" s="2">
        <v>43001</v>
      </c>
      <c r="D3374" s="2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5954</v>
      </c>
      <c r="O3374" t="s">
        <v>47</v>
      </c>
      <c r="P3374" t="s">
        <v>79</v>
      </c>
      <c r="Q3374" t="s">
        <v>5955</v>
      </c>
      <c r="R3374">
        <v>160.96</v>
      </c>
      <c r="S3374">
        <v>2</v>
      </c>
      <c r="T3374">
        <v>0</v>
      </c>
      <c r="U3374">
        <v>48.287999999999997</v>
      </c>
      <c r="V3374" t="str">
        <f>IFERROR(VLOOKUP(B3375,[1]Returns!$A$1:$B$297,2,FALSE),"No")</f>
        <v>No</v>
      </c>
      <c r="W3374" t="str">
        <f>VLOOKUP(M3374,[1]People!$A$1:$B$5,2,FALSE)</f>
        <v>Anna Andreadi</v>
      </c>
    </row>
    <row r="3375" spans="1:23" x14ac:dyDescent="0.25">
      <c r="A3375">
        <v>3374</v>
      </c>
      <c r="B3375" t="s">
        <v>6591</v>
      </c>
      <c r="C3375" s="2">
        <v>42342</v>
      </c>
      <c r="D3375" s="2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6112</v>
      </c>
      <c r="K3375" t="s">
        <v>268</v>
      </c>
      <c r="L3375">
        <v>11550</v>
      </c>
      <c r="M3375" t="s">
        <v>149</v>
      </c>
      <c r="N3375" t="s">
        <v>6168</v>
      </c>
      <c r="O3375" t="s">
        <v>33</v>
      </c>
      <c r="P3375" t="s">
        <v>66</v>
      </c>
      <c r="Q3375" t="s">
        <v>6169</v>
      </c>
      <c r="R3375">
        <v>28.44</v>
      </c>
      <c r="S3375">
        <v>3</v>
      </c>
      <c r="T3375">
        <v>0</v>
      </c>
      <c r="U3375">
        <v>11.376000000000001</v>
      </c>
      <c r="V3375" t="str">
        <f>IFERROR(VLOOKUP(B3376,[1]Returns!$A$1:$B$297,2,FALSE),"No")</f>
        <v>No</v>
      </c>
      <c r="W3375" t="str">
        <f>VLOOKUP(M3375,[1]People!$A$1:$B$5,2,FALSE)</f>
        <v>Chuck Magee</v>
      </c>
    </row>
    <row r="3376" spans="1:23" x14ac:dyDescent="0.25">
      <c r="A3376">
        <v>3375</v>
      </c>
      <c r="B3376" t="s">
        <v>6591</v>
      </c>
      <c r="C3376" s="2">
        <v>42342</v>
      </c>
      <c r="D3376" s="2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6112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>
        <v>364.41</v>
      </c>
      <c r="S3376">
        <v>5</v>
      </c>
      <c r="T3376">
        <v>0.1</v>
      </c>
      <c r="U3376">
        <v>8.0980000000000203</v>
      </c>
      <c r="V3376" t="str">
        <f>IFERROR(VLOOKUP(B3377,[1]Returns!$A$1:$B$297,2,FALSE),"No")</f>
        <v>No</v>
      </c>
      <c r="W3376" t="str">
        <f>VLOOKUP(M3376,[1]People!$A$1:$B$5,2,FALSE)</f>
        <v>Chuck Magee</v>
      </c>
    </row>
    <row r="3377" spans="1:23" x14ac:dyDescent="0.25">
      <c r="A3377">
        <v>3376</v>
      </c>
      <c r="B3377" t="s">
        <v>6591</v>
      </c>
      <c r="C3377" s="2">
        <v>42342</v>
      </c>
      <c r="D3377" s="2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6112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>
        <v>39.96</v>
      </c>
      <c r="S3377">
        <v>4</v>
      </c>
      <c r="T3377">
        <v>0</v>
      </c>
      <c r="U3377">
        <v>10.389600000000002</v>
      </c>
      <c r="V3377" t="str">
        <f>IFERROR(VLOOKUP(B3378,[1]Returns!$A$1:$B$297,2,FALSE),"No")</f>
        <v>No</v>
      </c>
      <c r="W3377" t="str">
        <f>VLOOKUP(M3377,[1]People!$A$1:$B$5,2,FALSE)</f>
        <v>Chuck Magee</v>
      </c>
    </row>
    <row r="3378" spans="1:23" x14ac:dyDescent="0.25">
      <c r="A3378">
        <v>3377</v>
      </c>
      <c r="B3378" t="s">
        <v>6591</v>
      </c>
      <c r="C3378" s="2">
        <v>42342</v>
      </c>
      <c r="D3378" s="2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6112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IFERROR(VLOOKUP(B3379,[1]Returns!$A$1:$B$297,2,FALSE),"No")</f>
        <v>No</v>
      </c>
      <c r="W3378" t="str">
        <f>VLOOKUP(M3378,[1]People!$A$1:$B$5,2,FALSE)</f>
        <v>Chuck Magee</v>
      </c>
    </row>
    <row r="3379" spans="1:23" x14ac:dyDescent="0.25">
      <c r="A3379">
        <v>3378</v>
      </c>
      <c r="B3379" t="s">
        <v>6592</v>
      </c>
      <c r="C3379" s="2">
        <v>42675</v>
      </c>
      <c r="D3379" s="2">
        <v>42678</v>
      </c>
      <c r="E3379" t="s">
        <v>189</v>
      </c>
      <c r="F3379" t="s">
        <v>6593</v>
      </c>
      <c r="G3379" t="s">
        <v>6594</v>
      </c>
      <c r="H3379" t="s">
        <v>42</v>
      </c>
      <c r="I3379" t="s">
        <v>28</v>
      </c>
      <c r="J3379" t="s">
        <v>6595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6596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IFERROR(VLOOKUP(B3380,[1]Returns!$A$1:$B$297,2,FALSE),"No")</f>
        <v>Yes</v>
      </c>
      <c r="W3379" t="str">
        <f>VLOOKUP(M3379,[1]People!$A$1:$B$5,2,FALSE)</f>
        <v>Kelly Williams</v>
      </c>
    </row>
    <row r="3380" spans="1:23" x14ac:dyDescent="0.25">
      <c r="A3380">
        <v>3379</v>
      </c>
      <c r="B3380" t="s">
        <v>6597</v>
      </c>
      <c r="C3380" s="2">
        <v>42811</v>
      </c>
      <c r="D3380" s="2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5944</v>
      </c>
      <c r="O3380" t="s">
        <v>47</v>
      </c>
      <c r="P3380" t="s">
        <v>76</v>
      </c>
      <c r="Q3380" t="s">
        <v>5945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IFERROR(VLOOKUP(B3381,[1]Returns!$A$1:$B$297,2,FALSE),"No")</f>
        <v>Yes</v>
      </c>
      <c r="W3380" t="str">
        <f>VLOOKUP(M3380,[1]People!$A$1:$B$5,2,FALSE)</f>
        <v>Kelly Williams</v>
      </c>
    </row>
    <row r="3381" spans="1:23" x14ac:dyDescent="0.25">
      <c r="A3381">
        <v>3380</v>
      </c>
      <c r="B3381" t="s">
        <v>6597</v>
      </c>
      <c r="C3381" s="2">
        <v>42811</v>
      </c>
      <c r="D3381" s="2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6598</v>
      </c>
      <c r="O3381" t="s">
        <v>47</v>
      </c>
      <c r="P3381" t="s">
        <v>91</v>
      </c>
      <c r="Q3381" t="s">
        <v>6599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IFERROR(VLOOKUP(B3382,[1]Returns!$A$1:$B$297,2,FALSE),"No")</f>
        <v>No</v>
      </c>
      <c r="W3381" t="str">
        <f>VLOOKUP(M3381,[1]People!$A$1:$B$5,2,FALSE)</f>
        <v>Kelly Williams</v>
      </c>
    </row>
    <row r="3382" spans="1:23" x14ac:dyDescent="0.25">
      <c r="A3382">
        <v>3381</v>
      </c>
      <c r="B3382" t="s">
        <v>6600</v>
      </c>
      <c r="C3382" s="2">
        <v>43062</v>
      </c>
      <c r="D3382" s="2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6601</v>
      </c>
      <c r="O3382" t="s">
        <v>33</v>
      </c>
      <c r="P3382" t="s">
        <v>66</v>
      </c>
      <c r="Q3382" t="s">
        <v>6602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IFERROR(VLOOKUP(B3383,[1]Returns!$A$1:$B$297,2,FALSE),"No")</f>
        <v>No</v>
      </c>
      <c r="W3382" t="str">
        <f>VLOOKUP(M3382,[1]People!$A$1:$B$5,2,FALSE)</f>
        <v>Chuck Magee</v>
      </c>
    </row>
    <row r="3383" spans="1:23" x14ac:dyDescent="0.25">
      <c r="A3383">
        <v>3382</v>
      </c>
      <c r="B3383" t="s">
        <v>6603</v>
      </c>
      <c r="C3383" s="2">
        <v>42974</v>
      </c>
      <c r="D3383" s="2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IFERROR(VLOOKUP(B3384,[1]Returns!$A$1:$B$297,2,FALSE),"No")</f>
        <v>No</v>
      </c>
      <c r="W3383" t="str">
        <f>VLOOKUP(M3383,[1]People!$A$1:$B$5,2,FALSE)</f>
        <v>Cassandra Brandow</v>
      </c>
    </row>
    <row r="3384" spans="1:23" x14ac:dyDescent="0.25">
      <c r="A3384">
        <v>3383</v>
      </c>
      <c r="B3384" t="s">
        <v>6604</v>
      </c>
      <c r="C3384" s="2">
        <v>42342</v>
      </c>
      <c r="D3384" s="2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5351</v>
      </c>
      <c r="O3384" t="s">
        <v>47</v>
      </c>
      <c r="P3384" t="s">
        <v>174</v>
      </c>
      <c r="Q3384" t="s">
        <v>5352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IFERROR(VLOOKUP(B3385,[1]Returns!$A$1:$B$297,2,FALSE),"No")</f>
        <v>No</v>
      </c>
      <c r="W3384" t="str">
        <f>VLOOKUP(M3384,[1]People!$A$1:$B$5,2,FALSE)</f>
        <v>Chuck Magee</v>
      </c>
    </row>
    <row r="3385" spans="1:23" x14ac:dyDescent="0.25">
      <c r="A3385">
        <v>3384</v>
      </c>
      <c r="B3385" t="s">
        <v>6604</v>
      </c>
      <c r="C3385" s="2">
        <v>42342</v>
      </c>
      <c r="D3385" s="2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6605</v>
      </c>
      <c r="O3385" t="s">
        <v>33</v>
      </c>
      <c r="P3385" t="s">
        <v>37</v>
      </c>
      <c r="Q3385" t="s">
        <v>6606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IFERROR(VLOOKUP(B3386,[1]Returns!$A$1:$B$297,2,FALSE),"No")</f>
        <v>No</v>
      </c>
      <c r="W3385" t="str">
        <f>VLOOKUP(M3385,[1]People!$A$1:$B$5,2,FALSE)</f>
        <v>Chuck Magee</v>
      </c>
    </row>
    <row r="3386" spans="1:23" x14ac:dyDescent="0.25">
      <c r="A3386">
        <v>3385</v>
      </c>
      <c r="B3386" t="s">
        <v>6604</v>
      </c>
      <c r="C3386" s="2">
        <v>42342</v>
      </c>
      <c r="D3386" s="2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>
        <v>1799.75</v>
      </c>
      <c r="S3386">
        <v>5</v>
      </c>
      <c r="T3386">
        <v>0</v>
      </c>
      <c r="U3386">
        <v>539.92499999999995</v>
      </c>
      <c r="V3386" t="str">
        <f>IFERROR(VLOOKUP(B3387,[1]Returns!$A$1:$B$297,2,FALSE),"No")</f>
        <v>No</v>
      </c>
      <c r="W3386" t="str">
        <f>VLOOKUP(M3386,[1]People!$A$1:$B$5,2,FALSE)</f>
        <v>Chuck Magee</v>
      </c>
    </row>
    <row r="3387" spans="1:23" x14ac:dyDescent="0.25">
      <c r="A3387">
        <v>3386</v>
      </c>
      <c r="B3387" t="s">
        <v>6607</v>
      </c>
      <c r="C3387" s="2">
        <v>43015</v>
      </c>
      <c r="D3387" s="2">
        <v>43019</v>
      </c>
      <c r="E3387" t="s">
        <v>51</v>
      </c>
      <c r="F3387" t="s">
        <v>5938</v>
      </c>
      <c r="G3387" t="s">
        <v>5939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IFERROR(VLOOKUP(B3388,[1]Returns!$A$1:$B$297,2,FALSE),"No")</f>
        <v>No</v>
      </c>
      <c r="W3387" t="str">
        <f>VLOOKUP(M3387,[1]People!$A$1:$B$5,2,FALSE)</f>
        <v>Cassandra Brandow</v>
      </c>
    </row>
    <row r="3388" spans="1:23" x14ac:dyDescent="0.25">
      <c r="A3388">
        <v>3387</v>
      </c>
      <c r="B3388" t="s">
        <v>6607</v>
      </c>
      <c r="C3388" s="2">
        <v>43015</v>
      </c>
      <c r="D3388" s="2">
        <v>43019</v>
      </c>
      <c r="E3388" t="s">
        <v>51</v>
      </c>
      <c r="F3388" t="s">
        <v>5938</v>
      </c>
      <c r="G3388" t="s">
        <v>5939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>
        <v>18.936</v>
      </c>
      <c r="S3388">
        <v>3</v>
      </c>
      <c r="T3388">
        <v>0.2</v>
      </c>
      <c r="U3388">
        <v>5.9174999999999986</v>
      </c>
      <c r="V3388" t="str">
        <f>IFERROR(VLOOKUP(B3389,[1]Returns!$A$1:$B$297,2,FALSE),"No")</f>
        <v>No</v>
      </c>
      <c r="W3388" t="str">
        <f>VLOOKUP(M3388,[1]People!$A$1:$B$5,2,FALSE)</f>
        <v>Cassandra Brandow</v>
      </c>
    </row>
    <row r="3389" spans="1:23" x14ac:dyDescent="0.25">
      <c r="A3389">
        <v>3388</v>
      </c>
      <c r="B3389" t="s">
        <v>6607</v>
      </c>
      <c r="C3389" s="2">
        <v>43015</v>
      </c>
      <c r="D3389" s="2">
        <v>43019</v>
      </c>
      <c r="E3389" t="s">
        <v>51</v>
      </c>
      <c r="F3389" t="s">
        <v>5938</v>
      </c>
      <c r="G3389" t="s">
        <v>5939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IFERROR(VLOOKUP(B3390,[1]Returns!$A$1:$B$297,2,FALSE),"No")</f>
        <v>No</v>
      </c>
      <c r="W3389" t="str">
        <f>VLOOKUP(M3389,[1]People!$A$1:$B$5,2,FALSE)</f>
        <v>Cassandra Brandow</v>
      </c>
    </row>
    <row r="3390" spans="1:23" x14ac:dyDescent="0.25">
      <c r="A3390">
        <v>3389</v>
      </c>
      <c r="B3390" t="s">
        <v>6607</v>
      </c>
      <c r="C3390" s="2">
        <v>43015</v>
      </c>
      <c r="D3390" s="2">
        <v>43019</v>
      </c>
      <c r="E3390" t="s">
        <v>51</v>
      </c>
      <c r="F3390" t="s">
        <v>5938</v>
      </c>
      <c r="G3390" t="s">
        <v>5939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IFERROR(VLOOKUP(B3391,[1]Returns!$A$1:$B$297,2,FALSE),"No")</f>
        <v>No</v>
      </c>
      <c r="W3390" t="str">
        <f>VLOOKUP(M3390,[1]People!$A$1:$B$5,2,FALSE)</f>
        <v>Cassandra Brandow</v>
      </c>
    </row>
    <row r="3391" spans="1:23" x14ac:dyDescent="0.25">
      <c r="A3391">
        <v>3390</v>
      </c>
      <c r="B3391" t="s">
        <v>6607</v>
      </c>
      <c r="C3391" s="2">
        <v>43015</v>
      </c>
      <c r="D3391" s="2">
        <v>43019</v>
      </c>
      <c r="E3391" t="s">
        <v>51</v>
      </c>
      <c r="F3391" t="s">
        <v>5938</v>
      </c>
      <c r="G3391" t="s">
        <v>5939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IFERROR(VLOOKUP(B3392,[1]Returns!$A$1:$B$297,2,FALSE),"No")</f>
        <v>No</v>
      </c>
      <c r="W3391" t="str">
        <f>VLOOKUP(M3391,[1]People!$A$1:$B$5,2,FALSE)</f>
        <v>Cassandra Brandow</v>
      </c>
    </row>
    <row r="3392" spans="1:23" x14ac:dyDescent="0.25">
      <c r="A3392">
        <v>3391</v>
      </c>
      <c r="B3392" t="s">
        <v>6608</v>
      </c>
      <c r="C3392" s="2">
        <v>42819</v>
      </c>
      <c r="D3392" s="2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5991</v>
      </c>
      <c r="O3392" t="s">
        <v>47</v>
      </c>
      <c r="P3392" t="s">
        <v>91</v>
      </c>
      <c r="Q3392" t="s">
        <v>5992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IFERROR(VLOOKUP(B3393,[1]Returns!$A$1:$B$297,2,FALSE),"No")</f>
        <v>No</v>
      </c>
      <c r="W3392" t="str">
        <f>VLOOKUP(M3392,[1]People!$A$1:$B$5,2,FALSE)</f>
        <v>Kelly Williams</v>
      </c>
    </row>
    <row r="3393" spans="1:23" x14ac:dyDescent="0.25">
      <c r="A3393">
        <v>3392</v>
      </c>
      <c r="B3393" t="s">
        <v>6609</v>
      </c>
      <c r="C3393" s="2">
        <v>41860</v>
      </c>
      <c r="D3393" s="2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IFERROR(VLOOKUP(B3394,[1]Returns!$A$1:$B$297,2,FALSE),"No")</f>
        <v>No</v>
      </c>
      <c r="W3393" t="str">
        <f>VLOOKUP(M3393,[1]People!$A$1:$B$5,2,FALSE)</f>
        <v>Anna Andreadi</v>
      </c>
    </row>
    <row r="3394" spans="1:23" x14ac:dyDescent="0.25">
      <c r="A3394">
        <v>3393</v>
      </c>
      <c r="B3394" t="s">
        <v>6609</v>
      </c>
      <c r="C3394" s="2">
        <v>41860</v>
      </c>
      <c r="D3394" s="2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IFERROR(VLOOKUP(B3395,[1]Returns!$A$1:$B$297,2,FALSE),"No")</f>
        <v>No</v>
      </c>
      <c r="W3394" t="str">
        <f>VLOOKUP(M3394,[1]People!$A$1:$B$5,2,FALSE)</f>
        <v>Anna Andreadi</v>
      </c>
    </row>
    <row r="3395" spans="1:23" x14ac:dyDescent="0.25">
      <c r="A3395">
        <v>3394</v>
      </c>
      <c r="B3395" t="s">
        <v>6610</v>
      </c>
      <c r="C3395" s="2">
        <v>41965</v>
      </c>
      <c r="D3395" s="2">
        <v>41968</v>
      </c>
      <c r="E3395" t="s">
        <v>189</v>
      </c>
      <c r="F3395" t="s">
        <v>6500</v>
      </c>
      <c r="G3395" t="s">
        <v>6501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IFERROR(VLOOKUP(B3396,[1]Returns!$A$1:$B$297,2,FALSE),"No")</f>
        <v>No</v>
      </c>
      <c r="W3395" t="str">
        <f>VLOOKUP(M3395,[1]People!$A$1:$B$5,2,FALSE)</f>
        <v>Kelly Williams</v>
      </c>
    </row>
    <row r="3396" spans="1:23" x14ac:dyDescent="0.25">
      <c r="A3396">
        <v>3395</v>
      </c>
      <c r="B3396" t="s">
        <v>6611</v>
      </c>
      <c r="C3396" s="2">
        <v>42896</v>
      </c>
      <c r="D3396" s="2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5357</v>
      </c>
      <c r="O3396" t="s">
        <v>47</v>
      </c>
      <c r="P3396" t="s">
        <v>91</v>
      </c>
      <c r="Q3396" t="s">
        <v>5358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IFERROR(VLOOKUP(B3397,[1]Returns!$A$1:$B$297,2,FALSE),"No")</f>
        <v>No</v>
      </c>
      <c r="W3396" t="str">
        <f>VLOOKUP(M3396,[1]People!$A$1:$B$5,2,FALSE)</f>
        <v>Chuck Magee</v>
      </c>
    </row>
    <row r="3397" spans="1:23" x14ac:dyDescent="0.25">
      <c r="A3397">
        <v>3396</v>
      </c>
      <c r="B3397" t="s">
        <v>6612</v>
      </c>
      <c r="C3397" s="2">
        <v>42917</v>
      </c>
      <c r="D3397" s="2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6019</v>
      </c>
      <c r="O3397" t="s">
        <v>47</v>
      </c>
      <c r="P3397" t="s">
        <v>60</v>
      </c>
      <c r="Q3397" t="s">
        <v>6020</v>
      </c>
      <c r="R3397">
        <v>443.92</v>
      </c>
      <c r="S3397">
        <v>4</v>
      </c>
      <c r="T3397">
        <v>0</v>
      </c>
      <c r="U3397">
        <v>13.317600000000027</v>
      </c>
      <c r="V3397" t="str">
        <f>IFERROR(VLOOKUP(B3398,[1]Returns!$A$1:$B$297,2,FALSE),"No")</f>
        <v>No</v>
      </c>
      <c r="W3397" t="str">
        <f>VLOOKUP(M3397,[1]People!$A$1:$B$5,2,FALSE)</f>
        <v>Kelly Williams</v>
      </c>
    </row>
    <row r="3398" spans="1:23" x14ac:dyDescent="0.25">
      <c r="A3398">
        <v>3397</v>
      </c>
      <c r="B3398" t="s">
        <v>6612</v>
      </c>
      <c r="C3398" s="2">
        <v>42917</v>
      </c>
      <c r="D3398" s="2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>
        <v>169.99</v>
      </c>
      <c r="S3398">
        <v>1</v>
      </c>
      <c r="T3398">
        <v>0</v>
      </c>
      <c r="U3398">
        <v>78.195399999999992</v>
      </c>
      <c r="V3398" t="str">
        <f>IFERROR(VLOOKUP(B3399,[1]Returns!$A$1:$B$297,2,FALSE),"No")</f>
        <v>No</v>
      </c>
      <c r="W3398" t="str">
        <f>VLOOKUP(M3398,[1]People!$A$1:$B$5,2,FALSE)</f>
        <v>Kelly Williams</v>
      </c>
    </row>
    <row r="3399" spans="1:23" x14ac:dyDescent="0.25">
      <c r="A3399">
        <v>3398</v>
      </c>
      <c r="B3399" t="s">
        <v>6612</v>
      </c>
      <c r="C3399" s="2">
        <v>42917</v>
      </c>
      <c r="D3399" s="2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>
        <v>25.92</v>
      </c>
      <c r="S3399">
        <v>4</v>
      </c>
      <c r="T3399">
        <v>0</v>
      </c>
      <c r="U3399">
        <v>12.441600000000001</v>
      </c>
      <c r="V3399" t="str">
        <f>IFERROR(VLOOKUP(B3400,[1]Returns!$A$1:$B$297,2,FALSE),"No")</f>
        <v>No</v>
      </c>
      <c r="W3399" t="str">
        <f>VLOOKUP(M3399,[1]People!$A$1:$B$5,2,FALSE)</f>
        <v>Kelly Williams</v>
      </c>
    </row>
    <row r="3400" spans="1:23" x14ac:dyDescent="0.25">
      <c r="A3400">
        <v>3399</v>
      </c>
      <c r="B3400" t="s">
        <v>6613</v>
      </c>
      <c r="C3400" s="2">
        <v>41964</v>
      </c>
      <c r="D3400" s="2">
        <v>41969</v>
      </c>
      <c r="E3400" t="s">
        <v>51</v>
      </c>
      <c r="F3400" t="s">
        <v>6614</v>
      </c>
      <c r="G3400" t="s">
        <v>6615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>
        <v>36.99</v>
      </c>
      <c r="S3400">
        <v>1</v>
      </c>
      <c r="T3400">
        <v>0</v>
      </c>
      <c r="U3400">
        <v>9.9873000000000012</v>
      </c>
      <c r="V3400" t="str">
        <f>IFERROR(VLOOKUP(B3401,[1]Returns!$A$1:$B$297,2,FALSE),"No")</f>
        <v>No</v>
      </c>
      <c r="W3400" t="str">
        <f>VLOOKUP(M3400,[1]People!$A$1:$B$5,2,FALSE)</f>
        <v>Cassandra Brandow</v>
      </c>
    </row>
    <row r="3401" spans="1:23" x14ac:dyDescent="0.25">
      <c r="A3401">
        <v>3400</v>
      </c>
      <c r="B3401" t="s">
        <v>6613</v>
      </c>
      <c r="C3401" s="2">
        <v>41964</v>
      </c>
      <c r="D3401" s="2">
        <v>41969</v>
      </c>
      <c r="E3401" t="s">
        <v>51</v>
      </c>
      <c r="F3401" t="s">
        <v>6614</v>
      </c>
      <c r="G3401" t="s">
        <v>6615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IFERROR(VLOOKUP(B3402,[1]Returns!$A$1:$B$297,2,FALSE),"No")</f>
        <v>No</v>
      </c>
      <c r="W3401" t="str">
        <f>VLOOKUP(M3401,[1]People!$A$1:$B$5,2,FALSE)</f>
        <v>Cassandra Brandow</v>
      </c>
    </row>
    <row r="3402" spans="1:23" x14ac:dyDescent="0.25">
      <c r="A3402">
        <v>3401</v>
      </c>
      <c r="B3402" t="s">
        <v>6613</v>
      </c>
      <c r="C3402" s="2">
        <v>41964</v>
      </c>
      <c r="D3402" s="2">
        <v>41969</v>
      </c>
      <c r="E3402" t="s">
        <v>51</v>
      </c>
      <c r="F3402" t="s">
        <v>6614</v>
      </c>
      <c r="G3402" t="s">
        <v>6615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IFERROR(VLOOKUP(B3403,[1]Returns!$A$1:$B$297,2,FALSE),"No")</f>
        <v>No</v>
      </c>
      <c r="W3402" t="str">
        <f>VLOOKUP(M3402,[1]People!$A$1:$B$5,2,FALSE)</f>
        <v>Cassandra Brandow</v>
      </c>
    </row>
    <row r="3403" spans="1:23" x14ac:dyDescent="0.25">
      <c r="A3403">
        <v>3402</v>
      </c>
      <c r="B3403" t="s">
        <v>6613</v>
      </c>
      <c r="C3403" s="2">
        <v>41964</v>
      </c>
      <c r="D3403" s="2">
        <v>41969</v>
      </c>
      <c r="E3403" t="s">
        <v>51</v>
      </c>
      <c r="F3403" t="s">
        <v>6614</v>
      </c>
      <c r="G3403" t="s">
        <v>6615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1.4742000000000002</v>
      </c>
      <c r="V3403" t="str">
        <f>IFERROR(VLOOKUP(B3404,[1]Returns!$A$1:$B$297,2,FALSE),"No")</f>
        <v>No</v>
      </c>
      <c r="W3403" t="str">
        <f>VLOOKUP(M3403,[1]People!$A$1:$B$5,2,FALSE)</f>
        <v>Cassandra Brandow</v>
      </c>
    </row>
    <row r="3404" spans="1:23" x14ac:dyDescent="0.25">
      <c r="A3404">
        <v>3403</v>
      </c>
      <c r="B3404" t="s">
        <v>6616</v>
      </c>
      <c r="C3404" s="2">
        <v>42128</v>
      </c>
      <c r="D3404" s="2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6617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>
        <v>22.288</v>
      </c>
      <c r="S3404">
        <v>7</v>
      </c>
      <c r="T3404">
        <v>0.6</v>
      </c>
      <c r="U3404">
        <v>-8.9151999999999987</v>
      </c>
      <c r="V3404" t="str">
        <f>IFERROR(VLOOKUP(B3405,[1]Returns!$A$1:$B$297,2,FALSE),"No")</f>
        <v>No</v>
      </c>
      <c r="W3404" t="str">
        <f>VLOOKUP(M3404,[1]People!$A$1:$B$5,2,FALSE)</f>
        <v>Kelly Williams</v>
      </c>
    </row>
    <row r="3405" spans="1:23" x14ac:dyDescent="0.25">
      <c r="A3405">
        <v>3404</v>
      </c>
      <c r="B3405" t="s">
        <v>6618</v>
      </c>
      <c r="C3405" s="2">
        <v>42884</v>
      </c>
      <c r="D3405" s="2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6619</v>
      </c>
      <c r="O3405" t="s">
        <v>33</v>
      </c>
      <c r="P3405" t="s">
        <v>66</v>
      </c>
      <c r="Q3405" t="s">
        <v>6620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IFERROR(VLOOKUP(B3406,[1]Returns!$A$1:$B$297,2,FALSE),"No")</f>
        <v>No</v>
      </c>
      <c r="W3405" t="str">
        <f>VLOOKUP(M3405,[1]People!$A$1:$B$5,2,FALSE)</f>
        <v>Kelly Williams</v>
      </c>
    </row>
    <row r="3406" spans="1:23" x14ac:dyDescent="0.25">
      <c r="A3406">
        <v>3405</v>
      </c>
      <c r="B3406" t="s">
        <v>6621</v>
      </c>
      <c r="C3406" s="2">
        <v>42294</v>
      </c>
      <c r="D3406" s="2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>
        <v>77.88</v>
      </c>
      <c r="S3406">
        <v>2</v>
      </c>
      <c r="T3406">
        <v>0</v>
      </c>
      <c r="U3406">
        <v>3.8939999999999912</v>
      </c>
      <c r="V3406" t="str">
        <f>IFERROR(VLOOKUP(B3407,[1]Returns!$A$1:$B$297,2,FALSE),"No")</f>
        <v>No</v>
      </c>
      <c r="W3406" t="str">
        <f>VLOOKUP(M3406,[1]People!$A$1:$B$5,2,FALSE)</f>
        <v>Anna Andreadi</v>
      </c>
    </row>
    <row r="3407" spans="1:23" x14ac:dyDescent="0.25">
      <c r="A3407">
        <v>3406</v>
      </c>
      <c r="B3407" t="s">
        <v>6622</v>
      </c>
      <c r="C3407" s="2">
        <v>41752</v>
      </c>
      <c r="D3407" s="2">
        <v>41756</v>
      </c>
      <c r="E3407" t="s">
        <v>51</v>
      </c>
      <c r="F3407" t="s">
        <v>6489</v>
      </c>
      <c r="G3407" t="s">
        <v>6490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IFERROR(VLOOKUP(B3408,[1]Returns!$A$1:$B$297,2,FALSE),"No")</f>
        <v>No</v>
      </c>
      <c r="W3407" t="str">
        <f>VLOOKUP(M3407,[1]People!$A$1:$B$5,2,FALSE)</f>
        <v>Chuck Magee</v>
      </c>
    </row>
    <row r="3408" spans="1:23" x14ac:dyDescent="0.25">
      <c r="A3408">
        <v>3407</v>
      </c>
      <c r="B3408" t="s">
        <v>6622</v>
      </c>
      <c r="C3408" s="2">
        <v>41752</v>
      </c>
      <c r="D3408" s="2">
        <v>41756</v>
      </c>
      <c r="E3408" t="s">
        <v>51</v>
      </c>
      <c r="F3408" t="s">
        <v>6489</v>
      </c>
      <c r="G3408" t="s">
        <v>6490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IFERROR(VLOOKUP(B3409,[1]Returns!$A$1:$B$297,2,FALSE),"No")</f>
        <v>No</v>
      </c>
      <c r="W3408" t="str">
        <f>VLOOKUP(M3408,[1]People!$A$1:$B$5,2,FALSE)</f>
        <v>Chuck Magee</v>
      </c>
    </row>
    <row r="3409" spans="1:23" x14ac:dyDescent="0.25">
      <c r="A3409">
        <v>3408</v>
      </c>
      <c r="B3409" t="s">
        <v>6622</v>
      </c>
      <c r="C3409" s="2">
        <v>41752</v>
      </c>
      <c r="D3409" s="2">
        <v>41756</v>
      </c>
      <c r="E3409" t="s">
        <v>51</v>
      </c>
      <c r="F3409" t="s">
        <v>6489</v>
      </c>
      <c r="G3409" t="s">
        <v>6490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IFERROR(VLOOKUP(B3410,[1]Returns!$A$1:$B$297,2,FALSE),"No")</f>
        <v>No</v>
      </c>
      <c r="W3409" t="str">
        <f>VLOOKUP(M3409,[1]People!$A$1:$B$5,2,FALSE)</f>
        <v>Chuck Magee</v>
      </c>
    </row>
    <row r="3410" spans="1:23" x14ac:dyDescent="0.25">
      <c r="A3410">
        <v>3409</v>
      </c>
      <c r="B3410" t="s">
        <v>6622</v>
      </c>
      <c r="C3410" s="2">
        <v>41752</v>
      </c>
      <c r="D3410" s="2">
        <v>41756</v>
      </c>
      <c r="E3410" t="s">
        <v>51</v>
      </c>
      <c r="F3410" t="s">
        <v>6489</v>
      </c>
      <c r="G3410" t="s">
        <v>6490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IFERROR(VLOOKUP(B3411,[1]Returns!$A$1:$B$297,2,FALSE),"No")</f>
        <v>No</v>
      </c>
      <c r="W3410" t="str">
        <f>VLOOKUP(M3410,[1]People!$A$1:$B$5,2,FALSE)</f>
        <v>Chuck Magee</v>
      </c>
    </row>
    <row r="3411" spans="1:23" x14ac:dyDescent="0.25">
      <c r="A3411">
        <v>3410</v>
      </c>
      <c r="B3411" t="s">
        <v>6623</v>
      </c>
      <c r="C3411" s="2">
        <v>42855</v>
      </c>
      <c r="D3411" s="2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>
        <v>10.368000000000002</v>
      </c>
      <c r="S3411">
        <v>2</v>
      </c>
      <c r="T3411">
        <v>0.2</v>
      </c>
      <c r="U3411">
        <v>3.6288</v>
      </c>
      <c r="V3411" t="str">
        <f>IFERROR(VLOOKUP(B3412,[1]Returns!$A$1:$B$297,2,FALSE),"No")</f>
        <v>No</v>
      </c>
      <c r="W3411" t="str">
        <f>VLOOKUP(M3411,[1]People!$A$1:$B$5,2,FALSE)</f>
        <v>Chuck Magee</v>
      </c>
    </row>
    <row r="3412" spans="1:23" x14ac:dyDescent="0.25">
      <c r="A3412">
        <v>3411</v>
      </c>
      <c r="B3412" t="s">
        <v>6624</v>
      </c>
      <c r="C3412" s="2">
        <v>42633</v>
      </c>
      <c r="D3412" s="2">
        <v>42637</v>
      </c>
      <c r="E3412" t="s">
        <v>51</v>
      </c>
      <c r="F3412" t="s">
        <v>5556</v>
      </c>
      <c r="G3412" t="s">
        <v>5557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6336</v>
      </c>
      <c r="O3412" t="s">
        <v>47</v>
      </c>
      <c r="P3412" t="s">
        <v>91</v>
      </c>
      <c r="Q3412" t="s">
        <v>6337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IFERROR(VLOOKUP(B3413,[1]Returns!$A$1:$B$297,2,FALSE),"No")</f>
        <v>No</v>
      </c>
      <c r="W3412" t="str">
        <f>VLOOKUP(M3412,[1]People!$A$1:$B$5,2,FALSE)</f>
        <v>Anna Andreadi</v>
      </c>
    </row>
    <row r="3413" spans="1:23" x14ac:dyDescent="0.25">
      <c r="A3413">
        <v>3412</v>
      </c>
      <c r="B3413" t="s">
        <v>6624</v>
      </c>
      <c r="C3413" s="2">
        <v>42633</v>
      </c>
      <c r="D3413" s="2">
        <v>42637</v>
      </c>
      <c r="E3413" t="s">
        <v>51</v>
      </c>
      <c r="F3413" t="s">
        <v>5556</v>
      </c>
      <c r="G3413" t="s">
        <v>5557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IFERROR(VLOOKUP(B3414,[1]Returns!$A$1:$B$297,2,FALSE),"No")</f>
        <v>No</v>
      </c>
      <c r="W3413" t="str">
        <f>VLOOKUP(M3413,[1]People!$A$1:$B$5,2,FALSE)</f>
        <v>Anna Andreadi</v>
      </c>
    </row>
    <row r="3414" spans="1:23" x14ac:dyDescent="0.25">
      <c r="A3414">
        <v>3413</v>
      </c>
      <c r="B3414" t="s">
        <v>6624</v>
      </c>
      <c r="C3414" s="2">
        <v>42633</v>
      </c>
      <c r="D3414" s="2">
        <v>42637</v>
      </c>
      <c r="E3414" t="s">
        <v>51</v>
      </c>
      <c r="F3414" t="s">
        <v>5556</v>
      </c>
      <c r="G3414" t="s">
        <v>5557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>
        <v>11.76</v>
      </c>
      <c r="S3414">
        <v>4</v>
      </c>
      <c r="T3414">
        <v>0</v>
      </c>
      <c r="U3414">
        <v>3.1752000000000002</v>
      </c>
      <c r="V3414" t="str">
        <f>IFERROR(VLOOKUP(B3415,[1]Returns!$A$1:$B$297,2,FALSE),"No")</f>
        <v>No</v>
      </c>
      <c r="W3414" t="str">
        <f>VLOOKUP(M3414,[1]People!$A$1:$B$5,2,FALSE)</f>
        <v>Anna Andreadi</v>
      </c>
    </row>
    <row r="3415" spans="1:23" x14ac:dyDescent="0.25">
      <c r="A3415">
        <v>3414</v>
      </c>
      <c r="B3415" t="s">
        <v>6624</v>
      </c>
      <c r="C3415" s="2">
        <v>42633</v>
      </c>
      <c r="D3415" s="2">
        <v>42637</v>
      </c>
      <c r="E3415" t="s">
        <v>51</v>
      </c>
      <c r="F3415" t="s">
        <v>5556</v>
      </c>
      <c r="G3415" t="s">
        <v>5557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5858</v>
      </c>
      <c r="O3415" t="s">
        <v>47</v>
      </c>
      <c r="P3415" t="s">
        <v>91</v>
      </c>
      <c r="Q3415" t="s">
        <v>5859</v>
      </c>
      <c r="R3415">
        <v>77.52</v>
      </c>
      <c r="S3415">
        <v>2</v>
      </c>
      <c r="T3415">
        <v>0</v>
      </c>
      <c r="U3415">
        <v>37.9848</v>
      </c>
      <c r="V3415" t="str">
        <f>IFERROR(VLOOKUP(B3416,[1]Returns!$A$1:$B$297,2,FALSE),"No")</f>
        <v>No</v>
      </c>
      <c r="W3415" t="str">
        <f>VLOOKUP(M3415,[1]People!$A$1:$B$5,2,FALSE)</f>
        <v>Anna Andreadi</v>
      </c>
    </row>
    <row r="3416" spans="1:23" x14ac:dyDescent="0.25">
      <c r="A3416">
        <v>3415</v>
      </c>
      <c r="B3416" t="s">
        <v>6624</v>
      </c>
      <c r="C3416" s="2">
        <v>42633</v>
      </c>
      <c r="D3416" s="2">
        <v>42637</v>
      </c>
      <c r="E3416" t="s">
        <v>51</v>
      </c>
      <c r="F3416" t="s">
        <v>5556</v>
      </c>
      <c r="G3416" t="s">
        <v>5557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>
        <v>48.64</v>
      </c>
      <c r="S3416">
        <v>2</v>
      </c>
      <c r="T3416">
        <v>0.2</v>
      </c>
      <c r="U3416">
        <v>15.807999999999996</v>
      </c>
      <c r="V3416" t="str">
        <f>IFERROR(VLOOKUP(B3417,[1]Returns!$A$1:$B$297,2,FALSE),"No")</f>
        <v>No</v>
      </c>
      <c r="W3416" t="str">
        <f>VLOOKUP(M3416,[1]People!$A$1:$B$5,2,FALSE)</f>
        <v>Anna Andreadi</v>
      </c>
    </row>
    <row r="3417" spans="1:23" x14ac:dyDescent="0.25">
      <c r="A3417">
        <v>3416</v>
      </c>
      <c r="B3417" t="s">
        <v>6625</v>
      </c>
      <c r="C3417" s="2">
        <v>42615</v>
      </c>
      <c r="D3417" s="2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>
        <v>1.81</v>
      </c>
      <c r="S3417">
        <v>1</v>
      </c>
      <c r="T3417">
        <v>0</v>
      </c>
      <c r="U3417">
        <v>0.65159999999999996</v>
      </c>
      <c r="V3417" t="str">
        <f>IFERROR(VLOOKUP(B3418,[1]Returns!$A$1:$B$297,2,FALSE),"No")</f>
        <v>No</v>
      </c>
      <c r="W3417" t="str">
        <f>VLOOKUP(M3417,[1]People!$A$1:$B$5,2,FALSE)</f>
        <v>Kelly Williams</v>
      </c>
    </row>
    <row r="3418" spans="1:23" x14ac:dyDescent="0.25">
      <c r="A3418">
        <v>3417</v>
      </c>
      <c r="B3418" t="s">
        <v>6625</v>
      </c>
      <c r="C3418" s="2">
        <v>42615</v>
      </c>
      <c r="D3418" s="2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>
        <v>8.26</v>
      </c>
      <c r="S3418">
        <v>2</v>
      </c>
      <c r="T3418">
        <v>0</v>
      </c>
      <c r="U3418">
        <v>3.8822000000000001</v>
      </c>
      <c r="V3418" t="str">
        <f>IFERROR(VLOOKUP(B3419,[1]Returns!$A$1:$B$297,2,FALSE),"No")</f>
        <v>No</v>
      </c>
      <c r="W3418" t="str">
        <f>VLOOKUP(M3418,[1]People!$A$1:$B$5,2,FALSE)</f>
        <v>Kelly Williams</v>
      </c>
    </row>
    <row r="3419" spans="1:23" x14ac:dyDescent="0.25">
      <c r="A3419">
        <v>3418</v>
      </c>
      <c r="B3419" t="s">
        <v>6626</v>
      </c>
      <c r="C3419" s="2">
        <v>42121</v>
      </c>
      <c r="D3419" s="2">
        <v>42126</v>
      </c>
      <c r="E3419" t="s">
        <v>51</v>
      </c>
      <c r="F3419" t="s">
        <v>6266</v>
      </c>
      <c r="G3419" t="s">
        <v>6267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IFERROR(VLOOKUP(B3420,[1]Returns!$A$1:$B$297,2,FALSE),"No")</f>
        <v>No</v>
      </c>
      <c r="W3419" t="str">
        <f>VLOOKUP(M3419,[1]People!$A$1:$B$5,2,FALSE)</f>
        <v>Anna Andreadi</v>
      </c>
    </row>
    <row r="3420" spans="1:23" x14ac:dyDescent="0.25">
      <c r="A3420">
        <v>3419</v>
      </c>
      <c r="B3420" t="s">
        <v>6626</v>
      </c>
      <c r="C3420" s="2">
        <v>42121</v>
      </c>
      <c r="D3420" s="2">
        <v>42126</v>
      </c>
      <c r="E3420" t="s">
        <v>51</v>
      </c>
      <c r="F3420" t="s">
        <v>6266</v>
      </c>
      <c r="G3420" t="s">
        <v>6267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>
        <v>5.84</v>
      </c>
      <c r="S3420">
        <v>2</v>
      </c>
      <c r="T3420">
        <v>0.2</v>
      </c>
      <c r="U3420">
        <v>0.72999999999999954</v>
      </c>
      <c r="V3420" t="str">
        <f>IFERROR(VLOOKUP(B3421,[1]Returns!$A$1:$B$297,2,FALSE),"No")</f>
        <v>No</v>
      </c>
      <c r="W3420" t="str">
        <f>VLOOKUP(M3420,[1]People!$A$1:$B$5,2,FALSE)</f>
        <v>Anna Andreadi</v>
      </c>
    </row>
    <row r="3421" spans="1:23" x14ac:dyDescent="0.25">
      <c r="A3421">
        <v>3420</v>
      </c>
      <c r="B3421" t="s">
        <v>6627</v>
      </c>
      <c r="C3421" s="2">
        <v>42253</v>
      </c>
      <c r="D3421" s="2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IFERROR(VLOOKUP(B3422,[1]Returns!$A$1:$B$297,2,FALSE),"No")</f>
        <v>Yes</v>
      </c>
      <c r="W3421" t="str">
        <f>VLOOKUP(M3421,[1]People!$A$1:$B$5,2,FALSE)</f>
        <v>Chuck Magee</v>
      </c>
    </row>
    <row r="3422" spans="1:23" x14ac:dyDescent="0.25">
      <c r="A3422">
        <v>3421</v>
      </c>
      <c r="B3422" t="s">
        <v>6628</v>
      </c>
      <c r="C3422" s="2">
        <v>42518</v>
      </c>
      <c r="D3422" s="2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>
        <v>262.24</v>
      </c>
      <c r="S3422">
        <v>2</v>
      </c>
      <c r="T3422">
        <v>0</v>
      </c>
      <c r="U3422">
        <v>78.671999999999997</v>
      </c>
      <c r="V3422" t="str">
        <f>IFERROR(VLOOKUP(B3423,[1]Returns!$A$1:$B$297,2,FALSE),"No")</f>
        <v>Yes</v>
      </c>
      <c r="W3422" t="str">
        <f>VLOOKUP(M3422,[1]People!$A$1:$B$5,2,FALSE)</f>
        <v>Anna Andreadi</v>
      </c>
    </row>
    <row r="3423" spans="1:23" x14ac:dyDescent="0.25">
      <c r="A3423">
        <v>3422</v>
      </c>
      <c r="B3423" t="s">
        <v>6628</v>
      </c>
      <c r="C3423" s="2">
        <v>42518</v>
      </c>
      <c r="D3423" s="2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>
        <v>182.72</v>
      </c>
      <c r="S3423">
        <v>8</v>
      </c>
      <c r="T3423">
        <v>0</v>
      </c>
      <c r="U3423">
        <v>84.051199999999994</v>
      </c>
      <c r="V3423" t="str">
        <f>IFERROR(VLOOKUP(B3424,[1]Returns!$A$1:$B$297,2,FALSE),"No")</f>
        <v>Yes</v>
      </c>
      <c r="W3423" t="str">
        <f>VLOOKUP(M3423,[1]People!$A$1:$B$5,2,FALSE)</f>
        <v>Anna Andreadi</v>
      </c>
    </row>
    <row r="3424" spans="1:23" x14ac:dyDescent="0.25">
      <c r="A3424">
        <v>3423</v>
      </c>
      <c r="B3424" t="s">
        <v>6628</v>
      </c>
      <c r="C3424" s="2">
        <v>42518</v>
      </c>
      <c r="D3424" s="2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>
        <v>131.6</v>
      </c>
      <c r="S3424">
        <v>7</v>
      </c>
      <c r="T3424">
        <v>0</v>
      </c>
      <c r="U3424">
        <v>7.8960000000000008</v>
      </c>
      <c r="V3424" t="str">
        <f>IFERROR(VLOOKUP(B3425,[1]Returns!$A$1:$B$297,2,FALSE),"No")</f>
        <v>Yes</v>
      </c>
      <c r="W3424" t="str">
        <f>VLOOKUP(M3424,[1]People!$A$1:$B$5,2,FALSE)</f>
        <v>Anna Andreadi</v>
      </c>
    </row>
    <row r="3425" spans="1:23" x14ac:dyDescent="0.25">
      <c r="A3425">
        <v>3424</v>
      </c>
      <c r="B3425" t="s">
        <v>6628</v>
      </c>
      <c r="C3425" s="2">
        <v>42518</v>
      </c>
      <c r="D3425" s="2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>
        <v>22.72</v>
      </c>
      <c r="S3425">
        <v>4</v>
      </c>
      <c r="T3425">
        <v>0.2</v>
      </c>
      <c r="U3425">
        <v>7.3839999999999986</v>
      </c>
      <c r="V3425" t="str">
        <f>IFERROR(VLOOKUP(B3426,[1]Returns!$A$1:$B$297,2,FALSE),"No")</f>
        <v>Yes</v>
      </c>
      <c r="W3425" t="str">
        <f>VLOOKUP(M3425,[1]People!$A$1:$B$5,2,FALSE)</f>
        <v>Anna Andreadi</v>
      </c>
    </row>
    <row r="3426" spans="1:23" x14ac:dyDescent="0.25">
      <c r="A3426">
        <v>3425</v>
      </c>
      <c r="B3426" t="s">
        <v>6628</v>
      </c>
      <c r="C3426" s="2">
        <v>42518</v>
      </c>
      <c r="D3426" s="2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6339</v>
      </c>
      <c r="O3426" t="s">
        <v>72</v>
      </c>
      <c r="P3426" t="s">
        <v>685</v>
      </c>
      <c r="Q3426" t="s">
        <v>6340</v>
      </c>
      <c r="R3426">
        <v>558.4</v>
      </c>
      <c r="S3426">
        <v>2</v>
      </c>
      <c r="T3426">
        <v>0.2</v>
      </c>
      <c r="U3426">
        <v>41.880000000000024</v>
      </c>
      <c r="V3426" t="str">
        <f>IFERROR(VLOOKUP(B3427,[1]Returns!$A$1:$B$297,2,FALSE),"No")</f>
        <v>No</v>
      </c>
      <c r="W3426" t="str">
        <f>VLOOKUP(M3426,[1]People!$A$1:$B$5,2,FALSE)</f>
        <v>Anna Andreadi</v>
      </c>
    </row>
    <row r="3427" spans="1:23" x14ac:dyDescent="0.25">
      <c r="A3427">
        <v>3426</v>
      </c>
      <c r="B3427" t="s">
        <v>6629</v>
      </c>
      <c r="C3427" s="2">
        <v>42271</v>
      </c>
      <c r="D3427" s="2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6630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>
        <v>15.24</v>
      </c>
      <c r="S3427">
        <v>4</v>
      </c>
      <c r="T3427">
        <v>0</v>
      </c>
      <c r="U3427">
        <v>6.8579999999999988</v>
      </c>
      <c r="V3427" t="str">
        <f>IFERROR(VLOOKUP(B3428,[1]Returns!$A$1:$B$297,2,FALSE),"No")</f>
        <v>No</v>
      </c>
      <c r="W3427" t="str">
        <f>VLOOKUP(M3427,[1]People!$A$1:$B$5,2,FALSE)</f>
        <v>Kelly Williams</v>
      </c>
    </row>
    <row r="3428" spans="1:23" x14ac:dyDescent="0.25">
      <c r="A3428">
        <v>3427</v>
      </c>
      <c r="B3428" t="s">
        <v>6629</v>
      </c>
      <c r="C3428" s="2">
        <v>42271</v>
      </c>
      <c r="D3428" s="2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6630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>
        <v>1408.1</v>
      </c>
      <c r="S3428">
        <v>10</v>
      </c>
      <c r="T3428">
        <v>0</v>
      </c>
      <c r="U3428">
        <v>394.26800000000003</v>
      </c>
      <c r="V3428" t="str">
        <f>IFERROR(VLOOKUP(B3429,[1]Returns!$A$1:$B$297,2,FALSE),"No")</f>
        <v>No</v>
      </c>
      <c r="W3428" t="str">
        <f>VLOOKUP(M3428,[1]People!$A$1:$B$5,2,FALSE)</f>
        <v>Kelly Williams</v>
      </c>
    </row>
    <row r="3429" spans="1:23" x14ac:dyDescent="0.25">
      <c r="A3429">
        <v>3428</v>
      </c>
      <c r="B3429" t="s">
        <v>6631</v>
      </c>
      <c r="C3429" s="2">
        <v>42919</v>
      </c>
      <c r="D3429" s="2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6632</v>
      </c>
      <c r="O3429" t="s">
        <v>47</v>
      </c>
      <c r="P3429" t="s">
        <v>91</v>
      </c>
      <c r="Q3429" t="s">
        <v>6633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IFERROR(VLOOKUP(B3430,[1]Returns!$A$1:$B$297,2,FALSE),"No")</f>
        <v>No</v>
      </c>
      <c r="W3429" t="str">
        <f>VLOOKUP(M3429,[1]People!$A$1:$B$5,2,FALSE)</f>
        <v>Chuck Magee</v>
      </c>
    </row>
    <row r="3430" spans="1:23" x14ac:dyDescent="0.25">
      <c r="A3430">
        <v>3429</v>
      </c>
      <c r="B3430" t="s">
        <v>6631</v>
      </c>
      <c r="C3430" s="2">
        <v>42919</v>
      </c>
      <c r="D3430" s="2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>
        <v>215.148</v>
      </c>
      <c r="S3430">
        <v>2</v>
      </c>
      <c r="T3430">
        <v>0.4</v>
      </c>
      <c r="U3430">
        <v>-103.98819999999998</v>
      </c>
      <c r="V3430" t="str">
        <f>IFERROR(VLOOKUP(B3431,[1]Returns!$A$1:$B$297,2,FALSE),"No")</f>
        <v>No</v>
      </c>
      <c r="W3430" t="str">
        <f>VLOOKUP(M3430,[1]People!$A$1:$B$5,2,FALSE)</f>
        <v>Chuck Magee</v>
      </c>
    </row>
    <row r="3431" spans="1:23" x14ac:dyDescent="0.25">
      <c r="A3431">
        <v>3430</v>
      </c>
      <c r="B3431" t="s">
        <v>6631</v>
      </c>
      <c r="C3431" s="2">
        <v>42919</v>
      </c>
      <c r="D3431" s="2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5841</v>
      </c>
      <c r="O3431" t="s">
        <v>47</v>
      </c>
      <c r="P3431" t="s">
        <v>91</v>
      </c>
      <c r="Q3431" t="s">
        <v>5842</v>
      </c>
      <c r="R3431">
        <v>30.96</v>
      </c>
      <c r="S3431">
        <v>6</v>
      </c>
      <c r="T3431">
        <v>0.2</v>
      </c>
      <c r="U3431">
        <v>11.223000000000001</v>
      </c>
      <c r="V3431" t="str">
        <f>IFERROR(VLOOKUP(B3432,[1]Returns!$A$1:$B$297,2,FALSE),"No")</f>
        <v>No</v>
      </c>
      <c r="W3431" t="str">
        <f>VLOOKUP(M3431,[1]People!$A$1:$B$5,2,FALSE)</f>
        <v>Chuck Magee</v>
      </c>
    </row>
    <row r="3432" spans="1:23" x14ac:dyDescent="0.25">
      <c r="A3432">
        <v>3431</v>
      </c>
      <c r="B3432" t="s">
        <v>6634</v>
      </c>
      <c r="C3432" s="2">
        <v>43077</v>
      </c>
      <c r="D3432" s="2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>
        <v>29.79</v>
      </c>
      <c r="S3432">
        <v>3</v>
      </c>
      <c r="T3432">
        <v>0</v>
      </c>
      <c r="U3432">
        <v>8.6390999999999956</v>
      </c>
      <c r="V3432" t="str">
        <f>IFERROR(VLOOKUP(B3433,[1]Returns!$A$1:$B$297,2,FALSE),"No")</f>
        <v>No</v>
      </c>
      <c r="W3432" t="str">
        <f>VLOOKUP(M3432,[1]People!$A$1:$B$5,2,FALSE)</f>
        <v>Anna Andreadi</v>
      </c>
    </row>
    <row r="3433" spans="1:23" x14ac:dyDescent="0.25">
      <c r="A3433">
        <v>3432</v>
      </c>
      <c r="B3433" t="s">
        <v>6634</v>
      </c>
      <c r="C3433" s="2">
        <v>43077</v>
      </c>
      <c r="D3433" s="2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6635</v>
      </c>
      <c r="O3433" t="s">
        <v>33</v>
      </c>
      <c r="P3433" t="s">
        <v>66</v>
      </c>
      <c r="Q3433" t="s">
        <v>6636</v>
      </c>
      <c r="R3433">
        <v>128.9</v>
      </c>
      <c r="S3433">
        <v>2</v>
      </c>
      <c r="T3433">
        <v>0</v>
      </c>
      <c r="U3433">
        <v>15.468000000000004</v>
      </c>
      <c r="V3433" t="str">
        <f>IFERROR(VLOOKUP(B3434,[1]Returns!$A$1:$B$297,2,FALSE),"No")</f>
        <v>No</v>
      </c>
      <c r="W3433" t="str">
        <f>VLOOKUP(M3433,[1]People!$A$1:$B$5,2,FALSE)</f>
        <v>Anna Andreadi</v>
      </c>
    </row>
    <row r="3434" spans="1:23" x14ac:dyDescent="0.25">
      <c r="A3434">
        <v>3433</v>
      </c>
      <c r="B3434" t="s">
        <v>6634</v>
      </c>
      <c r="C3434" s="2">
        <v>43077</v>
      </c>
      <c r="D3434" s="2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>
        <v>60.12</v>
      </c>
      <c r="S3434">
        <v>9</v>
      </c>
      <c r="T3434">
        <v>0</v>
      </c>
      <c r="U3434">
        <v>28.857599999999998</v>
      </c>
      <c r="V3434" t="str">
        <f>IFERROR(VLOOKUP(B3435,[1]Returns!$A$1:$B$297,2,FALSE),"No")</f>
        <v>No</v>
      </c>
      <c r="W3434" t="str">
        <f>VLOOKUP(M3434,[1]People!$A$1:$B$5,2,FALSE)</f>
        <v>Anna Andreadi</v>
      </c>
    </row>
    <row r="3435" spans="1:23" x14ac:dyDescent="0.25">
      <c r="A3435">
        <v>3434</v>
      </c>
      <c r="B3435" t="s">
        <v>6637</v>
      </c>
      <c r="C3435" s="2">
        <v>43074</v>
      </c>
      <c r="D3435" s="2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5497</v>
      </c>
      <c r="O3435" t="s">
        <v>47</v>
      </c>
      <c r="P3435" t="s">
        <v>76</v>
      </c>
      <c r="Q3435" t="s">
        <v>5498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IFERROR(VLOOKUP(B3436,[1]Returns!$A$1:$B$297,2,FALSE),"No")</f>
        <v>No</v>
      </c>
      <c r="W3435" t="str">
        <f>VLOOKUP(M3435,[1]People!$A$1:$B$5,2,FALSE)</f>
        <v>Anna Andreadi</v>
      </c>
    </row>
    <row r="3436" spans="1:23" x14ac:dyDescent="0.25">
      <c r="A3436">
        <v>3435</v>
      </c>
      <c r="B3436" t="s">
        <v>6637</v>
      </c>
      <c r="C3436" s="2">
        <v>43074</v>
      </c>
      <c r="D3436" s="2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IFERROR(VLOOKUP(B3437,[1]Returns!$A$1:$B$297,2,FALSE),"No")</f>
        <v>No</v>
      </c>
      <c r="W3436" t="str">
        <f>VLOOKUP(M3436,[1]People!$A$1:$B$5,2,FALSE)</f>
        <v>Anna Andreadi</v>
      </c>
    </row>
    <row r="3437" spans="1:23" x14ac:dyDescent="0.25">
      <c r="A3437">
        <v>3436</v>
      </c>
      <c r="B3437" t="s">
        <v>6638</v>
      </c>
      <c r="C3437" s="2">
        <v>42274</v>
      </c>
      <c r="D3437" s="2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IFERROR(VLOOKUP(B3438,[1]Returns!$A$1:$B$297,2,FALSE),"No")</f>
        <v>No</v>
      </c>
      <c r="W3437" t="str">
        <f>VLOOKUP(M3437,[1]People!$A$1:$B$5,2,FALSE)</f>
        <v>Kelly Williams</v>
      </c>
    </row>
    <row r="3438" spans="1:23" x14ac:dyDescent="0.25">
      <c r="A3438">
        <v>3437</v>
      </c>
      <c r="B3438" t="s">
        <v>6638</v>
      </c>
      <c r="C3438" s="2">
        <v>42274</v>
      </c>
      <c r="D3438" s="2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>
        <v>24.288</v>
      </c>
      <c r="S3438">
        <v>3</v>
      </c>
      <c r="T3438">
        <v>0.6</v>
      </c>
      <c r="U3438">
        <v>-12.751199999999997</v>
      </c>
      <c r="V3438" t="str">
        <f>IFERROR(VLOOKUP(B3439,[1]Returns!$A$1:$B$297,2,FALSE),"No")</f>
        <v>No</v>
      </c>
      <c r="W3438" t="str">
        <f>VLOOKUP(M3438,[1]People!$A$1:$B$5,2,FALSE)</f>
        <v>Kelly Williams</v>
      </c>
    </row>
    <row r="3439" spans="1:23" x14ac:dyDescent="0.25">
      <c r="A3439">
        <v>3438</v>
      </c>
      <c r="B3439" t="s">
        <v>6639</v>
      </c>
      <c r="C3439" s="2">
        <v>43038</v>
      </c>
      <c r="D3439" s="2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>
        <v>16.192</v>
      </c>
      <c r="S3439">
        <v>2</v>
      </c>
      <c r="T3439">
        <v>0.6</v>
      </c>
      <c r="U3439">
        <v>-8.5007999999999981</v>
      </c>
      <c r="V3439" t="str">
        <f>IFERROR(VLOOKUP(B3440,[1]Returns!$A$1:$B$297,2,FALSE),"No")</f>
        <v>No</v>
      </c>
      <c r="W3439" t="str">
        <f>VLOOKUP(M3439,[1]People!$A$1:$B$5,2,FALSE)</f>
        <v>Kelly Williams</v>
      </c>
    </row>
    <row r="3440" spans="1:23" x14ac:dyDescent="0.25">
      <c r="A3440">
        <v>3439</v>
      </c>
      <c r="B3440" t="s">
        <v>6639</v>
      </c>
      <c r="C3440" s="2">
        <v>43038</v>
      </c>
      <c r="D3440" s="2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IFERROR(VLOOKUP(B3441,[1]Returns!$A$1:$B$297,2,FALSE),"No")</f>
        <v>No</v>
      </c>
      <c r="W3440" t="str">
        <f>VLOOKUP(M3440,[1]People!$A$1:$B$5,2,FALSE)</f>
        <v>Kelly Williams</v>
      </c>
    </row>
    <row r="3441" spans="1:23" x14ac:dyDescent="0.25">
      <c r="A3441">
        <v>3440</v>
      </c>
      <c r="B3441" t="s">
        <v>6639</v>
      </c>
      <c r="C3441" s="2">
        <v>43038</v>
      </c>
      <c r="D3441" s="2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>
        <v>54.192</v>
      </c>
      <c r="S3441">
        <v>6</v>
      </c>
      <c r="T3441">
        <v>0.2</v>
      </c>
      <c r="U3441">
        <v>4.0643999999999973</v>
      </c>
      <c r="V3441" t="str">
        <f>IFERROR(VLOOKUP(B3442,[1]Returns!$A$1:$B$297,2,FALSE),"No")</f>
        <v>No</v>
      </c>
      <c r="W3441" t="str">
        <f>VLOOKUP(M3441,[1]People!$A$1:$B$5,2,FALSE)</f>
        <v>Kelly Williams</v>
      </c>
    </row>
    <row r="3442" spans="1:23" x14ac:dyDescent="0.25">
      <c r="A3442">
        <v>3441</v>
      </c>
      <c r="B3442" t="s">
        <v>6640</v>
      </c>
      <c r="C3442" s="2">
        <v>42337</v>
      </c>
      <c r="D3442" s="2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>
        <v>4.3040000000000003</v>
      </c>
      <c r="S3442">
        <v>1</v>
      </c>
      <c r="T3442">
        <v>0.2</v>
      </c>
      <c r="U3442">
        <v>1.5602</v>
      </c>
      <c r="V3442" t="str">
        <f>IFERROR(VLOOKUP(B3443,[1]Returns!$A$1:$B$297,2,FALSE),"No")</f>
        <v>No</v>
      </c>
      <c r="W3442" t="str">
        <f>VLOOKUP(M3442,[1]People!$A$1:$B$5,2,FALSE)</f>
        <v>Anna Andreadi</v>
      </c>
    </row>
    <row r="3443" spans="1:23" x14ac:dyDescent="0.25">
      <c r="A3443">
        <v>3442</v>
      </c>
      <c r="B3443" t="s">
        <v>6641</v>
      </c>
      <c r="C3443" s="2">
        <v>41709</v>
      </c>
      <c r="D3443" s="2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>
        <v>108.92</v>
      </c>
      <c r="S3443">
        <v>14</v>
      </c>
      <c r="T3443">
        <v>0</v>
      </c>
      <c r="U3443">
        <v>49.013999999999996</v>
      </c>
      <c r="V3443" t="str">
        <f>IFERROR(VLOOKUP(B3444,[1]Returns!$A$1:$B$297,2,FALSE),"No")</f>
        <v>No</v>
      </c>
      <c r="W3443" t="str">
        <f>VLOOKUP(M3443,[1]People!$A$1:$B$5,2,FALSE)</f>
        <v>Chuck Magee</v>
      </c>
    </row>
    <row r="3444" spans="1:23" x14ac:dyDescent="0.25">
      <c r="A3444">
        <v>3443</v>
      </c>
      <c r="B3444" t="s">
        <v>6642</v>
      </c>
      <c r="C3444" s="2">
        <v>43058</v>
      </c>
      <c r="D3444" s="2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IFERROR(VLOOKUP(B3445,[1]Returns!$A$1:$B$297,2,FALSE),"No")</f>
        <v>No</v>
      </c>
      <c r="W3444" t="str">
        <f>VLOOKUP(M3444,[1]People!$A$1:$B$5,2,FALSE)</f>
        <v>Chuck Magee</v>
      </c>
    </row>
    <row r="3445" spans="1:23" x14ac:dyDescent="0.25">
      <c r="A3445">
        <v>3444</v>
      </c>
      <c r="B3445" t="s">
        <v>6642</v>
      </c>
      <c r="C3445" s="2">
        <v>43058</v>
      </c>
      <c r="D3445" s="2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IFERROR(VLOOKUP(B3446,[1]Returns!$A$1:$B$297,2,FALSE),"No")</f>
        <v>No</v>
      </c>
      <c r="W3445" t="str">
        <f>VLOOKUP(M3445,[1]People!$A$1:$B$5,2,FALSE)</f>
        <v>Chuck Magee</v>
      </c>
    </row>
    <row r="3446" spans="1:23" x14ac:dyDescent="0.25">
      <c r="A3446">
        <v>3445</v>
      </c>
      <c r="B3446" t="s">
        <v>6643</v>
      </c>
      <c r="C3446" s="2">
        <v>42580</v>
      </c>
      <c r="D3446" s="2">
        <v>42584</v>
      </c>
      <c r="E3446" t="s">
        <v>51</v>
      </c>
      <c r="F3446" t="s">
        <v>6644</v>
      </c>
      <c r="G3446" t="s">
        <v>6645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IFERROR(VLOOKUP(B3447,[1]Returns!$A$1:$B$297,2,FALSE),"No")</f>
        <v>No</v>
      </c>
      <c r="W3446" t="str">
        <f>VLOOKUP(M3446,[1]People!$A$1:$B$5,2,FALSE)</f>
        <v>Chuck Magee</v>
      </c>
    </row>
    <row r="3447" spans="1:23" x14ac:dyDescent="0.25">
      <c r="A3447">
        <v>3446</v>
      </c>
      <c r="B3447" t="s">
        <v>6646</v>
      </c>
      <c r="C3447" s="2">
        <v>42167</v>
      </c>
      <c r="D3447" s="2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IFERROR(VLOOKUP(B3448,[1]Returns!$A$1:$B$297,2,FALSE),"No")</f>
        <v>No</v>
      </c>
      <c r="W3447" t="str">
        <f>VLOOKUP(M3447,[1]People!$A$1:$B$5,2,FALSE)</f>
        <v>Chuck Magee</v>
      </c>
    </row>
    <row r="3448" spans="1:23" x14ac:dyDescent="0.25">
      <c r="A3448">
        <v>3447</v>
      </c>
      <c r="B3448" t="s">
        <v>6647</v>
      </c>
      <c r="C3448" s="2">
        <v>42588</v>
      </c>
      <c r="D3448" s="2">
        <v>42589</v>
      </c>
      <c r="E3448" t="s">
        <v>189</v>
      </c>
      <c r="F3448" t="s">
        <v>6648</v>
      </c>
      <c r="G3448" t="s">
        <v>6649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>
        <v>70.88</v>
      </c>
      <c r="S3448">
        <v>2</v>
      </c>
      <c r="T3448">
        <v>0</v>
      </c>
      <c r="U3448">
        <v>33.313599999999994</v>
      </c>
      <c r="V3448" t="str">
        <f>IFERROR(VLOOKUP(B3449,[1]Returns!$A$1:$B$297,2,FALSE),"No")</f>
        <v>No</v>
      </c>
      <c r="W3448" t="str">
        <f>VLOOKUP(M3448,[1]People!$A$1:$B$5,2,FALSE)</f>
        <v>Chuck Magee</v>
      </c>
    </row>
    <row r="3449" spans="1:23" x14ac:dyDescent="0.25">
      <c r="A3449">
        <v>3448</v>
      </c>
      <c r="B3449" t="s">
        <v>6650</v>
      </c>
      <c r="C3449" s="2">
        <v>42897</v>
      </c>
      <c r="D3449" s="2">
        <v>42901</v>
      </c>
      <c r="E3449" t="s">
        <v>51</v>
      </c>
      <c r="F3449" t="s">
        <v>5348</v>
      </c>
      <c r="G3449" t="s">
        <v>5349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>
        <v>3.76</v>
      </c>
      <c r="S3449">
        <v>2</v>
      </c>
      <c r="T3449">
        <v>0</v>
      </c>
      <c r="U3449">
        <v>1.0903999999999998</v>
      </c>
      <c r="V3449" t="str">
        <f>IFERROR(VLOOKUP(B3450,[1]Returns!$A$1:$B$297,2,FALSE),"No")</f>
        <v>No</v>
      </c>
      <c r="W3449" t="str">
        <f>VLOOKUP(M3449,[1]People!$A$1:$B$5,2,FALSE)</f>
        <v>Cassandra Brandow</v>
      </c>
    </row>
    <row r="3450" spans="1:23" x14ac:dyDescent="0.25">
      <c r="A3450">
        <v>3449</v>
      </c>
      <c r="B3450" t="s">
        <v>6651</v>
      </c>
      <c r="C3450" s="2">
        <v>42650</v>
      </c>
      <c r="D3450" s="2">
        <v>42656</v>
      </c>
      <c r="E3450" t="s">
        <v>51</v>
      </c>
      <c r="F3450" t="s">
        <v>5572</v>
      </c>
      <c r="G3450" t="s">
        <v>5573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IFERROR(VLOOKUP(B3451,[1]Returns!$A$1:$B$297,2,FALSE),"No")</f>
        <v>No</v>
      </c>
      <c r="W3450" t="str">
        <f>VLOOKUP(M3450,[1]People!$A$1:$B$5,2,FALSE)</f>
        <v>Anna Andreadi</v>
      </c>
    </row>
    <row r="3451" spans="1:23" x14ac:dyDescent="0.25">
      <c r="A3451">
        <v>3450</v>
      </c>
      <c r="B3451" t="s">
        <v>6652</v>
      </c>
      <c r="C3451" s="2">
        <v>41890</v>
      </c>
      <c r="D3451" s="2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>
        <v>56.65</v>
      </c>
      <c r="S3451">
        <v>5</v>
      </c>
      <c r="T3451">
        <v>0</v>
      </c>
      <c r="U3451">
        <v>24.359500000000004</v>
      </c>
      <c r="V3451" t="str">
        <f>IFERROR(VLOOKUP(B3452,[1]Returns!$A$1:$B$297,2,FALSE),"No")</f>
        <v>No</v>
      </c>
      <c r="W3451" t="str">
        <f>VLOOKUP(M3451,[1]People!$A$1:$B$5,2,FALSE)</f>
        <v>Anna Andreadi</v>
      </c>
    </row>
    <row r="3452" spans="1:23" x14ac:dyDescent="0.25">
      <c r="A3452">
        <v>3451</v>
      </c>
      <c r="B3452" t="s">
        <v>6652</v>
      </c>
      <c r="C3452" s="2">
        <v>41890</v>
      </c>
      <c r="D3452" s="2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>
        <v>14.97</v>
      </c>
      <c r="S3452">
        <v>1</v>
      </c>
      <c r="T3452">
        <v>0</v>
      </c>
      <c r="U3452">
        <v>4.1916000000000011</v>
      </c>
      <c r="V3452" t="str">
        <f>IFERROR(VLOOKUP(B3453,[1]Returns!$A$1:$B$297,2,FALSE),"No")</f>
        <v>No</v>
      </c>
      <c r="W3452" t="str">
        <f>VLOOKUP(M3452,[1]People!$A$1:$B$5,2,FALSE)</f>
        <v>Anna Andreadi</v>
      </c>
    </row>
    <row r="3453" spans="1:23" x14ac:dyDescent="0.25">
      <c r="A3453">
        <v>3452</v>
      </c>
      <c r="B3453" t="s">
        <v>6652</v>
      </c>
      <c r="C3453" s="2">
        <v>41890</v>
      </c>
      <c r="D3453" s="2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IFERROR(VLOOKUP(B3454,[1]Returns!$A$1:$B$297,2,FALSE),"No")</f>
        <v>No</v>
      </c>
      <c r="W3453" t="str">
        <f>VLOOKUP(M3453,[1]People!$A$1:$B$5,2,FALSE)</f>
        <v>Anna Andreadi</v>
      </c>
    </row>
    <row r="3454" spans="1:23" x14ac:dyDescent="0.25">
      <c r="A3454">
        <v>3453</v>
      </c>
      <c r="B3454" t="s">
        <v>6653</v>
      </c>
      <c r="C3454" s="2">
        <v>41714</v>
      </c>
      <c r="D3454" s="2">
        <v>41719</v>
      </c>
      <c r="E3454" t="s">
        <v>24</v>
      </c>
      <c r="F3454" t="s">
        <v>5348</v>
      </c>
      <c r="G3454" t="s">
        <v>5349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6654</v>
      </c>
      <c r="O3454" t="s">
        <v>72</v>
      </c>
      <c r="P3454" t="s">
        <v>73</v>
      </c>
      <c r="Q3454" t="s">
        <v>6655</v>
      </c>
      <c r="R3454">
        <v>471.92</v>
      </c>
      <c r="S3454">
        <v>2</v>
      </c>
      <c r="T3454">
        <v>0.2</v>
      </c>
      <c r="U3454">
        <v>29.495000000000019</v>
      </c>
      <c r="V3454" t="str">
        <f>IFERROR(VLOOKUP(B3455,[1]Returns!$A$1:$B$297,2,FALSE),"No")</f>
        <v>No</v>
      </c>
      <c r="W3454" t="str">
        <f>VLOOKUP(M3454,[1]People!$A$1:$B$5,2,FALSE)</f>
        <v>Cassandra Brandow</v>
      </c>
    </row>
    <row r="3455" spans="1:23" x14ac:dyDescent="0.25">
      <c r="A3455">
        <v>3454</v>
      </c>
      <c r="B3455" t="s">
        <v>6656</v>
      </c>
      <c r="C3455" s="2">
        <v>42064</v>
      </c>
      <c r="D3455" s="2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>
        <v>58.72</v>
      </c>
      <c r="S3455">
        <v>4</v>
      </c>
      <c r="T3455">
        <v>0</v>
      </c>
      <c r="U3455">
        <v>27.011199999999999</v>
      </c>
      <c r="V3455" t="str">
        <f>IFERROR(VLOOKUP(B3456,[1]Returns!$A$1:$B$297,2,FALSE),"No")</f>
        <v>No</v>
      </c>
      <c r="W3455" t="str">
        <f>VLOOKUP(M3455,[1]People!$A$1:$B$5,2,FALSE)</f>
        <v>Cassandra Brandow</v>
      </c>
    </row>
    <row r="3456" spans="1:23" x14ac:dyDescent="0.25">
      <c r="A3456">
        <v>3455</v>
      </c>
      <c r="B3456" t="s">
        <v>6657</v>
      </c>
      <c r="C3456" s="2">
        <v>42194</v>
      </c>
      <c r="D3456" s="2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5671</v>
      </c>
      <c r="K3456" t="s">
        <v>336</v>
      </c>
      <c r="L3456">
        <v>37211</v>
      </c>
      <c r="M3456" t="s">
        <v>31</v>
      </c>
      <c r="N3456" t="s">
        <v>6658</v>
      </c>
      <c r="O3456" t="s">
        <v>47</v>
      </c>
      <c r="P3456" t="s">
        <v>69</v>
      </c>
      <c r="Q3456" t="s">
        <v>6659</v>
      </c>
      <c r="R3456">
        <v>5.16</v>
      </c>
      <c r="S3456">
        <v>3</v>
      </c>
      <c r="T3456">
        <v>0.2</v>
      </c>
      <c r="U3456">
        <v>0.83849999999999936</v>
      </c>
      <c r="V3456" t="str">
        <f>IFERROR(VLOOKUP(B3457,[1]Returns!$A$1:$B$297,2,FALSE),"No")</f>
        <v>No</v>
      </c>
      <c r="W3456" t="str">
        <f>VLOOKUP(M3456,[1]People!$A$1:$B$5,2,FALSE)</f>
        <v>Cassandra Brandow</v>
      </c>
    </row>
    <row r="3457" spans="1:23" x14ac:dyDescent="0.25">
      <c r="A3457">
        <v>3456</v>
      </c>
      <c r="B3457" t="s">
        <v>6660</v>
      </c>
      <c r="C3457" s="2">
        <v>42420</v>
      </c>
      <c r="D3457" s="2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5671</v>
      </c>
      <c r="K3457" t="s">
        <v>336</v>
      </c>
      <c r="L3457">
        <v>37211</v>
      </c>
      <c r="M3457" t="s">
        <v>31</v>
      </c>
      <c r="N3457" t="s">
        <v>6661</v>
      </c>
      <c r="O3457" t="s">
        <v>47</v>
      </c>
      <c r="P3457" t="s">
        <v>91</v>
      </c>
      <c r="Q3457" t="s">
        <v>6662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IFERROR(VLOOKUP(B3458,[1]Returns!$A$1:$B$297,2,FALSE),"No")</f>
        <v>No</v>
      </c>
      <c r="W3457" t="str">
        <f>VLOOKUP(M3457,[1]People!$A$1:$B$5,2,FALSE)</f>
        <v>Cassandra Brandow</v>
      </c>
    </row>
    <row r="3458" spans="1:23" x14ac:dyDescent="0.25">
      <c r="A3458">
        <v>3457</v>
      </c>
      <c r="B3458" t="s">
        <v>6663</v>
      </c>
      <c r="C3458" s="2">
        <v>42994</v>
      </c>
      <c r="D3458" s="2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IFERROR(VLOOKUP(B3459,[1]Returns!$A$1:$B$297,2,FALSE),"No")</f>
        <v>No</v>
      </c>
      <c r="W3458" t="str">
        <f>VLOOKUP(M3458,[1]People!$A$1:$B$5,2,FALSE)</f>
        <v>Chuck Magee</v>
      </c>
    </row>
    <row r="3459" spans="1:23" x14ac:dyDescent="0.25">
      <c r="A3459">
        <v>3458</v>
      </c>
      <c r="B3459" t="s">
        <v>6663</v>
      </c>
      <c r="C3459" s="2">
        <v>42994</v>
      </c>
      <c r="D3459" s="2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6041</v>
      </c>
      <c r="O3459" t="s">
        <v>33</v>
      </c>
      <c r="P3459" t="s">
        <v>66</v>
      </c>
      <c r="Q3459" t="s">
        <v>6042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IFERROR(VLOOKUP(B3460,[1]Returns!$A$1:$B$297,2,FALSE),"No")</f>
        <v>No</v>
      </c>
      <c r="W3459" t="str">
        <f>VLOOKUP(M3459,[1]People!$A$1:$B$5,2,FALSE)</f>
        <v>Chuck Magee</v>
      </c>
    </row>
    <row r="3460" spans="1:23" x14ac:dyDescent="0.25">
      <c r="A3460">
        <v>3459</v>
      </c>
      <c r="B3460" t="s">
        <v>6663</v>
      </c>
      <c r="C3460" s="2">
        <v>42994</v>
      </c>
      <c r="D3460" s="2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IFERROR(VLOOKUP(B3461,[1]Returns!$A$1:$B$297,2,FALSE),"No")</f>
        <v>No</v>
      </c>
      <c r="W3460" t="str">
        <f>VLOOKUP(M3460,[1]People!$A$1:$B$5,2,FALSE)</f>
        <v>Chuck Magee</v>
      </c>
    </row>
    <row r="3461" spans="1:23" x14ac:dyDescent="0.25">
      <c r="A3461">
        <v>3460</v>
      </c>
      <c r="B3461" t="s">
        <v>6663</v>
      </c>
      <c r="C3461" s="2">
        <v>42994</v>
      </c>
      <c r="D3461" s="2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IFERROR(VLOOKUP(B3462,[1]Returns!$A$1:$B$297,2,FALSE),"No")</f>
        <v>No</v>
      </c>
      <c r="W3461" t="str">
        <f>VLOOKUP(M3461,[1]People!$A$1:$B$5,2,FALSE)</f>
        <v>Chuck Magee</v>
      </c>
    </row>
    <row r="3462" spans="1:23" x14ac:dyDescent="0.25">
      <c r="A3462">
        <v>3461</v>
      </c>
      <c r="B3462" t="s">
        <v>6663</v>
      </c>
      <c r="C3462" s="2">
        <v>42994</v>
      </c>
      <c r="D3462" s="2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IFERROR(VLOOKUP(B3463,[1]Returns!$A$1:$B$297,2,FALSE),"No")</f>
        <v>No</v>
      </c>
      <c r="W3462" t="str">
        <f>VLOOKUP(M3462,[1]People!$A$1:$B$5,2,FALSE)</f>
        <v>Chuck Magee</v>
      </c>
    </row>
    <row r="3463" spans="1:23" x14ac:dyDescent="0.25">
      <c r="A3463">
        <v>3462</v>
      </c>
      <c r="B3463" t="s">
        <v>6664</v>
      </c>
      <c r="C3463" s="2">
        <v>43044</v>
      </c>
      <c r="D3463" s="2">
        <v>43049</v>
      </c>
      <c r="E3463" t="s">
        <v>24</v>
      </c>
      <c r="F3463" t="s">
        <v>5333</v>
      </c>
      <c r="G3463" t="s">
        <v>5334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IFERROR(VLOOKUP(B3464,[1]Returns!$A$1:$B$297,2,FALSE),"No")</f>
        <v>No</v>
      </c>
      <c r="W3463" t="str">
        <f>VLOOKUP(M3463,[1]People!$A$1:$B$5,2,FALSE)</f>
        <v>Kelly Williams</v>
      </c>
    </row>
    <row r="3464" spans="1:23" x14ac:dyDescent="0.25">
      <c r="A3464">
        <v>3463</v>
      </c>
      <c r="B3464" t="s">
        <v>6665</v>
      </c>
      <c r="C3464" s="2">
        <v>42055</v>
      </c>
      <c r="D3464" s="2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IFERROR(VLOOKUP(B3465,[1]Returns!$A$1:$B$297,2,FALSE),"No")</f>
        <v>No</v>
      </c>
      <c r="W3464" t="str">
        <f>VLOOKUP(M3464,[1]People!$A$1:$B$5,2,FALSE)</f>
        <v>Chuck Magee</v>
      </c>
    </row>
    <row r="3465" spans="1:23" x14ac:dyDescent="0.25">
      <c r="A3465">
        <v>3464</v>
      </c>
      <c r="B3465" t="s">
        <v>6666</v>
      </c>
      <c r="C3465" s="2">
        <v>42699</v>
      </c>
      <c r="D3465" s="2">
        <v>42704</v>
      </c>
      <c r="E3465" t="s">
        <v>51</v>
      </c>
      <c r="F3465" t="s">
        <v>6667</v>
      </c>
      <c r="G3465" t="s">
        <v>6668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>
        <v>5.08</v>
      </c>
      <c r="S3465">
        <v>1</v>
      </c>
      <c r="T3465">
        <v>0.2</v>
      </c>
      <c r="U3465">
        <v>1.6509999999999998</v>
      </c>
      <c r="V3465" t="str">
        <f>IFERROR(VLOOKUP(B3466,[1]Returns!$A$1:$B$297,2,FALSE),"No")</f>
        <v>No</v>
      </c>
      <c r="W3465" t="str">
        <f>VLOOKUP(M3465,[1]People!$A$1:$B$5,2,FALSE)</f>
        <v>Cassandra Brandow</v>
      </c>
    </row>
    <row r="3466" spans="1:23" x14ac:dyDescent="0.25">
      <c r="A3466">
        <v>3465</v>
      </c>
      <c r="B3466" t="s">
        <v>6669</v>
      </c>
      <c r="C3466" s="2">
        <v>43072</v>
      </c>
      <c r="D3466" s="2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IFERROR(VLOOKUP(B3467,[1]Returns!$A$1:$B$297,2,FALSE),"No")</f>
        <v>No</v>
      </c>
      <c r="W3466" t="str">
        <f>VLOOKUP(M3466,[1]People!$A$1:$B$5,2,FALSE)</f>
        <v>Cassandra Brandow</v>
      </c>
    </row>
    <row r="3467" spans="1:23" x14ac:dyDescent="0.25">
      <c r="A3467">
        <v>3466</v>
      </c>
      <c r="B3467" t="s">
        <v>6670</v>
      </c>
      <c r="C3467" s="2">
        <v>42257</v>
      </c>
      <c r="D3467" s="2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6580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>
        <v>61.96</v>
      </c>
      <c r="S3467">
        <v>2</v>
      </c>
      <c r="T3467">
        <v>0</v>
      </c>
      <c r="U3467">
        <v>16.1096</v>
      </c>
      <c r="V3467" t="str">
        <f>IFERROR(VLOOKUP(B3468,[1]Returns!$A$1:$B$297,2,FALSE),"No")</f>
        <v>No</v>
      </c>
      <c r="W3467" t="str">
        <f>VLOOKUP(M3467,[1]People!$A$1:$B$5,2,FALSE)</f>
        <v>Chuck Magee</v>
      </c>
    </row>
    <row r="3468" spans="1:23" x14ac:dyDescent="0.25">
      <c r="A3468">
        <v>3467</v>
      </c>
      <c r="B3468" t="s">
        <v>6670</v>
      </c>
      <c r="C3468" s="2">
        <v>42257</v>
      </c>
      <c r="D3468" s="2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6580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>
        <v>361.96</v>
      </c>
      <c r="S3468">
        <v>2</v>
      </c>
      <c r="T3468">
        <v>0</v>
      </c>
      <c r="U3468">
        <v>83.25079999999997</v>
      </c>
      <c r="V3468" t="str">
        <f>IFERROR(VLOOKUP(B3469,[1]Returns!$A$1:$B$297,2,FALSE),"No")</f>
        <v>No</v>
      </c>
      <c r="W3468" t="str">
        <f>VLOOKUP(M3468,[1]People!$A$1:$B$5,2,FALSE)</f>
        <v>Chuck Magee</v>
      </c>
    </row>
    <row r="3469" spans="1:23" x14ac:dyDescent="0.25">
      <c r="A3469">
        <v>3468</v>
      </c>
      <c r="B3469" t="s">
        <v>6670</v>
      </c>
      <c r="C3469" s="2">
        <v>42257</v>
      </c>
      <c r="D3469" s="2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6580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>
        <v>278.82</v>
      </c>
      <c r="S3469">
        <v>9</v>
      </c>
      <c r="T3469">
        <v>0</v>
      </c>
      <c r="U3469">
        <v>125.46899999999999</v>
      </c>
      <c r="V3469" t="str">
        <f>IFERROR(VLOOKUP(B3470,[1]Returns!$A$1:$B$297,2,FALSE),"No")</f>
        <v>No</v>
      </c>
      <c r="W3469" t="str">
        <f>VLOOKUP(M3469,[1]People!$A$1:$B$5,2,FALSE)</f>
        <v>Chuck Magee</v>
      </c>
    </row>
    <row r="3470" spans="1:23" x14ac:dyDescent="0.25">
      <c r="A3470">
        <v>3469</v>
      </c>
      <c r="B3470" t="s">
        <v>6671</v>
      </c>
      <c r="C3470" s="2">
        <v>42718</v>
      </c>
      <c r="D3470" s="2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5703</v>
      </c>
      <c r="O3470" t="s">
        <v>33</v>
      </c>
      <c r="P3470" t="s">
        <v>66</v>
      </c>
      <c r="Q3470" t="s">
        <v>5704</v>
      </c>
      <c r="R3470">
        <v>133.38</v>
      </c>
      <c r="S3470">
        <v>6</v>
      </c>
      <c r="T3470">
        <v>0</v>
      </c>
      <c r="U3470">
        <v>58.687200000000011</v>
      </c>
      <c r="V3470" t="str">
        <f>IFERROR(VLOOKUP(B3471,[1]Returns!$A$1:$B$297,2,FALSE),"No")</f>
        <v>No</v>
      </c>
      <c r="W3470" t="str">
        <f>VLOOKUP(M3470,[1]People!$A$1:$B$5,2,FALSE)</f>
        <v>Cassandra Brandow</v>
      </c>
    </row>
    <row r="3471" spans="1:23" x14ac:dyDescent="0.25">
      <c r="A3471">
        <v>3470</v>
      </c>
      <c r="B3471" t="s">
        <v>6672</v>
      </c>
      <c r="C3471" s="2">
        <v>42100</v>
      </c>
      <c r="D3471" s="2">
        <v>42104</v>
      </c>
      <c r="E3471" t="s">
        <v>51</v>
      </c>
      <c r="F3471" t="s">
        <v>6673</v>
      </c>
      <c r="G3471" t="s">
        <v>6674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IFERROR(VLOOKUP(B3472,[1]Returns!$A$1:$B$297,2,FALSE),"No")</f>
        <v>No</v>
      </c>
      <c r="W3471" t="str">
        <f>VLOOKUP(M3471,[1]People!$A$1:$B$5,2,FALSE)</f>
        <v>Cassandra Brandow</v>
      </c>
    </row>
    <row r="3472" spans="1:23" x14ac:dyDescent="0.25">
      <c r="A3472">
        <v>3471</v>
      </c>
      <c r="B3472" t="s">
        <v>6675</v>
      </c>
      <c r="C3472" s="2">
        <v>42705</v>
      </c>
      <c r="D3472" s="2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IFERROR(VLOOKUP(B3473,[1]Returns!$A$1:$B$297,2,FALSE),"No")</f>
        <v>No</v>
      </c>
      <c r="W3472" t="str">
        <f>VLOOKUP(M3472,[1]People!$A$1:$B$5,2,FALSE)</f>
        <v>Anna Andreadi</v>
      </c>
    </row>
    <row r="3473" spans="1:23" x14ac:dyDescent="0.25">
      <c r="A3473">
        <v>3472</v>
      </c>
      <c r="B3473" t="s">
        <v>6676</v>
      </c>
      <c r="C3473" s="2">
        <v>43051</v>
      </c>
      <c r="D3473" s="2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IFERROR(VLOOKUP(B3474,[1]Returns!$A$1:$B$297,2,FALSE),"No")</f>
        <v>No</v>
      </c>
      <c r="W3473" t="str">
        <f>VLOOKUP(M3473,[1]People!$A$1:$B$5,2,FALSE)</f>
        <v>Chuck Magee</v>
      </c>
    </row>
    <row r="3474" spans="1:23" x14ac:dyDescent="0.25">
      <c r="A3474">
        <v>3473</v>
      </c>
      <c r="B3474" t="s">
        <v>6676</v>
      </c>
      <c r="C3474" s="2">
        <v>43051</v>
      </c>
      <c r="D3474" s="2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>
        <v>18.544</v>
      </c>
      <c r="S3474">
        <v>2</v>
      </c>
      <c r="T3474">
        <v>0.2</v>
      </c>
      <c r="U3474">
        <v>3.0133999999999981</v>
      </c>
      <c r="V3474" t="str">
        <f>IFERROR(VLOOKUP(B3475,[1]Returns!$A$1:$B$297,2,FALSE),"No")</f>
        <v>No</v>
      </c>
      <c r="W3474" t="str">
        <f>VLOOKUP(M3474,[1]People!$A$1:$B$5,2,FALSE)</f>
        <v>Chuck Magee</v>
      </c>
    </row>
    <row r="3475" spans="1:23" x14ac:dyDescent="0.25">
      <c r="A3475">
        <v>3474</v>
      </c>
      <c r="B3475" t="s">
        <v>6677</v>
      </c>
      <c r="C3475" s="2">
        <v>42797</v>
      </c>
      <c r="D3475" s="2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6678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>
        <v>180.98</v>
      </c>
      <c r="S3475">
        <v>1</v>
      </c>
      <c r="T3475">
        <v>0</v>
      </c>
      <c r="U3475">
        <v>47.0548</v>
      </c>
      <c r="V3475" t="str">
        <f>IFERROR(VLOOKUP(B3476,[1]Returns!$A$1:$B$297,2,FALSE),"No")</f>
        <v>No</v>
      </c>
      <c r="W3475" t="str">
        <f>VLOOKUP(M3475,[1]People!$A$1:$B$5,2,FALSE)</f>
        <v>Kelly Williams</v>
      </c>
    </row>
    <row r="3476" spans="1:23" x14ac:dyDescent="0.25">
      <c r="A3476">
        <v>3475</v>
      </c>
      <c r="B3476" t="s">
        <v>6677</v>
      </c>
      <c r="C3476" s="2">
        <v>42797</v>
      </c>
      <c r="D3476" s="2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6678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>
        <v>99.98</v>
      </c>
      <c r="S3476">
        <v>2</v>
      </c>
      <c r="T3476">
        <v>0</v>
      </c>
      <c r="U3476">
        <v>42.991400000000006</v>
      </c>
      <c r="V3476" t="str">
        <f>IFERROR(VLOOKUP(B3477,[1]Returns!$A$1:$B$297,2,FALSE),"No")</f>
        <v>No</v>
      </c>
      <c r="W3476" t="str">
        <f>VLOOKUP(M3476,[1]People!$A$1:$B$5,2,FALSE)</f>
        <v>Kelly Williams</v>
      </c>
    </row>
    <row r="3477" spans="1:23" x14ac:dyDescent="0.25">
      <c r="A3477">
        <v>3476</v>
      </c>
      <c r="B3477" t="s">
        <v>6679</v>
      </c>
      <c r="C3477" s="2">
        <v>42701</v>
      </c>
      <c r="D3477" s="2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6510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IFERROR(VLOOKUP(B3478,[1]Returns!$A$1:$B$297,2,FALSE),"No")</f>
        <v>No</v>
      </c>
      <c r="W3477" t="str">
        <f>VLOOKUP(M3477,[1]People!$A$1:$B$5,2,FALSE)</f>
        <v>Kelly Williams</v>
      </c>
    </row>
    <row r="3478" spans="1:23" x14ac:dyDescent="0.25">
      <c r="A3478">
        <v>3477</v>
      </c>
      <c r="B3478" t="s">
        <v>6679</v>
      </c>
      <c r="C3478" s="2">
        <v>42701</v>
      </c>
      <c r="D3478" s="2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6510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>
        <v>152</v>
      </c>
      <c r="S3478">
        <v>5</v>
      </c>
      <c r="T3478">
        <v>0</v>
      </c>
      <c r="U3478">
        <v>69.919999999999987</v>
      </c>
      <c r="V3478" t="str">
        <f>IFERROR(VLOOKUP(B3479,[1]Returns!$A$1:$B$297,2,FALSE),"No")</f>
        <v>No</v>
      </c>
      <c r="W3478" t="str">
        <f>VLOOKUP(M3478,[1]People!$A$1:$B$5,2,FALSE)</f>
        <v>Kelly Williams</v>
      </c>
    </row>
    <row r="3479" spans="1:23" x14ac:dyDescent="0.25">
      <c r="A3479">
        <v>3478</v>
      </c>
      <c r="B3479" t="s">
        <v>6680</v>
      </c>
      <c r="C3479" s="2">
        <v>41882</v>
      </c>
      <c r="D3479" s="2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6681</v>
      </c>
      <c r="K3479" t="s">
        <v>670</v>
      </c>
      <c r="L3479">
        <v>87505</v>
      </c>
      <c r="M3479" t="s">
        <v>45</v>
      </c>
      <c r="N3479" t="s">
        <v>5731</v>
      </c>
      <c r="O3479" t="s">
        <v>72</v>
      </c>
      <c r="P3479" t="s">
        <v>162</v>
      </c>
      <c r="Q3479" t="s">
        <v>5732</v>
      </c>
      <c r="R3479">
        <v>92.52</v>
      </c>
      <c r="S3479">
        <v>9</v>
      </c>
      <c r="T3479">
        <v>0</v>
      </c>
      <c r="U3479">
        <v>18.503999999999991</v>
      </c>
      <c r="V3479" t="str">
        <f>IFERROR(VLOOKUP(B3480,[1]Returns!$A$1:$B$297,2,FALSE),"No")</f>
        <v>No</v>
      </c>
      <c r="W3479" t="str">
        <f>VLOOKUP(M3479,[1]People!$A$1:$B$5,2,FALSE)</f>
        <v>Anna Andreadi</v>
      </c>
    </row>
    <row r="3480" spans="1:23" x14ac:dyDescent="0.25">
      <c r="A3480">
        <v>3479</v>
      </c>
      <c r="B3480" t="s">
        <v>6682</v>
      </c>
      <c r="C3480" s="2">
        <v>42712</v>
      </c>
      <c r="D3480" s="2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>
        <v>8.56</v>
      </c>
      <c r="S3480">
        <v>2</v>
      </c>
      <c r="T3480">
        <v>0</v>
      </c>
      <c r="U3480">
        <v>2.4823999999999993</v>
      </c>
      <c r="V3480" t="str">
        <f>IFERROR(VLOOKUP(B3481,[1]Returns!$A$1:$B$297,2,FALSE),"No")</f>
        <v>No</v>
      </c>
      <c r="W3480" t="str">
        <f>VLOOKUP(M3480,[1]People!$A$1:$B$5,2,FALSE)</f>
        <v>Anna Andreadi</v>
      </c>
    </row>
    <row r="3481" spans="1:23" x14ac:dyDescent="0.25">
      <c r="A3481">
        <v>3480</v>
      </c>
      <c r="B3481" t="s">
        <v>6682</v>
      </c>
      <c r="C3481" s="2">
        <v>42712</v>
      </c>
      <c r="D3481" s="2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6683</v>
      </c>
      <c r="O3481" t="s">
        <v>47</v>
      </c>
      <c r="P3481" t="s">
        <v>91</v>
      </c>
      <c r="Q3481" t="s">
        <v>6684</v>
      </c>
      <c r="R3481">
        <v>45.36</v>
      </c>
      <c r="S3481">
        <v>7</v>
      </c>
      <c r="T3481">
        <v>0</v>
      </c>
      <c r="U3481">
        <v>21.772800000000004</v>
      </c>
      <c r="V3481" t="str">
        <f>IFERROR(VLOOKUP(B3482,[1]Returns!$A$1:$B$297,2,FALSE),"No")</f>
        <v>No</v>
      </c>
      <c r="W3481" t="str">
        <f>VLOOKUP(M3481,[1]People!$A$1:$B$5,2,FALSE)</f>
        <v>Anna Andreadi</v>
      </c>
    </row>
    <row r="3482" spans="1:23" x14ac:dyDescent="0.25">
      <c r="A3482">
        <v>3481</v>
      </c>
      <c r="B3482" t="s">
        <v>6682</v>
      </c>
      <c r="C3482" s="2">
        <v>42712</v>
      </c>
      <c r="D3482" s="2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IFERROR(VLOOKUP(B3483,[1]Returns!$A$1:$B$297,2,FALSE),"No")</f>
        <v>No</v>
      </c>
      <c r="W3482" t="str">
        <f>VLOOKUP(M3482,[1]People!$A$1:$B$5,2,FALSE)</f>
        <v>Anna Andreadi</v>
      </c>
    </row>
    <row r="3483" spans="1:23" x14ac:dyDescent="0.25">
      <c r="A3483">
        <v>3482</v>
      </c>
      <c r="B3483" t="s">
        <v>6685</v>
      </c>
      <c r="C3483" s="2">
        <v>41736</v>
      </c>
      <c r="D3483" s="2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IFERROR(VLOOKUP(B3484,[1]Returns!$A$1:$B$297,2,FALSE),"No")</f>
        <v>Yes</v>
      </c>
      <c r="W3483" t="str">
        <f>VLOOKUP(M3483,[1]People!$A$1:$B$5,2,FALSE)</f>
        <v>Cassandra Brandow</v>
      </c>
    </row>
    <row r="3484" spans="1:23" x14ac:dyDescent="0.25">
      <c r="A3484">
        <v>3483</v>
      </c>
      <c r="B3484" t="s">
        <v>6686</v>
      </c>
      <c r="C3484" s="2">
        <v>41878</v>
      </c>
      <c r="D3484" s="2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IFERROR(VLOOKUP(B3485,[1]Returns!$A$1:$B$297,2,FALSE),"No")</f>
        <v>Yes</v>
      </c>
      <c r="W3484" t="str">
        <f>VLOOKUP(M3484,[1]People!$A$1:$B$5,2,FALSE)</f>
        <v>Cassandra Brandow</v>
      </c>
    </row>
    <row r="3485" spans="1:23" x14ac:dyDescent="0.25">
      <c r="A3485">
        <v>3484</v>
      </c>
      <c r="B3485" t="s">
        <v>6686</v>
      </c>
      <c r="C3485" s="2">
        <v>41878</v>
      </c>
      <c r="D3485" s="2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>
        <v>29.12</v>
      </c>
      <c r="S3485">
        <v>4</v>
      </c>
      <c r="T3485">
        <v>0</v>
      </c>
      <c r="U3485">
        <v>12.521600000000003</v>
      </c>
      <c r="V3485" t="str">
        <f>IFERROR(VLOOKUP(B3486,[1]Returns!$A$1:$B$297,2,FALSE),"No")</f>
        <v>Yes</v>
      </c>
      <c r="W3485" t="str">
        <f>VLOOKUP(M3485,[1]People!$A$1:$B$5,2,FALSE)</f>
        <v>Cassandra Brandow</v>
      </c>
    </row>
    <row r="3486" spans="1:23" x14ac:dyDescent="0.25">
      <c r="A3486">
        <v>3485</v>
      </c>
      <c r="B3486" t="s">
        <v>6686</v>
      </c>
      <c r="C3486" s="2">
        <v>41878</v>
      </c>
      <c r="D3486" s="2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5710</v>
      </c>
      <c r="O3486" t="s">
        <v>33</v>
      </c>
      <c r="P3486" t="s">
        <v>57</v>
      </c>
      <c r="Q3486" t="s">
        <v>5711</v>
      </c>
      <c r="R3486">
        <v>1202.94</v>
      </c>
      <c r="S3486">
        <v>3</v>
      </c>
      <c r="T3486">
        <v>0</v>
      </c>
      <c r="U3486">
        <v>300.73500000000001</v>
      </c>
      <c r="V3486" t="str">
        <f>IFERROR(VLOOKUP(B3487,[1]Returns!$A$1:$B$297,2,FALSE),"No")</f>
        <v>No</v>
      </c>
      <c r="W3486" t="str">
        <f>VLOOKUP(M3486,[1]People!$A$1:$B$5,2,FALSE)</f>
        <v>Cassandra Brandow</v>
      </c>
    </row>
    <row r="3487" spans="1:23" x14ac:dyDescent="0.25">
      <c r="A3487">
        <v>3486</v>
      </c>
      <c r="B3487" t="s">
        <v>6687</v>
      </c>
      <c r="C3487" s="2">
        <v>42664</v>
      </c>
      <c r="D3487" s="2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>
        <v>7.92</v>
      </c>
      <c r="S3487">
        <v>4</v>
      </c>
      <c r="T3487">
        <v>0</v>
      </c>
      <c r="U3487">
        <v>3.5640000000000001</v>
      </c>
      <c r="V3487" t="str">
        <f>IFERROR(VLOOKUP(B3488,[1]Returns!$A$1:$B$297,2,FALSE),"No")</f>
        <v>No</v>
      </c>
      <c r="W3487" t="str">
        <f>VLOOKUP(M3487,[1]People!$A$1:$B$5,2,FALSE)</f>
        <v>Chuck Magee</v>
      </c>
    </row>
    <row r="3488" spans="1:23" x14ac:dyDescent="0.25">
      <c r="A3488">
        <v>3487</v>
      </c>
      <c r="B3488" t="s">
        <v>6688</v>
      </c>
      <c r="C3488" s="2">
        <v>42704</v>
      </c>
      <c r="D3488" s="2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6689</v>
      </c>
      <c r="K3488" t="s">
        <v>89</v>
      </c>
      <c r="L3488">
        <v>28601</v>
      </c>
      <c r="M3488" t="s">
        <v>31</v>
      </c>
      <c r="N3488" t="s">
        <v>5843</v>
      </c>
      <c r="O3488" t="s">
        <v>72</v>
      </c>
      <c r="P3488" t="s">
        <v>73</v>
      </c>
      <c r="Q3488" t="s">
        <v>5844</v>
      </c>
      <c r="R3488">
        <v>36.192</v>
      </c>
      <c r="S3488">
        <v>1</v>
      </c>
      <c r="T3488">
        <v>0.2</v>
      </c>
      <c r="U3488">
        <v>2.7143999999999995</v>
      </c>
      <c r="V3488" t="str">
        <f>IFERROR(VLOOKUP(B3489,[1]Returns!$A$1:$B$297,2,FALSE),"No")</f>
        <v>No</v>
      </c>
      <c r="W3488" t="str">
        <f>VLOOKUP(M3488,[1]People!$A$1:$B$5,2,FALSE)</f>
        <v>Cassandra Brandow</v>
      </c>
    </row>
    <row r="3489" spans="1:23" x14ac:dyDescent="0.25">
      <c r="A3489">
        <v>3488</v>
      </c>
      <c r="B3489" t="s">
        <v>6690</v>
      </c>
      <c r="C3489" s="2">
        <v>42983</v>
      </c>
      <c r="D3489" s="2">
        <v>42989</v>
      </c>
      <c r="E3489" t="s">
        <v>51</v>
      </c>
      <c r="F3489" t="s">
        <v>6211</v>
      </c>
      <c r="G3489" t="s">
        <v>6212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>
        <v>147.184</v>
      </c>
      <c r="S3489">
        <v>2</v>
      </c>
      <c r="T3489">
        <v>0.2</v>
      </c>
      <c r="U3489">
        <v>-29.436800000000012</v>
      </c>
      <c r="V3489" t="str">
        <f>IFERROR(VLOOKUP(B3490,[1]Returns!$A$1:$B$297,2,FALSE),"No")</f>
        <v>No</v>
      </c>
      <c r="W3489" t="str">
        <f>VLOOKUP(M3489,[1]People!$A$1:$B$5,2,FALSE)</f>
        <v>Cassandra Brandow</v>
      </c>
    </row>
    <row r="3490" spans="1:23" x14ac:dyDescent="0.25">
      <c r="A3490">
        <v>3489</v>
      </c>
      <c r="B3490" t="s">
        <v>6691</v>
      </c>
      <c r="C3490" s="2">
        <v>42187</v>
      </c>
      <c r="D3490" s="2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6692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IFERROR(VLOOKUP(B3491,[1]Returns!$A$1:$B$297,2,FALSE),"No")</f>
        <v>No</v>
      </c>
      <c r="W3490" t="str">
        <f>VLOOKUP(M3490,[1]People!$A$1:$B$5,2,FALSE)</f>
        <v>Kelly Williams</v>
      </c>
    </row>
    <row r="3491" spans="1:23" x14ac:dyDescent="0.25">
      <c r="A3491">
        <v>3490</v>
      </c>
      <c r="B3491" t="s">
        <v>6691</v>
      </c>
      <c r="C3491" s="2">
        <v>42187</v>
      </c>
      <c r="D3491" s="2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6692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IFERROR(VLOOKUP(B3492,[1]Returns!$A$1:$B$297,2,FALSE),"No")</f>
        <v>No</v>
      </c>
      <c r="W3491" t="str">
        <f>VLOOKUP(M3491,[1]People!$A$1:$B$5,2,FALSE)</f>
        <v>Kelly Williams</v>
      </c>
    </row>
    <row r="3492" spans="1:23" x14ac:dyDescent="0.25">
      <c r="A3492">
        <v>3491</v>
      </c>
      <c r="B3492" t="s">
        <v>6691</v>
      </c>
      <c r="C3492" s="2">
        <v>42187</v>
      </c>
      <c r="D3492" s="2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6692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IFERROR(VLOOKUP(B3493,[1]Returns!$A$1:$B$297,2,FALSE),"No")</f>
        <v>No</v>
      </c>
      <c r="W3492" t="str">
        <f>VLOOKUP(M3492,[1]People!$A$1:$B$5,2,FALSE)</f>
        <v>Kelly Williams</v>
      </c>
    </row>
    <row r="3493" spans="1:23" x14ac:dyDescent="0.25">
      <c r="A3493">
        <v>3492</v>
      </c>
      <c r="B3493" t="s">
        <v>6691</v>
      </c>
      <c r="C3493" s="2">
        <v>42187</v>
      </c>
      <c r="D3493" s="2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6692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IFERROR(VLOOKUP(B3494,[1]Returns!$A$1:$B$297,2,FALSE),"No")</f>
        <v>No</v>
      </c>
      <c r="W3493" t="str">
        <f>VLOOKUP(M3493,[1]People!$A$1:$B$5,2,FALSE)</f>
        <v>Kelly Williams</v>
      </c>
    </row>
    <row r="3494" spans="1:23" x14ac:dyDescent="0.25">
      <c r="A3494">
        <v>3493</v>
      </c>
      <c r="B3494" t="s">
        <v>6691</v>
      </c>
      <c r="C3494" s="2">
        <v>42187</v>
      </c>
      <c r="D3494" s="2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6692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IFERROR(VLOOKUP(B3495,[1]Returns!$A$1:$B$297,2,FALSE),"No")</f>
        <v>No</v>
      </c>
      <c r="W3494" t="str">
        <f>VLOOKUP(M3494,[1]People!$A$1:$B$5,2,FALSE)</f>
        <v>Kelly Williams</v>
      </c>
    </row>
    <row r="3495" spans="1:23" x14ac:dyDescent="0.25">
      <c r="A3495">
        <v>3494</v>
      </c>
      <c r="B3495" t="s">
        <v>6693</v>
      </c>
      <c r="C3495" s="2">
        <v>43002</v>
      </c>
      <c r="D3495" s="2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6694</v>
      </c>
      <c r="K3495" t="s">
        <v>230</v>
      </c>
      <c r="L3495">
        <v>56301</v>
      </c>
      <c r="M3495" t="s">
        <v>106</v>
      </c>
      <c r="N3495" t="s">
        <v>6695</v>
      </c>
      <c r="O3495" t="s">
        <v>72</v>
      </c>
      <c r="P3495" t="s">
        <v>162</v>
      </c>
      <c r="Q3495" t="s">
        <v>6696</v>
      </c>
      <c r="R3495">
        <v>72</v>
      </c>
      <c r="S3495">
        <v>4</v>
      </c>
      <c r="T3495">
        <v>0</v>
      </c>
      <c r="U3495">
        <v>12.959999999999994</v>
      </c>
      <c r="V3495" t="str">
        <f>IFERROR(VLOOKUP(B3496,[1]Returns!$A$1:$B$297,2,FALSE),"No")</f>
        <v>No</v>
      </c>
      <c r="W3495" t="str">
        <f>VLOOKUP(M3495,[1]People!$A$1:$B$5,2,FALSE)</f>
        <v>Kelly Williams</v>
      </c>
    </row>
    <row r="3496" spans="1:23" x14ac:dyDescent="0.25">
      <c r="A3496">
        <v>3495</v>
      </c>
      <c r="B3496" t="s">
        <v>6693</v>
      </c>
      <c r="C3496" s="2">
        <v>43002</v>
      </c>
      <c r="D3496" s="2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6694</v>
      </c>
      <c r="K3496" t="s">
        <v>230</v>
      </c>
      <c r="L3496">
        <v>56301</v>
      </c>
      <c r="M3496" t="s">
        <v>106</v>
      </c>
      <c r="N3496" t="s">
        <v>6697</v>
      </c>
      <c r="O3496" t="s">
        <v>72</v>
      </c>
      <c r="P3496" t="s">
        <v>162</v>
      </c>
      <c r="Q3496" t="s">
        <v>6698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IFERROR(VLOOKUP(B3497,[1]Returns!$A$1:$B$297,2,FALSE),"No")</f>
        <v>No</v>
      </c>
      <c r="W3496" t="str">
        <f>VLOOKUP(M3496,[1]People!$A$1:$B$5,2,FALSE)</f>
        <v>Kelly Williams</v>
      </c>
    </row>
    <row r="3497" spans="1:23" x14ac:dyDescent="0.25">
      <c r="A3497">
        <v>3496</v>
      </c>
      <c r="B3497" t="s">
        <v>6693</v>
      </c>
      <c r="C3497" s="2">
        <v>43002</v>
      </c>
      <c r="D3497" s="2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6694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IFERROR(VLOOKUP(B3498,[1]Returns!$A$1:$B$297,2,FALSE),"No")</f>
        <v>No</v>
      </c>
      <c r="W3497" t="str">
        <f>VLOOKUP(M3497,[1]People!$A$1:$B$5,2,FALSE)</f>
        <v>Kelly Williams</v>
      </c>
    </row>
    <row r="3498" spans="1:23" x14ac:dyDescent="0.25">
      <c r="A3498">
        <v>3497</v>
      </c>
      <c r="B3498" t="s">
        <v>6699</v>
      </c>
      <c r="C3498" s="2">
        <v>42590</v>
      </c>
      <c r="D3498" s="2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>
        <v>513.024</v>
      </c>
      <c r="S3498">
        <v>2</v>
      </c>
      <c r="T3498">
        <v>0.2</v>
      </c>
      <c r="U3498">
        <v>12.82559999999998</v>
      </c>
      <c r="V3498" t="str">
        <f>IFERROR(VLOOKUP(B3499,[1]Returns!$A$1:$B$297,2,FALSE),"No")</f>
        <v>No</v>
      </c>
      <c r="W3498" t="str">
        <f>VLOOKUP(M3498,[1]People!$A$1:$B$5,2,FALSE)</f>
        <v>Anna Andreadi</v>
      </c>
    </row>
    <row r="3499" spans="1:23" x14ac:dyDescent="0.25">
      <c r="A3499">
        <v>3498</v>
      </c>
      <c r="B3499" t="s">
        <v>6699</v>
      </c>
      <c r="C3499" s="2">
        <v>42590</v>
      </c>
      <c r="D3499" s="2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IFERROR(VLOOKUP(B3500,[1]Returns!$A$1:$B$297,2,FALSE),"No")</f>
        <v>No</v>
      </c>
      <c r="W3499" t="str">
        <f>VLOOKUP(M3499,[1]People!$A$1:$B$5,2,FALSE)</f>
        <v>Anna Andreadi</v>
      </c>
    </row>
    <row r="3500" spans="1:23" x14ac:dyDescent="0.25">
      <c r="A3500">
        <v>3499</v>
      </c>
      <c r="B3500" t="s">
        <v>6699</v>
      </c>
      <c r="C3500" s="2">
        <v>42590</v>
      </c>
      <c r="D3500" s="2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>
        <v>15.24</v>
      </c>
      <c r="S3500">
        <v>5</v>
      </c>
      <c r="T3500">
        <v>0.2</v>
      </c>
      <c r="U3500">
        <v>5.3339999999999996</v>
      </c>
      <c r="V3500" t="str">
        <f>IFERROR(VLOOKUP(B3501,[1]Returns!$A$1:$B$297,2,FALSE),"No")</f>
        <v>No</v>
      </c>
      <c r="W3500" t="str">
        <f>VLOOKUP(M3500,[1]People!$A$1:$B$5,2,FALSE)</f>
        <v>Anna Andreadi</v>
      </c>
    </row>
    <row r="3501" spans="1:23" x14ac:dyDescent="0.25">
      <c r="A3501">
        <v>3500</v>
      </c>
      <c r="B3501" t="s">
        <v>6700</v>
      </c>
      <c r="C3501" s="2">
        <v>42642</v>
      </c>
      <c r="D3501" s="2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6437</v>
      </c>
      <c r="O3501" t="s">
        <v>72</v>
      </c>
      <c r="P3501" t="s">
        <v>162</v>
      </c>
      <c r="Q3501" t="s">
        <v>6438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IFERROR(VLOOKUP(B3502,[1]Returns!$A$1:$B$297,2,FALSE),"No")</f>
        <v>No</v>
      </c>
      <c r="W3501" t="str">
        <f>VLOOKUP(M3501,[1]People!$A$1:$B$5,2,FALSE)</f>
        <v>Cassandra Brandow</v>
      </c>
    </row>
    <row r="3502" spans="1:23" x14ac:dyDescent="0.25">
      <c r="A3502">
        <v>3501</v>
      </c>
      <c r="B3502" t="s">
        <v>6700</v>
      </c>
      <c r="C3502" s="2">
        <v>42642</v>
      </c>
      <c r="D3502" s="2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>
        <v>62.94</v>
      </c>
      <c r="S3502">
        <v>3</v>
      </c>
      <c r="T3502">
        <v>0</v>
      </c>
      <c r="U3502">
        <v>30.211199999999998</v>
      </c>
      <c r="V3502" t="str">
        <f>IFERROR(VLOOKUP(B3503,[1]Returns!$A$1:$B$297,2,FALSE),"No")</f>
        <v>No</v>
      </c>
      <c r="W3502" t="str">
        <f>VLOOKUP(M3502,[1]People!$A$1:$B$5,2,FALSE)</f>
        <v>Cassandra Brandow</v>
      </c>
    </row>
    <row r="3503" spans="1:23" x14ac:dyDescent="0.25">
      <c r="A3503">
        <v>3502</v>
      </c>
      <c r="B3503" t="s">
        <v>6700</v>
      </c>
      <c r="C3503" s="2">
        <v>42642</v>
      </c>
      <c r="D3503" s="2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IFERROR(VLOOKUP(B3504,[1]Returns!$A$1:$B$297,2,FALSE),"No")</f>
        <v>No</v>
      </c>
      <c r="W3503" t="str">
        <f>VLOOKUP(M3503,[1]People!$A$1:$B$5,2,FALSE)</f>
        <v>Cassandra Brandow</v>
      </c>
    </row>
    <row r="3504" spans="1:23" x14ac:dyDescent="0.25">
      <c r="A3504">
        <v>3503</v>
      </c>
      <c r="B3504" t="s">
        <v>6701</v>
      </c>
      <c r="C3504" s="2">
        <v>42835</v>
      </c>
      <c r="D3504" s="2">
        <v>42835</v>
      </c>
      <c r="E3504" t="s">
        <v>1294</v>
      </c>
      <c r="F3504" t="s">
        <v>6702</v>
      </c>
      <c r="G3504" t="s">
        <v>6703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>
        <v>10.368000000000002</v>
      </c>
      <c r="S3504">
        <v>2</v>
      </c>
      <c r="T3504">
        <v>0.2</v>
      </c>
      <c r="U3504">
        <v>3.6288</v>
      </c>
      <c r="V3504" t="str">
        <f>IFERROR(VLOOKUP(B3505,[1]Returns!$A$1:$B$297,2,FALSE),"No")</f>
        <v>No</v>
      </c>
      <c r="W3504" t="str">
        <f>VLOOKUP(M3504,[1]People!$A$1:$B$5,2,FALSE)</f>
        <v>Kelly Williams</v>
      </c>
    </row>
    <row r="3505" spans="1:23" x14ac:dyDescent="0.25">
      <c r="A3505">
        <v>3504</v>
      </c>
      <c r="B3505" t="s">
        <v>6701</v>
      </c>
      <c r="C3505" s="2">
        <v>42835</v>
      </c>
      <c r="D3505" s="2">
        <v>42835</v>
      </c>
      <c r="E3505" t="s">
        <v>1294</v>
      </c>
      <c r="F3505" t="s">
        <v>6702</v>
      </c>
      <c r="G3505" t="s">
        <v>6703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IFERROR(VLOOKUP(B3506,[1]Returns!$A$1:$B$297,2,FALSE),"No")</f>
        <v>No</v>
      </c>
      <c r="W3505" t="str">
        <f>VLOOKUP(M3505,[1]People!$A$1:$B$5,2,FALSE)</f>
        <v>Kelly Williams</v>
      </c>
    </row>
    <row r="3506" spans="1:23" x14ac:dyDescent="0.25">
      <c r="A3506">
        <v>3505</v>
      </c>
      <c r="B3506" t="s">
        <v>6704</v>
      </c>
      <c r="C3506" s="2">
        <v>42722</v>
      </c>
      <c r="D3506" s="2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>
        <v>900.08</v>
      </c>
      <c r="S3506">
        <v>4</v>
      </c>
      <c r="T3506">
        <v>0</v>
      </c>
      <c r="U3506">
        <v>117.0104</v>
      </c>
      <c r="V3506" t="str">
        <f>IFERROR(VLOOKUP(B3507,[1]Returns!$A$1:$B$297,2,FALSE),"No")</f>
        <v>No</v>
      </c>
      <c r="W3506" t="str">
        <f>VLOOKUP(M3506,[1]People!$A$1:$B$5,2,FALSE)</f>
        <v>Chuck Magee</v>
      </c>
    </row>
    <row r="3507" spans="1:23" x14ac:dyDescent="0.25">
      <c r="A3507">
        <v>3506</v>
      </c>
      <c r="B3507" t="s">
        <v>6705</v>
      </c>
      <c r="C3507" s="2">
        <v>41810</v>
      </c>
      <c r="D3507" s="2">
        <v>41814</v>
      </c>
      <c r="E3507" t="s">
        <v>51</v>
      </c>
      <c r="F3507" t="s">
        <v>6706</v>
      </c>
      <c r="G3507" t="s">
        <v>6707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5658</v>
      </c>
      <c r="O3507" t="s">
        <v>72</v>
      </c>
      <c r="P3507" t="s">
        <v>73</v>
      </c>
      <c r="Q3507" t="s">
        <v>5659</v>
      </c>
      <c r="R3507">
        <v>201.584</v>
      </c>
      <c r="S3507">
        <v>2</v>
      </c>
      <c r="T3507">
        <v>0.2</v>
      </c>
      <c r="U3507">
        <v>20.158400000000015</v>
      </c>
      <c r="V3507" t="str">
        <f>IFERROR(VLOOKUP(B3508,[1]Returns!$A$1:$B$297,2,FALSE),"No")</f>
        <v>No</v>
      </c>
      <c r="W3507" t="str">
        <f>VLOOKUP(M3507,[1]People!$A$1:$B$5,2,FALSE)</f>
        <v>Kelly Williams</v>
      </c>
    </row>
    <row r="3508" spans="1:23" x14ac:dyDescent="0.25">
      <c r="A3508">
        <v>3507</v>
      </c>
      <c r="B3508" t="s">
        <v>6705</v>
      </c>
      <c r="C3508" s="2">
        <v>41810</v>
      </c>
      <c r="D3508" s="2">
        <v>41814</v>
      </c>
      <c r="E3508" t="s">
        <v>51</v>
      </c>
      <c r="F3508" t="s">
        <v>6706</v>
      </c>
      <c r="G3508" t="s">
        <v>6707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IFERROR(VLOOKUP(B3509,[1]Returns!$A$1:$B$297,2,FALSE),"No")</f>
        <v>No</v>
      </c>
      <c r="W3508" t="str">
        <f>VLOOKUP(M3508,[1]People!$A$1:$B$5,2,FALSE)</f>
        <v>Kelly Williams</v>
      </c>
    </row>
    <row r="3509" spans="1:23" x14ac:dyDescent="0.25">
      <c r="A3509">
        <v>3508</v>
      </c>
      <c r="B3509" t="s">
        <v>6705</v>
      </c>
      <c r="C3509" s="2">
        <v>41810</v>
      </c>
      <c r="D3509" s="2">
        <v>41814</v>
      </c>
      <c r="E3509" t="s">
        <v>51</v>
      </c>
      <c r="F3509" t="s">
        <v>6706</v>
      </c>
      <c r="G3509" t="s">
        <v>6707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6708</v>
      </c>
      <c r="O3509" t="s">
        <v>33</v>
      </c>
      <c r="P3509" t="s">
        <v>34</v>
      </c>
      <c r="Q3509" t="s">
        <v>6709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IFERROR(VLOOKUP(B3510,[1]Returns!$A$1:$B$297,2,FALSE),"No")</f>
        <v>No</v>
      </c>
      <c r="W3509" t="str">
        <f>VLOOKUP(M3509,[1]People!$A$1:$B$5,2,FALSE)</f>
        <v>Kelly Williams</v>
      </c>
    </row>
    <row r="3510" spans="1:23" x14ac:dyDescent="0.25">
      <c r="A3510">
        <v>3509</v>
      </c>
      <c r="B3510" t="s">
        <v>6705</v>
      </c>
      <c r="C3510" s="2">
        <v>41810</v>
      </c>
      <c r="D3510" s="2">
        <v>41814</v>
      </c>
      <c r="E3510" t="s">
        <v>51</v>
      </c>
      <c r="F3510" t="s">
        <v>6706</v>
      </c>
      <c r="G3510" t="s">
        <v>6707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>
        <v>15.552000000000003</v>
      </c>
      <c r="S3510">
        <v>3</v>
      </c>
      <c r="T3510">
        <v>0.2</v>
      </c>
      <c r="U3510">
        <v>5.4432</v>
      </c>
      <c r="V3510" t="str">
        <f>IFERROR(VLOOKUP(B3511,[1]Returns!$A$1:$B$297,2,FALSE),"No")</f>
        <v>No</v>
      </c>
      <c r="W3510" t="str">
        <f>VLOOKUP(M3510,[1]People!$A$1:$B$5,2,FALSE)</f>
        <v>Kelly Williams</v>
      </c>
    </row>
    <row r="3511" spans="1:23" x14ac:dyDescent="0.25">
      <c r="A3511">
        <v>3510</v>
      </c>
      <c r="B3511" t="s">
        <v>6705</v>
      </c>
      <c r="C3511" s="2">
        <v>41810</v>
      </c>
      <c r="D3511" s="2">
        <v>41814</v>
      </c>
      <c r="E3511" t="s">
        <v>51</v>
      </c>
      <c r="F3511" t="s">
        <v>6706</v>
      </c>
      <c r="G3511" t="s">
        <v>6707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IFERROR(VLOOKUP(B3512,[1]Returns!$A$1:$B$297,2,FALSE),"No")</f>
        <v>No</v>
      </c>
      <c r="W3511" t="str">
        <f>VLOOKUP(M3511,[1]People!$A$1:$B$5,2,FALSE)</f>
        <v>Kelly Williams</v>
      </c>
    </row>
    <row r="3512" spans="1:23" x14ac:dyDescent="0.25">
      <c r="A3512">
        <v>3511</v>
      </c>
      <c r="B3512" t="s">
        <v>6705</v>
      </c>
      <c r="C3512" s="2">
        <v>41810</v>
      </c>
      <c r="D3512" s="2">
        <v>41814</v>
      </c>
      <c r="E3512" t="s">
        <v>51</v>
      </c>
      <c r="F3512" t="s">
        <v>6706</v>
      </c>
      <c r="G3512" t="s">
        <v>6707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6339</v>
      </c>
      <c r="O3512" t="s">
        <v>72</v>
      </c>
      <c r="P3512" t="s">
        <v>685</v>
      </c>
      <c r="Q3512" t="s">
        <v>6340</v>
      </c>
      <c r="R3512">
        <v>418.8</v>
      </c>
      <c r="S3512">
        <v>2</v>
      </c>
      <c r="T3512">
        <v>0.4</v>
      </c>
      <c r="U3512">
        <v>-97.71999999999997</v>
      </c>
      <c r="V3512" t="str">
        <f>IFERROR(VLOOKUP(B3513,[1]Returns!$A$1:$B$297,2,FALSE),"No")</f>
        <v>No</v>
      </c>
      <c r="W3512" t="str">
        <f>VLOOKUP(M3512,[1]People!$A$1:$B$5,2,FALSE)</f>
        <v>Kelly Williams</v>
      </c>
    </row>
    <row r="3513" spans="1:23" x14ac:dyDescent="0.25">
      <c r="A3513">
        <v>3512</v>
      </c>
      <c r="B3513" t="s">
        <v>6705</v>
      </c>
      <c r="C3513" s="2">
        <v>41810</v>
      </c>
      <c r="D3513" s="2">
        <v>41814</v>
      </c>
      <c r="E3513" t="s">
        <v>51</v>
      </c>
      <c r="F3513" t="s">
        <v>6706</v>
      </c>
      <c r="G3513" t="s">
        <v>6707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IFERROR(VLOOKUP(B3514,[1]Returns!$A$1:$B$297,2,FALSE),"No")</f>
        <v>No</v>
      </c>
      <c r="W3513" t="str">
        <f>VLOOKUP(M3513,[1]People!$A$1:$B$5,2,FALSE)</f>
        <v>Kelly Williams</v>
      </c>
    </row>
    <row r="3514" spans="1:23" x14ac:dyDescent="0.25">
      <c r="A3514">
        <v>3513</v>
      </c>
      <c r="B3514" t="s">
        <v>6710</v>
      </c>
      <c r="C3514" s="2">
        <v>42982</v>
      </c>
      <c r="D3514" s="2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6711</v>
      </c>
      <c r="O3514" t="s">
        <v>33</v>
      </c>
      <c r="P3514" t="s">
        <v>34</v>
      </c>
      <c r="Q3514" t="s">
        <v>6712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IFERROR(VLOOKUP(B3515,[1]Returns!$A$1:$B$297,2,FALSE),"No")</f>
        <v>No</v>
      </c>
      <c r="W3514" t="str">
        <f>VLOOKUP(M3514,[1]People!$A$1:$B$5,2,FALSE)</f>
        <v>Kelly Williams</v>
      </c>
    </row>
    <row r="3515" spans="1:23" x14ac:dyDescent="0.25">
      <c r="A3515">
        <v>3514</v>
      </c>
      <c r="B3515" t="s">
        <v>6710</v>
      </c>
      <c r="C3515" s="2">
        <v>42982</v>
      </c>
      <c r="D3515" s="2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>
        <v>17.760000000000002</v>
      </c>
      <c r="S3515">
        <v>3</v>
      </c>
      <c r="T3515">
        <v>0.2</v>
      </c>
      <c r="U3515">
        <v>5.55</v>
      </c>
      <c r="V3515" t="str">
        <f>IFERROR(VLOOKUP(B3516,[1]Returns!$A$1:$B$297,2,FALSE),"No")</f>
        <v>No</v>
      </c>
      <c r="W3515" t="str">
        <f>VLOOKUP(M3515,[1]People!$A$1:$B$5,2,FALSE)</f>
        <v>Kelly Williams</v>
      </c>
    </row>
    <row r="3516" spans="1:23" x14ac:dyDescent="0.25">
      <c r="A3516">
        <v>3515</v>
      </c>
      <c r="B3516" t="s">
        <v>6710</v>
      </c>
      <c r="C3516" s="2">
        <v>42982</v>
      </c>
      <c r="D3516" s="2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IFERROR(VLOOKUP(B3517,[1]Returns!$A$1:$B$297,2,FALSE),"No")</f>
        <v>No</v>
      </c>
      <c r="W3516" t="str">
        <f>VLOOKUP(M3516,[1]People!$A$1:$B$5,2,FALSE)</f>
        <v>Kelly Williams</v>
      </c>
    </row>
    <row r="3517" spans="1:23" x14ac:dyDescent="0.25">
      <c r="A3517">
        <v>3516</v>
      </c>
      <c r="B3517" t="s">
        <v>6713</v>
      </c>
      <c r="C3517" s="2">
        <v>42724</v>
      </c>
      <c r="D3517" s="2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IFERROR(VLOOKUP(B3518,[1]Returns!$A$1:$B$297,2,FALSE),"No")</f>
        <v>No</v>
      </c>
      <c r="W3517" t="str">
        <f>VLOOKUP(M3517,[1]People!$A$1:$B$5,2,FALSE)</f>
        <v>Cassandra Brandow</v>
      </c>
    </row>
    <row r="3518" spans="1:23" x14ac:dyDescent="0.25">
      <c r="A3518">
        <v>3517</v>
      </c>
      <c r="B3518" t="s">
        <v>6714</v>
      </c>
      <c r="C3518" s="2">
        <v>42591</v>
      </c>
      <c r="D3518" s="2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IFERROR(VLOOKUP(B3519,[1]Returns!$A$1:$B$297,2,FALSE),"No")</f>
        <v>No</v>
      </c>
      <c r="W3518" t="str">
        <f>VLOOKUP(M3518,[1]People!$A$1:$B$5,2,FALSE)</f>
        <v>Cassandra Brandow</v>
      </c>
    </row>
    <row r="3519" spans="1:23" x14ac:dyDescent="0.25">
      <c r="A3519">
        <v>3518</v>
      </c>
      <c r="B3519" t="s">
        <v>6714</v>
      </c>
      <c r="C3519" s="2">
        <v>42591</v>
      </c>
      <c r="D3519" s="2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6285</v>
      </c>
      <c r="O3519" t="s">
        <v>72</v>
      </c>
      <c r="P3519" t="s">
        <v>73</v>
      </c>
      <c r="Q3519" t="s">
        <v>6286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IFERROR(VLOOKUP(B3520,[1]Returns!$A$1:$B$297,2,FALSE),"No")</f>
        <v>No</v>
      </c>
      <c r="W3519" t="str">
        <f>VLOOKUP(M3519,[1]People!$A$1:$B$5,2,FALSE)</f>
        <v>Cassandra Brandow</v>
      </c>
    </row>
    <row r="3520" spans="1:23" x14ac:dyDescent="0.25">
      <c r="A3520">
        <v>3519</v>
      </c>
      <c r="B3520" t="s">
        <v>6714</v>
      </c>
      <c r="C3520" s="2">
        <v>42591</v>
      </c>
      <c r="D3520" s="2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IFERROR(VLOOKUP(B3521,[1]Returns!$A$1:$B$297,2,FALSE),"No")</f>
        <v>No</v>
      </c>
      <c r="W3520" t="str">
        <f>VLOOKUP(M3520,[1]People!$A$1:$B$5,2,FALSE)</f>
        <v>Cassandra Brandow</v>
      </c>
    </row>
    <row r="3521" spans="1:23" x14ac:dyDescent="0.25">
      <c r="A3521">
        <v>3520</v>
      </c>
      <c r="B3521" t="s">
        <v>6715</v>
      </c>
      <c r="C3521" s="2">
        <v>42177</v>
      </c>
      <c r="D3521" s="2">
        <v>42180</v>
      </c>
      <c r="E3521" t="s">
        <v>189</v>
      </c>
      <c r="F3521" t="s">
        <v>6211</v>
      </c>
      <c r="G3521" t="s">
        <v>6212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5492</v>
      </c>
      <c r="O3521" t="s">
        <v>33</v>
      </c>
      <c r="P3521" t="s">
        <v>57</v>
      </c>
      <c r="Q3521" t="s">
        <v>5493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IFERROR(VLOOKUP(B3522,[1]Returns!$A$1:$B$297,2,FALSE),"No")</f>
        <v>No</v>
      </c>
      <c r="W3521" t="str">
        <f>VLOOKUP(M3521,[1]People!$A$1:$B$5,2,FALSE)</f>
        <v>Kelly Williams</v>
      </c>
    </row>
    <row r="3522" spans="1:23" x14ac:dyDescent="0.25">
      <c r="A3522">
        <v>3521</v>
      </c>
      <c r="B3522" t="s">
        <v>6716</v>
      </c>
      <c r="C3522" s="2">
        <v>42104</v>
      </c>
      <c r="D3522" s="2">
        <v>42109</v>
      </c>
      <c r="E3522" t="s">
        <v>51</v>
      </c>
      <c r="F3522" t="s">
        <v>6243</v>
      </c>
      <c r="G3522" t="s">
        <v>6244</v>
      </c>
      <c r="H3522" t="s">
        <v>42</v>
      </c>
      <c r="I3522" t="s">
        <v>28</v>
      </c>
      <c r="J3522" t="s">
        <v>5405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IFERROR(VLOOKUP(B3523,[1]Returns!$A$1:$B$297,2,FALSE),"No")</f>
        <v>No</v>
      </c>
      <c r="W3522" t="str">
        <f>VLOOKUP(M3522,[1]People!$A$1:$B$5,2,FALSE)</f>
        <v>Anna Andreadi</v>
      </c>
    </row>
    <row r="3523" spans="1:23" x14ac:dyDescent="0.25">
      <c r="A3523">
        <v>3522</v>
      </c>
      <c r="B3523" t="s">
        <v>6717</v>
      </c>
      <c r="C3523" s="2">
        <v>42695</v>
      </c>
      <c r="D3523" s="2">
        <v>42699</v>
      </c>
      <c r="E3523" t="s">
        <v>24</v>
      </c>
      <c r="F3523" t="s">
        <v>6039</v>
      </c>
      <c r="G3523" t="s">
        <v>6040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>
        <v>40.46</v>
      </c>
      <c r="S3523">
        <v>7</v>
      </c>
      <c r="T3523">
        <v>0</v>
      </c>
      <c r="U3523">
        <v>19.825400000000002</v>
      </c>
      <c r="V3523" t="str">
        <f>IFERROR(VLOOKUP(B3524,[1]Returns!$A$1:$B$297,2,FALSE),"No")</f>
        <v>No</v>
      </c>
      <c r="W3523" t="str">
        <f>VLOOKUP(M3523,[1]People!$A$1:$B$5,2,FALSE)</f>
        <v>Kelly Williams</v>
      </c>
    </row>
    <row r="3524" spans="1:23" x14ac:dyDescent="0.25">
      <c r="A3524">
        <v>3523</v>
      </c>
      <c r="B3524" t="s">
        <v>6717</v>
      </c>
      <c r="C3524" s="2">
        <v>42695</v>
      </c>
      <c r="D3524" s="2">
        <v>42699</v>
      </c>
      <c r="E3524" t="s">
        <v>24</v>
      </c>
      <c r="F3524" t="s">
        <v>6039</v>
      </c>
      <c r="G3524" t="s">
        <v>6040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IFERROR(VLOOKUP(B3525,[1]Returns!$A$1:$B$297,2,FALSE),"No")</f>
        <v>No</v>
      </c>
      <c r="W3524" t="str">
        <f>VLOOKUP(M3524,[1]People!$A$1:$B$5,2,FALSE)</f>
        <v>Kelly Williams</v>
      </c>
    </row>
    <row r="3525" spans="1:23" x14ac:dyDescent="0.25">
      <c r="A3525">
        <v>3524</v>
      </c>
      <c r="B3525" t="s">
        <v>6718</v>
      </c>
      <c r="C3525" s="2">
        <v>42618</v>
      </c>
      <c r="D3525" s="2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>
        <v>116</v>
      </c>
      <c r="S3525">
        <v>8</v>
      </c>
      <c r="T3525">
        <v>0</v>
      </c>
      <c r="U3525">
        <v>29</v>
      </c>
      <c r="V3525" t="str">
        <f>IFERROR(VLOOKUP(B3526,[1]Returns!$A$1:$B$297,2,FALSE),"No")</f>
        <v>No</v>
      </c>
      <c r="W3525" t="str">
        <f>VLOOKUP(M3525,[1]People!$A$1:$B$5,2,FALSE)</f>
        <v>Anna Andreadi</v>
      </c>
    </row>
    <row r="3526" spans="1:23" x14ac:dyDescent="0.25">
      <c r="A3526">
        <v>3525</v>
      </c>
      <c r="B3526" t="s">
        <v>6719</v>
      </c>
      <c r="C3526" s="2">
        <v>42698</v>
      </c>
      <c r="D3526" s="2">
        <v>42702</v>
      </c>
      <c r="E3526" t="s">
        <v>51</v>
      </c>
      <c r="F3526" t="s">
        <v>5931</v>
      </c>
      <c r="G3526" t="s">
        <v>5932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6720</v>
      </c>
      <c r="O3526" t="s">
        <v>72</v>
      </c>
      <c r="P3526" t="s">
        <v>73</v>
      </c>
      <c r="Q3526" t="s">
        <v>6721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IFERROR(VLOOKUP(B3527,[1]Returns!$A$1:$B$297,2,FALSE),"No")</f>
        <v>No</v>
      </c>
      <c r="W3526" t="str">
        <f>VLOOKUP(M3526,[1]People!$A$1:$B$5,2,FALSE)</f>
        <v>Kelly Williams</v>
      </c>
    </row>
    <row r="3527" spans="1:23" x14ac:dyDescent="0.25">
      <c r="A3527">
        <v>3526</v>
      </c>
      <c r="B3527" t="s">
        <v>6722</v>
      </c>
      <c r="C3527" s="2">
        <v>43079</v>
      </c>
      <c r="D3527" s="2">
        <v>43084</v>
      </c>
      <c r="E3527" t="s">
        <v>24</v>
      </c>
      <c r="F3527" t="s">
        <v>6723</v>
      </c>
      <c r="G3527" t="s">
        <v>6724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>
        <v>599.97</v>
      </c>
      <c r="S3527">
        <v>3</v>
      </c>
      <c r="T3527">
        <v>0</v>
      </c>
      <c r="U3527">
        <v>257.98710000000005</v>
      </c>
      <c r="V3527" t="str">
        <f>IFERROR(VLOOKUP(B3528,[1]Returns!$A$1:$B$297,2,FALSE),"No")</f>
        <v>No</v>
      </c>
      <c r="W3527" t="str">
        <f>VLOOKUP(M3527,[1]People!$A$1:$B$5,2,FALSE)</f>
        <v>Cassandra Brandow</v>
      </c>
    </row>
    <row r="3528" spans="1:23" x14ac:dyDescent="0.25">
      <c r="A3528">
        <v>3527</v>
      </c>
      <c r="B3528" t="s">
        <v>6722</v>
      </c>
      <c r="C3528" s="2">
        <v>43079</v>
      </c>
      <c r="D3528" s="2">
        <v>43084</v>
      </c>
      <c r="E3528" t="s">
        <v>24</v>
      </c>
      <c r="F3528" t="s">
        <v>6723</v>
      </c>
      <c r="G3528" t="s">
        <v>6724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>
        <v>38.97</v>
      </c>
      <c r="S3528">
        <v>3</v>
      </c>
      <c r="T3528">
        <v>0</v>
      </c>
      <c r="U3528">
        <v>0.77940000000000076</v>
      </c>
      <c r="V3528" t="str">
        <f>IFERROR(VLOOKUP(B3529,[1]Returns!$A$1:$B$297,2,FALSE),"No")</f>
        <v>No</v>
      </c>
      <c r="W3528" t="str">
        <f>VLOOKUP(M3528,[1]People!$A$1:$B$5,2,FALSE)</f>
        <v>Cassandra Brandow</v>
      </c>
    </row>
    <row r="3529" spans="1:23" x14ac:dyDescent="0.25">
      <c r="A3529">
        <v>3528</v>
      </c>
      <c r="B3529" t="s">
        <v>6722</v>
      </c>
      <c r="C3529" s="2">
        <v>43079</v>
      </c>
      <c r="D3529" s="2">
        <v>43084</v>
      </c>
      <c r="E3529" t="s">
        <v>24</v>
      </c>
      <c r="F3529" t="s">
        <v>6723</v>
      </c>
      <c r="G3529" t="s">
        <v>6724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6725</v>
      </c>
      <c r="O3529" t="s">
        <v>47</v>
      </c>
      <c r="P3529" t="s">
        <v>76</v>
      </c>
      <c r="Q3529" t="s">
        <v>6726</v>
      </c>
      <c r="R3529">
        <v>45.84</v>
      </c>
      <c r="S3529">
        <v>8</v>
      </c>
      <c r="T3529">
        <v>0</v>
      </c>
      <c r="U3529">
        <v>22.0032</v>
      </c>
      <c r="V3529" t="str">
        <f>IFERROR(VLOOKUP(B3530,[1]Returns!$A$1:$B$297,2,FALSE),"No")</f>
        <v>Yes</v>
      </c>
      <c r="W3529" t="str">
        <f>VLOOKUP(M3529,[1]People!$A$1:$B$5,2,FALSE)</f>
        <v>Cassandra Brandow</v>
      </c>
    </row>
    <row r="3530" spans="1:23" x14ac:dyDescent="0.25">
      <c r="A3530">
        <v>3529</v>
      </c>
      <c r="B3530" t="s">
        <v>6727</v>
      </c>
      <c r="C3530" s="2">
        <v>42545</v>
      </c>
      <c r="D3530" s="2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5696</v>
      </c>
      <c r="O3530" t="s">
        <v>72</v>
      </c>
      <c r="P3530" t="s">
        <v>73</v>
      </c>
      <c r="Q3530" t="s">
        <v>5697</v>
      </c>
      <c r="R3530">
        <v>38.24</v>
      </c>
      <c r="S3530">
        <v>4</v>
      </c>
      <c r="T3530">
        <v>0.2</v>
      </c>
      <c r="U3530">
        <v>-9.56</v>
      </c>
      <c r="V3530" t="str">
        <f>IFERROR(VLOOKUP(B3531,[1]Returns!$A$1:$B$297,2,FALSE),"No")</f>
        <v>No</v>
      </c>
      <c r="W3530" t="str">
        <f>VLOOKUP(M3530,[1]People!$A$1:$B$5,2,FALSE)</f>
        <v>Anna Andreadi</v>
      </c>
    </row>
    <row r="3531" spans="1:23" x14ac:dyDescent="0.25">
      <c r="A3531">
        <v>3530</v>
      </c>
      <c r="B3531" t="s">
        <v>6728</v>
      </c>
      <c r="C3531" s="2">
        <v>42264</v>
      </c>
      <c r="D3531" s="2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6061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IFERROR(VLOOKUP(B3532,[1]Returns!$A$1:$B$297,2,FALSE),"No")</f>
        <v>No</v>
      </c>
      <c r="W3531" t="str">
        <f>VLOOKUP(M3531,[1]People!$A$1:$B$5,2,FALSE)</f>
        <v>Cassandra Brandow</v>
      </c>
    </row>
    <row r="3532" spans="1:23" x14ac:dyDescent="0.25">
      <c r="A3532">
        <v>3531</v>
      </c>
      <c r="B3532" t="s">
        <v>6729</v>
      </c>
      <c r="C3532" s="2">
        <v>42509</v>
      </c>
      <c r="D3532" s="2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IFERROR(VLOOKUP(B3533,[1]Returns!$A$1:$B$297,2,FALSE),"No")</f>
        <v>No</v>
      </c>
      <c r="W3532" t="str">
        <f>VLOOKUP(M3532,[1]People!$A$1:$B$5,2,FALSE)</f>
        <v>Kelly Williams</v>
      </c>
    </row>
    <row r="3533" spans="1:23" x14ac:dyDescent="0.25">
      <c r="A3533">
        <v>3532</v>
      </c>
      <c r="B3533" t="s">
        <v>6730</v>
      </c>
      <c r="C3533" s="2">
        <v>42518</v>
      </c>
      <c r="D3533" s="2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IFERROR(VLOOKUP(B3534,[1]Returns!$A$1:$B$297,2,FALSE),"No")</f>
        <v>No</v>
      </c>
      <c r="W3533" t="str">
        <f>VLOOKUP(M3533,[1]People!$A$1:$B$5,2,FALSE)</f>
        <v>Chuck Magee</v>
      </c>
    </row>
    <row r="3534" spans="1:23" x14ac:dyDescent="0.25">
      <c r="A3534">
        <v>3533</v>
      </c>
      <c r="B3534" t="s">
        <v>6731</v>
      </c>
      <c r="C3534" s="2">
        <v>41747</v>
      </c>
      <c r="D3534" s="2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6732</v>
      </c>
      <c r="O3534" t="s">
        <v>72</v>
      </c>
      <c r="P3534" t="s">
        <v>685</v>
      </c>
      <c r="Q3534" t="s">
        <v>6733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IFERROR(VLOOKUP(B3535,[1]Returns!$A$1:$B$297,2,FALSE),"No")</f>
        <v>No</v>
      </c>
      <c r="W3534" t="str">
        <f>VLOOKUP(M3534,[1]People!$A$1:$B$5,2,FALSE)</f>
        <v>Anna Andreadi</v>
      </c>
    </row>
    <row r="3535" spans="1:23" x14ac:dyDescent="0.25">
      <c r="A3535">
        <v>3534</v>
      </c>
      <c r="B3535" t="s">
        <v>6731</v>
      </c>
      <c r="C3535" s="2">
        <v>41747</v>
      </c>
      <c r="D3535" s="2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>
        <v>13.12</v>
      </c>
      <c r="S3535">
        <v>4</v>
      </c>
      <c r="T3535">
        <v>0</v>
      </c>
      <c r="U3535">
        <v>3.8047999999999984</v>
      </c>
      <c r="V3535" t="str">
        <f>IFERROR(VLOOKUP(B3536,[1]Returns!$A$1:$B$297,2,FALSE),"No")</f>
        <v>No</v>
      </c>
      <c r="W3535" t="str">
        <f>VLOOKUP(M3535,[1]People!$A$1:$B$5,2,FALSE)</f>
        <v>Anna Andreadi</v>
      </c>
    </row>
    <row r="3536" spans="1:23" x14ac:dyDescent="0.25">
      <c r="A3536">
        <v>3535</v>
      </c>
      <c r="B3536" t="s">
        <v>6731</v>
      </c>
      <c r="C3536" s="2">
        <v>41747</v>
      </c>
      <c r="D3536" s="2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6658</v>
      </c>
      <c r="O3536" t="s">
        <v>47</v>
      </c>
      <c r="P3536" t="s">
        <v>69</v>
      </c>
      <c r="Q3536" t="s">
        <v>6659</v>
      </c>
      <c r="R3536">
        <v>10.75</v>
      </c>
      <c r="S3536">
        <v>5</v>
      </c>
      <c r="T3536">
        <v>0</v>
      </c>
      <c r="U3536">
        <v>3.547499999999999</v>
      </c>
      <c r="V3536" t="str">
        <f>IFERROR(VLOOKUP(B3537,[1]Returns!$A$1:$B$297,2,FALSE),"No")</f>
        <v>No</v>
      </c>
      <c r="W3536" t="str">
        <f>VLOOKUP(M3536,[1]People!$A$1:$B$5,2,FALSE)</f>
        <v>Anna Andreadi</v>
      </c>
    </row>
    <row r="3537" spans="1:23" x14ac:dyDescent="0.25">
      <c r="A3537">
        <v>3536</v>
      </c>
      <c r="B3537" t="s">
        <v>6731</v>
      </c>
      <c r="C3537" s="2">
        <v>41747</v>
      </c>
      <c r="D3537" s="2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>
        <v>11.62</v>
      </c>
      <c r="S3537">
        <v>2</v>
      </c>
      <c r="T3537">
        <v>0</v>
      </c>
      <c r="U3537">
        <v>3.6021999999999998</v>
      </c>
      <c r="V3537" t="str">
        <f>IFERROR(VLOOKUP(B3538,[1]Returns!$A$1:$B$297,2,FALSE),"No")</f>
        <v>No</v>
      </c>
      <c r="W3537" t="str">
        <f>VLOOKUP(M3537,[1]People!$A$1:$B$5,2,FALSE)</f>
        <v>Anna Andreadi</v>
      </c>
    </row>
    <row r="3538" spans="1:23" x14ac:dyDescent="0.25">
      <c r="A3538">
        <v>3537</v>
      </c>
      <c r="B3538" t="s">
        <v>6734</v>
      </c>
      <c r="C3538" s="2">
        <v>42538</v>
      </c>
      <c r="D3538" s="2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>
        <v>40.74</v>
      </c>
      <c r="S3538">
        <v>3</v>
      </c>
      <c r="T3538">
        <v>0</v>
      </c>
      <c r="U3538">
        <v>0.4073999999999991</v>
      </c>
      <c r="V3538" t="str">
        <f>IFERROR(VLOOKUP(B3539,[1]Returns!$A$1:$B$297,2,FALSE),"No")</f>
        <v>No</v>
      </c>
      <c r="W3538" t="str">
        <f>VLOOKUP(M3538,[1]People!$A$1:$B$5,2,FALSE)</f>
        <v>Chuck Magee</v>
      </c>
    </row>
    <row r="3539" spans="1:23" x14ac:dyDescent="0.25">
      <c r="A3539">
        <v>3538</v>
      </c>
      <c r="B3539" t="s">
        <v>6735</v>
      </c>
      <c r="C3539" s="2">
        <v>41768</v>
      </c>
      <c r="D3539" s="2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>
        <v>83.25</v>
      </c>
      <c r="S3539">
        <v>3</v>
      </c>
      <c r="T3539">
        <v>0</v>
      </c>
      <c r="U3539">
        <v>14.984999999999992</v>
      </c>
      <c r="V3539" t="str">
        <f>IFERROR(VLOOKUP(B3540,[1]Returns!$A$1:$B$297,2,FALSE),"No")</f>
        <v>No</v>
      </c>
      <c r="W3539" t="str">
        <f>VLOOKUP(M3539,[1]People!$A$1:$B$5,2,FALSE)</f>
        <v>Cassandra Brandow</v>
      </c>
    </row>
    <row r="3540" spans="1:23" x14ac:dyDescent="0.25">
      <c r="A3540">
        <v>3539</v>
      </c>
      <c r="B3540" t="s">
        <v>6735</v>
      </c>
      <c r="C3540" s="2">
        <v>41768</v>
      </c>
      <c r="D3540" s="2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IFERROR(VLOOKUP(B3541,[1]Returns!$A$1:$B$297,2,FALSE),"No")</f>
        <v>No</v>
      </c>
      <c r="W3540" t="str">
        <f>VLOOKUP(M3540,[1]People!$A$1:$B$5,2,FALSE)</f>
        <v>Cassandra Brandow</v>
      </c>
    </row>
    <row r="3541" spans="1:23" x14ac:dyDescent="0.25">
      <c r="A3541">
        <v>3540</v>
      </c>
      <c r="B3541" t="s">
        <v>6735</v>
      </c>
      <c r="C3541" s="2">
        <v>41768</v>
      </c>
      <c r="D3541" s="2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>
        <v>20.65</v>
      </c>
      <c r="S3541">
        <v>5</v>
      </c>
      <c r="T3541">
        <v>0</v>
      </c>
      <c r="U3541">
        <v>9.4989999999999988</v>
      </c>
      <c r="V3541" t="str">
        <f>IFERROR(VLOOKUP(B3542,[1]Returns!$A$1:$B$297,2,FALSE),"No")</f>
        <v>No</v>
      </c>
      <c r="W3541" t="str">
        <f>VLOOKUP(M3541,[1]People!$A$1:$B$5,2,FALSE)</f>
        <v>Cassandra Brandow</v>
      </c>
    </row>
    <row r="3542" spans="1:23" x14ac:dyDescent="0.25">
      <c r="A3542">
        <v>3541</v>
      </c>
      <c r="B3542" t="s">
        <v>6735</v>
      </c>
      <c r="C3542" s="2">
        <v>41768</v>
      </c>
      <c r="D3542" s="2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>
        <v>45.36</v>
      </c>
      <c r="S3542">
        <v>7</v>
      </c>
      <c r="T3542">
        <v>0</v>
      </c>
      <c r="U3542">
        <v>21.772800000000004</v>
      </c>
      <c r="V3542" t="str">
        <f>IFERROR(VLOOKUP(B3543,[1]Returns!$A$1:$B$297,2,FALSE),"No")</f>
        <v>No</v>
      </c>
      <c r="W3542" t="str">
        <f>VLOOKUP(M3542,[1]People!$A$1:$B$5,2,FALSE)</f>
        <v>Cassandra Brandow</v>
      </c>
    </row>
    <row r="3543" spans="1:23" x14ac:dyDescent="0.25">
      <c r="A3543">
        <v>3542</v>
      </c>
      <c r="B3543" t="s">
        <v>6736</v>
      </c>
      <c r="C3543" s="2">
        <v>42631</v>
      </c>
      <c r="D3543" s="2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5545</v>
      </c>
      <c r="O3543" t="s">
        <v>33</v>
      </c>
      <c r="P3543" t="s">
        <v>66</v>
      </c>
      <c r="Q3543" t="s">
        <v>5546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IFERROR(VLOOKUP(B3544,[1]Returns!$A$1:$B$297,2,FALSE),"No")</f>
        <v>No</v>
      </c>
      <c r="W3543" t="str">
        <f>VLOOKUP(M3543,[1]People!$A$1:$B$5,2,FALSE)</f>
        <v>Chuck Magee</v>
      </c>
    </row>
    <row r="3544" spans="1:23" x14ac:dyDescent="0.25">
      <c r="A3544">
        <v>3543</v>
      </c>
      <c r="B3544" t="s">
        <v>6736</v>
      </c>
      <c r="C3544" s="2">
        <v>42631</v>
      </c>
      <c r="D3544" s="2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>
        <v>99.372</v>
      </c>
      <c r="S3544">
        <v>2</v>
      </c>
      <c r="T3544">
        <v>0.3</v>
      </c>
      <c r="U3544">
        <v>-7.0979999999999919</v>
      </c>
      <c r="V3544" t="str">
        <f>IFERROR(VLOOKUP(B3545,[1]Returns!$A$1:$B$297,2,FALSE),"No")</f>
        <v>No</v>
      </c>
      <c r="W3544" t="str">
        <f>VLOOKUP(M3544,[1]People!$A$1:$B$5,2,FALSE)</f>
        <v>Chuck Magee</v>
      </c>
    </row>
    <row r="3545" spans="1:23" x14ac:dyDescent="0.25">
      <c r="A3545">
        <v>3544</v>
      </c>
      <c r="B3545" t="s">
        <v>6736</v>
      </c>
      <c r="C3545" s="2">
        <v>42631</v>
      </c>
      <c r="D3545" s="2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IFERROR(VLOOKUP(B3546,[1]Returns!$A$1:$B$297,2,FALSE),"No")</f>
        <v>No</v>
      </c>
      <c r="W3545" t="str">
        <f>VLOOKUP(M3545,[1]People!$A$1:$B$5,2,FALSE)</f>
        <v>Chuck Magee</v>
      </c>
    </row>
    <row r="3546" spans="1:23" x14ac:dyDescent="0.25">
      <c r="A3546">
        <v>3545</v>
      </c>
      <c r="B3546" t="s">
        <v>6737</v>
      </c>
      <c r="C3546" s="2">
        <v>43092</v>
      </c>
      <c r="D3546" s="2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IFERROR(VLOOKUP(B3547,[1]Returns!$A$1:$B$297,2,FALSE),"No")</f>
        <v>No</v>
      </c>
      <c r="W3546" t="str">
        <f>VLOOKUP(M3546,[1]People!$A$1:$B$5,2,FALSE)</f>
        <v>Kelly Williams</v>
      </c>
    </row>
    <row r="3547" spans="1:23" x14ac:dyDescent="0.25">
      <c r="A3547">
        <v>3546</v>
      </c>
      <c r="B3547" t="s">
        <v>6737</v>
      </c>
      <c r="C3547" s="2">
        <v>43092</v>
      </c>
      <c r="D3547" s="2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6738</v>
      </c>
      <c r="O3547" t="s">
        <v>47</v>
      </c>
      <c r="P3547" t="s">
        <v>79</v>
      </c>
      <c r="Q3547" t="s">
        <v>6739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IFERROR(VLOOKUP(B3548,[1]Returns!$A$1:$B$297,2,FALSE),"No")</f>
        <v>No</v>
      </c>
      <c r="W3547" t="str">
        <f>VLOOKUP(M3547,[1]People!$A$1:$B$5,2,FALSE)</f>
        <v>Kelly Williams</v>
      </c>
    </row>
    <row r="3548" spans="1:23" x14ac:dyDescent="0.25">
      <c r="A3548">
        <v>3547</v>
      </c>
      <c r="B3548" t="s">
        <v>6740</v>
      </c>
      <c r="C3548" s="2">
        <v>43038</v>
      </c>
      <c r="D3548" s="2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>
        <v>105.98</v>
      </c>
      <c r="S3548">
        <v>7</v>
      </c>
      <c r="T3548">
        <v>0</v>
      </c>
      <c r="U3548">
        <v>4.2391999999999932</v>
      </c>
      <c r="V3548" t="str">
        <f>IFERROR(VLOOKUP(B3549,[1]Returns!$A$1:$B$297,2,FALSE),"No")</f>
        <v>No</v>
      </c>
      <c r="W3548" t="str">
        <f>VLOOKUP(M3548,[1]People!$A$1:$B$5,2,FALSE)</f>
        <v>Cassandra Brandow</v>
      </c>
    </row>
    <row r="3549" spans="1:23" x14ac:dyDescent="0.25">
      <c r="A3549">
        <v>3548</v>
      </c>
      <c r="B3549" t="s">
        <v>6740</v>
      </c>
      <c r="C3549" s="2">
        <v>43038</v>
      </c>
      <c r="D3549" s="2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>
        <v>35.06</v>
      </c>
      <c r="S3549">
        <v>2</v>
      </c>
      <c r="T3549">
        <v>0</v>
      </c>
      <c r="U3549">
        <v>10.517999999999997</v>
      </c>
      <c r="V3549" t="str">
        <f>IFERROR(VLOOKUP(B3550,[1]Returns!$A$1:$B$297,2,FALSE),"No")</f>
        <v>No</v>
      </c>
      <c r="W3549" t="str">
        <f>VLOOKUP(M3549,[1]People!$A$1:$B$5,2,FALSE)</f>
        <v>Cassandra Brandow</v>
      </c>
    </row>
    <row r="3550" spans="1:23" x14ac:dyDescent="0.25">
      <c r="A3550">
        <v>3549</v>
      </c>
      <c r="B3550" t="s">
        <v>6740</v>
      </c>
      <c r="C3550" s="2">
        <v>43038</v>
      </c>
      <c r="D3550" s="2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>
        <v>33.94</v>
      </c>
      <c r="S3550">
        <v>1</v>
      </c>
      <c r="T3550">
        <v>0</v>
      </c>
      <c r="U3550">
        <v>9.1637999999999984</v>
      </c>
      <c r="V3550" t="str">
        <f>IFERROR(VLOOKUP(B3551,[1]Returns!$A$1:$B$297,2,FALSE),"No")</f>
        <v>No</v>
      </c>
      <c r="W3550" t="str">
        <f>VLOOKUP(M3550,[1]People!$A$1:$B$5,2,FALSE)</f>
        <v>Cassandra Brandow</v>
      </c>
    </row>
    <row r="3551" spans="1:23" x14ac:dyDescent="0.25">
      <c r="A3551">
        <v>3550</v>
      </c>
      <c r="B3551" t="s">
        <v>6740</v>
      </c>
      <c r="C3551" s="2">
        <v>43038</v>
      </c>
      <c r="D3551" s="2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6741</v>
      </c>
      <c r="O3551" t="s">
        <v>47</v>
      </c>
      <c r="P3551" t="s">
        <v>48</v>
      </c>
      <c r="Q3551" t="s">
        <v>6742</v>
      </c>
      <c r="R3551">
        <v>30</v>
      </c>
      <c r="S3551">
        <v>8</v>
      </c>
      <c r="T3551">
        <v>0</v>
      </c>
      <c r="U3551">
        <v>14.399999999999999</v>
      </c>
      <c r="V3551" t="str">
        <f>IFERROR(VLOOKUP(B3552,[1]Returns!$A$1:$B$297,2,FALSE),"No")</f>
        <v>No</v>
      </c>
      <c r="W3551" t="str">
        <f>VLOOKUP(M3551,[1]People!$A$1:$B$5,2,FALSE)</f>
        <v>Cassandra Brandow</v>
      </c>
    </row>
    <row r="3552" spans="1:23" x14ac:dyDescent="0.25">
      <c r="A3552">
        <v>3551</v>
      </c>
      <c r="B3552" t="s">
        <v>6743</v>
      </c>
      <c r="C3552" s="2">
        <v>42458</v>
      </c>
      <c r="D3552" s="2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IFERROR(VLOOKUP(B3553,[1]Returns!$A$1:$B$297,2,FALSE),"No")</f>
        <v>No</v>
      </c>
      <c r="W3552" t="str">
        <f>VLOOKUP(M3552,[1]People!$A$1:$B$5,2,FALSE)</f>
        <v>Kelly Williams</v>
      </c>
    </row>
    <row r="3553" spans="1:23" x14ac:dyDescent="0.25">
      <c r="A3553">
        <v>3552</v>
      </c>
      <c r="B3553" t="s">
        <v>6743</v>
      </c>
      <c r="C3553" s="2">
        <v>42458</v>
      </c>
      <c r="D3553" s="2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IFERROR(VLOOKUP(B3554,[1]Returns!$A$1:$B$297,2,FALSE),"No")</f>
        <v>No</v>
      </c>
      <c r="W3553" t="str">
        <f>VLOOKUP(M3553,[1]People!$A$1:$B$5,2,FALSE)</f>
        <v>Kelly Williams</v>
      </c>
    </row>
    <row r="3554" spans="1:23" x14ac:dyDescent="0.25">
      <c r="A3554">
        <v>3553</v>
      </c>
      <c r="B3554" t="s">
        <v>6743</v>
      </c>
      <c r="C3554" s="2">
        <v>42458</v>
      </c>
      <c r="D3554" s="2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IFERROR(VLOOKUP(B3555,[1]Returns!$A$1:$B$297,2,FALSE),"No")</f>
        <v>No</v>
      </c>
      <c r="W3554" t="str">
        <f>VLOOKUP(M3554,[1]People!$A$1:$B$5,2,FALSE)</f>
        <v>Kelly Williams</v>
      </c>
    </row>
    <row r="3555" spans="1:23" x14ac:dyDescent="0.25">
      <c r="A3555">
        <v>3554</v>
      </c>
      <c r="B3555" t="s">
        <v>6744</v>
      </c>
      <c r="C3555" s="2">
        <v>43062</v>
      </c>
      <c r="D3555" s="2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IFERROR(VLOOKUP(B3556,[1]Returns!$A$1:$B$297,2,FALSE),"No")</f>
        <v>No</v>
      </c>
      <c r="W3555" t="str">
        <f>VLOOKUP(M3555,[1]People!$A$1:$B$5,2,FALSE)</f>
        <v>Chuck Magee</v>
      </c>
    </row>
    <row r="3556" spans="1:23" x14ac:dyDescent="0.25">
      <c r="A3556">
        <v>3555</v>
      </c>
      <c r="B3556" t="s">
        <v>6745</v>
      </c>
      <c r="C3556" s="2">
        <v>41721</v>
      </c>
      <c r="D3556" s="2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>
        <v>330.4</v>
      </c>
      <c r="S3556">
        <v>2</v>
      </c>
      <c r="T3556">
        <v>0</v>
      </c>
      <c r="U3556">
        <v>85.903999999999996</v>
      </c>
      <c r="V3556" t="str">
        <f>IFERROR(VLOOKUP(B3557,[1]Returns!$A$1:$B$297,2,FALSE),"No")</f>
        <v>No</v>
      </c>
      <c r="W3556" t="str">
        <f>VLOOKUP(M3556,[1]People!$A$1:$B$5,2,FALSE)</f>
        <v>Anna Andreadi</v>
      </c>
    </row>
    <row r="3557" spans="1:23" x14ac:dyDescent="0.25">
      <c r="A3557">
        <v>3556</v>
      </c>
      <c r="B3557" t="s">
        <v>6745</v>
      </c>
      <c r="C3557" s="2">
        <v>41721</v>
      </c>
      <c r="D3557" s="2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6746</v>
      </c>
      <c r="O3557" t="s">
        <v>72</v>
      </c>
      <c r="P3557" t="s">
        <v>73</v>
      </c>
      <c r="Q3557" t="s">
        <v>6747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IFERROR(VLOOKUP(B3558,[1]Returns!$A$1:$B$297,2,FALSE),"No")</f>
        <v>Yes</v>
      </c>
      <c r="W3557" t="str">
        <f>VLOOKUP(M3557,[1]People!$A$1:$B$5,2,FALSE)</f>
        <v>Anna Andreadi</v>
      </c>
    </row>
    <row r="3558" spans="1:23" x14ac:dyDescent="0.25">
      <c r="A3558">
        <v>3557</v>
      </c>
      <c r="B3558" t="s">
        <v>6748</v>
      </c>
      <c r="C3558" s="2">
        <v>43070</v>
      </c>
      <c r="D3558" s="2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>
        <v>45.36</v>
      </c>
      <c r="S3558">
        <v>7</v>
      </c>
      <c r="T3558">
        <v>0</v>
      </c>
      <c r="U3558">
        <v>21.772800000000004</v>
      </c>
      <c r="V3558" t="str">
        <f>IFERROR(VLOOKUP(B3559,[1]Returns!$A$1:$B$297,2,FALSE),"No")</f>
        <v>Yes</v>
      </c>
      <c r="W3558" t="str">
        <f>VLOOKUP(M3558,[1]People!$A$1:$B$5,2,FALSE)</f>
        <v>Anna Andreadi</v>
      </c>
    </row>
    <row r="3559" spans="1:23" x14ac:dyDescent="0.25">
      <c r="A3559">
        <v>3558</v>
      </c>
      <c r="B3559" t="s">
        <v>6748</v>
      </c>
      <c r="C3559" s="2">
        <v>43070</v>
      </c>
      <c r="D3559" s="2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>
        <v>10.128</v>
      </c>
      <c r="S3559">
        <v>2</v>
      </c>
      <c r="T3559">
        <v>0.2</v>
      </c>
      <c r="U3559">
        <v>3.6714000000000002</v>
      </c>
      <c r="V3559" t="str">
        <f>IFERROR(VLOOKUP(B3560,[1]Returns!$A$1:$B$297,2,FALSE),"No")</f>
        <v>No</v>
      </c>
      <c r="W3559" t="str">
        <f>VLOOKUP(M3559,[1]People!$A$1:$B$5,2,FALSE)</f>
        <v>Anna Andreadi</v>
      </c>
    </row>
    <row r="3560" spans="1:23" x14ac:dyDescent="0.25">
      <c r="A3560">
        <v>3559</v>
      </c>
      <c r="B3560" t="s">
        <v>6749</v>
      </c>
      <c r="C3560" s="2">
        <v>43046</v>
      </c>
      <c r="D3560" s="2">
        <v>43051</v>
      </c>
      <c r="E3560" t="s">
        <v>51</v>
      </c>
      <c r="F3560" t="s">
        <v>6542</v>
      </c>
      <c r="G3560" t="s">
        <v>6543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5227</v>
      </c>
      <c r="O3560" t="s">
        <v>47</v>
      </c>
      <c r="P3560" t="s">
        <v>76</v>
      </c>
      <c r="Q3560" t="s">
        <v>5228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IFERROR(VLOOKUP(B3561,[1]Returns!$A$1:$B$297,2,FALSE),"No")</f>
        <v>No</v>
      </c>
      <c r="W3560" t="str">
        <f>VLOOKUP(M3560,[1]People!$A$1:$B$5,2,FALSE)</f>
        <v>Anna Andreadi</v>
      </c>
    </row>
    <row r="3561" spans="1:23" x14ac:dyDescent="0.25">
      <c r="A3561">
        <v>3560</v>
      </c>
      <c r="B3561" t="s">
        <v>6749</v>
      </c>
      <c r="C3561" s="2">
        <v>43046</v>
      </c>
      <c r="D3561" s="2">
        <v>43051</v>
      </c>
      <c r="E3561" t="s">
        <v>51</v>
      </c>
      <c r="F3561" t="s">
        <v>6542</v>
      </c>
      <c r="G3561" t="s">
        <v>6543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>
        <v>439.8</v>
      </c>
      <c r="S3561">
        <v>4</v>
      </c>
      <c r="T3561">
        <v>0</v>
      </c>
      <c r="U3561">
        <v>145.13400000000001</v>
      </c>
      <c r="V3561" t="str">
        <f>IFERROR(VLOOKUP(B3562,[1]Returns!$A$1:$B$297,2,FALSE),"No")</f>
        <v>No</v>
      </c>
      <c r="W3561" t="str">
        <f>VLOOKUP(M3561,[1]People!$A$1:$B$5,2,FALSE)</f>
        <v>Anna Andreadi</v>
      </c>
    </row>
    <row r="3562" spans="1:23" x14ac:dyDescent="0.25">
      <c r="A3562">
        <v>3561</v>
      </c>
      <c r="B3562" t="s">
        <v>6750</v>
      </c>
      <c r="C3562" s="2">
        <v>42982</v>
      </c>
      <c r="D3562" s="2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IFERROR(VLOOKUP(B3563,[1]Returns!$A$1:$B$297,2,FALSE),"No")</f>
        <v>No</v>
      </c>
      <c r="W3562" t="str">
        <f>VLOOKUP(M3562,[1]People!$A$1:$B$5,2,FALSE)</f>
        <v>Chuck Magee</v>
      </c>
    </row>
    <row r="3563" spans="1:23" x14ac:dyDescent="0.25">
      <c r="A3563">
        <v>3562</v>
      </c>
      <c r="B3563" t="s">
        <v>6750</v>
      </c>
      <c r="C3563" s="2">
        <v>42982</v>
      </c>
      <c r="D3563" s="2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>
        <v>25.560000000000002</v>
      </c>
      <c r="S3563">
        <v>5</v>
      </c>
      <c r="T3563">
        <v>0.7</v>
      </c>
      <c r="U3563">
        <v>-20.448</v>
      </c>
      <c r="V3563" t="str">
        <f>IFERROR(VLOOKUP(B3564,[1]Returns!$A$1:$B$297,2,FALSE),"No")</f>
        <v>No</v>
      </c>
      <c r="W3563" t="str">
        <f>VLOOKUP(M3563,[1]People!$A$1:$B$5,2,FALSE)</f>
        <v>Chuck Magee</v>
      </c>
    </row>
    <row r="3564" spans="1:23" x14ac:dyDescent="0.25">
      <c r="A3564">
        <v>3563</v>
      </c>
      <c r="B3564" t="s">
        <v>6750</v>
      </c>
      <c r="C3564" s="2">
        <v>42982</v>
      </c>
      <c r="D3564" s="2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IFERROR(VLOOKUP(B3565,[1]Returns!$A$1:$B$297,2,FALSE),"No")</f>
        <v>No</v>
      </c>
      <c r="W3564" t="str">
        <f>VLOOKUP(M3564,[1]People!$A$1:$B$5,2,FALSE)</f>
        <v>Chuck Magee</v>
      </c>
    </row>
    <row r="3565" spans="1:23" x14ac:dyDescent="0.25">
      <c r="A3565">
        <v>3564</v>
      </c>
      <c r="B3565" t="s">
        <v>6750</v>
      </c>
      <c r="C3565" s="2">
        <v>42982</v>
      </c>
      <c r="D3565" s="2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6751</v>
      </c>
      <c r="O3565" t="s">
        <v>47</v>
      </c>
      <c r="P3565" t="s">
        <v>91</v>
      </c>
      <c r="Q3565" t="s">
        <v>6752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IFERROR(VLOOKUP(B3566,[1]Returns!$A$1:$B$297,2,FALSE),"No")</f>
        <v>No</v>
      </c>
      <c r="W3565" t="str">
        <f>VLOOKUP(M3565,[1]People!$A$1:$B$5,2,FALSE)</f>
        <v>Chuck Magee</v>
      </c>
    </row>
    <row r="3566" spans="1:23" x14ac:dyDescent="0.25">
      <c r="A3566">
        <v>3565</v>
      </c>
      <c r="B3566" t="s">
        <v>6753</v>
      </c>
      <c r="C3566" s="2">
        <v>42554</v>
      </c>
      <c r="D3566" s="2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6754</v>
      </c>
      <c r="O3566" t="s">
        <v>47</v>
      </c>
      <c r="P3566" t="s">
        <v>91</v>
      </c>
      <c r="Q3566" t="s">
        <v>6755</v>
      </c>
      <c r="R3566">
        <v>12.96</v>
      </c>
      <c r="S3566">
        <v>2</v>
      </c>
      <c r="T3566">
        <v>0</v>
      </c>
      <c r="U3566">
        <v>6.2208000000000006</v>
      </c>
      <c r="V3566" t="str">
        <f>IFERROR(VLOOKUP(B3567,[1]Returns!$A$1:$B$297,2,FALSE),"No")</f>
        <v>No</v>
      </c>
      <c r="W3566" t="str">
        <f>VLOOKUP(M3566,[1]People!$A$1:$B$5,2,FALSE)</f>
        <v>Anna Andreadi</v>
      </c>
    </row>
    <row r="3567" spans="1:23" x14ac:dyDescent="0.25">
      <c r="A3567">
        <v>3566</v>
      </c>
      <c r="B3567" t="s">
        <v>6753</v>
      </c>
      <c r="C3567" s="2">
        <v>42554</v>
      </c>
      <c r="D3567" s="2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>
        <v>3.96</v>
      </c>
      <c r="S3567">
        <v>2</v>
      </c>
      <c r="T3567">
        <v>0</v>
      </c>
      <c r="U3567">
        <v>7.9200000000000159E-2</v>
      </c>
      <c r="V3567" t="str">
        <f>IFERROR(VLOOKUP(B3568,[1]Returns!$A$1:$B$297,2,FALSE),"No")</f>
        <v>No</v>
      </c>
      <c r="W3567" t="str">
        <f>VLOOKUP(M3567,[1]People!$A$1:$B$5,2,FALSE)</f>
        <v>Anna Andreadi</v>
      </c>
    </row>
    <row r="3568" spans="1:23" x14ac:dyDescent="0.25">
      <c r="A3568">
        <v>3567</v>
      </c>
      <c r="B3568" t="s">
        <v>6756</v>
      </c>
      <c r="C3568" s="2">
        <v>42985</v>
      </c>
      <c r="D3568" s="2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>
        <v>1577.94</v>
      </c>
      <c r="S3568">
        <v>3</v>
      </c>
      <c r="T3568">
        <v>0</v>
      </c>
      <c r="U3568">
        <v>757.41120000000001</v>
      </c>
      <c r="V3568" t="str">
        <f>IFERROR(VLOOKUP(B3569,[1]Returns!$A$1:$B$297,2,FALSE),"No")</f>
        <v>No</v>
      </c>
      <c r="W3568" t="str">
        <f>VLOOKUP(M3568,[1]People!$A$1:$B$5,2,FALSE)</f>
        <v>Kelly Williams</v>
      </c>
    </row>
    <row r="3569" spans="1:23" x14ac:dyDescent="0.25">
      <c r="A3569">
        <v>3568</v>
      </c>
      <c r="B3569" t="s">
        <v>6757</v>
      </c>
      <c r="C3569" s="2">
        <v>42622</v>
      </c>
      <c r="D3569" s="2">
        <v>42627</v>
      </c>
      <c r="E3569" t="s">
        <v>24</v>
      </c>
      <c r="F3569" t="s">
        <v>5613</v>
      </c>
      <c r="G3569" t="s">
        <v>5614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6041</v>
      </c>
      <c r="O3569" t="s">
        <v>33</v>
      </c>
      <c r="P3569" t="s">
        <v>66</v>
      </c>
      <c r="Q3569" t="s">
        <v>6042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IFERROR(VLOOKUP(B3570,[1]Returns!$A$1:$B$297,2,FALSE),"No")</f>
        <v>No</v>
      </c>
      <c r="W3569" t="str">
        <f>VLOOKUP(M3569,[1]People!$A$1:$B$5,2,FALSE)</f>
        <v>Kelly Williams</v>
      </c>
    </row>
    <row r="3570" spans="1:23" x14ac:dyDescent="0.25">
      <c r="A3570">
        <v>3569</v>
      </c>
      <c r="B3570" t="s">
        <v>6758</v>
      </c>
      <c r="C3570" s="2">
        <v>42919</v>
      </c>
      <c r="D3570" s="2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>
        <v>59.98</v>
      </c>
      <c r="S3570">
        <v>2</v>
      </c>
      <c r="T3570">
        <v>0</v>
      </c>
      <c r="U3570">
        <v>26.391200000000005</v>
      </c>
      <c r="V3570" t="str">
        <f>IFERROR(VLOOKUP(B3571,[1]Returns!$A$1:$B$297,2,FALSE),"No")</f>
        <v>No</v>
      </c>
      <c r="W3570" t="str">
        <f>VLOOKUP(M3570,[1]People!$A$1:$B$5,2,FALSE)</f>
        <v>Anna Andreadi</v>
      </c>
    </row>
    <row r="3571" spans="1:23" x14ac:dyDescent="0.25">
      <c r="A3571">
        <v>3570</v>
      </c>
      <c r="B3571" t="s">
        <v>6758</v>
      </c>
      <c r="C3571" s="2">
        <v>42919</v>
      </c>
      <c r="D3571" s="2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6759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IFERROR(VLOOKUP(B3572,[1]Returns!$A$1:$B$297,2,FALSE),"No")</f>
        <v>No</v>
      </c>
      <c r="W3571" t="str">
        <f>VLOOKUP(M3571,[1]People!$A$1:$B$5,2,FALSE)</f>
        <v>Anna Andreadi</v>
      </c>
    </row>
    <row r="3572" spans="1:23" x14ac:dyDescent="0.25">
      <c r="A3572">
        <v>3571</v>
      </c>
      <c r="B3572" t="s">
        <v>6758</v>
      </c>
      <c r="C3572" s="2">
        <v>42919</v>
      </c>
      <c r="D3572" s="2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>
        <v>1687.8</v>
      </c>
      <c r="S3572">
        <v>4</v>
      </c>
      <c r="T3572">
        <v>0</v>
      </c>
      <c r="U3572">
        <v>742.63200000000006</v>
      </c>
      <c r="V3572" t="str">
        <f>IFERROR(VLOOKUP(B3573,[1]Returns!$A$1:$B$297,2,FALSE),"No")</f>
        <v>No</v>
      </c>
      <c r="W3572" t="str">
        <f>VLOOKUP(M3572,[1]People!$A$1:$B$5,2,FALSE)</f>
        <v>Anna Andreadi</v>
      </c>
    </row>
    <row r="3573" spans="1:23" x14ac:dyDescent="0.25">
      <c r="A3573">
        <v>3572</v>
      </c>
      <c r="B3573" t="s">
        <v>6758</v>
      </c>
      <c r="C3573" s="2">
        <v>42919</v>
      </c>
      <c r="D3573" s="2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IFERROR(VLOOKUP(B3574,[1]Returns!$A$1:$B$297,2,FALSE),"No")</f>
        <v>No</v>
      </c>
      <c r="W3573" t="str">
        <f>VLOOKUP(M3573,[1]People!$A$1:$B$5,2,FALSE)</f>
        <v>Anna Andreadi</v>
      </c>
    </row>
    <row r="3574" spans="1:23" x14ac:dyDescent="0.25">
      <c r="A3574">
        <v>3573</v>
      </c>
      <c r="B3574" t="s">
        <v>6760</v>
      </c>
      <c r="C3574" s="2">
        <v>42915</v>
      </c>
      <c r="D3574" s="2">
        <v>42920</v>
      </c>
      <c r="E3574" t="s">
        <v>51</v>
      </c>
      <c r="F3574" t="s">
        <v>6761</v>
      </c>
      <c r="G3574" t="s">
        <v>6762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>
        <v>5.1840000000000011</v>
      </c>
      <c r="S3574">
        <v>1</v>
      </c>
      <c r="T3574">
        <v>0.2</v>
      </c>
      <c r="U3574">
        <v>1.8144</v>
      </c>
      <c r="V3574" t="str">
        <f>IFERROR(VLOOKUP(B3575,[1]Returns!$A$1:$B$297,2,FALSE),"No")</f>
        <v>No</v>
      </c>
      <c r="W3574" t="str">
        <f>VLOOKUP(M3574,[1]People!$A$1:$B$5,2,FALSE)</f>
        <v>Kelly Williams</v>
      </c>
    </row>
    <row r="3575" spans="1:23" x14ac:dyDescent="0.25">
      <c r="A3575">
        <v>3574</v>
      </c>
      <c r="B3575" t="s">
        <v>6763</v>
      </c>
      <c r="C3575" s="2">
        <v>42954</v>
      </c>
      <c r="D3575" s="2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>
        <v>11.68</v>
      </c>
      <c r="S3575">
        <v>2</v>
      </c>
      <c r="T3575">
        <v>0</v>
      </c>
      <c r="U3575">
        <v>5.4895999999999994</v>
      </c>
      <c r="V3575" t="str">
        <f>IFERROR(VLOOKUP(B3576,[1]Returns!$A$1:$B$297,2,FALSE),"No")</f>
        <v>No</v>
      </c>
      <c r="W3575" t="str">
        <f>VLOOKUP(M3575,[1]People!$A$1:$B$5,2,FALSE)</f>
        <v>Chuck Magee</v>
      </c>
    </row>
    <row r="3576" spans="1:23" x14ac:dyDescent="0.25">
      <c r="A3576">
        <v>3575</v>
      </c>
      <c r="B3576" t="s">
        <v>6763</v>
      </c>
      <c r="C3576" s="2">
        <v>42954</v>
      </c>
      <c r="D3576" s="2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6764</v>
      </c>
      <c r="O3576" t="s">
        <v>47</v>
      </c>
      <c r="P3576" t="s">
        <v>69</v>
      </c>
      <c r="Q3576" t="s">
        <v>3044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IFERROR(VLOOKUP(B3577,[1]Returns!$A$1:$B$297,2,FALSE),"No")</f>
        <v>No</v>
      </c>
      <c r="W3576" t="str">
        <f>VLOOKUP(M3576,[1]People!$A$1:$B$5,2,FALSE)</f>
        <v>Chuck Magee</v>
      </c>
    </row>
    <row r="3577" spans="1:23" x14ac:dyDescent="0.25">
      <c r="A3577">
        <v>3576</v>
      </c>
      <c r="B3577" t="s">
        <v>6765</v>
      </c>
      <c r="C3577" s="2">
        <v>42082</v>
      </c>
      <c r="D3577" s="2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6766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IFERROR(VLOOKUP(B3578,[1]Returns!$A$1:$B$297,2,FALSE),"No")</f>
        <v>No</v>
      </c>
      <c r="W3577" t="str">
        <f>VLOOKUP(M3577,[1]People!$A$1:$B$5,2,FALSE)</f>
        <v>Cassandra Brandow</v>
      </c>
    </row>
    <row r="3578" spans="1:23" x14ac:dyDescent="0.25">
      <c r="A3578">
        <v>3577</v>
      </c>
      <c r="B3578" t="s">
        <v>6767</v>
      </c>
      <c r="C3578" s="2">
        <v>42528</v>
      </c>
      <c r="D3578" s="2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5964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IFERROR(VLOOKUP(B3579,[1]Returns!$A$1:$B$297,2,FALSE),"No")</f>
        <v>No</v>
      </c>
      <c r="W3578" t="str">
        <f>VLOOKUP(M3578,[1]People!$A$1:$B$5,2,FALSE)</f>
        <v>Anna Andreadi</v>
      </c>
    </row>
    <row r="3579" spans="1:23" x14ac:dyDescent="0.25">
      <c r="A3579">
        <v>3578</v>
      </c>
      <c r="B3579" t="s">
        <v>6767</v>
      </c>
      <c r="C3579" s="2">
        <v>42528</v>
      </c>
      <c r="D3579" s="2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5964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IFERROR(VLOOKUP(B3580,[1]Returns!$A$1:$B$297,2,FALSE),"No")</f>
        <v>No</v>
      </c>
      <c r="W3579" t="str">
        <f>VLOOKUP(M3579,[1]People!$A$1:$B$5,2,FALSE)</f>
        <v>Anna Andreadi</v>
      </c>
    </row>
    <row r="3580" spans="1:23" x14ac:dyDescent="0.25">
      <c r="A3580">
        <v>3579</v>
      </c>
      <c r="B3580" t="s">
        <v>6768</v>
      </c>
      <c r="C3580" s="2">
        <v>42576</v>
      </c>
      <c r="D3580" s="2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6769</v>
      </c>
      <c r="O3580" t="s">
        <v>47</v>
      </c>
      <c r="P3580" t="s">
        <v>60</v>
      </c>
      <c r="Q3580" t="s">
        <v>6770</v>
      </c>
      <c r="R3580">
        <v>7.89</v>
      </c>
      <c r="S3580">
        <v>1</v>
      </c>
      <c r="T3580">
        <v>0</v>
      </c>
      <c r="U3580">
        <v>0.31559999999999899</v>
      </c>
      <c r="V3580" t="str">
        <f>IFERROR(VLOOKUP(B3581,[1]Returns!$A$1:$B$297,2,FALSE),"No")</f>
        <v>No</v>
      </c>
      <c r="W3580" t="str">
        <f>VLOOKUP(M3580,[1]People!$A$1:$B$5,2,FALSE)</f>
        <v>Cassandra Brandow</v>
      </c>
    </row>
    <row r="3581" spans="1:23" x14ac:dyDescent="0.25">
      <c r="A3581">
        <v>3580</v>
      </c>
      <c r="B3581" t="s">
        <v>6768</v>
      </c>
      <c r="C3581" s="2">
        <v>42576</v>
      </c>
      <c r="D3581" s="2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5813</v>
      </c>
      <c r="O3581" t="s">
        <v>47</v>
      </c>
      <c r="P3581" t="s">
        <v>91</v>
      </c>
      <c r="Q3581" t="s">
        <v>5814</v>
      </c>
      <c r="R3581">
        <v>65.5</v>
      </c>
      <c r="S3581">
        <v>5</v>
      </c>
      <c r="T3581">
        <v>0</v>
      </c>
      <c r="U3581">
        <v>32.094999999999999</v>
      </c>
      <c r="V3581" t="str">
        <f>IFERROR(VLOOKUP(B3582,[1]Returns!$A$1:$B$297,2,FALSE),"No")</f>
        <v>No</v>
      </c>
      <c r="W3581" t="str">
        <f>VLOOKUP(M3581,[1]People!$A$1:$B$5,2,FALSE)</f>
        <v>Cassandra Brandow</v>
      </c>
    </row>
    <row r="3582" spans="1:23" x14ac:dyDescent="0.25">
      <c r="A3582">
        <v>3581</v>
      </c>
      <c r="B3582" t="s">
        <v>6768</v>
      </c>
      <c r="C3582" s="2">
        <v>42576</v>
      </c>
      <c r="D3582" s="2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>
        <v>2430.08</v>
      </c>
      <c r="S3582">
        <v>8</v>
      </c>
      <c r="T3582">
        <v>0</v>
      </c>
      <c r="U3582">
        <v>388.81280000000015</v>
      </c>
      <c r="V3582" t="str">
        <f>IFERROR(VLOOKUP(B3583,[1]Returns!$A$1:$B$297,2,FALSE),"No")</f>
        <v>No</v>
      </c>
      <c r="W3582" t="str">
        <f>VLOOKUP(M3582,[1]People!$A$1:$B$5,2,FALSE)</f>
        <v>Cassandra Brandow</v>
      </c>
    </row>
    <row r="3583" spans="1:23" x14ac:dyDescent="0.25">
      <c r="A3583">
        <v>3582</v>
      </c>
      <c r="B3583" t="s">
        <v>6771</v>
      </c>
      <c r="C3583" s="2">
        <v>43009</v>
      </c>
      <c r="D3583" s="2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>
        <v>104.85</v>
      </c>
      <c r="S3583">
        <v>1</v>
      </c>
      <c r="T3583">
        <v>0</v>
      </c>
      <c r="U3583">
        <v>50.327999999999996</v>
      </c>
      <c r="V3583" t="str">
        <f>IFERROR(VLOOKUP(B3584,[1]Returns!$A$1:$B$297,2,FALSE),"No")</f>
        <v>No</v>
      </c>
      <c r="W3583" t="str">
        <f>VLOOKUP(M3583,[1]People!$A$1:$B$5,2,FALSE)</f>
        <v>Kelly Williams</v>
      </c>
    </row>
    <row r="3584" spans="1:23" x14ac:dyDescent="0.25">
      <c r="A3584">
        <v>3583</v>
      </c>
      <c r="B3584" t="s">
        <v>6772</v>
      </c>
      <c r="C3584" s="2">
        <v>42348</v>
      </c>
      <c r="D3584" s="2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6773</v>
      </c>
      <c r="R3584">
        <v>3.9</v>
      </c>
      <c r="S3584">
        <v>2</v>
      </c>
      <c r="T3584">
        <v>0</v>
      </c>
      <c r="U3584">
        <v>1.5209999999999999</v>
      </c>
      <c r="V3584" t="str">
        <f>IFERROR(VLOOKUP(B3585,[1]Returns!$A$1:$B$297,2,FALSE),"No")</f>
        <v>No</v>
      </c>
      <c r="W3584" t="str">
        <f>VLOOKUP(M3584,[1]People!$A$1:$B$5,2,FALSE)</f>
        <v>Kelly Williams</v>
      </c>
    </row>
    <row r="3585" spans="1:23" x14ac:dyDescent="0.25">
      <c r="A3585">
        <v>3584</v>
      </c>
      <c r="B3585" t="s">
        <v>6772</v>
      </c>
      <c r="C3585" s="2">
        <v>42348</v>
      </c>
      <c r="D3585" s="2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5710</v>
      </c>
      <c r="O3585" t="s">
        <v>33</v>
      </c>
      <c r="P3585" t="s">
        <v>57</v>
      </c>
      <c r="Q3585" t="s">
        <v>5711</v>
      </c>
      <c r="R3585">
        <v>801.96</v>
      </c>
      <c r="S3585">
        <v>2</v>
      </c>
      <c r="T3585">
        <v>0</v>
      </c>
      <c r="U3585">
        <v>200.49</v>
      </c>
      <c r="V3585" t="str">
        <f>IFERROR(VLOOKUP(B3586,[1]Returns!$A$1:$B$297,2,FALSE),"No")</f>
        <v>No</v>
      </c>
      <c r="W3585" t="str">
        <f>VLOOKUP(M3585,[1]People!$A$1:$B$5,2,FALSE)</f>
        <v>Kelly Williams</v>
      </c>
    </row>
    <row r="3586" spans="1:23" x14ac:dyDescent="0.25">
      <c r="A3586">
        <v>3585</v>
      </c>
      <c r="B3586" t="s">
        <v>6772</v>
      </c>
      <c r="C3586" s="2">
        <v>42348</v>
      </c>
      <c r="D3586" s="2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>
        <v>191.96</v>
      </c>
      <c r="S3586">
        <v>2</v>
      </c>
      <c r="T3586">
        <v>0</v>
      </c>
      <c r="U3586">
        <v>32.633199999999988</v>
      </c>
      <c r="V3586" t="str">
        <f>IFERROR(VLOOKUP(B3587,[1]Returns!$A$1:$B$297,2,FALSE),"No")</f>
        <v>No</v>
      </c>
      <c r="W3586" t="str">
        <f>VLOOKUP(M3586,[1]People!$A$1:$B$5,2,FALSE)</f>
        <v>Kelly Williams</v>
      </c>
    </row>
    <row r="3587" spans="1:23" x14ac:dyDescent="0.25">
      <c r="A3587">
        <v>3586</v>
      </c>
      <c r="B3587" t="s">
        <v>6772</v>
      </c>
      <c r="C3587" s="2">
        <v>42348</v>
      </c>
      <c r="D3587" s="2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>
        <v>2.61</v>
      </c>
      <c r="S3587">
        <v>1</v>
      </c>
      <c r="T3587">
        <v>0</v>
      </c>
      <c r="U3587">
        <v>1.2005999999999999</v>
      </c>
      <c r="V3587" t="str">
        <f>IFERROR(VLOOKUP(B3588,[1]Returns!$A$1:$B$297,2,FALSE),"No")</f>
        <v>No</v>
      </c>
      <c r="W3587" t="str">
        <f>VLOOKUP(M3587,[1]People!$A$1:$B$5,2,FALSE)</f>
        <v>Kelly Williams</v>
      </c>
    </row>
    <row r="3588" spans="1:23" x14ac:dyDescent="0.25">
      <c r="A3588">
        <v>3587</v>
      </c>
      <c r="B3588" t="s">
        <v>6774</v>
      </c>
      <c r="C3588" s="2">
        <v>42981</v>
      </c>
      <c r="D3588" s="2">
        <v>42986</v>
      </c>
      <c r="E3588" t="s">
        <v>51</v>
      </c>
      <c r="F3588" t="s">
        <v>5737</v>
      </c>
      <c r="G3588" t="s">
        <v>5738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>
        <v>5.96</v>
      </c>
      <c r="S3588">
        <v>2</v>
      </c>
      <c r="T3588">
        <v>0</v>
      </c>
      <c r="U3588">
        <v>1.6688000000000001</v>
      </c>
      <c r="V3588" t="str">
        <f>IFERROR(VLOOKUP(B3589,[1]Returns!$A$1:$B$297,2,FALSE),"No")</f>
        <v>No</v>
      </c>
      <c r="W3588" t="str">
        <f>VLOOKUP(M3588,[1]People!$A$1:$B$5,2,FALSE)</f>
        <v>Anna Andreadi</v>
      </c>
    </row>
    <row r="3589" spans="1:23" x14ac:dyDescent="0.25">
      <c r="A3589">
        <v>3588</v>
      </c>
      <c r="B3589" t="s">
        <v>6775</v>
      </c>
      <c r="C3589" s="2">
        <v>43002</v>
      </c>
      <c r="D3589" s="2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>
        <v>1169.694</v>
      </c>
      <c r="S3589">
        <v>3</v>
      </c>
      <c r="T3589">
        <v>0.4</v>
      </c>
      <c r="U3589">
        <v>-253.43369999999993</v>
      </c>
      <c r="V3589" t="str">
        <f>IFERROR(VLOOKUP(B3590,[1]Returns!$A$1:$B$297,2,FALSE),"No")</f>
        <v>Yes</v>
      </c>
      <c r="W3589" t="str">
        <f>VLOOKUP(M3589,[1]People!$A$1:$B$5,2,FALSE)</f>
        <v>Chuck Magee</v>
      </c>
    </row>
    <row r="3590" spans="1:23" x14ac:dyDescent="0.25">
      <c r="A3590">
        <v>3589</v>
      </c>
      <c r="B3590" t="s">
        <v>6776</v>
      </c>
      <c r="C3590" s="2">
        <v>43088</v>
      </c>
      <c r="D3590" s="2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>
        <v>1665.62</v>
      </c>
      <c r="S3590">
        <v>2</v>
      </c>
      <c r="T3590">
        <v>0</v>
      </c>
      <c r="U3590">
        <v>33.312400000000025</v>
      </c>
      <c r="V3590" t="str">
        <f>IFERROR(VLOOKUP(B3591,[1]Returns!$A$1:$B$297,2,FALSE),"No")</f>
        <v>No</v>
      </c>
      <c r="W3590" t="str">
        <f>VLOOKUP(M3590,[1]People!$A$1:$B$5,2,FALSE)</f>
        <v>Cassandra Brandow</v>
      </c>
    </row>
    <row r="3591" spans="1:23" x14ac:dyDescent="0.25">
      <c r="A3591">
        <v>3590</v>
      </c>
      <c r="B3591" t="s">
        <v>6777</v>
      </c>
      <c r="C3591" s="2">
        <v>43063</v>
      </c>
      <c r="D3591" s="2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>
        <v>2.88</v>
      </c>
      <c r="S3591">
        <v>1</v>
      </c>
      <c r="T3591">
        <v>0</v>
      </c>
      <c r="U3591">
        <v>1.4112</v>
      </c>
      <c r="V3591" t="str">
        <f>IFERROR(VLOOKUP(B3592,[1]Returns!$A$1:$B$297,2,FALSE),"No")</f>
        <v>No</v>
      </c>
      <c r="W3591" t="str">
        <f>VLOOKUP(M3591,[1]People!$A$1:$B$5,2,FALSE)</f>
        <v>Cassandra Brandow</v>
      </c>
    </row>
    <row r="3592" spans="1:23" x14ac:dyDescent="0.25">
      <c r="A3592">
        <v>3591</v>
      </c>
      <c r="B3592" t="s">
        <v>6777</v>
      </c>
      <c r="C3592" s="2">
        <v>43063</v>
      </c>
      <c r="D3592" s="2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>
        <v>1443.96</v>
      </c>
      <c r="S3592">
        <v>12</v>
      </c>
      <c r="T3592">
        <v>0</v>
      </c>
      <c r="U3592">
        <v>375.42959999999994</v>
      </c>
      <c r="V3592" t="str">
        <f>IFERROR(VLOOKUP(B3593,[1]Returns!$A$1:$B$297,2,FALSE),"No")</f>
        <v>No</v>
      </c>
      <c r="W3592" t="str">
        <f>VLOOKUP(M3592,[1]People!$A$1:$B$5,2,FALSE)</f>
        <v>Cassandra Brandow</v>
      </c>
    </row>
    <row r="3593" spans="1:23" x14ac:dyDescent="0.25">
      <c r="A3593">
        <v>3592</v>
      </c>
      <c r="B3593" t="s">
        <v>6778</v>
      </c>
      <c r="C3593" s="2">
        <v>41986</v>
      </c>
      <c r="D3593" s="2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>
        <v>2.92</v>
      </c>
      <c r="S3593">
        <v>1</v>
      </c>
      <c r="T3593">
        <v>0.2</v>
      </c>
      <c r="U3593">
        <v>0.36499999999999977</v>
      </c>
      <c r="V3593" t="str">
        <f>IFERROR(VLOOKUP(B3594,[1]Returns!$A$1:$B$297,2,FALSE),"No")</f>
        <v>No</v>
      </c>
      <c r="W3593" t="str">
        <f>VLOOKUP(M3593,[1]People!$A$1:$B$5,2,FALSE)</f>
        <v>Kelly Williams</v>
      </c>
    </row>
    <row r="3594" spans="1:23" x14ac:dyDescent="0.25">
      <c r="A3594">
        <v>3593</v>
      </c>
      <c r="B3594" t="s">
        <v>6779</v>
      </c>
      <c r="C3594" s="2">
        <v>42709</v>
      </c>
      <c r="D3594" s="2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6104</v>
      </c>
      <c r="O3594" t="s">
        <v>47</v>
      </c>
      <c r="P3594" t="s">
        <v>60</v>
      </c>
      <c r="Q3594" t="s">
        <v>6105</v>
      </c>
      <c r="R3594">
        <v>465.18</v>
      </c>
      <c r="S3594">
        <v>3</v>
      </c>
      <c r="T3594">
        <v>0</v>
      </c>
      <c r="U3594">
        <v>120.94680000000001</v>
      </c>
      <c r="V3594" t="str">
        <f>IFERROR(VLOOKUP(B3595,[1]Returns!$A$1:$B$297,2,FALSE),"No")</f>
        <v>No</v>
      </c>
      <c r="W3594" t="str">
        <f>VLOOKUP(M3594,[1]People!$A$1:$B$5,2,FALSE)</f>
        <v>Chuck Magee</v>
      </c>
    </row>
    <row r="3595" spans="1:23" x14ac:dyDescent="0.25">
      <c r="A3595">
        <v>3594</v>
      </c>
      <c r="B3595" t="s">
        <v>6780</v>
      </c>
      <c r="C3595" s="2">
        <v>42624</v>
      </c>
      <c r="D3595" s="2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IFERROR(VLOOKUP(B3596,[1]Returns!$A$1:$B$297,2,FALSE),"No")</f>
        <v>No</v>
      </c>
      <c r="W3595" t="str">
        <f>VLOOKUP(M3595,[1]People!$A$1:$B$5,2,FALSE)</f>
        <v>Chuck Magee</v>
      </c>
    </row>
    <row r="3596" spans="1:23" x14ac:dyDescent="0.25">
      <c r="A3596">
        <v>3595</v>
      </c>
      <c r="B3596" t="s">
        <v>6780</v>
      </c>
      <c r="C3596" s="2">
        <v>42624</v>
      </c>
      <c r="D3596" s="2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IFERROR(VLOOKUP(B3597,[1]Returns!$A$1:$B$297,2,FALSE),"No")</f>
        <v>No</v>
      </c>
      <c r="W3596" t="str">
        <f>VLOOKUP(M3596,[1]People!$A$1:$B$5,2,FALSE)</f>
        <v>Chuck Magee</v>
      </c>
    </row>
    <row r="3597" spans="1:23" x14ac:dyDescent="0.25">
      <c r="A3597">
        <v>3596</v>
      </c>
      <c r="B3597" t="s">
        <v>6781</v>
      </c>
      <c r="C3597" s="2">
        <v>43078</v>
      </c>
      <c r="D3597" s="2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IFERROR(VLOOKUP(B3598,[1]Returns!$A$1:$B$297,2,FALSE),"No")</f>
        <v>No</v>
      </c>
      <c r="W3597" t="str">
        <f>VLOOKUP(M3597,[1]People!$A$1:$B$5,2,FALSE)</f>
        <v>Chuck Magee</v>
      </c>
    </row>
    <row r="3598" spans="1:23" x14ac:dyDescent="0.25">
      <c r="A3598">
        <v>3597</v>
      </c>
      <c r="B3598" t="s">
        <v>6782</v>
      </c>
      <c r="C3598" s="2">
        <v>41891</v>
      </c>
      <c r="D3598" s="2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>
        <v>15.552000000000003</v>
      </c>
      <c r="S3598">
        <v>3</v>
      </c>
      <c r="T3598">
        <v>0.2</v>
      </c>
      <c r="U3598">
        <v>5.4432</v>
      </c>
      <c r="V3598" t="str">
        <f>IFERROR(VLOOKUP(B3599,[1]Returns!$A$1:$B$297,2,FALSE),"No")</f>
        <v>No</v>
      </c>
      <c r="W3598" t="str">
        <f>VLOOKUP(M3598,[1]People!$A$1:$B$5,2,FALSE)</f>
        <v>Chuck Magee</v>
      </c>
    </row>
    <row r="3599" spans="1:23" x14ac:dyDescent="0.25">
      <c r="A3599">
        <v>3598</v>
      </c>
      <c r="B3599" t="s">
        <v>6782</v>
      </c>
      <c r="C3599" s="2">
        <v>41891</v>
      </c>
      <c r="D3599" s="2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6783</v>
      </c>
      <c r="O3599" t="s">
        <v>72</v>
      </c>
      <c r="P3599" t="s">
        <v>162</v>
      </c>
      <c r="Q3599" t="s">
        <v>6784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IFERROR(VLOOKUP(B3600,[1]Returns!$A$1:$B$297,2,FALSE),"No")</f>
        <v>No</v>
      </c>
      <c r="W3599" t="str">
        <f>VLOOKUP(M3599,[1]People!$A$1:$B$5,2,FALSE)</f>
        <v>Chuck Magee</v>
      </c>
    </row>
    <row r="3600" spans="1:23" x14ac:dyDescent="0.25">
      <c r="A3600">
        <v>3599</v>
      </c>
      <c r="B3600" t="s">
        <v>6782</v>
      </c>
      <c r="C3600" s="2">
        <v>41891</v>
      </c>
      <c r="D3600" s="2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IFERROR(VLOOKUP(B3601,[1]Returns!$A$1:$B$297,2,FALSE),"No")</f>
        <v>No</v>
      </c>
      <c r="W3600" t="str">
        <f>VLOOKUP(M3600,[1]People!$A$1:$B$5,2,FALSE)</f>
        <v>Chuck Magee</v>
      </c>
    </row>
    <row r="3601" spans="1:23" x14ac:dyDescent="0.25">
      <c r="A3601">
        <v>3600</v>
      </c>
      <c r="B3601" t="s">
        <v>6782</v>
      </c>
      <c r="C3601" s="2">
        <v>41891</v>
      </c>
      <c r="D3601" s="2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IFERROR(VLOOKUP(B3602,[1]Returns!$A$1:$B$297,2,FALSE),"No")</f>
        <v>No</v>
      </c>
      <c r="W3601" t="str">
        <f>VLOOKUP(M3601,[1]People!$A$1:$B$5,2,FALSE)</f>
        <v>Chuck Magee</v>
      </c>
    </row>
    <row r="3602" spans="1:23" x14ac:dyDescent="0.25">
      <c r="A3602">
        <v>3601</v>
      </c>
      <c r="B3602" t="s">
        <v>6785</v>
      </c>
      <c r="C3602" s="2">
        <v>42912</v>
      </c>
      <c r="D3602" s="2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IFERROR(VLOOKUP(B3603,[1]Returns!$A$1:$B$297,2,FALSE),"No")</f>
        <v>No</v>
      </c>
      <c r="W3602" t="str">
        <f>VLOOKUP(M3602,[1]People!$A$1:$B$5,2,FALSE)</f>
        <v>Anna Andreadi</v>
      </c>
    </row>
    <row r="3603" spans="1:23" x14ac:dyDescent="0.25">
      <c r="A3603">
        <v>3602</v>
      </c>
      <c r="B3603" t="s">
        <v>6786</v>
      </c>
      <c r="C3603" s="2">
        <v>41960</v>
      </c>
      <c r="D3603" s="2">
        <v>41967</v>
      </c>
      <c r="E3603" t="s">
        <v>51</v>
      </c>
      <c r="F3603" t="s">
        <v>6787</v>
      </c>
      <c r="G3603" t="s">
        <v>6788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>
        <v>12.448</v>
      </c>
      <c r="S3603">
        <v>2</v>
      </c>
      <c r="T3603">
        <v>0.2</v>
      </c>
      <c r="U3603">
        <v>3.8899999999999988</v>
      </c>
      <c r="V3603" t="str">
        <f>IFERROR(VLOOKUP(B3604,[1]Returns!$A$1:$B$297,2,FALSE),"No")</f>
        <v>No</v>
      </c>
      <c r="W3603" t="str">
        <f>VLOOKUP(M3603,[1]People!$A$1:$B$5,2,FALSE)</f>
        <v>Chuck Magee</v>
      </c>
    </row>
    <row r="3604" spans="1:23" x14ac:dyDescent="0.25">
      <c r="A3604">
        <v>3603</v>
      </c>
      <c r="B3604" t="s">
        <v>6786</v>
      </c>
      <c r="C3604" s="2">
        <v>41960</v>
      </c>
      <c r="D3604" s="2">
        <v>41967</v>
      </c>
      <c r="E3604" t="s">
        <v>51</v>
      </c>
      <c r="F3604" t="s">
        <v>6787</v>
      </c>
      <c r="G3604" t="s">
        <v>6788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>
        <v>657.93</v>
      </c>
      <c r="S3604">
        <v>5</v>
      </c>
      <c r="T3604">
        <v>0.3</v>
      </c>
      <c r="U3604">
        <v>-93.989999999999952</v>
      </c>
      <c r="V3604" t="str">
        <f>IFERROR(VLOOKUP(B3605,[1]Returns!$A$1:$B$297,2,FALSE),"No")</f>
        <v>No</v>
      </c>
      <c r="W3604" t="str">
        <f>VLOOKUP(M3604,[1]People!$A$1:$B$5,2,FALSE)</f>
        <v>Chuck Magee</v>
      </c>
    </row>
    <row r="3605" spans="1:23" x14ac:dyDescent="0.25">
      <c r="A3605">
        <v>3604</v>
      </c>
      <c r="B3605" t="s">
        <v>6789</v>
      </c>
      <c r="C3605" s="2">
        <v>42968</v>
      </c>
      <c r="D3605" s="2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IFERROR(VLOOKUP(B3606,[1]Returns!$A$1:$B$297,2,FALSE),"No")</f>
        <v>No</v>
      </c>
      <c r="W3605" t="str">
        <f>VLOOKUP(M3605,[1]People!$A$1:$B$5,2,FALSE)</f>
        <v>Chuck Magee</v>
      </c>
    </row>
    <row r="3606" spans="1:23" x14ac:dyDescent="0.25">
      <c r="A3606">
        <v>3605</v>
      </c>
      <c r="B3606" t="s">
        <v>6789</v>
      </c>
      <c r="C3606" s="2">
        <v>42968</v>
      </c>
      <c r="D3606" s="2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>
        <v>25.16</v>
      </c>
      <c r="S3606">
        <v>2</v>
      </c>
      <c r="T3606">
        <v>0</v>
      </c>
      <c r="U3606">
        <v>8.5543999999999976</v>
      </c>
      <c r="V3606" t="str">
        <f>IFERROR(VLOOKUP(B3607,[1]Returns!$A$1:$B$297,2,FALSE),"No")</f>
        <v>No</v>
      </c>
      <c r="W3606" t="str">
        <f>VLOOKUP(M3606,[1]People!$A$1:$B$5,2,FALSE)</f>
        <v>Chuck Magee</v>
      </c>
    </row>
    <row r="3607" spans="1:23" x14ac:dyDescent="0.25">
      <c r="A3607">
        <v>3606</v>
      </c>
      <c r="B3607" t="s">
        <v>6789</v>
      </c>
      <c r="C3607" s="2">
        <v>42968</v>
      </c>
      <c r="D3607" s="2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>
        <v>91.92</v>
      </c>
      <c r="S3607">
        <v>4</v>
      </c>
      <c r="T3607">
        <v>0</v>
      </c>
      <c r="U3607">
        <v>31.252800000000001</v>
      </c>
      <c r="V3607" t="str">
        <f>IFERROR(VLOOKUP(B3608,[1]Returns!$A$1:$B$297,2,FALSE),"No")</f>
        <v>No</v>
      </c>
      <c r="W3607" t="str">
        <f>VLOOKUP(M3607,[1]People!$A$1:$B$5,2,FALSE)</f>
        <v>Chuck Magee</v>
      </c>
    </row>
    <row r="3608" spans="1:23" x14ac:dyDescent="0.25">
      <c r="A3608">
        <v>3607</v>
      </c>
      <c r="B3608" t="s">
        <v>6790</v>
      </c>
      <c r="C3608" s="2">
        <v>42441</v>
      </c>
      <c r="D3608" s="2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IFERROR(VLOOKUP(B3609,[1]Returns!$A$1:$B$297,2,FALSE),"No")</f>
        <v>No</v>
      </c>
      <c r="W3608" t="str">
        <f>VLOOKUP(M3608,[1]People!$A$1:$B$5,2,FALSE)</f>
        <v>Chuck Magee</v>
      </c>
    </row>
    <row r="3609" spans="1:23" x14ac:dyDescent="0.25">
      <c r="A3609">
        <v>3608</v>
      </c>
      <c r="B3609" t="s">
        <v>6791</v>
      </c>
      <c r="C3609" s="2">
        <v>41905</v>
      </c>
      <c r="D3609" s="2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>
        <v>139.44</v>
      </c>
      <c r="S3609">
        <v>3</v>
      </c>
      <c r="T3609">
        <v>0.2</v>
      </c>
      <c r="U3609">
        <v>47.060999999999993</v>
      </c>
      <c r="V3609" t="str">
        <f>IFERROR(VLOOKUP(B3610,[1]Returns!$A$1:$B$297,2,FALSE),"No")</f>
        <v>No</v>
      </c>
      <c r="W3609" t="str">
        <f>VLOOKUP(M3609,[1]People!$A$1:$B$5,2,FALSE)</f>
        <v>Chuck Magee</v>
      </c>
    </row>
    <row r="3610" spans="1:23" x14ac:dyDescent="0.25">
      <c r="A3610">
        <v>3609</v>
      </c>
      <c r="B3610" t="s">
        <v>6792</v>
      </c>
      <c r="C3610" s="2">
        <v>41757</v>
      </c>
      <c r="D3610" s="2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IFERROR(VLOOKUP(B3611,[1]Returns!$A$1:$B$297,2,FALSE),"No")</f>
        <v>No</v>
      </c>
      <c r="W3610" t="str">
        <f>VLOOKUP(M3610,[1]People!$A$1:$B$5,2,FALSE)</f>
        <v>Chuck Magee</v>
      </c>
    </row>
    <row r="3611" spans="1:23" x14ac:dyDescent="0.25">
      <c r="A3611">
        <v>3610</v>
      </c>
      <c r="B3611" t="s">
        <v>6792</v>
      </c>
      <c r="C3611" s="2">
        <v>41757</v>
      </c>
      <c r="D3611" s="2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>
        <v>27.096</v>
      </c>
      <c r="S3611">
        <v>3</v>
      </c>
      <c r="T3611">
        <v>0.2</v>
      </c>
      <c r="U3611">
        <v>2.0321999999999987</v>
      </c>
      <c r="V3611" t="str">
        <f>IFERROR(VLOOKUP(B3612,[1]Returns!$A$1:$B$297,2,FALSE),"No")</f>
        <v>No</v>
      </c>
      <c r="W3611" t="str">
        <f>VLOOKUP(M3611,[1]People!$A$1:$B$5,2,FALSE)</f>
        <v>Chuck Magee</v>
      </c>
    </row>
    <row r="3612" spans="1:23" x14ac:dyDescent="0.25">
      <c r="A3612">
        <v>3611</v>
      </c>
      <c r="B3612" t="s">
        <v>6792</v>
      </c>
      <c r="C3612" s="2">
        <v>41757</v>
      </c>
      <c r="D3612" s="2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6019</v>
      </c>
      <c r="O3612" t="s">
        <v>47</v>
      </c>
      <c r="P3612" t="s">
        <v>60</v>
      </c>
      <c r="Q3612" t="s">
        <v>6020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IFERROR(VLOOKUP(B3613,[1]Returns!$A$1:$B$297,2,FALSE),"No")</f>
        <v>No</v>
      </c>
      <c r="W3612" t="str">
        <f>VLOOKUP(M3612,[1]People!$A$1:$B$5,2,FALSE)</f>
        <v>Chuck Magee</v>
      </c>
    </row>
    <row r="3613" spans="1:23" x14ac:dyDescent="0.25">
      <c r="A3613">
        <v>3612</v>
      </c>
      <c r="B3613" t="s">
        <v>6793</v>
      </c>
      <c r="C3613" s="2">
        <v>42703</v>
      </c>
      <c r="D3613" s="2">
        <v>42705</v>
      </c>
      <c r="E3613" t="s">
        <v>24</v>
      </c>
      <c r="F3613" t="s">
        <v>6794</v>
      </c>
      <c r="G3613" t="s">
        <v>6795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5389</v>
      </c>
      <c r="O3613" t="s">
        <v>72</v>
      </c>
      <c r="P3613" t="s">
        <v>162</v>
      </c>
      <c r="Q3613" t="s">
        <v>5390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IFERROR(VLOOKUP(B3614,[1]Returns!$A$1:$B$297,2,FALSE),"No")</f>
        <v>No</v>
      </c>
      <c r="W3613" t="str">
        <f>VLOOKUP(M3613,[1]People!$A$1:$B$5,2,FALSE)</f>
        <v>Kelly Williams</v>
      </c>
    </row>
    <row r="3614" spans="1:23" x14ac:dyDescent="0.25">
      <c r="A3614">
        <v>3613</v>
      </c>
      <c r="B3614" t="s">
        <v>6796</v>
      </c>
      <c r="C3614" s="2">
        <v>42341</v>
      </c>
      <c r="D3614" s="2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6632</v>
      </c>
      <c r="O3614" t="s">
        <v>47</v>
      </c>
      <c r="P3614" t="s">
        <v>91</v>
      </c>
      <c r="Q3614" t="s">
        <v>6633</v>
      </c>
      <c r="R3614">
        <v>16.448</v>
      </c>
      <c r="S3614">
        <v>2</v>
      </c>
      <c r="T3614">
        <v>0.2</v>
      </c>
      <c r="U3614">
        <v>5.5511999999999979</v>
      </c>
      <c r="V3614" t="str">
        <f>IFERROR(VLOOKUP(B3615,[1]Returns!$A$1:$B$297,2,FALSE),"No")</f>
        <v>No</v>
      </c>
      <c r="W3614" t="str">
        <f>VLOOKUP(M3614,[1]People!$A$1:$B$5,2,FALSE)</f>
        <v>Chuck Magee</v>
      </c>
    </row>
    <row r="3615" spans="1:23" x14ac:dyDescent="0.25">
      <c r="A3615">
        <v>3614</v>
      </c>
      <c r="B3615" t="s">
        <v>6796</v>
      </c>
      <c r="C3615" s="2">
        <v>42341</v>
      </c>
      <c r="D3615" s="2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>
        <v>36.783999999999999</v>
      </c>
      <c r="S3615">
        <v>2</v>
      </c>
      <c r="T3615">
        <v>0.2</v>
      </c>
      <c r="U3615">
        <v>10.5754</v>
      </c>
      <c r="V3615" t="str">
        <f>IFERROR(VLOOKUP(B3616,[1]Returns!$A$1:$B$297,2,FALSE),"No")</f>
        <v>No</v>
      </c>
      <c r="W3615" t="str">
        <f>VLOOKUP(M3615,[1]People!$A$1:$B$5,2,FALSE)</f>
        <v>Chuck Magee</v>
      </c>
    </row>
    <row r="3616" spans="1:23" x14ac:dyDescent="0.25">
      <c r="A3616">
        <v>3615</v>
      </c>
      <c r="B3616" t="s">
        <v>6797</v>
      </c>
      <c r="C3616" s="2">
        <v>43058</v>
      </c>
      <c r="D3616" s="2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IFERROR(VLOOKUP(B3617,[1]Returns!$A$1:$B$297,2,FALSE),"No")</f>
        <v>No</v>
      </c>
      <c r="W3616" t="str">
        <f>VLOOKUP(M3616,[1]People!$A$1:$B$5,2,FALSE)</f>
        <v>Kelly Williams</v>
      </c>
    </row>
    <row r="3617" spans="1:23" x14ac:dyDescent="0.25">
      <c r="A3617">
        <v>3616</v>
      </c>
      <c r="B3617" t="s">
        <v>6797</v>
      </c>
      <c r="C3617" s="2">
        <v>43058</v>
      </c>
      <c r="D3617" s="2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>
        <v>31.776</v>
      </c>
      <c r="S3617">
        <v>4</v>
      </c>
      <c r="T3617">
        <v>0.2</v>
      </c>
      <c r="U3617">
        <v>8.7384000000000022</v>
      </c>
      <c r="V3617" t="str">
        <f>IFERROR(VLOOKUP(B3618,[1]Returns!$A$1:$B$297,2,FALSE),"No")</f>
        <v>No</v>
      </c>
      <c r="W3617" t="str">
        <f>VLOOKUP(M3617,[1]People!$A$1:$B$5,2,FALSE)</f>
        <v>Kelly Williams</v>
      </c>
    </row>
    <row r="3618" spans="1:23" x14ac:dyDescent="0.25">
      <c r="A3618">
        <v>3617</v>
      </c>
      <c r="B3618" t="s">
        <v>6798</v>
      </c>
      <c r="C3618" s="2">
        <v>42618</v>
      </c>
      <c r="D3618" s="2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IFERROR(VLOOKUP(B3619,[1]Returns!$A$1:$B$297,2,FALSE),"No")</f>
        <v>Yes</v>
      </c>
      <c r="W3618" t="str">
        <f>VLOOKUP(M3618,[1]People!$A$1:$B$5,2,FALSE)</f>
        <v>Chuck Magee</v>
      </c>
    </row>
    <row r="3619" spans="1:23" x14ac:dyDescent="0.25">
      <c r="A3619">
        <v>3618</v>
      </c>
      <c r="B3619" t="s">
        <v>6799</v>
      </c>
      <c r="C3619" s="2">
        <v>42982</v>
      </c>
      <c r="D3619" s="2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IFERROR(VLOOKUP(B3620,[1]Returns!$A$1:$B$297,2,FALSE),"No")</f>
        <v>Yes</v>
      </c>
      <c r="W3619" t="str">
        <f>VLOOKUP(M3619,[1]People!$A$1:$B$5,2,FALSE)</f>
        <v>Anna Andreadi</v>
      </c>
    </row>
    <row r="3620" spans="1:23" x14ac:dyDescent="0.25">
      <c r="A3620">
        <v>3619</v>
      </c>
      <c r="B3620" t="s">
        <v>6799</v>
      </c>
      <c r="C3620" s="2">
        <v>42982</v>
      </c>
      <c r="D3620" s="2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IFERROR(VLOOKUP(B3621,[1]Returns!$A$1:$B$297,2,FALSE),"No")</f>
        <v>Yes</v>
      </c>
      <c r="W3620" t="str">
        <f>VLOOKUP(M3620,[1]People!$A$1:$B$5,2,FALSE)</f>
        <v>Anna Andreadi</v>
      </c>
    </row>
    <row r="3621" spans="1:23" x14ac:dyDescent="0.25">
      <c r="A3621">
        <v>3620</v>
      </c>
      <c r="B3621" t="s">
        <v>6799</v>
      </c>
      <c r="C3621" s="2">
        <v>42982</v>
      </c>
      <c r="D3621" s="2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>
        <v>217.85</v>
      </c>
      <c r="S3621">
        <v>5</v>
      </c>
      <c r="T3621">
        <v>0</v>
      </c>
      <c r="U3621">
        <v>65.35499999999999</v>
      </c>
      <c r="V3621" t="str">
        <f>IFERROR(VLOOKUP(B3622,[1]Returns!$A$1:$B$297,2,FALSE),"No")</f>
        <v>No</v>
      </c>
      <c r="W3621" t="str">
        <f>VLOOKUP(M3621,[1]People!$A$1:$B$5,2,FALSE)</f>
        <v>Anna Andreadi</v>
      </c>
    </row>
    <row r="3622" spans="1:23" x14ac:dyDescent="0.25">
      <c r="A3622">
        <v>3621</v>
      </c>
      <c r="B3622" t="s">
        <v>6800</v>
      </c>
      <c r="C3622" s="2">
        <v>42635</v>
      </c>
      <c r="D3622" s="2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5728</v>
      </c>
      <c r="O3622" t="s">
        <v>47</v>
      </c>
      <c r="P3622" t="s">
        <v>69</v>
      </c>
      <c r="Q3622" t="s">
        <v>5729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IFERROR(VLOOKUP(B3623,[1]Returns!$A$1:$B$297,2,FALSE),"No")</f>
        <v>No</v>
      </c>
      <c r="W3622" t="str">
        <f>VLOOKUP(M3622,[1]People!$A$1:$B$5,2,FALSE)</f>
        <v>Cassandra Brandow</v>
      </c>
    </row>
    <row r="3623" spans="1:23" x14ac:dyDescent="0.25">
      <c r="A3623">
        <v>3622</v>
      </c>
      <c r="B3623" t="s">
        <v>6800</v>
      </c>
      <c r="C3623" s="2">
        <v>42635</v>
      </c>
      <c r="D3623" s="2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6801</v>
      </c>
      <c r="O3623" t="s">
        <v>72</v>
      </c>
      <c r="P3623" t="s">
        <v>73</v>
      </c>
      <c r="Q3623" t="s">
        <v>6802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IFERROR(VLOOKUP(B3624,[1]Returns!$A$1:$B$297,2,FALSE),"No")</f>
        <v>No</v>
      </c>
      <c r="W3623" t="str">
        <f>VLOOKUP(M3623,[1]People!$A$1:$B$5,2,FALSE)</f>
        <v>Cassandra Brandow</v>
      </c>
    </row>
    <row r="3624" spans="1:23" x14ac:dyDescent="0.25">
      <c r="A3624">
        <v>3623</v>
      </c>
      <c r="B3624" t="s">
        <v>6803</v>
      </c>
      <c r="C3624" s="2">
        <v>41896</v>
      </c>
      <c r="D3624" s="2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>
        <v>142.4</v>
      </c>
      <c r="S3624">
        <v>5</v>
      </c>
      <c r="T3624">
        <v>0</v>
      </c>
      <c r="U3624">
        <v>52.688000000000002</v>
      </c>
      <c r="V3624" t="str">
        <f>IFERROR(VLOOKUP(B3625,[1]Returns!$A$1:$B$297,2,FALSE),"No")</f>
        <v>No</v>
      </c>
      <c r="W3624" t="str">
        <f>VLOOKUP(M3624,[1]People!$A$1:$B$5,2,FALSE)</f>
        <v>Cassandra Brandow</v>
      </c>
    </row>
    <row r="3625" spans="1:23" x14ac:dyDescent="0.25">
      <c r="A3625">
        <v>3624</v>
      </c>
      <c r="B3625" t="s">
        <v>6803</v>
      </c>
      <c r="C3625" s="2">
        <v>41896</v>
      </c>
      <c r="D3625" s="2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>
        <v>7.16</v>
      </c>
      <c r="S3625">
        <v>2</v>
      </c>
      <c r="T3625">
        <v>0</v>
      </c>
      <c r="U3625">
        <v>3.4367999999999999</v>
      </c>
      <c r="V3625" t="str">
        <f>IFERROR(VLOOKUP(B3626,[1]Returns!$A$1:$B$297,2,FALSE),"No")</f>
        <v>No</v>
      </c>
      <c r="W3625" t="str">
        <f>VLOOKUP(M3625,[1]People!$A$1:$B$5,2,FALSE)</f>
        <v>Cassandra Brandow</v>
      </c>
    </row>
    <row r="3626" spans="1:23" x14ac:dyDescent="0.25">
      <c r="A3626">
        <v>3625</v>
      </c>
      <c r="B3626" t="s">
        <v>6804</v>
      </c>
      <c r="C3626" s="2">
        <v>42874</v>
      </c>
      <c r="D3626" s="2">
        <v>42876</v>
      </c>
      <c r="E3626" t="s">
        <v>24</v>
      </c>
      <c r="F3626" t="s">
        <v>5330</v>
      </c>
      <c r="G3626" t="s">
        <v>5331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IFERROR(VLOOKUP(B3627,[1]Returns!$A$1:$B$297,2,FALSE),"No")</f>
        <v>No</v>
      </c>
      <c r="W3626" t="str">
        <f>VLOOKUP(M3626,[1]People!$A$1:$B$5,2,FALSE)</f>
        <v>Anna Andreadi</v>
      </c>
    </row>
    <row r="3627" spans="1:23" x14ac:dyDescent="0.25">
      <c r="A3627">
        <v>3626</v>
      </c>
      <c r="B3627" t="s">
        <v>6804</v>
      </c>
      <c r="C3627" s="2">
        <v>42874</v>
      </c>
      <c r="D3627" s="2">
        <v>42876</v>
      </c>
      <c r="E3627" t="s">
        <v>24</v>
      </c>
      <c r="F3627" t="s">
        <v>5330</v>
      </c>
      <c r="G3627" t="s">
        <v>5331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>
        <v>3.52</v>
      </c>
      <c r="S3627">
        <v>2</v>
      </c>
      <c r="T3627">
        <v>0</v>
      </c>
      <c r="U3627">
        <v>1.0207999999999999</v>
      </c>
      <c r="V3627" t="str">
        <f>IFERROR(VLOOKUP(B3628,[1]Returns!$A$1:$B$297,2,FALSE),"No")</f>
        <v>No</v>
      </c>
      <c r="W3627" t="str">
        <f>VLOOKUP(M3627,[1]People!$A$1:$B$5,2,FALSE)</f>
        <v>Anna Andreadi</v>
      </c>
    </row>
    <row r="3628" spans="1:23" x14ac:dyDescent="0.25">
      <c r="A3628">
        <v>3627</v>
      </c>
      <c r="B3628" t="s">
        <v>6804</v>
      </c>
      <c r="C3628" s="2">
        <v>42874</v>
      </c>
      <c r="D3628" s="2">
        <v>42876</v>
      </c>
      <c r="E3628" t="s">
        <v>24</v>
      </c>
      <c r="F3628" t="s">
        <v>5330</v>
      </c>
      <c r="G3628" t="s">
        <v>5331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>
        <v>5.58</v>
      </c>
      <c r="S3628">
        <v>1</v>
      </c>
      <c r="T3628">
        <v>0</v>
      </c>
      <c r="U3628">
        <v>1.3949999999999996</v>
      </c>
      <c r="V3628" t="str">
        <f>IFERROR(VLOOKUP(B3629,[1]Returns!$A$1:$B$297,2,FALSE),"No")</f>
        <v>No</v>
      </c>
      <c r="W3628" t="str">
        <f>VLOOKUP(M3628,[1]People!$A$1:$B$5,2,FALSE)</f>
        <v>Anna Andreadi</v>
      </c>
    </row>
    <row r="3629" spans="1:23" x14ac:dyDescent="0.25">
      <c r="A3629">
        <v>3628</v>
      </c>
      <c r="B3629" t="s">
        <v>6804</v>
      </c>
      <c r="C3629" s="2">
        <v>42874</v>
      </c>
      <c r="D3629" s="2">
        <v>42876</v>
      </c>
      <c r="E3629" t="s">
        <v>24</v>
      </c>
      <c r="F3629" t="s">
        <v>5330</v>
      </c>
      <c r="G3629" t="s">
        <v>5331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>
        <v>36.32</v>
      </c>
      <c r="S3629">
        <v>1</v>
      </c>
      <c r="T3629">
        <v>0</v>
      </c>
      <c r="U3629">
        <v>10.895999999999997</v>
      </c>
      <c r="V3629" t="str">
        <f>IFERROR(VLOOKUP(B3630,[1]Returns!$A$1:$B$297,2,FALSE),"No")</f>
        <v>No</v>
      </c>
      <c r="W3629" t="str">
        <f>VLOOKUP(M3629,[1]People!$A$1:$B$5,2,FALSE)</f>
        <v>Anna Andreadi</v>
      </c>
    </row>
    <row r="3630" spans="1:23" x14ac:dyDescent="0.25">
      <c r="A3630">
        <v>3629</v>
      </c>
      <c r="B3630" t="s">
        <v>6805</v>
      </c>
      <c r="C3630" s="2">
        <v>41860</v>
      </c>
      <c r="D3630" s="2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6377</v>
      </c>
      <c r="O3630" t="s">
        <v>47</v>
      </c>
      <c r="P3630" t="s">
        <v>76</v>
      </c>
      <c r="Q3630" t="s">
        <v>6378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IFERROR(VLOOKUP(B3631,[1]Returns!$A$1:$B$297,2,FALSE),"No")</f>
        <v>No</v>
      </c>
      <c r="W3630" t="str">
        <f>VLOOKUP(M3630,[1]People!$A$1:$B$5,2,FALSE)</f>
        <v>Anna Andreadi</v>
      </c>
    </row>
    <row r="3631" spans="1:23" x14ac:dyDescent="0.25">
      <c r="A3631">
        <v>3630</v>
      </c>
      <c r="B3631" t="s">
        <v>6806</v>
      </c>
      <c r="C3631" s="2">
        <v>43065</v>
      </c>
      <c r="D3631" s="2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IFERROR(VLOOKUP(B3632,[1]Returns!$A$1:$B$297,2,FALSE),"No")</f>
        <v>No</v>
      </c>
      <c r="W3631" t="str">
        <f>VLOOKUP(M3631,[1]People!$A$1:$B$5,2,FALSE)</f>
        <v>Chuck Magee</v>
      </c>
    </row>
    <row r="3632" spans="1:23" x14ac:dyDescent="0.25">
      <c r="A3632">
        <v>3631</v>
      </c>
      <c r="B3632" t="s">
        <v>6806</v>
      </c>
      <c r="C3632" s="2">
        <v>43065</v>
      </c>
      <c r="D3632" s="2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IFERROR(VLOOKUP(B3633,[1]Returns!$A$1:$B$297,2,FALSE),"No")</f>
        <v>No</v>
      </c>
      <c r="W3632" t="str">
        <f>VLOOKUP(M3632,[1]People!$A$1:$B$5,2,FALSE)</f>
        <v>Chuck Magee</v>
      </c>
    </row>
    <row r="3633" spans="1:23" x14ac:dyDescent="0.25">
      <c r="A3633">
        <v>3632</v>
      </c>
      <c r="B3633" t="s">
        <v>6807</v>
      </c>
      <c r="C3633" s="2">
        <v>42858</v>
      </c>
      <c r="D3633" s="2">
        <v>42863</v>
      </c>
      <c r="E3633" t="s">
        <v>24</v>
      </c>
      <c r="F3633" t="s">
        <v>6808</v>
      </c>
      <c r="G3633" t="s">
        <v>6809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>
        <v>69.52</v>
      </c>
      <c r="S3633">
        <v>2</v>
      </c>
      <c r="T3633">
        <v>0</v>
      </c>
      <c r="U3633">
        <v>19.465600000000002</v>
      </c>
      <c r="V3633" t="str">
        <f>IFERROR(VLOOKUP(B3634,[1]Returns!$A$1:$B$297,2,FALSE),"No")</f>
        <v>No</v>
      </c>
      <c r="W3633" t="str">
        <f>VLOOKUP(M3633,[1]People!$A$1:$B$5,2,FALSE)</f>
        <v>Anna Andreadi</v>
      </c>
    </row>
    <row r="3634" spans="1:23" x14ac:dyDescent="0.25">
      <c r="A3634">
        <v>3633</v>
      </c>
      <c r="B3634" t="s">
        <v>6807</v>
      </c>
      <c r="C3634" s="2">
        <v>42858</v>
      </c>
      <c r="D3634" s="2">
        <v>42863</v>
      </c>
      <c r="E3634" t="s">
        <v>24</v>
      </c>
      <c r="F3634" t="s">
        <v>6808</v>
      </c>
      <c r="G3634" t="s">
        <v>6809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>
        <v>763.44</v>
      </c>
      <c r="S3634">
        <v>8</v>
      </c>
      <c r="T3634">
        <v>0</v>
      </c>
      <c r="U3634">
        <v>45.80639999999994</v>
      </c>
      <c r="V3634" t="str">
        <f>IFERROR(VLOOKUP(B3635,[1]Returns!$A$1:$B$297,2,FALSE),"No")</f>
        <v>No</v>
      </c>
      <c r="W3634" t="str">
        <f>VLOOKUP(M3634,[1]People!$A$1:$B$5,2,FALSE)</f>
        <v>Anna Andreadi</v>
      </c>
    </row>
    <row r="3635" spans="1:23" x14ac:dyDescent="0.25">
      <c r="A3635">
        <v>3634</v>
      </c>
      <c r="B3635" t="s">
        <v>6810</v>
      </c>
      <c r="C3635" s="2">
        <v>42684</v>
      </c>
      <c r="D3635" s="2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IFERROR(VLOOKUP(B3636,[1]Returns!$A$1:$B$297,2,FALSE),"No")</f>
        <v>No</v>
      </c>
      <c r="W3635" t="str">
        <f>VLOOKUP(M3635,[1]People!$A$1:$B$5,2,FALSE)</f>
        <v>Chuck Magee</v>
      </c>
    </row>
    <row r="3636" spans="1:23" x14ac:dyDescent="0.25">
      <c r="A3636">
        <v>3635</v>
      </c>
      <c r="B3636" t="s">
        <v>6810</v>
      </c>
      <c r="C3636" s="2">
        <v>42684</v>
      </c>
      <c r="D3636" s="2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IFERROR(VLOOKUP(B3637,[1]Returns!$A$1:$B$297,2,FALSE),"No")</f>
        <v>No</v>
      </c>
      <c r="W3636" t="str">
        <f>VLOOKUP(M3636,[1]People!$A$1:$B$5,2,FALSE)</f>
        <v>Chuck Magee</v>
      </c>
    </row>
    <row r="3637" spans="1:23" x14ac:dyDescent="0.25">
      <c r="A3637">
        <v>3636</v>
      </c>
      <c r="B3637" t="s">
        <v>6810</v>
      </c>
      <c r="C3637" s="2">
        <v>42684</v>
      </c>
      <c r="D3637" s="2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6811</v>
      </c>
      <c r="O3637" t="s">
        <v>47</v>
      </c>
      <c r="P3637" t="s">
        <v>91</v>
      </c>
      <c r="Q3637" t="s">
        <v>6812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IFERROR(VLOOKUP(B3638,[1]Returns!$A$1:$B$297,2,FALSE),"No")</f>
        <v>No</v>
      </c>
      <c r="W3637" t="str">
        <f>VLOOKUP(M3637,[1]People!$A$1:$B$5,2,FALSE)</f>
        <v>Chuck Magee</v>
      </c>
    </row>
    <row r="3638" spans="1:23" x14ac:dyDescent="0.25">
      <c r="A3638">
        <v>3637</v>
      </c>
      <c r="B3638" t="s">
        <v>6810</v>
      </c>
      <c r="C3638" s="2">
        <v>42684</v>
      </c>
      <c r="D3638" s="2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5249</v>
      </c>
      <c r="O3638" t="s">
        <v>47</v>
      </c>
      <c r="P3638" t="s">
        <v>91</v>
      </c>
      <c r="Q3638" t="s">
        <v>5250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IFERROR(VLOOKUP(B3639,[1]Returns!$A$1:$B$297,2,FALSE),"No")</f>
        <v>No</v>
      </c>
      <c r="W3638" t="str">
        <f>VLOOKUP(M3638,[1]People!$A$1:$B$5,2,FALSE)</f>
        <v>Chuck Magee</v>
      </c>
    </row>
    <row r="3639" spans="1:23" x14ac:dyDescent="0.25">
      <c r="A3639">
        <v>3638</v>
      </c>
      <c r="B3639" t="s">
        <v>6810</v>
      </c>
      <c r="C3639" s="2">
        <v>42684</v>
      </c>
      <c r="D3639" s="2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IFERROR(VLOOKUP(B3640,[1]Returns!$A$1:$B$297,2,FALSE),"No")</f>
        <v>No</v>
      </c>
      <c r="W3639" t="str">
        <f>VLOOKUP(M3639,[1]People!$A$1:$B$5,2,FALSE)</f>
        <v>Chuck Magee</v>
      </c>
    </row>
    <row r="3640" spans="1:23" x14ac:dyDescent="0.25">
      <c r="A3640">
        <v>3639</v>
      </c>
      <c r="B3640" t="s">
        <v>6810</v>
      </c>
      <c r="C3640" s="2">
        <v>42684</v>
      </c>
      <c r="D3640" s="2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IFERROR(VLOOKUP(B3641,[1]Returns!$A$1:$B$297,2,FALSE),"No")</f>
        <v>No</v>
      </c>
      <c r="W3640" t="str">
        <f>VLOOKUP(M3640,[1]People!$A$1:$B$5,2,FALSE)</f>
        <v>Chuck Magee</v>
      </c>
    </row>
    <row r="3641" spans="1:23" x14ac:dyDescent="0.25">
      <c r="A3641">
        <v>3640</v>
      </c>
      <c r="B3641" t="s">
        <v>6810</v>
      </c>
      <c r="C3641" s="2">
        <v>42684</v>
      </c>
      <c r="D3641" s="2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IFERROR(VLOOKUP(B3642,[1]Returns!$A$1:$B$297,2,FALSE),"No")</f>
        <v>No</v>
      </c>
      <c r="W3641" t="str">
        <f>VLOOKUP(M3641,[1]People!$A$1:$B$5,2,FALSE)</f>
        <v>Chuck Magee</v>
      </c>
    </row>
    <row r="3642" spans="1:23" x14ac:dyDescent="0.25">
      <c r="A3642">
        <v>3641</v>
      </c>
      <c r="B3642" t="s">
        <v>6810</v>
      </c>
      <c r="C3642" s="2">
        <v>42684</v>
      </c>
      <c r="D3642" s="2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5627</v>
      </c>
      <c r="O3642" t="s">
        <v>72</v>
      </c>
      <c r="P3642" t="s">
        <v>162</v>
      </c>
      <c r="Q3642" t="s">
        <v>6813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IFERROR(VLOOKUP(B3643,[1]Returns!$A$1:$B$297,2,FALSE),"No")</f>
        <v>No</v>
      </c>
      <c r="W3642" t="str">
        <f>VLOOKUP(M3642,[1]People!$A$1:$B$5,2,FALSE)</f>
        <v>Chuck Magee</v>
      </c>
    </row>
    <row r="3643" spans="1:23" x14ac:dyDescent="0.25">
      <c r="A3643">
        <v>3642</v>
      </c>
      <c r="B3643" t="s">
        <v>6810</v>
      </c>
      <c r="C3643" s="2">
        <v>42684</v>
      </c>
      <c r="D3643" s="2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IFERROR(VLOOKUP(B3644,[1]Returns!$A$1:$B$297,2,FALSE),"No")</f>
        <v>No</v>
      </c>
      <c r="W3643" t="str">
        <f>VLOOKUP(M3643,[1]People!$A$1:$B$5,2,FALSE)</f>
        <v>Chuck Magee</v>
      </c>
    </row>
    <row r="3644" spans="1:23" x14ac:dyDescent="0.25">
      <c r="A3644">
        <v>3643</v>
      </c>
      <c r="B3644" t="s">
        <v>6814</v>
      </c>
      <c r="C3644" s="2">
        <v>41993</v>
      </c>
      <c r="D3644" s="2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IFERROR(VLOOKUP(B3645,[1]Returns!$A$1:$B$297,2,FALSE),"No")</f>
        <v>No</v>
      </c>
      <c r="W3644" t="str">
        <f>VLOOKUP(M3644,[1]People!$A$1:$B$5,2,FALSE)</f>
        <v>Anna Andreadi</v>
      </c>
    </row>
    <row r="3645" spans="1:23" x14ac:dyDescent="0.25">
      <c r="A3645">
        <v>3644</v>
      </c>
      <c r="B3645" t="s">
        <v>6814</v>
      </c>
      <c r="C3645" s="2">
        <v>41993</v>
      </c>
      <c r="D3645" s="2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6815</v>
      </c>
      <c r="O3645" t="s">
        <v>47</v>
      </c>
      <c r="P3645" t="s">
        <v>69</v>
      </c>
      <c r="Q3645" t="s">
        <v>6816</v>
      </c>
      <c r="R3645">
        <v>47.3</v>
      </c>
      <c r="S3645">
        <v>2</v>
      </c>
      <c r="T3645">
        <v>0</v>
      </c>
      <c r="U3645">
        <v>12.298000000000002</v>
      </c>
      <c r="V3645" t="str">
        <f>IFERROR(VLOOKUP(B3646,[1]Returns!$A$1:$B$297,2,FALSE),"No")</f>
        <v>No</v>
      </c>
      <c r="W3645" t="str">
        <f>VLOOKUP(M3645,[1]People!$A$1:$B$5,2,FALSE)</f>
        <v>Anna Andreadi</v>
      </c>
    </row>
    <row r="3646" spans="1:23" x14ac:dyDescent="0.25">
      <c r="A3646">
        <v>3645</v>
      </c>
      <c r="B3646" t="s">
        <v>6814</v>
      </c>
      <c r="C3646" s="2">
        <v>41993</v>
      </c>
      <c r="D3646" s="2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6817</v>
      </c>
      <c r="O3646" t="s">
        <v>47</v>
      </c>
      <c r="P3646" t="s">
        <v>69</v>
      </c>
      <c r="Q3646" t="s">
        <v>6818</v>
      </c>
      <c r="R3646">
        <v>4.13</v>
      </c>
      <c r="S3646">
        <v>1</v>
      </c>
      <c r="T3646">
        <v>0</v>
      </c>
      <c r="U3646">
        <v>1.1564000000000001</v>
      </c>
      <c r="V3646" t="str">
        <f>IFERROR(VLOOKUP(B3647,[1]Returns!$A$1:$B$297,2,FALSE),"No")</f>
        <v>No</v>
      </c>
      <c r="W3646" t="str">
        <f>VLOOKUP(M3646,[1]People!$A$1:$B$5,2,FALSE)</f>
        <v>Anna Andreadi</v>
      </c>
    </row>
    <row r="3647" spans="1:23" x14ac:dyDescent="0.25">
      <c r="A3647">
        <v>3646</v>
      </c>
      <c r="B3647" t="s">
        <v>6814</v>
      </c>
      <c r="C3647" s="2">
        <v>41993</v>
      </c>
      <c r="D3647" s="2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6819</v>
      </c>
      <c r="O3647" t="s">
        <v>47</v>
      </c>
      <c r="P3647" t="s">
        <v>76</v>
      </c>
      <c r="Q3647" t="s">
        <v>6820</v>
      </c>
      <c r="R3647">
        <v>155.12</v>
      </c>
      <c r="S3647">
        <v>5</v>
      </c>
      <c r="T3647">
        <v>0.2</v>
      </c>
      <c r="U3647">
        <v>50.413999999999987</v>
      </c>
      <c r="V3647" t="str">
        <f>IFERROR(VLOOKUP(B3648,[1]Returns!$A$1:$B$297,2,FALSE),"No")</f>
        <v>No</v>
      </c>
      <c r="W3647" t="str">
        <f>VLOOKUP(M3647,[1]People!$A$1:$B$5,2,FALSE)</f>
        <v>Anna Andreadi</v>
      </c>
    </row>
    <row r="3648" spans="1:23" x14ac:dyDescent="0.25">
      <c r="A3648">
        <v>3647</v>
      </c>
      <c r="B3648" t="s">
        <v>6821</v>
      </c>
      <c r="C3648" s="2">
        <v>41845</v>
      </c>
      <c r="D3648" s="2">
        <v>41847</v>
      </c>
      <c r="E3648" t="s">
        <v>24</v>
      </c>
      <c r="F3648" t="s">
        <v>6046</v>
      </c>
      <c r="G3648" t="s">
        <v>6047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6822</v>
      </c>
      <c r="R3648">
        <v>6.48</v>
      </c>
      <c r="S3648">
        <v>1</v>
      </c>
      <c r="T3648">
        <v>0</v>
      </c>
      <c r="U3648">
        <v>3.1752000000000002</v>
      </c>
      <c r="V3648" t="str">
        <f>IFERROR(VLOOKUP(B3649,[1]Returns!$A$1:$B$297,2,FALSE),"No")</f>
        <v>No</v>
      </c>
      <c r="W3648" t="str">
        <f>VLOOKUP(M3648,[1]People!$A$1:$B$5,2,FALSE)</f>
        <v>Anna Andreadi</v>
      </c>
    </row>
    <row r="3649" spans="1:23" x14ac:dyDescent="0.25">
      <c r="A3649">
        <v>3648</v>
      </c>
      <c r="B3649" t="s">
        <v>6821</v>
      </c>
      <c r="C3649" s="2">
        <v>41845</v>
      </c>
      <c r="D3649" s="2">
        <v>41847</v>
      </c>
      <c r="E3649" t="s">
        <v>24</v>
      </c>
      <c r="F3649" t="s">
        <v>6046</v>
      </c>
      <c r="G3649" t="s">
        <v>6047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6823</v>
      </c>
      <c r="O3649" t="s">
        <v>47</v>
      </c>
      <c r="P3649" t="s">
        <v>580</v>
      </c>
      <c r="Q3649" t="s">
        <v>6824</v>
      </c>
      <c r="R3649">
        <v>15.52</v>
      </c>
      <c r="S3649">
        <v>4</v>
      </c>
      <c r="T3649">
        <v>0</v>
      </c>
      <c r="U3649">
        <v>4.5007999999999981</v>
      </c>
      <c r="V3649" t="str">
        <f>IFERROR(VLOOKUP(B3650,[1]Returns!$A$1:$B$297,2,FALSE),"No")</f>
        <v>No</v>
      </c>
      <c r="W3649" t="str">
        <f>VLOOKUP(M3649,[1]People!$A$1:$B$5,2,FALSE)</f>
        <v>Anna Andreadi</v>
      </c>
    </row>
    <row r="3650" spans="1:23" x14ac:dyDescent="0.25">
      <c r="A3650">
        <v>3649</v>
      </c>
      <c r="B3650" t="s">
        <v>6825</v>
      </c>
      <c r="C3650" s="2">
        <v>42330</v>
      </c>
      <c r="D3650" s="2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IFERROR(VLOOKUP(B3651,[1]Returns!$A$1:$B$297,2,FALSE),"No")</f>
        <v>No</v>
      </c>
      <c r="W3650" t="str">
        <f>VLOOKUP(M3650,[1]People!$A$1:$B$5,2,FALSE)</f>
        <v>Cassandra Brandow</v>
      </c>
    </row>
    <row r="3651" spans="1:23" x14ac:dyDescent="0.25">
      <c r="A3651">
        <v>3650</v>
      </c>
      <c r="B3651" t="s">
        <v>6825</v>
      </c>
      <c r="C3651" s="2">
        <v>42330</v>
      </c>
      <c r="D3651" s="2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IFERROR(VLOOKUP(B3652,[1]Returns!$A$1:$B$297,2,FALSE),"No")</f>
        <v>No</v>
      </c>
      <c r="W3651" t="str">
        <f>VLOOKUP(M3651,[1]People!$A$1:$B$5,2,FALSE)</f>
        <v>Cassandra Brandow</v>
      </c>
    </row>
    <row r="3652" spans="1:23" x14ac:dyDescent="0.25">
      <c r="A3652">
        <v>3651</v>
      </c>
      <c r="B3652" t="s">
        <v>6826</v>
      </c>
      <c r="C3652" s="2">
        <v>43078</v>
      </c>
      <c r="D3652" s="2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6827</v>
      </c>
      <c r="O3652" t="s">
        <v>72</v>
      </c>
      <c r="P3652" t="s">
        <v>162</v>
      </c>
      <c r="Q3652" t="s">
        <v>6828</v>
      </c>
      <c r="R3652">
        <v>104.88</v>
      </c>
      <c r="S3652">
        <v>6</v>
      </c>
      <c r="T3652">
        <v>0</v>
      </c>
      <c r="U3652">
        <v>41.952000000000005</v>
      </c>
      <c r="V3652" t="str">
        <f>IFERROR(VLOOKUP(B3653,[1]Returns!$A$1:$B$297,2,FALSE),"No")</f>
        <v>No</v>
      </c>
      <c r="W3652" t="str">
        <f>VLOOKUP(M3652,[1]People!$A$1:$B$5,2,FALSE)</f>
        <v>Kelly Williams</v>
      </c>
    </row>
    <row r="3653" spans="1:23" x14ac:dyDescent="0.25">
      <c r="A3653">
        <v>3652</v>
      </c>
      <c r="B3653" t="s">
        <v>6826</v>
      </c>
      <c r="C3653" s="2">
        <v>43078</v>
      </c>
      <c r="D3653" s="2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IFERROR(VLOOKUP(B3654,[1]Returns!$A$1:$B$297,2,FALSE),"No")</f>
        <v>No</v>
      </c>
      <c r="W3653" t="str">
        <f>VLOOKUP(M3653,[1]People!$A$1:$B$5,2,FALSE)</f>
        <v>Kelly Williams</v>
      </c>
    </row>
    <row r="3654" spans="1:23" x14ac:dyDescent="0.25">
      <c r="A3654">
        <v>3653</v>
      </c>
      <c r="B3654" t="s">
        <v>6826</v>
      </c>
      <c r="C3654" s="2">
        <v>43078</v>
      </c>
      <c r="D3654" s="2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>
        <v>33.72</v>
      </c>
      <c r="S3654">
        <v>4</v>
      </c>
      <c r="T3654">
        <v>0</v>
      </c>
      <c r="U3654">
        <v>15.511199999999999</v>
      </c>
      <c r="V3654" t="str">
        <f>IFERROR(VLOOKUP(B3655,[1]Returns!$A$1:$B$297,2,FALSE),"No")</f>
        <v>No</v>
      </c>
      <c r="W3654" t="str">
        <f>VLOOKUP(M3654,[1]People!$A$1:$B$5,2,FALSE)</f>
        <v>Kelly Williams</v>
      </c>
    </row>
    <row r="3655" spans="1:23" x14ac:dyDescent="0.25">
      <c r="A3655">
        <v>3654</v>
      </c>
      <c r="B3655" t="s">
        <v>6826</v>
      </c>
      <c r="C3655" s="2">
        <v>43078</v>
      </c>
      <c r="D3655" s="2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IFERROR(VLOOKUP(B3656,[1]Returns!$A$1:$B$297,2,FALSE),"No")</f>
        <v>No</v>
      </c>
      <c r="W3655" t="str">
        <f>VLOOKUP(M3655,[1]People!$A$1:$B$5,2,FALSE)</f>
        <v>Kelly Williams</v>
      </c>
    </row>
    <row r="3656" spans="1:23" x14ac:dyDescent="0.25">
      <c r="A3656">
        <v>3655</v>
      </c>
      <c r="B3656" t="s">
        <v>6829</v>
      </c>
      <c r="C3656" s="2">
        <v>42978</v>
      </c>
      <c r="D3656" s="2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>
        <v>638.73</v>
      </c>
      <c r="S3656">
        <v>9</v>
      </c>
      <c r="T3656">
        <v>0</v>
      </c>
      <c r="U3656">
        <v>166.06979999999999</v>
      </c>
      <c r="V3656" t="str">
        <f>IFERROR(VLOOKUP(B3657,[1]Returns!$A$1:$B$297,2,FALSE),"No")</f>
        <v>No</v>
      </c>
      <c r="W3656" t="str">
        <f>VLOOKUP(M3656,[1]People!$A$1:$B$5,2,FALSE)</f>
        <v>Kelly Williams</v>
      </c>
    </row>
    <row r="3657" spans="1:23" x14ac:dyDescent="0.25">
      <c r="A3657">
        <v>3656</v>
      </c>
      <c r="B3657" t="s">
        <v>6830</v>
      </c>
      <c r="C3657" s="2">
        <v>42849</v>
      </c>
      <c r="D3657" s="2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IFERROR(VLOOKUP(B3658,[1]Returns!$A$1:$B$297,2,FALSE),"No")</f>
        <v>No</v>
      </c>
      <c r="W3657" t="str">
        <f>VLOOKUP(M3657,[1]People!$A$1:$B$5,2,FALSE)</f>
        <v>Cassandra Brandow</v>
      </c>
    </row>
    <row r="3658" spans="1:23" x14ac:dyDescent="0.25">
      <c r="A3658">
        <v>3657</v>
      </c>
      <c r="B3658" t="s">
        <v>6831</v>
      </c>
      <c r="C3658" s="2">
        <v>42986</v>
      </c>
      <c r="D3658" s="2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6832</v>
      </c>
      <c r="O3658" t="s">
        <v>72</v>
      </c>
      <c r="P3658" t="s">
        <v>162</v>
      </c>
      <c r="Q3658" t="s">
        <v>6833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IFERROR(VLOOKUP(B3659,[1]Returns!$A$1:$B$297,2,FALSE),"No")</f>
        <v>No</v>
      </c>
      <c r="W3658" t="str">
        <f>VLOOKUP(M3658,[1]People!$A$1:$B$5,2,FALSE)</f>
        <v>Chuck Magee</v>
      </c>
    </row>
    <row r="3659" spans="1:23" x14ac:dyDescent="0.25">
      <c r="A3659">
        <v>3658</v>
      </c>
      <c r="B3659" t="s">
        <v>6834</v>
      </c>
      <c r="C3659" s="2">
        <v>42075</v>
      </c>
      <c r="D3659" s="2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6835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IFERROR(VLOOKUP(B3660,[1]Returns!$A$1:$B$297,2,FALSE),"No")</f>
        <v>No</v>
      </c>
      <c r="W3659" t="str">
        <f>VLOOKUP(M3659,[1]People!$A$1:$B$5,2,FALSE)</f>
        <v>Cassandra Brandow</v>
      </c>
    </row>
    <row r="3660" spans="1:23" x14ac:dyDescent="0.25">
      <c r="A3660">
        <v>3659</v>
      </c>
      <c r="B3660" t="s">
        <v>6834</v>
      </c>
      <c r="C3660" s="2">
        <v>42075</v>
      </c>
      <c r="D3660" s="2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6835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IFERROR(VLOOKUP(B3661,[1]Returns!$A$1:$B$297,2,FALSE),"No")</f>
        <v>No</v>
      </c>
      <c r="W3660" t="str">
        <f>VLOOKUP(M3660,[1]People!$A$1:$B$5,2,FALSE)</f>
        <v>Cassandra Brandow</v>
      </c>
    </row>
    <row r="3661" spans="1:23" x14ac:dyDescent="0.25">
      <c r="A3661">
        <v>3660</v>
      </c>
      <c r="B3661" t="s">
        <v>6834</v>
      </c>
      <c r="C3661" s="2">
        <v>42075</v>
      </c>
      <c r="D3661" s="2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6835</v>
      </c>
      <c r="K3661" t="s">
        <v>55</v>
      </c>
      <c r="L3661">
        <v>33317</v>
      </c>
      <c r="M3661" t="s">
        <v>31</v>
      </c>
      <c r="N3661" t="s">
        <v>6836</v>
      </c>
      <c r="O3661" t="s">
        <v>33</v>
      </c>
      <c r="P3661" t="s">
        <v>66</v>
      </c>
      <c r="Q3661" t="s">
        <v>6837</v>
      </c>
      <c r="R3661">
        <v>6.4080000000000004</v>
      </c>
      <c r="S3661">
        <v>3</v>
      </c>
      <c r="T3661">
        <v>0.2</v>
      </c>
      <c r="U3661">
        <v>1.4418</v>
      </c>
      <c r="V3661" t="str">
        <f>IFERROR(VLOOKUP(B3662,[1]Returns!$A$1:$B$297,2,FALSE),"No")</f>
        <v>No</v>
      </c>
      <c r="W3661" t="str">
        <f>VLOOKUP(M3661,[1]People!$A$1:$B$5,2,FALSE)</f>
        <v>Cassandra Brandow</v>
      </c>
    </row>
    <row r="3662" spans="1:23" x14ac:dyDescent="0.25">
      <c r="A3662">
        <v>3661</v>
      </c>
      <c r="B3662" t="s">
        <v>6838</v>
      </c>
      <c r="C3662" s="2">
        <v>42569</v>
      </c>
      <c r="D3662" s="2">
        <v>42574</v>
      </c>
      <c r="E3662" t="s">
        <v>51</v>
      </c>
      <c r="F3662" t="s">
        <v>6353</v>
      </c>
      <c r="G3662" t="s">
        <v>6354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6839</v>
      </c>
      <c r="O3662" t="s">
        <v>47</v>
      </c>
      <c r="P3662" t="s">
        <v>580</v>
      </c>
      <c r="Q3662" t="s">
        <v>6840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IFERROR(VLOOKUP(B3663,[1]Returns!$A$1:$B$297,2,FALSE),"No")</f>
        <v>No</v>
      </c>
      <c r="W3662" t="str">
        <f>VLOOKUP(M3662,[1]People!$A$1:$B$5,2,FALSE)</f>
        <v>Anna Andreadi</v>
      </c>
    </row>
    <row r="3663" spans="1:23" x14ac:dyDescent="0.25">
      <c r="A3663">
        <v>3662</v>
      </c>
      <c r="B3663" t="s">
        <v>6841</v>
      </c>
      <c r="C3663" s="2">
        <v>42534</v>
      </c>
      <c r="D3663" s="2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6746</v>
      </c>
      <c r="O3663" t="s">
        <v>72</v>
      </c>
      <c r="P3663" t="s">
        <v>73</v>
      </c>
      <c r="Q3663" t="s">
        <v>6747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IFERROR(VLOOKUP(B3664,[1]Returns!$A$1:$B$297,2,FALSE),"No")</f>
        <v>No</v>
      </c>
      <c r="W3663" t="str">
        <f>VLOOKUP(M3663,[1]People!$A$1:$B$5,2,FALSE)</f>
        <v>Kelly Williams</v>
      </c>
    </row>
    <row r="3664" spans="1:23" x14ac:dyDescent="0.25">
      <c r="A3664">
        <v>3663</v>
      </c>
      <c r="B3664" t="s">
        <v>6842</v>
      </c>
      <c r="C3664" s="2">
        <v>42919</v>
      </c>
      <c r="D3664" s="2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IFERROR(VLOOKUP(B3665,[1]Returns!$A$1:$B$297,2,FALSE),"No")</f>
        <v>No</v>
      </c>
      <c r="W3664" t="str">
        <f>VLOOKUP(M3664,[1]People!$A$1:$B$5,2,FALSE)</f>
        <v>Chuck Magee</v>
      </c>
    </row>
    <row r="3665" spans="1:23" x14ac:dyDescent="0.25">
      <c r="A3665">
        <v>3664</v>
      </c>
      <c r="B3665" t="s">
        <v>6842</v>
      </c>
      <c r="C3665" s="2">
        <v>42919</v>
      </c>
      <c r="D3665" s="2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>
        <v>24.56</v>
      </c>
      <c r="S3665">
        <v>2</v>
      </c>
      <c r="T3665">
        <v>0</v>
      </c>
      <c r="U3665">
        <v>11.543199999999999</v>
      </c>
      <c r="V3665" t="str">
        <f>IFERROR(VLOOKUP(B3666,[1]Returns!$A$1:$B$297,2,FALSE),"No")</f>
        <v>No</v>
      </c>
      <c r="W3665" t="str">
        <f>VLOOKUP(M3665,[1]People!$A$1:$B$5,2,FALSE)</f>
        <v>Chuck Magee</v>
      </c>
    </row>
    <row r="3666" spans="1:23" x14ac:dyDescent="0.25">
      <c r="A3666">
        <v>3665</v>
      </c>
      <c r="B3666" t="s">
        <v>6843</v>
      </c>
      <c r="C3666" s="2">
        <v>41981</v>
      </c>
      <c r="D3666" s="2">
        <v>41986</v>
      </c>
      <c r="E3666" t="s">
        <v>51</v>
      </c>
      <c r="F3666" t="s">
        <v>5572</v>
      </c>
      <c r="G3666" t="s">
        <v>5573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IFERROR(VLOOKUP(B3667,[1]Returns!$A$1:$B$297,2,FALSE),"No")</f>
        <v>No</v>
      </c>
      <c r="W3666" t="str">
        <f>VLOOKUP(M3666,[1]People!$A$1:$B$5,2,FALSE)</f>
        <v>Anna Andreadi</v>
      </c>
    </row>
    <row r="3667" spans="1:23" x14ac:dyDescent="0.25">
      <c r="A3667">
        <v>3666</v>
      </c>
      <c r="B3667" t="s">
        <v>6843</v>
      </c>
      <c r="C3667" s="2">
        <v>41981</v>
      </c>
      <c r="D3667" s="2">
        <v>41986</v>
      </c>
      <c r="E3667" t="s">
        <v>51</v>
      </c>
      <c r="F3667" t="s">
        <v>5572</v>
      </c>
      <c r="G3667" t="s">
        <v>5573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IFERROR(VLOOKUP(B3668,[1]Returns!$A$1:$B$297,2,FALSE),"No")</f>
        <v>No</v>
      </c>
      <c r="W3667" t="str">
        <f>VLOOKUP(M3667,[1]People!$A$1:$B$5,2,FALSE)</f>
        <v>Anna Andreadi</v>
      </c>
    </row>
    <row r="3668" spans="1:23" x14ac:dyDescent="0.25">
      <c r="A3668">
        <v>3667</v>
      </c>
      <c r="B3668" t="s">
        <v>6843</v>
      </c>
      <c r="C3668" s="2">
        <v>41981</v>
      </c>
      <c r="D3668" s="2">
        <v>41986</v>
      </c>
      <c r="E3668" t="s">
        <v>51</v>
      </c>
      <c r="F3668" t="s">
        <v>5572</v>
      </c>
      <c r="G3668" t="s">
        <v>5573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6466</v>
      </c>
      <c r="O3668" t="s">
        <v>72</v>
      </c>
      <c r="P3668" t="s">
        <v>73</v>
      </c>
      <c r="Q3668" t="s">
        <v>6467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IFERROR(VLOOKUP(B3669,[1]Returns!$A$1:$B$297,2,FALSE),"No")</f>
        <v>No</v>
      </c>
      <c r="W3668" t="str">
        <f>VLOOKUP(M3668,[1]People!$A$1:$B$5,2,FALSE)</f>
        <v>Anna Andreadi</v>
      </c>
    </row>
    <row r="3669" spans="1:23" x14ac:dyDescent="0.25">
      <c r="A3669">
        <v>3668</v>
      </c>
      <c r="B3669" t="s">
        <v>6843</v>
      </c>
      <c r="C3669" s="2">
        <v>41981</v>
      </c>
      <c r="D3669" s="2">
        <v>41986</v>
      </c>
      <c r="E3669" t="s">
        <v>51</v>
      </c>
      <c r="F3669" t="s">
        <v>5572</v>
      </c>
      <c r="G3669" t="s">
        <v>5573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6844</v>
      </c>
      <c r="O3669" t="s">
        <v>47</v>
      </c>
      <c r="P3669" t="s">
        <v>580</v>
      </c>
      <c r="Q3669" t="s">
        <v>6845</v>
      </c>
      <c r="R3669">
        <v>13.88</v>
      </c>
      <c r="S3669">
        <v>5</v>
      </c>
      <c r="T3669">
        <v>0.2</v>
      </c>
      <c r="U3669">
        <v>-2.6025000000000014</v>
      </c>
      <c r="V3669" t="str">
        <f>IFERROR(VLOOKUP(B3670,[1]Returns!$A$1:$B$297,2,FALSE),"No")</f>
        <v>No</v>
      </c>
      <c r="W3669" t="str">
        <f>VLOOKUP(M3669,[1]People!$A$1:$B$5,2,FALSE)</f>
        <v>Anna Andreadi</v>
      </c>
    </row>
    <row r="3670" spans="1:23" x14ac:dyDescent="0.25">
      <c r="A3670">
        <v>3669</v>
      </c>
      <c r="B3670" t="s">
        <v>6843</v>
      </c>
      <c r="C3670" s="2">
        <v>41981</v>
      </c>
      <c r="D3670" s="2">
        <v>41986</v>
      </c>
      <c r="E3670" t="s">
        <v>51</v>
      </c>
      <c r="F3670" t="s">
        <v>5572</v>
      </c>
      <c r="G3670" t="s">
        <v>5573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5906</v>
      </c>
      <c r="O3670" t="s">
        <v>72</v>
      </c>
      <c r="P3670" t="s">
        <v>162</v>
      </c>
      <c r="Q3670" t="s">
        <v>5907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IFERROR(VLOOKUP(B3671,[1]Returns!$A$1:$B$297,2,FALSE),"No")</f>
        <v>No</v>
      </c>
      <c r="W3670" t="str">
        <f>VLOOKUP(M3670,[1]People!$A$1:$B$5,2,FALSE)</f>
        <v>Anna Andreadi</v>
      </c>
    </row>
    <row r="3671" spans="1:23" x14ac:dyDescent="0.25">
      <c r="A3671">
        <v>3670</v>
      </c>
      <c r="B3671" t="s">
        <v>6843</v>
      </c>
      <c r="C3671" s="2">
        <v>41981</v>
      </c>
      <c r="D3671" s="2">
        <v>41986</v>
      </c>
      <c r="E3671" t="s">
        <v>51</v>
      </c>
      <c r="F3671" t="s">
        <v>5572</v>
      </c>
      <c r="G3671" t="s">
        <v>5573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6846</v>
      </c>
      <c r="O3671" t="s">
        <v>47</v>
      </c>
      <c r="P3671" t="s">
        <v>48</v>
      </c>
      <c r="Q3671" t="s">
        <v>6847</v>
      </c>
      <c r="R3671">
        <v>11.52</v>
      </c>
      <c r="S3671">
        <v>5</v>
      </c>
      <c r="T3671">
        <v>0.2</v>
      </c>
      <c r="U3671">
        <v>3.7439999999999989</v>
      </c>
      <c r="V3671" t="str">
        <f>IFERROR(VLOOKUP(B3672,[1]Returns!$A$1:$B$297,2,FALSE),"No")</f>
        <v>No</v>
      </c>
      <c r="W3671" t="str">
        <f>VLOOKUP(M3671,[1]People!$A$1:$B$5,2,FALSE)</f>
        <v>Anna Andreadi</v>
      </c>
    </row>
    <row r="3672" spans="1:23" x14ac:dyDescent="0.25">
      <c r="A3672">
        <v>3671</v>
      </c>
      <c r="B3672" t="s">
        <v>6843</v>
      </c>
      <c r="C3672" s="2">
        <v>41981</v>
      </c>
      <c r="D3672" s="2">
        <v>41986</v>
      </c>
      <c r="E3672" t="s">
        <v>51</v>
      </c>
      <c r="F3672" t="s">
        <v>5572</v>
      </c>
      <c r="G3672" t="s">
        <v>5573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>
        <v>10.368000000000002</v>
      </c>
      <c r="S3672">
        <v>2</v>
      </c>
      <c r="T3672">
        <v>0.2</v>
      </c>
      <c r="U3672">
        <v>3.6288</v>
      </c>
      <c r="V3672" t="str">
        <f>IFERROR(VLOOKUP(B3673,[1]Returns!$A$1:$B$297,2,FALSE),"No")</f>
        <v>No</v>
      </c>
      <c r="W3672" t="str">
        <f>VLOOKUP(M3672,[1]People!$A$1:$B$5,2,FALSE)</f>
        <v>Anna Andreadi</v>
      </c>
    </row>
    <row r="3673" spans="1:23" x14ac:dyDescent="0.25">
      <c r="A3673">
        <v>3672</v>
      </c>
      <c r="B3673" t="s">
        <v>6843</v>
      </c>
      <c r="C3673" s="2">
        <v>41981</v>
      </c>
      <c r="D3673" s="2">
        <v>41986</v>
      </c>
      <c r="E3673" t="s">
        <v>51</v>
      </c>
      <c r="F3673" t="s">
        <v>5572</v>
      </c>
      <c r="G3673" t="s">
        <v>5573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6848</v>
      </c>
      <c r="O3673" t="s">
        <v>47</v>
      </c>
      <c r="P3673" t="s">
        <v>60</v>
      </c>
      <c r="Q3673" t="s">
        <v>6849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IFERROR(VLOOKUP(B3674,[1]Returns!$A$1:$B$297,2,FALSE),"No")</f>
        <v>No</v>
      </c>
      <c r="W3673" t="str">
        <f>VLOOKUP(M3673,[1]People!$A$1:$B$5,2,FALSE)</f>
        <v>Anna Andreadi</v>
      </c>
    </row>
    <row r="3674" spans="1:23" x14ac:dyDescent="0.25">
      <c r="A3674">
        <v>3673</v>
      </c>
      <c r="B3674" t="s">
        <v>6850</v>
      </c>
      <c r="C3674" s="2">
        <v>42468</v>
      </c>
      <c r="D3674" s="2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6256</v>
      </c>
      <c r="O3674" t="s">
        <v>47</v>
      </c>
      <c r="P3674" t="s">
        <v>174</v>
      </c>
      <c r="Q3674" t="s">
        <v>6257</v>
      </c>
      <c r="R3674">
        <v>8.8719999999999999</v>
      </c>
      <c r="S3674">
        <v>1</v>
      </c>
      <c r="T3674">
        <v>0.2</v>
      </c>
      <c r="U3674">
        <v>3.2161</v>
      </c>
      <c r="V3674" t="str">
        <f>IFERROR(VLOOKUP(B3675,[1]Returns!$A$1:$B$297,2,FALSE),"No")</f>
        <v>No</v>
      </c>
      <c r="W3674" t="str">
        <f>VLOOKUP(M3674,[1]People!$A$1:$B$5,2,FALSE)</f>
        <v>Chuck Magee</v>
      </c>
    </row>
    <row r="3675" spans="1:23" x14ac:dyDescent="0.25">
      <c r="A3675">
        <v>3674</v>
      </c>
      <c r="B3675" t="s">
        <v>6850</v>
      </c>
      <c r="C3675" s="2">
        <v>42468</v>
      </c>
      <c r="D3675" s="2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IFERROR(VLOOKUP(B3676,[1]Returns!$A$1:$B$297,2,FALSE),"No")</f>
        <v>No</v>
      </c>
      <c r="W3675" t="str">
        <f>VLOOKUP(M3675,[1]People!$A$1:$B$5,2,FALSE)</f>
        <v>Chuck Magee</v>
      </c>
    </row>
    <row r="3676" spans="1:23" x14ac:dyDescent="0.25">
      <c r="A3676">
        <v>3675</v>
      </c>
      <c r="B3676" t="s">
        <v>6851</v>
      </c>
      <c r="C3676" s="2">
        <v>43045</v>
      </c>
      <c r="D3676" s="2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>
        <v>127.372</v>
      </c>
      <c r="S3676">
        <v>2</v>
      </c>
      <c r="T3676">
        <v>0.3</v>
      </c>
      <c r="U3676">
        <v>-30.933200000000006</v>
      </c>
      <c r="V3676" t="str">
        <f>IFERROR(VLOOKUP(B3677,[1]Returns!$A$1:$B$297,2,FALSE),"No")</f>
        <v>No</v>
      </c>
      <c r="W3676" t="str">
        <f>VLOOKUP(M3676,[1]People!$A$1:$B$5,2,FALSE)</f>
        <v>Chuck Magee</v>
      </c>
    </row>
    <row r="3677" spans="1:23" x14ac:dyDescent="0.25">
      <c r="A3677">
        <v>3676</v>
      </c>
      <c r="B3677" t="s">
        <v>6851</v>
      </c>
      <c r="C3677" s="2">
        <v>43045</v>
      </c>
      <c r="D3677" s="2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IFERROR(VLOOKUP(B3678,[1]Returns!$A$1:$B$297,2,FALSE),"No")</f>
        <v>Yes</v>
      </c>
      <c r="W3677" t="str">
        <f>VLOOKUP(M3677,[1]People!$A$1:$B$5,2,FALSE)</f>
        <v>Chuck Magee</v>
      </c>
    </row>
    <row r="3678" spans="1:23" x14ac:dyDescent="0.25">
      <c r="A3678">
        <v>3677</v>
      </c>
      <c r="B3678" t="s">
        <v>6852</v>
      </c>
      <c r="C3678" s="2">
        <v>42343</v>
      </c>
      <c r="D3678" s="2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>
        <v>44.46</v>
      </c>
      <c r="S3678">
        <v>2</v>
      </c>
      <c r="T3678">
        <v>0</v>
      </c>
      <c r="U3678">
        <v>14.671799999999998</v>
      </c>
      <c r="V3678" t="str">
        <f>IFERROR(VLOOKUP(B3679,[1]Returns!$A$1:$B$297,2,FALSE),"No")</f>
        <v>No</v>
      </c>
      <c r="W3678" t="str">
        <f>VLOOKUP(M3678,[1]People!$A$1:$B$5,2,FALSE)</f>
        <v>Anna Andreadi</v>
      </c>
    </row>
    <row r="3679" spans="1:23" x14ac:dyDescent="0.25">
      <c r="A3679">
        <v>3678</v>
      </c>
      <c r="B3679" t="s">
        <v>6853</v>
      </c>
      <c r="C3679" s="2">
        <v>42194</v>
      </c>
      <c r="D3679" s="2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5977</v>
      </c>
      <c r="O3679" t="s">
        <v>47</v>
      </c>
      <c r="P3679" t="s">
        <v>270</v>
      </c>
      <c r="Q3679" t="s">
        <v>5978</v>
      </c>
      <c r="R3679">
        <v>15.8</v>
      </c>
      <c r="S3679">
        <v>4</v>
      </c>
      <c r="T3679">
        <v>0</v>
      </c>
      <c r="U3679">
        <v>5.0559999999999992</v>
      </c>
      <c r="V3679" t="str">
        <f>IFERROR(VLOOKUP(B3680,[1]Returns!$A$1:$B$297,2,FALSE),"No")</f>
        <v>No</v>
      </c>
      <c r="W3679" t="str">
        <f>VLOOKUP(M3679,[1]People!$A$1:$B$5,2,FALSE)</f>
        <v>Chuck Magee</v>
      </c>
    </row>
    <row r="3680" spans="1:23" x14ac:dyDescent="0.25">
      <c r="A3680">
        <v>3679</v>
      </c>
      <c r="B3680" t="s">
        <v>6853</v>
      </c>
      <c r="C3680" s="2">
        <v>42194</v>
      </c>
      <c r="D3680" s="2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6526</v>
      </c>
      <c r="O3680" t="s">
        <v>72</v>
      </c>
      <c r="P3680" t="s">
        <v>685</v>
      </c>
      <c r="Q3680" t="s">
        <v>6527</v>
      </c>
      <c r="R3680">
        <v>464.97</v>
      </c>
      <c r="S3680">
        <v>3</v>
      </c>
      <c r="T3680">
        <v>0</v>
      </c>
      <c r="U3680">
        <v>209.23649999999998</v>
      </c>
      <c r="V3680" t="str">
        <f>IFERROR(VLOOKUP(B3681,[1]Returns!$A$1:$B$297,2,FALSE),"No")</f>
        <v>No</v>
      </c>
      <c r="W3680" t="str">
        <f>VLOOKUP(M3680,[1]People!$A$1:$B$5,2,FALSE)</f>
        <v>Chuck Magee</v>
      </c>
    </row>
    <row r="3681" spans="1:23" x14ac:dyDescent="0.25">
      <c r="A3681">
        <v>3680</v>
      </c>
      <c r="B3681" t="s">
        <v>6853</v>
      </c>
      <c r="C3681" s="2">
        <v>42194</v>
      </c>
      <c r="D3681" s="2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>
        <v>181.96</v>
      </c>
      <c r="S3681">
        <v>2</v>
      </c>
      <c r="T3681">
        <v>0</v>
      </c>
      <c r="U3681">
        <v>20.015600000000006</v>
      </c>
      <c r="V3681" t="str">
        <f>IFERROR(VLOOKUP(B3682,[1]Returns!$A$1:$B$297,2,FALSE),"No")</f>
        <v>No</v>
      </c>
      <c r="W3681" t="str">
        <f>VLOOKUP(M3681,[1]People!$A$1:$B$5,2,FALSE)</f>
        <v>Chuck Magee</v>
      </c>
    </row>
    <row r="3682" spans="1:23" x14ac:dyDescent="0.25">
      <c r="A3682">
        <v>3681</v>
      </c>
      <c r="B3682" t="s">
        <v>6853</v>
      </c>
      <c r="C3682" s="2">
        <v>42194</v>
      </c>
      <c r="D3682" s="2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6854</v>
      </c>
      <c r="O3682" t="s">
        <v>47</v>
      </c>
      <c r="P3682" t="s">
        <v>48</v>
      </c>
      <c r="Q3682" t="s">
        <v>6855</v>
      </c>
      <c r="R3682">
        <v>12.39</v>
      </c>
      <c r="S3682">
        <v>3</v>
      </c>
      <c r="T3682">
        <v>0</v>
      </c>
      <c r="U3682">
        <v>5.6993999999999998</v>
      </c>
      <c r="V3682" t="str">
        <f>IFERROR(VLOOKUP(B3683,[1]Returns!$A$1:$B$297,2,FALSE),"No")</f>
        <v>No</v>
      </c>
      <c r="W3682" t="str">
        <f>VLOOKUP(M3682,[1]People!$A$1:$B$5,2,FALSE)</f>
        <v>Chuck Magee</v>
      </c>
    </row>
    <row r="3683" spans="1:23" x14ac:dyDescent="0.25">
      <c r="A3683">
        <v>3682</v>
      </c>
      <c r="B3683" t="s">
        <v>6853</v>
      </c>
      <c r="C3683" s="2">
        <v>42194</v>
      </c>
      <c r="D3683" s="2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>
        <v>84.09</v>
      </c>
      <c r="S3683">
        <v>3</v>
      </c>
      <c r="T3683">
        <v>0</v>
      </c>
      <c r="U3683">
        <v>42.045000000000002</v>
      </c>
      <c r="V3683" t="str">
        <f>IFERROR(VLOOKUP(B3684,[1]Returns!$A$1:$B$297,2,FALSE),"No")</f>
        <v>No</v>
      </c>
      <c r="W3683" t="str">
        <f>VLOOKUP(M3683,[1]People!$A$1:$B$5,2,FALSE)</f>
        <v>Chuck Magee</v>
      </c>
    </row>
    <row r="3684" spans="1:23" x14ac:dyDescent="0.25">
      <c r="A3684">
        <v>3683</v>
      </c>
      <c r="B3684" t="s">
        <v>6853</v>
      </c>
      <c r="C3684" s="2">
        <v>42194</v>
      </c>
      <c r="D3684" s="2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6856</v>
      </c>
      <c r="O3684" t="s">
        <v>47</v>
      </c>
      <c r="P3684" t="s">
        <v>69</v>
      </c>
      <c r="Q3684" t="s">
        <v>6857</v>
      </c>
      <c r="R3684">
        <v>79.36</v>
      </c>
      <c r="S3684">
        <v>4</v>
      </c>
      <c r="T3684">
        <v>0</v>
      </c>
      <c r="U3684">
        <v>32.537600000000005</v>
      </c>
      <c r="V3684" t="str">
        <f>IFERROR(VLOOKUP(B3685,[1]Returns!$A$1:$B$297,2,FALSE),"No")</f>
        <v>No</v>
      </c>
      <c r="W3684" t="str">
        <f>VLOOKUP(M3684,[1]People!$A$1:$B$5,2,FALSE)</f>
        <v>Chuck Magee</v>
      </c>
    </row>
    <row r="3685" spans="1:23" x14ac:dyDescent="0.25">
      <c r="A3685">
        <v>3684</v>
      </c>
      <c r="B3685" t="s">
        <v>6853</v>
      </c>
      <c r="C3685" s="2">
        <v>42194</v>
      </c>
      <c r="D3685" s="2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IFERROR(VLOOKUP(B3686,[1]Returns!$A$1:$B$297,2,FALSE),"No")</f>
        <v>No</v>
      </c>
      <c r="W3685" t="str">
        <f>VLOOKUP(M3685,[1]People!$A$1:$B$5,2,FALSE)</f>
        <v>Chuck Magee</v>
      </c>
    </row>
    <row r="3686" spans="1:23" x14ac:dyDescent="0.25">
      <c r="A3686">
        <v>3685</v>
      </c>
      <c r="B3686" t="s">
        <v>6853</v>
      </c>
      <c r="C3686" s="2">
        <v>42194</v>
      </c>
      <c r="D3686" s="2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>
        <v>43.68</v>
      </c>
      <c r="S3686">
        <v>6</v>
      </c>
      <c r="T3686">
        <v>0</v>
      </c>
      <c r="U3686">
        <v>21.403200000000002</v>
      </c>
      <c r="V3686" t="str">
        <f>IFERROR(VLOOKUP(B3687,[1]Returns!$A$1:$B$297,2,FALSE),"No")</f>
        <v>No</v>
      </c>
      <c r="W3686" t="str">
        <f>VLOOKUP(M3686,[1]People!$A$1:$B$5,2,FALSE)</f>
        <v>Chuck Magee</v>
      </c>
    </row>
    <row r="3687" spans="1:23" x14ac:dyDescent="0.25">
      <c r="A3687">
        <v>3686</v>
      </c>
      <c r="B3687" t="s">
        <v>6853</v>
      </c>
      <c r="C3687" s="2">
        <v>42194</v>
      </c>
      <c r="D3687" s="2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>
        <v>98.21</v>
      </c>
      <c r="S3687">
        <v>7</v>
      </c>
      <c r="T3687">
        <v>0</v>
      </c>
      <c r="U3687">
        <v>28.480899999999984</v>
      </c>
      <c r="V3687" t="str">
        <f>IFERROR(VLOOKUP(B3688,[1]Returns!$A$1:$B$297,2,FALSE),"No")</f>
        <v>No</v>
      </c>
      <c r="W3687" t="str">
        <f>VLOOKUP(M3687,[1]People!$A$1:$B$5,2,FALSE)</f>
        <v>Chuck Magee</v>
      </c>
    </row>
    <row r="3688" spans="1:23" x14ac:dyDescent="0.25">
      <c r="A3688">
        <v>3687</v>
      </c>
      <c r="B3688" t="s">
        <v>6858</v>
      </c>
      <c r="C3688" s="2">
        <v>42717</v>
      </c>
      <c r="D3688" s="2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>
        <v>9.84</v>
      </c>
      <c r="S3688">
        <v>3</v>
      </c>
      <c r="T3688">
        <v>0</v>
      </c>
      <c r="U3688">
        <v>3.2471999999999994</v>
      </c>
      <c r="V3688" t="str">
        <f>IFERROR(VLOOKUP(B3689,[1]Returns!$A$1:$B$297,2,FALSE),"No")</f>
        <v>No</v>
      </c>
      <c r="W3688" t="str">
        <f>VLOOKUP(M3688,[1]People!$A$1:$B$5,2,FALSE)</f>
        <v>Anna Andreadi</v>
      </c>
    </row>
    <row r="3689" spans="1:23" x14ac:dyDescent="0.25">
      <c r="A3689">
        <v>3688</v>
      </c>
      <c r="B3689" t="s">
        <v>6859</v>
      </c>
      <c r="C3689" s="2">
        <v>42510</v>
      </c>
      <c r="D3689" s="2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6860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IFERROR(VLOOKUP(B3690,[1]Returns!$A$1:$B$297,2,FALSE),"No")</f>
        <v>No</v>
      </c>
      <c r="W3689" t="str">
        <f>VLOOKUP(M3689,[1]People!$A$1:$B$5,2,FALSE)</f>
        <v>Cassandra Brandow</v>
      </c>
    </row>
    <row r="3690" spans="1:23" x14ac:dyDescent="0.25">
      <c r="A3690">
        <v>3689</v>
      </c>
      <c r="B3690" t="s">
        <v>6861</v>
      </c>
      <c r="C3690" s="2">
        <v>42888</v>
      </c>
      <c r="D3690" s="2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>
        <v>25.344000000000001</v>
      </c>
      <c r="S3690">
        <v>6</v>
      </c>
      <c r="T3690">
        <v>0.2</v>
      </c>
      <c r="U3690">
        <v>7.92</v>
      </c>
      <c r="V3690" t="str">
        <f>IFERROR(VLOOKUP(B3691,[1]Returns!$A$1:$B$297,2,FALSE),"No")</f>
        <v>No</v>
      </c>
      <c r="W3690" t="str">
        <f>VLOOKUP(M3690,[1]People!$A$1:$B$5,2,FALSE)</f>
        <v>Anna Andreadi</v>
      </c>
    </row>
    <row r="3691" spans="1:23" x14ac:dyDescent="0.25">
      <c r="A3691">
        <v>3690</v>
      </c>
      <c r="B3691" t="s">
        <v>6861</v>
      </c>
      <c r="C3691" s="2">
        <v>42888</v>
      </c>
      <c r="D3691" s="2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>
        <v>43.92</v>
      </c>
      <c r="S3691">
        <v>5</v>
      </c>
      <c r="T3691">
        <v>0.2</v>
      </c>
      <c r="U3691">
        <v>15.921000000000003</v>
      </c>
      <c r="V3691" t="str">
        <f>IFERROR(VLOOKUP(B3692,[1]Returns!$A$1:$B$297,2,FALSE),"No")</f>
        <v>No</v>
      </c>
      <c r="W3691" t="str">
        <f>VLOOKUP(M3691,[1]People!$A$1:$B$5,2,FALSE)</f>
        <v>Anna Andreadi</v>
      </c>
    </row>
    <row r="3692" spans="1:23" x14ac:dyDescent="0.25">
      <c r="A3692">
        <v>3691</v>
      </c>
      <c r="B3692" t="s">
        <v>6862</v>
      </c>
      <c r="C3692" s="2">
        <v>42307</v>
      </c>
      <c r="D3692" s="2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5391</v>
      </c>
      <c r="O3692" t="s">
        <v>72</v>
      </c>
      <c r="P3692" t="s">
        <v>685</v>
      </c>
      <c r="Q3692" t="s">
        <v>5392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IFERROR(VLOOKUP(B3693,[1]Returns!$A$1:$B$297,2,FALSE),"No")</f>
        <v>No</v>
      </c>
      <c r="W3692" t="str">
        <f>VLOOKUP(M3692,[1]People!$A$1:$B$5,2,FALSE)</f>
        <v>Anna Andreadi</v>
      </c>
    </row>
    <row r="3693" spans="1:23" x14ac:dyDescent="0.25">
      <c r="A3693">
        <v>3692</v>
      </c>
      <c r="B3693" t="s">
        <v>6862</v>
      </c>
      <c r="C3693" s="2">
        <v>42307</v>
      </c>
      <c r="D3693" s="2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6863</v>
      </c>
      <c r="O3693" t="s">
        <v>72</v>
      </c>
      <c r="P3693" t="s">
        <v>1220</v>
      </c>
      <c r="Q3693" t="s">
        <v>6864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IFERROR(VLOOKUP(B3694,[1]Returns!$A$1:$B$297,2,FALSE),"No")</f>
        <v>No</v>
      </c>
      <c r="W3693" t="str">
        <f>VLOOKUP(M3693,[1]People!$A$1:$B$5,2,FALSE)</f>
        <v>Anna Andreadi</v>
      </c>
    </row>
    <row r="3694" spans="1:23" x14ac:dyDescent="0.25">
      <c r="A3694">
        <v>3693</v>
      </c>
      <c r="B3694" t="s">
        <v>6862</v>
      </c>
      <c r="C3694" s="2">
        <v>42307</v>
      </c>
      <c r="D3694" s="2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>
        <v>87.96</v>
      </c>
      <c r="S3694">
        <v>5</v>
      </c>
      <c r="T3694">
        <v>0.2</v>
      </c>
      <c r="U3694">
        <v>30.785999999999998</v>
      </c>
      <c r="V3694" t="str">
        <f>IFERROR(VLOOKUP(B3695,[1]Returns!$A$1:$B$297,2,FALSE),"No")</f>
        <v>No</v>
      </c>
      <c r="W3694" t="str">
        <f>VLOOKUP(M3694,[1]People!$A$1:$B$5,2,FALSE)</f>
        <v>Anna Andreadi</v>
      </c>
    </row>
    <row r="3695" spans="1:23" x14ac:dyDescent="0.25">
      <c r="A3695">
        <v>3694</v>
      </c>
      <c r="B3695" t="s">
        <v>6862</v>
      </c>
      <c r="C3695" s="2">
        <v>42307</v>
      </c>
      <c r="D3695" s="2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6865</v>
      </c>
      <c r="O3695" t="s">
        <v>33</v>
      </c>
      <c r="P3695" t="s">
        <v>66</v>
      </c>
      <c r="Q3695" t="s">
        <v>6866</v>
      </c>
      <c r="R3695">
        <v>15.488</v>
      </c>
      <c r="S3695">
        <v>4</v>
      </c>
      <c r="T3695">
        <v>0.2</v>
      </c>
      <c r="U3695">
        <v>3.6783999999999999</v>
      </c>
      <c r="V3695" t="str">
        <f>IFERROR(VLOOKUP(B3696,[1]Returns!$A$1:$B$297,2,FALSE),"No")</f>
        <v>No</v>
      </c>
      <c r="W3695" t="str">
        <f>VLOOKUP(M3695,[1]People!$A$1:$B$5,2,FALSE)</f>
        <v>Anna Andreadi</v>
      </c>
    </row>
    <row r="3696" spans="1:23" x14ac:dyDescent="0.25">
      <c r="A3696">
        <v>3695</v>
      </c>
      <c r="B3696" t="s">
        <v>6867</v>
      </c>
      <c r="C3696" s="2">
        <v>42658</v>
      </c>
      <c r="D3696" s="2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>
        <v>232.96</v>
      </c>
      <c r="S3696">
        <v>7</v>
      </c>
      <c r="T3696">
        <v>0</v>
      </c>
      <c r="U3696">
        <v>116.48</v>
      </c>
      <c r="V3696" t="str">
        <f>IFERROR(VLOOKUP(B3697,[1]Returns!$A$1:$B$297,2,FALSE),"No")</f>
        <v>No</v>
      </c>
      <c r="W3696" t="str">
        <f>VLOOKUP(M3696,[1]People!$A$1:$B$5,2,FALSE)</f>
        <v>Cassandra Brandow</v>
      </c>
    </row>
    <row r="3697" spans="1:23" x14ac:dyDescent="0.25">
      <c r="A3697">
        <v>3696</v>
      </c>
      <c r="B3697" t="s">
        <v>6867</v>
      </c>
      <c r="C3697" s="2">
        <v>42658</v>
      </c>
      <c r="D3697" s="2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6256</v>
      </c>
      <c r="O3697" t="s">
        <v>47</v>
      </c>
      <c r="P3697" t="s">
        <v>174</v>
      </c>
      <c r="Q3697" t="s">
        <v>6257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IFERROR(VLOOKUP(B3698,[1]Returns!$A$1:$B$297,2,FALSE),"No")</f>
        <v>No</v>
      </c>
      <c r="W3697" t="str">
        <f>VLOOKUP(M3697,[1]People!$A$1:$B$5,2,FALSE)</f>
        <v>Cassandra Brandow</v>
      </c>
    </row>
    <row r="3698" spans="1:23" x14ac:dyDescent="0.25">
      <c r="A3698">
        <v>3697</v>
      </c>
      <c r="B3698" t="s">
        <v>6867</v>
      </c>
      <c r="C3698" s="2">
        <v>42658</v>
      </c>
      <c r="D3698" s="2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>
        <v>43.26</v>
      </c>
      <c r="S3698">
        <v>3</v>
      </c>
      <c r="T3698">
        <v>0</v>
      </c>
      <c r="U3698">
        <v>14.275799999999998</v>
      </c>
      <c r="V3698" t="str">
        <f>IFERROR(VLOOKUP(B3699,[1]Returns!$A$1:$B$297,2,FALSE),"No")</f>
        <v>No</v>
      </c>
      <c r="W3698" t="str">
        <f>VLOOKUP(M3698,[1]People!$A$1:$B$5,2,FALSE)</f>
        <v>Cassandra Brandow</v>
      </c>
    </row>
    <row r="3699" spans="1:23" x14ac:dyDescent="0.25">
      <c r="A3699">
        <v>3698</v>
      </c>
      <c r="B3699" t="s">
        <v>6868</v>
      </c>
      <c r="C3699" s="2">
        <v>42327</v>
      </c>
      <c r="D3699" s="2">
        <v>42329</v>
      </c>
      <c r="E3699" t="s">
        <v>24</v>
      </c>
      <c r="F3699" t="s">
        <v>6266</v>
      </c>
      <c r="G3699" t="s">
        <v>6267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6154</v>
      </c>
      <c r="O3699" t="s">
        <v>33</v>
      </c>
      <c r="P3699" t="s">
        <v>66</v>
      </c>
      <c r="Q3699" t="s">
        <v>6155</v>
      </c>
      <c r="R3699">
        <v>141.96</v>
      </c>
      <c r="S3699">
        <v>2</v>
      </c>
      <c r="T3699">
        <v>0</v>
      </c>
      <c r="U3699">
        <v>22.7136</v>
      </c>
      <c r="V3699" t="str">
        <f>IFERROR(VLOOKUP(B3700,[1]Returns!$A$1:$B$297,2,FALSE),"No")</f>
        <v>No</v>
      </c>
      <c r="W3699" t="str">
        <f>VLOOKUP(M3699,[1]People!$A$1:$B$5,2,FALSE)</f>
        <v>Anna Andreadi</v>
      </c>
    </row>
    <row r="3700" spans="1:23" x14ac:dyDescent="0.25">
      <c r="A3700">
        <v>3699</v>
      </c>
      <c r="B3700" t="s">
        <v>6869</v>
      </c>
      <c r="C3700" s="2">
        <v>41895</v>
      </c>
      <c r="D3700" s="2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6870</v>
      </c>
      <c r="O3700" t="s">
        <v>47</v>
      </c>
      <c r="P3700" t="s">
        <v>60</v>
      </c>
      <c r="Q3700" t="s">
        <v>6871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IFERROR(VLOOKUP(B3701,[1]Returns!$A$1:$B$297,2,FALSE),"No")</f>
        <v>No</v>
      </c>
      <c r="W3700" t="str">
        <f>VLOOKUP(M3700,[1]People!$A$1:$B$5,2,FALSE)</f>
        <v>Anna Andreadi</v>
      </c>
    </row>
    <row r="3701" spans="1:23" x14ac:dyDescent="0.25">
      <c r="A3701">
        <v>3700</v>
      </c>
      <c r="B3701" t="s">
        <v>6872</v>
      </c>
      <c r="C3701" s="2">
        <v>43052</v>
      </c>
      <c r="D3701" s="2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>
        <v>163.96</v>
      </c>
      <c r="S3701">
        <v>4</v>
      </c>
      <c r="T3701">
        <v>0</v>
      </c>
      <c r="U3701">
        <v>70.502800000000008</v>
      </c>
      <c r="V3701" t="str">
        <f>IFERROR(VLOOKUP(B3702,[1]Returns!$A$1:$B$297,2,FALSE),"No")</f>
        <v>No</v>
      </c>
      <c r="W3701" t="str">
        <f>VLOOKUP(M3701,[1]People!$A$1:$B$5,2,FALSE)</f>
        <v>Chuck Magee</v>
      </c>
    </row>
    <row r="3702" spans="1:23" x14ac:dyDescent="0.25">
      <c r="A3702">
        <v>3701</v>
      </c>
      <c r="B3702" t="s">
        <v>6873</v>
      </c>
      <c r="C3702" s="2">
        <v>43093</v>
      </c>
      <c r="D3702" s="2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>
        <v>37.93</v>
      </c>
      <c r="S3702">
        <v>1</v>
      </c>
      <c r="T3702">
        <v>0</v>
      </c>
      <c r="U3702">
        <v>6.8273999999999972</v>
      </c>
      <c r="V3702" t="str">
        <f>IFERROR(VLOOKUP(B3703,[1]Returns!$A$1:$B$297,2,FALSE),"No")</f>
        <v>No</v>
      </c>
      <c r="W3702" t="str">
        <f>VLOOKUP(M3702,[1]People!$A$1:$B$5,2,FALSE)</f>
        <v>Chuck Magee</v>
      </c>
    </row>
    <row r="3703" spans="1:23" x14ac:dyDescent="0.25">
      <c r="A3703">
        <v>3702</v>
      </c>
      <c r="B3703" t="s">
        <v>6874</v>
      </c>
      <c r="C3703" s="2">
        <v>42378</v>
      </c>
      <c r="D3703" s="2">
        <v>42382</v>
      </c>
      <c r="E3703" t="s">
        <v>24</v>
      </c>
      <c r="F3703" t="s">
        <v>6875</v>
      </c>
      <c r="G3703" t="s">
        <v>6876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6168</v>
      </c>
      <c r="O3703" t="s">
        <v>33</v>
      </c>
      <c r="P3703" t="s">
        <v>66</v>
      </c>
      <c r="Q3703" t="s">
        <v>6169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IFERROR(VLOOKUP(B3704,[1]Returns!$A$1:$B$297,2,FALSE),"No")</f>
        <v>No</v>
      </c>
      <c r="W3703" t="str">
        <f>VLOOKUP(M3703,[1]People!$A$1:$B$5,2,FALSE)</f>
        <v>Chuck Magee</v>
      </c>
    </row>
    <row r="3704" spans="1:23" x14ac:dyDescent="0.25">
      <c r="A3704">
        <v>3703</v>
      </c>
      <c r="B3704" t="s">
        <v>6877</v>
      </c>
      <c r="C3704" s="2">
        <v>42168</v>
      </c>
      <c r="D3704" s="2">
        <v>42174</v>
      </c>
      <c r="E3704" t="s">
        <v>51</v>
      </c>
      <c r="F3704" t="s">
        <v>6614</v>
      </c>
      <c r="G3704" t="s">
        <v>6615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6817</v>
      </c>
      <c r="O3704" t="s">
        <v>47</v>
      </c>
      <c r="P3704" t="s">
        <v>69</v>
      </c>
      <c r="Q3704" t="s">
        <v>6818</v>
      </c>
      <c r="R3704">
        <v>24.78</v>
      </c>
      <c r="S3704">
        <v>6</v>
      </c>
      <c r="T3704">
        <v>0</v>
      </c>
      <c r="U3704">
        <v>6.9384000000000006</v>
      </c>
      <c r="V3704" t="str">
        <f>IFERROR(VLOOKUP(B3705,[1]Returns!$A$1:$B$297,2,FALSE),"No")</f>
        <v>No</v>
      </c>
      <c r="W3704" t="str">
        <f>VLOOKUP(M3704,[1]People!$A$1:$B$5,2,FALSE)</f>
        <v>Cassandra Brandow</v>
      </c>
    </row>
    <row r="3705" spans="1:23" x14ac:dyDescent="0.25">
      <c r="A3705">
        <v>3704</v>
      </c>
      <c r="B3705" t="s">
        <v>6877</v>
      </c>
      <c r="C3705" s="2">
        <v>42168</v>
      </c>
      <c r="D3705" s="2">
        <v>42174</v>
      </c>
      <c r="E3705" t="s">
        <v>51</v>
      </c>
      <c r="F3705" t="s">
        <v>6614</v>
      </c>
      <c r="G3705" t="s">
        <v>6615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>
        <v>19.14</v>
      </c>
      <c r="S3705">
        <v>3</v>
      </c>
      <c r="T3705">
        <v>0</v>
      </c>
      <c r="U3705">
        <v>8.8043999999999993</v>
      </c>
      <c r="V3705" t="str">
        <f>IFERROR(VLOOKUP(B3706,[1]Returns!$A$1:$B$297,2,FALSE),"No")</f>
        <v>No</v>
      </c>
      <c r="W3705" t="str">
        <f>VLOOKUP(M3705,[1]People!$A$1:$B$5,2,FALSE)</f>
        <v>Cassandra Brandow</v>
      </c>
    </row>
    <row r="3706" spans="1:23" x14ac:dyDescent="0.25">
      <c r="A3706">
        <v>3705</v>
      </c>
      <c r="B3706" t="s">
        <v>6877</v>
      </c>
      <c r="C3706" s="2">
        <v>42168</v>
      </c>
      <c r="D3706" s="2">
        <v>42174</v>
      </c>
      <c r="E3706" t="s">
        <v>51</v>
      </c>
      <c r="F3706" t="s">
        <v>6614</v>
      </c>
      <c r="G3706" t="s">
        <v>6615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>
        <v>899.97</v>
      </c>
      <c r="S3706">
        <v>3</v>
      </c>
      <c r="T3706">
        <v>0</v>
      </c>
      <c r="U3706">
        <v>314.98950000000002</v>
      </c>
      <c r="V3706" t="str">
        <f>IFERROR(VLOOKUP(B3707,[1]Returns!$A$1:$B$297,2,FALSE),"No")</f>
        <v>No</v>
      </c>
      <c r="W3706" t="str">
        <f>VLOOKUP(M3706,[1]People!$A$1:$B$5,2,FALSE)</f>
        <v>Cassandra Brandow</v>
      </c>
    </row>
    <row r="3707" spans="1:23" x14ac:dyDescent="0.25">
      <c r="A3707">
        <v>3706</v>
      </c>
      <c r="B3707" t="s">
        <v>6877</v>
      </c>
      <c r="C3707" s="2">
        <v>42168</v>
      </c>
      <c r="D3707" s="2">
        <v>42174</v>
      </c>
      <c r="E3707" t="s">
        <v>51</v>
      </c>
      <c r="F3707" t="s">
        <v>6614</v>
      </c>
      <c r="G3707" t="s">
        <v>6615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6683</v>
      </c>
      <c r="O3707" t="s">
        <v>47</v>
      </c>
      <c r="P3707" t="s">
        <v>91</v>
      </c>
      <c r="Q3707" t="s">
        <v>6684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IFERROR(VLOOKUP(B3708,[1]Returns!$A$1:$B$297,2,FALSE),"No")</f>
        <v>No</v>
      </c>
      <c r="W3707" t="str">
        <f>VLOOKUP(M3707,[1]People!$A$1:$B$5,2,FALSE)</f>
        <v>Cassandra Brandow</v>
      </c>
    </row>
    <row r="3708" spans="1:23" x14ac:dyDescent="0.25">
      <c r="A3708">
        <v>3707</v>
      </c>
      <c r="B3708" t="s">
        <v>6878</v>
      </c>
      <c r="C3708" s="2">
        <v>42812</v>
      </c>
      <c r="D3708" s="2">
        <v>42816</v>
      </c>
      <c r="E3708" t="s">
        <v>51</v>
      </c>
      <c r="F3708" t="s">
        <v>5720</v>
      </c>
      <c r="G3708" t="s">
        <v>5721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IFERROR(VLOOKUP(B3709,[1]Returns!$A$1:$B$297,2,FALSE),"No")</f>
        <v>No</v>
      </c>
      <c r="W3708" t="str">
        <f>VLOOKUP(M3708,[1]People!$A$1:$B$5,2,FALSE)</f>
        <v>Kelly Williams</v>
      </c>
    </row>
    <row r="3709" spans="1:23" x14ac:dyDescent="0.25">
      <c r="A3709">
        <v>3708</v>
      </c>
      <c r="B3709" t="s">
        <v>6879</v>
      </c>
      <c r="C3709" s="2">
        <v>41966</v>
      </c>
      <c r="D3709" s="2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IFERROR(VLOOKUP(B3710,[1]Returns!$A$1:$B$297,2,FALSE),"No")</f>
        <v>No</v>
      </c>
      <c r="W3709" t="str">
        <f>VLOOKUP(M3709,[1]People!$A$1:$B$5,2,FALSE)</f>
        <v>Kelly Williams</v>
      </c>
    </row>
    <row r="3710" spans="1:23" x14ac:dyDescent="0.25">
      <c r="A3710">
        <v>3709</v>
      </c>
      <c r="B3710" t="s">
        <v>6879</v>
      </c>
      <c r="C3710" s="2">
        <v>41966</v>
      </c>
      <c r="D3710" s="2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IFERROR(VLOOKUP(B3711,[1]Returns!$A$1:$B$297,2,FALSE),"No")</f>
        <v>No</v>
      </c>
      <c r="W3710" t="str">
        <f>VLOOKUP(M3710,[1]People!$A$1:$B$5,2,FALSE)</f>
        <v>Kelly Williams</v>
      </c>
    </row>
    <row r="3711" spans="1:23" x14ac:dyDescent="0.25">
      <c r="A3711">
        <v>3710</v>
      </c>
      <c r="B3711" t="s">
        <v>6879</v>
      </c>
      <c r="C3711" s="2">
        <v>41966</v>
      </c>
      <c r="D3711" s="2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5941</v>
      </c>
      <c r="O3711" t="s">
        <v>72</v>
      </c>
      <c r="P3711" t="s">
        <v>162</v>
      </c>
      <c r="Q3711" t="s">
        <v>5942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IFERROR(VLOOKUP(B3712,[1]Returns!$A$1:$B$297,2,FALSE),"No")</f>
        <v>Yes</v>
      </c>
      <c r="W3711" t="str">
        <f>VLOOKUP(M3711,[1]People!$A$1:$B$5,2,FALSE)</f>
        <v>Kelly Williams</v>
      </c>
    </row>
    <row r="3712" spans="1:23" x14ac:dyDescent="0.25">
      <c r="A3712">
        <v>3711</v>
      </c>
      <c r="B3712" t="s">
        <v>6880</v>
      </c>
      <c r="C3712" s="2">
        <v>43023</v>
      </c>
      <c r="D3712" s="2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>
        <v>510.24</v>
      </c>
      <c r="S3712">
        <v>3</v>
      </c>
      <c r="T3712">
        <v>0.2</v>
      </c>
      <c r="U3712">
        <v>6.3779999999999575</v>
      </c>
      <c r="V3712" t="str">
        <f>IFERROR(VLOOKUP(B3713,[1]Returns!$A$1:$B$297,2,FALSE),"No")</f>
        <v>Yes</v>
      </c>
      <c r="W3712" t="str">
        <f>VLOOKUP(M3712,[1]People!$A$1:$B$5,2,FALSE)</f>
        <v>Anna Andreadi</v>
      </c>
    </row>
    <row r="3713" spans="1:23" x14ac:dyDescent="0.25">
      <c r="A3713">
        <v>3712</v>
      </c>
      <c r="B3713" t="s">
        <v>6880</v>
      </c>
      <c r="C3713" s="2">
        <v>43023</v>
      </c>
      <c r="D3713" s="2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>
        <v>204.95000000000002</v>
      </c>
      <c r="S3713">
        <v>5</v>
      </c>
      <c r="T3713">
        <v>0</v>
      </c>
      <c r="U3713">
        <v>100.4255</v>
      </c>
      <c r="V3713" t="str">
        <f>IFERROR(VLOOKUP(B3714,[1]Returns!$A$1:$B$297,2,FALSE),"No")</f>
        <v>No</v>
      </c>
      <c r="W3713" t="str">
        <f>VLOOKUP(M3713,[1]People!$A$1:$B$5,2,FALSE)</f>
        <v>Anna Andreadi</v>
      </c>
    </row>
    <row r="3714" spans="1:23" x14ac:dyDescent="0.25">
      <c r="A3714">
        <v>3713</v>
      </c>
      <c r="B3714" t="s">
        <v>6881</v>
      </c>
      <c r="C3714" s="2">
        <v>42846</v>
      </c>
      <c r="D3714" s="2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6882</v>
      </c>
      <c r="O3714" t="s">
        <v>72</v>
      </c>
      <c r="P3714" t="s">
        <v>162</v>
      </c>
      <c r="Q3714" t="s">
        <v>6883</v>
      </c>
      <c r="R3714">
        <v>11.54</v>
      </c>
      <c r="S3714">
        <v>1</v>
      </c>
      <c r="T3714">
        <v>0</v>
      </c>
      <c r="U3714">
        <v>3.4619999999999997</v>
      </c>
      <c r="V3714" t="str">
        <f>IFERROR(VLOOKUP(B3715,[1]Returns!$A$1:$B$297,2,FALSE),"No")</f>
        <v>No</v>
      </c>
      <c r="W3714" t="str">
        <f>VLOOKUP(M3714,[1]People!$A$1:$B$5,2,FALSE)</f>
        <v>Anna Andreadi</v>
      </c>
    </row>
    <row r="3715" spans="1:23" x14ac:dyDescent="0.25">
      <c r="A3715">
        <v>3714</v>
      </c>
      <c r="B3715" t="s">
        <v>6881</v>
      </c>
      <c r="C3715" s="2">
        <v>42846</v>
      </c>
      <c r="D3715" s="2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IFERROR(VLOOKUP(B3716,[1]Returns!$A$1:$B$297,2,FALSE),"No")</f>
        <v>No</v>
      </c>
      <c r="W3715" t="str">
        <f>VLOOKUP(M3715,[1]People!$A$1:$B$5,2,FALSE)</f>
        <v>Anna Andreadi</v>
      </c>
    </row>
    <row r="3716" spans="1:23" x14ac:dyDescent="0.25">
      <c r="A3716">
        <v>3715</v>
      </c>
      <c r="B3716" t="s">
        <v>6884</v>
      </c>
      <c r="C3716" s="2">
        <v>41981</v>
      </c>
      <c r="D3716" s="2">
        <v>41983</v>
      </c>
      <c r="E3716" t="s">
        <v>24</v>
      </c>
      <c r="F3716" t="s">
        <v>5291</v>
      </c>
      <c r="G3716" t="s">
        <v>5292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>
        <v>45.68</v>
      </c>
      <c r="S3716">
        <v>2</v>
      </c>
      <c r="T3716">
        <v>0</v>
      </c>
      <c r="U3716">
        <v>21.012799999999999</v>
      </c>
      <c r="V3716" t="str">
        <f>IFERROR(VLOOKUP(B3717,[1]Returns!$A$1:$B$297,2,FALSE),"No")</f>
        <v>No</v>
      </c>
      <c r="W3716" t="str">
        <f>VLOOKUP(M3716,[1]People!$A$1:$B$5,2,FALSE)</f>
        <v>Anna Andreadi</v>
      </c>
    </row>
    <row r="3717" spans="1:23" x14ac:dyDescent="0.25">
      <c r="A3717">
        <v>3716</v>
      </c>
      <c r="B3717" t="s">
        <v>6884</v>
      </c>
      <c r="C3717" s="2">
        <v>41981</v>
      </c>
      <c r="D3717" s="2">
        <v>41983</v>
      </c>
      <c r="E3717" t="s">
        <v>24</v>
      </c>
      <c r="F3717" t="s">
        <v>5291</v>
      </c>
      <c r="G3717" t="s">
        <v>5292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IFERROR(VLOOKUP(B3718,[1]Returns!$A$1:$B$297,2,FALSE),"No")</f>
        <v>No</v>
      </c>
      <c r="W3717" t="str">
        <f>VLOOKUP(M3717,[1]People!$A$1:$B$5,2,FALSE)</f>
        <v>Anna Andreadi</v>
      </c>
    </row>
    <row r="3718" spans="1:23" x14ac:dyDescent="0.25">
      <c r="A3718">
        <v>3717</v>
      </c>
      <c r="B3718" t="s">
        <v>6885</v>
      </c>
      <c r="C3718" s="2">
        <v>42884</v>
      </c>
      <c r="D3718" s="2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>
        <v>23.55</v>
      </c>
      <c r="S3718">
        <v>5</v>
      </c>
      <c r="T3718">
        <v>0</v>
      </c>
      <c r="U3718">
        <v>1.1775000000000002</v>
      </c>
      <c r="V3718" t="str">
        <f>IFERROR(VLOOKUP(B3719,[1]Returns!$A$1:$B$297,2,FALSE),"No")</f>
        <v>No</v>
      </c>
      <c r="W3718" t="str">
        <f>VLOOKUP(M3718,[1]People!$A$1:$B$5,2,FALSE)</f>
        <v>Kelly Williams</v>
      </c>
    </row>
    <row r="3719" spans="1:23" x14ac:dyDescent="0.25">
      <c r="A3719">
        <v>3718</v>
      </c>
      <c r="B3719" t="s">
        <v>6886</v>
      </c>
      <c r="C3719" s="2">
        <v>42632</v>
      </c>
      <c r="D3719" s="2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6887</v>
      </c>
      <c r="O3719" t="s">
        <v>47</v>
      </c>
      <c r="P3719" t="s">
        <v>580</v>
      </c>
      <c r="Q3719" t="s">
        <v>6888</v>
      </c>
      <c r="R3719">
        <v>5.04</v>
      </c>
      <c r="S3719">
        <v>2</v>
      </c>
      <c r="T3719">
        <v>0</v>
      </c>
      <c r="U3719">
        <v>0.15120000000000022</v>
      </c>
      <c r="V3719" t="str">
        <f>IFERROR(VLOOKUP(B3720,[1]Returns!$A$1:$B$297,2,FALSE),"No")</f>
        <v>No</v>
      </c>
      <c r="W3719" t="str">
        <f>VLOOKUP(M3719,[1]People!$A$1:$B$5,2,FALSE)</f>
        <v>Cassandra Brandow</v>
      </c>
    </row>
    <row r="3720" spans="1:23" x14ac:dyDescent="0.25">
      <c r="A3720">
        <v>3719</v>
      </c>
      <c r="B3720" t="s">
        <v>6886</v>
      </c>
      <c r="C3720" s="2">
        <v>42632</v>
      </c>
      <c r="D3720" s="2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IFERROR(VLOOKUP(B3721,[1]Returns!$A$1:$B$297,2,FALSE),"No")</f>
        <v>No</v>
      </c>
      <c r="W3720" t="str">
        <f>VLOOKUP(M3720,[1]People!$A$1:$B$5,2,FALSE)</f>
        <v>Cassandra Brandow</v>
      </c>
    </row>
    <row r="3721" spans="1:23" x14ac:dyDescent="0.25">
      <c r="A3721">
        <v>3720</v>
      </c>
      <c r="B3721" t="s">
        <v>6889</v>
      </c>
      <c r="C3721" s="2">
        <v>42630</v>
      </c>
      <c r="D3721" s="2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>
        <v>33.4</v>
      </c>
      <c r="S3721">
        <v>5</v>
      </c>
      <c r="T3721">
        <v>0</v>
      </c>
      <c r="U3721">
        <v>12.357999999999997</v>
      </c>
      <c r="V3721" t="str">
        <f>IFERROR(VLOOKUP(B3722,[1]Returns!$A$1:$B$297,2,FALSE),"No")</f>
        <v>No</v>
      </c>
      <c r="W3721" t="str">
        <f>VLOOKUP(M3721,[1]People!$A$1:$B$5,2,FALSE)</f>
        <v>Kelly Williams</v>
      </c>
    </row>
    <row r="3722" spans="1:23" x14ac:dyDescent="0.25">
      <c r="A3722">
        <v>3721</v>
      </c>
      <c r="B3722" t="s">
        <v>6890</v>
      </c>
      <c r="C3722" s="2">
        <v>42724</v>
      </c>
      <c r="D3722" s="2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IFERROR(VLOOKUP(B3723,[1]Returns!$A$1:$B$297,2,FALSE),"No")</f>
        <v>No</v>
      </c>
      <c r="W3722" t="str">
        <f>VLOOKUP(M3722,[1]People!$A$1:$B$5,2,FALSE)</f>
        <v>Cassandra Brandow</v>
      </c>
    </row>
    <row r="3723" spans="1:23" x14ac:dyDescent="0.25">
      <c r="A3723">
        <v>3722</v>
      </c>
      <c r="B3723" t="s">
        <v>6890</v>
      </c>
      <c r="C3723" s="2">
        <v>42724</v>
      </c>
      <c r="D3723" s="2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6.9390000000000001</v>
      </c>
      <c r="V3723" t="str">
        <f>IFERROR(VLOOKUP(B3724,[1]Returns!$A$1:$B$297,2,FALSE),"No")</f>
        <v>No</v>
      </c>
      <c r="W3723" t="str">
        <f>VLOOKUP(M3723,[1]People!$A$1:$B$5,2,FALSE)</f>
        <v>Cassandra Brandow</v>
      </c>
    </row>
    <row r="3724" spans="1:23" x14ac:dyDescent="0.25">
      <c r="A3724">
        <v>3723</v>
      </c>
      <c r="B3724" t="s">
        <v>6891</v>
      </c>
      <c r="C3724" s="2">
        <v>43061</v>
      </c>
      <c r="D3724" s="2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IFERROR(VLOOKUP(B3725,[1]Returns!$A$1:$B$297,2,FALSE),"No")</f>
        <v>No</v>
      </c>
      <c r="W3724" t="str">
        <f>VLOOKUP(M3724,[1]People!$A$1:$B$5,2,FALSE)</f>
        <v>Kelly Williams</v>
      </c>
    </row>
    <row r="3725" spans="1:23" x14ac:dyDescent="0.25">
      <c r="A3725">
        <v>3724</v>
      </c>
      <c r="B3725" t="s">
        <v>6892</v>
      </c>
      <c r="C3725" s="2">
        <v>42003</v>
      </c>
      <c r="D3725" s="2">
        <v>42008</v>
      </c>
      <c r="E3725" t="s">
        <v>51</v>
      </c>
      <c r="F3725" t="s">
        <v>6875</v>
      </c>
      <c r="G3725" t="s">
        <v>6876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6377</v>
      </c>
      <c r="O3725" t="s">
        <v>47</v>
      </c>
      <c r="P3725" t="s">
        <v>76</v>
      </c>
      <c r="Q3725" t="s">
        <v>6378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IFERROR(VLOOKUP(B3726,[1]Returns!$A$1:$B$297,2,FALSE),"No")</f>
        <v>No</v>
      </c>
      <c r="W3725" t="str">
        <f>VLOOKUP(M3725,[1]People!$A$1:$B$5,2,FALSE)</f>
        <v>Anna Andreadi</v>
      </c>
    </row>
    <row r="3726" spans="1:23" x14ac:dyDescent="0.25">
      <c r="A3726">
        <v>3725</v>
      </c>
      <c r="B3726" t="s">
        <v>6893</v>
      </c>
      <c r="C3726" s="2">
        <v>42828</v>
      </c>
      <c r="D3726" s="2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IFERROR(VLOOKUP(B3727,[1]Returns!$A$1:$B$297,2,FALSE),"No")</f>
        <v>No</v>
      </c>
      <c r="W3726" t="str">
        <f>VLOOKUP(M3726,[1]People!$A$1:$B$5,2,FALSE)</f>
        <v>Kelly Williams</v>
      </c>
    </row>
    <row r="3727" spans="1:23" x14ac:dyDescent="0.25">
      <c r="A3727">
        <v>3726</v>
      </c>
      <c r="B3727" t="s">
        <v>6894</v>
      </c>
      <c r="C3727" s="2">
        <v>42730</v>
      </c>
      <c r="D3727" s="2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>
        <v>18.72</v>
      </c>
      <c r="S3727">
        <v>2</v>
      </c>
      <c r="T3727">
        <v>0.2</v>
      </c>
      <c r="U3727">
        <v>3.51</v>
      </c>
      <c r="V3727" t="str">
        <f>IFERROR(VLOOKUP(B3728,[1]Returns!$A$1:$B$297,2,FALSE),"No")</f>
        <v>No</v>
      </c>
      <c r="W3727" t="str">
        <f>VLOOKUP(M3727,[1]People!$A$1:$B$5,2,FALSE)</f>
        <v>Anna Andreadi</v>
      </c>
    </row>
    <row r="3728" spans="1:23" x14ac:dyDescent="0.25">
      <c r="A3728">
        <v>3727</v>
      </c>
      <c r="B3728" t="s">
        <v>6895</v>
      </c>
      <c r="C3728" s="2">
        <v>42526</v>
      </c>
      <c r="D3728" s="2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>
        <v>360.38</v>
      </c>
      <c r="S3728">
        <v>2</v>
      </c>
      <c r="T3728">
        <v>0</v>
      </c>
      <c r="U3728">
        <v>93.698800000000006</v>
      </c>
      <c r="V3728" t="str">
        <f>IFERROR(VLOOKUP(B3729,[1]Returns!$A$1:$B$297,2,FALSE),"No")</f>
        <v>No</v>
      </c>
      <c r="W3728" t="str">
        <f>VLOOKUP(M3728,[1]People!$A$1:$B$5,2,FALSE)</f>
        <v>Chuck Magee</v>
      </c>
    </row>
    <row r="3729" spans="1:23" x14ac:dyDescent="0.25">
      <c r="A3729">
        <v>3728</v>
      </c>
      <c r="B3729" t="s">
        <v>6895</v>
      </c>
      <c r="C3729" s="2">
        <v>42526</v>
      </c>
      <c r="D3729" s="2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>
        <v>11.16</v>
      </c>
      <c r="S3729">
        <v>2</v>
      </c>
      <c r="T3729">
        <v>0</v>
      </c>
      <c r="U3729">
        <v>2.7899999999999991</v>
      </c>
      <c r="V3729" t="str">
        <f>IFERROR(VLOOKUP(B3730,[1]Returns!$A$1:$B$297,2,FALSE),"No")</f>
        <v>No</v>
      </c>
      <c r="W3729" t="str">
        <f>VLOOKUP(M3729,[1]People!$A$1:$B$5,2,FALSE)</f>
        <v>Chuck Magee</v>
      </c>
    </row>
    <row r="3730" spans="1:23" x14ac:dyDescent="0.25">
      <c r="A3730">
        <v>3729</v>
      </c>
      <c r="B3730" t="s">
        <v>6895</v>
      </c>
      <c r="C3730" s="2">
        <v>42526</v>
      </c>
      <c r="D3730" s="2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6434</v>
      </c>
      <c r="O3730" t="s">
        <v>47</v>
      </c>
      <c r="P3730" t="s">
        <v>48</v>
      </c>
      <c r="Q3730" t="s">
        <v>6435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IFERROR(VLOOKUP(B3731,[1]Returns!$A$1:$B$297,2,FALSE),"No")</f>
        <v>No</v>
      </c>
      <c r="W3730" t="str">
        <f>VLOOKUP(M3730,[1]People!$A$1:$B$5,2,FALSE)</f>
        <v>Chuck Magee</v>
      </c>
    </row>
    <row r="3731" spans="1:23" x14ac:dyDescent="0.25">
      <c r="A3731">
        <v>3730</v>
      </c>
      <c r="B3731" t="s">
        <v>6896</v>
      </c>
      <c r="C3731" s="2">
        <v>42265</v>
      </c>
      <c r="D3731" s="2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>
        <v>41.96</v>
      </c>
      <c r="S3731">
        <v>2</v>
      </c>
      <c r="T3731">
        <v>0</v>
      </c>
      <c r="U3731">
        <v>7.9724000000000004</v>
      </c>
      <c r="V3731" t="str">
        <f>IFERROR(VLOOKUP(B3732,[1]Returns!$A$1:$B$297,2,FALSE),"No")</f>
        <v>No</v>
      </c>
      <c r="W3731" t="str">
        <f>VLOOKUP(M3731,[1]People!$A$1:$B$5,2,FALSE)</f>
        <v>Chuck Magee</v>
      </c>
    </row>
    <row r="3732" spans="1:23" x14ac:dyDescent="0.25">
      <c r="A3732">
        <v>3731</v>
      </c>
      <c r="B3732" t="s">
        <v>6896</v>
      </c>
      <c r="C3732" s="2">
        <v>42265</v>
      </c>
      <c r="D3732" s="2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>
        <v>636.86</v>
      </c>
      <c r="S3732">
        <v>7</v>
      </c>
      <c r="T3732">
        <v>0</v>
      </c>
      <c r="U3732">
        <v>0</v>
      </c>
      <c r="V3732" t="str">
        <f>IFERROR(VLOOKUP(B3733,[1]Returns!$A$1:$B$297,2,FALSE),"No")</f>
        <v>No</v>
      </c>
      <c r="W3732" t="str">
        <f>VLOOKUP(M3732,[1]People!$A$1:$B$5,2,FALSE)</f>
        <v>Chuck Magee</v>
      </c>
    </row>
    <row r="3733" spans="1:23" x14ac:dyDescent="0.25">
      <c r="A3733">
        <v>3732</v>
      </c>
      <c r="B3733" t="s">
        <v>6896</v>
      </c>
      <c r="C3733" s="2">
        <v>42265</v>
      </c>
      <c r="D3733" s="2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6897</v>
      </c>
      <c r="O3733" t="s">
        <v>72</v>
      </c>
      <c r="P3733" t="s">
        <v>73</v>
      </c>
      <c r="Q3733" t="s">
        <v>6898</v>
      </c>
      <c r="R3733">
        <v>499.99</v>
      </c>
      <c r="S3733">
        <v>1</v>
      </c>
      <c r="T3733">
        <v>0</v>
      </c>
      <c r="U3733">
        <v>129.99740000000003</v>
      </c>
      <c r="V3733" t="str">
        <f>IFERROR(VLOOKUP(B3734,[1]Returns!$A$1:$B$297,2,FALSE),"No")</f>
        <v>No</v>
      </c>
      <c r="W3733" t="str">
        <f>VLOOKUP(M3733,[1]People!$A$1:$B$5,2,FALSE)</f>
        <v>Chuck Magee</v>
      </c>
    </row>
    <row r="3734" spans="1:23" x14ac:dyDescent="0.25">
      <c r="A3734">
        <v>3733</v>
      </c>
      <c r="B3734" t="s">
        <v>6896</v>
      </c>
      <c r="C3734" s="2">
        <v>42265</v>
      </c>
      <c r="D3734" s="2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>
        <v>1259.93</v>
      </c>
      <c r="S3734">
        <v>7</v>
      </c>
      <c r="T3734">
        <v>0</v>
      </c>
      <c r="U3734">
        <v>327.58180000000004</v>
      </c>
      <c r="V3734" t="str">
        <f>IFERROR(VLOOKUP(B3735,[1]Returns!$A$1:$B$297,2,FALSE),"No")</f>
        <v>No</v>
      </c>
      <c r="W3734" t="str">
        <f>VLOOKUP(M3734,[1]People!$A$1:$B$5,2,FALSE)</f>
        <v>Chuck Magee</v>
      </c>
    </row>
    <row r="3735" spans="1:23" x14ac:dyDescent="0.25">
      <c r="A3735">
        <v>3734</v>
      </c>
      <c r="B3735" t="s">
        <v>6896</v>
      </c>
      <c r="C3735" s="2">
        <v>42265</v>
      </c>
      <c r="D3735" s="2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6558</v>
      </c>
      <c r="O3735" t="s">
        <v>47</v>
      </c>
      <c r="P3735" t="s">
        <v>76</v>
      </c>
      <c r="Q3735" t="s">
        <v>6559</v>
      </c>
      <c r="R3735">
        <v>65.08</v>
      </c>
      <c r="S3735">
        <v>4</v>
      </c>
      <c r="T3735">
        <v>0</v>
      </c>
      <c r="U3735">
        <v>31.889199999999995</v>
      </c>
      <c r="V3735" t="str">
        <f>IFERROR(VLOOKUP(B3736,[1]Returns!$A$1:$B$297,2,FALSE),"No")</f>
        <v>Yes</v>
      </c>
      <c r="W3735" t="str">
        <f>VLOOKUP(M3735,[1]People!$A$1:$B$5,2,FALSE)</f>
        <v>Chuck Magee</v>
      </c>
    </row>
    <row r="3736" spans="1:23" x14ac:dyDescent="0.25">
      <c r="A3736">
        <v>3735</v>
      </c>
      <c r="B3736" t="s">
        <v>6899</v>
      </c>
      <c r="C3736" s="2">
        <v>42800</v>
      </c>
      <c r="D3736" s="2">
        <v>42805</v>
      </c>
      <c r="E3736" t="s">
        <v>24</v>
      </c>
      <c r="F3736" t="s">
        <v>6900</v>
      </c>
      <c r="G3736" t="s">
        <v>6901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>
        <v>26.38</v>
      </c>
      <c r="S3736">
        <v>1</v>
      </c>
      <c r="T3736">
        <v>0</v>
      </c>
      <c r="U3736">
        <v>12.134799999999998</v>
      </c>
      <c r="V3736" t="str">
        <f>IFERROR(VLOOKUP(B3737,[1]Returns!$A$1:$B$297,2,FALSE),"No")</f>
        <v>Yes</v>
      </c>
      <c r="W3736" t="str">
        <f>VLOOKUP(M3736,[1]People!$A$1:$B$5,2,FALSE)</f>
        <v>Chuck Magee</v>
      </c>
    </row>
    <row r="3737" spans="1:23" x14ac:dyDescent="0.25">
      <c r="A3737">
        <v>3736</v>
      </c>
      <c r="B3737" t="s">
        <v>6899</v>
      </c>
      <c r="C3737" s="2">
        <v>42800</v>
      </c>
      <c r="D3737" s="2">
        <v>42805</v>
      </c>
      <c r="E3737" t="s">
        <v>24</v>
      </c>
      <c r="F3737" t="s">
        <v>6900</v>
      </c>
      <c r="G3737" t="s">
        <v>6901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>
        <v>71.97</v>
      </c>
      <c r="S3737">
        <v>3</v>
      </c>
      <c r="T3737">
        <v>0</v>
      </c>
      <c r="U3737">
        <v>16.553099999999993</v>
      </c>
      <c r="V3737" t="str">
        <f>IFERROR(VLOOKUP(B3738,[1]Returns!$A$1:$B$297,2,FALSE),"No")</f>
        <v>No</v>
      </c>
      <c r="W3737" t="str">
        <f>VLOOKUP(M3737,[1]People!$A$1:$B$5,2,FALSE)</f>
        <v>Chuck Magee</v>
      </c>
    </row>
    <row r="3738" spans="1:23" x14ac:dyDescent="0.25">
      <c r="A3738">
        <v>3737</v>
      </c>
      <c r="B3738" t="s">
        <v>6902</v>
      </c>
      <c r="C3738" s="2">
        <v>42446</v>
      </c>
      <c r="D3738" s="2">
        <v>42446</v>
      </c>
      <c r="E3738" t="s">
        <v>1294</v>
      </c>
      <c r="F3738" t="s">
        <v>6903</v>
      </c>
      <c r="G3738" t="s">
        <v>6904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5876</v>
      </c>
      <c r="O3738" t="s">
        <v>72</v>
      </c>
      <c r="P3738" t="s">
        <v>73</v>
      </c>
      <c r="Q3738" t="s">
        <v>5877</v>
      </c>
      <c r="R3738">
        <v>129.97999999999999</v>
      </c>
      <c r="S3738">
        <v>2</v>
      </c>
      <c r="T3738">
        <v>0</v>
      </c>
      <c r="U3738">
        <v>62.3904</v>
      </c>
      <c r="V3738" t="str">
        <f>IFERROR(VLOOKUP(B3739,[1]Returns!$A$1:$B$297,2,FALSE),"No")</f>
        <v>No</v>
      </c>
      <c r="W3738" t="str">
        <f>VLOOKUP(M3738,[1]People!$A$1:$B$5,2,FALSE)</f>
        <v>Chuck Magee</v>
      </c>
    </row>
    <row r="3739" spans="1:23" x14ac:dyDescent="0.25">
      <c r="A3739">
        <v>3738</v>
      </c>
      <c r="B3739" t="s">
        <v>6902</v>
      </c>
      <c r="C3739" s="2">
        <v>42446</v>
      </c>
      <c r="D3739" s="2">
        <v>42446</v>
      </c>
      <c r="E3739" t="s">
        <v>1294</v>
      </c>
      <c r="F3739" t="s">
        <v>6903</v>
      </c>
      <c r="G3739" t="s">
        <v>6904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6558</v>
      </c>
      <c r="O3739" t="s">
        <v>47</v>
      </c>
      <c r="P3739" t="s">
        <v>76</v>
      </c>
      <c r="Q3739" t="s">
        <v>6559</v>
      </c>
      <c r="R3739">
        <v>32.54</v>
      </c>
      <c r="S3739">
        <v>2</v>
      </c>
      <c r="T3739">
        <v>0</v>
      </c>
      <c r="U3739">
        <v>15.944599999999998</v>
      </c>
      <c r="V3739" t="str">
        <f>IFERROR(VLOOKUP(B3740,[1]Returns!$A$1:$B$297,2,FALSE),"No")</f>
        <v>No</v>
      </c>
      <c r="W3739" t="str">
        <f>VLOOKUP(M3739,[1]People!$A$1:$B$5,2,FALSE)</f>
        <v>Chuck Magee</v>
      </c>
    </row>
    <row r="3740" spans="1:23" x14ac:dyDescent="0.25">
      <c r="A3740">
        <v>3739</v>
      </c>
      <c r="B3740" t="s">
        <v>6905</v>
      </c>
      <c r="C3740" s="2">
        <v>42713</v>
      </c>
      <c r="D3740" s="2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>
        <v>10.9</v>
      </c>
      <c r="S3740">
        <v>1</v>
      </c>
      <c r="T3740">
        <v>0</v>
      </c>
      <c r="U3740">
        <v>3.0520000000000005</v>
      </c>
      <c r="V3740" t="str">
        <f>IFERROR(VLOOKUP(B3741,[1]Returns!$A$1:$B$297,2,FALSE),"No")</f>
        <v>No</v>
      </c>
      <c r="W3740" t="str">
        <f>VLOOKUP(M3740,[1]People!$A$1:$B$5,2,FALSE)</f>
        <v>Kelly Williams</v>
      </c>
    </row>
    <row r="3741" spans="1:23" x14ac:dyDescent="0.25">
      <c r="A3741">
        <v>3740</v>
      </c>
      <c r="B3741" t="s">
        <v>6905</v>
      </c>
      <c r="C3741" s="2">
        <v>42713</v>
      </c>
      <c r="D3741" s="2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>
        <v>59.98</v>
      </c>
      <c r="S3741">
        <v>2</v>
      </c>
      <c r="T3741">
        <v>0</v>
      </c>
      <c r="U3741">
        <v>25.191600000000001</v>
      </c>
      <c r="V3741" t="str">
        <f>IFERROR(VLOOKUP(B3742,[1]Returns!$A$1:$B$297,2,FALSE),"No")</f>
        <v>No</v>
      </c>
      <c r="W3741" t="str">
        <f>VLOOKUP(M3741,[1]People!$A$1:$B$5,2,FALSE)</f>
        <v>Kelly Williams</v>
      </c>
    </row>
    <row r="3742" spans="1:23" x14ac:dyDescent="0.25">
      <c r="A3742">
        <v>3741</v>
      </c>
      <c r="B3742" t="s">
        <v>6905</v>
      </c>
      <c r="C3742" s="2">
        <v>42713</v>
      </c>
      <c r="D3742" s="2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IFERROR(VLOOKUP(B3743,[1]Returns!$A$1:$B$297,2,FALSE),"No")</f>
        <v>No</v>
      </c>
      <c r="W3742" t="str">
        <f>VLOOKUP(M3742,[1]People!$A$1:$B$5,2,FALSE)</f>
        <v>Kelly Williams</v>
      </c>
    </row>
    <row r="3743" spans="1:23" x14ac:dyDescent="0.25">
      <c r="A3743">
        <v>3742</v>
      </c>
      <c r="B3743" t="s">
        <v>6906</v>
      </c>
      <c r="C3743" s="2">
        <v>42384</v>
      </c>
      <c r="D3743" s="2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>
        <v>16.52</v>
      </c>
      <c r="S3743">
        <v>4</v>
      </c>
      <c r="T3743">
        <v>0</v>
      </c>
      <c r="U3743">
        <v>7.5991999999999997</v>
      </c>
      <c r="V3743" t="str">
        <f>IFERROR(VLOOKUP(B3744,[1]Returns!$A$1:$B$297,2,FALSE),"No")</f>
        <v>No</v>
      </c>
      <c r="W3743" t="str">
        <f>VLOOKUP(M3743,[1]People!$A$1:$B$5,2,FALSE)</f>
        <v>Chuck Magee</v>
      </c>
    </row>
    <row r="3744" spans="1:23" x14ac:dyDescent="0.25">
      <c r="A3744">
        <v>3743</v>
      </c>
      <c r="B3744" t="s">
        <v>6906</v>
      </c>
      <c r="C3744" s="2">
        <v>42384</v>
      </c>
      <c r="D3744" s="2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5236</v>
      </c>
      <c r="O3744" t="s">
        <v>47</v>
      </c>
      <c r="P3744" t="s">
        <v>91</v>
      </c>
      <c r="Q3744" t="s">
        <v>5237</v>
      </c>
      <c r="R3744">
        <v>60.12</v>
      </c>
      <c r="S3744">
        <v>9</v>
      </c>
      <c r="T3744">
        <v>0</v>
      </c>
      <c r="U3744">
        <v>28.857599999999998</v>
      </c>
      <c r="V3744" t="str">
        <f>IFERROR(VLOOKUP(B3745,[1]Returns!$A$1:$B$297,2,FALSE),"No")</f>
        <v>No</v>
      </c>
      <c r="W3744" t="str">
        <f>VLOOKUP(M3744,[1]People!$A$1:$B$5,2,FALSE)</f>
        <v>Chuck Magee</v>
      </c>
    </row>
    <row r="3745" spans="1:23" x14ac:dyDescent="0.25">
      <c r="A3745">
        <v>3744</v>
      </c>
      <c r="B3745" t="s">
        <v>6906</v>
      </c>
      <c r="C3745" s="2">
        <v>42384</v>
      </c>
      <c r="D3745" s="2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IFERROR(VLOOKUP(B3746,[1]Returns!$A$1:$B$297,2,FALSE),"No")</f>
        <v>No</v>
      </c>
      <c r="W3745" t="str">
        <f>VLOOKUP(M3745,[1]People!$A$1:$B$5,2,FALSE)</f>
        <v>Chuck Magee</v>
      </c>
    </row>
    <row r="3746" spans="1:23" x14ac:dyDescent="0.25">
      <c r="A3746">
        <v>3745</v>
      </c>
      <c r="B3746" t="s">
        <v>6907</v>
      </c>
      <c r="C3746" s="2">
        <v>41936</v>
      </c>
      <c r="D3746" s="2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6908</v>
      </c>
      <c r="K3746" t="s">
        <v>384</v>
      </c>
      <c r="L3746">
        <v>29730</v>
      </c>
      <c r="M3746" t="s">
        <v>31</v>
      </c>
      <c r="N3746" t="s">
        <v>5977</v>
      </c>
      <c r="O3746" t="s">
        <v>47</v>
      </c>
      <c r="P3746" t="s">
        <v>270</v>
      </c>
      <c r="Q3746" t="s">
        <v>5978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IFERROR(VLOOKUP(B3747,[1]Returns!$A$1:$B$297,2,FALSE),"No")</f>
        <v>No</v>
      </c>
      <c r="W3746" t="str">
        <f>VLOOKUP(M3746,[1]People!$A$1:$B$5,2,FALSE)</f>
        <v>Cassandra Brandow</v>
      </c>
    </row>
    <row r="3747" spans="1:23" x14ac:dyDescent="0.25">
      <c r="A3747">
        <v>3746</v>
      </c>
      <c r="B3747" t="s">
        <v>6909</v>
      </c>
      <c r="C3747" s="2">
        <v>42636</v>
      </c>
      <c r="D3747" s="2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>
        <v>118.25</v>
      </c>
      <c r="S3747">
        <v>5</v>
      </c>
      <c r="T3747">
        <v>0</v>
      </c>
      <c r="U3747">
        <v>34.292499999999997</v>
      </c>
      <c r="V3747" t="str">
        <f>IFERROR(VLOOKUP(B3748,[1]Returns!$A$1:$B$297,2,FALSE),"No")</f>
        <v>No</v>
      </c>
      <c r="W3747" t="str">
        <f>VLOOKUP(M3747,[1]People!$A$1:$B$5,2,FALSE)</f>
        <v>Cassandra Brandow</v>
      </c>
    </row>
    <row r="3748" spans="1:23" x14ac:dyDescent="0.25">
      <c r="A3748">
        <v>3747</v>
      </c>
      <c r="B3748" t="s">
        <v>6909</v>
      </c>
      <c r="C3748" s="2">
        <v>42636</v>
      </c>
      <c r="D3748" s="2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IFERROR(VLOOKUP(B3749,[1]Returns!$A$1:$B$297,2,FALSE),"No")</f>
        <v>Yes</v>
      </c>
      <c r="W3748" t="str">
        <f>VLOOKUP(M3748,[1]People!$A$1:$B$5,2,FALSE)</f>
        <v>Cassandra Brandow</v>
      </c>
    </row>
    <row r="3749" spans="1:23" x14ac:dyDescent="0.25">
      <c r="A3749">
        <v>3748</v>
      </c>
      <c r="B3749" t="s">
        <v>6910</v>
      </c>
      <c r="C3749" s="2">
        <v>42974</v>
      </c>
      <c r="D3749" s="2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>
        <v>198.46</v>
      </c>
      <c r="S3749">
        <v>2</v>
      </c>
      <c r="T3749">
        <v>0</v>
      </c>
      <c r="U3749">
        <v>99.23</v>
      </c>
      <c r="V3749" t="str">
        <f>IFERROR(VLOOKUP(B3750,[1]Returns!$A$1:$B$297,2,FALSE),"No")</f>
        <v>Yes</v>
      </c>
      <c r="W3749" t="str">
        <f>VLOOKUP(M3749,[1]People!$A$1:$B$5,2,FALSE)</f>
        <v>Anna Andreadi</v>
      </c>
    </row>
    <row r="3750" spans="1:23" x14ac:dyDescent="0.25">
      <c r="A3750">
        <v>3749</v>
      </c>
      <c r="B3750" t="s">
        <v>6910</v>
      </c>
      <c r="C3750" s="2">
        <v>42974</v>
      </c>
      <c r="D3750" s="2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5954</v>
      </c>
      <c r="O3750" t="s">
        <v>47</v>
      </c>
      <c r="P3750" t="s">
        <v>79</v>
      </c>
      <c r="Q3750" t="s">
        <v>5955</v>
      </c>
      <c r="R3750">
        <v>321.92</v>
      </c>
      <c r="S3750">
        <v>4</v>
      </c>
      <c r="T3750">
        <v>0</v>
      </c>
      <c r="U3750">
        <v>96.575999999999993</v>
      </c>
      <c r="V3750" t="str">
        <f>IFERROR(VLOOKUP(B3751,[1]Returns!$A$1:$B$297,2,FALSE),"No")</f>
        <v>Yes</v>
      </c>
      <c r="W3750" t="str">
        <f>VLOOKUP(M3750,[1]People!$A$1:$B$5,2,FALSE)</f>
        <v>Anna Andreadi</v>
      </c>
    </row>
    <row r="3751" spans="1:23" x14ac:dyDescent="0.25">
      <c r="A3751">
        <v>3750</v>
      </c>
      <c r="B3751" t="s">
        <v>6910</v>
      </c>
      <c r="C3751" s="2">
        <v>42974</v>
      </c>
      <c r="D3751" s="2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6863</v>
      </c>
      <c r="O3751" t="s">
        <v>72</v>
      </c>
      <c r="P3751" t="s">
        <v>1220</v>
      </c>
      <c r="Q3751" t="s">
        <v>6864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IFERROR(VLOOKUP(B3752,[1]Returns!$A$1:$B$297,2,FALSE),"No")</f>
        <v>Yes</v>
      </c>
      <c r="W3751" t="str">
        <f>VLOOKUP(M3751,[1]People!$A$1:$B$5,2,FALSE)</f>
        <v>Anna Andreadi</v>
      </c>
    </row>
    <row r="3752" spans="1:23" x14ac:dyDescent="0.25">
      <c r="A3752">
        <v>3751</v>
      </c>
      <c r="B3752" t="s">
        <v>6910</v>
      </c>
      <c r="C3752" s="2">
        <v>42974</v>
      </c>
      <c r="D3752" s="2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>
        <v>28.4</v>
      </c>
      <c r="S3752">
        <v>5</v>
      </c>
      <c r="T3752">
        <v>0</v>
      </c>
      <c r="U3752">
        <v>8.2359999999999989</v>
      </c>
      <c r="V3752" t="str">
        <f>IFERROR(VLOOKUP(B3753,[1]Returns!$A$1:$B$297,2,FALSE),"No")</f>
        <v>Yes</v>
      </c>
      <c r="W3752" t="str">
        <f>VLOOKUP(M3752,[1]People!$A$1:$B$5,2,FALSE)</f>
        <v>Anna Andreadi</v>
      </c>
    </row>
    <row r="3753" spans="1:23" x14ac:dyDescent="0.25">
      <c r="A3753">
        <v>3752</v>
      </c>
      <c r="B3753" t="s">
        <v>6910</v>
      </c>
      <c r="C3753" s="2">
        <v>42974</v>
      </c>
      <c r="D3753" s="2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IFERROR(VLOOKUP(B3754,[1]Returns!$A$1:$B$297,2,FALSE),"No")</f>
        <v>Yes</v>
      </c>
      <c r="W3753" t="str">
        <f>VLOOKUP(M3753,[1]People!$A$1:$B$5,2,FALSE)</f>
        <v>Anna Andreadi</v>
      </c>
    </row>
    <row r="3754" spans="1:23" x14ac:dyDescent="0.25">
      <c r="A3754">
        <v>3753</v>
      </c>
      <c r="B3754" t="s">
        <v>6910</v>
      </c>
      <c r="C3754" s="2">
        <v>42974</v>
      </c>
      <c r="D3754" s="2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>
        <v>116.28</v>
      </c>
      <c r="S3754">
        <v>3</v>
      </c>
      <c r="T3754">
        <v>0</v>
      </c>
      <c r="U3754">
        <v>56.977199999999996</v>
      </c>
      <c r="V3754" t="str">
        <f>IFERROR(VLOOKUP(B3755,[1]Returns!$A$1:$B$297,2,FALSE),"No")</f>
        <v>Yes</v>
      </c>
      <c r="W3754" t="str">
        <f>VLOOKUP(M3754,[1]People!$A$1:$B$5,2,FALSE)</f>
        <v>Anna Andreadi</v>
      </c>
    </row>
    <row r="3755" spans="1:23" x14ac:dyDescent="0.25">
      <c r="A3755">
        <v>3754</v>
      </c>
      <c r="B3755" t="s">
        <v>6910</v>
      </c>
      <c r="C3755" s="2">
        <v>42974</v>
      </c>
      <c r="D3755" s="2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IFERROR(VLOOKUP(B3756,[1]Returns!$A$1:$B$297,2,FALSE),"No")</f>
        <v>Yes</v>
      </c>
      <c r="W3755" t="str">
        <f>VLOOKUP(M3755,[1]People!$A$1:$B$5,2,FALSE)</f>
        <v>Anna Andreadi</v>
      </c>
    </row>
    <row r="3756" spans="1:23" x14ac:dyDescent="0.25">
      <c r="A3756">
        <v>3755</v>
      </c>
      <c r="B3756" t="s">
        <v>6910</v>
      </c>
      <c r="C3756" s="2">
        <v>42974</v>
      </c>
      <c r="D3756" s="2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IFERROR(VLOOKUP(B3757,[1]Returns!$A$1:$B$297,2,FALSE),"No")</f>
        <v>No</v>
      </c>
      <c r="W3756" t="str">
        <f>VLOOKUP(M3756,[1]People!$A$1:$B$5,2,FALSE)</f>
        <v>Anna Andreadi</v>
      </c>
    </row>
    <row r="3757" spans="1:23" x14ac:dyDescent="0.25">
      <c r="A3757">
        <v>3756</v>
      </c>
      <c r="B3757" t="s">
        <v>6911</v>
      </c>
      <c r="C3757" s="2">
        <v>42432</v>
      </c>
      <c r="D3757" s="2">
        <v>42435</v>
      </c>
      <c r="E3757" t="s">
        <v>189</v>
      </c>
      <c r="F3757" t="s">
        <v>6321</v>
      </c>
      <c r="G3757" t="s">
        <v>6322</v>
      </c>
      <c r="H3757" t="s">
        <v>42</v>
      </c>
      <c r="I3757" t="s">
        <v>28</v>
      </c>
      <c r="J3757" t="s">
        <v>6912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IFERROR(VLOOKUP(B3758,[1]Returns!$A$1:$B$297,2,FALSE),"No")</f>
        <v>No</v>
      </c>
      <c r="W3757" t="str">
        <f>VLOOKUP(M3757,[1]People!$A$1:$B$5,2,FALSE)</f>
        <v>Kelly Williams</v>
      </c>
    </row>
    <row r="3758" spans="1:23" x14ac:dyDescent="0.25">
      <c r="A3758">
        <v>3757</v>
      </c>
      <c r="B3758" t="s">
        <v>6911</v>
      </c>
      <c r="C3758" s="2">
        <v>42432</v>
      </c>
      <c r="D3758" s="2">
        <v>42435</v>
      </c>
      <c r="E3758" t="s">
        <v>189</v>
      </c>
      <c r="F3758" t="s">
        <v>6321</v>
      </c>
      <c r="G3758" t="s">
        <v>6322</v>
      </c>
      <c r="H3758" t="s">
        <v>42</v>
      </c>
      <c r="I3758" t="s">
        <v>28</v>
      </c>
      <c r="J3758" t="s">
        <v>6912</v>
      </c>
      <c r="K3758" t="s">
        <v>105</v>
      </c>
      <c r="L3758">
        <v>79762</v>
      </c>
      <c r="M3758" t="s">
        <v>106</v>
      </c>
      <c r="N3758" t="s">
        <v>6913</v>
      </c>
      <c r="O3758" t="s">
        <v>33</v>
      </c>
      <c r="P3758" t="s">
        <v>37</v>
      </c>
      <c r="Q3758" t="s">
        <v>6914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IFERROR(VLOOKUP(B3759,[1]Returns!$A$1:$B$297,2,FALSE),"No")</f>
        <v>No</v>
      </c>
      <c r="W3758" t="str">
        <f>VLOOKUP(M3758,[1]People!$A$1:$B$5,2,FALSE)</f>
        <v>Kelly Williams</v>
      </c>
    </row>
    <row r="3759" spans="1:23" x14ac:dyDescent="0.25">
      <c r="A3759">
        <v>3758</v>
      </c>
      <c r="B3759" t="s">
        <v>6915</v>
      </c>
      <c r="C3759" s="2">
        <v>42429</v>
      </c>
      <c r="D3759" s="2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6390</v>
      </c>
      <c r="O3759" t="s">
        <v>47</v>
      </c>
      <c r="P3759" t="s">
        <v>69</v>
      </c>
      <c r="Q3759" t="s">
        <v>6391</v>
      </c>
      <c r="R3759">
        <v>111.104</v>
      </c>
      <c r="S3759">
        <v>7</v>
      </c>
      <c r="T3759">
        <v>0.2</v>
      </c>
      <c r="U3759">
        <v>8.3328000000000024</v>
      </c>
      <c r="V3759" t="str">
        <f>IFERROR(VLOOKUP(B3760,[1]Returns!$A$1:$B$297,2,FALSE),"No")</f>
        <v>No</v>
      </c>
      <c r="W3759" t="str">
        <f>VLOOKUP(M3759,[1]People!$A$1:$B$5,2,FALSE)</f>
        <v>Chuck Magee</v>
      </c>
    </row>
    <row r="3760" spans="1:23" x14ac:dyDescent="0.25">
      <c r="A3760">
        <v>3759</v>
      </c>
      <c r="B3760" t="s">
        <v>6916</v>
      </c>
      <c r="C3760" s="2">
        <v>42265</v>
      </c>
      <c r="D3760" s="2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>
        <v>11.68</v>
      </c>
      <c r="S3760">
        <v>2</v>
      </c>
      <c r="T3760">
        <v>0</v>
      </c>
      <c r="U3760">
        <v>5.4895999999999994</v>
      </c>
      <c r="V3760" t="str">
        <f>IFERROR(VLOOKUP(B3761,[1]Returns!$A$1:$B$297,2,FALSE),"No")</f>
        <v>No</v>
      </c>
      <c r="W3760" t="str">
        <f>VLOOKUP(M3760,[1]People!$A$1:$B$5,2,FALSE)</f>
        <v>Anna Andreadi</v>
      </c>
    </row>
    <row r="3761" spans="1:23" x14ac:dyDescent="0.25">
      <c r="A3761">
        <v>3760</v>
      </c>
      <c r="B3761" t="s">
        <v>6916</v>
      </c>
      <c r="C3761" s="2">
        <v>42265</v>
      </c>
      <c r="D3761" s="2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6839</v>
      </c>
      <c r="O3761" t="s">
        <v>47</v>
      </c>
      <c r="P3761" t="s">
        <v>580</v>
      </c>
      <c r="Q3761" t="s">
        <v>6840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IFERROR(VLOOKUP(B3762,[1]Returns!$A$1:$B$297,2,FALSE),"No")</f>
        <v>No</v>
      </c>
      <c r="W3761" t="str">
        <f>VLOOKUP(M3761,[1]People!$A$1:$B$5,2,FALSE)</f>
        <v>Anna Andreadi</v>
      </c>
    </row>
    <row r="3762" spans="1:23" x14ac:dyDescent="0.25">
      <c r="A3762">
        <v>3761</v>
      </c>
      <c r="B3762" t="s">
        <v>6916</v>
      </c>
      <c r="C3762" s="2">
        <v>42265</v>
      </c>
      <c r="D3762" s="2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>
        <v>24.4</v>
      </c>
      <c r="S3762">
        <v>2</v>
      </c>
      <c r="T3762">
        <v>0</v>
      </c>
      <c r="U3762">
        <v>10.248000000000001</v>
      </c>
      <c r="V3762" t="str">
        <f>IFERROR(VLOOKUP(B3763,[1]Returns!$A$1:$B$297,2,FALSE),"No")</f>
        <v>No</v>
      </c>
      <c r="W3762" t="str">
        <f>VLOOKUP(M3762,[1]People!$A$1:$B$5,2,FALSE)</f>
        <v>Anna Andreadi</v>
      </c>
    </row>
    <row r="3763" spans="1:23" x14ac:dyDescent="0.25">
      <c r="A3763">
        <v>3762</v>
      </c>
      <c r="B3763" t="s">
        <v>6917</v>
      </c>
      <c r="C3763" s="2">
        <v>42867</v>
      </c>
      <c r="D3763" s="2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5380</v>
      </c>
      <c r="R3763">
        <v>87.6</v>
      </c>
      <c r="S3763">
        <v>5</v>
      </c>
      <c r="T3763">
        <v>0</v>
      </c>
      <c r="U3763">
        <v>42.047999999999995</v>
      </c>
      <c r="V3763" t="str">
        <f>IFERROR(VLOOKUP(B3764,[1]Returns!$A$1:$B$297,2,FALSE),"No")</f>
        <v>No</v>
      </c>
      <c r="W3763" t="str">
        <f>VLOOKUP(M3763,[1]People!$A$1:$B$5,2,FALSE)</f>
        <v>Chuck Magee</v>
      </c>
    </row>
    <row r="3764" spans="1:23" x14ac:dyDescent="0.25">
      <c r="A3764">
        <v>3763</v>
      </c>
      <c r="B3764" t="s">
        <v>6918</v>
      </c>
      <c r="C3764" s="2">
        <v>42595</v>
      </c>
      <c r="D3764" s="2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6919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>
        <v>241.96</v>
      </c>
      <c r="S3764">
        <v>2</v>
      </c>
      <c r="T3764">
        <v>0</v>
      </c>
      <c r="U3764">
        <v>24.195999999999998</v>
      </c>
      <c r="V3764" t="str">
        <f>IFERROR(VLOOKUP(B3765,[1]Returns!$A$1:$B$297,2,FALSE),"No")</f>
        <v>No</v>
      </c>
      <c r="W3764" t="str">
        <f>VLOOKUP(M3764,[1]People!$A$1:$B$5,2,FALSE)</f>
        <v>Kelly Williams</v>
      </c>
    </row>
    <row r="3765" spans="1:23" x14ac:dyDescent="0.25">
      <c r="A3765">
        <v>3764</v>
      </c>
      <c r="B3765" t="s">
        <v>6918</v>
      </c>
      <c r="C3765" s="2">
        <v>42595</v>
      </c>
      <c r="D3765" s="2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6919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>
        <v>8.52</v>
      </c>
      <c r="S3765">
        <v>3</v>
      </c>
      <c r="T3765">
        <v>0</v>
      </c>
      <c r="U3765">
        <v>4.1747999999999994</v>
      </c>
      <c r="V3765" t="str">
        <f>IFERROR(VLOOKUP(B3766,[1]Returns!$A$1:$B$297,2,FALSE),"No")</f>
        <v>No</v>
      </c>
      <c r="W3765" t="str">
        <f>VLOOKUP(M3765,[1]People!$A$1:$B$5,2,FALSE)</f>
        <v>Kelly Williams</v>
      </c>
    </row>
    <row r="3766" spans="1:23" x14ac:dyDescent="0.25">
      <c r="A3766">
        <v>3765</v>
      </c>
      <c r="B3766" t="s">
        <v>6920</v>
      </c>
      <c r="C3766" s="2">
        <v>42791</v>
      </c>
      <c r="D3766" s="2">
        <v>42796</v>
      </c>
      <c r="E3766" t="s">
        <v>51</v>
      </c>
      <c r="F3766" t="s">
        <v>5995</v>
      </c>
      <c r="G3766" t="s">
        <v>5996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IFERROR(VLOOKUP(B3767,[1]Returns!$A$1:$B$297,2,FALSE),"No")</f>
        <v>No</v>
      </c>
      <c r="W3766" t="str">
        <f>VLOOKUP(M3766,[1]People!$A$1:$B$5,2,FALSE)</f>
        <v>Kelly Williams</v>
      </c>
    </row>
    <row r="3767" spans="1:23" x14ac:dyDescent="0.25">
      <c r="A3767">
        <v>3766</v>
      </c>
      <c r="B3767" t="s">
        <v>6921</v>
      </c>
      <c r="C3767" s="2">
        <v>42450</v>
      </c>
      <c r="D3767" s="2">
        <v>42454</v>
      </c>
      <c r="E3767" t="s">
        <v>51</v>
      </c>
      <c r="F3767" t="s">
        <v>6243</v>
      </c>
      <c r="G3767" t="s">
        <v>6244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>
        <v>99.372</v>
      </c>
      <c r="S3767">
        <v>2</v>
      </c>
      <c r="T3767">
        <v>0.3</v>
      </c>
      <c r="U3767">
        <v>-1.4196000000000097</v>
      </c>
      <c r="V3767" t="str">
        <f>IFERROR(VLOOKUP(B3768,[1]Returns!$A$1:$B$297,2,FALSE),"No")</f>
        <v>No</v>
      </c>
      <c r="W3767" t="str">
        <f>VLOOKUP(M3767,[1]People!$A$1:$B$5,2,FALSE)</f>
        <v>Kelly Williams</v>
      </c>
    </row>
    <row r="3768" spans="1:23" x14ac:dyDescent="0.25">
      <c r="A3768">
        <v>3767</v>
      </c>
      <c r="B3768" t="s">
        <v>6921</v>
      </c>
      <c r="C3768" s="2">
        <v>42450</v>
      </c>
      <c r="D3768" s="2">
        <v>42454</v>
      </c>
      <c r="E3768" t="s">
        <v>51</v>
      </c>
      <c r="F3768" t="s">
        <v>6243</v>
      </c>
      <c r="G3768" t="s">
        <v>6244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>
        <v>1.3440000000000001</v>
      </c>
      <c r="S3768">
        <v>1</v>
      </c>
      <c r="T3768">
        <v>0.2</v>
      </c>
      <c r="U3768">
        <v>0.504</v>
      </c>
      <c r="V3768" t="str">
        <f>IFERROR(VLOOKUP(B3769,[1]Returns!$A$1:$B$297,2,FALSE),"No")</f>
        <v>No</v>
      </c>
      <c r="W3768" t="str">
        <f>VLOOKUP(M3768,[1]People!$A$1:$B$5,2,FALSE)</f>
        <v>Kelly Williams</v>
      </c>
    </row>
    <row r="3769" spans="1:23" x14ac:dyDescent="0.25">
      <c r="A3769">
        <v>3768</v>
      </c>
      <c r="B3769" t="s">
        <v>6922</v>
      </c>
      <c r="C3769" s="2">
        <v>42346</v>
      </c>
      <c r="D3769" s="2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IFERROR(VLOOKUP(B3770,[1]Returns!$A$1:$B$297,2,FALSE),"No")</f>
        <v>No</v>
      </c>
      <c r="W3769" t="str">
        <f>VLOOKUP(M3769,[1]People!$A$1:$B$5,2,FALSE)</f>
        <v>Kelly Williams</v>
      </c>
    </row>
    <row r="3770" spans="1:23" x14ac:dyDescent="0.25">
      <c r="A3770">
        <v>3769</v>
      </c>
      <c r="B3770" t="s">
        <v>6923</v>
      </c>
      <c r="C3770" s="2">
        <v>41989</v>
      </c>
      <c r="D3770" s="2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IFERROR(VLOOKUP(B3771,[1]Returns!$A$1:$B$297,2,FALSE),"No")</f>
        <v>No</v>
      </c>
      <c r="W3770" t="str">
        <f>VLOOKUP(M3770,[1]People!$A$1:$B$5,2,FALSE)</f>
        <v>Cassandra Brandow</v>
      </c>
    </row>
    <row r="3771" spans="1:23" x14ac:dyDescent="0.25">
      <c r="A3771">
        <v>3770</v>
      </c>
      <c r="B3771" t="s">
        <v>6923</v>
      </c>
      <c r="C3771" s="2">
        <v>41989</v>
      </c>
      <c r="D3771" s="2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>
        <v>1.984</v>
      </c>
      <c r="S3771">
        <v>2</v>
      </c>
      <c r="T3771">
        <v>0.2</v>
      </c>
      <c r="U3771">
        <v>0.66959999999999997</v>
      </c>
      <c r="V3771" t="str">
        <f>IFERROR(VLOOKUP(B3772,[1]Returns!$A$1:$B$297,2,FALSE),"No")</f>
        <v>No</v>
      </c>
      <c r="W3771" t="str">
        <f>VLOOKUP(M3771,[1]People!$A$1:$B$5,2,FALSE)</f>
        <v>Cassandra Brandow</v>
      </c>
    </row>
    <row r="3772" spans="1:23" x14ac:dyDescent="0.25">
      <c r="A3772">
        <v>3771</v>
      </c>
      <c r="B3772" t="s">
        <v>6924</v>
      </c>
      <c r="C3772" s="2">
        <v>42721</v>
      </c>
      <c r="D3772" s="2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>
        <v>2003.52</v>
      </c>
      <c r="S3772">
        <v>6</v>
      </c>
      <c r="T3772">
        <v>0.2</v>
      </c>
      <c r="U3772">
        <v>-325.57200000000023</v>
      </c>
      <c r="V3772" t="str">
        <f>IFERROR(VLOOKUP(B3773,[1]Returns!$A$1:$B$297,2,FALSE),"No")</f>
        <v>No</v>
      </c>
      <c r="W3772" t="str">
        <f>VLOOKUP(M3772,[1]People!$A$1:$B$5,2,FALSE)</f>
        <v>Anna Andreadi</v>
      </c>
    </row>
    <row r="3773" spans="1:23" x14ac:dyDescent="0.25">
      <c r="A3773">
        <v>3772</v>
      </c>
      <c r="B3773" t="s">
        <v>6925</v>
      </c>
      <c r="C3773" s="2">
        <v>42502</v>
      </c>
      <c r="D3773" s="2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IFERROR(VLOOKUP(B3774,[1]Returns!$A$1:$B$297,2,FALSE),"No")</f>
        <v>No</v>
      </c>
      <c r="W3773" t="str">
        <f>VLOOKUP(M3773,[1]People!$A$1:$B$5,2,FALSE)</f>
        <v>Chuck Magee</v>
      </c>
    </row>
    <row r="3774" spans="1:23" x14ac:dyDescent="0.25">
      <c r="A3774">
        <v>3773</v>
      </c>
      <c r="B3774" t="s">
        <v>6926</v>
      </c>
      <c r="C3774" s="2">
        <v>41857</v>
      </c>
      <c r="D3774" s="2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>
        <v>62.91</v>
      </c>
      <c r="S3774">
        <v>3</v>
      </c>
      <c r="T3774">
        <v>0</v>
      </c>
      <c r="U3774">
        <v>22.647599999999997</v>
      </c>
      <c r="V3774" t="str">
        <f>IFERROR(VLOOKUP(B3775,[1]Returns!$A$1:$B$297,2,FALSE),"No")</f>
        <v>No</v>
      </c>
      <c r="W3774" t="str">
        <f>VLOOKUP(M3774,[1]People!$A$1:$B$5,2,FALSE)</f>
        <v>Cassandra Brandow</v>
      </c>
    </row>
    <row r="3775" spans="1:23" x14ac:dyDescent="0.25">
      <c r="A3775">
        <v>3774</v>
      </c>
      <c r="B3775" t="s">
        <v>6927</v>
      </c>
      <c r="C3775" s="2">
        <v>41740</v>
      </c>
      <c r="D3775" s="2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6928</v>
      </c>
      <c r="O3775" t="s">
        <v>47</v>
      </c>
      <c r="P3775" t="s">
        <v>270</v>
      </c>
      <c r="Q3775" t="s">
        <v>6929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IFERROR(VLOOKUP(B3776,[1]Returns!$A$1:$B$297,2,FALSE),"No")</f>
        <v>No</v>
      </c>
      <c r="W3775" t="str">
        <f>VLOOKUP(M3775,[1]People!$A$1:$B$5,2,FALSE)</f>
        <v>Cassandra Brandow</v>
      </c>
    </row>
    <row r="3776" spans="1:23" x14ac:dyDescent="0.25">
      <c r="A3776">
        <v>3775</v>
      </c>
      <c r="B3776" t="s">
        <v>6927</v>
      </c>
      <c r="C3776" s="2">
        <v>41740</v>
      </c>
      <c r="D3776" s="2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IFERROR(VLOOKUP(B3777,[1]Returns!$A$1:$B$297,2,FALSE),"No")</f>
        <v>No</v>
      </c>
      <c r="W3776" t="str">
        <f>VLOOKUP(M3776,[1]People!$A$1:$B$5,2,FALSE)</f>
        <v>Cassandra Brandow</v>
      </c>
    </row>
    <row r="3777" spans="1:23" x14ac:dyDescent="0.25">
      <c r="A3777">
        <v>3776</v>
      </c>
      <c r="B3777" t="s">
        <v>6927</v>
      </c>
      <c r="C3777" s="2">
        <v>41740</v>
      </c>
      <c r="D3777" s="2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>
        <v>10.368000000000002</v>
      </c>
      <c r="S3777">
        <v>2</v>
      </c>
      <c r="T3777">
        <v>0.2</v>
      </c>
      <c r="U3777">
        <v>3.6288</v>
      </c>
      <c r="V3777" t="str">
        <f>IFERROR(VLOOKUP(B3778,[1]Returns!$A$1:$B$297,2,FALSE),"No")</f>
        <v>No</v>
      </c>
      <c r="W3777" t="str">
        <f>VLOOKUP(M3777,[1]People!$A$1:$B$5,2,FALSE)</f>
        <v>Cassandra Brandow</v>
      </c>
    </row>
    <row r="3778" spans="1:23" x14ac:dyDescent="0.25">
      <c r="A3778">
        <v>3777</v>
      </c>
      <c r="B3778" t="s">
        <v>6927</v>
      </c>
      <c r="C3778" s="2">
        <v>41740</v>
      </c>
      <c r="D3778" s="2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6930</v>
      </c>
      <c r="O3778" t="s">
        <v>72</v>
      </c>
      <c r="P3778" t="s">
        <v>162</v>
      </c>
      <c r="Q3778" t="s">
        <v>6931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IFERROR(VLOOKUP(B3779,[1]Returns!$A$1:$B$297,2,FALSE),"No")</f>
        <v>No</v>
      </c>
      <c r="W3778" t="str">
        <f>VLOOKUP(M3778,[1]People!$A$1:$B$5,2,FALSE)</f>
        <v>Cassandra Brandow</v>
      </c>
    </row>
    <row r="3779" spans="1:23" x14ac:dyDescent="0.25">
      <c r="A3779">
        <v>3778</v>
      </c>
      <c r="B3779" t="s">
        <v>6932</v>
      </c>
      <c r="C3779" s="2">
        <v>42127</v>
      </c>
      <c r="D3779" s="2">
        <v>42132</v>
      </c>
      <c r="E3779" t="s">
        <v>51</v>
      </c>
      <c r="F3779" t="s">
        <v>6190</v>
      </c>
      <c r="G3779" t="s">
        <v>6191</v>
      </c>
      <c r="H3779" t="s">
        <v>103</v>
      </c>
      <c r="I3779" t="s">
        <v>28</v>
      </c>
      <c r="J3779" t="s">
        <v>6933</v>
      </c>
      <c r="K3779" t="s">
        <v>44</v>
      </c>
      <c r="L3779">
        <v>91911</v>
      </c>
      <c r="M3779" t="s">
        <v>45</v>
      </c>
      <c r="N3779" t="s">
        <v>5410</v>
      </c>
      <c r="O3779" t="s">
        <v>33</v>
      </c>
      <c r="P3779" t="s">
        <v>66</v>
      </c>
      <c r="Q3779" t="s">
        <v>5411</v>
      </c>
      <c r="R3779">
        <v>665.88</v>
      </c>
      <c r="S3779">
        <v>6</v>
      </c>
      <c r="T3779">
        <v>0</v>
      </c>
      <c r="U3779">
        <v>106.54079999999999</v>
      </c>
      <c r="V3779" t="str">
        <f>IFERROR(VLOOKUP(B3780,[1]Returns!$A$1:$B$297,2,FALSE),"No")</f>
        <v>No</v>
      </c>
      <c r="W3779" t="str">
        <f>VLOOKUP(M3779,[1]People!$A$1:$B$5,2,FALSE)</f>
        <v>Anna Andreadi</v>
      </c>
    </row>
    <row r="3780" spans="1:23" x14ac:dyDescent="0.25">
      <c r="A3780">
        <v>3779</v>
      </c>
      <c r="B3780" t="s">
        <v>6934</v>
      </c>
      <c r="C3780" s="2">
        <v>43069</v>
      </c>
      <c r="D3780" s="2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IFERROR(VLOOKUP(B3781,[1]Returns!$A$1:$B$297,2,FALSE),"No")</f>
        <v>No</v>
      </c>
      <c r="W3780" t="str">
        <f>VLOOKUP(M3780,[1]People!$A$1:$B$5,2,FALSE)</f>
        <v>Cassandra Brandow</v>
      </c>
    </row>
    <row r="3781" spans="1:23" x14ac:dyDescent="0.25">
      <c r="A3781">
        <v>3780</v>
      </c>
      <c r="B3781" t="s">
        <v>6935</v>
      </c>
      <c r="C3781" s="2">
        <v>42782</v>
      </c>
      <c r="D3781" s="2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>
        <v>37.94</v>
      </c>
      <c r="S3781">
        <v>2</v>
      </c>
      <c r="T3781">
        <v>0</v>
      </c>
      <c r="U3781">
        <v>18.211199999999998</v>
      </c>
      <c r="V3781" t="str">
        <f>IFERROR(VLOOKUP(B3782,[1]Returns!$A$1:$B$297,2,FALSE),"No")</f>
        <v>No</v>
      </c>
      <c r="W3781" t="str">
        <f>VLOOKUP(M3781,[1]People!$A$1:$B$5,2,FALSE)</f>
        <v>Chuck Magee</v>
      </c>
    </row>
    <row r="3782" spans="1:23" x14ac:dyDescent="0.25">
      <c r="A3782">
        <v>3781</v>
      </c>
      <c r="B3782" t="s">
        <v>6936</v>
      </c>
      <c r="C3782" s="2">
        <v>41959</v>
      </c>
      <c r="D3782" s="2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6937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IFERROR(VLOOKUP(B3783,[1]Returns!$A$1:$B$297,2,FALSE),"No")</f>
        <v>No</v>
      </c>
      <c r="W3782" t="str">
        <f>VLOOKUP(M3782,[1]People!$A$1:$B$5,2,FALSE)</f>
        <v>Kelly Williams</v>
      </c>
    </row>
    <row r="3783" spans="1:23" x14ac:dyDescent="0.25">
      <c r="A3783">
        <v>3782</v>
      </c>
      <c r="B3783" t="s">
        <v>6938</v>
      </c>
      <c r="C3783" s="2">
        <v>42194</v>
      </c>
      <c r="D3783" s="2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5464</v>
      </c>
      <c r="O3783" t="s">
        <v>72</v>
      </c>
      <c r="P3783" t="s">
        <v>73</v>
      </c>
      <c r="Q3783" t="s">
        <v>5465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IFERROR(VLOOKUP(B3784,[1]Returns!$A$1:$B$297,2,FALSE),"No")</f>
        <v>No</v>
      </c>
      <c r="W3783" t="str">
        <f>VLOOKUP(M3783,[1]People!$A$1:$B$5,2,FALSE)</f>
        <v>Chuck Magee</v>
      </c>
    </row>
    <row r="3784" spans="1:23" x14ac:dyDescent="0.25">
      <c r="A3784">
        <v>3783</v>
      </c>
      <c r="B3784" t="s">
        <v>6939</v>
      </c>
      <c r="C3784" s="2">
        <v>43052</v>
      </c>
      <c r="D3784" s="2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IFERROR(VLOOKUP(B3785,[1]Returns!$A$1:$B$297,2,FALSE),"No")</f>
        <v>No</v>
      </c>
      <c r="W3784" t="str">
        <f>VLOOKUP(M3784,[1]People!$A$1:$B$5,2,FALSE)</f>
        <v>Cassandra Brandow</v>
      </c>
    </row>
    <row r="3785" spans="1:23" x14ac:dyDescent="0.25">
      <c r="A3785">
        <v>3784</v>
      </c>
      <c r="B3785" t="s">
        <v>6939</v>
      </c>
      <c r="C3785" s="2">
        <v>43052</v>
      </c>
      <c r="D3785" s="2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IFERROR(VLOOKUP(B3786,[1]Returns!$A$1:$B$297,2,FALSE),"No")</f>
        <v>No</v>
      </c>
      <c r="W3785" t="str">
        <f>VLOOKUP(M3785,[1]People!$A$1:$B$5,2,FALSE)</f>
        <v>Cassandra Brandow</v>
      </c>
    </row>
    <row r="3786" spans="1:23" x14ac:dyDescent="0.25">
      <c r="A3786">
        <v>3785</v>
      </c>
      <c r="B3786" t="s">
        <v>6940</v>
      </c>
      <c r="C3786" s="2">
        <v>42947</v>
      </c>
      <c r="D3786" s="2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IFERROR(VLOOKUP(B3787,[1]Returns!$A$1:$B$297,2,FALSE),"No")</f>
        <v>No</v>
      </c>
      <c r="W3786" t="str">
        <f>VLOOKUP(M3786,[1]People!$A$1:$B$5,2,FALSE)</f>
        <v>Cassandra Brandow</v>
      </c>
    </row>
    <row r="3787" spans="1:23" x14ac:dyDescent="0.25">
      <c r="A3787">
        <v>3786</v>
      </c>
      <c r="B3787" t="s">
        <v>6941</v>
      </c>
      <c r="C3787" s="2">
        <v>43095</v>
      </c>
      <c r="D3787" s="2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6942</v>
      </c>
      <c r="O3787" t="s">
        <v>47</v>
      </c>
      <c r="P3787" t="s">
        <v>76</v>
      </c>
      <c r="Q3787" t="s">
        <v>6943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IFERROR(VLOOKUP(B3788,[1]Returns!$A$1:$B$297,2,FALSE),"No")</f>
        <v>No</v>
      </c>
      <c r="W3787" t="str">
        <f>VLOOKUP(M3787,[1]People!$A$1:$B$5,2,FALSE)</f>
        <v>Chuck Magee</v>
      </c>
    </row>
    <row r="3788" spans="1:23" x14ac:dyDescent="0.25">
      <c r="A3788">
        <v>3787</v>
      </c>
      <c r="B3788" t="s">
        <v>6944</v>
      </c>
      <c r="C3788" s="2">
        <v>42674</v>
      </c>
      <c r="D3788" s="2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6104</v>
      </c>
      <c r="O3788" t="s">
        <v>47</v>
      </c>
      <c r="P3788" t="s">
        <v>60</v>
      </c>
      <c r="Q3788" t="s">
        <v>6105</v>
      </c>
      <c r="R3788">
        <v>1085.42</v>
      </c>
      <c r="S3788">
        <v>7</v>
      </c>
      <c r="T3788">
        <v>0</v>
      </c>
      <c r="U3788">
        <v>282.20920000000001</v>
      </c>
      <c r="V3788" t="str">
        <f>IFERROR(VLOOKUP(B3789,[1]Returns!$A$1:$B$297,2,FALSE),"No")</f>
        <v>No</v>
      </c>
      <c r="W3788" t="str">
        <f>VLOOKUP(M3788,[1]People!$A$1:$B$5,2,FALSE)</f>
        <v>Anna Andreadi</v>
      </c>
    </row>
    <row r="3789" spans="1:23" x14ac:dyDescent="0.25">
      <c r="A3789">
        <v>3788</v>
      </c>
      <c r="B3789" t="s">
        <v>6945</v>
      </c>
      <c r="C3789" s="2">
        <v>42617</v>
      </c>
      <c r="D3789" s="2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IFERROR(VLOOKUP(B3790,[1]Returns!$A$1:$B$297,2,FALSE),"No")</f>
        <v>No</v>
      </c>
      <c r="W3789" t="str">
        <f>VLOOKUP(M3789,[1]People!$A$1:$B$5,2,FALSE)</f>
        <v>Kelly Williams</v>
      </c>
    </row>
    <row r="3790" spans="1:23" x14ac:dyDescent="0.25">
      <c r="A3790">
        <v>3789</v>
      </c>
      <c r="B3790" t="s">
        <v>6945</v>
      </c>
      <c r="C3790" s="2">
        <v>42617</v>
      </c>
      <c r="D3790" s="2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IFERROR(VLOOKUP(B3791,[1]Returns!$A$1:$B$297,2,FALSE),"No")</f>
        <v>No</v>
      </c>
      <c r="W3790" t="str">
        <f>VLOOKUP(M3790,[1]People!$A$1:$B$5,2,FALSE)</f>
        <v>Kelly Williams</v>
      </c>
    </row>
    <row r="3791" spans="1:23" x14ac:dyDescent="0.25">
      <c r="A3791">
        <v>3790</v>
      </c>
      <c r="B3791" t="s">
        <v>6946</v>
      </c>
      <c r="C3791" s="2">
        <v>42477</v>
      </c>
      <c r="D3791" s="2">
        <v>42481</v>
      </c>
      <c r="E3791" t="s">
        <v>51</v>
      </c>
      <c r="F3791" t="s">
        <v>6274</v>
      </c>
      <c r="G3791" t="s">
        <v>6275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IFERROR(VLOOKUP(B3792,[1]Returns!$A$1:$B$297,2,FALSE),"No")</f>
        <v>No</v>
      </c>
      <c r="W3791" t="str">
        <f>VLOOKUP(M3791,[1]People!$A$1:$B$5,2,FALSE)</f>
        <v>Kelly Williams</v>
      </c>
    </row>
    <row r="3792" spans="1:23" x14ac:dyDescent="0.25">
      <c r="A3792">
        <v>3791</v>
      </c>
      <c r="B3792" t="s">
        <v>6947</v>
      </c>
      <c r="C3792" s="2">
        <v>41825</v>
      </c>
      <c r="D3792" s="2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>
        <v>180.96000000000004</v>
      </c>
      <c r="S3792">
        <v>6</v>
      </c>
      <c r="T3792">
        <v>0.2</v>
      </c>
      <c r="U3792">
        <v>67.86</v>
      </c>
      <c r="V3792" t="str">
        <f>IFERROR(VLOOKUP(B3793,[1]Returns!$A$1:$B$297,2,FALSE),"No")</f>
        <v>No</v>
      </c>
      <c r="W3792" t="str">
        <f>VLOOKUP(M3792,[1]People!$A$1:$B$5,2,FALSE)</f>
        <v>Anna Andreadi</v>
      </c>
    </row>
    <row r="3793" spans="1:23" x14ac:dyDescent="0.25">
      <c r="A3793">
        <v>3792</v>
      </c>
      <c r="B3793" t="s">
        <v>6948</v>
      </c>
      <c r="C3793" s="2">
        <v>42062</v>
      </c>
      <c r="D3793" s="2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6949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IFERROR(VLOOKUP(B3794,[1]Returns!$A$1:$B$297,2,FALSE),"No")</f>
        <v>No</v>
      </c>
      <c r="W3793" t="str">
        <f>VLOOKUP(M3793,[1]People!$A$1:$B$5,2,FALSE)</f>
        <v>Chuck Magee</v>
      </c>
    </row>
    <row r="3794" spans="1:23" x14ac:dyDescent="0.25">
      <c r="A3794">
        <v>3793</v>
      </c>
      <c r="B3794" t="s">
        <v>6948</v>
      </c>
      <c r="C3794" s="2">
        <v>42062</v>
      </c>
      <c r="D3794" s="2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6949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>
        <v>16.032</v>
      </c>
      <c r="S3794">
        <v>6</v>
      </c>
      <c r="T3794">
        <v>0.2</v>
      </c>
      <c r="U3794">
        <v>2.2043999999999979</v>
      </c>
      <c r="V3794" t="str">
        <f>IFERROR(VLOOKUP(B3795,[1]Returns!$A$1:$B$297,2,FALSE),"No")</f>
        <v>No</v>
      </c>
      <c r="W3794" t="str">
        <f>VLOOKUP(M3794,[1]People!$A$1:$B$5,2,FALSE)</f>
        <v>Chuck Magee</v>
      </c>
    </row>
    <row r="3795" spans="1:23" x14ac:dyDescent="0.25">
      <c r="A3795">
        <v>3794</v>
      </c>
      <c r="B3795" t="s">
        <v>6950</v>
      </c>
      <c r="C3795" s="2">
        <v>42335</v>
      </c>
      <c r="D3795" s="2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>
        <v>29.79</v>
      </c>
      <c r="S3795">
        <v>3</v>
      </c>
      <c r="T3795">
        <v>0</v>
      </c>
      <c r="U3795">
        <v>12.511800000000001</v>
      </c>
      <c r="V3795" t="str">
        <f>IFERROR(VLOOKUP(B3796,[1]Returns!$A$1:$B$297,2,FALSE),"No")</f>
        <v>No</v>
      </c>
      <c r="W3795" t="str">
        <f>VLOOKUP(M3795,[1]People!$A$1:$B$5,2,FALSE)</f>
        <v>Chuck Magee</v>
      </c>
    </row>
    <row r="3796" spans="1:23" x14ac:dyDescent="0.25">
      <c r="A3796">
        <v>3795</v>
      </c>
      <c r="B3796" t="s">
        <v>6951</v>
      </c>
      <c r="C3796" s="2">
        <v>41666</v>
      </c>
      <c r="D3796" s="2">
        <v>41672</v>
      </c>
      <c r="E3796" t="s">
        <v>51</v>
      </c>
      <c r="F3796" t="s">
        <v>6952</v>
      </c>
      <c r="G3796" t="s">
        <v>6953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>
        <v>57.23</v>
      </c>
      <c r="S3796">
        <v>1</v>
      </c>
      <c r="T3796">
        <v>0</v>
      </c>
      <c r="U3796">
        <v>14.307499999999997</v>
      </c>
      <c r="V3796" t="str">
        <f>IFERROR(VLOOKUP(B3797,[1]Returns!$A$1:$B$297,2,FALSE),"No")</f>
        <v>No</v>
      </c>
      <c r="W3796" t="str">
        <f>VLOOKUP(M3796,[1]People!$A$1:$B$5,2,FALSE)</f>
        <v>Anna Andreadi</v>
      </c>
    </row>
    <row r="3797" spans="1:23" x14ac:dyDescent="0.25">
      <c r="A3797">
        <v>3796</v>
      </c>
      <c r="B3797" t="s">
        <v>6951</v>
      </c>
      <c r="C3797" s="2">
        <v>41666</v>
      </c>
      <c r="D3797" s="2">
        <v>41672</v>
      </c>
      <c r="E3797" t="s">
        <v>51</v>
      </c>
      <c r="F3797" t="s">
        <v>6952</v>
      </c>
      <c r="G3797" t="s">
        <v>6953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6954</v>
      </c>
      <c r="O3797" t="s">
        <v>33</v>
      </c>
      <c r="P3797" t="s">
        <v>57</v>
      </c>
      <c r="Q3797" t="s">
        <v>6955</v>
      </c>
      <c r="R3797">
        <v>333</v>
      </c>
      <c r="S3797">
        <v>3</v>
      </c>
      <c r="T3797">
        <v>0.2</v>
      </c>
      <c r="U3797">
        <v>-16.649999999999991</v>
      </c>
      <c r="V3797" t="str">
        <f>IFERROR(VLOOKUP(B3798,[1]Returns!$A$1:$B$297,2,FALSE),"No")</f>
        <v>No</v>
      </c>
      <c r="W3797" t="str">
        <f>VLOOKUP(M3797,[1]People!$A$1:$B$5,2,FALSE)</f>
        <v>Anna Andreadi</v>
      </c>
    </row>
    <row r="3798" spans="1:23" x14ac:dyDescent="0.25">
      <c r="A3798">
        <v>3797</v>
      </c>
      <c r="B3798" t="s">
        <v>6951</v>
      </c>
      <c r="C3798" s="2">
        <v>41666</v>
      </c>
      <c r="D3798" s="2">
        <v>41672</v>
      </c>
      <c r="E3798" t="s">
        <v>51</v>
      </c>
      <c r="F3798" t="s">
        <v>6952</v>
      </c>
      <c r="G3798" t="s">
        <v>6953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6956</v>
      </c>
      <c r="O3798" t="s">
        <v>47</v>
      </c>
      <c r="P3798" t="s">
        <v>69</v>
      </c>
      <c r="Q3798" t="s">
        <v>6957</v>
      </c>
      <c r="R3798">
        <v>36.44</v>
      </c>
      <c r="S3798">
        <v>4</v>
      </c>
      <c r="T3798">
        <v>0</v>
      </c>
      <c r="U3798">
        <v>12.025199999999998</v>
      </c>
      <c r="V3798" t="str">
        <f>IFERROR(VLOOKUP(B3799,[1]Returns!$A$1:$B$297,2,FALSE),"No")</f>
        <v>No</v>
      </c>
      <c r="W3798" t="str">
        <f>VLOOKUP(M3798,[1]People!$A$1:$B$5,2,FALSE)</f>
        <v>Anna Andreadi</v>
      </c>
    </row>
    <row r="3799" spans="1:23" x14ac:dyDescent="0.25">
      <c r="A3799">
        <v>3798</v>
      </c>
      <c r="B3799" t="s">
        <v>6958</v>
      </c>
      <c r="C3799" s="2">
        <v>43001</v>
      </c>
      <c r="D3799" s="2">
        <v>43004</v>
      </c>
      <c r="E3799" t="s">
        <v>189</v>
      </c>
      <c r="F3799" t="s">
        <v>5848</v>
      </c>
      <c r="G3799" t="s">
        <v>5849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>
        <v>251.64</v>
      </c>
      <c r="S3799">
        <v>3</v>
      </c>
      <c r="T3799">
        <v>0.2</v>
      </c>
      <c r="U3799">
        <v>88.073999999999984</v>
      </c>
      <c r="V3799" t="str">
        <f>IFERROR(VLOOKUP(B3800,[1]Returns!$A$1:$B$297,2,FALSE),"No")</f>
        <v>No</v>
      </c>
      <c r="W3799" t="str">
        <f>VLOOKUP(M3799,[1]People!$A$1:$B$5,2,FALSE)</f>
        <v>Cassandra Brandow</v>
      </c>
    </row>
    <row r="3800" spans="1:23" x14ac:dyDescent="0.25">
      <c r="A3800">
        <v>3799</v>
      </c>
      <c r="B3800" t="s">
        <v>6959</v>
      </c>
      <c r="C3800" s="2">
        <v>43043</v>
      </c>
      <c r="D3800" s="2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IFERROR(VLOOKUP(B3801,[1]Returns!$A$1:$B$297,2,FALSE),"No")</f>
        <v>No</v>
      </c>
      <c r="W3800" t="str">
        <f>VLOOKUP(M3800,[1]People!$A$1:$B$5,2,FALSE)</f>
        <v>Cassandra Brandow</v>
      </c>
    </row>
    <row r="3801" spans="1:23" x14ac:dyDescent="0.25">
      <c r="A3801">
        <v>3800</v>
      </c>
      <c r="B3801" t="s">
        <v>6959</v>
      </c>
      <c r="C3801" s="2">
        <v>43043</v>
      </c>
      <c r="D3801" s="2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>
        <v>1359.96</v>
      </c>
      <c r="S3801">
        <v>5</v>
      </c>
      <c r="T3801">
        <v>0.2</v>
      </c>
      <c r="U3801">
        <v>118.99650000000003</v>
      </c>
      <c r="V3801" t="str">
        <f>IFERROR(VLOOKUP(B3802,[1]Returns!$A$1:$B$297,2,FALSE),"No")</f>
        <v>No</v>
      </c>
      <c r="W3801" t="str">
        <f>VLOOKUP(M3801,[1]People!$A$1:$B$5,2,FALSE)</f>
        <v>Cassandra Brandow</v>
      </c>
    </row>
    <row r="3802" spans="1:23" x14ac:dyDescent="0.25">
      <c r="A3802">
        <v>3801</v>
      </c>
      <c r="B3802" t="s">
        <v>6960</v>
      </c>
      <c r="C3802" s="2">
        <v>42657</v>
      </c>
      <c r="D3802" s="2">
        <v>42663</v>
      </c>
      <c r="E3802" t="s">
        <v>51</v>
      </c>
      <c r="F3802" t="s">
        <v>6961</v>
      </c>
      <c r="G3802" t="s">
        <v>6962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6963</v>
      </c>
      <c r="O3802" t="s">
        <v>33</v>
      </c>
      <c r="P3802" t="s">
        <v>37</v>
      </c>
      <c r="Q3802" t="s">
        <v>6964</v>
      </c>
      <c r="R3802">
        <v>102.59200000000001</v>
      </c>
      <c r="S3802">
        <v>1</v>
      </c>
      <c r="T3802">
        <v>0.2</v>
      </c>
      <c r="U3802">
        <v>10.2592</v>
      </c>
      <c r="V3802" t="str">
        <f>IFERROR(VLOOKUP(B3803,[1]Returns!$A$1:$B$297,2,FALSE),"No")</f>
        <v>No</v>
      </c>
      <c r="W3802" t="str">
        <f>VLOOKUP(M3802,[1]People!$A$1:$B$5,2,FALSE)</f>
        <v>Cassandra Brandow</v>
      </c>
    </row>
    <row r="3803" spans="1:23" x14ac:dyDescent="0.25">
      <c r="A3803">
        <v>3802</v>
      </c>
      <c r="B3803" t="s">
        <v>6960</v>
      </c>
      <c r="C3803" s="2">
        <v>42657</v>
      </c>
      <c r="D3803" s="2">
        <v>42663</v>
      </c>
      <c r="E3803" t="s">
        <v>51</v>
      </c>
      <c r="F3803" t="s">
        <v>6961</v>
      </c>
      <c r="G3803" t="s">
        <v>6962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IFERROR(VLOOKUP(B3804,[1]Returns!$A$1:$B$297,2,FALSE),"No")</f>
        <v>No</v>
      </c>
      <c r="W3803" t="str">
        <f>VLOOKUP(M3803,[1]People!$A$1:$B$5,2,FALSE)</f>
        <v>Cassandra Brandow</v>
      </c>
    </row>
    <row r="3804" spans="1:23" x14ac:dyDescent="0.25">
      <c r="A3804">
        <v>3803</v>
      </c>
      <c r="B3804" t="s">
        <v>6960</v>
      </c>
      <c r="C3804" s="2">
        <v>42657</v>
      </c>
      <c r="D3804" s="2">
        <v>42663</v>
      </c>
      <c r="E3804" t="s">
        <v>51</v>
      </c>
      <c r="F3804" t="s">
        <v>6961</v>
      </c>
      <c r="G3804" t="s">
        <v>6962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5858</v>
      </c>
      <c r="O3804" t="s">
        <v>47</v>
      </c>
      <c r="P3804" t="s">
        <v>91</v>
      </c>
      <c r="Q3804" t="s">
        <v>5859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IFERROR(VLOOKUP(B3805,[1]Returns!$A$1:$B$297,2,FALSE),"No")</f>
        <v>No</v>
      </c>
      <c r="W3804" t="str">
        <f>VLOOKUP(M3804,[1]People!$A$1:$B$5,2,FALSE)</f>
        <v>Cassandra Brandow</v>
      </c>
    </row>
    <row r="3805" spans="1:23" x14ac:dyDescent="0.25">
      <c r="A3805">
        <v>3804</v>
      </c>
      <c r="B3805" t="s">
        <v>6960</v>
      </c>
      <c r="C3805" s="2">
        <v>42657</v>
      </c>
      <c r="D3805" s="2">
        <v>42663</v>
      </c>
      <c r="E3805" t="s">
        <v>51</v>
      </c>
      <c r="F3805" t="s">
        <v>6961</v>
      </c>
      <c r="G3805" t="s">
        <v>6962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6063</v>
      </c>
      <c r="O3805" t="s">
        <v>47</v>
      </c>
      <c r="P3805" t="s">
        <v>580</v>
      </c>
      <c r="Q3805" t="s">
        <v>1301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IFERROR(VLOOKUP(B3806,[1]Returns!$A$1:$B$297,2,FALSE),"No")</f>
        <v>No</v>
      </c>
      <c r="W3805" t="str">
        <f>VLOOKUP(M3805,[1]People!$A$1:$B$5,2,FALSE)</f>
        <v>Cassandra Brandow</v>
      </c>
    </row>
    <row r="3806" spans="1:23" x14ac:dyDescent="0.25">
      <c r="A3806">
        <v>3805</v>
      </c>
      <c r="B3806" t="s">
        <v>6960</v>
      </c>
      <c r="C3806" s="2">
        <v>42657</v>
      </c>
      <c r="D3806" s="2">
        <v>42663</v>
      </c>
      <c r="E3806" t="s">
        <v>51</v>
      </c>
      <c r="F3806" t="s">
        <v>6961</v>
      </c>
      <c r="G3806" t="s">
        <v>6962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IFERROR(VLOOKUP(B3807,[1]Returns!$A$1:$B$297,2,FALSE),"No")</f>
        <v>No</v>
      </c>
      <c r="W3806" t="str">
        <f>VLOOKUP(M3806,[1]People!$A$1:$B$5,2,FALSE)</f>
        <v>Cassandra Brandow</v>
      </c>
    </row>
    <row r="3807" spans="1:23" x14ac:dyDescent="0.25">
      <c r="A3807">
        <v>3806</v>
      </c>
      <c r="B3807" t="s">
        <v>6960</v>
      </c>
      <c r="C3807" s="2">
        <v>42657</v>
      </c>
      <c r="D3807" s="2">
        <v>42663</v>
      </c>
      <c r="E3807" t="s">
        <v>51</v>
      </c>
      <c r="F3807" t="s">
        <v>6961</v>
      </c>
      <c r="G3807" t="s">
        <v>6962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IFERROR(VLOOKUP(B3808,[1]Returns!$A$1:$B$297,2,FALSE),"No")</f>
        <v>Yes</v>
      </c>
      <c r="W3807" t="str">
        <f>VLOOKUP(M3807,[1]People!$A$1:$B$5,2,FALSE)</f>
        <v>Cassandra Brandow</v>
      </c>
    </row>
    <row r="3808" spans="1:23" x14ac:dyDescent="0.25">
      <c r="A3808">
        <v>3807</v>
      </c>
      <c r="B3808" t="s">
        <v>6965</v>
      </c>
      <c r="C3808" s="2">
        <v>42320</v>
      </c>
      <c r="D3808" s="2">
        <v>42327</v>
      </c>
      <c r="E3808" t="s">
        <v>51</v>
      </c>
      <c r="F3808" t="s">
        <v>6648</v>
      </c>
      <c r="G3808" t="s">
        <v>6649</v>
      </c>
      <c r="H3808" t="s">
        <v>42</v>
      </c>
      <c r="I3808" t="s">
        <v>28</v>
      </c>
      <c r="J3808" t="s">
        <v>6835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>
        <v>11.76</v>
      </c>
      <c r="S3808">
        <v>5</v>
      </c>
      <c r="T3808">
        <v>0.2</v>
      </c>
      <c r="U3808">
        <v>1.3229999999999991</v>
      </c>
      <c r="V3808" t="str">
        <f>IFERROR(VLOOKUP(B3809,[1]Returns!$A$1:$B$297,2,FALSE),"No")</f>
        <v>Yes</v>
      </c>
      <c r="W3808" t="str">
        <f>VLOOKUP(M3808,[1]People!$A$1:$B$5,2,FALSE)</f>
        <v>Cassandra Brandow</v>
      </c>
    </row>
    <row r="3809" spans="1:23" x14ac:dyDescent="0.25">
      <c r="A3809">
        <v>3808</v>
      </c>
      <c r="B3809" t="s">
        <v>6965</v>
      </c>
      <c r="C3809" s="2">
        <v>42320</v>
      </c>
      <c r="D3809" s="2">
        <v>42327</v>
      </c>
      <c r="E3809" t="s">
        <v>51</v>
      </c>
      <c r="F3809" t="s">
        <v>6648</v>
      </c>
      <c r="G3809" t="s">
        <v>6649</v>
      </c>
      <c r="H3809" t="s">
        <v>42</v>
      </c>
      <c r="I3809" t="s">
        <v>28</v>
      </c>
      <c r="J3809" t="s">
        <v>6835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IFERROR(VLOOKUP(B3810,[1]Returns!$A$1:$B$297,2,FALSE),"No")</f>
        <v>Yes</v>
      </c>
      <c r="W3809" t="str">
        <f>VLOOKUP(M3809,[1]People!$A$1:$B$5,2,FALSE)</f>
        <v>Cassandra Brandow</v>
      </c>
    </row>
    <row r="3810" spans="1:23" x14ac:dyDescent="0.25">
      <c r="A3810">
        <v>3809</v>
      </c>
      <c r="B3810" t="s">
        <v>6965</v>
      </c>
      <c r="C3810" s="2">
        <v>42320</v>
      </c>
      <c r="D3810" s="2">
        <v>42327</v>
      </c>
      <c r="E3810" t="s">
        <v>51</v>
      </c>
      <c r="F3810" t="s">
        <v>6648</v>
      </c>
      <c r="G3810" t="s">
        <v>6649</v>
      </c>
      <c r="H3810" t="s">
        <v>42</v>
      </c>
      <c r="I3810" t="s">
        <v>28</v>
      </c>
      <c r="J3810" t="s">
        <v>6835</v>
      </c>
      <c r="K3810" t="s">
        <v>55</v>
      </c>
      <c r="L3810">
        <v>33317</v>
      </c>
      <c r="M3810" t="s">
        <v>31</v>
      </c>
      <c r="N3810" t="s">
        <v>6237</v>
      </c>
      <c r="O3810" t="s">
        <v>47</v>
      </c>
      <c r="P3810" t="s">
        <v>76</v>
      </c>
      <c r="Q3810" t="s">
        <v>6238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IFERROR(VLOOKUP(B3811,[1]Returns!$A$1:$B$297,2,FALSE),"No")</f>
        <v>Yes</v>
      </c>
      <c r="W3810" t="str">
        <f>VLOOKUP(M3810,[1]People!$A$1:$B$5,2,FALSE)</f>
        <v>Cassandra Brandow</v>
      </c>
    </row>
    <row r="3811" spans="1:23" x14ac:dyDescent="0.25">
      <c r="A3811">
        <v>3810</v>
      </c>
      <c r="B3811" t="s">
        <v>6965</v>
      </c>
      <c r="C3811" s="2">
        <v>42320</v>
      </c>
      <c r="D3811" s="2">
        <v>42327</v>
      </c>
      <c r="E3811" t="s">
        <v>51</v>
      </c>
      <c r="F3811" t="s">
        <v>6648</v>
      </c>
      <c r="G3811" t="s">
        <v>6649</v>
      </c>
      <c r="H3811" t="s">
        <v>42</v>
      </c>
      <c r="I3811" t="s">
        <v>28</v>
      </c>
      <c r="J3811" t="s">
        <v>6835</v>
      </c>
      <c r="K3811" t="s">
        <v>55</v>
      </c>
      <c r="L3811">
        <v>33317</v>
      </c>
      <c r="M3811" t="s">
        <v>31</v>
      </c>
      <c r="N3811" t="s">
        <v>6966</v>
      </c>
      <c r="O3811" t="s">
        <v>33</v>
      </c>
      <c r="P3811" t="s">
        <v>37</v>
      </c>
      <c r="Q3811" t="s">
        <v>6967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IFERROR(VLOOKUP(B3812,[1]Returns!$A$1:$B$297,2,FALSE),"No")</f>
        <v>Yes</v>
      </c>
      <c r="W3811" t="str">
        <f>VLOOKUP(M3811,[1]People!$A$1:$B$5,2,FALSE)</f>
        <v>Cassandra Brandow</v>
      </c>
    </row>
    <row r="3812" spans="1:23" x14ac:dyDescent="0.25">
      <c r="A3812">
        <v>3811</v>
      </c>
      <c r="B3812" t="s">
        <v>6965</v>
      </c>
      <c r="C3812" s="2">
        <v>42320</v>
      </c>
      <c r="D3812" s="2">
        <v>42327</v>
      </c>
      <c r="E3812" t="s">
        <v>51</v>
      </c>
      <c r="F3812" t="s">
        <v>6648</v>
      </c>
      <c r="G3812" t="s">
        <v>6649</v>
      </c>
      <c r="H3812" t="s">
        <v>42</v>
      </c>
      <c r="I3812" t="s">
        <v>28</v>
      </c>
      <c r="J3812" t="s">
        <v>6835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>
        <v>100.792</v>
      </c>
      <c r="S3812">
        <v>1</v>
      </c>
      <c r="T3812">
        <v>0.2</v>
      </c>
      <c r="U3812">
        <v>10.079200000000007</v>
      </c>
      <c r="V3812" t="str">
        <f>IFERROR(VLOOKUP(B3813,[1]Returns!$A$1:$B$297,2,FALSE),"No")</f>
        <v>Yes</v>
      </c>
      <c r="W3812" t="str">
        <f>VLOOKUP(M3812,[1]People!$A$1:$B$5,2,FALSE)</f>
        <v>Cassandra Brandow</v>
      </c>
    </row>
    <row r="3813" spans="1:23" x14ac:dyDescent="0.25">
      <c r="A3813">
        <v>3812</v>
      </c>
      <c r="B3813" t="s">
        <v>6965</v>
      </c>
      <c r="C3813" s="2">
        <v>42320</v>
      </c>
      <c r="D3813" s="2">
        <v>42327</v>
      </c>
      <c r="E3813" t="s">
        <v>51</v>
      </c>
      <c r="F3813" t="s">
        <v>6648</v>
      </c>
      <c r="G3813" t="s">
        <v>6649</v>
      </c>
      <c r="H3813" t="s">
        <v>42</v>
      </c>
      <c r="I3813" t="s">
        <v>28</v>
      </c>
      <c r="J3813" t="s">
        <v>6835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IFERROR(VLOOKUP(B3814,[1]Returns!$A$1:$B$297,2,FALSE),"No")</f>
        <v>No</v>
      </c>
      <c r="W3813" t="str">
        <f>VLOOKUP(M3813,[1]People!$A$1:$B$5,2,FALSE)</f>
        <v>Cassandra Brandow</v>
      </c>
    </row>
    <row r="3814" spans="1:23" x14ac:dyDescent="0.25">
      <c r="A3814">
        <v>3813</v>
      </c>
      <c r="B3814" t="s">
        <v>6968</v>
      </c>
      <c r="C3814" s="2">
        <v>42799</v>
      </c>
      <c r="D3814" s="2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6969</v>
      </c>
      <c r="O3814" t="s">
        <v>47</v>
      </c>
      <c r="P3814" t="s">
        <v>48</v>
      </c>
      <c r="Q3814" t="s">
        <v>6970</v>
      </c>
      <c r="R3814">
        <v>25.06</v>
      </c>
      <c r="S3814">
        <v>2</v>
      </c>
      <c r="T3814">
        <v>0</v>
      </c>
      <c r="U3814">
        <v>11.778199999999998</v>
      </c>
      <c r="V3814" t="str">
        <f>IFERROR(VLOOKUP(B3815,[1]Returns!$A$1:$B$297,2,FALSE),"No")</f>
        <v>No</v>
      </c>
      <c r="W3814" t="str">
        <f>VLOOKUP(M3814,[1]People!$A$1:$B$5,2,FALSE)</f>
        <v>Kelly Williams</v>
      </c>
    </row>
    <row r="3815" spans="1:23" x14ac:dyDescent="0.25">
      <c r="A3815">
        <v>3814</v>
      </c>
      <c r="B3815" t="s">
        <v>6971</v>
      </c>
      <c r="C3815" s="2">
        <v>42313</v>
      </c>
      <c r="D3815" s="2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IFERROR(VLOOKUP(B3816,[1]Returns!$A$1:$B$297,2,FALSE),"No")</f>
        <v>No</v>
      </c>
      <c r="W3815" t="str">
        <f>VLOOKUP(M3815,[1]People!$A$1:$B$5,2,FALSE)</f>
        <v>Kelly Williams</v>
      </c>
    </row>
    <row r="3816" spans="1:23" x14ac:dyDescent="0.25">
      <c r="A3816">
        <v>3815</v>
      </c>
      <c r="B3816" t="s">
        <v>6972</v>
      </c>
      <c r="C3816" s="2">
        <v>42559</v>
      </c>
      <c r="D3816" s="2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IFERROR(VLOOKUP(B3817,[1]Returns!$A$1:$B$297,2,FALSE),"No")</f>
        <v>No</v>
      </c>
      <c r="W3816" t="str">
        <f>VLOOKUP(M3816,[1]People!$A$1:$B$5,2,FALSE)</f>
        <v>Cassandra Brandow</v>
      </c>
    </row>
    <row r="3817" spans="1:23" x14ac:dyDescent="0.25">
      <c r="A3817">
        <v>3816</v>
      </c>
      <c r="B3817" t="s">
        <v>6972</v>
      </c>
      <c r="C3817" s="2">
        <v>42559</v>
      </c>
      <c r="D3817" s="2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IFERROR(VLOOKUP(B3818,[1]Returns!$A$1:$B$297,2,FALSE),"No")</f>
        <v>No</v>
      </c>
      <c r="W3817" t="str">
        <f>VLOOKUP(M3817,[1]People!$A$1:$B$5,2,FALSE)</f>
        <v>Cassandra Brandow</v>
      </c>
    </row>
    <row r="3818" spans="1:23" x14ac:dyDescent="0.25">
      <c r="A3818">
        <v>3817</v>
      </c>
      <c r="B3818" t="s">
        <v>6973</v>
      </c>
      <c r="C3818" s="2">
        <v>42262</v>
      </c>
      <c r="D3818" s="2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5710</v>
      </c>
      <c r="O3818" t="s">
        <v>33</v>
      </c>
      <c r="P3818" t="s">
        <v>57</v>
      </c>
      <c r="Q3818" t="s">
        <v>5711</v>
      </c>
      <c r="R3818">
        <v>801.96</v>
      </c>
      <c r="S3818">
        <v>2</v>
      </c>
      <c r="T3818">
        <v>0</v>
      </c>
      <c r="U3818">
        <v>200.49</v>
      </c>
      <c r="V3818" t="str">
        <f>IFERROR(VLOOKUP(B3819,[1]Returns!$A$1:$B$297,2,FALSE),"No")</f>
        <v>No</v>
      </c>
      <c r="W3818" t="str">
        <f>VLOOKUP(M3818,[1]People!$A$1:$B$5,2,FALSE)</f>
        <v>Cassandra Brandow</v>
      </c>
    </row>
    <row r="3819" spans="1:23" x14ac:dyDescent="0.25">
      <c r="A3819">
        <v>3818</v>
      </c>
      <c r="B3819" t="s">
        <v>6973</v>
      </c>
      <c r="C3819" s="2">
        <v>42262</v>
      </c>
      <c r="D3819" s="2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5973</v>
      </c>
      <c r="O3819" t="s">
        <v>72</v>
      </c>
      <c r="P3819" t="s">
        <v>73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 t="str">
        <f>IFERROR(VLOOKUP(B3820,[1]Returns!$A$1:$B$297,2,FALSE),"No")</f>
        <v>No</v>
      </c>
      <c r="W3819" t="str">
        <f>VLOOKUP(M3819,[1]People!$A$1:$B$5,2,FALSE)</f>
        <v>Cassandra Brandow</v>
      </c>
    </row>
    <row r="3820" spans="1:23" x14ac:dyDescent="0.25">
      <c r="A3820">
        <v>3819</v>
      </c>
      <c r="B3820" t="s">
        <v>6973</v>
      </c>
      <c r="C3820" s="2">
        <v>42262</v>
      </c>
      <c r="D3820" s="2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IFERROR(VLOOKUP(B3821,[1]Returns!$A$1:$B$297,2,FALSE),"No")</f>
        <v>No</v>
      </c>
      <c r="W3820" t="str">
        <f>VLOOKUP(M3820,[1]People!$A$1:$B$5,2,FALSE)</f>
        <v>Cassandra Brandow</v>
      </c>
    </row>
    <row r="3821" spans="1:23" x14ac:dyDescent="0.25">
      <c r="A3821">
        <v>3820</v>
      </c>
      <c r="B3821" t="s">
        <v>6974</v>
      </c>
      <c r="C3821" s="2">
        <v>43017</v>
      </c>
      <c r="D3821" s="2">
        <v>43022</v>
      </c>
      <c r="E3821" t="s">
        <v>51</v>
      </c>
      <c r="F3821" t="s">
        <v>6087</v>
      </c>
      <c r="G3821" t="s">
        <v>6088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IFERROR(VLOOKUP(B3822,[1]Returns!$A$1:$B$297,2,FALSE),"No")</f>
        <v>No</v>
      </c>
      <c r="W3821" t="str">
        <f>VLOOKUP(M3821,[1]People!$A$1:$B$5,2,FALSE)</f>
        <v>Chuck Magee</v>
      </c>
    </row>
    <row r="3822" spans="1:23" x14ac:dyDescent="0.25">
      <c r="A3822">
        <v>3821</v>
      </c>
      <c r="B3822" t="s">
        <v>6974</v>
      </c>
      <c r="C3822" s="2">
        <v>43017</v>
      </c>
      <c r="D3822" s="2">
        <v>43022</v>
      </c>
      <c r="E3822" t="s">
        <v>51</v>
      </c>
      <c r="F3822" t="s">
        <v>6087</v>
      </c>
      <c r="G3822" t="s">
        <v>6088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IFERROR(VLOOKUP(B3823,[1]Returns!$A$1:$B$297,2,FALSE),"No")</f>
        <v>No</v>
      </c>
      <c r="W3822" t="str">
        <f>VLOOKUP(M3822,[1]People!$A$1:$B$5,2,FALSE)</f>
        <v>Chuck Magee</v>
      </c>
    </row>
    <row r="3823" spans="1:23" x14ac:dyDescent="0.25">
      <c r="A3823">
        <v>3822</v>
      </c>
      <c r="B3823" t="s">
        <v>6974</v>
      </c>
      <c r="C3823" s="2">
        <v>43017</v>
      </c>
      <c r="D3823" s="2">
        <v>43022</v>
      </c>
      <c r="E3823" t="s">
        <v>51</v>
      </c>
      <c r="F3823" t="s">
        <v>6087</v>
      </c>
      <c r="G3823" t="s">
        <v>6088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6975</v>
      </c>
      <c r="O3823" t="s">
        <v>47</v>
      </c>
      <c r="P3823" t="s">
        <v>91</v>
      </c>
      <c r="Q3823" t="s">
        <v>6976</v>
      </c>
      <c r="R3823">
        <v>18.98</v>
      </c>
      <c r="S3823">
        <v>2</v>
      </c>
      <c r="T3823">
        <v>0</v>
      </c>
      <c r="U3823">
        <v>8.9206000000000003</v>
      </c>
      <c r="V3823" t="str">
        <f>IFERROR(VLOOKUP(B3824,[1]Returns!$A$1:$B$297,2,FALSE),"No")</f>
        <v>No</v>
      </c>
      <c r="W3823" t="str">
        <f>VLOOKUP(M3823,[1]People!$A$1:$B$5,2,FALSE)</f>
        <v>Chuck Magee</v>
      </c>
    </row>
    <row r="3824" spans="1:23" x14ac:dyDescent="0.25">
      <c r="A3824">
        <v>3823</v>
      </c>
      <c r="B3824" t="s">
        <v>6974</v>
      </c>
      <c r="C3824" s="2">
        <v>43017</v>
      </c>
      <c r="D3824" s="2">
        <v>43022</v>
      </c>
      <c r="E3824" t="s">
        <v>51</v>
      </c>
      <c r="F3824" t="s">
        <v>6087</v>
      </c>
      <c r="G3824" t="s">
        <v>6088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6207</v>
      </c>
      <c r="O3824" t="s">
        <v>47</v>
      </c>
      <c r="P3824" t="s">
        <v>76</v>
      </c>
      <c r="Q3824" t="s">
        <v>6208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IFERROR(VLOOKUP(B3825,[1]Returns!$A$1:$B$297,2,FALSE),"No")</f>
        <v>Yes</v>
      </c>
      <c r="W3824" t="str">
        <f>VLOOKUP(M3824,[1]People!$A$1:$B$5,2,FALSE)</f>
        <v>Chuck Magee</v>
      </c>
    </row>
    <row r="3825" spans="1:23" x14ac:dyDescent="0.25">
      <c r="A3825">
        <v>3824</v>
      </c>
      <c r="B3825" t="s">
        <v>6977</v>
      </c>
      <c r="C3825" s="2">
        <v>42261</v>
      </c>
      <c r="D3825" s="2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IFERROR(VLOOKUP(B3826,[1]Returns!$A$1:$B$297,2,FALSE),"No")</f>
        <v>Yes</v>
      </c>
      <c r="W3825" t="str">
        <f>VLOOKUP(M3825,[1]People!$A$1:$B$5,2,FALSE)</f>
        <v>Chuck Magee</v>
      </c>
    </row>
    <row r="3826" spans="1:23" x14ac:dyDescent="0.25">
      <c r="A3826">
        <v>3825</v>
      </c>
      <c r="B3826" t="s">
        <v>6977</v>
      </c>
      <c r="C3826" s="2">
        <v>42261</v>
      </c>
      <c r="D3826" s="2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6863</v>
      </c>
      <c r="O3826" t="s">
        <v>72</v>
      </c>
      <c r="P3826" t="s">
        <v>1220</v>
      </c>
      <c r="Q3826" t="s">
        <v>6864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IFERROR(VLOOKUP(B3827,[1]Returns!$A$1:$B$297,2,FALSE),"No")</f>
        <v>Yes</v>
      </c>
      <c r="W3826" t="str">
        <f>VLOOKUP(M3826,[1]People!$A$1:$B$5,2,FALSE)</f>
        <v>Chuck Magee</v>
      </c>
    </row>
    <row r="3827" spans="1:23" x14ac:dyDescent="0.25">
      <c r="A3827">
        <v>3826</v>
      </c>
      <c r="B3827" t="s">
        <v>6977</v>
      </c>
      <c r="C3827" s="2">
        <v>42261</v>
      </c>
      <c r="D3827" s="2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>
        <v>12.96</v>
      </c>
      <c r="S3827">
        <v>9</v>
      </c>
      <c r="T3827">
        <v>0.2</v>
      </c>
      <c r="U3827">
        <v>4.5359999999999996</v>
      </c>
      <c r="V3827" t="str">
        <f>IFERROR(VLOOKUP(B3828,[1]Returns!$A$1:$B$297,2,FALSE),"No")</f>
        <v>No</v>
      </c>
      <c r="W3827" t="str">
        <f>VLOOKUP(M3827,[1]People!$A$1:$B$5,2,FALSE)</f>
        <v>Chuck Magee</v>
      </c>
    </row>
    <row r="3828" spans="1:23" x14ac:dyDescent="0.25">
      <c r="A3828">
        <v>3827</v>
      </c>
      <c r="B3828" t="s">
        <v>6978</v>
      </c>
      <c r="C3828" s="2">
        <v>41919</v>
      </c>
      <c r="D3828" s="2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>
        <v>107.44</v>
      </c>
      <c r="S3828">
        <v>10</v>
      </c>
      <c r="T3828">
        <v>0.2</v>
      </c>
      <c r="U3828">
        <v>10.744000000000007</v>
      </c>
      <c r="V3828" t="str">
        <f>IFERROR(VLOOKUP(B3829,[1]Returns!$A$1:$B$297,2,FALSE),"No")</f>
        <v>No</v>
      </c>
      <c r="W3828" t="str">
        <f>VLOOKUP(M3828,[1]People!$A$1:$B$5,2,FALSE)</f>
        <v>Kelly Williams</v>
      </c>
    </row>
    <row r="3829" spans="1:23" x14ac:dyDescent="0.25">
      <c r="A3829">
        <v>3828</v>
      </c>
      <c r="B3829" t="s">
        <v>6979</v>
      </c>
      <c r="C3829" s="2">
        <v>42862</v>
      </c>
      <c r="D3829" s="2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>
        <v>1458.65</v>
      </c>
      <c r="S3829">
        <v>5</v>
      </c>
      <c r="T3829">
        <v>0</v>
      </c>
      <c r="U3829">
        <v>423.00849999999997</v>
      </c>
      <c r="V3829" t="str">
        <f>IFERROR(VLOOKUP(B3830,[1]Returns!$A$1:$B$297,2,FALSE),"No")</f>
        <v>No</v>
      </c>
      <c r="W3829" t="str">
        <f>VLOOKUP(M3829,[1]People!$A$1:$B$5,2,FALSE)</f>
        <v>Kelly Williams</v>
      </c>
    </row>
    <row r="3830" spans="1:23" x14ac:dyDescent="0.25">
      <c r="A3830">
        <v>3829</v>
      </c>
      <c r="B3830" t="s">
        <v>6979</v>
      </c>
      <c r="C3830" s="2">
        <v>42862</v>
      </c>
      <c r="D3830" s="2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5760</v>
      </c>
      <c r="O3830" t="s">
        <v>33</v>
      </c>
      <c r="P3830" t="s">
        <v>37</v>
      </c>
      <c r="Q3830" t="s">
        <v>5761</v>
      </c>
      <c r="R3830">
        <v>26.64</v>
      </c>
      <c r="S3830">
        <v>1</v>
      </c>
      <c r="T3830">
        <v>0</v>
      </c>
      <c r="U3830">
        <v>7.4591999999999992</v>
      </c>
      <c r="V3830" t="str">
        <f>IFERROR(VLOOKUP(B3831,[1]Returns!$A$1:$B$297,2,FALSE),"No")</f>
        <v>No</v>
      </c>
      <c r="W3830" t="str">
        <f>VLOOKUP(M3830,[1]People!$A$1:$B$5,2,FALSE)</f>
        <v>Kelly Williams</v>
      </c>
    </row>
    <row r="3831" spans="1:23" x14ac:dyDescent="0.25">
      <c r="A3831">
        <v>3830</v>
      </c>
      <c r="B3831" t="s">
        <v>6979</v>
      </c>
      <c r="C3831" s="2">
        <v>42862</v>
      </c>
      <c r="D3831" s="2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>
        <v>476.8</v>
      </c>
      <c r="S3831">
        <v>2</v>
      </c>
      <c r="T3831">
        <v>0</v>
      </c>
      <c r="U3831">
        <v>119.19999999999999</v>
      </c>
      <c r="V3831" t="str">
        <f>IFERROR(VLOOKUP(B3832,[1]Returns!$A$1:$B$297,2,FALSE),"No")</f>
        <v>No</v>
      </c>
      <c r="W3831" t="str">
        <f>VLOOKUP(M3831,[1]People!$A$1:$B$5,2,FALSE)</f>
        <v>Kelly Williams</v>
      </c>
    </row>
    <row r="3832" spans="1:23" x14ac:dyDescent="0.25">
      <c r="A3832">
        <v>3831</v>
      </c>
      <c r="B3832" t="s">
        <v>6979</v>
      </c>
      <c r="C3832" s="2">
        <v>42862</v>
      </c>
      <c r="D3832" s="2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IFERROR(VLOOKUP(B3833,[1]Returns!$A$1:$B$297,2,FALSE),"No")</f>
        <v>No</v>
      </c>
      <c r="W3832" t="str">
        <f>VLOOKUP(M3832,[1]People!$A$1:$B$5,2,FALSE)</f>
        <v>Kelly Williams</v>
      </c>
    </row>
    <row r="3833" spans="1:23" x14ac:dyDescent="0.25">
      <c r="A3833">
        <v>3832</v>
      </c>
      <c r="B3833" t="s">
        <v>6980</v>
      </c>
      <c r="C3833" s="2">
        <v>42322</v>
      </c>
      <c r="D3833" s="2">
        <v>42327</v>
      </c>
      <c r="E3833" t="s">
        <v>51</v>
      </c>
      <c r="F3833" t="s">
        <v>6981</v>
      </c>
      <c r="G3833" t="s">
        <v>6982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6983</v>
      </c>
      <c r="R3833">
        <v>76.14</v>
      </c>
      <c r="S3833">
        <v>3</v>
      </c>
      <c r="T3833">
        <v>0</v>
      </c>
      <c r="U3833">
        <v>26.648999999999997</v>
      </c>
      <c r="V3833" t="str">
        <f>IFERROR(VLOOKUP(B3834,[1]Returns!$A$1:$B$297,2,FALSE),"No")</f>
        <v>No</v>
      </c>
      <c r="W3833" t="str">
        <f>VLOOKUP(M3833,[1]People!$A$1:$B$5,2,FALSE)</f>
        <v>Chuck Magee</v>
      </c>
    </row>
    <row r="3834" spans="1:23" x14ac:dyDescent="0.25">
      <c r="A3834">
        <v>3833</v>
      </c>
      <c r="B3834" t="s">
        <v>6980</v>
      </c>
      <c r="C3834" s="2">
        <v>42322</v>
      </c>
      <c r="D3834" s="2">
        <v>42327</v>
      </c>
      <c r="E3834" t="s">
        <v>51</v>
      </c>
      <c r="F3834" t="s">
        <v>6981</v>
      </c>
      <c r="G3834" t="s">
        <v>6982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>
        <v>19.96</v>
      </c>
      <c r="S3834">
        <v>2</v>
      </c>
      <c r="T3834">
        <v>0</v>
      </c>
      <c r="U3834">
        <v>9.3811999999999998</v>
      </c>
      <c r="V3834" t="str">
        <f>IFERROR(VLOOKUP(B3835,[1]Returns!$A$1:$B$297,2,FALSE),"No")</f>
        <v>No</v>
      </c>
      <c r="W3834" t="str">
        <f>VLOOKUP(M3834,[1]People!$A$1:$B$5,2,FALSE)</f>
        <v>Chuck Magee</v>
      </c>
    </row>
    <row r="3835" spans="1:23" x14ac:dyDescent="0.25">
      <c r="A3835">
        <v>3834</v>
      </c>
      <c r="B3835" t="s">
        <v>6984</v>
      </c>
      <c r="C3835" s="2">
        <v>41967</v>
      </c>
      <c r="D3835" s="2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>
        <v>1049.97</v>
      </c>
      <c r="S3835">
        <v>5</v>
      </c>
      <c r="T3835">
        <v>0.4</v>
      </c>
      <c r="U3835">
        <v>-209.99399999999991</v>
      </c>
      <c r="V3835" t="str">
        <f>IFERROR(VLOOKUP(B3836,[1]Returns!$A$1:$B$297,2,FALSE),"No")</f>
        <v>No</v>
      </c>
      <c r="W3835" t="str">
        <f>VLOOKUP(M3835,[1]People!$A$1:$B$5,2,FALSE)</f>
        <v>Chuck Magee</v>
      </c>
    </row>
    <row r="3836" spans="1:23" x14ac:dyDescent="0.25">
      <c r="A3836">
        <v>3835</v>
      </c>
      <c r="B3836" t="s">
        <v>6984</v>
      </c>
      <c r="C3836" s="2">
        <v>41967</v>
      </c>
      <c r="D3836" s="2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IFERROR(VLOOKUP(B3837,[1]Returns!$A$1:$B$297,2,FALSE),"No")</f>
        <v>No</v>
      </c>
      <c r="W3836" t="str">
        <f>VLOOKUP(M3836,[1]People!$A$1:$B$5,2,FALSE)</f>
        <v>Chuck Magee</v>
      </c>
    </row>
    <row r="3837" spans="1:23" x14ac:dyDescent="0.25">
      <c r="A3837">
        <v>3836</v>
      </c>
      <c r="B3837" t="s">
        <v>6985</v>
      </c>
      <c r="C3837" s="2">
        <v>41737</v>
      </c>
      <c r="D3837" s="2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IFERROR(VLOOKUP(B3838,[1]Returns!$A$1:$B$297,2,FALSE),"No")</f>
        <v>No</v>
      </c>
      <c r="W3837" t="str">
        <f>VLOOKUP(M3837,[1]People!$A$1:$B$5,2,FALSE)</f>
        <v>Anna Andreadi</v>
      </c>
    </row>
    <row r="3838" spans="1:23" x14ac:dyDescent="0.25">
      <c r="A3838">
        <v>3837</v>
      </c>
      <c r="B3838" t="s">
        <v>6985</v>
      </c>
      <c r="C3838" s="2">
        <v>41737</v>
      </c>
      <c r="D3838" s="2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6986</v>
      </c>
      <c r="O3838" t="s">
        <v>47</v>
      </c>
      <c r="P3838" t="s">
        <v>91</v>
      </c>
      <c r="Q3838" t="s">
        <v>6987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IFERROR(VLOOKUP(B3839,[1]Returns!$A$1:$B$297,2,FALSE),"No")</f>
        <v>No</v>
      </c>
      <c r="W3838" t="str">
        <f>VLOOKUP(M3838,[1]People!$A$1:$B$5,2,FALSE)</f>
        <v>Anna Andreadi</v>
      </c>
    </row>
    <row r="3839" spans="1:23" x14ac:dyDescent="0.25">
      <c r="A3839">
        <v>3838</v>
      </c>
      <c r="B3839" t="s">
        <v>6988</v>
      </c>
      <c r="C3839" s="2">
        <v>41846</v>
      </c>
      <c r="D3839" s="2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IFERROR(VLOOKUP(B3840,[1]Returns!$A$1:$B$297,2,FALSE),"No")</f>
        <v>No</v>
      </c>
      <c r="W3839" t="str">
        <f>VLOOKUP(M3839,[1]People!$A$1:$B$5,2,FALSE)</f>
        <v>Anna Andreadi</v>
      </c>
    </row>
    <row r="3840" spans="1:23" x14ac:dyDescent="0.25">
      <c r="A3840">
        <v>3839</v>
      </c>
      <c r="B3840" t="s">
        <v>6988</v>
      </c>
      <c r="C3840" s="2">
        <v>41846</v>
      </c>
      <c r="D3840" s="2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IFERROR(VLOOKUP(B3841,[1]Returns!$A$1:$B$297,2,FALSE),"No")</f>
        <v>No</v>
      </c>
      <c r="W3840" t="str">
        <f>VLOOKUP(M3840,[1]People!$A$1:$B$5,2,FALSE)</f>
        <v>Anna Andreadi</v>
      </c>
    </row>
    <row r="3841" spans="1:23" x14ac:dyDescent="0.25">
      <c r="A3841">
        <v>3840</v>
      </c>
      <c r="B3841" t="s">
        <v>6988</v>
      </c>
      <c r="C3841" s="2">
        <v>41846</v>
      </c>
      <c r="D3841" s="2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>
        <v>134.01</v>
      </c>
      <c r="S3841">
        <v>9</v>
      </c>
      <c r="T3841">
        <v>0</v>
      </c>
      <c r="U3841">
        <v>36.182700000000004</v>
      </c>
      <c r="V3841" t="str">
        <f>IFERROR(VLOOKUP(B3842,[1]Returns!$A$1:$B$297,2,FALSE),"No")</f>
        <v>No</v>
      </c>
      <c r="W3841" t="str">
        <f>VLOOKUP(M3841,[1]People!$A$1:$B$5,2,FALSE)</f>
        <v>Anna Andreadi</v>
      </c>
    </row>
    <row r="3842" spans="1:23" x14ac:dyDescent="0.25">
      <c r="A3842">
        <v>3841</v>
      </c>
      <c r="B3842" t="s">
        <v>6988</v>
      </c>
      <c r="C3842" s="2">
        <v>41846</v>
      </c>
      <c r="D3842" s="2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6989</v>
      </c>
      <c r="O3842" t="s">
        <v>72</v>
      </c>
      <c r="P3842" t="s">
        <v>162</v>
      </c>
      <c r="Q3842" t="s">
        <v>6990</v>
      </c>
      <c r="R3842">
        <v>170.97</v>
      </c>
      <c r="S3842">
        <v>3</v>
      </c>
      <c r="T3842">
        <v>0</v>
      </c>
      <c r="U3842">
        <v>70.097700000000003</v>
      </c>
      <c r="V3842" t="str">
        <f>IFERROR(VLOOKUP(B3843,[1]Returns!$A$1:$B$297,2,FALSE),"No")</f>
        <v>No</v>
      </c>
      <c r="W3842" t="str">
        <f>VLOOKUP(M3842,[1]People!$A$1:$B$5,2,FALSE)</f>
        <v>Anna Andreadi</v>
      </c>
    </row>
    <row r="3843" spans="1:23" x14ac:dyDescent="0.25">
      <c r="A3843">
        <v>3842</v>
      </c>
      <c r="B3843" t="s">
        <v>6991</v>
      </c>
      <c r="C3843" s="2">
        <v>41798</v>
      </c>
      <c r="D3843" s="2">
        <v>41802</v>
      </c>
      <c r="E3843" t="s">
        <v>51</v>
      </c>
      <c r="F3843" t="s">
        <v>6992</v>
      </c>
      <c r="G3843" t="s">
        <v>6993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IFERROR(VLOOKUP(B3844,[1]Returns!$A$1:$B$297,2,FALSE),"No")</f>
        <v>No</v>
      </c>
      <c r="W3843" t="str">
        <f>VLOOKUP(M3843,[1]People!$A$1:$B$5,2,FALSE)</f>
        <v>Cassandra Brandow</v>
      </c>
    </row>
    <row r="3844" spans="1:23" x14ac:dyDescent="0.25">
      <c r="A3844">
        <v>3843</v>
      </c>
      <c r="B3844" t="s">
        <v>6994</v>
      </c>
      <c r="C3844" s="2">
        <v>41940</v>
      </c>
      <c r="D3844" s="2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IFERROR(VLOOKUP(B3845,[1]Returns!$A$1:$B$297,2,FALSE),"No")</f>
        <v>No</v>
      </c>
      <c r="W3844" t="str">
        <f>VLOOKUP(M3844,[1]People!$A$1:$B$5,2,FALSE)</f>
        <v>Anna Andreadi</v>
      </c>
    </row>
    <row r="3845" spans="1:23" x14ac:dyDescent="0.25">
      <c r="A3845">
        <v>3844</v>
      </c>
      <c r="B3845" t="s">
        <v>6994</v>
      </c>
      <c r="C3845" s="2">
        <v>41940</v>
      </c>
      <c r="D3845" s="2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6995</v>
      </c>
      <c r="O3845" t="s">
        <v>47</v>
      </c>
      <c r="P3845" t="s">
        <v>580</v>
      </c>
      <c r="Q3845" t="s">
        <v>6996</v>
      </c>
      <c r="R3845">
        <v>6.28</v>
      </c>
      <c r="S3845">
        <v>2</v>
      </c>
      <c r="T3845">
        <v>0</v>
      </c>
      <c r="U3845">
        <v>6.2800000000000189E-2</v>
      </c>
      <c r="V3845" t="str">
        <f>IFERROR(VLOOKUP(B3846,[1]Returns!$A$1:$B$297,2,FALSE),"No")</f>
        <v>No</v>
      </c>
      <c r="W3845" t="str">
        <f>VLOOKUP(M3845,[1]People!$A$1:$B$5,2,FALSE)</f>
        <v>Anna Andreadi</v>
      </c>
    </row>
    <row r="3846" spans="1:23" x14ac:dyDescent="0.25">
      <c r="A3846">
        <v>3845</v>
      </c>
      <c r="B3846" t="s">
        <v>6994</v>
      </c>
      <c r="C3846" s="2">
        <v>41940</v>
      </c>
      <c r="D3846" s="2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>
        <v>480.74</v>
      </c>
      <c r="S3846">
        <v>2</v>
      </c>
      <c r="T3846">
        <v>0</v>
      </c>
      <c r="U3846">
        <v>14.422200000000032</v>
      </c>
      <c r="V3846" t="str">
        <f>IFERROR(VLOOKUP(B3847,[1]Returns!$A$1:$B$297,2,FALSE),"No")</f>
        <v>No</v>
      </c>
      <c r="W3846" t="str">
        <f>VLOOKUP(M3846,[1]People!$A$1:$B$5,2,FALSE)</f>
        <v>Anna Andreadi</v>
      </c>
    </row>
    <row r="3847" spans="1:23" x14ac:dyDescent="0.25">
      <c r="A3847">
        <v>3846</v>
      </c>
      <c r="B3847" t="s">
        <v>6994</v>
      </c>
      <c r="C3847" s="2">
        <v>41940</v>
      </c>
      <c r="D3847" s="2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IFERROR(VLOOKUP(B3848,[1]Returns!$A$1:$B$297,2,FALSE),"No")</f>
        <v>No</v>
      </c>
      <c r="W3847" t="str">
        <f>VLOOKUP(M3847,[1]People!$A$1:$B$5,2,FALSE)</f>
        <v>Anna Andreadi</v>
      </c>
    </row>
    <row r="3848" spans="1:23" x14ac:dyDescent="0.25">
      <c r="A3848">
        <v>3847</v>
      </c>
      <c r="B3848" t="s">
        <v>6994</v>
      </c>
      <c r="C3848" s="2">
        <v>41940</v>
      </c>
      <c r="D3848" s="2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>
        <v>141.4</v>
      </c>
      <c r="S3848">
        <v>5</v>
      </c>
      <c r="T3848">
        <v>0</v>
      </c>
      <c r="U3848">
        <v>38.177999999999997</v>
      </c>
      <c r="V3848" t="str">
        <f>IFERROR(VLOOKUP(B3849,[1]Returns!$A$1:$B$297,2,FALSE),"No")</f>
        <v>No</v>
      </c>
      <c r="W3848" t="str">
        <f>VLOOKUP(M3848,[1]People!$A$1:$B$5,2,FALSE)</f>
        <v>Anna Andreadi</v>
      </c>
    </row>
    <row r="3849" spans="1:23" x14ac:dyDescent="0.25">
      <c r="A3849">
        <v>3848</v>
      </c>
      <c r="B3849" t="s">
        <v>6997</v>
      </c>
      <c r="C3849" s="2">
        <v>43064</v>
      </c>
      <c r="D3849" s="2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>
        <v>501.81000000000006</v>
      </c>
      <c r="S3849">
        <v>3</v>
      </c>
      <c r="T3849">
        <v>0</v>
      </c>
      <c r="U3849">
        <v>0</v>
      </c>
      <c r="V3849" t="str">
        <f>IFERROR(VLOOKUP(B3850,[1]Returns!$A$1:$B$297,2,FALSE),"No")</f>
        <v>No</v>
      </c>
      <c r="W3849" t="str">
        <f>VLOOKUP(M3849,[1]People!$A$1:$B$5,2,FALSE)</f>
        <v>Kelly Williams</v>
      </c>
    </row>
    <row r="3850" spans="1:23" x14ac:dyDescent="0.25">
      <c r="A3850">
        <v>3849</v>
      </c>
      <c r="B3850" t="s">
        <v>6998</v>
      </c>
      <c r="C3850" s="2">
        <v>43000</v>
      </c>
      <c r="D3850" s="2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6999</v>
      </c>
      <c r="O3850" t="s">
        <v>47</v>
      </c>
      <c r="P3850" t="s">
        <v>76</v>
      </c>
      <c r="Q3850" t="s">
        <v>7000</v>
      </c>
      <c r="R3850">
        <v>691.96</v>
      </c>
      <c r="S3850">
        <v>4</v>
      </c>
      <c r="T3850">
        <v>0</v>
      </c>
      <c r="U3850">
        <v>318.30160000000001</v>
      </c>
      <c r="V3850" t="str">
        <f>IFERROR(VLOOKUP(B3851,[1]Returns!$A$1:$B$297,2,FALSE),"No")</f>
        <v>No</v>
      </c>
      <c r="W3850" t="str">
        <f>VLOOKUP(M3850,[1]People!$A$1:$B$5,2,FALSE)</f>
        <v>Cassandra Brandow</v>
      </c>
    </row>
    <row r="3851" spans="1:23" x14ac:dyDescent="0.25">
      <c r="A3851">
        <v>3850</v>
      </c>
      <c r="B3851" t="s">
        <v>6998</v>
      </c>
      <c r="C3851" s="2">
        <v>43000</v>
      </c>
      <c r="D3851" s="2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IFERROR(VLOOKUP(B3852,[1]Returns!$A$1:$B$297,2,FALSE),"No")</f>
        <v>No</v>
      </c>
      <c r="W3851" t="str">
        <f>VLOOKUP(M3851,[1]People!$A$1:$B$5,2,FALSE)</f>
        <v>Cassandra Brandow</v>
      </c>
    </row>
    <row r="3852" spans="1:23" x14ac:dyDescent="0.25">
      <c r="A3852">
        <v>3851</v>
      </c>
      <c r="B3852" t="s">
        <v>7001</v>
      </c>
      <c r="C3852" s="2">
        <v>42342</v>
      </c>
      <c r="D3852" s="2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>
        <v>85.96</v>
      </c>
      <c r="S3852">
        <v>7</v>
      </c>
      <c r="T3852">
        <v>0</v>
      </c>
      <c r="U3852">
        <v>40.401199999999996</v>
      </c>
      <c r="V3852" t="str">
        <f>IFERROR(VLOOKUP(B3853,[1]Returns!$A$1:$B$297,2,FALSE),"No")</f>
        <v>No</v>
      </c>
      <c r="W3852" t="str">
        <f>VLOOKUP(M3852,[1]People!$A$1:$B$5,2,FALSE)</f>
        <v>Kelly Williams</v>
      </c>
    </row>
    <row r="3853" spans="1:23" x14ac:dyDescent="0.25">
      <c r="A3853">
        <v>3852</v>
      </c>
      <c r="B3853" t="s">
        <v>7002</v>
      </c>
      <c r="C3853" s="2">
        <v>42268</v>
      </c>
      <c r="D3853" s="2">
        <v>42268</v>
      </c>
      <c r="E3853" t="s">
        <v>1294</v>
      </c>
      <c r="F3853" t="s">
        <v>7003</v>
      </c>
      <c r="G3853" t="s">
        <v>7004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>
        <v>85.3</v>
      </c>
      <c r="S3853">
        <v>2</v>
      </c>
      <c r="T3853">
        <v>0</v>
      </c>
      <c r="U3853">
        <v>14.500999999999991</v>
      </c>
      <c r="V3853" t="str">
        <f>IFERROR(VLOOKUP(B3854,[1]Returns!$A$1:$B$297,2,FALSE),"No")</f>
        <v>No</v>
      </c>
      <c r="W3853" t="str">
        <f>VLOOKUP(M3853,[1]People!$A$1:$B$5,2,FALSE)</f>
        <v>Chuck Magee</v>
      </c>
    </row>
    <row r="3854" spans="1:23" x14ac:dyDescent="0.25">
      <c r="A3854">
        <v>3853</v>
      </c>
      <c r="B3854" t="s">
        <v>7005</v>
      </c>
      <c r="C3854" s="2">
        <v>43065</v>
      </c>
      <c r="D3854" s="2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IFERROR(VLOOKUP(B3855,[1]Returns!$A$1:$B$297,2,FALSE),"No")</f>
        <v>No</v>
      </c>
      <c r="W3854" t="str">
        <f>VLOOKUP(M3854,[1]People!$A$1:$B$5,2,FALSE)</f>
        <v>Kelly Williams</v>
      </c>
    </row>
    <row r="3855" spans="1:23" x14ac:dyDescent="0.25">
      <c r="A3855">
        <v>3854</v>
      </c>
      <c r="B3855" t="s">
        <v>7006</v>
      </c>
      <c r="C3855" s="2">
        <v>42892</v>
      </c>
      <c r="D3855" s="2">
        <v>42896</v>
      </c>
      <c r="E3855" t="s">
        <v>51</v>
      </c>
      <c r="F3855" t="s">
        <v>6380</v>
      </c>
      <c r="G3855" t="s">
        <v>6381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7007</v>
      </c>
      <c r="O3855" t="s">
        <v>33</v>
      </c>
      <c r="P3855" t="s">
        <v>66</v>
      </c>
      <c r="Q3855" t="s">
        <v>7008</v>
      </c>
      <c r="R3855">
        <v>4.95</v>
      </c>
      <c r="S3855">
        <v>1</v>
      </c>
      <c r="T3855">
        <v>0</v>
      </c>
      <c r="U3855">
        <v>2.1780000000000004</v>
      </c>
      <c r="V3855" t="str">
        <f>IFERROR(VLOOKUP(B3856,[1]Returns!$A$1:$B$297,2,FALSE),"No")</f>
        <v>No</v>
      </c>
      <c r="W3855" t="str">
        <f>VLOOKUP(M3855,[1]People!$A$1:$B$5,2,FALSE)</f>
        <v>Anna Andreadi</v>
      </c>
    </row>
    <row r="3856" spans="1:23" x14ac:dyDescent="0.25">
      <c r="A3856">
        <v>3855</v>
      </c>
      <c r="B3856" t="s">
        <v>7006</v>
      </c>
      <c r="C3856" s="2">
        <v>42892</v>
      </c>
      <c r="D3856" s="2">
        <v>42896</v>
      </c>
      <c r="E3856" t="s">
        <v>51</v>
      </c>
      <c r="F3856" t="s">
        <v>6380</v>
      </c>
      <c r="G3856" t="s">
        <v>6381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6413</v>
      </c>
      <c r="O3856" t="s">
        <v>47</v>
      </c>
      <c r="P3856" t="s">
        <v>60</v>
      </c>
      <c r="Q3856" t="s">
        <v>6414</v>
      </c>
      <c r="R3856">
        <v>26.400000000000002</v>
      </c>
      <c r="S3856">
        <v>5</v>
      </c>
      <c r="T3856">
        <v>0</v>
      </c>
      <c r="U3856">
        <v>0</v>
      </c>
      <c r="V3856" t="str">
        <f>IFERROR(VLOOKUP(B3857,[1]Returns!$A$1:$B$297,2,FALSE),"No")</f>
        <v>No</v>
      </c>
      <c r="W3856" t="str">
        <f>VLOOKUP(M3856,[1]People!$A$1:$B$5,2,FALSE)</f>
        <v>Anna Andreadi</v>
      </c>
    </row>
    <row r="3857" spans="1:23" x14ac:dyDescent="0.25">
      <c r="A3857">
        <v>3856</v>
      </c>
      <c r="B3857" t="s">
        <v>7009</v>
      </c>
      <c r="C3857" s="2">
        <v>43031</v>
      </c>
      <c r="D3857" s="2">
        <v>43036</v>
      </c>
      <c r="E3857" t="s">
        <v>24</v>
      </c>
      <c r="F3857" t="s">
        <v>6006</v>
      </c>
      <c r="G3857" t="s">
        <v>6007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IFERROR(VLOOKUP(B3858,[1]Returns!$A$1:$B$297,2,FALSE),"No")</f>
        <v>No</v>
      </c>
      <c r="W3857" t="str">
        <f>VLOOKUP(M3857,[1]People!$A$1:$B$5,2,FALSE)</f>
        <v>Kelly Williams</v>
      </c>
    </row>
    <row r="3858" spans="1:23" x14ac:dyDescent="0.25">
      <c r="A3858">
        <v>3857</v>
      </c>
      <c r="B3858" t="s">
        <v>7009</v>
      </c>
      <c r="C3858" s="2">
        <v>43031</v>
      </c>
      <c r="D3858" s="2">
        <v>43036</v>
      </c>
      <c r="E3858" t="s">
        <v>24</v>
      </c>
      <c r="F3858" t="s">
        <v>6006</v>
      </c>
      <c r="G3858" t="s">
        <v>6007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IFERROR(VLOOKUP(B3859,[1]Returns!$A$1:$B$297,2,FALSE),"No")</f>
        <v>No</v>
      </c>
      <c r="W3858" t="str">
        <f>VLOOKUP(M3858,[1]People!$A$1:$B$5,2,FALSE)</f>
        <v>Kelly Williams</v>
      </c>
    </row>
    <row r="3859" spans="1:23" x14ac:dyDescent="0.25">
      <c r="A3859">
        <v>3858</v>
      </c>
      <c r="B3859" t="s">
        <v>7009</v>
      </c>
      <c r="C3859" s="2">
        <v>43031</v>
      </c>
      <c r="D3859" s="2">
        <v>43036</v>
      </c>
      <c r="E3859" t="s">
        <v>24</v>
      </c>
      <c r="F3859" t="s">
        <v>6006</v>
      </c>
      <c r="G3859" t="s">
        <v>6007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IFERROR(VLOOKUP(B3860,[1]Returns!$A$1:$B$297,2,FALSE),"No")</f>
        <v>Yes</v>
      </c>
      <c r="W3859" t="str">
        <f>VLOOKUP(M3859,[1]People!$A$1:$B$5,2,FALSE)</f>
        <v>Kelly Williams</v>
      </c>
    </row>
    <row r="3860" spans="1:23" x14ac:dyDescent="0.25">
      <c r="A3860">
        <v>3859</v>
      </c>
      <c r="B3860" t="s">
        <v>7010</v>
      </c>
      <c r="C3860" s="2">
        <v>41993</v>
      </c>
      <c r="D3860" s="2">
        <v>41993</v>
      </c>
      <c r="E3860" t="s">
        <v>1294</v>
      </c>
      <c r="F3860" t="s">
        <v>5816</v>
      </c>
      <c r="G3860" t="s">
        <v>5817</v>
      </c>
      <c r="H3860" t="s">
        <v>27</v>
      </c>
      <c r="I3860" t="s">
        <v>28</v>
      </c>
      <c r="J3860" t="s">
        <v>7011</v>
      </c>
      <c r="K3860" t="s">
        <v>458</v>
      </c>
      <c r="L3860">
        <v>80229</v>
      </c>
      <c r="M3860" t="s">
        <v>45</v>
      </c>
      <c r="N3860" t="s">
        <v>7012</v>
      </c>
      <c r="O3860" t="s">
        <v>72</v>
      </c>
      <c r="P3860" t="s">
        <v>162</v>
      </c>
      <c r="Q3860" t="s">
        <v>7013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IFERROR(VLOOKUP(B3861,[1]Returns!$A$1:$B$297,2,FALSE),"No")</f>
        <v>No</v>
      </c>
      <c r="W3860" t="str">
        <f>VLOOKUP(M3860,[1]People!$A$1:$B$5,2,FALSE)</f>
        <v>Anna Andreadi</v>
      </c>
    </row>
    <row r="3861" spans="1:23" x14ac:dyDescent="0.25">
      <c r="A3861">
        <v>3860</v>
      </c>
      <c r="B3861" t="s">
        <v>7014</v>
      </c>
      <c r="C3861" s="2">
        <v>42783</v>
      </c>
      <c r="D3861" s="2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>
        <v>480.96</v>
      </c>
      <c r="S3861">
        <v>3</v>
      </c>
      <c r="T3861">
        <v>0.5</v>
      </c>
      <c r="U3861">
        <v>-269.33760000000001</v>
      </c>
      <c r="V3861" t="str">
        <f>IFERROR(VLOOKUP(B3862,[1]Returns!$A$1:$B$297,2,FALSE),"No")</f>
        <v>No</v>
      </c>
      <c r="W3861" t="str">
        <f>VLOOKUP(M3861,[1]People!$A$1:$B$5,2,FALSE)</f>
        <v>Kelly Williams</v>
      </c>
    </row>
    <row r="3862" spans="1:23" x14ac:dyDescent="0.25">
      <c r="A3862">
        <v>3861</v>
      </c>
      <c r="B3862" t="s">
        <v>7014</v>
      </c>
      <c r="C3862" s="2">
        <v>42783</v>
      </c>
      <c r="D3862" s="2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7015</v>
      </c>
      <c r="O3862" t="s">
        <v>72</v>
      </c>
      <c r="P3862" t="s">
        <v>73</v>
      </c>
      <c r="Q3862" t="s">
        <v>7016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IFERROR(VLOOKUP(B3863,[1]Returns!$A$1:$B$297,2,FALSE),"No")</f>
        <v>No</v>
      </c>
      <c r="W3862" t="str">
        <f>VLOOKUP(M3862,[1]People!$A$1:$B$5,2,FALSE)</f>
        <v>Kelly Williams</v>
      </c>
    </row>
    <row r="3863" spans="1:23" x14ac:dyDescent="0.25">
      <c r="A3863">
        <v>3862</v>
      </c>
      <c r="B3863" t="s">
        <v>7017</v>
      </c>
      <c r="C3863" s="2">
        <v>41762</v>
      </c>
      <c r="D3863" s="2">
        <v>41769</v>
      </c>
      <c r="E3863" t="s">
        <v>51</v>
      </c>
      <c r="F3863" t="s">
        <v>6961</v>
      </c>
      <c r="G3863" t="s">
        <v>6962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7018</v>
      </c>
      <c r="O3863" t="s">
        <v>47</v>
      </c>
      <c r="P3863" t="s">
        <v>76</v>
      </c>
      <c r="Q3863" t="s">
        <v>7019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IFERROR(VLOOKUP(B3864,[1]Returns!$A$1:$B$297,2,FALSE),"No")</f>
        <v>No</v>
      </c>
      <c r="W3863" t="str">
        <f>VLOOKUP(M3863,[1]People!$A$1:$B$5,2,FALSE)</f>
        <v>Chuck Magee</v>
      </c>
    </row>
    <row r="3864" spans="1:23" x14ac:dyDescent="0.25">
      <c r="A3864">
        <v>3863</v>
      </c>
      <c r="B3864" t="s">
        <v>7017</v>
      </c>
      <c r="C3864" s="2">
        <v>41762</v>
      </c>
      <c r="D3864" s="2">
        <v>41769</v>
      </c>
      <c r="E3864" t="s">
        <v>51</v>
      </c>
      <c r="F3864" t="s">
        <v>6961</v>
      </c>
      <c r="G3864" t="s">
        <v>6962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IFERROR(VLOOKUP(B3865,[1]Returns!$A$1:$B$297,2,FALSE),"No")</f>
        <v>No</v>
      </c>
      <c r="W3864" t="str">
        <f>VLOOKUP(M3864,[1]People!$A$1:$B$5,2,FALSE)</f>
        <v>Chuck Magee</v>
      </c>
    </row>
    <row r="3865" spans="1:23" x14ac:dyDescent="0.25">
      <c r="A3865">
        <v>3864</v>
      </c>
      <c r="B3865" t="s">
        <v>7020</v>
      </c>
      <c r="C3865" s="2">
        <v>43025</v>
      </c>
      <c r="D3865" s="2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7021</v>
      </c>
      <c r="O3865" t="s">
        <v>47</v>
      </c>
      <c r="P3865" t="s">
        <v>69</v>
      </c>
      <c r="Q3865" t="s">
        <v>7022</v>
      </c>
      <c r="R3865">
        <v>10.64</v>
      </c>
      <c r="S3865">
        <v>4</v>
      </c>
      <c r="T3865">
        <v>0</v>
      </c>
      <c r="U3865">
        <v>2.7664</v>
      </c>
      <c r="V3865" t="str">
        <f>IFERROR(VLOOKUP(B3866,[1]Returns!$A$1:$B$297,2,FALSE),"No")</f>
        <v>No</v>
      </c>
      <c r="W3865" t="str">
        <f>VLOOKUP(M3865,[1]People!$A$1:$B$5,2,FALSE)</f>
        <v>Anna Andreadi</v>
      </c>
    </row>
    <row r="3866" spans="1:23" x14ac:dyDescent="0.25">
      <c r="A3866">
        <v>3865</v>
      </c>
      <c r="B3866" t="s">
        <v>7023</v>
      </c>
      <c r="C3866" s="2">
        <v>42336</v>
      </c>
      <c r="D3866" s="2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7024</v>
      </c>
      <c r="K3866" t="s">
        <v>212</v>
      </c>
      <c r="L3866">
        <v>61821</v>
      </c>
      <c r="M3866" t="s">
        <v>106</v>
      </c>
      <c r="N3866" t="s">
        <v>7025</v>
      </c>
      <c r="O3866" t="s">
        <v>33</v>
      </c>
      <c r="P3866" t="s">
        <v>66</v>
      </c>
      <c r="Q3866" t="s">
        <v>7026</v>
      </c>
      <c r="R3866">
        <v>151.96</v>
      </c>
      <c r="S3866">
        <v>5</v>
      </c>
      <c r="T3866">
        <v>0.6</v>
      </c>
      <c r="U3866">
        <v>-182.35200000000003</v>
      </c>
      <c r="V3866" t="str">
        <f>IFERROR(VLOOKUP(B3867,[1]Returns!$A$1:$B$297,2,FALSE),"No")</f>
        <v>No</v>
      </c>
      <c r="W3866" t="str">
        <f>VLOOKUP(M3866,[1]People!$A$1:$B$5,2,FALSE)</f>
        <v>Kelly Williams</v>
      </c>
    </row>
    <row r="3867" spans="1:23" x14ac:dyDescent="0.25">
      <c r="A3867">
        <v>3866</v>
      </c>
      <c r="B3867" t="s">
        <v>7027</v>
      </c>
      <c r="C3867" s="2">
        <v>41847</v>
      </c>
      <c r="D3867" s="2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>
        <v>238</v>
      </c>
      <c r="S3867">
        <v>2</v>
      </c>
      <c r="T3867">
        <v>0</v>
      </c>
      <c r="U3867">
        <v>38.080000000000013</v>
      </c>
      <c r="V3867" t="str">
        <f>IFERROR(VLOOKUP(B3868,[1]Returns!$A$1:$B$297,2,FALSE),"No")</f>
        <v>No</v>
      </c>
      <c r="W3867" t="str">
        <f>VLOOKUP(M3867,[1]People!$A$1:$B$5,2,FALSE)</f>
        <v>Anna Andreadi</v>
      </c>
    </row>
    <row r="3868" spans="1:23" x14ac:dyDescent="0.25">
      <c r="A3868">
        <v>3867</v>
      </c>
      <c r="B3868" t="s">
        <v>7028</v>
      </c>
      <c r="C3868" s="2">
        <v>42848</v>
      </c>
      <c r="D3868" s="2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>
        <v>155.34</v>
      </c>
      <c r="S3868">
        <v>6</v>
      </c>
      <c r="T3868">
        <v>0</v>
      </c>
      <c r="U3868">
        <v>55.922399999999996</v>
      </c>
      <c r="V3868" t="str">
        <f>IFERROR(VLOOKUP(B3869,[1]Returns!$A$1:$B$297,2,FALSE),"No")</f>
        <v>No</v>
      </c>
      <c r="W3868" t="str">
        <f>VLOOKUP(M3868,[1]People!$A$1:$B$5,2,FALSE)</f>
        <v>Kelly Williams</v>
      </c>
    </row>
    <row r="3869" spans="1:23" x14ac:dyDescent="0.25">
      <c r="A3869">
        <v>3868</v>
      </c>
      <c r="B3869" t="s">
        <v>7029</v>
      </c>
      <c r="C3869" s="2">
        <v>42300</v>
      </c>
      <c r="D3869" s="2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>
        <v>148.32</v>
      </c>
      <c r="S3869">
        <v>9</v>
      </c>
      <c r="T3869">
        <v>0</v>
      </c>
      <c r="U3869">
        <v>63.777600000000007</v>
      </c>
      <c r="V3869" t="str">
        <f>IFERROR(VLOOKUP(B3870,[1]Returns!$A$1:$B$297,2,FALSE),"No")</f>
        <v>No</v>
      </c>
      <c r="W3869" t="str">
        <f>VLOOKUP(M3869,[1]People!$A$1:$B$5,2,FALSE)</f>
        <v>Anna Andreadi</v>
      </c>
    </row>
    <row r="3870" spans="1:23" x14ac:dyDescent="0.25">
      <c r="A3870">
        <v>3869</v>
      </c>
      <c r="B3870" t="s">
        <v>7029</v>
      </c>
      <c r="C3870" s="2">
        <v>42300</v>
      </c>
      <c r="D3870" s="2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6367</v>
      </c>
      <c r="O3870" t="s">
        <v>33</v>
      </c>
      <c r="P3870" t="s">
        <v>37</v>
      </c>
      <c r="Q3870" t="s">
        <v>6368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IFERROR(VLOOKUP(B3871,[1]Returns!$A$1:$B$297,2,FALSE),"No")</f>
        <v>No</v>
      </c>
      <c r="W3870" t="str">
        <f>VLOOKUP(M3870,[1]People!$A$1:$B$5,2,FALSE)</f>
        <v>Anna Andreadi</v>
      </c>
    </row>
    <row r="3871" spans="1:23" x14ac:dyDescent="0.25">
      <c r="A3871">
        <v>3870</v>
      </c>
      <c r="B3871" t="s">
        <v>7029</v>
      </c>
      <c r="C3871" s="2">
        <v>42300</v>
      </c>
      <c r="D3871" s="2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IFERROR(VLOOKUP(B3872,[1]Returns!$A$1:$B$297,2,FALSE),"No")</f>
        <v>No</v>
      </c>
      <c r="W3871" t="str">
        <f>VLOOKUP(M3871,[1]People!$A$1:$B$5,2,FALSE)</f>
        <v>Anna Andreadi</v>
      </c>
    </row>
    <row r="3872" spans="1:23" x14ac:dyDescent="0.25">
      <c r="A3872">
        <v>3871</v>
      </c>
      <c r="B3872" t="s">
        <v>7029</v>
      </c>
      <c r="C3872" s="2">
        <v>42300</v>
      </c>
      <c r="D3872" s="2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>
        <v>11.56</v>
      </c>
      <c r="S3872">
        <v>2</v>
      </c>
      <c r="T3872">
        <v>0</v>
      </c>
      <c r="U3872">
        <v>5.6644000000000005</v>
      </c>
      <c r="V3872" t="str">
        <f>IFERROR(VLOOKUP(B3873,[1]Returns!$A$1:$B$297,2,FALSE),"No")</f>
        <v>No</v>
      </c>
      <c r="W3872" t="str">
        <f>VLOOKUP(M3872,[1]People!$A$1:$B$5,2,FALSE)</f>
        <v>Anna Andreadi</v>
      </c>
    </row>
    <row r="3873" spans="1:23" x14ac:dyDescent="0.25">
      <c r="A3873">
        <v>3872</v>
      </c>
      <c r="B3873" t="s">
        <v>7029</v>
      </c>
      <c r="C3873" s="2">
        <v>42300</v>
      </c>
      <c r="D3873" s="2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>
        <v>11.8</v>
      </c>
      <c r="S3873">
        <v>4</v>
      </c>
      <c r="T3873">
        <v>0</v>
      </c>
      <c r="U3873">
        <v>5.6639999999999997</v>
      </c>
      <c r="V3873" t="str">
        <f>IFERROR(VLOOKUP(B3874,[1]Returns!$A$1:$B$297,2,FALSE),"No")</f>
        <v>No</v>
      </c>
      <c r="W3873" t="str">
        <f>VLOOKUP(M3873,[1]People!$A$1:$B$5,2,FALSE)</f>
        <v>Anna Andreadi</v>
      </c>
    </row>
    <row r="3874" spans="1:23" x14ac:dyDescent="0.25">
      <c r="A3874">
        <v>3873</v>
      </c>
      <c r="B3874" t="s">
        <v>7029</v>
      </c>
      <c r="C3874" s="2">
        <v>42300</v>
      </c>
      <c r="D3874" s="2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IFERROR(VLOOKUP(B3875,[1]Returns!$A$1:$B$297,2,FALSE),"No")</f>
        <v>No</v>
      </c>
      <c r="W3874" t="str">
        <f>VLOOKUP(M3874,[1]People!$A$1:$B$5,2,FALSE)</f>
        <v>Anna Andreadi</v>
      </c>
    </row>
    <row r="3875" spans="1:23" x14ac:dyDescent="0.25">
      <c r="A3875">
        <v>3874</v>
      </c>
      <c r="B3875" t="s">
        <v>7030</v>
      </c>
      <c r="C3875" s="2">
        <v>42618</v>
      </c>
      <c r="D3875" s="2">
        <v>42620</v>
      </c>
      <c r="E3875" t="s">
        <v>24</v>
      </c>
      <c r="F3875" t="s">
        <v>6006</v>
      </c>
      <c r="G3875" t="s">
        <v>6007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IFERROR(VLOOKUP(B3876,[1]Returns!$A$1:$B$297,2,FALSE),"No")</f>
        <v>No</v>
      </c>
      <c r="W3875" t="str">
        <f>VLOOKUP(M3875,[1]People!$A$1:$B$5,2,FALSE)</f>
        <v>Cassandra Brandow</v>
      </c>
    </row>
    <row r="3876" spans="1:23" x14ac:dyDescent="0.25">
      <c r="A3876">
        <v>3875</v>
      </c>
      <c r="B3876" t="s">
        <v>7030</v>
      </c>
      <c r="C3876" s="2">
        <v>42618</v>
      </c>
      <c r="D3876" s="2">
        <v>42620</v>
      </c>
      <c r="E3876" t="s">
        <v>24</v>
      </c>
      <c r="F3876" t="s">
        <v>6006</v>
      </c>
      <c r="G3876" t="s">
        <v>6007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IFERROR(VLOOKUP(B3877,[1]Returns!$A$1:$B$297,2,FALSE),"No")</f>
        <v>No</v>
      </c>
      <c r="W3876" t="str">
        <f>VLOOKUP(M3876,[1]People!$A$1:$B$5,2,FALSE)</f>
        <v>Cassandra Brandow</v>
      </c>
    </row>
    <row r="3877" spans="1:23" x14ac:dyDescent="0.25">
      <c r="A3877">
        <v>3876</v>
      </c>
      <c r="B3877" t="s">
        <v>7030</v>
      </c>
      <c r="C3877" s="2">
        <v>42618</v>
      </c>
      <c r="D3877" s="2">
        <v>42620</v>
      </c>
      <c r="E3877" t="s">
        <v>24</v>
      </c>
      <c r="F3877" t="s">
        <v>6006</v>
      </c>
      <c r="G3877" t="s">
        <v>6007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IFERROR(VLOOKUP(B3878,[1]Returns!$A$1:$B$297,2,FALSE),"No")</f>
        <v>No</v>
      </c>
      <c r="W3877" t="str">
        <f>VLOOKUP(M3877,[1]People!$A$1:$B$5,2,FALSE)</f>
        <v>Cassandra Brandow</v>
      </c>
    </row>
    <row r="3878" spans="1:23" x14ac:dyDescent="0.25">
      <c r="A3878">
        <v>3877</v>
      </c>
      <c r="B3878" t="s">
        <v>7030</v>
      </c>
      <c r="C3878" s="2">
        <v>42618</v>
      </c>
      <c r="D3878" s="2">
        <v>42620</v>
      </c>
      <c r="E3878" t="s">
        <v>24</v>
      </c>
      <c r="F3878" t="s">
        <v>6006</v>
      </c>
      <c r="G3878" t="s">
        <v>6007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6107</v>
      </c>
      <c r="O3878" t="s">
        <v>47</v>
      </c>
      <c r="P3878" t="s">
        <v>91</v>
      </c>
      <c r="Q3878" t="s">
        <v>6108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IFERROR(VLOOKUP(B3879,[1]Returns!$A$1:$B$297,2,FALSE),"No")</f>
        <v>No</v>
      </c>
      <c r="W3878" t="str">
        <f>VLOOKUP(M3878,[1]People!$A$1:$B$5,2,FALSE)</f>
        <v>Cassandra Brandow</v>
      </c>
    </row>
    <row r="3879" spans="1:23" x14ac:dyDescent="0.25">
      <c r="A3879">
        <v>3878</v>
      </c>
      <c r="B3879" t="s">
        <v>7031</v>
      </c>
      <c r="C3879" s="2">
        <v>42671</v>
      </c>
      <c r="D3879" s="2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IFERROR(VLOOKUP(B3880,[1]Returns!$A$1:$B$297,2,FALSE),"No")</f>
        <v>No</v>
      </c>
      <c r="W3879" t="str">
        <f>VLOOKUP(M3879,[1]People!$A$1:$B$5,2,FALSE)</f>
        <v>Cassandra Brandow</v>
      </c>
    </row>
    <row r="3880" spans="1:23" x14ac:dyDescent="0.25">
      <c r="A3880">
        <v>3879</v>
      </c>
      <c r="B3880" t="s">
        <v>7032</v>
      </c>
      <c r="C3880" s="2">
        <v>41734</v>
      </c>
      <c r="D3880" s="2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IFERROR(VLOOKUP(B3881,[1]Returns!$A$1:$B$297,2,FALSE),"No")</f>
        <v>No</v>
      </c>
      <c r="W3880" t="str">
        <f>VLOOKUP(M3880,[1]People!$A$1:$B$5,2,FALSE)</f>
        <v>Kelly Williams</v>
      </c>
    </row>
    <row r="3881" spans="1:23" x14ac:dyDescent="0.25">
      <c r="A3881">
        <v>3880</v>
      </c>
      <c r="B3881" t="s">
        <v>7032</v>
      </c>
      <c r="C3881" s="2">
        <v>41734</v>
      </c>
      <c r="D3881" s="2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6848</v>
      </c>
      <c r="O3881" t="s">
        <v>47</v>
      </c>
      <c r="P3881" t="s">
        <v>60</v>
      </c>
      <c r="Q3881" t="s">
        <v>6849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IFERROR(VLOOKUP(B3882,[1]Returns!$A$1:$B$297,2,FALSE),"No")</f>
        <v>No</v>
      </c>
      <c r="W3881" t="str">
        <f>VLOOKUP(M3881,[1]People!$A$1:$B$5,2,FALSE)</f>
        <v>Kelly Williams</v>
      </c>
    </row>
    <row r="3882" spans="1:23" x14ac:dyDescent="0.25">
      <c r="A3882">
        <v>3881</v>
      </c>
      <c r="B3882" t="s">
        <v>7033</v>
      </c>
      <c r="C3882" s="2">
        <v>42170</v>
      </c>
      <c r="D3882" s="2">
        <v>42175</v>
      </c>
      <c r="E3882" t="s">
        <v>51</v>
      </c>
      <c r="F3882" t="s">
        <v>7034</v>
      </c>
      <c r="G3882" t="s">
        <v>7035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5576</v>
      </c>
      <c r="O3882" t="s">
        <v>47</v>
      </c>
      <c r="P3882" t="s">
        <v>91</v>
      </c>
      <c r="Q3882" t="s">
        <v>5577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IFERROR(VLOOKUP(B3883,[1]Returns!$A$1:$B$297,2,FALSE),"No")</f>
        <v>No</v>
      </c>
      <c r="W3882" t="str">
        <f>VLOOKUP(M3882,[1]People!$A$1:$B$5,2,FALSE)</f>
        <v>Anna Andreadi</v>
      </c>
    </row>
    <row r="3883" spans="1:23" x14ac:dyDescent="0.25">
      <c r="A3883">
        <v>3882</v>
      </c>
      <c r="B3883" t="s">
        <v>7033</v>
      </c>
      <c r="C3883" s="2">
        <v>42170</v>
      </c>
      <c r="D3883" s="2">
        <v>42175</v>
      </c>
      <c r="E3883" t="s">
        <v>51</v>
      </c>
      <c r="F3883" t="s">
        <v>7034</v>
      </c>
      <c r="G3883" t="s">
        <v>7035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IFERROR(VLOOKUP(B3884,[1]Returns!$A$1:$B$297,2,FALSE),"No")</f>
        <v>No</v>
      </c>
      <c r="W3883" t="str">
        <f>VLOOKUP(M3883,[1]People!$A$1:$B$5,2,FALSE)</f>
        <v>Anna Andreadi</v>
      </c>
    </row>
    <row r="3884" spans="1:23" x14ac:dyDescent="0.25">
      <c r="A3884">
        <v>3883</v>
      </c>
      <c r="B3884" t="s">
        <v>7033</v>
      </c>
      <c r="C3884" s="2">
        <v>42170</v>
      </c>
      <c r="D3884" s="2">
        <v>42175</v>
      </c>
      <c r="E3884" t="s">
        <v>51</v>
      </c>
      <c r="F3884" t="s">
        <v>7034</v>
      </c>
      <c r="G3884" t="s">
        <v>7035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7025</v>
      </c>
      <c r="O3884" t="s">
        <v>33</v>
      </c>
      <c r="P3884" t="s">
        <v>66</v>
      </c>
      <c r="Q3884" t="s">
        <v>7026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IFERROR(VLOOKUP(B3885,[1]Returns!$A$1:$B$297,2,FALSE),"No")</f>
        <v>No</v>
      </c>
      <c r="W3884" t="str">
        <f>VLOOKUP(M3884,[1]People!$A$1:$B$5,2,FALSE)</f>
        <v>Anna Andreadi</v>
      </c>
    </row>
    <row r="3885" spans="1:23" x14ac:dyDescent="0.25">
      <c r="A3885">
        <v>3884</v>
      </c>
      <c r="B3885" t="s">
        <v>7033</v>
      </c>
      <c r="C3885" s="2">
        <v>42170</v>
      </c>
      <c r="D3885" s="2">
        <v>42175</v>
      </c>
      <c r="E3885" t="s">
        <v>51</v>
      </c>
      <c r="F3885" t="s">
        <v>7034</v>
      </c>
      <c r="G3885" t="s">
        <v>7035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7036</v>
      </c>
      <c r="O3885" t="s">
        <v>33</v>
      </c>
      <c r="P3885" t="s">
        <v>66</v>
      </c>
      <c r="Q3885" t="s">
        <v>7037</v>
      </c>
      <c r="R3885">
        <v>40.256</v>
      </c>
      <c r="S3885">
        <v>4</v>
      </c>
      <c r="T3885">
        <v>0.2</v>
      </c>
      <c r="U3885">
        <v>11.070400000000003</v>
      </c>
      <c r="V3885" t="str">
        <f>IFERROR(VLOOKUP(B3886,[1]Returns!$A$1:$B$297,2,FALSE),"No")</f>
        <v>No</v>
      </c>
      <c r="W3885" t="str">
        <f>VLOOKUP(M3885,[1]People!$A$1:$B$5,2,FALSE)</f>
        <v>Anna Andreadi</v>
      </c>
    </row>
    <row r="3886" spans="1:23" x14ac:dyDescent="0.25">
      <c r="A3886">
        <v>3885</v>
      </c>
      <c r="B3886" t="s">
        <v>7038</v>
      </c>
      <c r="C3886" s="2">
        <v>41825</v>
      </c>
      <c r="D3886" s="2">
        <v>41832</v>
      </c>
      <c r="E3886" t="s">
        <v>51</v>
      </c>
      <c r="F3886" t="s">
        <v>6464</v>
      </c>
      <c r="G3886" t="s">
        <v>6465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IFERROR(VLOOKUP(B3887,[1]Returns!$A$1:$B$297,2,FALSE),"No")</f>
        <v>No</v>
      </c>
      <c r="W3886" t="str">
        <f>VLOOKUP(M3886,[1]People!$A$1:$B$5,2,FALSE)</f>
        <v>Cassandra Brandow</v>
      </c>
    </row>
    <row r="3887" spans="1:23" x14ac:dyDescent="0.25">
      <c r="A3887">
        <v>3886</v>
      </c>
      <c r="B3887" t="s">
        <v>7039</v>
      </c>
      <c r="C3887" s="2">
        <v>42764</v>
      </c>
      <c r="D3887" s="2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IFERROR(VLOOKUP(B3888,[1]Returns!$A$1:$B$297,2,FALSE),"No")</f>
        <v>Yes</v>
      </c>
      <c r="W3887" t="str">
        <f>VLOOKUP(M3887,[1]People!$A$1:$B$5,2,FALSE)</f>
        <v>Kelly Williams</v>
      </c>
    </row>
    <row r="3888" spans="1:23" x14ac:dyDescent="0.25">
      <c r="A3888">
        <v>3887</v>
      </c>
      <c r="B3888" t="s">
        <v>7040</v>
      </c>
      <c r="C3888" s="2">
        <v>42432</v>
      </c>
      <c r="D3888" s="2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6502</v>
      </c>
      <c r="O3888" t="s">
        <v>72</v>
      </c>
      <c r="P3888" t="s">
        <v>73</v>
      </c>
      <c r="Q3888" t="s">
        <v>6503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IFERROR(VLOOKUP(B3889,[1]Returns!$A$1:$B$297,2,FALSE),"No")</f>
        <v>No</v>
      </c>
      <c r="W3888" t="str">
        <f>VLOOKUP(M3888,[1]People!$A$1:$B$5,2,FALSE)</f>
        <v>Kelly Williams</v>
      </c>
    </row>
    <row r="3889" spans="1:23" x14ac:dyDescent="0.25">
      <c r="A3889">
        <v>3888</v>
      </c>
      <c r="B3889" t="s">
        <v>7041</v>
      </c>
      <c r="C3889" s="2">
        <v>41792</v>
      </c>
      <c r="D3889" s="2">
        <v>41796</v>
      </c>
      <c r="E3889" t="s">
        <v>51</v>
      </c>
      <c r="F3889" t="s">
        <v>5820</v>
      </c>
      <c r="G3889" t="s">
        <v>5821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>
        <v>8.56</v>
      </c>
      <c r="S3889">
        <v>2</v>
      </c>
      <c r="T3889">
        <v>0</v>
      </c>
      <c r="U3889">
        <v>2.6536</v>
      </c>
      <c r="V3889" t="str">
        <f>IFERROR(VLOOKUP(B3890,[1]Returns!$A$1:$B$297,2,FALSE),"No")</f>
        <v>No</v>
      </c>
      <c r="W3889" t="str">
        <f>VLOOKUP(M3889,[1]People!$A$1:$B$5,2,FALSE)</f>
        <v>Cassandra Brandow</v>
      </c>
    </row>
    <row r="3890" spans="1:23" x14ac:dyDescent="0.25">
      <c r="A3890">
        <v>3889</v>
      </c>
      <c r="B3890" t="s">
        <v>7041</v>
      </c>
      <c r="C3890" s="2">
        <v>41792</v>
      </c>
      <c r="D3890" s="2">
        <v>41796</v>
      </c>
      <c r="E3890" t="s">
        <v>51</v>
      </c>
      <c r="F3890" t="s">
        <v>5820</v>
      </c>
      <c r="G3890" t="s">
        <v>5821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IFERROR(VLOOKUP(B3891,[1]Returns!$A$1:$B$297,2,FALSE),"No")</f>
        <v>No</v>
      </c>
      <c r="W3890" t="str">
        <f>VLOOKUP(M3890,[1]People!$A$1:$B$5,2,FALSE)</f>
        <v>Cassandra Brandow</v>
      </c>
    </row>
    <row r="3891" spans="1:23" x14ac:dyDescent="0.25">
      <c r="A3891">
        <v>3890</v>
      </c>
      <c r="B3891" t="s">
        <v>7041</v>
      </c>
      <c r="C3891" s="2">
        <v>41792</v>
      </c>
      <c r="D3891" s="2">
        <v>41796</v>
      </c>
      <c r="E3891" t="s">
        <v>51</v>
      </c>
      <c r="F3891" t="s">
        <v>5820</v>
      </c>
      <c r="G3891" t="s">
        <v>5821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>
        <v>356.94</v>
      </c>
      <c r="S3891">
        <v>2</v>
      </c>
      <c r="T3891">
        <v>0</v>
      </c>
      <c r="U3891">
        <v>107.08199999999997</v>
      </c>
      <c r="V3891" t="str">
        <f>IFERROR(VLOOKUP(B3892,[1]Returns!$A$1:$B$297,2,FALSE),"No")</f>
        <v>No</v>
      </c>
      <c r="W3891" t="str">
        <f>VLOOKUP(M3891,[1]People!$A$1:$B$5,2,FALSE)</f>
        <v>Cassandra Brandow</v>
      </c>
    </row>
    <row r="3892" spans="1:23" x14ac:dyDescent="0.25">
      <c r="A3892">
        <v>3891</v>
      </c>
      <c r="B3892" t="s">
        <v>7042</v>
      </c>
      <c r="C3892" s="2">
        <v>42698</v>
      </c>
      <c r="D3892" s="2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>
        <v>659.9</v>
      </c>
      <c r="S3892">
        <v>2</v>
      </c>
      <c r="T3892">
        <v>0</v>
      </c>
      <c r="U3892">
        <v>217.76699999999994</v>
      </c>
      <c r="V3892" t="str">
        <f>IFERROR(VLOOKUP(B3893,[1]Returns!$A$1:$B$297,2,FALSE),"No")</f>
        <v>No</v>
      </c>
      <c r="W3892" t="str">
        <f>VLOOKUP(M3892,[1]People!$A$1:$B$5,2,FALSE)</f>
        <v>Anna Andreadi</v>
      </c>
    </row>
    <row r="3893" spans="1:23" x14ac:dyDescent="0.25">
      <c r="A3893">
        <v>3892</v>
      </c>
      <c r="B3893" t="s">
        <v>7042</v>
      </c>
      <c r="C3893" s="2">
        <v>42698</v>
      </c>
      <c r="D3893" s="2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IFERROR(VLOOKUP(B3894,[1]Returns!$A$1:$B$297,2,FALSE),"No")</f>
        <v>No</v>
      </c>
      <c r="W3893" t="str">
        <f>VLOOKUP(M3893,[1]People!$A$1:$B$5,2,FALSE)</f>
        <v>Anna Andreadi</v>
      </c>
    </row>
    <row r="3894" spans="1:23" x14ac:dyDescent="0.25">
      <c r="A3894">
        <v>3893</v>
      </c>
      <c r="B3894" t="s">
        <v>7042</v>
      </c>
      <c r="C3894" s="2">
        <v>42698</v>
      </c>
      <c r="D3894" s="2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6437</v>
      </c>
      <c r="O3894" t="s">
        <v>72</v>
      </c>
      <c r="P3894" t="s">
        <v>162</v>
      </c>
      <c r="Q3894" t="s">
        <v>6438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IFERROR(VLOOKUP(B3895,[1]Returns!$A$1:$B$297,2,FALSE),"No")</f>
        <v>No</v>
      </c>
      <c r="W3894" t="str">
        <f>VLOOKUP(M3894,[1]People!$A$1:$B$5,2,FALSE)</f>
        <v>Anna Andreadi</v>
      </c>
    </row>
    <row r="3895" spans="1:23" x14ac:dyDescent="0.25">
      <c r="A3895">
        <v>3894</v>
      </c>
      <c r="B3895" t="s">
        <v>7043</v>
      </c>
      <c r="C3895" s="2">
        <v>42684</v>
      </c>
      <c r="D3895" s="2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IFERROR(VLOOKUP(B3896,[1]Returns!$A$1:$B$297,2,FALSE),"No")</f>
        <v>No</v>
      </c>
      <c r="W3895" t="str">
        <f>VLOOKUP(M3895,[1]People!$A$1:$B$5,2,FALSE)</f>
        <v>Kelly Williams</v>
      </c>
    </row>
    <row r="3896" spans="1:23" x14ac:dyDescent="0.25">
      <c r="A3896">
        <v>3895</v>
      </c>
      <c r="B3896" t="s">
        <v>7044</v>
      </c>
      <c r="C3896" s="2">
        <v>41965</v>
      </c>
      <c r="D3896" s="2">
        <v>41971</v>
      </c>
      <c r="E3896" t="s">
        <v>51</v>
      </c>
      <c r="F3896" t="s">
        <v>6266</v>
      </c>
      <c r="G3896" t="s">
        <v>6267</v>
      </c>
      <c r="H3896" t="s">
        <v>103</v>
      </c>
      <c r="I3896" t="s">
        <v>28</v>
      </c>
      <c r="J3896" t="s">
        <v>6317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IFERROR(VLOOKUP(B3897,[1]Returns!$A$1:$B$297,2,FALSE),"No")</f>
        <v>No</v>
      </c>
      <c r="W3896" t="str">
        <f>VLOOKUP(M3896,[1]People!$A$1:$B$5,2,FALSE)</f>
        <v>Kelly Williams</v>
      </c>
    </row>
    <row r="3897" spans="1:23" x14ac:dyDescent="0.25">
      <c r="A3897">
        <v>3896</v>
      </c>
      <c r="B3897" t="s">
        <v>7045</v>
      </c>
      <c r="C3897" s="2">
        <v>42856</v>
      </c>
      <c r="D3897" s="2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7046</v>
      </c>
      <c r="K3897" t="s">
        <v>1713</v>
      </c>
      <c r="L3897">
        <v>71854</v>
      </c>
      <c r="M3897" t="s">
        <v>31</v>
      </c>
      <c r="N3897" t="s">
        <v>7047</v>
      </c>
      <c r="O3897" t="s">
        <v>72</v>
      </c>
      <c r="P3897" t="s">
        <v>162</v>
      </c>
      <c r="Q3897" t="s">
        <v>7048</v>
      </c>
      <c r="R3897">
        <v>48.9</v>
      </c>
      <c r="S3897">
        <v>5</v>
      </c>
      <c r="T3897">
        <v>0</v>
      </c>
      <c r="U3897">
        <v>18.093</v>
      </c>
      <c r="V3897" t="str">
        <f>IFERROR(VLOOKUP(B3898,[1]Returns!$A$1:$B$297,2,FALSE),"No")</f>
        <v>No</v>
      </c>
      <c r="W3897" t="str">
        <f>VLOOKUP(M3897,[1]People!$A$1:$B$5,2,FALSE)</f>
        <v>Cassandra Brandow</v>
      </c>
    </row>
    <row r="3898" spans="1:23" x14ac:dyDescent="0.25">
      <c r="A3898">
        <v>3897</v>
      </c>
      <c r="B3898" t="s">
        <v>7049</v>
      </c>
      <c r="C3898" s="2">
        <v>43076</v>
      </c>
      <c r="D3898" s="2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IFERROR(VLOOKUP(B3899,[1]Returns!$A$1:$B$297,2,FALSE),"No")</f>
        <v>No</v>
      </c>
      <c r="W3898" t="str">
        <f>VLOOKUP(M3898,[1]People!$A$1:$B$5,2,FALSE)</f>
        <v>Kelly Williams</v>
      </c>
    </row>
    <row r="3899" spans="1:23" x14ac:dyDescent="0.25">
      <c r="A3899">
        <v>3898</v>
      </c>
      <c r="B3899" t="s">
        <v>7049</v>
      </c>
      <c r="C3899" s="2">
        <v>43076</v>
      </c>
      <c r="D3899" s="2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>
        <v>15.552000000000003</v>
      </c>
      <c r="S3899">
        <v>3</v>
      </c>
      <c r="T3899">
        <v>0.2</v>
      </c>
      <c r="U3899">
        <v>5.4432</v>
      </c>
      <c r="V3899" t="str">
        <f>IFERROR(VLOOKUP(B3900,[1]Returns!$A$1:$B$297,2,FALSE),"No")</f>
        <v>No</v>
      </c>
      <c r="W3899" t="str">
        <f>VLOOKUP(M3899,[1]People!$A$1:$B$5,2,FALSE)</f>
        <v>Kelly Williams</v>
      </c>
    </row>
    <row r="3900" spans="1:23" x14ac:dyDescent="0.25">
      <c r="A3900">
        <v>3899</v>
      </c>
      <c r="B3900" t="s">
        <v>7050</v>
      </c>
      <c r="C3900" s="2">
        <v>43069</v>
      </c>
      <c r="D3900" s="2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7051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IFERROR(VLOOKUP(B3901,[1]Returns!$A$1:$B$297,2,FALSE),"No")</f>
        <v>No</v>
      </c>
      <c r="W3900" t="str">
        <f>VLOOKUP(M3900,[1]People!$A$1:$B$5,2,FALSE)</f>
        <v>Kelly Williams</v>
      </c>
    </row>
    <row r="3901" spans="1:23" x14ac:dyDescent="0.25">
      <c r="A3901">
        <v>3900</v>
      </c>
      <c r="B3901" t="s">
        <v>7052</v>
      </c>
      <c r="C3901" s="2">
        <v>43076</v>
      </c>
      <c r="D3901" s="2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IFERROR(VLOOKUP(B3902,[1]Returns!$A$1:$B$297,2,FALSE),"No")</f>
        <v>No</v>
      </c>
      <c r="W3901" t="str">
        <f>VLOOKUP(M3901,[1]People!$A$1:$B$5,2,FALSE)</f>
        <v>Chuck Magee</v>
      </c>
    </row>
    <row r="3902" spans="1:23" x14ac:dyDescent="0.25">
      <c r="A3902">
        <v>3901</v>
      </c>
      <c r="B3902" t="s">
        <v>7053</v>
      </c>
      <c r="C3902" s="2">
        <v>42007</v>
      </c>
      <c r="D3902" s="2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7054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>
        <v>10.368000000000002</v>
      </c>
      <c r="S3902">
        <v>2</v>
      </c>
      <c r="T3902">
        <v>0.2</v>
      </c>
      <c r="U3902">
        <v>3.6288</v>
      </c>
      <c r="V3902" t="str">
        <f>IFERROR(VLOOKUP(B3903,[1]Returns!$A$1:$B$297,2,FALSE),"No")</f>
        <v>No</v>
      </c>
      <c r="W3902" t="str">
        <f>VLOOKUP(M3902,[1]People!$A$1:$B$5,2,FALSE)</f>
        <v>Kelly Williams</v>
      </c>
    </row>
    <row r="3903" spans="1:23" x14ac:dyDescent="0.25">
      <c r="A3903">
        <v>3902</v>
      </c>
      <c r="B3903" t="s">
        <v>7055</v>
      </c>
      <c r="C3903" s="2">
        <v>42322</v>
      </c>
      <c r="D3903" s="2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7056</v>
      </c>
      <c r="O3903" t="s">
        <v>72</v>
      </c>
      <c r="P3903" t="s">
        <v>162</v>
      </c>
      <c r="Q3903" t="s">
        <v>7057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IFERROR(VLOOKUP(B3904,[1]Returns!$A$1:$B$297,2,FALSE),"No")</f>
        <v>No</v>
      </c>
      <c r="W3903" t="str">
        <f>VLOOKUP(M3903,[1]People!$A$1:$B$5,2,FALSE)</f>
        <v>Chuck Magee</v>
      </c>
    </row>
    <row r="3904" spans="1:23" x14ac:dyDescent="0.25">
      <c r="A3904">
        <v>3903</v>
      </c>
      <c r="B3904" t="s">
        <v>7058</v>
      </c>
      <c r="C3904" s="2">
        <v>42279</v>
      </c>
      <c r="D3904" s="2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>
        <v>270.33999999999997</v>
      </c>
      <c r="S3904">
        <v>14</v>
      </c>
      <c r="T3904">
        <v>0</v>
      </c>
      <c r="U3904">
        <v>75.6952</v>
      </c>
      <c r="V3904" t="str">
        <f>IFERROR(VLOOKUP(B3905,[1]Returns!$A$1:$B$297,2,FALSE),"No")</f>
        <v>No</v>
      </c>
      <c r="W3904" t="str">
        <f>VLOOKUP(M3904,[1]People!$A$1:$B$5,2,FALSE)</f>
        <v>Anna Andreadi</v>
      </c>
    </row>
    <row r="3905" spans="1:23" x14ac:dyDescent="0.25">
      <c r="A3905">
        <v>3904</v>
      </c>
      <c r="B3905" t="s">
        <v>7059</v>
      </c>
      <c r="C3905" s="2">
        <v>42099</v>
      </c>
      <c r="D3905" s="2">
        <v>42104</v>
      </c>
      <c r="E3905" t="s">
        <v>51</v>
      </c>
      <c r="F3905" t="s">
        <v>7060</v>
      </c>
      <c r="G3905" t="s">
        <v>7061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5303</v>
      </c>
      <c r="O3905" t="s">
        <v>47</v>
      </c>
      <c r="P3905" t="s">
        <v>79</v>
      </c>
      <c r="Q3905" t="s">
        <v>5304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IFERROR(VLOOKUP(B3906,[1]Returns!$A$1:$B$297,2,FALSE),"No")</f>
        <v>No</v>
      </c>
      <c r="W3905" t="str">
        <f>VLOOKUP(M3905,[1]People!$A$1:$B$5,2,FALSE)</f>
        <v>Chuck Magee</v>
      </c>
    </row>
    <row r="3906" spans="1:23" x14ac:dyDescent="0.25">
      <c r="A3906">
        <v>3905</v>
      </c>
      <c r="B3906" t="s">
        <v>7059</v>
      </c>
      <c r="C3906" s="2">
        <v>42099</v>
      </c>
      <c r="D3906" s="2">
        <v>42104</v>
      </c>
      <c r="E3906" t="s">
        <v>51</v>
      </c>
      <c r="F3906" t="s">
        <v>7060</v>
      </c>
      <c r="G3906" t="s">
        <v>7061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IFERROR(VLOOKUP(B3907,[1]Returns!$A$1:$B$297,2,FALSE),"No")</f>
        <v>No</v>
      </c>
      <c r="W3906" t="str">
        <f>VLOOKUP(M3906,[1]People!$A$1:$B$5,2,FALSE)</f>
        <v>Chuck Magee</v>
      </c>
    </row>
    <row r="3907" spans="1:23" x14ac:dyDescent="0.25">
      <c r="A3907">
        <v>3906</v>
      </c>
      <c r="B3907" t="s">
        <v>7059</v>
      </c>
      <c r="C3907" s="2">
        <v>42099</v>
      </c>
      <c r="D3907" s="2">
        <v>42104</v>
      </c>
      <c r="E3907" t="s">
        <v>51</v>
      </c>
      <c r="F3907" t="s">
        <v>7060</v>
      </c>
      <c r="G3907" t="s">
        <v>7061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IFERROR(VLOOKUP(B3908,[1]Returns!$A$1:$B$297,2,FALSE),"No")</f>
        <v>No</v>
      </c>
      <c r="W3907" t="str">
        <f>VLOOKUP(M3907,[1]People!$A$1:$B$5,2,FALSE)</f>
        <v>Chuck Magee</v>
      </c>
    </row>
    <row r="3908" spans="1:23" x14ac:dyDescent="0.25">
      <c r="A3908">
        <v>3907</v>
      </c>
      <c r="B3908" t="s">
        <v>7059</v>
      </c>
      <c r="C3908" s="2">
        <v>42099</v>
      </c>
      <c r="D3908" s="2">
        <v>42104</v>
      </c>
      <c r="E3908" t="s">
        <v>51</v>
      </c>
      <c r="F3908" t="s">
        <v>7060</v>
      </c>
      <c r="G3908" t="s">
        <v>7061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5354</v>
      </c>
      <c r="O3908" t="s">
        <v>33</v>
      </c>
      <c r="P3908" t="s">
        <v>66</v>
      </c>
      <c r="Q3908" t="s">
        <v>5355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IFERROR(VLOOKUP(B3909,[1]Returns!$A$1:$B$297,2,FALSE),"No")</f>
        <v>No</v>
      </c>
      <c r="W3908" t="str">
        <f>VLOOKUP(M3908,[1]People!$A$1:$B$5,2,FALSE)</f>
        <v>Chuck Magee</v>
      </c>
    </row>
    <row r="3909" spans="1:23" x14ac:dyDescent="0.25">
      <c r="A3909">
        <v>3908</v>
      </c>
      <c r="B3909" t="s">
        <v>7059</v>
      </c>
      <c r="C3909" s="2">
        <v>42099</v>
      </c>
      <c r="D3909" s="2">
        <v>42104</v>
      </c>
      <c r="E3909" t="s">
        <v>51</v>
      </c>
      <c r="F3909" t="s">
        <v>7060</v>
      </c>
      <c r="G3909" t="s">
        <v>7061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IFERROR(VLOOKUP(B3910,[1]Returns!$A$1:$B$297,2,FALSE),"No")</f>
        <v>No</v>
      </c>
      <c r="W3909" t="str">
        <f>VLOOKUP(M3909,[1]People!$A$1:$B$5,2,FALSE)</f>
        <v>Chuck Magee</v>
      </c>
    </row>
    <row r="3910" spans="1:23" x14ac:dyDescent="0.25">
      <c r="A3910">
        <v>3909</v>
      </c>
      <c r="B3910" t="s">
        <v>7059</v>
      </c>
      <c r="C3910" s="2">
        <v>42099</v>
      </c>
      <c r="D3910" s="2">
        <v>42104</v>
      </c>
      <c r="E3910" t="s">
        <v>51</v>
      </c>
      <c r="F3910" t="s">
        <v>7060</v>
      </c>
      <c r="G3910" t="s">
        <v>7061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>
        <v>41.988</v>
      </c>
      <c r="S3910">
        <v>2</v>
      </c>
      <c r="T3910">
        <v>0.4</v>
      </c>
      <c r="U3910">
        <v>-9.7972000000000037</v>
      </c>
      <c r="V3910" t="str">
        <f>IFERROR(VLOOKUP(B3911,[1]Returns!$A$1:$B$297,2,FALSE),"No")</f>
        <v>No</v>
      </c>
      <c r="W3910" t="str">
        <f>VLOOKUP(M3910,[1]People!$A$1:$B$5,2,FALSE)</f>
        <v>Chuck Magee</v>
      </c>
    </row>
    <row r="3911" spans="1:23" x14ac:dyDescent="0.25">
      <c r="A3911">
        <v>3910</v>
      </c>
      <c r="B3911" t="s">
        <v>7059</v>
      </c>
      <c r="C3911" s="2">
        <v>42099</v>
      </c>
      <c r="D3911" s="2">
        <v>42104</v>
      </c>
      <c r="E3911" t="s">
        <v>51</v>
      </c>
      <c r="F3911" t="s">
        <v>7060</v>
      </c>
      <c r="G3911" t="s">
        <v>7061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>
        <v>7.5840000000000005</v>
      </c>
      <c r="S3911">
        <v>1</v>
      </c>
      <c r="T3911">
        <v>0.2</v>
      </c>
      <c r="U3911">
        <v>2.37</v>
      </c>
      <c r="V3911" t="str">
        <f>IFERROR(VLOOKUP(B3912,[1]Returns!$A$1:$B$297,2,FALSE),"No")</f>
        <v>No</v>
      </c>
      <c r="W3911" t="str">
        <f>VLOOKUP(M3911,[1]People!$A$1:$B$5,2,FALSE)</f>
        <v>Chuck Magee</v>
      </c>
    </row>
    <row r="3912" spans="1:23" x14ac:dyDescent="0.25">
      <c r="A3912">
        <v>3911</v>
      </c>
      <c r="B3912" t="s">
        <v>7059</v>
      </c>
      <c r="C3912" s="2">
        <v>42099</v>
      </c>
      <c r="D3912" s="2">
        <v>42104</v>
      </c>
      <c r="E3912" t="s">
        <v>51</v>
      </c>
      <c r="F3912" t="s">
        <v>7060</v>
      </c>
      <c r="G3912" t="s">
        <v>7061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7062</v>
      </c>
      <c r="O3912" t="s">
        <v>33</v>
      </c>
      <c r="P3912" t="s">
        <v>34</v>
      </c>
      <c r="Q3912" t="s">
        <v>7063</v>
      </c>
      <c r="R3912">
        <v>352.45</v>
      </c>
      <c r="S3912">
        <v>5</v>
      </c>
      <c r="T3912">
        <v>0.5</v>
      </c>
      <c r="U3912">
        <v>-211.47</v>
      </c>
      <c r="V3912" t="str">
        <f>IFERROR(VLOOKUP(B3913,[1]Returns!$A$1:$B$297,2,FALSE),"No")</f>
        <v>No</v>
      </c>
      <c r="W3912" t="str">
        <f>VLOOKUP(M3912,[1]People!$A$1:$B$5,2,FALSE)</f>
        <v>Chuck Magee</v>
      </c>
    </row>
    <row r="3913" spans="1:23" x14ac:dyDescent="0.25">
      <c r="A3913">
        <v>3912</v>
      </c>
      <c r="B3913" t="s">
        <v>7064</v>
      </c>
      <c r="C3913" s="2">
        <v>42891</v>
      </c>
      <c r="D3913" s="2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6440</v>
      </c>
      <c r="K3913" t="s">
        <v>105</v>
      </c>
      <c r="L3913">
        <v>77581</v>
      </c>
      <c r="M3913" t="s">
        <v>106</v>
      </c>
      <c r="N3913" t="s">
        <v>7065</v>
      </c>
      <c r="O3913" t="s">
        <v>72</v>
      </c>
      <c r="P3913" t="s">
        <v>73</v>
      </c>
      <c r="Q3913" t="s">
        <v>7066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IFERROR(VLOOKUP(B3914,[1]Returns!$A$1:$B$297,2,FALSE),"No")</f>
        <v>No</v>
      </c>
      <c r="W3913" t="str">
        <f>VLOOKUP(M3913,[1]People!$A$1:$B$5,2,FALSE)</f>
        <v>Kelly Williams</v>
      </c>
    </row>
    <row r="3914" spans="1:23" x14ac:dyDescent="0.25">
      <c r="A3914">
        <v>3913</v>
      </c>
      <c r="B3914" t="s">
        <v>7067</v>
      </c>
      <c r="C3914" s="2">
        <v>42996</v>
      </c>
      <c r="D3914" s="2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IFERROR(VLOOKUP(B3915,[1]Returns!$A$1:$B$297,2,FALSE),"No")</f>
        <v>No</v>
      </c>
      <c r="W3914" t="str">
        <f>VLOOKUP(M3914,[1]People!$A$1:$B$5,2,FALSE)</f>
        <v>Chuck Magee</v>
      </c>
    </row>
    <row r="3915" spans="1:23" x14ac:dyDescent="0.25">
      <c r="A3915">
        <v>3914</v>
      </c>
      <c r="B3915" t="s">
        <v>7067</v>
      </c>
      <c r="C3915" s="2">
        <v>42996</v>
      </c>
      <c r="D3915" s="2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>
        <v>9.82</v>
      </c>
      <c r="S3915">
        <v>2</v>
      </c>
      <c r="T3915">
        <v>0</v>
      </c>
      <c r="U3915">
        <v>3.2405999999999997</v>
      </c>
      <c r="V3915" t="str">
        <f>IFERROR(VLOOKUP(B3916,[1]Returns!$A$1:$B$297,2,FALSE),"No")</f>
        <v>No</v>
      </c>
      <c r="W3915" t="str">
        <f>VLOOKUP(M3915,[1]People!$A$1:$B$5,2,FALSE)</f>
        <v>Chuck Magee</v>
      </c>
    </row>
    <row r="3916" spans="1:23" x14ac:dyDescent="0.25">
      <c r="A3916">
        <v>3915</v>
      </c>
      <c r="B3916" t="s">
        <v>7068</v>
      </c>
      <c r="C3916" s="2">
        <v>42934</v>
      </c>
      <c r="D3916" s="2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IFERROR(VLOOKUP(B3917,[1]Returns!$A$1:$B$297,2,FALSE),"No")</f>
        <v>No</v>
      </c>
      <c r="W3916" t="str">
        <f>VLOOKUP(M3916,[1]People!$A$1:$B$5,2,FALSE)</f>
        <v>Anna Andreadi</v>
      </c>
    </row>
    <row r="3917" spans="1:23" x14ac:dyDescent="0.25">
      <c r="A3917">
        <v>3916</v>
      </c>
      <c r="B3917" t="s">
        <v>7068</v>
      </c>
      <c r="C3917" s="2">
        <v>42934</v>
      </c>
      <c r="D3917" s="2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IFERROR(VLOOKUP(B3918,[1]Returns!$A$1:$B$297,2,FALSE),"No")</f>
        <v>No</v>
      </c>
      <c r="W3917" t="str">
        <f>VLOOKUP(M3917,[1]People!$A$1:$B$5,2,FALSE)</f>
        <v>Anna Andreadi</v>
      </c>
    </row>
    <row r="3918" spans="1:23" x14ac:dyDescent="0.25">
      <c r="A3918">
        <v>3917</v>
      </c>
      <c r="B3918" t="s">
        <v>7068</v>
      </c>
      <c r="C3918" s="2">
        <v>42934</v>
      </c>
      <c r="D3918" s="2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7069</v>
      </c>
      <c r="O3918" t="s">
        <v>47</v>
      </c>
      <c r="P3918" t="s">
        <v>91</v>
      </c>
      <c r="Q3918" t="s">
        <v>7070</v>
      </c>
      <c r="R3918">
        <v>16.096</v>
      </c>
      <c r="S3918">
        <v>2</v>
      </c>
      <c r="T3918">
        <v>0.2</v>
      </c>
      <c r="U3918">
        <v>5.2312000000000003</v>
      </c>
      <c r="V3918" t="str">
        <f>IFERROR(VLOOKUP(B3919,[1]Returns!$A$1:$B$297,2,FALSE),"No")</f>
        <v>No</v>
      </c>
      <c r="W3918" t="str">
        <f>VLOOKUP(M3918,[1]People!$A$1:$B$5,2,FALSE)</f>
        <v>Anna Andreadi</v>
      </c>
    </row>
    <row r="3919" spans="1:23" x14ac:dyDescent="0.25">
      <c r="A3919">
        <v>3918</v>
      </c>
      <c r="B3919" t="s">
        <v>7068</v>
      </c>
      <c r="C3919" s="2">
        <v>42934</v>
      </c>
      <c r="D3919" s="2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IFERROR(VLOOKUP(B3920,[1]Returns!$A$1:$B$297,2,FALSE),"No")</f>
        <v>No</v>
      </c>
      <c r="W3919" t="str">
        <f>VLOOKUP(M3919,[1]People!$A$1:$B$5,2,FALSE)</f>
        <v>Anna Andreadi</v>
      </c>
    </row>
    <row r="3920" spans="1:23" x14ac:dyDescent="0.25">
      <c r="A3920">
        <v>3919</v>
      </c>
      <c r="B3920" t="s">
        <v>7068</v>
      </c>
      <c r="C3920" s="2">
        <v>42934</v>
      </c>
      <c r="D3920" s="2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IFERROR(VLOOKUP(B3921,[1]Returns!$A$1:$B$297,2,FALSE),"No")</f>
        <v>No</v>
      </c>
      <c r="W3920" t="str">
        <f>VLOOKUP(M3920,[1]People!$A$1:$B$5,2,FALSE)</f>
        <v>Anna Andreadi</v>
      </c>
    </row>
    <row r="3921" spans="1:23" x14ac:dyDescent="0.25">
      <c r="A3921">
        <v>3920</v>
      </c>
      <c r="B3921" t="s">
        <v>7071</v>
      </c>
      <c r="C3921" s="2">
        <v>42339</v>
      </c>
      <c r="D3921" s="2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>
        <v>61.68</v>
      </c>
      <c r="S3921">
        <v>4</v>
      </c>
      <c r="T3921">
        <v>0</v>
      </c>
      <c r="U3921">
        <v>16.653600000000004</v>
      </c>
      <c r="V3921" t="str">
        <f>IFERROR(VLOOKUP(B3922,[1]Returns!$A$1:$B$297,2,FALSE),"No")</f>
        <v>No</v>
      </c>
      <c r="W3921" t="str">
        <f>VLOOKUP(M3921,[1]People!$A$1:$B$5,2,FALSE)</f>
        <v>Cassandra Brandow</v>
      </c>
    </row>
    <row r="3922" spans="1:23" x14ac:dyDescent="0.25">
      <c r="A3922">
        <v>3921</v>
      </c>
      <c r="B3922" t="s">
        <v>7071</v>
      </c>
      <c r="C3922" s="2">
        <v>42339</v>
      </c>
      <c r="D3922" s="2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5791</v>
      </c>
      <c r="O3922" t="s">
        <v>47</v>
      </c>
      <c r="P3922" t="s">
        <v>76</v>
      </c>
      <c r="Q3922" t="s">
        <v>5792</v>
      </c>
      <c r="R3922">
        <v>63.96</v>
      </c>
      <c r="S3922">
        <v>4</v>
      </c>
      <c r="T3922">
        <v>0</v>
      </c>
      <c r="U3922">
        <v>30.700800000000001</v>
      </c>
      <c r="V3922" t="str">
        <f>IFERROR(VLOOKUP(B3923,[1]Returns!$A$1:$B$297,2,FALSE),"No")</f>
        <v>No</v>
      </c>
      <c r="W3922" t="str">
        <f>VLOOKUP(M3922,[1]People!$A$1:$B$5,2,FALSE)</f>
        <v>Cassandra Brandow</v>
      </c>
    </row>
    <row r="3923" spans="1:23" x14ac:dyDescent="0.25">
      <c r="A3923">
        <v>3922</v>
      </c>
      <c r="B3923" t="s">
        <v>7072</v>
      </c>
      <c r="C3923" s="2">
        <v>42549</v>
      </c>
      <c r="D3923" s="2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6392</v>
      </c>
      <c r="O3923" t="s">
        <v>72</v>
      </c>
      <c r="P3923" t="s">
        <v>73</v>
      </c>
      <c r="Q3923" t="s">
        <v>6393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IFERROR(VLOOKUP(B3924,[1]Returns!$A$1:$B$297,2,FALSE),"No")</f>
        <v>No</v>
      </c>
      <c r="W3923" t="str">
        <f>VLOOKUP(M3923,[1]People!$A$1:$B$5,2,FALSE)</f>
        <v>Kelly Williams</v>
      </c>
    </row>
    <row r="3924" spans="1:23" x14ac:dyDescent="0.25">
      <c r="A3924">
        <v>3923</v>
      </c>
      <c r="B3924" t="s">
        <v>7073</v>
      </c>
      <c r="C3924" s="2">
        <v>42975</v>
      </c>
      <c r="D3924" s="2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>
        <v>25.344000000000001</v>
      </c>
      <c r="S3924">
        <v>6</v>
      </c>
      <c r="T3924">
        <v>0.2</v>
      </c>
      <c r="U3924">
        <v>7.92</v>
      </c>
      <c r="V3924" t="str">
        <f>IFERROR(VLOOKUP(B3925,[1]Returns!$A$1:$B$297,2,FALSE),"No")</f>
        <v>No</v>
      </c>
      <c r="W3924" t="str">
        <f>VLOOKUP(M3924,[1]People!$A$1:$B$5,2,FALSE)</f>
        <v>Kelly Williams</v>
      </c>
    </row>
    <row r="3925" spans="1:23" x14ac:dyDescent="0.25">
      <c r="A3925">
        <v>3924</v>
      </c>
      <c r="B3925" t="s">
        <v>7073</v>
      </c>
      <c r="C3925" s="2">
        <v>42975</v>
      </c>
      <c r="D3925" s="2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7074</v>
      </c>
      <c r="O3925" t="s">
        <v>47</v>
      </c>
      <c r="P3925" t="s">
        <v>91</v>
      </c>
      <c r="Q3925" t="s">
        <v>7075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IFERROR(VLOOKUP(B3926,[1]Returns!$A$1:$B$297,2,FALSE),"No")</f>
        <v>Yes</v>
      </c>
      <c r="W3925" t="str">
        <f>VLOOKUP(M3925,[1]People!$A$1:$B$5,2,FALSE)</f>
        <v>Kelly Williams</v>
      </c>
    </row>
    <row r="3926" spans="1:23" x14ac:dyDescent="0.25">
      <c r="A3926">
        <v>3925</v>
      </c>
      <c r="B3926" t="s">
        <v>7076</v>
      </c>
      <c r="C3926" s="2">
        <v>41899</v>
      </c>
      <c r="D3926" s="2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>
        <v>30.28</v>
      </c>
      <c r="S3926">
        <v>2</v>
      </c>
      <c r="T3926">
        <v>0</v>
      </c>
      <c r="U3926">
        <v>1.2111999999999981</v>
      </c>
      <c r="V3926" t="str">
        <f>IFERROR(VLOOKUP(B3927,[1]Returns!$A$1:$B$297,2,FALSE),"No")</f>
        <v>Yes</v>
      </c>
      <c r="W3926" t="str">
        <f>VLOOKUP(M3926,[1]People!$A$1:$B$5,2,FALSE)</f>
        <v>Anna Andreadi</v>
      </c>
    </row>
    <row r="3927" spans="1:23" x14ac:dyDescent="0.25">
      <c r="A3927">
        <v>3926</v>
      </c>
      <c r="B3927" t="s">
        <v>7076</v>
      </c>
      <c r="C3927" s="2">
        <v>41899</v>
      </c>
      <c r="D3927" s="2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IFERROR(VLOOKUP(B3928,[1]Returns!$A$1:$B$297,2,FALSE),"No")</f>
        <v>Yes</v>
      </c>
      <c r="W3927" t="str">
        <f>VLOOKUP(M3927,[1]People!$A$1:$B$5,2,FALSE)</f>
        <v>Anna Andreadi</v>
      </c>
    </row>
    <row r="3928" spans="1:23" x14ac:dyDescent="0.25">
      <c r="A3928">
        <v>3927</v>
      </c>
      <c r="B3928" t="s">
        <v>7076</v>
      </c>
      <c r="C3928" s="2">
        <v>41899</v>
      </c>
      <c r="D3928" s="2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5708</v>
      </c>
      <c r="O3928" t="s">
        <v>33</v>
      </c>
      <c r="P3928" t="s">
        <v>66</v>
      </c>
      <c r="Q3928" t="s">
        <v>5709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IFERROR(VLOOKUP(B3929,[1]Returns!$A$1:$B$297,2,FALSE),"No")</f>
        <v>Yes</v>
      </c>
      <c r="W3928" t="str">
        <f>VLOOKUP(M3928,[1]People!$A$1:$B$5,2,FALSE)</f>
        <v>Anna Andreadi</v>
      </c>
    </row>
    <row r="3929" spans="1:23" x14ac:dyDescent="0.25">
      <c r="A3929">
        <v>3928</v>
      </c>
      <c r="B3929" t="s">
        <v>7076</v>
      </c>
      <c r="C3929" s="2">
        <v>41899</v>
      </c>
      <c r="D3929" s="2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>
        <v>137.24</v>
      </c>
      <c r="S3929">
        <v>5</v>
      </c>
      <c r="T3929">
        <v>0.2</v>
      </c>
      <c r="U3929">
        <v>46.3185</v>
      </c>
      <c r="V3929" t="str">
        <f>IFERROR(VLOOKUP(B3930,[1]Returns!$A$1:$B$297,2,FALSE),"No")</f>
        <v>No</v>
      </c>
      <c r="W3929" t="str">
        <f>VLOOKUP(M3929,[1]People!$A$1:$B$5,2,FALSE)</f>
        <v>Anna Andreadi</v>
      </c>
    </row>
    <row r="3930" spans="1:23" x14ac:dyDescent="0.25">
      <c r="A3930">
        <v>3929</v>
      </c>
      <c r="B3930" t="s">
        <v>7077</v>
      </c>
      <c r="C3930" s="2">
        <v>42443</v>
      </c>
      <c r="D3930" s="2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IFERROR(VLOOKUP(B3931,[1]Returns!$A$1:$B$297,2,FALSE),"No")</f>
        <v>No</v>
      </c>
      <c r="W3930" t="str">
        <f>VLOOKUP(M3930,[1]People!$A$1:$B$5,2,FALSE)</f>
        <v>Kelly Williams</v>
      </c>
    </row>
    <row r="3931" spans="1:23" x14ac:dyDescent="0.25">
      <c r="A3931">
        <v>3930</v>
      </c>
      <c r="B3931" t="s">
        <v>7077</v>
      </c>
      <c r="C3931" s="2">
        <v>42443</v>
      </c>
      <c r="D3931" s="2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>
        <v>5.1840000000000011</v>
      </c>
      <c r="S3931">
        <v>1</v>
      </c>
      <c r="T3931">
        <v>0.2</v>
      </c>
      <c r="U3931">
        <v>1.8792</v>
      </c>
      <c r="V3931" t="str">
        <f>IFERROR(VLOOKUP(B3932,[1]Returns!$A$1:$B$297,2,FALSE),"No")</f>
        <v>No</v>
      </c>
      <c r="W3931" t="str">
        <f>VLOOKUP(M3931,[1]People!$A$1:$B$5,2,FALSE)</f>
        <v>Kelly Williams</v>
      </c>
    </row>
    <row r="3932" spans="1:23" x14ac:dyDescent="0.25">
      <c r="A3932">
        <v>3931</v>
      </c>
      <c r="B3932" t="s">
        <v>7077</v>
      </c>
      <c r="C3932" s="2">
        <v>42443</v>
      </c>
      <c r="D3932" s="2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IFERROR(VLOOKUP(B3933,[1]Returns!$A$1:$B$297,2,FALSE),"No")</f>
        <v>No</v>
      </c>
      <c r="W3932" t="str">
        <f>VLOOKUP(M3932,[1]People!$A$1:$B$5,2,FALSE)</f>
        <v>Kelly Williams</v>
      </c>
    </row>
    <row r="3933" spans="1:23" x14ac:dyDescent="0.25">
      <c r="A3933">
        <v>3932</v>
      </c>
      <c r="B3933" t="s">
        <v>7078</v>
      </c>
      <c r="C3933" s="2">
        <v>42608</v>
      </c>
      <c r="D3933" s="2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7079</v>
      </c>
      <c r="O3933" t="s">
        <v>47</v>
      </c>
      <c r="P3933" t="s">
        <v>69</v>
      </c>
      <c r="Q3933" t="s">
        <v>7080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IFERROR(VLOOKUP(B3934,[1]Returns!$A$1:$B$297,2,FALSE),"No")</f>
        <v>No</v>
      </c>
      <c r="W3933" t="str">
        <f>VLOOKUP(M3933,[1]People!$A$1:$B$5,2,FALSE)</f>
        <v>Chuck Magee</v>
      </c>
    </row>
    <row r="3934" spans="1:23" x14ac:dyDescent="0.25">
      <c r="A3934">
        <v>3933</v>
      </c>
      <c r="B3934" t="s">
        <v>7078</v>
      </c>
      <c r="C3934" s="2">
        <v>42608</v>
      </c>
      <c r="D3934" s="2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IFERROR(VLOOKUP(B3935,[1]Returns!$A$1:$B$297,2,FALSE),"No")</f>
        <v>No</v>
      </c>
      <c r="W3934" t="str">
        <f>VLOOKUP(M3934,[1]People!$A$1:$B$5,2,FALSE)</f>
        <v>Chuck Magee</v>
      </c>
    </row>
    <row r="3935" spans="1:23" x14ac:dyDescent="0.25">
      <c r="A3935">
        <v>3934</v>
      </c>
      <c r="B3935" t="s">
        <v>7081</v>
      </c>
      <c r="C3935" s="2">
        <v>42980</v>
      </c>
      <c r="D3935" s="2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5964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IFERROR(VLOOKUP(B3936,[1]Returns!$A$1:$B$297,2,FALSE),"No")</f>
        <v>No</v>
      </c>
      <c r="W3935" t="str">
        <f>VLOOKUP(M3935,[1]People!$A$1:$B$5,2,FALSE)</f>
        <v>Anna Andreadi</v>
      </c>
    </row>
    <row r="3936" spans="1:23" x14ac:dyDescent="0.25">
      <c r="A3936">
        <v>3935</v>
      </c>
      <c r="B3936" t="s">
        <v>7081</v>
      </c>
      <c r="C3936" s="2">
        <v>42980</v>
      </c>
      <c r="D3936" s="2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5964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>
        <v>74</v>
      </c>
      <c r="S3936">
        <v>5</v>
      </c>
      <c r="T3936">
        <v>0</v>
      </c>
      <c r="U3936">
        <v>37</v>
      </c>
      <c r="V3936" t="str">
        <f>IFERROR(VLOOKUP(B3937,[1]Returns!$A$1:$B$297,2,FALSE),"No")</f>
        <v>No</v>
      </c>
      <c r="W3936" t="str">
        <f>VLOOKUP(M3936,[1]People!$A$1:$B$5,2,FALSE)</f>
        <v>Anna Andreadi</v>
      </c>
    </row>
    <row r="3937" spans="1:23" x14ac:dyDescent="0.25">
      <c r="A3937">
        <v>3936</v>
      </c>
      <c r="B3937" t="s">
        <v>7081</v>
      </c>
      <c r="C3937" s="2">
        <v>42980</v>
      </c>
      <c r="D3937" s="2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5964</v>
      </c>
      <c r="K3937" t="s">
        <v>44</v>
      </c>
      <c r="L3937">
        <v>93309</v>
      </c>
      <c r="M3937" t="s">
        <v>45</v>
      </c>
      <c r="N3937" t="s">
        <v>6746</v>
      </c>
      <c r="O3937" t="s">
        <v>72</v>
      </c>
      <c r="P3937" t="s">
        <v>73</v>
      </c>
      <c r="Q3937" t="s">
        <v>6747</v>
      </c>
      <c r="R3937">
        <v>201.584</v>
      </c>
      <c r="S3937">
        <v>2</v>
      </c>
      <c r="T3937">
        <v>0.2</v>
      </c>
      <c r="U3937">
        <v>12.599000000000004</v>
      </c>
      <c r="V3937" t="str">
        <f>IFERROR(VLOOKUP(B3938,[1]Returns!$A$1:$B$297,2,FALSE),"No")</f>
        <v>No</v>
      </c>
      <c r="W3937" t="str">
        <f>VLOOKUP(M3937,[1]People!$A$1:$B$5,2,FALSE)</f>
        <v>Anna Andreadi</v>
      </c>
    </row>
    <row r="3938" spans="1:23" x14ac:dyDescent="0.25">
      <c r="A3938">
        <v>3937</v>
      </c>
      <c r="B3938" t="s">
        <v>7082</v>
      </c>
      <c r="C3938" s="2">
        <v>42171</v>
      </c>
      <c r="D3938" s="2">
        <v>42175</v>
      </c>
      <c r="E3938" t="s">
        <v>51</v>
      </c>
      <c r="F3938" t="s">
        <v>6981</v>
      </c>
      <c r="G3938" t="s">
        <v>6982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7083</v>
      </c>
      <c r="O3938" t="s">
        <v>47</v>
      </c>
      <c r="P3938" t="s">
        <v>174</v>
      </c>
      <c r="Q3938" t="s">
        <v>672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IFERROR(VLOOKUP(B3939,[1]Returns!$A$1:$B$297,2,FALSE),"No")</f>
        <v>No</v>
      </c>
      <c r="W3938" t="str">
        <f>VLOOKUP(M3938,[1]People!$A$1:$B$5,2,FALSE)</f>
        <v>Kelly Williams</v>
      </c>
    </row>
    <row r="3939" spans="1:23" x14ac:dyDescent="0.25">
      <c r="A3939">
        <v>3938</v>
      </c>
      <c r="B3939" t="s">
        <v>7082</v>
      </c>
      <c r="C3939" s="2">
        <v>42171</v>
      </c>
      <c r="D3939" s="2">
        <v>42175</v>
      </c>
      <c r="E3939" t="s">
        <v>51</v>
      </c>
      <c r="F3939" t="s">
        <v>6981</v>
      </c>
      <c r="G3939" t="s">
        <v>6982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IFERROR(VLOOKUP(B3940,[1]Returns!$A$1:$B$297,2,FALSE),"No")</f>
        <v>No</v>
      </c>
      <c r="W3939" t="str">
        <f>VLOOKUP(M3939,[1]People!$A$1:$B$5,2,FALSE)</f>
        <v>Kelly Williams</v>
      </c>
    </row>
    <row r="3940" spans="1:23" x14ac:dyDescent="0.25">
      <c r="A3940">
        <v>3939</v>
      </c>
      <c r="B3940" t="s">
        <v>7082</v>
      </c>
      <c r="C3940" s="2">
        <v>42171</v>
      </c>
      <c r="D3940" s="2">
        <v>42175</v>
      </c>
      <c r="E3940" t="s">
        <v>51</v>
      </c>
      <c r="F3940" t="s">
        <v>6981</v>
      </c>
      <c r="G3940" t="s">
        <v>6982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IFERROR(VLOOKUP(B3941,[1]Returns!$A$1:$B$297,2,FALSE),"No")</f>
        <v>No</v>
      </c>
      <c r="W3940" t="str">
        <f>VLOOKUP(M3940,[1]People!$A$1:$B$5,2,FALSE)</f>
        <v>Kelly Williams</v>
      </c>
    </row>
    <row r="3941" spans="1:23" x14ac:dyDescent="0.25">
      <c r="A3941">
        <v>3940</v>
      </c>
      <c r="B3941" t="s">
        <v>7084</v>
      </c>
      <c r="C3941" s="2">
        <v>42714</v>
      </c>
      <c r="D3941" s="2">
        <v>42714</v>
      </c>
      <c r="E3941" t="s">
        <v>1294</v>
      </c>
      <c r="F3941" t="s">
        <v>6673</v>
      </c>
      <c r="G3941" t="s">
        <v>6674</v>
      </c>
      <c r="H3941" t="s">
        <v>27</v>
      </c>
      <c r="I3941" t="s">
        <v>28</v>
      </c>
      <c r="J3941" t="s">
        <v>7085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>
        <v>1424.9</v>
      </c>
      <c r="S3941">
        <v>5</v>
      </c>
      <c r="T3941">
        <v>0</v>
      </c>
      <c r="U3941">
        <v>356.22500000000002</v>
      </c>
      <c r="V3941" t="str">
        <f>IFERROR(VLOOKUP(B3942,[1]Returns!$A$1:$B$297,2,FALSE),"No")</f>
        <v>No</v>
      </c>
      <c r="W3941" t="str">
        <f>VLOOKUP(M3941,[1]People!$A$1:$B$5,2,FALSE)</f>
        <v>Kelly Williams</v>
      </c>
    </row>
    <row r="3942" spans="1:23" x14ac:dyDescent="0.25">
      <c r="A3942">
        <v>3941</v>
      </c>
      <c r="B3942" t="s">
        <v>7086</v>
      </c>
      <c r="C3942" s="2">
        <v>42873</v>
      </c>
      <c r="D3942" s="2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>
        <v>14.56</v>
      </c>
      <c r="S3942">
        <v>2</v>
      </c>
      <c r="T3942">
        <v>0</v>
      </c>
      <c r="U3942">
        <v>6.2608000000000015</v>
      </c>
      <c r="V3942" t="str">
        <f>IFERROR(VLOOKUP(B3943,[1]Returns!$A$1:$B$297,2,FALSE),"No")</f>
        <v>No</v>
      </c>
      <c r="W3942" t="str">
        <f>VLOOKUP(M3942,[1]People!$A$1:$B$5,2,FALSE)</f>
        <v>Chuck Magee</v>
      </c>
    </row>
    <row r="3943" spans="1:23" x14ac:dyDescent="0.25">
      <c r="A3943">
        <v>3942</v>
      </c>
      <c r="B3943" t="s">
        <v>7086</v>
      </c>
      <c r="C3943" s="2">
        <v>42873</v>
      </c>
      <c r="D3943" s="2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>
        <v>3.048</v>
      </c>
      <c r="S3943">
        <v>1</v>
      </c>
      <c r="T3943">
        <v>0.2</v>
      </c>
      <c r="U3943">
        <v>1.0286999999999997</v>
      </c>
      <c r="V3943" t="str">
        <f>IFERROR(VLOOKUP(B3944,[1]Returns!$A$1:$B$297,2,FALSE),"No")</f>
        <v>No</v>
      </c>
      <c r="W3943" t="str">
        <f>VLOOKUP(M3943,[1]People!$A$1:$B$5,2,FALSE)</f>
        <v>Chuck Magee</v>
      </c>
    </row>
    <row r="3944" spans="1:23" x14ac:dyDescent="0.25">
      <c r="A3944">
        <v>3943</v>
      </c>
      <c r="B3944" t="s">
        <v>7087</v>
      </c>
      <c r="C3944" s="2">
        <v>42882</v>
      </c>
      <c r="D3944" s="2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IFERROR(VLOOKUP(B3945,[1]Returns!$A$1:$B$297,2,FALSE),"No")</f>
        <v>No</v>
      </c>
      <c r="W3944" t="str">
        <f>VLOOKUP(M3944,[1]People!$A$1:$B$5,2,FALSE)</f>
        <v>Cassandra Brandow</v>
      </c>
    </row>
    <row r="3945" spans="1:23" x14ac:dyDescent="0.25">
      <c r="A3945">
        <v>3944</v>
      </c>
      <c r="B3945" t="s">
        <v>7088</v>
      </c>
      <c r="C3945" s="2">
        <v>42544</v>
      </c>
      <c r="D3945" s="2">
        <v>42551</v>
      </c>
      <c r="E3945" t="s">
        <v>51</v>
      </c>
      <c r="F3945" t="s">
        <v>7089</v>
      </c>
      <c r="G3945" t="s">
        <v>7090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5904</v>
      </c>
      <c r="O3945" t="s">
        <v>47</v>
      </c>
      <c r="P3945" t="s">
        <v>580</v>
      </c>
      <c r="Q3945" t="s">
        <v>5905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IFERROR(VLOOKUP(B3946,[1]Returns!$A$1:$B$297,2,FALSE),"No")</f>
        <v>No</v>
      </c>
      <c r="W3945" t="str">
        <f>VLOOKUP(M3945,[1]People!$A$1:$B$5,2,FALSE)</f>
        <v>Chuck Magee</v>
      </c>
    </row>
    <row r="3946" spans="1:23" x14ac:dyDescent="0.25">
      <c r="A3946">
        <v>3945</v>
      </c>
      <c r="B3946" t="s">
        <v>7091</v>
      </c>
      <c r="C3946" s="2">
        <v>42506</v>
      </c>
      <c r="D3946" s="2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>
        <v>17.34</v>
      </c>
      <c r="S3946">
        <v>3</v>
      </c>
      <c r="T3946">
        <v>0</v>
      </c>
      <c r="U3946">
        <v>8.4966000000000008</v>
      </c>
      <c r="V3946" t="str">
        <f>IFERROR(VLOOKUP(B3947,[1]Returns!$A$1:$B$297,2,FALSE),"No")</f>
        <v>No</v>
      </c>
      <c r="W3946" t="str">
        <f>VLOOKUP(M3946,[1]People!$A$1:$B$5,2,FALSE)</f>
        <v>Anna Andreadi</v>
      </c>
    </row>
    <row r="3947" spans="1:23" x14ac:dyDescent="0.25">
      <c r="A3947">
        <v>3946</v>
      </c>
      <c r="B3947" t="s">
        <v>7092</v>
      </c>
      <c r="C3947" s="2">
        <v>43057</v>
      </c>
      <c r="D3947" s="2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6314</v>
      </c>
      <c r="O3947" t="s">
        <v>47</v>
      </c>
      <c r="P3947" t="s">
        <v>91</v>
      </c>
      <c r="Q3947" t="s">
        <v>6315</v>
      </c>
      <c r="R3947">
        <v>44.384</v>
      </c>
      <c r="S3947">
        <v>1</v>
      </c>
      <c r="T3947">
        <v>0.2</v>
      </c>
      <c r="U3947">
        <v>15.534399999999998</v>
      </c>
      <c r="V3947" t="str">
        <f>IFERROR(VLOOKUP(B3948,[1]Returns!$A$1:$B$297,2,FALSE),"No")</f>
        <v>No</v>
      </c>
      <c r="W3947" t="str">
        <f>VLOOKUP(M3947,[1]People!$A$1:$B$5,2,FALSE)</f>
        <v>Cassandra Brandow</v>
      </c>
    </row>
    <row r="3948" spans="1:23" x14ac:dyDescent="0.25">
      <c r="A3948">
        <v>3947</v>
      </c>
      <c r="B3948" t="s">
        <v>7092</v>
      </c>
      <c r="C3948" s="2">
        <v>43057</v>
      </c>
      <c r="D3948" s="2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IFERROR(VLOOKUP(B3949,[1]Returns!$A$1:$B$297,2,FALSE),"No")</f>
        <v>No</v>
      </c>
      <c r="W3948" t="str">
        <f>VLOOKUP(M3948,[1]People!$A$1:$B$5,2,FALSE)</f>
        <v>Cassandra Brandow</v>
      </c>
    </row>
    <row r="3949" spans="1:23" x14ac:dyDescent="0.25">
      <c r="A3949">
        <v>3948</v>
      </c>
      <c r="B3949" t="s">
        <v>7093</v>
      </c>
      <c r="C3949" s="2">
        <v>42692</v>
      </c>
      <c r="D3949" s="2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IFERROR(VLOOKUP(B3950,[1]Returns!$A$1:$B$297,2,FALSE),"No")</f>
        <v>No</v>
      </c>
      <c r="W3949" t="str">
        <f>VLOOKUP(M3949,[1]People!$A$1:$B$5,2,FALSE)</f>
        <v>Kelly Williams</v>
      </c>
    </row>
    <row r="3950" spans="1:23" x14ac:dyDescent="0.25">
      <c r="A3950">
        <v>3949</v>
      </c>
      <c r="B3950" t="s">
        <v>7093</v>
      </c>
      <c r="C3950" s="2">
        <v>42692</v>
      </c>
      <c r="D3950" s="2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>
        <v>48.848000000000006</v>
      </c>
      <c r="S3950">
        <v>2</v>
      </c>
      <c r="T3950">
        <v>0.2</v>
      </c>
      <c r="U3950">
        <v>15.8756</v>
      </c>
      <c r="V3950" t="str">
        <f>IFERROR(VLOOKUP(B3951,[1]Returns!$A$1:$B$297,2,FALSE),"No")</f>
        <v>No</v>
      </c>
      <c r="W3950" t="str">
        <f>VLOOKUP(M3950,[1]People!$A$1:$B$5,2,FALSE)</f>
        <v>Kelly Williams</v>
      </c>
    </row>
    <row r="3951" spans="1:23" x14ac:dyDescent="0.25">
      <c r="A3951">
        <v>3950</v>
      </c>
      <c r="B3951" t="s">
        <v>7093</v>
      </c>
      <c r="C3951" s="2">
        <v>42692</v>
      </c>
      <c r="D3951" s="2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>
        <v>19.648</v>
      </c>
      <c r="S3951">
        <v>2</v>
      </c>
      <c r="T3951">
        <v>0.2</v>
      </c>
      <c r="U3951">
        <v>6.6311999999999989</v>
      </c>
      <c r="V3951" t="str">
        <f>IFERROR(VLOOKUP(B3952,[1]Returns!$A$1:$B$297,2,FALSE),"No")</f>
        <v>No</v>
      </c>
      <c r="W3951" t="str">
        <f>VLOOKUP(M3951,[1]People!$A$1:$B$5,2,FALSE)</f>
        <v>Kelly Williams</v>
      </c>
    </row>
    <row r="3952" spans="1:23" x14ac:dyDescent="0.25">
      <c r="A3952">
        <v>3951</v>
      </c>
      <c r="B3952" t="s">
        <v>7093</v>
      </c>
      <c r="C3952" s="2">
        <v>42692</v>
      </c>
      <c r="D3952" s="2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>
        <v>255.108</v>
      </c>
      <c r="S3952">
        <v>6</v>
      </c>
      <c r="T3952">
        <v>0.3</v>
      </c>
      <c r="U3952">
        <v>-18.221999999999994</v>
      </c>
      <c r="V3952" t="str">
        <f>IFERROR(VLOOKUP(B3953,[1]Returns!$A$1:$B$297,2,FALSE),"No")</f>
        <v>No</v>
      </c>
      <c r="W3952" t="str">
        <f>VLOOKUP(M3952,[1]People!$A$1:$B$5,2,FALSE)</f>
        <v>Kelly Williams</v>
      </c>
    </row>
    <row r="3953" spans="1:23" x14ac:dyDescent="0.25">
      <c r="A3953">
        <v>3952</v>
      </c>
      <c r="B3953" t="s">
        <v>7094</v>
      </c>
      <c r="C3953" s="2">
        <v>41971</v>
      </c>
      <c r="D3953" s="2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IFERROR(VLOOKUP(B3954,[1]Returns!$A$1:$B$297,2,FALSE),"No")</f>
        <v>No</v>
      </c>
      <c r="W3953" t="str">
        <f>VLOOKUP(M3953,[1]People!$A$1:$B$5,2,FALSE)</f>
        <v>Chuck Magee</v>
      </c>
    </row>
    <row r="3954" spans="1:23" x14ac:dyDescent="0.25">
      <c r="A3954">
        <v>3953</v>
      </c>
      <c r="B3954" t="s">
        <v>7095</v>
      </c>
      <c r="C3954" s="2">
        <v>42430</v>
      </c>
      <c r="D3954" s="2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7096</v>
      </c>
      <c r="O3954" t="s">
        <v>72</v>
      </c>
      <c r="P3954" t="s">
        <v>73</v>
      </c>
      <c r="Q3954" t="s">
        <v>7097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IFERROR(VLOOKUP(B3955,[1]Returns!$A$1:$B$297,2,FALSE),"No")</f>
        <v>No</v>
      </c>
      <c r="W3954" t="str">
        <f>VLOOKUP(M3954,[1]People!$A$1:$B$5,2,FALSE)</f>
        <v>Anna Andreadi</v>
      </c>
    </row>
    <row r="3955" spans="1:23" x14ac:dyDescent="0.25">
      <c r="A3955">
        <v>3954</v>
      </c>
      <c r="B3955" t="s">
        <v>7098</v>
      </c>
      <c r="C3955" s="2">
        <v>42750</v>
      </c>
      <c r="D3955" s="2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>
        <v>12.7</v>
      </c>
      <c r="S3955">
        <v>2</v>
      </c>
      <c r="T3955">
        <v>0</v>
      </c>
      <c r="U3955">
        <v>5.8419999999999996</v>
      </c>
      <c r="V3955" t="str">
        <f>IFERROR(VLOOKUP(B3956,[1]Returns!$A$1:$B$297,2,FALSE),"No")</f>
        <v>No</v>
      </c>
      <c r="W3955" t="str">
        <f>VLOOKUP(M3955,[1]People!$A$1:$B$5,2,FALSE)</f>
        <v>Chuck Magee</v>
      </c>
    </row>
    <row r="3956" spans="1:23" x14ac:dyDescent="0.25">
      <c r="A3956">
        <v>3955</v>
      </c>
      <c r="B3956" t="s">
        <v>7099</v>
      </c>
      <c r="C3956" s="2">
        <v>41733</v>
      </c>
      <c r="D3956" s="2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>
        <v>5.47</v>
      </c>
      <c r="S3956">
        <v>1</v>
      </c>
      <c r="T3956">
        <v>0</v>
      </c>
      <c r="U3956">
        <v>2.3521000000000001</v>
      </c>
      <c r="V3956" t="str">
        <f>IFERROR(VLOOKUP(B3957,[1]Returns!$A$1:$B$297,2,FALSE),"No")</f>
        <v>No</v>
      </c>
      <c r="W3956" t="str">
        <f>VLOOKUP(M3956,[1]People!$A$1:$B$5,2,FALSE)</f>
        <v>Kelly Williams</v>
      </c>
    </row>
    <row r="3957" spans="1:23" x14ac:dyDescent="0.25">
      <c r="A3957">
        <v>3956</v>
      </c>
      <c r="B3957" t="s">
        <v>7099</v>
      </c>
      <c r="C3957" s="2">
        <v>41733</v>
      </c>
      <c r="D3957" s="2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>
        <v>79.36</v>
      </c>
      <c r="S3957">
        <v>4</v>
      </c>
      <c r="T3957">
        <v>0</v>
      </c>
      <c r="U3957">
        <v>23.807999999999993</v>
      </c>
      <c r="V3957" t="str">
        <f>IFERROR(VLOOKUP(B3958,[1]Returns!$A$1:$B$297,2,FALSE),"No")</f>
        <v>No</v>
      </c>
      <c r="W3957" t="str">
        <f>VLOOKUP(M3957,[1]People!$A$1:$B$5,2,FALSE)</f>
        <v>Kelly Williams</v>
      </c>
    </row>
    <row r="3958" spans="1:23" x14ac:dyDescent="0.25">
      <c r="A3958">
        <v>3957</v>
      </c>
      <c r="B3958" t="s">
        <v>7100</v>
      </c>
      <c r="C3958" s="2">
        <v>42547</v>
      </c>
      <c r="D3958" s="2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>
        <v>22.14</v>
      </c>
      <c r="S3958">
        <v>3</v>
      </c>
      <c r="T3958">
        <v>0</v>
      </c>
      <c r="U3958">
        <v>6.4205999999999976</v>
      </c>
      <c r="V3958" t="str">
        <f>IFERROR(VLOOKUP(B3959,[1]Returns!$A$1:$B$297,2,FALSE),"No")</f>
        <v>No</v>
      </c>
      <c r="W3958" t="str">
        <f>VLOOKUP(M3958,[1]People!$A$1:$B$5,2,FALSE)</f>
        <v>Anna Andreadi</v>
      </c>
    </row>
    <row r="3959" spans="1:23" x14ac:dyDescent="0.25">
      <c r="A3959">
        <v>3958</v>
      </c>
      <c r="B3959" t="s">
        <v>7101</v>
      </c>
      <c r="C3959" s="2">
        <v>42519</v>
      </c>
      <c r="D3959" s="2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5671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IFERROR(VLOOKUP(B3960,[1]Returns!$A$1:$B$297,2,FALSE),"No")</f>
        <v>No</v>
      </c>
      <c r="W3959" t="str">
        <f>VLOOKUP(M3959,[1]People!$A$1:$B$5,2,FALSE)</f>
        <v>Cassandra Brandow</v>
      </c>
    </row>
    <row r="3960" spans="1:23" x14ac:dyDescent="0.25">
      <c r="A3960">
        <v>3959</v>
      </c>
      <c r="B3960" t="s">
        <v>7101</v>
      </c>
      <c r="C3960" s="2">
        <v>42519</v>
      </c>
      <c r="D3960" s="2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5671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IFERROR(VLOOKUP(B3961,[1]Returns!$A$1:$B$297,2,FALSE),"No")</f>
        <v>No</v>
      </c>
      <c r="W3960" t="str">
        <f>VLOOKUP(M3960,[1]People!$A$1:$B$5,2,FALSE)</f>
        <v>Cassandra Brandow</v>
      </c>
    </row>
    <row r="3961" spans="1:23" x14ac:dyDescent="0.25">
      <c r="A3961">
        <v>3960</v>
      </c>
      <c r="B3961" t="s">
        <v>7101</v>
      </c>
      <c r="C3961" s="2">
        <v>42519</v>
      </c>
      <c r="D3961" s="2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5671</v>
      </c>
      <c r="K3961" t="s">
        <v>336</v>
      </c>
      <c r="L3961">
        <v>37211</v>
      </c>
      <c r="M3961" t="s">
        <v>31</v>
      </c>
      <c r="N3961" t="s">
        <v>7102</v>
      </c>
      <c r="O3961" t="s">
        <v>33</v>
      </c>
      <c r="P3961" t="s">
        <v>66</v>
      </c>
      <c r="Q3961" t="s">
        <v>7103</v>
      </c>
      <c r="R3961">
        <v>44.76</v>
      </c>
      <c r="S3961">
        <v>3</v>
      </c>
      <c r="T3961">
        <v>0.2</v>
      </c>
      <c r="U3961">
        <v>14.546999999999995</v>
      </c>
      <c r="V3961" t="str">
        <f>IFERROR(VLOOKUP(B3962,[1]Returns!$A$1:$B$297,2,FALSE),"No")</f>
        <v>No</v>
      </c>
      <c r="W3961" t="str">
        <f>VLOOKUP(M3961,[1]People!$A$1:$B$5,2,FALSE)</f>
        <v>Cassandra Brandow</v>
      </c>
    </row>
    <row r="3962" spans="1:23" x14ac:dyDescent="0.25">
      <c r="A3962">
        <v>3961</v>
      </c>
      <c r="B3962" t="s">
        <v>7104</v>
      </c>
      <c r="C3962" s="2">
        <v>42296</v>
      </c>
      <c r="D3962" s="2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>
        <v>38.28</v>
      </c>
      <c r="S3962">
        <v>6</v>
      </c>
      <c r="T3962">
        <v>0</v>
      </c>
      <c r="U3962">
        <v>17.608799999999999</v>
      </c>
      <c r="V3962" t="str">
        <f>IFERROR(VLOOKUP(B3963,[1]Returns!$A$1:$B$297,2,FALSE),"No")</f>
        <v>No</v>
      </c>
      <c r="W3962" t="str">
        <f>VLOOKUP(M3962,[1]People!$A$1:$B$5,2,FALSE)</f>
        <v>Kelly Williams</v>
      </c>
    </row>
    <row r="3963" spans="1:23" x14ac:dyDescent="0.25">
      <c r="A3963">
        <v>3962</v>
      </c>
      <c r="B3963" t="s">
        <v>7104</v>
      </c>
      <c r="C3963" s="2">
        <v>42296</v>
      </c>
      <c r="D3963" s="2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IFERROR(VLOOKUP(B3964,[1]Returns!$A$1:$B$297,2,FALSE),"No")</f>
        <v>No</v>
      </c>
      <c r="W3963" t="str">
        <f>VLOOKUP(M3963,[1]People!$A$1:$B$5,2,FALSE)</f>
        <v>Kelly Williams</v>
      </c>
    </row>
    <row r="3964" spans="1:23" x14ac:dyDescent="0.25">
      <c r="A3964">
        <v>3963</v>
      </c>
      <c r="B3964" t="s">
        <v>7105</v>
      </c>
      <c r="C3964" s="2">
        <v>42785</v>
      </c>
      <c r="D3964" s="2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>
        <v>12.84</v>
      </c>
      <c r="S3964">
        <v>3</v>
      </c>
      <c r="T3964">
        <v>0</v>
      </c>
      <c r="U3964">
        <v>3.4668000000000005</v>
      </c>
      <c r="V3964" t="str">
        <f>IFERROR(VLOOKUP(B3965,[1]Returns!$A$1:$B$297,2,FALSE),"No")</f>
        <v>No</v>
      </c>
      <c r="W3964" t="str">
        <f>VLOOKUP(M3964,[1]People!$A$1:$B$5,2,FALSE)</f>
        <v>Anna Andreadi</v>
      </c>
    </row>
    <row r="3965" spans="1:23" x14ac:dyDescent="0.25">
      <c r="A3965">
        <v>3964</v>
      </c>
      <c r="B3965" t="s">
        <v>7105</v>
      </c>
      <c r="C3965" s="2">
        <v>42785</v>
      </c>
      <c r="D3965" s="2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>
        <v>44.67</v>
      </c>
      <c r="S3965">
        <v>3</v>
      </c>
      <c r="T3965">
        <v>0</v>
      </c>
      <c r="U3965">
        <v>12.060900000000002</v>
      </c>
      <c r="V3965" t="str">
        <f>IFERROR(VLOOKUP(B3966,[1]Returns!$A$1:$B$297,2,FALSE),"No")</f>
        <v>No</v>
      </c>
      <c r="W3965" t="str">
        <f>VLOOKUP(M3965,[1]People!$A$1:$B$5,2,FALSE)</f>
        <v>Anna Andreadi</v>
      </c>
    </row>
    <row r="3966" spans="1:23" x14ac:dyDescent="0.25">
      <c r="A3966">
        <v>3965</v>
      </c>
      <c r="B3966" t="s">
        <v>7106</v>
      </c>
      <c r="C3966" s="2">
        <v>42635</v>
      </c>
      <c r="D3966" s="2">
        <v>42641</v>
      </c>
      <c r="E3966" t="s">
        <v>51</v>
      </c>
      <c r="F3966" t="s">
        <v>5512</v>
      </c>
      <c r="G3966" t="s">
        <v>5513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7107</v>
      </c>
      <c r="O3966" t="s">
        <v>47</v>
      </c>
      <c r="P3966" t="s">
        <v>69</v>
      </c>
      <c r="Q3966" t="s">
        <v>7108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IFERROR(VLOOKUP(B3967,[1]Returns!$A$1:$B$297,2,FALSE),"No")</f>
        <v>No</v>
      </c>
      <c r="W3966" t="str">
        <f>VLOOKUP(M3966,[1]People!$A$1:$B$5,2,FALSE)</f>
        <v>Chuck Magee</v>
      </c>
    </row>
    <row r="3967" spans="1:23" x14ac:dyDescent="0.25">
      <c r="A3967">
        <v>3966</v>
      </c>
      <c r="B3967" t="s">
        <v>7109</v>
      </c>
      <c r="C3967" s="2">
        <v>41955</v>
      </c>
      <c r="D3967" s="2">
        <v>41960</v>
      </c>
      <c r="E3967" t="s">
        <v>24</v>
      </c>
      <c r="F3967" t="s">
        <v>6039</v>
      </c>
      <c r="G3967" t="s">
        <v>6040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IFERROR(VLOOKUP(B3968,[1]Returns!$A$1:$B$297,2,FALSE),"No")</f>
        <v>No</v>
      </c>
      <c r="W3967" t="str">
        <f>VLOOKUP(M3967,[1]People!$A$1:$B$5,2,FALSE)</f>
        <v>Cassandra Brandow</v>
      </c>
    </row>
    <row r="3968" spans="1:23" x14ac:dyDescent="0.25">
      <c r="A3968">
        <v>3967</v>
      </c>
      <c r="B3968" t="s">
        <v>7110</v>
      </c>
      <c r="C3968" s="2">
        <v>42461</v>
      </c>
      <c r="D3968" s="2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>
        <v>88.04</v>
      </c>
      <c r="S3968">
        <v>4</v>
      </c>
      <c r="T3968">
        <v>0</v>
      </c>
      <c r="U3968">
        <v>22.8904</v>
      </c>
      <c r="V3968" t="str">
        <f>IFERROR(VLOOKUP(B3969,[1]Returns!$A$1:$B$297,2,FALSE),"No")</f>
        <v>No</v>
      </c>
      <c r="W3968" t="str">
        <f>VLOOKUP(M3968,[1]People!$A$1:$B$5,2,FALSE)</f>
        <v>Chuck Magee</v>
      </c>
    </row>
    <row r="3969" spans="1:23" x14ac:dyDescent="0.25">
      <c r="A3969">
        <v>3968</v>
      </c>
      <c r="B3969" t="s">
        <v>7111</v>
      </c>
      <c r="C3969" s="2">
        <v>42510</v>
      </c>
      <c r="D3969" s="2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IFERROR(VLOOKUP(B3970,[1]Returns!$A$1:$B$297,2,FALSE),"No")</f>
        <v>No</v>
      </c>
      <c r="W3969" t="str">
        <f>VLOOKUP(M3969,[1]People!$A$1:$B$5,2,FALSE)</f>
        <v>Anna Andreadi</v>
      </c>
    </row>
    <row r="3970" spans="1:23" x14ac:dyDescent="0.25">
      <c r="A3970">
        <v>3969</v>
      </c>
      <c r="B3970" t="s">
        <v>7112</v>
      </c>
      <c r="C3970" s="2">
        <v>42156</v>
      </c>
      <c r="D3970" s="2">
        <v>42160</v>
      </c>
      <c r="E3970" t="s">
        <v>51</v>
      </c>
      <c r="F3970" t="s">
        <v>6992</v>
      </c>
      <c r="G3970" t="s">
        <v>6993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IFERROR(VLOOKUP(B3971,[1]Returns!$A$1:$B$297,2,FALSE),"No")</f>
        <v>No</v>
      </c>
      <c r="W3970" t="str">
        <f>VLOOKUP(M3970,[1]People!$A$1:$B$5,2,FALSE)</f>
        <v>Kelly Williams</v>
      </c>
    </row>
    <row r="3971" spans="1:23" x14ac:dyDescent="0.25">
      <c r="A3971">
        <v>3970</v>
      </c>
      <c r="B3971" t="s">
        <v>7112</v>
      </c>
      <c r="C3971" s="2">
        <v>42156</v>
      </c>
      <c r="D3971" s="2">
        <v>42160</v>
      </c>
      <c r="E3971" t="s">
        <v>51</v>
      </c>
      <c r="F3971" t="s">
        <v>6992</v>
      </c>
      <c r="G3971" t="s">
        <v>6993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7113</v>
      </c>
      <c r="O3971" t="s">
        <v>47</v>
      </c>
      <c r="P3971" t="s">
        <v>91</v>
      </c>
      <c r="Q3971" t="s">
        <v>7114</v>
      </c>
      <c r="R3971">
        <v>42.24</v>
      </c>
      <c r="S3971">
        <v>10</v>
      </c>
      <c r="T3971">
        <v>0.2</v>
      </c>
      <c r="U3971">
        <v>13.199999999999998</v>
      </c>
      <c r="V3971" t="str">
        <f>IFERROR(VLOOKUP(B3972,[1]Returns!$A$1:$B$297,2,FALSE),"No")</f>
        <v>No</v>
      </c>
      <c r="W3971" t="str">
        <f>VLOOKUP(M3971,[1]People!$A$1:$B$5,2,FALSE)</f>
        <v>Kelly Williams</v>
      </c>
    </row>
    <row r="3972" spans="1:23" x14ac:dyDescent="0.25">
      <c r="A3972">
        <v>3971</v>
      </c>
      <c r="B3972" t="s">
        <v>7115</v>
      </c>
      <c r="C3972" s="2">
        <v>41965</v>
      </c>
      <c r="D3972" s="2">
        <v>41969</v>
      </c>
      <c r="E3972" t="s">
        <v>51</v>
      </c>
      <c r="F3972" t="s">
        <v>7116</v>
      </c>
      <c r="G3972" t="s">
        <v>7117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5576</v>
      </c>
      <c r="O3972" t="s">
        <v>47</v>
      </c>
      <c r="P3972" t="s">
        <v>91</v>
      </c>
      <c r="Q3972" t="s">
        <v>5577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IFERROR(VLOOKUP(B3973,[1]Returns!$A$1:$B$297,2,FALSE),"No")</f>
        <v>Yes</v>
      </c>
      <c r="W3972" t="str">
        <f>VLOOKUP(M3972,[1]People!$A$1:$B$5,2,FALSE)</f>
        <v>Anna Andreadi</v>
      </c>
    </row>
    <row r="3973" spans="1:23" x14ac:dyDescent="0.25">
      <c r="A3973">
        <v>3972</v>
      </c>
      <c r="B3973" t="s">
        <v>7118</v>
      </c>
      <c r="C3973" s="2">
        <v>42057</v>
      </c>
      <c r="D3973" s="2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6206</v>
      </c>
      <c r="K3973" t="s">
        <v>239</v>
      </c>
      <c r="L3973">
        <v>48310</v>
      </c>
      <c r="M3973" t="s">
        <v>106</v>
      </c>
      <c r="N3973" t="s">
        <v>6390</v>
      </c>
      <c r="O3973" t="s">
        <v>47</v>
      </c>
      <c r="P3973" t="s">
        <v>69</v>
      </c>
      <c r="Q3973" t="s">
        <v>6391</v>
      </c>
      <c r="R3973">
        <v>79.36</v>
      </c>
      <c r="S3973">
        <v>4</v>
      </c>
      <c r="T3973">
        <v>0</v>
      </c>
      <c r="U3973">
        <v>20.633600000000001</v>
      </c>
      <c r="V3973" t="str">
        <f>IFERROR(VLOOKUP(B3974,[1]Returns!$A$1:$B$297,2,FALSE),"No")</f>
        <v>No</v>
      </c>
      <c r="W3973" t="str">
        <f>VLOOKUP(M3973,[1]People!$A$1:$B$5,2,FALSE)</f>
        <v>Kelly Williams</v>
      </c>
    </row>
    <row r="3974" spans="1:23" x14ac:dyDescent="0.25">
      <c r="A3974">
        <v>3973</v>
      </c>
      <c r="B3974" t="s">
        <v>7119</v>
      </c>
      <c r="C3974" s="2">
        <v>42458</v>
      </c>
      <c r="D3974" s="2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>
        <v>13.48</v>
      </c>
      <c r="S3974">
        <v>2</v>
      </c>
      <c r="T3974">
        <v>0</v>
      </c>
      <c r="U3974">
        <v>6.74</v>
      </c>
      <c r="V3974" t="str">
        <f>IFERROR(VLOOKUP(B3975,[1]Returns!$A$1:$B$297,2,FALSE),"No")</f>
        <v>No</v>
      </c>
      <c r="W3974" t="str">
        <f>VLOOKUP(M3974,[1]People!$A$1:$B$5,2,FALSE)</f>
        <v>Chuck Magee</v>
      </c>
    </row>
    <row r="3975" spans="1:23" x14ac:dyDescent="0.25">
      <c r="A3975">
        <v>3974</v>
      </c>
      <c r="B3975" t="s">
        <v>7119</v>
      </c>
      <c r="C3975" s="2">
        <v>42458</v>
      </c>
      <c r="D3975" s="2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IFERROR(VLOOKUP(B3976,[1]Returns!$A$1:$B$297,2,FALSE),"No")</f>
        <v>No</v>
      </c>
      <c r="W3975" t="str">
        <f>VLOOKUP(M3975,[1]People!$A$1:$B$5,2,FALSE)</f>
        <v>Chuck Magee</v>
      </c>
    </row>
    <row r="3976" spans="1:23" x14ac:dyDescent="0.25">
      <c r="A3976">
        <v>3975</v>
      </c>
      <c r="B3976" t="s">
        <v>7119</v>
      </c>
      <c r="C3976" s="2">
        <v>42458</v>
      </c>
      <c r="D3976" s="2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>
        <v>414</v>
      </c>
      <c r="S3976">
        <v>8</v>
      </c>
      <c r="T3976">
        <v>0</v>
      </c>
      <c r="U3976">
        <v>124.19999999999999</v>
      </c>
      <c r="V3976" t="str">
        <f>IFERROR(VLOOKUP(B3977,[1]Returns!$A$1:$B$297,2,FALSE),"No")</f>
        <v>No</v>
      </c>
      <c r="W3976" t="str">
        <f>VLOOKUP(M3976,[1]People!$A$1:$B$5,2,FALSE)</f>
        <v>Chuck Magee</v>
      </c>
    </row>
    <row r="3977" spans="1:23" x14ac:dyDescent="0.25">
      <c r="A3977">
        <v>3976</v>
      </c>
      <c r="B3977" t="s">
        <v>7119</v>
      </c>
      <c r="C3977" s="2">
        <v>42458</v>
      </c>
      <c r="D3977" s="2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IFERROR(VLOOKUP(B3978,[1]Returns!$A$1:$B$297,2,FALSE),"No")</f>
        <v>No</v>
      </c>
      <c r="W3977" t="str">
        <f>VLOOKUP(M3977,[1]People!$A$1:$B$5,2,FALSE)</f>
        <v>Chuck Magee</v>
      </c>
    </row>
    <row r="3978" spans="1:23" x14ac:dyDescent="0.25">
      <c r="A3978">
        <v>3977</v>
      </c>
      <c r="B3978" t="s">
        <v>7120</v>
      </c>
      <c r="C3978" s="2">
        <v>42665</v>
      </c>
      <c r="D3978" s="2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7121</v>
      </c>
      <c r="O3978" t="s">
        <v>33</v>
      </c>
      <c r="P3978" t="s">
        <v>66</v>
      </c>
      <c r="Q3978" t="s">
        <v>7122</v>
      </c>
      <c r="R3978">
        <v>39.92</v>
      </c>
      <c r="S3978">
        <v>4</v>
      </c>
      <c r="T3978">
        <v>0</v>
      </c>
      <c r="U3978">
        <v>11.177600000000002</v>
      </c>
      <c r="V3978" t="str">
        <f>IFERROR(VLOOKUP(B3979,[1]Returns!$A$1:$B$297,2,FALSE),"No")</f>
        <v>No</v>
      </c>
      <c r="W3978" t="str">
        <f>VLOOKUP(M3978,[1]People!$A$1:$B$5,2,FALSE)</f>
        <v>Cassandra Brandow</v>
      </c>
    </row>
    <row r="3979" spans="1:23" x14ac:dyDescent="0.25">
      <c r="A3979">
        <v>3978</v>
      </c>
      <c r="B3979" t="s">
        <v>7123</v>
      </c>
      <c r="C3979" s="2">
        <v>43010</v>
      </c>
      <c r="D3979" s="2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>
        <v>8.94</v>
      </c>
      <c r="S3979">
        <v>3</v>
      </c>
      <c r="T3979">
        <v>0</v>
      </c>
      <c r="U3979">
        <v>4.1123999999999992</v>
      </c>
      <c r="V3979" t="str">
        <f>IFERROR(VLOOKUP(B3980,[1]Returns!$A$1:$B$297,2,FALSE),"No")</f>
        <v>No</v>
      </c>
      <c r="W3979" t="str">
        <f>VLOOKUP(M3979,[1]People!$A$1:$B$5,2,FALSE)</f>
        <v>Anna Andreadi</v>
      </c>
    </row>
    <row r="3980" spans="1:23" x14ac:dyDescent="0.25">
      <c r="A3980">
        <v>3979</v>
      </c>
      <c r="B3980" t="s">
        <v>7123</v>
      </c>
      <c r="C3980" s="2">
        <v>43010</v>
      </c>
      <c r="D3980" s="2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IFERROR(VLOOKUP(B3981,[1]Returns!$A$1:$B$297,2,FALSE),"No")</f>
        <v>No</v>
      </c>
      <c r="W3980" t="str">
        <f>VLOOKUP(M3980,[1]People!$A$1:$B$5,2,FALSE)</f>
        <v>Anna Andreadi</v>
      </c>
    </row>
    <row r="3981" spans="1:23" x14ac:dyDescent="0.25">
      <c r="A3981">
        <v>3980</v>
      </c>
      <c r="B3981" t="s">
        <v>7124</v>
      </c>
      <c r="C3981" s="2">
        <v>41996</v>
      </c>
      <c r="D3981" s="2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IFERROR(VLOOKUP(B3982,[1]Returns!$A$1:$B$297,2,FALSE),"No")</f>
        <v>No</v>
      </c>
      <c r="W3981" t="str">
        <f>VLOOKUP(M3981,[1]People!$A$1:$B$5,2,FALSE)</f>
        <v>Chuck Magee</v>
      </c>
    </row>
    <row r="3982" spans="1:23" x14ac:dyDescent="0.25">
      <c r="A3982">
        <v>3981</v>
      </c>
      <c r="B3982" t="s">
        <v>7124</v>
      </c>
      <c r="C3982" s="2">
        <v>41996</v>
      </c>
      <c r="D3982" s="2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>
        <v>56.519999999999996</v>
      </c>
      <c r="S3982">
        <v>3</v>
      </c>
      <c r="T3982">
        <v>0</v>
      </c>
      <c r="U3982">
        <v>15.8256</v>
      </c>
      <c r="V3982" t="str">
        <f>IFERROR(VLOOKUP(B3983,[1]Returns!$A$1:$B$297,2,FALSE),"No")</f>
        <v>No</v>
      </c>
      <c r="W3982" t="str">
        <f>VLOOKUP(M3982,[1]People!$A$1:$B$5,2,FALSE)</f>
        <v>Chuck Magee</v>
      </c>
    </row>
    <row r="3983" spans="1:23" x14ac:dyDescent="0.25">
      <c r="A3983">
        <v>3982</v>
      </c>
      <c r="B3983" t="s">
        <v>7125</v>
      </c>
      <c r="C3983" s="2">
        <v>43084</v>
      </c>
      <c r="D3983" s="2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>
        <v>22.77</v>
      </c>
      <c r="S3983">
        <v>3</v>
      </c>
      <c r="T3983">
        <v>0</v>
      </c>
      <c r="U3983">
        <v>9.7911000000000001</v>
      </c>
      <c r="V3983" t="str">
        <f>IFERROR(VLOOKUP(B3984,[1]Returns!$A$1:$B$297,2,FALSE),"No")</f>
        <v>No</v>
      </c>
      <c r="W3983" t="str">
        <f>VLOOKUP(M3983,[1]People!$A$1:$B$5,2,FALSE)</f>
        <v>Anna Andreadi</v>
      </c>
    </row>
    <row r="3984" spans="1:23" x14ac:dyDescent="0.25">
      <c r="A3984">
        <v>3983</v>
      </c>
      <c r="B3984" t="s">
        <v>7126</v>
      </c>
      <c r="C3984" s="2">
        <v>42558</v>
      </c>
      <c r="D3984" s="2">
        <v>42560</v>
      </c>
      <c r="E3984" t="s">
        <v>24</v>
      </c>
      <c r="F3984" t="s">
        <v>6055</v>
      </c>
      <c r="G3984" t="s">
        <v>6056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IFERROR(VLOOKUP(B3985,[1]Returns!$A$1:$B$297,2,FALSE),"No")</f>
        <v>No</v>
      </c>
      <c r="W3984" t="str">
        <f>VLOOKUP(M3984,[1]People!$A$1:$B$5,2,FALSE)</f>
        <v>Anna Andreadi</v>
      </c>
    </row>
    <row r="3985" spans="1:23" x14ac:dyDescent="0.25">
      <c r="A3985">
        <v>3984</v>
      </c>
      <c r="B3985" t="s">
        <v>7126</v>
      </c>
      <c r="C3985" s="2">
        <v>42558</v>
      </c>
      <c r="D3985" s="2">
        <v>42560</v>
      </c>
      <c r="E3985" t="s">
        <v>24</v>
      </c>
      <c r="F3985" t="s">
        <v>6055</v>
      </c>
      <c r="G3985" t="s">
        <v>6056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5283</v>
      </c>
      <c r="O3985" t="s">
        <v>72</v>
      </c>
      <c r="P3985" t="s">
        <v>1220</v>
      </c>
      <c r="Q3985" t="s">
        <v>5284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IFERROR(VLOOKUP(B3986,[1]Returns!$A$1:$B$297,2,FALSE),"No")</f>
        <v>No</v>
      </c>
      <c r="W3985" t="str">
        <f>VLOOKUP(M3985,[1]People!$A$1:$B$5,2,FALSE)</f>
        <v>Anna Andreadi</v>
      </c>
    </row>
    <row r="3986" spans="1:23" x14ac:dyDescent="0.25">
      <c r="A3986">
        <v>3985</v>
      </c>
      <c r="B3986" t="s">
        <v>7126</v>
      </c>
      <c r="C3986" s="2">
        <v>42558</v>
      </c>
      <c r="D3986" s="2">
        <v>42560</v>
      </c>
      <c r="E3986" t="s">
        <v>24</v>
      </c>
      <c r="F3986" t="s">
        <v>6055</v>
      </c>
      <c r="G3986" t="s">
        <v>6056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6016</v>
      </c>
      <c r="O3986" t="s">
        <v>47</v>
      </c>
      <c r="P3986" t="s">
        <v>91</v>
      </c>
      <c r="Q3986" t="s">
        <v>6017</v>
      </c>
      <c r="R3986">
        <v>48.94</v>
      </c>
      <c r="S3986">
        <v>1</v>
      </c>
      <c r="T3986">
        <v>0</v>
      </c>
      <c r="U3986">
        <v>24.47</v>
      </c>
      <c r="V3986" t="str">
        <f>IFERROR(VLOOKUP(B3987,[1]Returns!$A$1:$B$297,2,FALSE),"No")</f>
        <v>No</v>
      </c>
      <c r="W3986" t="str">
        <f>VLOOKUP(M3986,[1]People!$A$1:$B$5,2,FALSE)</f>
        <v>Anna Andreadi</v>
      </c>
    </row>
    <row r="3987" spans="1:23" x14ac:dyDescent="0.25">
      <c r="A3987">
        <v>3986</v>
      </c>
      <c r="B3987" t="s">
        <v>7127</v>
      </c>
      <c r="C3987" s="2">
        <v>42477</v>
      </c>
      <c r="D3987" s="2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IFERROR(VLOOKUP(B3988,[1]Returns!$A$1:$B$297,2,FALSE),"No")</f>
        <v>No</v>
      </c>
      <c r="W3987" t="str">
        <f>VLOOKUP(M3987,[1]People!$A$1:$B$5,2,FALSE)</f>
        <v>Anna Andreadi</v>
      </c>
    </row>
    <row r="3988" spans="1:23" x14ac:dyDescent="0.25">
      <c r="A3988">
        <v>3987</v>
      </c>
      <c r="B3988" t="s">
        <v>7128</v>
      </c>
      <c r="C3988" s="2">
        <v>42833</v>
      </c>
      <c r="D3988" s="2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>
        <v>2591.56</v>
      </c>
      <c r="S3988">
        <v>4</v>
      </c>
      <c r="T3988">
        <v>0</v>
      </c>
      <c r="U3988">
        <v>621.97440000000006</v>
      </c>
      <c r="V3988" t="str">
        <f>IFERROR(VLOOKUP(B3989,[1]Returns!$A$1:$B$297,2,FALSE),"No")</f>
        <v>No</v>
      </c>
      <c r="W3988" t="str">
        <f>VLOOKUP(M3988,[1]People!$A$1:$B$5,2,FALSE)</f>
        <v>Chuck Magee</v>
      </c>
    </row>
    <row r="3989" spans="1:23" x14ac:dyDescent="0.25">
      <c r="A3989">
        <v>3988</v>
      </c>
      <c r="B3989" t="s">
        <v>7128</v>
      </c>
      <c r="C3989" s="2">
        <v>42833</v>
      </c>
      <c r="D3989" s="2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7129</v>
      </c>
      <c r="O3989" t="s">
        <v>47</v>
      </c>
      <c r="P3989" t="s">
        <v>79</v>
      </c>
      <c r="Q3989" t="s">
        <v>7130</v>
      </c>
      <c r="R3989">
        <v>41.95</v>
      </c>
      <c r="S3989">
        <v>5</v>
      </c>
      <c r="T3989">
        <v>0</v>
      </c>
      <c r="U3989">
        <v>10.487500000000001</v>
      </c>
      <c r="V3989" t="str">
        <f>IFERROR(VLOOKUP(B3990,[1]Returns!$A$1:$B$297,2,FALSE),"No")</f>
        <v>No</v>
      </c>
      <c r="W3989" t="str">
        <f>VLOOKUP(M3989,[1]People!$A$1:$B$5,2,FALSE)</f>
        <v>Chuck Magee</v>
      </c>
    </row>
    <row r="3990" spans="1:23" x14ac:dyDescent="0.25">
      <c r="A3990">
        <v>3989</v>
      </c>
      <c r="B3990" t="s">
        <v>7131</v>
      </c>
      <c r="C3990" s="2">
        <v>42477</v>
      </c>
      <c r="D3990" s="2">
        <v>42482</v>
      </c>
      <c r="E3990" t="s">
        <v>51</v>
      </c>
      <c r="F3990" t="s">
        <v>7132</v>
      </c>
      <c r="G3990" t="s">
        <v>7133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7134</v>
      </c>
      <c r="O3990" t="s">
        <v>33</v>
      </c>
      <c r="P3990" t="s">
        <v>66</v>
      </c>
      <c r="Q3990" t="s">
        <v>7135</v>
      </c>
      <c r="R3990">
        <v>79.12</v>
      </c>
      <c r="S3990">
        <v>5</v>
      </c>
      <c r="T3990">
        <v>0.2</v>
      </c>
      <c r="U3990">
        <v>13.845999999999997</v>
      </c>
      <c r="V3990" t="str">
        <f>IFERROR(VLOOKUP(B3991,[1]Returns!$A$1:$B$297,2,FALSE),"No")</f>
        <v>No</v>
      </c>
      <c r="W3990" t="str">
        <f>VLOOKUP(M3990,[1]People!$A$1:$B$5,2,FALSE)</f>
        <v>Cassandra Brandow</v>
      </c>
    </row>
    <row r="3991" spans="1:23" x14ac:dyDescent="0.25">
      <c r="A3991">
        <v>3990</v>
      </c>
      <c r="B3991" t="s">
        <v>7136</v>
      </c>
      <c r="C3991" s="2">
        <v>41968</v>
      </c>
      <c r="D3991" s="2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7137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>
        <v>52.96</v>
      </c>
      <c r="S3991">
        <v>2</v>
      </c>
      <c r="T3991">
        <v>0</v>
      </c>
      <c r="U3991">
        <v>20.1248</v>
      </c>
      <c r="V3991" t="str">
        <f>IFERROR(VLOOKUP(B3992,[1]Returns!$A$1:$B$297,2,FALSE),"No")</f>
        <v>No</v>
      </c>
      <c r="W3991" t="str">
        <f>VLOOKUP(M3991,[1]People!$A$1:$B$5,2,FALSE)</f>
        <v>Chuck Magee</v>
      </c>
    </row>
    <row r="3992" spans="1:23" x14ac:dyDescent="0.25">
      <c r="A3992">
        <v>3991</v>
      </c>
      <c r="B3992" t="s">
        <v>7138</v>
      </c>
      <c r="C3992" s="2">
        <v>41946</v>
      </c>
      <c r="D3992" s="2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5904</v>
      </c>
      <c r="O3992" t="s">
        <v>47</v>
      </c>
      <c r="P3992" t="s">
        <v>580</v>
      </c>
      <c r="Q3992" t="s">
        <v>5905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IFERROR(VLOOKUP(B3993,[1]Returns!$A$1:$B$297,2,FALSE),"No")</f>
        <v>No</v>
      </c>
      <c r="W3992" t="str">
        <f>VLOOKUP(M3992,[1]People!$A$1:$B$5,2,FALSE)</f>
        <v>Chuck Magee</v>
      </c>
    </row>
    <row r="3993" spans="1:23" x14ac:dyDescent="0.25">
      <c r="A3993">
        <v>3992</v>
      </c>
      <c r="B3993" t="s">
        <v>7139</v>
      </c>
      <c r="C3993" s="2">
        <v>42125</v>
      </c>
      <c r="D3993" s="2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IFERROR(VLOOKUP(B3994,[1]Returns!$A$1:$B$297,2,FALSE),"No")</f>
        <v>No</v>
      </c>
      <c r="W3993" t="str">
        <f>VLOOKUP(M3993,[1]People!$A$1:$B$5,2,FALSE)</f>
        <v>Cassandra Brandow</v>
      </c>
    </row>
    <row r="3994" spans="1:23" x14ac:dyDescent="0.25">
      <c r="A3994">
        <v>3993</v>
      </c>
      <c r="B3994" t="s">
        <v>7139</v>
      </c>
      <c r="C3994" s="2">
        <v>42125</v>
      </c>
      <c r="D3994" s="2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IFERROR(VLOOKUP(B3995,[1]Returns!$A$1:$B$297,2,FALSE),"No")</f>
        <v>No</v>
      </c>
      <c r="W3994" t="str">
        <f>VLOOKUP(M3994,[1]People!$A$1:$B$5,2,FALSE)</f>
        <v>Cassandra Brandow</v>
      </c>
    </row>
    <row r="3995" spans="1:23" x14ac:dyDescent="0.25">
      <c r="A3995">
        <v>3994</v>
      </c>
      <c r="B3995" t="s">
        <v>7139</v>
      </c>
      <c r="C3995" s="2">
        <v>42125</v>
      </c>
      <c r="D3995" s="2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IFERROR(VLOOKUP(B3996,[1]Returns!$A$1:$B$297,2,FALSE),"No")</f>
        <v>No</v>
      </c>
      <c r="W3995" t="str">
        <f>VLOOKUP(M3995,[1]People!$A$1:$B$5,2,FALSE)</f>
        <v>Cassandra Brandow</v>
      </c>
    </row>
    <row r="3996" spans="1:23" x14ac:dyDescent="0.25">
      <c r="A3996">
        <v>3995</v>
      </c>
      <c r="B3996" t="s">
        <v>7140</v>
      </c>
      <c r="C3996" s="2">
        <v>42071</v>
      </c>
      <c r="D3996" s="2">
        <v>42075</v>
      </c>
      <c r="E3996" t="s">
        <v>51</v>
      </c>
      <c r="F3996" t="s">
        <v>7141</v>
      </c>
      <c r="G3996" t="s">
        <v>7142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6569</v>
      </c>
      <c r="O3996" t="s">
        <v>33</v>
      </c>
      <c r="P3996" t="s">
        <v>34</v>
      </c>
      <c r="Q3996" t="s">
        <v>6570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IFERROR(VLOOKUP(B3997,[1]Returns!$A$1:$B$297,2,FALSE),"No")</f>
        <v>No</v>
      </c>
      <c r="W3996" t="str">
        <f>VLOOKUP(M3996,[1]People!$A$1:$B$5,2,FALSE)</f>
        <v>Kelly Williams</v>
      </c>
    </row>
    <row r="3997" spans="1:23" x14ac:dyDescent="0.25">
      <c r="A3997">
        <v>3996</v>
      </c>
      <c r="B3997" t="s">
        <v>7140</v>
      </c>
      <c r="C3997" s="2">
        <v>42071</v>
      </c>
      <c r="D3997" s="2">
        <v>42075</v>
      </c>
      <c r="E3997" t="s">
        <v>51</v>
      </c>
      <c r="F3997" t="s">
        <v>7141</v>
      </c>
      <c r="G3997" t="s">
        <v>7142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>
        <v>860.93</v>
      </c>
      <c r="S3997">
        <v>7</v>
      </c>
      <c r="T3997">
        <v>0</v>
      </c>
      <c r="U3997">
        <v>189.40460000000002</v>
      </c>
      <c r="V3997" t="str">
        <f>IFERROR(VLOOKUP(B3998,[1]Returns!$A$1:$B$297,2,FALSE),"No")</f>
        <v>No</v>
      </c>
      <c r="W3997" t="str">
        <f>VLOOKUP(M3997,[1]People!$A$1:$B$5,2,FALSE)</f>
        <v>Kelly Williams</v>
      </c>
    </row>
    <row r="3998" spans="1:23" x14ac:dyDescent="0.25">
      <c r="A3998">
        <v>3997</v>
      </c>
      <c r="B3998" t="s">
        <v>7140</v>
      </c>
      <c r="C3998" s="2">
        <v>42071</v>
      </c>
      <c r="D3998" s="2">
        <v>42075</v>
      </c>
      <c r="E3998" t="s">
        <v>51</v>
      </c>
      <c r="F3998" t="s">
        <v>7141</v>
      </c>
      <c r="G3998" t="s">
        <v>7142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>
        <v>769.95</v>
      </c>
      <c r="S3998">
        <v>5</v>
      </c>
      <c r="T3998">
        <v>0</v>
      </c>
      <c r="U3998">
        <v>223.28549999999993</v>
      </c>
      <c r="V3998" t="str">
        <f>IFERROR(VLOOKUP(B3999,[1]Returns!$A$1:$B$297,2,FALSE),"No")</f>
        <v>No</v>
      </c>
      <c r="W3998" t="str">
        <f>VLOOKUP(M3998,[1]People!$A$1:$B$5,2,FALSE)</f>
        <v>Kelly Williams</v>
      </c>
    </row>
    <row r="3999" spans="1:23" x14ac:dyDescent="0.25">
      <c r="A3999">
        <v>3998</v>
      </c>
      <c r="B3999" t="s">
        <v>7140</v>
      </c>
      <c r="C3999" s="2">
        <v>42071</v>
      </c>
      <c r="D3999" s="2">
        <v>42075</v>
      </c>
      <c r="E3999" t="s">
        <v>51</v>
      </c>
      <c r="F3999" t="s">
        <v>7141</v>
      </c>
      <c r="G3999" t="s">
        <v>7142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7143</v>
      </c>
      <c r="O3999" t="s">
        <v>47</v>
      </c>
      <c r="P3999" t="s">
        <v>69</v>
      </c>
      <c r="Q3999" t="s">
        <v>7144</v>
      </c>
      <c r="R3999">
        <v>14.98</v>
      </c>
      <c r="S3999">
        <v>1</v>
      </c>
      <c r="T3999">
        <v>0</v>
      </c>
      <c r="U3999">
        <v>4.4939999999999998</v>
      </c>
      <c r="V3999" t="str">
        <f>IFERROR(VLOOKUP(B4000,[1]Returns!$A$1:$B$297,2,FALSE),"No")</f>
        <v>No</v>
      </c>
      <c r="W3999" t="str">
        <f>VLOOKUP(M3999,[1]People!$A$1:$B$5,2,FALSE)</f>
        <v>Kelly Williams</v>
      </c>
    </row>
    <row r="4000" spans="1:23" x14ac:dyDescent="0.25">
      <c r="A4000">
        <v>3999</v>
      </c>
      <c r="B4000" t="s">
        <v>7140</v>
      </c>
      <c r="C4000" s="2">
        <v>42071</v>
      </c>
      <c r="D4000" s="2">
        <v>42075</v>
      </c>
      <c r="E4000" t="s">
        <v>51</v>
      </c>
      <c r="F4000" t="s">
        <v>7141</v>
      </c>
      <c r="G4000" t="s">
        <v>7142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5281</v>
      </c>
      <c r="O4000" t="s">
        <v>33</v>
      </c>
      <c r="P4000" t="s">
        <v>66</v>
      </c>
      <c r="Q4000" t="s">
        <v>5282</v>
      </c>
      <c r="R4000">
        <v>373.08</v>
      </c>
      <c r="S4000">
        <v>6</v>
      </c>
      <c r="T4000">
        <v>0</v>
      </c>
      <c r="U4000">
        <v>82.077600000000004</v>
      </c>
      <c r="V4000" t="str">
        <f>IFERROR(VLOOKUP(B4001,[1]Returns!$A$1:$B$297,2,FALSE),"No")</f>
        <v>No</v>
      </c>
      <c r="W4000" t="str">
        <f>VLOOKUP(M4000,[1]People!$A$1:$B$5,2,FALSE)</f>
        <v>Kelly Williams</v>
      </c>
    </row>
    <row r="4001" spans="1:23" x14ac:dyDescent="0.25">
      <c r="A4001">
        <v>4000</v>
      </c>
      <c r="B4001" t="s">
        <v>7145</v>
      </c>
      <c r="C4001" s="2">
        <v>42202</v>
      </c>
      <c r="D4001" s="2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6860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IFERROR(VLOOKUP(B4002,[1]Returns!$A$1:$B$297,2,FALSE),"No")</f>
        <v>No</v>
      </c>
      <c r="W4001" t="str">
        <f>VLOOKUP(M4001,[1]People!$A$1:$B$5,2,FALSE)</f>
        <v>Cassandra Brandow</v>
      </c>
    </row>
    <row r="4002" spans="1:23" x14ac:dyDescent="0.25">
      <c r="A4002">
        <v>4001</v>
      </c>
      <c r="B4002" t="s">
        <v>7146</v>
      </c>
      <c r="C4002" s="2">
        <v>41923</v>
      </c>
      <c r="D4002" s="2">
        <v>41928</v>
      </c>
      <c r="E4002" t="s">
        <v>51</v>
      </c>
      <c r="F4002" t="s">
        <v>5938</v>
      </c>
      <c r="G4002" t="s">
        <v>5939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>
        <v>63.47</v>
      </c>
      <c r="S4002">
        <v>11</v>
      </c>
      <c r="T4002">
        <v>0</v>
      </c>
      <c r="U4002">
        <v>19.040999999999997</v>
      </c>
      <c r="V4002" t="str">
        <f>IFERROR(VLOOKUP(B4003,[1]Returns!$A$1:$B$297,2,FALSE),"No")</f>
        <v>No</v>
      </c>
      <c r="W4002" t="str">
        <f>VLOOKUP(M4002,[1]People!$A$1:$B$5,2,FALSE)</f>
        <v>Anna Andreadi</v>
      </c>
    </row>
    <row r="4003" spans="1:23" x14ac:dyDescent="0.25">
      <c r="A4003">
        <v>4002</v>
      </c>
      <c r="B4003" t="s">
        <v>7146</v>
      </c>
      <c r="C4003" s="2">
        <v>41923</v>
      </c>
      <c r="D4003" s="2">
        <v>41928</v>
      </c>
      <c r="E4003" t="s">
        <v>51</v>
      </c>
      <c r="F4003" t="s">
        <v>5938</v>
      </c>
      <c r="G4003" t="s">
        <v>5939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7147</v>
      </c>
      <c r="O4003" t="s">
        <v>72</v>
      </c>
      <c r="P4003" t="s">
        <v>162</v>
      </c>
      <c r="Q4003" t="s">
        <v>7148</v>
      </c>
      <c r="R4003">
        <v>345</v>
      </c>
      <c r="S4003">
        <v>5</v>
      </c>
      <c r="T4003">
        <v>0</v>
      </c>
      <c r="U4003">
        <v>58.649999999999984</v>
      </c>
      <c r="V4003" t="str">
        <f>IFERROR(VLOOKUP(B4004,[1]Returns!$A$1:$B$297,2,FALSE),"No")</f>
        <v>No</v>
      </c>
      <c r="W4003" t="str">
        <f>VLOOKUP(M4003,[1]People!$A$1:$B$5,2,FALSE)</f>
        <v>Anna Andreadi</v>
      </c>
    </row>
    <row r="4004" spans="1:23" x14ac:dyDescent="0.25">
      <c r="A4004">
        <v>4003</v>
      </c>
      <c r="B4004" t="s">
        <v>7149</v>
      </c>
      <c r="C4004" s="2">
        <v>42432</v>
      </c>
      <c r="D4004" s="2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IFERROR(VLOOKUP(B4005,[1]Returns!$A$1:$B$297,2,FALSE),"No")</f>
        <v>No</v>
      </c>
      <c r="W4004" t="str">
        <f>VLOOKUP(M4004,[1]People!$A$1:$B$5,2,FALSE)</f>
        <v>Kelly Williams</v>
      </c>
    </row>
    <row r="4005" spans="1:23" x14ac:dyDescent="0.25">
      <c r="A4005">
        <v>4004</v>
      </c>
      <c r="B4005" t="s">
        <v>7149</v>
      </c>
      <c r="C4005" s="2">
        <v>42432</v>
      </c>
      <c r="D4005" s="2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7150</v>
      </c>
      <c r="O4005" t="s">
        <v>72</v>
      </c>
      <c r="P4005" t="s">
        <v>685</v>
      </c>
      <c r="Q4005" t="s">
        <v>7151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IFERROR(VLOOKUP(B4006,[1]Returns!$A$1:$B$297,2,FALSE),"No")</f>
        <v>No</v>
      </c>
      <c r="W4005" t="str">
        <f>VLOOKUP(M4005,[1]People!$A$1:$B$5,2,FALSE)</f>
        <v>Kelly Williams</v>
      </c>
    </row>
    <row r="4006" spans="1:23" x14ac:dyDescent="0.25">
      <c r="A4006">
        <v>4005</v>
      </c>
      <c r="B4006" t="s">
        <v>7149</v>
      </c>
      <c r="C4006" s="2">
        <v>42432</v>
      </c>
      <c r="D4006" s="2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>
        <v>36.6</v>
      </c>
      <c r="S4006">
        <v>3</v>
      </c>
      <c r="T4006">
        <v>0.2</v>
      </c>
      <c r="U4006">
        <v>11.894999999999994</v>
      </c>
      <c r="V4006" t="str">
        <f>IFERROR(VLOOKUP(B4007,[1]Returns!$A$1:$B$297,2,FALSE),"No")</f>
        <v>No</v>
      </c>
      <c r="W4006" t="str">
        <f>VLOOKUP(M4006,[1]People!$A$1:$B$5,2,FALSE)</f>
        <v>Kelly Williams</v>
      </c>
    </row>
    <row r="4007" spans="1:23" x14ac:dyDescent="0.25">
      <c r="A4007">
        <v>4006</v>
      </c>
      <c r="B4007" t="s">
        <v>7152</v>
      </c>
      <c r="C4007" s="2">
        <v>42348</v>
      </c>
      <c r="D4007" s="2">
        <v>42354</v>
      </c>
      <c r="E4007" t="s">
        <v>51</v>
      </c>
      <c r="F4007" t="s">
        <v>7153</v>
      </c>
      <c r="G4007" t="s">
        <v>7154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5433</v>
      </c>
      <c r="O4007" t="s">
        <v>47</v>
      </c>
      <c r="P4007" t="s">
        <v>69</v>
      </c>
      <c r="Q4007" t="s">
        <v>3044</v>
      </c>
      <c r="R4007">
        <v>1.78</v>
      </c>
      <c r="S4007">
        <v>1</v>
      </c>
      <c r="T4007">
        <v>0</v>
      </c>
      <c r="U4007">
        <v>0.49839999999999995</v>
      </c>
      <c r="V4007" t="str">
        <f>IFERROR(VLOOKUP(B4008,[1]Returns!$A$1:$B$297,2,FALSE),"No")</f>
        <v>No</v>
      </c>
      <c r="W4007" t="str">
        <f>VLOOKUP(M4007,[1]People!$A$1:$B$5,2,FALSE)</f>
        <v>Cassandra Brandow</v>
      </c>
    </row>
    <row r="4008" spans="1:23" x14ac:dyDescent="0.25">
      <c r="A4008">
        <v>4007</v>
      </c>
      <c r="B4008" t="s">
        <v>7152</v>
      </c>
      <c r="C4008" s="2">
        <v>42348</v>
      </c>
      <c r="D4008" s="2">
        <v>42354</v>
      </c>
      <c r="E4008" t="s">
        <v>51</v>
      </c>
      <c r="F4008" t="s">
        <v>7153</v>
      </c>
      <c r="G4008" t="s">
        <v>7154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6025</v>
      </c>
      <c r="O4008" t="s">
        <v>47</v>
      </c>
      <c r="P4008" t="s">
        <v>91</v>
      </c>
      <c r="Q4008" t="s">
        <v>6026</v>
      </c>
      <c r="R4008">
        <v>25.92</v>
      </c>
      <c r="S4008">
        <v>4</v>
      </c>
      <c r="T4008">
        <v>0</v>
      </c>
      <c r="U4008">
        <v>12.441600000000001</v>
      </c>
      <c r="V4008" t="str">
        <f>IFERROR(VLOOKUP(B4009,[1]Returns!$A$1:$B$297,2,FALSE),"No")</f>
        <v>No</v>
      </c>
      <c r="W4008" t="str">
        <f>VLOOKUP(M4008,[1]People!$A$1:$B$5,2,FALSE)</f>
        <v>Cassandra Brandow</v>
      </c>
    </row>
    <row r="4009" spans="1:23" x14ac:dyDescent="0.25">
      <c r="A4009">
        <v>4008</v>
      </c>
      <c r="B4009" t="s">
        <v>7152</v>
      </c>
      <c r="C4009" s="2">
        <v>42348</v>
      </c>
      <c r="D4009" s="2">
        <v>42354</v>
      </c>
      <c r="E4009" t="s">
        <v>51</v>
      </c>
      <c r="F4009" t="s">
        <v>7153</v>
      </c>
      <c r="G4009" t="s">
        <v>7154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7155</v>
      </c>
      <c r="O4009" t="s">
        <v>72</v>
      </c>
      <c r="P4009" t="s">
        <v>162</v>
      </c>
      <c r="Q4009" t="s">
        <v>7156</v>
      </c>
      <c r="R4009">
        <v>101.94</v>
      </c>
      <c r="S4009">
        <v>6</v>
      </c>
      <c r="T4009">
        <v>0</v>
      </c>
      <c r="U4009">
        <v>21.407399999999999</v>
      </c>
      <c r="V4009" t="str">
        <f>IFERROR(VLOOKUP(B4010,[1]Returns!$A$1:$B$297,2,FALSE),"No")</f>
        <v>No</v>
      </c>
      <c r="W4009" t="str">
        <f>VLOOKUP(M4009,[1]People!$A$1:$B$5,2,FALSE)</f>
        <v>Cassandra Brandow</v>
      </c>
    </row>
    <row r="4010" spans="1:23" x14ac:dyDescent="0.25">
      <c r="A4010">
        <v>4009</v>
      </c>
      <c r="B4010" t="s">
        <v>7157</v>
      </c>
      <c r="C4010" s="2">
        <v>42356</v>
      </c>
      <c r="D4010" s="2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IFERROR(VLOOKUP(B4011,[1]Returns!$A$1:$B$297,2,FALSE),"No")</f>
        <v>No</v>
      </c>
      <c r="W4010" t="str">
        <f>VLOOKUP(M4010,[1]People!$A$1:$B$5,2,FALSE)</f>
        <v>Anna Andreadi</v>
      </c>
    </row>
    <row r="4011" spans="1:23" x14ac:dyDescent="0.25">
      <c r="A4011">
        <v>4010</v>
      </c>
      <c r="B4011" t="s">
        <v>7158</v>
      </c>
      <c r="C4011" s="2">
        <v>42736</v>
      </c>
      <c r="D4011" s="2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7159</v>
      </c>
      <c r="O4011" t="s">
        <v>33</v>
      </c>
      <c r="P4011" t="s">
        <v>66</v>
      </c>
      <c r="Q4011" t="s">
        <v>7160</v>
      </c>
      <c r="R4011">
        <v>474.43</v>
      </c>
      <c r="S4011">
        <v>11</v>
      </c>
      <c r="T4011">
        <v>0</v>
      </c>
      <c r="U4011">
        <v>199.26060000000004</v>
      </c>
      <c r="V4011" t="str">
        <f>IFERROR(VLOOKUP(B4012,[1]Returns!$A$1:$B$297,2,FALSE),"No")</f>
        <v>No</v>
      </c>
      <c r="W4011" t="str">
        <f>VLOOKUP(M4011,[1]People!$A$1:$B$5,2,FALSE)</f>
        <v>Anna Andreadi</v>
      </c>
    </row>
    <row r="4012" spans="1:23" x14ac:dyDescent="0.25">
      <c r="A4012">
        <v>4011</v>
      </c>
      <c r="B4012" t="s">
        <v>7161</v>
      </c>
      <c r="C4012" s="2">
        <v>43060</v>
      </c>
      <c r="D4012" s="2">
        <v>43063</v>
      </c>
      <c r="E4012" t="s">
        <v>189</v>
      </c>
      <c r="F4012" t="s">
        <v>6461</v>
      </c>
      <c r="G4012" t="s">
        <v>6462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IFERROR(VLOOKUP(B4013,[1]Returns!$A$1:$B$297,2,FALSE),"No")</f>
        <v>No</v>
      </c>
      <c r="W4012" t="str">
        <f>VLOOKUP(M4012,[1]People!$A$1:$B$5,2,FALSE)</f>
        <v>Chuck Magee</v>
      </c>
    </row>
    <row r="4013" spans="1:23" x14ac:dyDescent="0.25">
      <c r="A4013">
        <v>4012</v>
      </c>
      <c r="B4013" t="s">
        <v>7161</v>
      </c>
      <c r="C4013" s="2">
        <v>43060</v>
      </c>
      <c r="D4013" s="2">
        <v>43063</v>
      </c>
      <c r="E4013" t="s">
        <v>189</v>
      </c>
      <c r="F4013" t="s">
        <v>6461</v>
      </c>
      <c r="G4013" t="s">
        <v>6462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IFERROR(VLOOKUP(B4014,[1]Returns!$A$1:$B$297,2,FALSE),"No")</f>
        <v>No</v>
      </c>
      <c r="W4013" t="str">
        <f>VLOOKUP(M4013,[1]People!$A$1:$B$5,2,FALSE)</f>
        <v>Chuck Magee</v>
      </c>
    </row>
    <row r="4014" spans="1:23" x14ac:dyDescent="0.25">
      <c r="A4014">
        <v>4013</v>
      </c>
      <c r="B4014" t="s">
        <v>7162</v>
      </c>
      <c r="C4014" s="2">
        <v>42360</v>
      </c>
      <c r="D4014" s="2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7163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>
        <v>17.12</v>
      </c>
      <c r="S4014">
        <v>4</v>
      </c>
      <c r="T4014">
        <v>0</v>
      </c>
      <c r="U4014">
        <v>4.9647999999999985</v>
      </c>
      <c r="V4014" t="str">
        <f>IFERROR(VLOOKUP(B4015,[1]Returns!$A$1:$B$297,2,FALSE),"No")</f>
        <v>No</v>
      </c>
      <c r="W4014" t="str">
        <f>VLOOKUP(M4014,[1]People!$A$1:$B$5,2,FALSE)</f>
        <v>Kelly Williams</v>
      </c>
    </row>
    <row r="4015" spans="1:23" x14ac:dyDescent="0.25">
      <c r="A4015">
        <v>4014</v>
      </c>
      <c r="B4015" t="s">
        <v>7164</v>
      </c>
      <c r="C4015" s="2">
        <v>42239</v>
      </c>
      <c r="D4015" s="2">
        <v>42244</v>
      </c>
      <c r="E4015" t="s">
        <v>51</v>
      </c>
      <c r="F4015" t="s">
        <v>5894</v>
      </c>
      <c r="G4015" t="s">
        <v>5895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IFERROR(VLOOKUP(B4016,[1]Returns!$A$1:$B$297,2,FALSE),"No")</f>
        <v>No</v>
      </c>
      <c r="W4015" t="str">
        <f>VLOOKUP(M4015,[1]People!$A$1:$B$5,2,FALSE)</f>
        <v>Cassandra Brandow</v>
      </c>
    </row>
    <row r="4016" spans="1:23" x14ac:dyDescent="0.25">
      <c r="A4016">
        <v>4015</v>
      </c>
      <c r="B4016" t="s">
        <v>7164</v>
      </c>
      <c r="C4016" s="2">
        <v>42239</v>
      </c>
      <c r="D4016" s="2">
        <v>42244</v>
      </c>
      <c r="E4016" t="s">
        <v>51</v>
      </c>
      <c r="F4016" t="s">
        <v>5894</v>
      </c>
      <c r="G4016" t="s">
        <v>5895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>
        <v>8.64</v>
      </c>
      <c r="S4016">
        <v>3</v>
      </c>
      <c r="T4016">
        <v>0</v>
      </c>
      <c r="U4016">
        <v>4.2336</v>
      </c>
      <c r="V4016" t="str">
        <f>IFERROR(VLOOKUP(B4017,[1]Returns!$A$1:$B$297,2,FALSE),"No")</f>
        <v>No</v>
      </c>
      <c r="W4016" t="str">
        <f>VLOOKUP(M4016,[1]People!$A$1:$B$5,2,FALSE)</f>
        <v>Cassandra Brandow</v>
      </c>
    </row>
    <row r="4017" spans="1:23" x14ac:dyDescent="0.25">
      <c r="A4017">
        <v>4016</v>
      </c>
      <c r="B4017" t="s">
        <v>7164</v>
      </c>
      <c r="C4017" s="2">
        <v>42239</v>
      </c>
      <c r="D4017" s="2">
        <v>42244</v>
      </c>
      <c r="E4017" t="s">
        <v>51</v>
      </c>
      <c r="F4017" t="s">
        <v>5894</v>
      </c>
      <c r="G4017" t="s">
        <v>5895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5858</v>
      </c>
      <c r="O4017" t="s">
        <v>47</v>
      </c>
      <c r="P4017" t="s">
        <v>91</v>
      </c>
      <c r="Q4017" t="s">
        <v>5859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IFERROR(VLOOKUP(B4018,[1]Returns!$A$1:$B$297,2,FALSE),"No")</f>
        <v>No</v>
      </c>
      <c r="W4017" t="str">
        <f>VLOOKUP(M4017,[1]People!$A$1:$B$5,2,FALSE)</f>
        <v>Cassandra Brandow</v>
      </c>
    </row>
    <row r="4018" spans="1:23" x14ac:dyDescent="0.25">
      <c r="A4018">
        <v>4017</v>
      </c>
      <c r="B4018" t="s">
        <v>7164</v>
      </c>
      <c r="C4018" s="2">
        <v>42239</v>
      </c>
      <c r="D4018" s="2">
        <v>42244</v>
      </c>
      <c r="E4018" t="s">
        <v>51</v>
      </c>
      <c r="F4018" t="s">
        <v>5894</v>
      </c>
      <c r="G4018" t="s">
        <v>5895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IFERROR(VLOOKUP(B4019,[1]Returns!$A$1:$B$297,2,FALSE),"No")</f>
        <v>No</v>
      </c>
      <c r="W4018" t="str">
        <f>VLOOKUP(M4018,[1]People!$A$1:$B$5,2,FALSE)</f>
        <v>Cassandra Brandow</v>
      </c>
    </row>
    <row r="4019" spans="1:23" x14ac:dyDescent="0.25">
      <c r="A4019">
        <v>4018</v>
      </c>
      <c r="B4019" t="s">
        <v>7164</v>
      </c>
      <c r="C4019" s="2">
        <v>42239</v>
      </c>
      <c r="D4019" s="2">
        <v>42244</v>
      </c>
      <c r="E4019" t="s">
        <v>51</v>
      </c>
      <c r="F4019" t="s">
        <v>5894</v>
      </c>
      <c r="G4019" t="s">
        <v>5895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7165</v>
      </c>
      <c r="O4019" t="s">
        <v>47</v>
      </c>
      <c r="P4019" t="s">
        <v>91</v>
      </c>
      <c r="Q4019" t="s">
        <v>7166</v>
      </c>
      <c r="R4019">
        <v>97.88</v>
      </c>
      <c r="S4019">
        <v>2</v>
      </c>
      <c r="T4019">
        <v>0</v>
      </c>
      <c r="U4019">
        <v>48.94</v>
      </c>
      <c r="V4019" t="str">
        <f>IFERROR(VLOOKUP(B4020,[1]Returns!$A$1:$B$297,2,FALSE),"No")</f>
        <v>No</v>
      </c>
      <c r="W4019" t="str">
        <f>VLOOKUP(M4019,[1]People!$A$1:$B$5,2,FALSE)</f>
        <v>Cassandra Brandow</v>
      </c>
    </row>
    <row r="4020" spans="1:23" x14ac:dyDescent="0.25">
      <c r="A4020">
        <v>4019</v>
      </c>
      <c r="B4020" t="s">
        <v>7164</v>
      </c>
      <c r="C4020" s="2">
        <v>42239</v>
      </c>
      <c r="D4020" s="2">
        <v>42244</v>
      </c>
      <c r="E4020" t="s">
        <v>51</v>
      </c>
      <c r="F4020" t="s">
        <v>5894</v>
      </c>
      <c r="G4020" t="s">
        <v>5895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>
        <v>251.91</v>
      </c>
      <c r="S4020">
        <v>9</v>
      </c>
      <c r="T4020">
        <v>0</v>
      </c>
      <c r="U4020">
        <v>47.862899999999982</v>
      </c>
      <c r="V4020" t="str">
        <f>IFERROR(VLOOKUP(B4021,[1]Returns!$A$1:$B$297,2,FALSE),"No")</f>
        <v>No</v>
      </c>
      <c r="W4020" t="str">
        <f>VLOOKUP(M4020,[1]People!$A$1:$B$5,2,FALSE)</f>
        <v>Cassandra Brandow</v>
      </c>
    </row>
    <row r="4021" spans="1:23" x14ac:dyDescent="0.25">
      <c r="A4021">
        <v>4020</v>
      </c>
      <c r="B4021" t="s">
        <v>7164</v>
      </c>
      <c r="C4021" s="2">
        <v>42239</v>
      </c>
      <c r="D4021" s="2">
        <v>42244</v>
      </c>
      <c r="E4021" t="s">
        <v>51</v>
      </c>
      <c r="F4021" t="s">
        <v>5894</v>
      </c>
      <c r="G4021" t="s">
        <v>5895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>
        <v>25.86</v>
      </c>
      <c r="S4021">
        <v>3</v>
      </c>
      <c r="T4021">
        <v>0</v>
      </c>
      <c r="U4021">
        <v>6.7236000000000002</v>
      </c>
      <c r="V4021" t="str">
        <f>IFERROR(VLOOKUP(B4022,[1]Returns!$A$1:$B$297,2,FALSE),"No")</f>
        <v>No</v>
      </c>
      <c r="W4021" t="str">
        <f>VLOOKUP(M4021,[1]People!$A$1:$B$5,2,FALSE)</f>
        <v>Cassandra Brandow</v>
      </c>
    </row>
    <row r="4022" spans="1:23" x14ac:dyDescent="0.25">
      <c r="A4022">
        <v>4021</v>
      </c>
      <c r="B4022" t="s">
        <v>7167</v>
      </c>
      <c r="C4022" s="2">
        <v>41812</v>
      </c>
      <c r="D4022" s="2">
        <v>41817</v>
      </c>
      <c r="E4022" t="s">
        <v>51</v>
      </c>
      <c r="F4022" t="s">
        <v>7168</v>
      </c>
      <c r="G4022" t="s">
        <v>7169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IFERROR(VLOOKUP(B4023,[1]Returns!$A$1:$B$297,2,FALSE),"No")</f>
        <v>No</v>
      </c>
      <c r="W4022" t="str">
        <f>VLOOKUP(M4022,[1]People!$A$1:$B$5,2,FALSE)</f>
        <v>Chuck Magee</v>
      </c>
    </row>
    <row r="4023" spans="1:23" x14ac:dyDescent="0.25">
      <c r="A4023">
        <v>4022</v>
      </c>
      <c r="B4023" t="s">
        <v>7167</v>
      </c>
      <c r="C4023" s="2">
        <v>41812</v>
      </c>
      <c r="D4023" s="2">
        <v>41817</v>
      </c>
      <c r="E4023" t="s">
        <v>51</v>
      </c>
      <c r="F4023" t="s">
        <v>7168</v>
      </c>
      <c r="G4023" t="s">
        <v>7169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IFERROR(VLOOKUP(B4024,[1]Returns!$A$1:$B$297,2,FALSE),"No")</f>
        <v>No</v>
      </c>
      <c r="W4023" t="str">
        <f>VLOOKUP(M4023,[1]People!$A$1:$B$5,2,FALSE)</f>
        <v>Chuck Magee</v>
      </c>
    </row>
    <row r="4024" spans="1:23" x14ac:dyDescent="0.25">
      <c r="A4024">
        <v>4023</v>
      </c>
      <c r="B4024" t="s">
        <v>7167</v>
      </c>
      <c r="C4024" s="2">
        <v>41812</v>
      </c>
      <c r="D4024" s="2">
        <v>41817</v>
      </c>
      <c r="E4024" t="s">
        <v>51</v>
      </c>
      <c r="F4024" t="s">
        <v>7168</v>
      </c>
      <c r="G4024" t="s">
        <v>7169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>
        <v>853.92999999999984</v>
      </c>
      <c r="S4024">
        <v>5</v>
      </c>
      <c r="T4024">
        <v>0.3</v>
      </c>
      <c r="U4024">
        <v>0</v>
      </c>
      <c r="V4024" t="str">
        <f>IFERROR(VLOOKUP(B4025,[1]Returns!$A$1:$B$297,2,FALSE),"No")</f>
        <v>No</v>
      </c>
      <c r="W4024" t="str">
        <f>VLOOKUP(M4024,[1]People!$A$1:$B$5,2,FALSE)</f>
        <v>Chuck Magee</v>
      </c>
    </row>
    <row r="4025" spans="1:23" x14ac:dyDescent="0.25">
      <c r="A4025">
        <v>4024</v>
      </c>
      <c r="B4025" t="s">
        <v>7170</v>
      </c>
      <c r="C4025" s="2">
        <v>43035</v>
      </c>
      <c r="D4025" s="2">
        <v>43036</v>
      </c>
      <c r="E4025" t="s">
        <v>189</v>
      </c>
      <c r="F4025" t="s">
        <v>6644</v>
      </c>
      <c r="G4025" t="s">
        <v>6645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IFERROR(VLOOKUP(B4026,[1]Returns!$A$1:$B$297,2,FALSE),"No")</f>
        <v>No</v>
      </c>
      <c r="W4025" t="str">
        <f>VLOOKUP(M4025,[1]People!$A$1:$B$5,2,FALSE)</f>
        <v>Anna Andreadi</v>
      </c>
    </row>
    <row r="4026" spans="1:23" x14ac:dyDescent="0.25">
      <c r="A4026">
        <v>4025</v>
      </c>
      <c r="B4026" t="s">
        <v>7170</v>
      </c>
      <c r="C4026" s="2">
        <v>43035</v>
      </c>
      <c r="D4026" s="2">
        <v>43036</v>
      </c>
      <c r="E4026" t="s">
        <v>189</v>
      </c>
      <c r="F4026" t="s">
        <v>6644</v>
      </c>
      <c r="G4026" t="s">
        <v>6645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7171</v>
      </c>
      <c r="O4026" t="s">
        <v>72</v>
      </c>
      <c r="P4026" t="s">
        <v>73</v>
      </c>
      <c r="Q4026" t="s">
        <v>7172</v>
      </c>
      <c r="R4026">
        <v>95.84</v>
      </c>
      <c r="S4026">
        <v>4</v>
      </c>
      <c r="T4026">
        <v>0.2</v>
      </c>
      <c r="U4026">
        <v>34.741999999999997</v>
      </c>
      <c r="V4026" t="str">
        <f>IFERROR(VLOOKUP(B4027,[1]Returns!$A$1:$B$297,2,FALSE),"No")</f>
        <v>No</v>
      </c>
      <c r="W4026" t="str">
        <f>VLOOKUP(M4026,[1]People!$A$1:$B$5,2,FALSE)</f>
        <v>Anna Andreadi</v>
      </c>
    </row>
    <row r="4027" spans="1:23" x14ac:dyDescent="0.25">
      <c r="A4027">
        <v>4026</v>
      </c>
      <c r="B4027" t="s">
        <v>7173</v>
      </c>
      <c r="C4027" s="2">
        <v>42958</v>
      </c>
      <c r="D4027" s="2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7174</v>
      </c>
      <c r="K4027" t="s">
        <v>105</v>
      </c>
      <c r="L4027">
        <v>76021</v>
      </c>
      <c r="M4027" t="s">
        <v>106</v>
      </c>
      <c r="N4027" t="s">
        <v>5249</v>
      </c>
      <c r="O4027" t="s">
        <v>47</v>
      </c>
      <c r="P4027" t="s">
        <v>91</v>
      </c>
      <c r="Q4027" t="s">
        <v>5250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IFERROR(VLOOKUP(B4028,[1]Returns!$A$1:$B$297,2,FALSE),"No")</f>
        <v>No</v>
      </c>
      <c r="W4027" t="str">
        <f>VLOOKUP(M4027,[1]People!$A$1:$B$5,2,FALSE)</f>
        <v>Kelly Williams</v>
      </c>
    </row>
    <row r="4028" spans="1:23" x14ac:dyDescent="0.25">
      <c r="A4028">
        <v>4027</v>
      </c>
      <c r="B4028" t="s">
        <v>7173</v>
      </c>
      <c r="C4028" s="2">
        <v>42958</v>
      </c>
      <c r="D4028" s="2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7174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IFERROR(VLOOKUP(B4029,[1]Returns!$A$1:$B$297,2,FALSE),"No")</f>
        <v>No</v>
      </c>
      <c r="W4028" t="str">
        <f>VLOOKUP(M4028,[1]People!$A$1:$B$5,2,FALSE)</f>
        <v>Kelly Williams</v>
      </c>
    </row>
    <row r="4029" spans="1:23" x14ac:dyDescent="0.25">
      <c r="A4029">
        <v>4028</v>
      </c>
      <c r="B4029" t="s">
        <v>7173</v>
      </c>
      <c r="C4029" s="2">
        <v>42958</v>
      </c>
      <c r="D4029" s="2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7174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>
        <v>153.584</v>
      </c>
      <c r="S4029">
        <v>2</v>
      </c>
      <c r="T4029">
        <v>0.2</v>
      </c>
      <c r="U4029">
        <v>13.438599999999994</v>
      </c>
      <c r="V4029" t="str">
        <f>IFERROR(VLOOKUP(B4030,[1]Returns!$A$1:$B$297,2,FALSE),"No")</f>
        <v>No</v>
      </c>
      <c r="W4029" t="str">
        <f>VLOOKUP(M4029,[1]People!$A$1:$B$5,2,FALSE)</f>
        <v>Kelly Williams</v>
      </c>
    </row>
    <row r="4030" spans="1:23" x14ac:dyDescent="0.25">
      <c r="A4030">
        <v>4029</v>
      </c>
      <c r="B4030" t="s">
        <v>7173</v>
      </c>
      <c r="C4030" s="2">
        <v>42958</v>
      </c>
      <c r="D4030" s="2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7174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>
        <v>12.863999999999995</v>
      </c>
      <c r="S4030">
        <v>8</v>
      </c>
      <c r="T4030">
        <v>0.8</v>
      </c>
      <c r="U4030">
        <v>-22.512</v>
      </c>
      <c r="V4030" t="str">
        <f>IFERROR(VLOOKUP(B4031,[1]Returns!$A$1:$B$297,2,FALSE),"No")</f>
        <v>No</v>
      </c>
      <c r="W4030" t="str">
        <f>VLOOKUP(M4030,[1]People!$A$1:$B$5,2,FALSE)</f>
        <v>Kelly Williams</v>
      </c>
    </row>
    <row r="4031" spans="1:23" x14ac:dyDescent="0.25">
      <c r="A4031">
        <v>4030</v>
      </c>
      <c r="B4031" t="s">
        <v>7175</v>
      </c>
      <c r="C4031" s="2">
        <v>43093</v>
      </c>
      <c r="D4031" s="2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>
        <v>479.97</v>
      </c>
      <c r="S4031">
        <v>3</v>
      </c>
      <c r="T4031">
        <v>0</v>
      </c>
      <c r="U4031">
        <v>239.98500000000001</v>
      </c>
      <c r="V4031" t="str">
        <f>IFERROR(VLOOKUP(B4032,[1]Returns!$A$1:$B$297,2,FALSE),"No")</f>
        <v>No</v>
      </c>
      <c r="W4031" t="str">
        <f>VLOOKUP(M4031,[1]People!$A$1:$B$5,2,FALSE)</f>
        <v>Cassandra Brandow</v>
      </c>
    </row>
    <row r="4032" spans="1:23" x14ac:dyDescent="0.25">
      <c r="A4032">
        <v>4031</v>
      </c>
      <c r="B4032" t="s">
        <v>7175</v>
      </c>
      <c r="C4032" s="2">
        <v>43093</v>
      </c>
      <c r="D4032" s="2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5504</v>
      </c>
      <c r="O4032" t="s">
        <v>33</v>
      </c>
      <c r="P4032" t="s">
        <v>37</v>
      </c>
      <c r="Q4032" t="s">
        <v>5505</v>
      </c>
      <c r="R4032">
        <v>232.88</v>
      </c>
      <c r="S4032">
        <v>4</v>
      </c>
      <c r="T4032">
        <v>0</v>
      </c>
      <c r="U4032">
        <v>60.5488</v>
      </c>
      <c r="V4032" t="str">
        <f>IFERROR(VLOOKUP(B4033,[1]Returns!$A$1:$B$297,2,FALSE),"No")</f>
        <v>No</v>
      </c>
      <c r="W4032" t="str">
        <f>VLOOKUP(M4032,[1]People!$A$1:$B$5,2,FALSE)</f>
        <v>Cassandra Brandow</v>
      </c>
    </row>
    <row r="4033" spans="1:23" x14ac:dyDescent="0.25">
      <c r="A4033">
        <v>4032</v>
      </c>
      <c r="B4033" t="s">
        <v>7176</v>
      </c>
      <c r="C4033" s="2">
        <v>42639</v>
      </c>
      <c r="D4033" s="2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7177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>
        <v>236.88</v>
      </c>
      <c r="S4033">
        <v>6</v>
      </c>
      <c r="T4033">
        <v>0</v>
      </c>
      <c r="U4033">
        <v>66.326400000000007</v>
      </c>
      <c r="V4033" t="str">
        <f>IFERROR(VLOOKUP(B4034,[1]Returns!$A$1:$B$297,2,FALSE),"No")</f>
        <v>No</v>
      </c>
      <c r="W4033" t="str">
        <f>VLOOKUP(M4033,[1]People!$A$1:$B$5,2,FALSE)</f>
        <v>Anna Andreadi</v>
      </c>
    </row>
    <row r="4034" spans="1:23" x14ac:dyDescent="0.25">
      <c r="A4034">
        <v>4033</v>
      </c>
      <c r="B4034" t="s">
        <v>7176</v>
      </c>
      <c r="C4034" s="2">
        <v>42639</v>
      </c>
      <c r="D4034" s="2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7177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>
        <v>29.900000000000002</v>
      </c>
      <c r="S4034">
        <v>5</v>
      </c>
      <c r="T4034">
        <v>0</v>
      </c>
      <c r="U4034">
        <v>14.651</v>
      </c>
      <c r="V4034" t="str">
        <f>IFERROR(VLOOKUP(B4035,[1]Returns!$A$1:$B$297,2,FALSE),"No")</f>
        <v>No</v>
      </c>
      <c r="W4034" t="str">
        <f>VLOOKUP(M4034,[1]People!$A$1:$B$5,2,FALSE)</f>
        <v>Anna Andreadi</v>
      </c>
    </row>
    <row r="4035" spans="1:23" x14ac:dyDescent="0.25">
      <c r="A4035">
        <v>4034</v>
      </c>
      <c r="B4035" t="s">
        <v>7176</v>
      </c>
      <c r="C4035" s="2">
        <v>42639</v>
      </c>
      <c r="D4035" s="2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7177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>
        <v>100</v>
      </c>
      <c r="S4035">
        <v>4</v>
      </c>
      <c r="T4035">
        <v>0</v>
      </c>
      <c r="U4035">
        <v>21</v>
      </c>
      <c r="V4035" t="str">
        <f>IFERROR(VLOOKUP(B4036,[1]Returns!$A$1:$B$297,2,FALSE),"No")</f>
        <v>No</v>
      </c>
      <c r="W4035" t="str">
        <f>VLOOKUP(M4035,[1]People!$A$1:$B$5,2,FALSE)</f>
        <v>Anna Andreadi</v>
      </c>
    </row>
    <row r="4036" spans="1:23" x14ac:dyDescent="0.25">
      <c r="A4036">
        <v>4035</v>
      </c>
      <c r="B4036" t="s">
        <v>7178</v>
      </c>
      <c r="C4036" s="2">
        <v>42716</v>
      </c>
      <c r="D4036" s="2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IFERROR(VLOOKUP(B4037,[1]Returns!$A$1:$B$297,2,FALSE),"No")</f>
        <v>No</v>
      </c>
      <c r="W4036" t="str">
        <f>VLOOKUP(M4036,[1]People!$A$1:$B$5,2,FALSE)</f>
        <v>Chuck Magee</v>
      </c>
    </row>
    <row r="4037" spans="1:23" x14ac:dyDescent="0.25">
      <c r="A4037">
        <v>4036</v>
      </c>
      <c r="B4037" t="s">
        <v>7178</v>
      </c>
      <c r="C4037" s="2">
        <v>42716</v>
      </c>
      <c r="D4037" s="2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>
        <v>383.952</v>
      </c>
      <c r="S4037">
        <v>6</v>
      </c>
      <c r="T4037">
        <v>0.2</v>
      </c>
      <c r="U4037">
        <v>76.790399999999977</v>
      </c>
      <c r="V4037" t="str">
        <f>IFERROR(VLOOKUP(B4038,[1]Returns!$A$1:$B$297,2,FALSE),"No")</f>
        <v>No</v>
      </c>
      <c r="W4037" t="str">
        <f>VLOOKUP(M4037,[1]People!$A$1:$B$5,2,FALSE)</f>
        <v>Chuck Magee</v>
      </c>
    </row>
    <row r="4038" spans="1:23" x14ac:dyDescent="0.25">
      <c r="A4038">
        <v>4037</v>
      </c>
      <c r="B4038" t="s">
        <v>7179</v>
      </c>
      <c r="C4038" s="2">
        <v>42366</v>
      </c>
      <c r="D4038" s="2">
        <v>42370</v>
      </c>
      <c r="E4038" t="s">
        <v>51</v>
      </c>
      <c r="F4038" t="s">
        <v>5894</v>
      </c>
      <c r="G4038" t="s">
        <v>5895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6596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IFERROR(VLOOKUP(B4039,[1]Returns!$A$1:$B$297,2,FALSE),"No")</f>
        <v>Yes</v>
      </c>
      <c r="W4038" t="str">
        <f>VLOOKUP(M4038,[1]People!$A$1:$B$5,2,FALSE)</f>
        <v>Kelly Williams</v>
      </c>
    </row>
    <row r="4039" spans="1:23" x14ac:dyDescent="0.25">
      <c r="A4039">
        <v>4038</v>
      </c>
      <c r="B4039" t="s">
        <v>7180</v>
      </c>
      <c r="C4039" s="2">
        <v>42002</v>
      </c>
      <c r="D4039" s="2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6201</v>
      </c>
      <c r="O4039" t="s">
        <v>33</v>
      </c>
      <c r="P4039" t="s">
        <v>66</v>
      </c>
      <c r="Q4039" t="s">
        <v>6202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IFERROR(VLOOKUP(B4040,[1]Returns!$A$1:$B$297,2,FALSE),"No")</f>
        <v>Yes</v>
      </c>
      <c r="W4039" t="str">
        <f>VLOOKUP(M4039,[1]People!$A$1:$B$5,2,FALSE)</f>
        <v>Anna Andreadi</v>
      </c>
    </row>
    <row r="4040" spans="1:23" x14ac:dyDescent="0.25">
      <c r="A4040">
        <v>4039</v>
      </c>
      <c r="B4040" t="s">
        <v>7180</v>
      </c>
      <c r="C4040" s="2">
        <v>42002</v>
      </c>
      <c r="D4040" s="2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>
        <v>21.12</v>
      </c>
      <c r="S4040">
        <v>4</v>
      </c>
      <c r="T4040">
        <v>0</v>
      </c>
      <c r="U4040">
        <v>9.5039999999999996</v>
      </c>
      <c r="V4040" t="str">
        <f>IFERROR(VLOOKUP(B4041,[1]Returns!$A$1:$B$297,2,FALSE),"No")</f>
        <v>Yes</v>
      </c>
      <c r="W4040" t="str">
        <f>VLOOKUP(M4040,[1]People!$A$1:$B$5,2,FALSE)</f>
        <v>Anna Andreadi</v>
      </c>
    </row>
    <row r="4041" spans="1:23" x14ac:dyDescent="0.25">
      <c r="A4041">
        <v>4040</v>
      </c>
      <c r="B4041" t="s">
        <v>7180</v>
      </c>
      <c r="C4041" s="2">
        <v>42002</v>
      </c>
      <c r="D4041" s="2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IFERROR(VLOOKUP(B4042,[1]Returns!$A$1:$B$297,2,FALSE),"No")</f>
        <v>Yes</v>
      </c>
      <c r="W4041" t="str">
        <f>VLOOKUP(M4041,[1]People!$A$1:$B$5,2,FALSE)</f>
        <v>Anna Andreadi</v>
      </c>
    </row>
    <row r="4042" spans="1:23" x14ac:dyDescent="0.25">
      <c r="A4042">
        <v>4041</v>
      </c>
      <c r="B4042" t="s">
        <v>7180</v>
      </c>
      <c r="C4042" s="2">
        <v>42002</v>
      </c>
      <c r="D4042" s="2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IFERROR(VLOOKUP(B4043,[1]Returns!$A$1:$B$297,2,FALSE),"No")</f>
        <v>Yes</v>
      </c>
      <c r="W4042" t="str">
        <f>VLOOKUP(M4042,[1]People!$A$1:$B$5,2,FALSE)</f>
        <v>Anna Andreadi</v>
      </c>
    </row>
    <row r="4043" spans="1:23" x14ac:dyDescent="0.25">
      <c r="A4043">
        <v>4042</v>
      </c>
      <c r="B4043" t="s">
        <v>7180</v>
      </c>
      <c r="C4043" s="2">
        <v>42002</v>
      </c>
      <c r="D4043" s="2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>
        <v>191.976</v>
      </c>
      <c r="S4043">
        <v>3</v>
      </c>
      <c r="T4043">
        <v>0.2</v>
      </c>
      <c r="U4043">
        <v>19.197599999999994</v>
      </c>
      <c r="V4043" t="str">
        <f>IFERROR(VLOOKUP(B4044,[1]Returns!$A$1:$B$297,2,FALSE),"No")</f>
        <v>Yes</v>
      </c>
      <c r="W4043" t="str">
        <f>VLOOKUP(M4043,[1]People!$A$1:$B$5,2,FALSE)</f>
        <v>Anna Andreadi</v>
      </c>
    </row>
    <row r="4044" spans="1:23" x14ac:dyDescent="0.25">
      <c r="A4044">
        <v>4043</v>
      </c>
      <c r="B4044" t="s">
        <v>7180</v>
      </c>
      <c r="C4044" s="2">
        <v>42002</v>
      </c>
      <c r="D4044" s="2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>
        <v>274.77</v>
      </c>
      <c r="S4044">
        <v>9</v>
      </c>
      <c r="T4044">
        <v>0</v>
      </c>
      <c r="U4044">
        <v>126.39420000000001</v>
      </c>
      <c r="V4044" t="str">
        <f>IFERROR(VLOOKUP(B4045,[1]Returns!$A$1:$B$297,2,FALSE),"No")</f>
        <v>Yes</v>
      </c>
      <c r="W4044" t="str">
        <f>VLOOKUP(M4044,[1]People!$A$1:$B$5,2,FALSE)</f>
        <v>Anna Andreadi</v>
      </c>
    </row>
    <row r="4045" spans="1:23" x14ac:dyDescent="0.25">
      <c r="A4045">
        <v>4044</v>
      </c>
      <c r="B4045" t="s">
        <v>7180</v>
      </c>
      <c r="C4045" s="2">
        <v>42002</v>
      </c>
      <c r="D4045" s="2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6577</v>
      </c>
      <c r="O4045" t="s">
        <v>33</v>
      </c>
      <c r="P4045" t="s">
        <v>66</v>
      </c>
      <c r="Q4045" t="s">
        <v>6578</v>
      </c>
      <c r="R4045">
        <v>70.56</v>
      </c>
      <c r="S4045">
        <v>6</v>
      </c>
      <c r="T4045">
        <v>0</v>
      </c>
      <c r="U4045">
        <v>23.990399999999994</v>
      </c>
      <c r="V4045" t="str">
        <f>IFERROR(VLOOKUP(B4046,[1]Returns!$A$1:$B$297,2,FALSE),"No")</f>
        <v>No</v>
      </c>
      <c r="W4045" t="str">
        <f>VLOOKUP(M4045,[1]People!$A$1:$B$5,2,FALSE)</f>
        <v>Anna Andreadi</v>
      </c>
    </row>
    <row r="4046" spans="1:23" x14ac:dyDescent="0.25">
      <c r="A4046">
        <v>4045</v>
      </c>
      <c r="B4046" t="s">
        <v>7181</v>
      </c>
      <c r="C4046" s="2">
        <v>42180</v>
      </c>
      <c r="D4046" s="2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>
        <v>204.85</v>
      </c>
      <c r="S4046">
        <v>5</v>
      </c>
      <c r="T4046">
        <v>0</v>
      </c>
      <c r="U4046">
        <v>57.358000000000011</v>
      </c>
      <c r="V4046" t="str">
        <f>IFERROR(VLOOKUP(B4047,[1]Returns!$A$1:$B$297,2,FALSE),"No")</f>
        <v>No</v>
      </c>
      <c r="W4046" t="str">
        <f>VLOOKUP(M4046,[1]People!$A$1:$B$5,2,FALSE)</f>
        <v>Anna Andreadi</v>
      </c>
    </row>
    <row r="4047" spans="1:23" x14ac:dyDescent="0.25">
      <c r="A4047">
        <v>4046</v>
      </c>
      <c r="B4047" t="s">
        <v>7182</v>
      </c>
      <c r="C4047" s="2">
        <v>42096</v>
      </c>
      <c r="D4047" s="2">
        <v>42101</v>
      </c>
      <c r="E4047" t="s">
        <v>51</v>
      </c>
      <c r="F4047" t="s">
        <v>6365</v>
      </c>
      <c r="G4047" t="s">
        <v>6366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IFERROR(VLOOKUP(B4048,[1]Returns!$A$1:$B$297,2,FALSE),"No")</f>
        <v>No</v>
      </c>
      <c r="W4047" t="str">
        <f>VLOOKUP(M4047,[1]People!$A$1:$B$5,2,FALSE)</f>
        <v>Kelly Williams</v>
      </c>
    </row>
    <row r="4048" spans="1:23" x14ac:dyDescent="0.25">
      <c r="A4048">
        <v>4047</v>
      </c>
      <c r="B4048" t="s">
        <v>7183</v>
      </c>
      <c r="C4048" s="2">
        <v>43029</v>
      </c>
      <c r="D4048" s="2">
        <v>43033</v>
      </c>
      <c r="E4048" t="s">
        <v>51</v>
      </c>
      <c r="F4048" t="s">
        <v>7116</v>
      </c>
      <c r="G4048" t="s">
        <v>7117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IFERROR(VLOOKUP(B4049,[1]Returns!$A$1:$B$297,2,FALSE),"No")</f>
        <v>No</v>
      </c>
      <c r="W4048" t="str">
        <f>VLOOKUP(M4048,[1]People!$A$1:$B$5,2,FALSE)</f>
        <v>Kelly Williams</v>
      </c>
    </row>
    <row r="4049" spans="1:23" x14ac:dyDescent="0.25">
      <c r="A4049">
        <v>4048</v>
      </c>
      <c r="B4049" t="s">
        <v>7184</v>
      </c>
      <c r="C4049" s="2">
        <v>42201</v>
      </c>
      <c r="D4049" s="2">
        <v>42204</v>
      </c>
      <c r="E4049" t="s">
        <v>189</v>
      </c>
      <c r="F4049" t="s">
        <v>6992</v>
      </c>
      <c r="G4049" t="s">
        <v>6993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>
        <v>80.88</v>
      </c>
      <c r="S4049">
        <v>3</v>
      </c>
      <c r="T4049">
        <v>0</v>
      </c>
      <c r="U4049">
        <v>39.6312</v>
      </c>
      <c r="V4049" t="str">
        <f>IFERROR(VLOOKUP(B4050,[1]Returns!$A$1:$B$297,2,FALSE),"No")</f>
        <v>No</v>
      </c>
      <c r="W4049" t="str">
        <f>VLOOKUP(M4049,[1]People!$A$1:$B$5,2,FALSE)</f>
        <v>Chuck Magee</v>
      </c>
    </row>
    <row r="4050" spans="1:23" x14ac:dyDescent="0.25">
      <c r="A4050">
        <v>4049</v>
      </c>
      <c r="B4050" t="s">
        <v>7184</v>
      </c>
      <c r="C4050" s="2">
        <v>42201</v>
      </c>
      <c r="D4050" s="2">
        <v>42204</v>
      </c>
      <c r="E4050" t="s">
        <v>189</v>
      </c>
      <c r="F4050" t="s">
        <v>6992</v>
      </c>
      <c r="G4050" t="s">
        <v>6993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>
        <v>599.9</v>
      </c>
      <c r="S4050">
        <v>10</v>
      </c>
      <c r="T4050">
        <v>0</v>
      </c>
      <c r="U4050">
        <v>191.96799999999996</v>
      </c>
      <c r="V4050" t="str">
        <f>IFERROR(VLOOKUP(B4051,[1]Returns!$A$1:$B$297,2,FALSE),"No")</f>
        <v>No</v>
      </c>
      <c r="W4050" t="str">
        <f>VLOOKUP(M4050,[1]People!$A$1:$B$5,2,FALSE)</f>
        <v>Chuck Magee</v>
      </c>
    </row>
    <row r="4051" spans="1:23" x14ac:dyDescent="0.25">
      <c r="A4051">
        <v>4050</v>
      </c>
      <c r="B4051" t="s">
        <v>7185</v>
      </c>
      <c r="C4051" s="2">
        <v>42910</v>
      </c>
      <c r="D4051" s="2">
        <v>42912</v>
      </c>
      <c r="E4051" t="s">
        <v>24</v>
      </c>
      <c r="F4051" t="s">
        <v>5931</v>
      </c>
      <c r="G4051" t="s">
        <v>5932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>
        <v>276.69</v>
      </c>
      <c r="S4051">
        <v>3</v>
      </c>
      <c r="T4051">
        <v>0</v>
      </c>
      <c r="U4051">
        <v>49.804199999999994</v>
      </c>
      <c r="V4051" t="str">
        <f>IFERROR(VLOOKUP(B4052,[1]Returns!$A$1:$B$297,2,FALSE),"No")</f>
        <v>No</v>
      </c>
      <c r="W4051" t="str">
        <f>VLOOKUP(M4051,[1]People!$A$1:$B$5,2,FALSE)</f>
        <v>Chuck Magee</v>
      </c>
    </row>
    <row r="4052" spans="1:23" x14ac:dyDescent="0.25">
      <c r="A4052">
        <v>4051</v>
      </c>
      <c r="B4052" t="s">
        <v>7185</v>
      </c>
      <c r="C4052" s="2">
        <v>42910</v>
      </c>
      <c r="D4052" s="2">
        <v>42912</v>
      </c>
      <c r="E4052" t="s">
        <v>24</v>
      </c>
      <c r="F4052" t="s">
        <v>5931</v>
      </c>
      <c r="G4052" t="s">
        <v>5932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IFERROR(VLOOKUP(B4053,[1]Returns!$A$1:$B$297,2,FALSE),"No")</f>
        <v>No</v>
      </c>
      <c r="W4052" t="str">
        <f>VLOOKUP(M4052,[1]People!$A$1:$B$5,2,FALSE)</f>
        <v>Chuck Magee</v>
      </c>
    </row>
    <row r="4053" spans="1:23" x14ac:dyDescent="0.25">
      <c r="A4053">
        <v>4052</v>
      </c>
      <c r="B4053" t="s">
        <v>7186</v>
      </c>
      <c r="C4053" s="2">
        <v>41911</v>
      </c>
      <c r="D4053" s="2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IFERROR(VLOOKUP(B4054,[1]Returns!$A$1:$B$297,2,FALSE),"No")</f>
        <v>No</v>
      </c>
      <c r="W4053" t="str">
        <f>VLOOKUP(M4053,[1]People!$A$1:$B$5,2,FALSE)</f>
        <v>Chuck Magee</v>
      </c>
    </row>
    <row r="4054" spans="1:23" x14ac:dyDescent="0.25">
      <c r="A4054">
        <v>4053</v>
      </c>
      <c r="B4054" t="s">
        <v>7186</v>
      </c>
      <c r="C4054" s="2">
        <v>41911</v>
      </c>
      <c r="D4054" s="2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IFERROR(VLOOKUP(B4055,[1]Returns!$A$1:$B$297,2,FALSE),"No")</f>
        <v>No</v>
      </c>
      <c r="W4054" t="str">
        <f>VLOOKUP(M4054,[1]People!$A$1:$B$5,2,FALSE)</f>
        <v>Chuck Magee</v>
      </c>
    </row>
    <row r="4055" spans="1:23" x14ac:dyDescent="0.25">
      <c r="A4055">
        <v>4054</v>
      </c>
      <c r="B4055" t="s">
        <v>7186</v>
      </c>
      <c r="C4055" s="2">
        <v>41911</v>
      </c>
      <c r="D4055" s="2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7187</v>
      </c>
      <c r="O4055" t="s">
        <v>47</v>
      </c>
      <c r="P4055" t="s">
        <v>48</v>
      </c>
      <c r="Q4055" t="s">
        <v>7188</v>
      </c>
      <c r="R4055">
        <v>55.44</v>
      </c>
      <c r="S4055">
        <v>11</v>
      </c>
      <c r="T4055">
        <v>0.2</v>
      </c>
      <c r="U4055">
        <v>18.017999999999997</v>
      </c>
      <c r="V4055" t="str">
        <f>IFERROR(VLOOKUP(B4056,[1]Returns!$A$1:$B$297,2,FALSE),"No")</f>
        <v>No</v>
      </c>
      <c r="W4055" t="str">
        <f>VLOOKUP(M4055,[1]People!$A$1:$B$5,2,FALSE)</f>
        <v>Chuck Magee</v>
      </c>
    </row>
    <row r="4056" spans="1:23" x14ac:dyDescent="0.25">
      <c r="A4056">
        <v>4055</v>
      </c>
      <c r="B4056" t="s">
        <v>7186</v>
      </c>
      <c r="C4056" s="2">
        <v>41911</v>
      </c>
      <c r="D4056" s="2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IFERROR(VLOOKUP(B4057,[1]Returns!$A$1:$B$297,2,FALSE),"No")</f>
        <v>No</v>
      </c>
      <c r="W4056" t="str">
        <f>VLOOKUP(M4056,[1]People!$A$1:$B$5,2,FALSE)</f>
        <v>Chuck Magee</v>
      </c>
    </row>
    <row r="4057" spans="1:23" x14ac:dyDescent="0.25">
      <c r="A4057">
        <v>4056</v>
      </c>
      <c r="B4057" t="s">
        <v>7186</v>
      </c>
      <c r="C4057" s="2">
        <v>41911</v>
      </c>
      <c r="D4057" s="2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IFERROR(VLOOKUP(B4058,[1]Returns!$A$1:$B$297,2,FALSE),"No")</f>
        <v>No</v>
      </c>
      <c r="W4057" t="str">
        <f>VLOOKUP(M4057,[1]People!$A$1:$B$5,2,FALSE)</f>
        <v>Chuck Magee</v>
      </c>
    </row>
    <row r="4058" spans="1:23" x14ac:dyDescent="0.25">
      <c r="A4058">
        <v>4057</v>
      </c>
      <c r="B4058" t="s">
        <v>7186</v>
      </c>
      <c r="C4058" s="2">
        <v>41911</v>
      </c>
      <c r="D4058" s="2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IFERROR(VLOOKUP(B4059,[1]Returns!$A$1:$B$297,2,FALSE),"No")</f>
        <v>No</v>
      </c>
      <c r="W4058" t="str">
        <f>VLOOKUP(M4058,[1]People!$A$1:$B$5,2,FALSE)</f>
        <v>Chuck Magee</v>
      </c>
    </row>
    <row r="4059" spans="1:23" x14ac:dyDescent="0.25">
      <c r="A4059">
        <v>4058</v>
      </c>
      <c r="B4059" t="s">
        <v>7189</v>
      </c>
      <c r="C4059" s="2">
        <v>41967</v>
      </c>
      <c r="D4059" s="2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IFERROR(VLOOKUP(B4060,[1]Returns!$A$1:$B$297,2,FALSE),"No")</f>
        <v>Yes</v>
      </c>
      <c r="W4059" t="str">
        <f>VLOOKUP(M4059,[1]People!$A$1:$B$5,2,FALSE)</f>
        <v>Kelly Williams</v>
      </c>
    </row>
    <row r="4060" spans="1:23" x14ac:dyDescent="0.25">
      <c r="A4060">
        <v>4059</v>
      </c>
      <c r="B4060" t="s">
        <v>7190</v>
      </c>
      <c r="C4060" s="2">
        <v>42328</v>
      </c>
      <c r="D4060" s="2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IFERROR(VLOOKUP(B4061,[1]Returns!$A$1:$B$297,2,FALSE),"No")</f>
        <v>Yes</v>
      </c>
      <c r="W4060" t="str">
        <f>VLOOKUP(M4060,[1]People!$A$1:$B$5,2,FALSE)</f>
        <v>Anna Andreadi</v>
      </c>
    </row>
    <row r="4061" spans="1:23" x14ac:dyDescent="0.25">
      <c r="A4061">
        <v>4060</v>
      </c>
      <c r="B4061" t="s">
        <v>7190</v>
      </c>
      <c r="C4061" s="2">
        <v>42328</v>
      </c>
      <c r="D4061" s="2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IFERROR(VLOOKUP(B4062,[1]Returns!$A$1:$B$297,2,FALSE),"No")</f>
        <v>No</v>
      </c>
      <c r="W4061" t="str">
        <f>VLOOKUP(M4061,[1]People!$A$1:$B$5,2,FALSE)</f>
        <v>Anna Andreadi</v>
      </c>
    </row>
    <row r="4062" spans="1:23" x14ac:dyDescent="0.25">
      <c r="A4062">
        <v>4061</v>
      </c>
      <c r="B4062" t="s">
        <v>7191</v>
      </c>
      <c r="C4062" s="2">
        <v>42675</v>
      </c>
      <c r="D4062" s="2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IFERROR(VLOOKUP(B4063,[1]Returns!$A$1:$B$297,2,FALSE),"No")</f>
        <v>No</v>
      </c>
      <c r="W4062" t="str">
        <f>VLOOKUP(M4062,[1]People!$A$1:$B$5,2,FALSE)</f>
        <v>Kelly Williams</v>
      </c>
    </row>
    <row r="4063" spans="1:23" x14ac:dyDescent="0.25">
      <c r="A4063">
        <v>4062</v>
      </c>
      <c r="B4063" t="s">
        <v>7192</v>
      </c>
      <c r="C4063" s="2">
        <v>42264</v>
      </c>
      <c r="D4063" s="2">
        <v>42267</v>
      </c>
      <c r="E4063" t="s">
        <v>189</v>
      </c>
      <c r="F4063" t="s">
        <v>6365</v>
      </c>
      <c r="G4063" t="s">
        <v>6366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IFERROR(VLOOKUP(B4064,[1]Returns!$A$1:$B$297,2,FALSE),"No")</f>
        <v>No</v>
      </c>
      <c r="W4063" t="str">
        <f>VLOOKUP(M4063,[1]People!$A$1:$B$5,2,FALSE)</f>
        <v>Anna Andreadi</v>
      </c>
    </row>
    <row r="4064" spans="1:23" x14ac:dyDescent="0.25">
      <c r="A4064">
        <v>4063</v>
      </c>
      <c r="B4064" t="s">
        <v>7193</v>
      </c>
      <c r="C4064" s="2">
        <v>42439</v>
      </c>
      <c r="D4064" s="2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IFERROR(VLOOKUP(B4065,[1]Returns!$A$1:$B$297,2,FALSE),"No")</f>
        <v>No</v>
      </c>
      <c r="W4064" t="str">
        <f>VLOOKUP(M4064,[1]People!$A$1:$B$5,2,FALSE)</f>
        <v>Chuck Magee</v>
      </c>
    </row>
    <row r="4065" spans="1:23" x14ac:dyDescent="0.25">
      <c r="A4065">
        <v>4064</v>
      </c>
      <c r="B4065" t="s">
        <v>7194</v>
      </c>
      <c r="C4065" s="2">
        <v>41813</v>
      </c>
      <c r="D4065" s="2">
        <v>41816</v>
      </c>
      <c r="E4065" t="s">
        <v>189</v>
      </c>
      <c r="F4065" t="s">
        <v>5988</v>
      </c>
      <c r="G4065" t="s">
        <v>5989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7195</v>
      </c>
      <c r="O4065" t="s">
        <v>47</v>
      </c>
      <c r="P4065" t="s">
        <v>69</v>
      </c>
      <c r="Q4065" t="s">
        <v>4234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IFERROR(VLOOKUP(B4066,[1]Returns!$A$1:$B$297,2,FALSE),"No")</f>
        <v>No</v>
      </c>
      <c r="W4065" t="str">
        <f>VLOOKUP(M4065,[1]People!$A$1:$B$5,2,FALSE)</f>
        <v>Cassandra Brandow</v>
      </c>
    </row>
    <row r="4066" spans="1:23" x14ac:dyDescent="0.25">
      <c r="A4066">
        <v>4065</v>
      </c>
      <c r="B4066" t="s">
        <v>7194</v>
      </c>
      <c r="C4066" s="2">
        <v>41813</v>
      </c>
      <c r="D4066" s="2">
        <v>41816</v>
      </c>
      <c r="E4066" t="s">
        <v>189</v>
      </c>
      <c r="F4066" t="s">
        <v>5988</v>
      </c>
      <c r="G4066" t="s">
        <v>5989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6823</v>
      </c>
      <c r="O4066" t="s">
        <v>47</v>
      </c>
      <c r="P4066" t="s">
        <v>580</v>
      </c>
      <c r="Q4066" t="s">
        <v>6824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IFERROR(VLOOKUP(B4067,[1]Returns!$A$1:$B$297,2,FALSE),"No")</f>
        <v>No</v>
      </c>
      <c r="W4066" t="str">
        <f>VLOOKUP(M4066,[1]People!$A$1:$B$5,2,FALSE)</f>
        <v>Cassandra Brandow</v>
      </c>
    </row>
    <row r="4067" spans="1:23" x14ac:dyDescent="0.25">
      <c r="A4067">
        <v>4066</v>
      </c>
      <c r="B4067" t="s">
        <v>7196</v>
      </c>
      <c r="C4067" s="2">
        <v>41944</v>
      </c>
      <c r="D4067" s="2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>
        <v>7.52</v>
      </c>
      <c r="S4067">
        <v>5</v>
      </c>
      <c r="T4067">
        <v>0.2</v>
      </c>
      <c r="U4067">
        <v>1.4099999999999997</v>
      </c>
      <c r="V4067" t="str">
        <f>IFERROR(VLOOKUP(B4068,[1]Returns!$A$1:$B$297,2,FALSE),"No")</f>
        <v>No</v>
      </c>
      <c r="W4067" t="str">
        <f>VLOOKUP(M4067,[1]People!$A$1:$B$5,2,FALSE)</f>
        <v>Cassandra Brandow</v>
      </c>
    </row>
    <row r="4068" spans="1:23" x14ac:dyDescent="0.25">
      <c r="A4068">
        <v>4067</v>
      </c>
      <c r="B4068" t="s">
        <v>7196</v>
      </c>
      <c r="C4068" s="2">
        <v>41944</v>
      </c>
      <c r="D4068" s="2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IFERROR(VLOOKUP(B4069,[1]Returns!$A$1:$B$297,2,FALSE),"No")</f>
        <v>No</v>
      </c>
      <c r="W4068" t="str">
        <f>VLOOKUP(M4068,[1]People!$A$1:$B$5,2,FALSE)</f>
        <v>Cassandra Brandow</v>
      </c>
    </row>
    <row r="4069" spans="1:23" x14ac:dyDescent="0.25">
      <c r="A4069">
        <v>4068</v>
      </c>
      <c r="B4069" t="s">
        <v>7196</v>
      </c>
      <c r="C4069" s="2">
        <v>41944</v>
      </c>
      <c r="D4069" s="2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IFERROR(VLOOKUP(B4070,[1]Returns!$A$1:$B$297,2,FALSE),"No")</f>
        <v>No</v>
      </c>
      <c r="W4069" t="str">
        <f>VLOOKUP(M4069,[1]People!$A$1:$B$5,2,FALSE)</f>
        <v>Cassandra Brandow</v>
      </c>
    </row>
    <row r="4070" spans="1:23" x14ac:dyDescent="0.25">
      <c r="A4070">
        <v>4069</v>
      </c>
      <c r="B4070" t="s">
        <v>7196</v>
      </c>
      <c r="C4070" s="2">
        <v>41944</v>
      </c>
      <c r="D4070" s="2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7197</v>
      </c>
      <c r="O4070" t="s">
        <v>72</v>
      </c>
      <c r="P4070" t="s">
        <v>73</v>
      </c>
      <c r="Q4070" t="s">
        <v>7198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IFERROR(VLOOKUP(B4071,[1]Returns!$A$1:$B$297,2,FALSE),"No")</f>
        <v>No</v>
      </c>
      <c r="W4070" t="str">
        <f>VLOOKUP(M4070,[1]People!$A$1:$B$5,2,FALSE)</f>
        <v>Cassandra Brandow</v>
      </c>
    </row>
    <row r="4071" spans="1:23" x14ac:dyDescent="0.25">
      <c r="A4071">
        <v>4070</v>
      </c>
      <c r="B4071" t="s">
        <v>7199</v>
      </c>
      <c r="C4071" s="2">
        <v>42610</v>
      </c>
      <c r="D4071" s="2">
        <v>42613</v>
      </c>
      <c r="E4071" t="s">
        <v>189</v>
      </c>
      <c r="F4071" t="s">
        <v>5269</v>
      </c>
      <c r="G4071" t="s">
        <v>5270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IFERROR(VLOOKUP(B4072,[1]Returns!$A$1:$B$297,2,FALSE),"No")</f>
        <v>No</v>
      </c>
      <c r="W4071" t="str">
        <f>VLOOKUP(M4071,[1]People!$A$1:$B$5,2,FALSE)</f>
        <v>Kelly Williams</v>
      </c>
    </row>
    <row r="4072" spans="1:23" x14ac:dyDescent="0.25">
      <c r="A4072">
        <v>4071</v>
      </c>
      <c r="B4072" t="s">
        <v>7199</v>
      </c>
      <c r="C4072" s="2">
        <v>42610</v>
      </c>
      <c r="D4072" s="2">
        <v>42613</v>
      </c>
      <c r="E4072" t="s">
        <v>189</v>
      </c>
      <c r="F4072" t="s">
        <v>5269</v>
      </c>
      <c r="G4072" t="s">
        <v>5270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IFERROR(VLOOKUP(B4073,[1]Returns!$A$1:$B$297,2,FALSE),"No")</f>
        <v>No</v>
      </c>
      <c r="W4072" t="str">
        <f>VLOOKUP(M4072,[1]People!$A$1:$B$5,2,FALSE)</f>
        <v>Kelly Williams</v>
      </c>
    </row>
    <row r="4073" spans="1:23" x14ac:dyDescent="0.25">
      <c r="A4073">
        <v>4072</v>
      </c>
      <c r="B4073" t="s">
        <v>7199</v>
      </c>
      <c r="C4073" s="2">
        <v>42610</v>
      </c>
      <c r="D4073" s="2">
        <v>42613</v>
      </c>
      <c r="E4073" t="s">
        <v>189</v>
      </c>
      <c r="F4073" t="s">
        <v>5269</v>
      </c>
      <c r="G4073" t="s">
        <v>5270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IFERROR(VLOOKUP(B4074,[1]Returns!$A$1:$B$297,2,FALSE),"No")</f>
        <v>No</v>
      </c>
      <c r="W4073" t="str">
        <f>VLOOKUP(M4073,[1]People!$A$1:$B$5,2,FALSE)</f>
        <v>Kelly Williams</v>
      </c>
    </row>
    <row r="4074" spans="1:23" x14ac:dyDescent="0.25">
      <c r="A4074">
        <v>4073</v>
      </c>
      <c r="B4074" t="s">
        <v>7200</v>
      </c>
      <c r="C4074" s="2">
        <v>42344</v>
      </c>
      <c r="D4074" s="2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>
        <v>999.98</v>
      </c>
      <c r="S4074">
        <v>2</v>
      </c>
      <c r="T4074">
        <v>0</v>
      </c>
      <c r="U4074">
        <v>449.99099999999999</v>
      </c>
      <c r="V4074" t="str">
        <f>IFERROR(VLOOKUP(B4075,[1]Returns!$A$1:$B$297,2,FALSE),"No")</f>
        <v>No</v>
      </c>
      <c r="W4074" t="str">
        <f>VLOOKUP(M4074,[1]People!$A$1:$B$5,2,FALSE)</f>
        <v>Kelly Williams</v>
      </c>
    </row>
    <row r="4075" spans="1:23" x14ac:dyDescent="0.25">
      <c r="A4075">
        <v>4074</v>
      </c>
      <c r="B4075" t="s">
        <v>7201</v>
      </c>
      <c r="C4075" s="2">
        <v>42271</v>
      </c>
      <c r="D4075" s="2">
        <v>42274</v>
      </c>
      <c r="E4075" t="s">
        <v>189</v>
      </c>
      <c r="F4075" t="s">
        <v>5879</v>
      </c>
      <c r="G4075" t="s">
        <v>5880</v>
      </c>
      <c r="H4075" t="s">
        <v>103</v>
      </c>
      <c r="I4075" t="s">
        <v>28</v>
      </c>
      <c r="J4075" t="s">
        <v>7202</v>
      </c>
      <c r="K4075" t="s">
        <v>651</v>
      </c>
      <c r="L4075">
        <v>74012</v>
      </c>
      <c r="M4075" t="s">
        <v>106</v>
      </c>
      <c r="N4075" t="s">
        <v>6720</v>
      </c>
      <c r="O4075" t="s">
        <v>72</v>
      </c>
      <c r="P4075" t="s">
        <v>73</v>
      </c>
      <c r="Q4075" t="s">
        <v>6721</v>
      </c>
      <c r="R4075">
        <v>821.94</v>
      </c>
      <c r="S4075">
        <v>6</v>
      </c>
      <c r="T4075">
        <v>0</v>
      </c>
      <c r="U4075">
        <v>213.70440000000002</v>
      </c>
      <c r="V4075" t="str">
        <f>IFERROR(VLOOKUP(B4076,[1]Returns!$A$1:$B$297,2,FALSE),"No")</f>
        <v>No</v>
      </c>
      <c r="W4075" t="str">
        <f>VLOOKUP(M4075,[1]People!$A$1:$B$5,2,FALSE)</f>
        <v>Kelly Williams</v>
      </c>
    </row>
    <row r="4076" spans="1:23" x14ac:dyDescent="0.25">
      <c r="A4076">
        <v>4075</v>
      </c>
      <c r="B4076" t="s">
        <v>7203</v>
      </c>
      <c r="C4076" s="2">
        <v>43054</v>
      </c>
      <c r="D4076" s="2">
        <v>43059</v>
      </c>
      <c r="E4076" t="s">
        <v>51</v>
      </c>
      <c r="F4076" t="s">
        <v>7141</v>
      </c>
      <c r="G4076" t="s">
        <v>7142</v>
      </c>
      <c r="H4076" t="s">
        <v>27</v>
      </c>
      <c r="I4076" t="s">
        <v>28</v>
      </c>
      <c r="J4076" t="s">
        <v>7204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IFERROR(VLOOKUP(B4077,[1]Returns!$A$1:$B$297,2,FALSE),"No")</f>
        <v>No</v>
      </c>
      <c r="W4076" t="str">
        <f>VLOOKUP(M4076,[1]People!$A$1:$B$5,2,FALSE)</f>
        <v>Cassandra Brandow</v>
      </c>
    </row>
    <row r="4077" spans="1:23" x14ac:dyDescent="0.25">
      <c r="A4077">
        <v>4076</v>
      </c>
      <c r="B4077" t="s">
        <v>7203</v>
      </c>
      <c r="C4077" s="2">
        <v>43054</v>
      </c>
      <c r="D4077" s="2">
        <v>43059</v>
      </c>
      <c r="E4077" t="s">
        <v>51</v>
      </c>
      <c r="F4077" t="s">
        <v>7141</v>
      </c>
      <c r="G4077" t="s">
        <v>7142</v>
      </c>
      <c r="H4077" t="s">
        <v>27</v>
      </c>
      <c r="I4077" t="s">
        <v>28</v>
      </c>
      <c r="J4077" t="s">
        <v>7204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>
        <v>339.13600000000002</v>
      </c>
      <c r="S4077">
        <v>4</v>
      </c>
      <c r="T4077">
        <v>0.2</v>
      </c>
      <c r="U4077">
        <v>0</v>
      </c>
      <c r="V4077" t="str">
        <f>IFERROR(VLOOKUP(B4078,[1]Returns!$A$1:$B$297,2,FALSE),"No")</f>
        <v>No</v>
      </c>
      <c r="W4077" t="str">
        <f>VLOOKUP(M4077,[1]People!$A$1:$B$5,2,FALSE)</f>
        <v>Cassandra Brandow</v>
      </c>
    </row>
    <row r="4078" spans="1:23" x14ac:dyDescent="0.25">
      <c r="A4078">
        <v>4077</v>
      </c>
      <c r="B4078" t="s">
        <v>7205</v>
      </c>
      <c r="C4078" s="2">
        <v>42357</v>
      </c>
      <c r="D4078" s="2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>
        <v>7.04</v>
      </c>
      <c r="S4078">
        <v>2</v>
      </c>
      <c r="T4078">
        <v>0</v>
      </c>
      <c r="U4078">
        <v>3.3087999999999997</v>
      </c>
      <c r="V4078" t="str">
        <f>IFERROR(VLOOKUP(B4079,[1]Returns!$A$1:$B$297,2,FALSE),"No")</f>
        <v>No</v>
      </c>
      <c r="W4078" t="str">
        <f>VLOOKUP(M4078,[1]People!$A$1:$B$5,2,FALSE)</f>
        <v>Kelly Williams</v>
      </c>
    </row>
    <row r="4079" spans="1:23" x14ac:dyDescent="0.25">
      <c r="A4079">
        <v>4078</v>
      </c>
      <c r="B4079" t="s">
        <v>7205</v>
      </c>
      <c r="C4079" s="2">
        <v>42357</v>
      </c>
      <c r="D4079" s="2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>
        <v>5.04</v>
      </c>
      <c r="S4079">
        <v>4</v>
      </c>
      <c r="T4079">
        <v>0</v>
      </c>
      <c r="U4079">
        <v>0.2016</v>
      </c>
      <c r="V4079" t="str">
        <f>IFERROR(VLOOKUP(B4080,[1]Returns!$A$1:$B$297,2,FALSE),"No")</f>
        <v>No</v>
      </c>
      <c r="W4079" t="str">
        <f>VLOOKUP(M4079,[1]People!$A$1:$B$5,2,FALSE)</f>
        <v>Kelly Williams</v>
      </c>
    </row>
    <row r="4080" spans="1:23" x14ac:dyDescent="0.25">
      <c r="A4080">
        <v>4079</v>
      </c>
      <c r="B4080" t="s">
        <v>7205</v>
      </c>
      <c r="C4080" s="2">
        <v>42357</v>
      </c>
      <c r="D4080" s="2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>
        <v>116.28</v>
      </c>
      <c r="S4080">
        <v>3</v>
      </c>
      <c r="T4080">
        <v>0</v>
      </c>
      <c r="U4080">
        <v>56.977199999999996</v>
      </c>
      <c r="V4080" t="str">
        <f>IFERROR(VLOOKUP(B4081,[1]Returns!$A$1:$B$297,2,FALSE),"No")</f>
        <v>No</v>
      </c>
      <c r="W4080" t="str">
        <f>VLOOKUP(M4080,[1]People!$A$1:$B$5,2,FALSE)</f>
        <v>Kelly Williams</v>
      </c>
    </row>
    <row r="4081" spans="1:23" x14ac:dyDescent="0.25">
      <c r="A4081">
        <v>4080</v>
      </c>
      <c r="B4081" t="s">
        <v>7206</v>
      </c>
      <c r="C4081" s="2">
        <v>42359</v>
      </c>
      <c r="D4081" s="2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IFERROR(VLOOKUP(B4082,[1]Returns!$A$1:$B$297,2,FALSE),"No")</f>
        <v>No</v>
      </c>
      <c r="W4081" t="str">
        <f>VLOOKUP(M4081,[1]People!$A$1:$B$5,2,FALSE)</f>
        <v>Cassandra Brandow</v>
      </c>
    </row>
    <row r="4082" spans="1:23" x14ac:dyDescent="0.25">
      <c r="A4082">
        <v>4081</v>
      </c>
      <c r="B4082" t="s">
        <v>7207</v>
      </c>
      <c r="C4082" s="2">
        <v>42638</v>
      </c>
      <c r="D4082" s="2">
        <v>42642</v>
      </c>
      <c r="E4082" t="s">
        <v>51</v>
      </c>
      <c r="F4082" t="s">
        <v>6992</v>
      </c>
      <c r="G4082" t="s">
        <v>6993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5357</v>
      </c>
      <c r="O4082" t="s">
        <v>47</v>
      </c>
      <c r="P4082" t="s">
        <v>91</v>
      </c>
      <c r="Q4082" t="s">
        <v>5358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IFERROR(VLOOKUP(B4083,[1]Returns!$A$1:$B$297,2,FALSE),"No")</f>
        <v>No</v>
      </c>
      <c r="W4082" t="str">
        <f>VLOOKUP(M4082,[1]People!$A$1:$B$5,2,FALSE)</f>
        <v>Anna Andreadi</v>
      </c>
    </row>
    <row r="4083" spans="1:23" x14ac:dyDescent="0.25">
      <c r="A4083">
        <v>4082</v>
      </c>
      <c r="B4083" t="s">
        <v>7207</v>
      </c>
      <c r="C4083" s="2">
        <v>42638</v>
      </c>
      <c r="D4083" s="2">
        <v>42642</v>
      </c>
      <c r="E4083" t="s">
        <v>51</v>
      </c>
      <c r="F4083" t="s">
        <v>6992</v>
      </c>
      <c r="G4083" t="s">
        <v>6993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7018</v>
      </c>
      <c r="O4083" t="s">
        <v>47</v>
      </c>
      <c r="P4083" t="s">
        <v>76</v>
      </c>
      <c r="Q4083" t="s">
        <v>7019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IFERROR(VLOOKUP(B4084,[1]Returns!$A$1:$B$297,2,FALSE),"No")</f>
        <v>No</v>
      </c>
      <c r="W4083" t="str">
        <f>VLOOKUP(M4083,[1]People!$A$1:$B$5,2,FALSE)</f>
        <v>Anna Andreadi</v>
      </c>
    </row>
    <row r="4084" spans="1:23" x14ac:dyDescent="0.25">
      <c r="A4084">
        <v>4083</v>
      </c>
      <c r="B4084" t="s">
        <v>7208</v>
      </c>
      <c r="C4084" s="2">
        <v>42910</v>
      </c>
      <c r="D4084" s="2">
        <v>42916</v>
      </c>
      <c r="E4084" t="s">
        <v>51</v>
      </c>
      <c r="F4084" t="s">
        <v>5744</v>
      </c>
      <c r="G4084" t="s">
        <v>5745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IFERROR(VLOOKUP(B4085,[1]Returns!$A$1:$B$297,2,FALSE),"No")</f>
        <v>No</v>
      </c>
      <c r="W4084" t="str">
        <f>VLOOKUP(M4084,[1]People!$A$1:$B$5,2,FALSE)</f>
        <v>Kelly Williams</v>
      </c>
    </row>
    <row r="4085" spans="1:23" x14ac:dyDescent="0.25">
      <c r="A4085">
        <v>4084</v>
      </c>
      <c r="B4085" t="s">
        <v>7208</v>
      </c>
      <c r="C4085" s="2">
        <v>42910</v>
      </c>
      <c r="D4085" s="2">
        <v>42916</v>
      </c>
      <c r="E4085" t="s">
        <v>51</v>
      </c>
      <c r="F4085" t="s">
        <v>5744</v>
      </c>
      <c r="G4085" t="s">
        <v>5745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6107</v>
      </c>
      <c r="O4085" t="s">
        <v>47</v>
      </c>
      <c r="P4085" t="s">
        <v>91</v>
      </c>
      <c r="Q4085" t="s">
        <v>6108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IFERROR(VLOOKUP(B4086,[1]Returns!$A$1:$B$297,2,FALSE),"No")</f>
        <v>No</v>
      </c>
      <c r="W4085" t="str">
        <f>VLOOKUP(M4085,[1]People!$A$1:$B$5,2,FALSE)</f>
        <v>Kelly Williams</v>
      </c>
    </row>
    <row r="4086" spans="1:23" x14ac:dyDescent="0.25">
      <c r="A4086">
        <v>4085</v>
      </c>
      <c r="B4086" t="s">
        <v>7209</v>
      </c>
      <c r="C4086" s="2">
        <v>42985</v>
      </c>
      <c r="D4086" s="2">
        <v>42987</v>
      </c>
      <c r="E4086" t="s">
        <v>189</v>
      </c>
      <c r="F4086" t="s">
        <v>5938</v>
      </c>
      <c r="G4086" t="s">
        <v>5939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IFERROR(VLOOKUP(B4087,[1]Returns!$A$1:$B$297,2,FALSE),"No")</f>
        <v>No</v>
      </c>
      <c r="W4086" t="str">
        <f>VLOOKUP(M4086,[1]People!$A$1:$B$5,2,FALSE)</f>
        <v>Anna Andreadi</v>
      </c>
    </row>
    <row r="4087" spans="1:23" x14ac:dyDescent="0.25">
      <c r="A4087">
        <v>4086</v>
      </c>
      <c r="B4087" t="s">
        <v>7210</v>
      </c>
      <c r="C4087" s="2">
        <v>42586</v>
      </c>
      <c r="D4087" s="2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5405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IFERROR(VLOOKUP(B4088,[1]Returns!$A$1:$B$297,2,FALSE),"No")</f>
        <v>No</v>
      </c>
      <c r="W4087" t="str">
        <f>VLOOKUP(M4087,[1]People!$A$1:$B$5,2,FALSE)</f>
        <v>Anna Andreadi</v>
      </c>
    </row>
    <row r="4088" spans="1:23" x14ac:dyDescent="0.25">
      <c r="A4088">
        <v>4087</v>
      </c>
      <c r="B4088" t="s">
        <v>7210</v>
      </c>
      <c r="C4088" s="2">
        <v>42586</v>
      </c>
      <c r="D4088" s="2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5405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IFERROR(VLOOKUP(B4089,[1]Returns!$A$1:$B$297,2,FALSE),"No")</f>
        <v>No</v>
      </c>
      <c r="W4088" t="str">
        <f>VLOOKUP(M4088,[1]People!$A$1:$B$5,2,FALSE)</f>
        <v>Anna Andreadi</v>
      </c>
    </row>
    <row r="4089" spans="1:23" x14ac:dyDescent="0.25">
      <c r="A4089">
        <v>4088</v>
      </c>
      <c r="B4089" t="s">
        <v>7210</v>
      </c>
      <c r="C4089" s="2">
        <v>42586</v>
      </c>
      <c r="D4089" s="2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5405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IFERROR(VLOOKUP(B4090,[1]Returns!$A$1:$B$297,2,FALSE),"No")</f>
        <v>No</v>
      </c>
      <c r="W4089" t="str">
        <f>VLOOKUP(M4089,[1]People!$A$1:$B$5,2,FALSE)</f>
        <v>Anna Andreadi</v>
      </c>
    </row>
    <row r="4090" spans="1:23" x14ac:dyDescent="0.25">
      <c r="A4090">
        <v>4089</v>
      </c>
      <c r="B4090" t="s">
        <v>7211</v>
      </c>
      <c r="C4090" s="2">
        <v>41870</v>
      </c>
      <c r="D4090" s="2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7212</v>
      </c>
      <c r="O4090" t="s">
        <v>33</v>
      </c>
      <c r="P4090" t="s">
        <v>34</v>
      </c>
      <c r="Q4090" t="s">
        <v>7213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IFERROR(VLOOKUP(B4091,[1]Returns!$A$1:$B$297,2,FALSE),"No")</f>
        <v>No</v>
      </c>
      <c r="W4090" t="str">
        <f>VLOOKUP(M4090,[1]People!$A$1:$B$5,2,FALSE)</f>
        <v>Cassandra Brandow</v>
      </c>
    </row>
    <row r="4091" spans="1:23" x14ac:dyDescent="0.25">
      <c r="A4091">
        <v>4090</v>
      </c>
      <c r="B4091" t="s">
        <v>7214</v>
      </c>
      <c r="C4091" s="2">
        <v>42461</v>
      </c>
      <c r="D4091" s="2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>
        <v>20.7</v>
      </c>
      <c r="S4091">
        <v>2</v>
      </c>
      <c r="T4091">
        <v>0</v>
      </c>
      <c r="U4091">
        <v>9.9359999999999999</v>
      </c>
      <c r="V4091" t="str">
        <f>IFERROR(VLOOKUP(B4092,[1]Returns!$A$1:$B$297,2,FALSE),"No")</f>
        <v>No</v>
      </c>
      <c r="W4091" t="str">
        <f>VLOOKUP(M4091,[1]People!$A$1:$B$5,2,FALSE)</f>
        <v>Chuck Magee</v>
      </c>
    </row>
    <row r="4092" spans="1:23" x14ac:dyDescent="0.25">
      <c r="A4092">
        <v>4091</v>
      </c>
      <c r="B4092" t="s">
        <v>7214</v>
      </c>
      <c r="C4092" s="2">
        <v>42461</v>
      </c>
      <c r="D4092" s="2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>
        <v>10.95</v>
      </c>
      <c r="S4092">
        <v>3</v>
      </c>
      <c r="T4092">
        <v>0</v>
      </c>
      <c r="U4092">
        <v>3.2849999999999993</v>
      </c>
      <c r="V4092" t="str">
        <f>IFERROR(VLOOKUP(B4093,[1]Returns!$A$1:$B$297,2,FALSE),"No")</f>
        <v>No</v>
      </c>
      <c r="W4092" t="str">
        <f>VLOOKUP(M4092,[1]People!$A$1:$B$5,2,FALSE)</f>
        <v>Chuck Magee</v>
      </c>
    </row>
    <row r="4093" spans="1:23" x14ac:dyDescent="0.25">
      <c r="A4093">
        <v>4092</v>
      </c>
      <c r="B4093" t="s">
        <v>7214</v>
      </c>
      <c r="C4093" s="2">
        <v>42461</v>
      </c>
      <c r="D4093" s="2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IFERROR(VLOOKUP(B4094,[1]Returns!$A$1:$B$297,2,FALSE),"No")</f>
        <v>No</v>
      </c>
      <c r="W4093" t="str">
        <f>VLOOKUP(M4093,[1]People!$A$1:$B$5,2,FALSE)</f>
        <v>Chuck Magee</v>
      </c>
    </row>
    <row r="4094" spans="1:23" x14ac:dyDescent="0.25">
      <c r="A4094">
        <v>4093</v>
      </c>
      <c r="B4094" t="s">
        <v>7215</v>
      </c>
      <c r="C4094" s="2">
        <v>42871</v>
      </c>
      <c r="D4094" s="2">
        <v>42873</v>
      </c>
      <c r="E4094" t="s">
        <v>189</v>
      </c>
      <c r="F4094" t="s">
        <v>5580</v>
      </c>
      <c r="G4094" t="s">
        <v>5581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>
        <v>221.024</v>
      </c>
      <c r="S4094">
        <v>2</v>
      </c>
      <c r="T4094">
        <v>0.2</v>
      </c>
      <c r="U4094">
        <v>-55.256</v>
      </c>
      <c r="V4094" t="str">
        <f>IFERROR(VLOOKUP(B4095,[1]Returns!$A$1:$B$297,2,FALSE),"No")</f>
        <v>No</v>
      </c>
      <c r="W4094" t="str">
        <f>VLOOKUP(M4094,[1]People!$A$1:$B$5,2,FALSE)</f>
        <v>Chuck Magee</v>
      </c>
    </row>
    <row r="4095" spans="1:23" x14ac:dyDescent="0.25">
      <c r="A4095">
        <v>4094</v>
      </c>
      <c r="B4095" t="s">
        <v>7216</v>
      </c>
      <c r="C4095" s="2">
        <v>42240</v>
      </c>
      <c r="D4095" s="2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>
        <v>3080</v>
      </c>
      <c r="S4095">
        <v>7</v>
      </c>
      <c r="T4095">
        <v>0</v>
      </c>
      <c r="U4095">
        <v>1416.7999999999997</v>
      </c>
      <c r="V4095" t="str">
        <f>IFERROR(VLOOKUP(B4096,[1]Returns!$A$1:$B$297,2,FALSE),"No")</f>
        <v>No</v>
      </c>
      <c r="W4095" t="str">
        <f>VLOOKUP(M4095,[1]People!$A$1:$B$5,2,FALSE)</f>
        <v>Cassandra Brandow</v>
      </c>
    </row>
    <row r="4096" spans="1:23" x14ac:dyDescent="0.25">
      <c r="A4096">
        <v>4095</v>
      </c>
      <c r="B4096" t="s">
        <v>7216</v>
      </c>
      <c r="C4096" s="2">
        <v>42240</v>
      </c>
      <c r="D4096" s="2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IFERROR(VLOOKUP(B4097,[1]Returns!$A$1:$B$297,2,FALSE),"No")</f>
        <v>No</v>
      </c>
      <c r="W4096" t="str">
        <f>VLOOKUP(M4096,[1]People!$A$1:$B$5,2,FALSE)</f>
        <v>Cassandra Brandow</v>
      </c>
    </row>
    <row r="4097" spans="1:23" x14ac:dyDescent="0.25">
      <c r="A4097">
        <v>4096</v>
      </c>
      <c r="B4097" t="s">
        <v>7216</v>
      </c>
      <c r="C4097" s="2">
        <v>42240</v>
      </c>
      <c r="D4097" s="2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7065</v>
      </c>
      <c r="O4097" t="s">
        <v>72</v>
      </c>
      <c r="P4097" t="s">
        <v>73</v>
      </c>
      <c r="Q4097" t="s">
        <v>7066</v>
      </c>
      <c r="R4097">
        <v>587.97</v>
      </c>
      <c r="S4097">
        <v>3</v>
      </c>
      <c r="T4097">
        <v>0</v>
      </c>
      <c r="U4097">
        <v>170.51129999999998</v>
      </c>
      <c r="V4097" t="str">
        <f>IFERROR(VLOOKUP(B4098,[1]Returns!$A$1:$B$297,2,FALSE),"No")</f>
        <v>No</v>
      </c>
      <c r="W4097" t="str">
        <f>VLOOKUP(M4097,[1]People!$A$1:$B$5,2,FALSE)</f>
        <v>Cassandra Brandow</v>
      </c>
    </row>
    <row r="4098" spans="1:23" x14ac:dyDescent="0.25">
      <c r="A4098">
        <v>4097</v>
      </c>
      <c r="B4098" t="s">
        <v>7217</v>
      </c>
      <c r="C4098" s="2">
        <v>41905</v>
      </c>
      <c r="D4098" s="2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IFERROR(VLOOKUP(B4099,[1]Returns!$A$1:$B$297,2,FALSE),"No")</f>
        <v>No</v>
      </c>
      <c r="W4098" t="str">
        <f>VLOOKUP(M4098,[1]People!$A$1:$B$5,2,FALSE)</f>
        <v>Kelly Williams</v>
      </c>
    </row>
    <row r="4099" spans="1:23" x14ac:dyDescent="0.25">
      <c r="A4099">
        <v>4098</v>
      </c>
      <c r="B4099" t="s">
        <v>7217</v>
      </c>
      <c r="C4099" s="2">
        <v>41905</v>
      </c>
      <c r="D4099" s="2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IFERROR(VLOOKUP(B4100,[1]Returns!$A$1:$B$297,2,FALSE),"No")</f>
        <v>No</v>
      </c>
      <c r="W4099" t="str">
        <f>VLOOKUP(M4099,[1]People!$A$1:$B$5,2,FALSE)</f>
        <v>Kelly Williams</v>
      </c>
    </row>
    <row r="4100" spans="1:23" x14ac:dyDescent="0.25">
      <c r="A4100">
        <v>4099</v>
      </c>
      <c r="B4100" t="s">
        <v>7217</v>
      </c>
      <c r="C4100" s="2">
        <v>41905</v>
      </c>
      <c r="D4100" s="2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7218</v>
      </c>
      <c r="O4100" t="s">
        <v>47</v>
      </c>
      <c r="P4100" t="s">
        <v>76</v>
      </c>
      <c r="Q4100" t="s">
        <v>7219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IFERROR(VLOOKUP(B4101,[1]Returns!$A$1:$B$297,2,FALSE),"No")</f>
        <v>No</v>
      </c>
      <c r="W4100" t="str">
        <f>VLOOKUP(M4100,[1]People!$A$1:$B$5,2,FALSE)</f>
        <v>Kelly Williams</v>
      </c>
    </row>
    <row r="4101" spans="1:23" x14ac:dyDescent="0.25">
      <c r="A4101">
        <v>4100</v>
      </c>
      <c r="B4101" t="s">
        <v>7217</v>
      </c>
      <c r="C4101" s="2">
        <v>41905</v>
      </c>
      <c r="D4101" s="2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>
        <v>12.94</v>
      </c>
      <c r="S4101">
        <v>2</v>
      </c>
      <c r="T4101">
        <v>0</v>
      </c>
      <c r="U4101">
        <v>6.47</v>
      </c>
      <c r="V4101" t="str">
        <f>IFERROR(VLOOKUP(B4102,[1]Returns!$A$1:$B$297,2,FALSE),"No")</f>
        <v>No</v>
      </c>
      <c r="W4101" t="str">
        <f>VLOOKUP(M4101,[1]People!$A$1:$B$5,2,FALSE)</f>
        <v>Kelly Williams</v>
      </c>
    </row>
    <row r="4102" spans="1:23" x14ac:dyDescent="0.25">
      <c r="A4102">
        <v>4101</v>
      </c>
      <c r="B4102" t="s">
        <v>7220</v>
      </c>
      <c r="C4102" s="2">
        <v>42905</v>
      </c>
      <c r="D4102" s="2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7221</v>
      </c>
      <c r="O4102" t="s">
        <v>47</v>
      </c>
      <c r="P4102" t="s">
        <v>79</v>
      </c>
      <c r="Q4102" t="s">
        <v>7222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IFERROR(VLOOKUP(B4103,[1]Returns!$A$1:$B$297,2,FALSE),"No")</f>
        <v>No</v>
      </c>
      <c r="W4102" t="str">
        <f>VLOOKUP(M4102,[1]People!$A$1:$B$5,2,FALSE)</f>
        <v>Kelly Williams</v>
      </c>
    </row>
    <row r="4103" spans="1:23" x14ac:dyDescent="0.25">
      <c r="A4103">
        <v>4102</v>
      </c>
      <c r="B4103" t="s">
        <v>7220</v>
      </c>
      <c r="C4103" s="2">
        <v>42905</v>
      </c>
      <c r="D4103" s="2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IFERROR(VLOOKUP(B4104,[1]Returns!$A$1:$B$297,2,FALSE),"No")</f>
        <v>No</v>
      </c>
      <c r="W4103" t="str">
        <f>VLOOKUP(M4103,[1]People!$A$1:$B$5,2,FALSE)</f>
        <v>Kelly Williams</v>
      </c>
    </row>
    <row r="4104" spans="1:23" x14ac:dyDescent="0.25">
      <c r="A4104">
        <v>4103</v>
      </c>
      <c r="B4104" t="s">
        <v>7220</v>
      </c>
      <c r="C4104" s="2">
        <v>42905</v>
      </c>
      <c r="D4104" s="2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IFERROR(VLOOKUP(B4105,[1]Returns!$A$1:$B$297,2,FALSE),"No")</f>
        <v>No</v>
      </c>
      <c r="W4104" t="str">
        <f>VLOOKUP(M4104,[1]People!$A$1:$B$5,2,FALSE)</f>
        <v>Kelly Williams</v>
      </c>
    </row>
    <row r="4105" spans="1:23" x14ac:dyDescent="0.25">
      <c r="A4105">
        <v>4104</v>
      </c>
      <c r="B4105" t="s">
        <v>7223</v>
      </c>
      <c r="C4105" s="2">
        <v>43090</v>
      </c>
      <c r="D4105" s="2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>
        <v>15.92</v>
      </c>
      <c r="S4105">
        <v>2</v>
      </c>
      <c r="T4105">
        <v>0</v>
      </c>
      <c r="U4105">
        <v>7.0048000000000012</v>
      </c>
      <c r="V4105" t="str">
        <f>IFERROR(VLOOKUP(B4106,[1]Returns!$A$1:$B$297,2,FALSE),"No")</f>
        <v>Yes</v>
      </c>
      <c r="W4105" t="str">
        <f>VLOOKUP(M4105,[1]People!$A$1:$B$5,2,FALSE)</f>
        <v>Kelly Williams</v>
      </c>
    </row>
    <row r="4106" spans="1:23" x14ac:dyDescent="0.25">
      <c r="A4106">
        <v>4105</v>
      </c>
      <c r="B4106" t="s">
        <v>7224</v>
      </c>
      <c r="C4106" s="2">
        <v>42954</v>
      </c>
      <c r="D4106" s="2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IFERROR(VLOOKUP(B4107,[1]Returns!$A$1:$B$297,2,FALSE),"No")</f>
        <v>Yes</v>
      </c>
      <c r="W4106" t="str">
        <f>VLOOKUP(M4106,[1]People!$A$1:$B$5,2,FALSE)</f>
        <v>Anna Andreadi</v>
      </c>
    </row>
    <row r="4107" spans="1:23" x14ac:dyDescent="0.25">
      <c r="A4107">
        <v>4106</v>
      </c>
      <c r="B4107" t="s">
        <v>7224</v>
      </c>
      <c r="C4107" s="2">
        <v>42954</v>
      </c>
      <c r="D4107" s="2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>
        <v>13.76</v>
      </c>
      <c r="S4107">
        <v>2</v>
      </c>
      <c r="T4107">
        <v>0.2</v>
      </c>
      <c r="U4107">
        <v>4.6440000000000001</v>
      </c>
      <c r="V4107" t="str">
        <f>IFERROR(VLOOKUP(B4108,[1]Returns!$A$1:$B$297,2,FALSE),"No")</f>
        <v>No</v>
      </c>
      <c r="W4107" t="str">
        <f>VLOOKUP(M4107,[1]People!$A$1:$B$5,2,FALSE)</f>
        <v>Anna Andreadi</v>
      </c>
    </row>
    <row r="4108" spans="1:23" x14ac:dyDescent="0.25">
      <c r="A4108">
        <v>4107</v>
      </c>
      <c r="B4108" t="s">
        <v>7225</v>
      </c>
      <c r="C4108" s="2">
        <v>42604</v>
      </c>
      <c r="D4108" s="2">
        <v>42608</v>
      </c>
      <c r="E4108" t="s">
        <v>51</v>
      </c>
      <c r="F4108" t="s">
        <v>7226</v>
      </c>
      <c r="G4108" t="s">
        <v>7227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IFERROR(VLOOKUP(B4109,[1]Returns!$A$1:$B$297,2,FALSE),"No")</f>
        <v>No</v>
      </c>
      <c r="W4108" t="str">
        <f>VLOOKUP(M4108,[1]People!$A$1:$B$5,2,FALSE)</f>
        <v>Kelly Williams</v>
      </c>
    </row>
    <row r="4109" spans="1:23" x14ac:dyDescent="0.25">
      <c r="A4109">
        <v>4108</v>
      </c>
      <c r="B4109" t="s">
        <v>7228</v>
      </c>
      <c r="C4109" s="2">
        <v>42254</v>
      </c>
      <c r="D4109" s="2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>
        <v>13.96</v>
      </c>
      <c r="S4109">
        <v>2</v>
      </c>
      <c r="T4109">
        <v>0</v>
      </c>
      <c r="U4109">
        <v>0.27919999999999945</v>
      </c>
      <c r="V4109" t="str">
        <f>IFERROR(VLOOKUP(B4110,[1]Returns!$A$1:$B$297,2,FALSE),"No")</f>
        <v>No</v>
      </c>
      <c r="W4109" t="str">
        <f>VLOOKUP(M4109,[1]People!$A$1:$B$5,2,FALSE)</f>
        <v>Chuck Magee</v>
      </c>
    </row>
    <row r="4110" spans="1:23" x14ac:dyDescent="0.25">
      <c r="A4110">
        <v>4109</v>
      </c>
      <c r="B4110" t="s">
        <v>7228</v>
      </c>
      <c r="C4110" s="2">
        <v>42254</v>
      </c>
      <c r="D4110" s="2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6278</v>
      </c>
      <c r="O4110" t="s">
        <v>33</v>
      </c>
      <c r="P4110" t="s">
        <v>57</v>
      </c>
      <c r="Q4110" t="s">
        <v>6279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IFERROR(VLOOKUP(B4111,[1]Returns!$A$1:$B$297,2,FALSE),"No")</f>
        <v>No</v>
      </c>
      <c r="W4110" t="str">
        <f>VLOOKUP(M4110,[1]People!$A$1:$B$5,2,FALSE)</f>
        <v>Chuck Magee</v>
      </c>
    </row>
    <row r="4111" spans="1:23" x14ac:dyDescent="0.25">
      <c r="A4111">
        <v>4110</v>
      </c>
      <c r="B4111" t="s">
        <v>7229</v>
      </c>
      <c r="C4111" s="2">
        <v>42363</v>
      </c>
      <c r="D4111" s="2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>
        <v>73.98</v>
      </c>
      <c r="S4111">
        <v>2</v>
      </c>
      <c r="T4111">
        <v>0</v>
      </c>
      <c r="U4111">
        <v>19.974600000000002</v>
      </c>
      <c r="V4111" t="str">
        <f>IFERROR(VLOOKUP(B4112,[1]Returns!$A$1:$B$297,2,FALSE),"No")</f>
        <v>No</v>
      </c>
      <c r="W4111" t="str">
        <f>VLOOKUP(M4111,[1]People!$A$1:$B$5,2,FALSE)</f>
        <v>Kelly Williams</v>
      </c>
    </row>
    <row r="4112" spans="1:23" x14ac:dyDescent="0.25">
      <c r="A4112">
        <v>4111</v>
      </c>
      <c r="B4112" t="s">
        <v>7229</v>
      </c>
      <c r="C4112" s="2">
        <v>42363</v>
      </c>
      <c r="D4112" s="2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7230</v>
      </c>
      <c r="O4112" t="s">
        <v>33</v>
      </c>
      <c r="P4112" t="s">
        <v>34</v>
      </c>
      <c r="Q4112" t="s">
        <v>7231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IFERROR(VLOOKUP(B4113,[1]Returns!$A$1:$B$297,2,FALSE),"No")</f>
        <v>No</v>
      </c>
      <c r="W4112" t="str">
        <f>VLOOKUP(M4112,[1]People!$A$1:$B$5,2,FALSE)</f>
        <v>Kelly Williams</v>
      </c>
    </row>
    <row r="4113" spans="1:23" x14ac:dyDescent="0.25">
      <c r="A4113">
        <v>4112</v>
      </c>
      <c r="B4113" t="s">
        <v>7229</v>
      </c>
      <c r="C4113" s="2">
        <v>42363</v>
      </c>
      <c r="D4113" s="2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>
        <v>17.34</v>
      </c>
      <c r="S4113">
        <v>3</v>
      </c>
      <c r="T4113">
        <v>0</v>
      </c>
      <c r="U4113">
        <v>8.4966000000000008</v>
      </c>
      <c r="V4113" t="str">
        <f>IFERROR(VLOOKUP(B4114,[1]Returns!$A$1:$B$297,2,FALSE),"No")</f>
        <v>No</v>
      </c>
      <c r="W4113" t="str">
        <f>VLOOKUP(M4113,[1]People!$A$1:$B$5,2,FALSE)</f>
        <v>Kelly Williams</v>
      </c>
    </row>
    <row r="4114" spans="1:23" x14ac:dyDescent="0.25">
      <c r="A4114">
        <v>4113</v>
      </c>
      <c r="B4114" t="s">
        <v>7229</v>
      </c>
      <c r="C4114" s="2">
        <v>42363</v>
      </c>
      <c r="D4114" s="2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>
        <v>3.28</v>
      </c>
      <c r="S4114">
        <v>1</v>
      </c>
      <c r="T4114">
        <v>0</v>
      </c>
      <c r="U4114">
        <v>0.9511999999999996</v>
      </c>
      <c r="V4114" t="str">
        <f>IFERROR(VLOOKUP(B4115,[1]Returns!$A$1:$B$297,2,FALSE),"No")</f>
        <v>No</v>
      </c>
      <c r="W4114" t="str">
        <f>VLOOKUP(M4114,[1]People!$A$1:$B$5,2,FALSE)</f>
        <v>Kelly Williams</v>
      </c>
    </row>
    <row r="4115" spans="1:23" x14ac:dyDescent="0.25">
      <c r="A4115">
        <v>4114</v>
      </c>
      <c r="B4115" t="s">
        <v>7232</v>
      </c>
      <c r="C4115" s="2">
        <v>42126</v>
      </c>
      <c r="D4115" s="2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IFERROR(VLOOKUP(B4116,[1]Returns!$A$1:$B$297,2,FALSE),"No")</f>
        <v>No</v>
      </c>
      <c r="W4115" t="str">
        <f>VLOOKUP(M4115,[1]People!$A$1:$B$5,2,FALSE)</f>
        <v>Kelly Williams</v>
      </c>
    </row>
    <row r="4116" spans="1:23" x14ac:dyDescent="0.25">
      <c r="A4116">
        <v>4115</v>
      </c>
      <c r="B4116" t="s">
        <v>7232</v>
      </c>
      <c r="C4116" s="2">
        <v>42126</v>
      </c>
      <c r="D4116" s="2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>
        <v>158.376</v>
      </c>
      <c r="S4116">
        <v>3</v>
      </c>
      <c r="T4116">
        <v>0.2</v>
      </c>
      <c r="U4116">
        <v>13.857900000000008</v>
      </c>
      <c r="V4116" t="str">
        <f>IFERROR(VLOOKUP(B4117,[1]Returns!$A$1:$B$297,2,FALSE),"No")</f>
        <v>No</v>
      </c>
      <c r="W4116" t="str">
        <f>VLOOKUP(M4116,[1]People!$A$1:$B$5,2,FALSE)</f>
        <v>Kelly Williams</v>
      </c>
    </row>
    <row r="4117" spans="1:23" x14ac:dyDescent="0.25">
      <c r="A4117">
        <v>4116</v>
      </c>
      <c r="B4117" t="s">
        <v>7233</v>
      </c>
      <c r="C4117" s="2">
        <v>42698</v>
      </c>
      <c r="D4117" s="2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>
        <v>1219.96</v>
      </c>
      <c r="S4117">
        <v>5</v>
      </c>
      <c r="T4117">
        <v>0.2</v>
      </c>
      <c r="U4117">
        <v>381.23749999999995</v>
      </c>
      <c r="V4117" t="str">
        <f>IFERROR(VLOOKUP(B4118,[1]Returns!$A$1:$B$297,2,FALSE),"No")</f>
        <v>No</v>
      </c>
      <c r="W4117" t="str">
        <f>VLOOKUP(M4117,[1]People!$A$1:$B$5,2,FALSE)</f>
        <v>Anna Andreadi</v>
      </c>
    </row>
    <row r="4118" spans="1:23" x14ac:dyDescent="0.25">
      <c r="A4118">
        <v>4117</v>
      </c>
      <c r="B4118" t="s">
        <v>7234</v>
      </c>
      <c r="C4118" s="2">
        <v>42332</v>
      </c>
      <c r="D4118" s="2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>
        <v>3.1680000000000001</v>
      </c>
      <c r="S4118">
        <v>2</v>
      </c>
      <c r="T4118">
        <v>0.2</v>
      </c>
      <c r="U4118">
        <v>0.99</v>
      </c>
      <c r="V4118" t="str">
        <f>IFERROR(VLOOKUP(B4119,[1]Returns!$A$1:$B$297,2,FALSE),"No")</f>
        <v>No</v>
      </c>
      <c r="W4118" t="str">
        <f>VLOOKUP(M4118,[1]People!$A$1:$B$5,2,FALSE)</f>
        <v>Anna Andreadi</v>
      </c>
    </row>
    <row r="4119" spans="1:23" x14ac:dyDescent="0.25">
      <c r="A4119">
        <v>4118</v>
      </c>
      <c r="B4119" t="s">
        <v>7234</v>
      </c>
      <c r="C4119" s="2">
        <v>42332</v>
      </c>
      <c r="D4119" s="2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IFERROR(VLOOKUP(B4120,[1]Returns!$A$1:$B$297,2,FALSE),"No")</f>
        <v>No</v>
      </c>
      <c r="W4119" t="str">
        <f>VLOOKUP(M4119,[1]People!$A$1:$B$5,2,FALSE)</f>
        <v>Anna Andreadi</v>
      </c>
    </row>
    <row r="4120" spans="1:23" x14ac:dyDescent="0.25">
      <c r="A4120">
        <v>4119</v>
      </c>
      <c r="B4120" t="s">
        <v>7234</v>
      </c>
      <c r="C4120" s="2">
        <v>42332</v>
      </c>
      <c r="D4120" s="2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>
        <v>454.86</v>
      </c>
      <c r="S4120">
        <v>7</v>
      </c>
      <c r="T4120">
        <v>0</v>
      </c>
      <c r="U4120">
        <v>54.583200000000019</v>
      </c>
      <c r="V4120" t="str">
        <f>IFERROR(VLOOKUP(B4121,[1]Returns!$A$1:$B$297,2,FALSE),"No")</f>
        <v>No</v>
      </c>
      <c r="W4120" t="str">
        <f>VLOOKUP(M4120,[1]People!$A$1:$B$5,2,FALSE)</f>
        <v>Anna Andreadi</v>
      </c>
    </row>
    <row r="4121" spans="1:23" x14ac:dyDescent="0.25">
      <c r="A4121">
        <v>4120</v>
      </c>
      <c r="B4121" t="s">
        <v>7234</v>
      </c>
      <c r="C4121" s="2">
        <v>42332</v>
      </c>
      <c r="D4121" s="2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IFERROR(VLOOKUP(B4122,[1]Returns!$A$1:$B$297,2,FALSE),"No")</f>
        <v>No</v>
      </c>
      <c r="W4121" t="str">
        <f>VLOOKUP(M4121,[1]People!$A$1:$B$5,2,FALSE)</f>
        <v>Anna Andreadi</v>
      </c>
    </row>
    <row r="4122" spans="1:23" x14ac:dyDescent="0.25">
      <c r="A4122">
        <v>4121</v>
      </c>
      <c r="B4122" t="s">
        <v>7235</v>
      </c>
      <c r="C4122" s="2">
        <v>42982</v>
      </c>
      <c r="D4122" s="2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7236</v>
      </c>
      <c r="O4122" t="s">
        <v>72</v>
      </c>
      <c r="P4122" t="s">
        <v>162</v>
      </c>
      <c r="Q4122" t="s">
        <v>7237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IFERROR(VLOOKUP(B4123,[1]Returns!$A$1:$B$297,2,FALSE),"No")</f>
        <v>No</v>
      </c>
      <c r="W4122" t="str">
        <f>VLOOKUP(M4122,[1]People!$A$1:$B$5,2,FALSE)</f>
        <v>Chuck Magee</v>
      </c>
    </row>
    <row r="4123" spans="1:23" x14ac:dyDescent="0.25">
      <c r="A4123">
        <v>4122</v>
      </c>
      <c r="B4123" t="s">
        <v>7238</v>
      </c>
      <c r="C4123" s="2">
        <v>42866</v>
      </c>
      <c r="D4123" s="2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>
        <v>37.44</v>
      </c>
      <c r="S4123">
        <v>6</v>
      </c>
      <c r="T4123">
        <v>0</v>
      </c>
      <c r="U4123">
        <v>16.847999999999999</v>
      </c>
      <c r="V4123" t="str">
        <f>IFERROR(VLOOKUP(B4124,[1]Returns!$A$1:$B$297,2,FALSE),"No")</f>
        <v>No</v>
      </c>
      <c r="W4123" t="str">
        <f>VLOOKUP(M4123,[1]People!$A$1:$B$5,2,FALSE)</f>
        <v>Anna Andreadi</v>
      </c>
    </row>
    <row r="4124" spans="1:23" x14ac:dyDescent="0.25">
      <c r="A4124">
        <v>4123</v>
      </c>
      <c r="B4124" t="s">
        <v>7238</v>
      </c>
      <c r="C4124" s="2">
        <v>42866</v>
      </c>
      <c r="D4124" s="2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5553</v>
      </c>
      <c r="O4124" t="s">
        <v>47</v>
      </c>
      <c r="P4124" t="s">
        <v>48</v>
      </c>
      <c r="Q4124" t="s">
        <v>5554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IFERROR(VLOOKUP(B4125,[1]Returns!$A$1:$B$297,2,FALSE),"No")</f>
        <v>No</v>
      </c>
      <c r="W4124" t="str">
        <f>VLOOKUP(M4124,[1]People!$A$1:$B$5,2,FALSE)</f>
        <v>Anna Andreadi</v>
      </c>
    </row>
    <row r="4125" spans="1:23" x14ac:dyDescent="0.25">
      <c r="A4125">
        <v>4124</v>
      </c>
      <c r="B4125" t="s">
        <v>7238</v>
      </c>
      <c r="C4125" s="2">
        <v>42866</v>
      </c>
      <c r="D4125" s="2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6558</v>
      </c>
      <c r="O4125" t="s">
        <v>47</v>
      </c>
      <c r="P4125" t="s">
        <v>76</v>
      </c>
      <c r="Q4125" t="s">
        <v>6559</v>
      </c>
      <c r="R4125">
        <v>26.032</v>
      </c>
      <c r="S4125">
        <v>2</v>
      </c>
      <c r="T4125">
        <v>0.2</v>
      </c>
      <c r="U4125">
        <v>9.4365999999999985</v>
      </c>
      <c r="V4125" t="str">
        <f>IFERROR(VLOOKUP(B4126,[1]Returns!$A$1:$B$297,2,FALSE),"No")</f>
        <v>No</v>
      </c>
      <c r="W4125" t="str">
        <f>VLOOKUP(M4125,[1]People!$A$1:$B$5,2,FALSE)</f>
        <v>Anna Andreadi</v>
      </c>
    </row>
    <row r="4126" spans="1:23" x14ac:dyDescent="0.25">
      <c r="A4126">
        <v>4125</v>
      </c>
      <c r="B4126" t="s">
        <v>7239</v>
      </c>
      <c r="C4126" s="2">
        <v>41770</v>
      </c>
      <c r="D4126" s="2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IFERROR(VLOOKUP(B4127,[1]Returns!$A$1:$B$297,2,FALSE),"No")</f>
        <v>No</v>
      </c>
      <c r="W4126" t="str">
        <f>VLOOKUP(M4126,[1]People!$A$1:$B$5,2,FALSE)</f>
        <v>Chuck Magee</v>
      </c>
    </row>
    <row r="4127" spans="1:23" x14ac:dyDescent="0.25">
      <c r="A4127">
        <v>4126</v>
      </c>
      <c r="B4127" t="s">
        <v>7240</v>
      </c>
      <c r="C4127" s="2">
        <v>42943</v>
      </c>
      <c r="D4127" s="2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IFERROR(VLOOKUP(B4128,[1]Returns!$A$1:$B$297,2,FALSE),"No")</f>
        <v>No</v>
      </c>
      <c r="W4127" t="str">
        <f>VLOOKUP(M4127,[1]People!$A$1:$B$5,2,FALSE)</f>
        <v>Cassandra Brandow</v>
      </c>
    </row>
    <row r="4128" spans="1:23" x14ac:dyDescent="0.25">
      <c r="A4128">
        <v>4127</v>
      </c>
      <c r="B4128" t="s">
        <v>7241</v>
      </c>
      <c r="C4128" s="2">
        <v>42861</v>
      </c>
      <c r="D4128" s="2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6956</v>
      </c>
      <c r="O4128" t="s">
        <v>47</v>
      </c>
      <c r="P4128" t="s">
        <v>69</v>
      </c>
      <c r="Q4128" t="s">
        <v>6957</v>
      </c>
      <c r="R4128">
        <v>54.66</v>
      </c>
      <c r="S4128">
        <v>6</v>
      </c>
      <c r="T4128">
        <v>0</v>
      </c>
      <c r="U4128">
        <v>18.037799999999997</v>
      </c>
      <c r="V4128" t="str">
        <f>IFERROR(VLOOKUP(B4129,[1]Returns!$A$1:$B$297,2,FALSE),"No")</f>
        <v>No</v>
      </c>
      <c r="W4128" t="str">
        <f>VLOOKUP(M4128,[1]People!$A$1:$B$5,2,FALSE)</f>
        <v>Cassandra Brandow</v>
      </c>
    </row>
    <row r="4129" spans="1:23" x14ac:dyDescent="0.25">
      <c r="A4129">
        <v>4128</v>
      </c>
      <c r="B4129" t="s">
        <v>7242</v>
      </c>
      <c r="C4129" s="2">
        <v>41901</v>
      </c>
      <c r="D4129" s="2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IFERROR(VLOOKUP(B4130,[1]Returns!$A$1:$B$297,2,FALSE),"No")</f>
        <v>No</v>
      </c>
      <c r="W4129" t="str">
        <f>VLOOKUP(M4129,[1]People!$A$1:$B$5,2,FALSE)</f>
        <v>Cassandra Brandow</v>
      </c>
    </row>
    <row r="4130" spans="1:23" x14ac:dyDescent="0.25">
      <c r="A4130">
        <v>4129</v>
      </c>
      <c r="B4130" t="s">
        <v>7242</v>
      </c>
      <c r="C4130" s="2">
        <v>41901</v>
      </c>
      <c r="D4130" s="2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7243</v>
      </c>
      <c r="O4130" t="s">
        <v>72</v>
      </c>
      <c r="P4130" t="s">
        <v>685</v>
      </c>
      <c r="Q4130" t="s">
        <v>7244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IFERROR(VLOOKUP(B4131,[1]Returns!$A$1:$B$297,2,FALSE),"No")</f>
        <v>No</v>
      </c>
      <c r="W4130" t="str">
        <f>VLOOKUP(M4130,[1]People!$A$1:$B$5,2,FALSE)</f>
        <v>Cassandra Brandow</v>
      </c>
    </row>
    <row r="4131" spans="1:23" x14ac:dyDescent="0.25">
      <c r="A4131">
        <v>4130</v>
      </c>
      <c r="B4131" t="s">
        <v>7245</v>
      </c>
      <c r="C4131" s="2">
        <v>42092</v>
      </c>
      <c r="D4131" s="2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6738</v>
      </c>
      <c r="O4131" t="s">
        <v>47</v>
      </c>
      <c r="P4131" t="s">
        <v>79</v>
      </c>
      <c r="Q4131" t="s">
        <v>6739</v>
      </c>
      <c r="R4131">
        <v>73.28</v>
      </c>
      <c r="S4131">
        <v>4</v>
      </c>
      <c r="T4131">
        <v>0</v>
      </c>
      <c r="U4131">
        <v>21.251199999999997</v>
      </c>
      <c r="V4131" t="str">
        <f>IFERROR(VLOOKUP(B4132,[1]Returns!$A$1:$B$297,2,FALSE),"No")</f>
        <v>No</v>
      </c>
      <c r="W4131" t="str">
        <f>VLOOKUP(M4131,[1]People!$A$1:$B$5,2,FALSE)</f>
        <v>Anna Andreadi</v>
      </c>
    </row>
    <row r="4132" spans="1:23" x14ac:dyDescent="0.25">
      <c r="A4132">
        <v>4131</v>
      </c>
      <c r="B4132" t="s">
        <v>7246</v>
      </c>
      <c r="C4132" s="2">
        <v>41961</v>
      </c>
      <c r="D4132" s="2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IFERROR(VLOOKUP(B4133,[1]Returns!$A$1:$B$297,2,FALSE),"No")</f>
        <v>No</v>
      </c>
      <c r="W4132" t="str">
        <f>VLOOKUP(M4132,[1]People!$A$1:$B$5,2,FALSE)</f>
        <v>Kelly Williams</v>
      </c>
    </row>
    <row r="4133" spans="1:23" x14ac:dyDescent="0.25">
      <c r="A4133">
        <v>4132</v>
      </c>
      <c r="B4133" t="s">
        <v>7247</v>
      </c>
      <c r="C4133" s="2">
        <v>42187</v>
      </c>
      <c r="D4133" s="2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7248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IFERROR(VLOOKUP(B4134,[1]Returns!$A$1:$B$297,2,FALSE),"No")</f>
        <v>No</v>
      </c>
      <c r="W4133" t="str">
        <f>VLOOKUP(M4133,[1]People!$A$1:$B$5,2,FALSE)</f>
        <v>Cassandra Brandow</v>
      </c>
    </row>
    <row r="4134" spans="1:23" x14ac:dyDescent="0.25">
      <c r="A4134">
        <v>4133</v>
      </c>
      <c r="B4134" t="s">
        <v>7247</v>
      </c>
      <c r="C4134" s="2">
        <v>42187</v>
      </c>
      <c r="D4134" s="2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7248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IFERROR(VLOOKUP(B4135,[1]Returns!$A$1:$B$297,2,FALSE),"No")</f>
        <v>No</v>
      </c>
      <c r="W4134" t="str">
        <f>VLOOKUP(M4134,[1]People!$A$1:$B$5,2,FALSE)</f>
        <v>Cassandra Brandow</v>
      </c>
    </row>
    <row r="4135" spans="1:23" x14ac:dyDescent="0.25">
      <c r="A4135">
        <v>4134</v>
      </c>
      <c r="B4135" t="s">
        <v>7249</v>
      </c>
      <c r="C4135" s="2">
        <v>41890</v>
      </c>
      <c r="D4135" s="2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>
        <v>45</v>
      </c>
      <c r="S4135">
        <v>9</v>
      </c>
      <c r="T4135">
        <v>0</v>
      </c>
      <c r="U4135">
        <v>21.599999999999998</v>
      </c>
      <c r="V4135" t="str">
        <f>IFERROR(VLOOKUP(B4136,[1]Returns!$A$1:$B$297,2,FALSE),"No")</f>
        <v>No</v>
      </c>
      <c r="W4135" t="str">
        <f>VLOOKUP(M4135,[1]People!$A$1:$B$5,2,FALSE)</f>
        <v>Cassandra Brandow</v>
      </c>
    </row>
    <row r="4136" spans="1:23" x14ac:dyDescent="0.25">
      <c r="A4136">
        <v>4135</v>
      </c>
      <c r="B4136" t="s">
        <v>7249</v>
      </c>
      <c r="C4136" s="2">
        <v>41890</v>
      </c>
      <c r="D4136" s="2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IFERROR(VLOOKUP(B4137,[1]Returns!$A$1:$B$297,2,FALSE),"No")</f>
        <v>No</v>
      </c>
      <c r="W4136" t="str">
        <f>VLOOKUP(M4136,[1]People!$A$1:$B$5,2,FALSE)</f>
        <v>Cassandra Brandow</v>
      </c>
    </row>
    <row r="4137" spans="1:23" x14ac:dyDescent="0.25">
      <c r="A4137">
        <v>4136</v>
      </c>
      <c r="B4137" t="s">
        <v>7250</v>
      </c>
      <c r="C4137" s="2">
        <v>43010</v>
      </c>
      <c r="D4137" s="2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IFERROR(VLOOKUP(B4138,[1]Returns!$A$1:$B$297,2,FALSE),"No")</f>
        <v>No</v>
      </c>
      <c r="W4137" t="str">
        <f>VLOOKUP(M4137,[1]People!$A$1:$B$5,2,FALSE)</f>
        <v>Anna Andreadi</v>
      </c>
    </row>
    <row r="4138" spans="1:23" x14ac:dyDescent="0.25">
      <c r="A4138">
        <v>4137</v>
      </c>
      <c r="B4138" t="s">
        <v>7250</v>
      </c>
      <c r="C4138" s="2">
        <v>43010</v>
      </c>
      <c r="D4138" s="2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>
        <v>1575.14</v>
      </c>
      <c r="S4138">
        <v>7</v>
      </c>
      <c r="T4138">
        <v>0</v>
      </c>
      <c r="U4138">
        <v>204.76820000000001</v>
      </c>
      <c r="V4138" t="str">
        <f>IFERROR(VLOOKUP(B4139,[1]Returns!$A$1:$B$297,2,FALSE),"No")</f>
        <v>No</v>
      </c>
      <c r="W4138" t="str">
        <f>VLOOKUP(M4138,[1]People!$A$1:$B$5,2,FALSE)</f>
        <v>Anna Andreadi</v>
      </c>
    </row>
    <row r="4139" spans="1:23" x14ac:dyDescent="0.25">
      <c r="A4139">
        <v>4138</v>
      </c>
      <c r="B4139" t="s">
        <v>7251</v>
      </c>
      <c r="C4139" s="2">
        <v>43058</v>
      </c>
      <c r="D4139" s="2">
        <v>43062</v>
      </c>
      <c r="E4139" t="s">
        <v>51</v>
      </c>
      <c r="F4139" t="s">
        <v>7226</v>
      </c>
      <c r="G4139" t="s">
        <v>7227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IFERROR(VLOOKUP(B4140,[1]Returns!$A$1:$B$297,2,FALSE),"No")</f>
        <v>No</v>
      </c>
      <c r="W4139" t="str">
        <f>VLOOKUP(M4139,[1]People!$A$1:$B$5,2,FALSE)</f>
        <v>Cassandra Brandow</v>
      </c>
    </row>
    <row r="4140" spans="1:23" x14ac:dyDescent="0.25">
      <c r="A4140">
        <v>4139</v>
      </c>
      <c r="B4140" t="s">
        <v>7252</v>
      </c>
      <c r="C4140" s="2">
        <v>42734</v>
      </c>
      <c r="D4140" s="2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7253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IFERROR(VLOOKUP(B4141,[1]Returns!$A$1:$B$297,2,FALSE),"No")</f>
        <v>No</v>
      </c>
      <c r="W4140" t="str">
        <f>VLOOKUP(M4140,[1]People!$A$1:$B$5,2,FALSE)</f>
        <v>Kelly Williams</v>
      </c>
    </row>
    <row r="4141" spans="1:23" x14ac:dyDescent="0.25">
      <c r="A4141">
        <v>4140</v>
      </c>
      <c r="B4141" t="s">
        <v>7254</v>
      </c>
      <c r="C4141" s="2">
        <v>43070</v>
      </c>
      <c r="D4141" s="2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IFERROR(VLOOKUP(B4142,[1]Returns!$A$1:$B$297,2,FALSE),"No")</f>
        <v>No</v>
      </c>
      <c r="W4141" t="str">
        <f>VLOOKUP(M4141,[1]People!$A$1:$B$5,2,FALSE)</f>
        <v>Chuck Magee</v>
      </c>
    </row>
    <row r="4142" spans="1:23" x14ac:dyDescent="0.25">
      <c r="A4142">
        <v>4141</v>
      </c>
      <c r="B4142" t="s">
        <v>7254</v>
      </c>
      <c r="C4142" s="2">
        <v>43070</v>
      </c>
      <c r="D4142" s="2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7134</v>
      </c>
      <c r="O4142" t="s">
        <v>33</v>
      </c>
      <c r="P4142" t="s">
        <v>66</v>
      </c>
      <c r="Q4142" t="s">
        <v>7135</v>
      </c>
      <c r="R4142">
        <v>79.12</v>
      </c>
      <c r="S4142">
        <v>5</v>
      </c>
      <c r="T4142">
        <v>0.2</v>
      </c>
      <c r="U4142">
        <v>13.845999999999997</v>
      </c>
      <c r="V4142" t="str">
        <f>IFERROR(VLOOKUP(B4143,[1]Returns!$A$1:$B$297,2,FALSE),"No")</f>
        <v>No</v>
      </c>
      <c r="W4142" t="str">
        <f>VLOOKUP(M4142,[1]People!$A$1:$B$5,2,FALSE)</f>
        <v>Chuck Magee</v>
      </c>
    </row>
    <row r="4143" spans="1:23" x14ac:dyDescent="0.25">
      <c r="A4143">
        <v>4142</v>
      </c>
      <c r="B4143" t="s">
        <v>7255</v>
      </c>
      <c r="C4143" s="2">
        <v>42534</v>
      </c>
      <c r="D4143" s="2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7256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IFERROR(VLOOKUP(B4144,[1]Returns!$A$1:$B$297,2,FALSE),"No")</f>
        <v>No</v>
      </c>
      <c r="W4143" t="str">
        <f>VLOOKUP(M4143,[1]People!$A$1:$B$5,2,FALSE)</f>
        <v>Kelly Williams</v>
      </c>
    </row>
    <row r="4144" spans="1:23" x14ac:dyDescent="0.25">
      <c r="A4144">
        <v>4143</v>
      </c>
      <c r="B4144" t="s">
        <v>7257</v>
      </c>
      <c r="C4144" s="2">
        <v>41778</v>
      </c>
      <c r="D4144" s="2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5321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>
        <v>57.42</v>
      </c>
      <c r="S4144">
        <v>9</v>
      </c>
      <c r="T4144">
        <v>0</v>
      </c>
      <c r="U4144">
        <v>26.413199999999996</v>
      </c>
      <c r="V4144" t="str">
        <f>IFERROR(VLOOKUP(B4145,[1]Returns!$A$1:$B$297,2,FALSE),"No")</f>
        <v>Yes</v>
      </c>
      <c r="W4144" t="str">
        <f>VLOOKUP(M4144,[1]People!$A$1:$B$5,2,FALSE)</f>
        <v>Kelly Williams</v>
      </c>
    </row>
    <row r="4145" spans="1:23" x14ac:dyDescent="0.25">
      <c r="A4145">
        <v>4144</v>
      </c>
      <c r="B4145" t="s">
        <v>7258</v>
      </c>
      <c r="C4145" s="2">
        <v>42765</v>
      </c>
      <c r="D4145" s="2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>
        <v>12.74</v>
      </c>
      <c r="S4145">
        <v>7</v>
      </c>
      <c r="T4145">
        <v>0</v>
      </c>
      <c r="U4145">
        <v>5.7329999999999997</v>
      </c>
      <c r="V4145" t="str">
        <f>IFERROR(VLOOKUP(B4146,[1]Returns!$A$1:$B$297,2,FALSE),"No")</f>
        <v>Yes</v>
      </c>
      <c r="W4145" t="str">
        <f>VLOOKUP(M4145,[1]People!$A$1:$B$5,2,FALSE)</f>
        <v>Anna Andreadi</v>
      </c>
    </row>
    <row r="4146" spans="1:23" x14ac:dyDescent="0.25">
      <c r="A4146">
        <v>4145</v>
      </c>
      <c r="B4146" t="s">
        <v>7258</v>
      </c>
      <c r="C4146" s="2">
        <v>42765</v>
      </c>
      <c r="D4146" s="2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7259</v>
      </c>
      <c r="O4146" t="s">
        <v>47</v>
      </c>
      <c r="P4146" t="s">
        <v>69</v>
      </c>
      <c r="Q4146" t="s">
        <v>7260</v>
      </c>
      <c r="R4146">
        <v>8.82</v>
      </c>
      <c r="S4146">
        <v>3</v>
      </c>
      <c r="T4146">
        <v>0</v>
      </c>
      <c r="U4146">
        <v>2.3814000000000002</v>
      </c>
      <c r="V4146" t="str">
        <f>IFERROR(VLOOKUP(B4147,[1]Returns!$A$1:$B$297,2,FALSE),"No")</f>
        <v>Yes</v>
      </c>
      <c r="W4146" t="str">
        <f>VLOOKUP(M4146,[1]People!$A$1:$B$5,2,FALSE)</f>
        <v>Anna Andreadi</v>
      </c>
    </row>
    <row r="4147" spans="1:23" x14ac:dyDescent="0.25">
      <c r="A4147">
        <v>4146</v>
      </c>
      <c r="B4147" t="s">
        <v>7258</v>
      </c>
      <c r="C4147" s="2">
        <v>42765</v>
      </c>
      <c r="D4147" s="2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IFERROR(VLOOKUP(B4148,[1]Returns!$A$1:$B$297,2,FALSE),"No")</f>
        <v>No</v>
      </c>
      <c r="W4147" t="str">
        <f>VLOOKUP(M4147,[1]People!$A$1:$B$5,2,FALSE)</f>
        <v>Anna Andreadi</v>
      </c>
    </row>
    <row r="4148" spans="1:23" x14ac:dyDescent="0.25">
      <c r="A4148">
        <v>4147</v>
      </c>
      <c r="B4148" t="s">
        <v>7261</v>
      </c>
      <c r="C4148" s="2">
        <v>42336</v>
      </c>
      <c r="D4148" s="2">
        <v>42342</v>
      </c>
      <c r="E4148" t="s">
        <v>51</v>
      </c>
      <c r="F4148" t="s">
        <v>5269</v>
      </c>
      <c r="G4148" t="s">
        <v>5270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IFERROR(VLOOKUP(B4149,[1]Returns!$A$1:$B$297,2,FALSE),"No")</f>
        <v>No</v>
      </c>
      <c r="W4148" t="str">
        <f>VLOOKUP(M4148,[1]People!$A$1:$B$5,2,FALSE)</f>
        <v>Chuck Magee</v>
      </c>
    </row>
    <row r="4149" spans="1:23" x14ac:dyDescent="0.25">
      <c r="A4149">
        <v>4148</v>
      </c>
      <c r="B4149" t="s">
        <v>7262</v>
      </c>
      <c r="C4149" s="2">
        <v>43031</v>
      </c>
      <c r="D4149" s="2">
        <v>43036</v>
      </c>
      <c r="E4149" t="s">
        <v>51</v>
      </c>
      <c r="F4149" t="s">
        <v>6787</v>
      </c>
      <c r="G4149" t="s">
        <v>6788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6558</v>
      </c>
      <c r="O4149" t="s">
        <v>47</v>
      </c>
      <c r="P4149" t="s">
        <v>76</v>
      </c>
      <c r="Q4149" t="s">
        <v>6559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IFERROR(VLOOKUP(B4150,[1]Returns!$A$1:$B$297,2,FALSE),"No")</f>
        <v>No</v>
      </c>
      <c r="W4149" t="str">
        <f>VLOOKUP(M4149,[1]People!$A$1:$B$5,2,FALSE)</f>
        <v>Kelly Williams</v>
      </c>
    </row>
    <row r="4150" spans="1:23" x14ac:dyDescent="0.25">
      <c r="A4150">
        <v>4149</v>
      </c>
      <c r="B4150" t="s">
        <v>7262</v>
      </c>
      <c r="C4150" s="2">
        <v>43031</v>
      </c>
      <c r="D4150" s="2">
        <v>43036</v>
      </c>
      <c r="E4150" t="s">
        <v>51</v>
      </c>
      <c r="F4150" t="s">
        <v>6787</v>
      </c>
      <c r="G4150" t="s">
        <v>6788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IFERROR(VLOOKUP(B4151,[1]Returns!$A$1:$B$297,2,FALSE),"No")</f>
        <v>No</v>
      </c>
      <c r="W4150" t="str">
        <f>VLOOKUP(M4150,[1]People!$A$1:$B$5,2,FALSE)</f>
        <v>Kelly Williams</v>
      </c>
    </row>
    <row r="4151" spans="1:23" x14ac:dyDescent="0.25">
      <c r="A4151">
        <v>4150</v>
      </c>
      <c r="B4151" t="s">
        <v>7262</v>
      </c>
      <c r="C4151" s="2">
        <v>43031</v>
      </c>
      <c r="D4151" s="2">
        <v>43036</v>
      </c>
      <c r="E4151" t="s">
        <v>51</v>
      </c>
      <c r="F4151" t="s">
        <v>6787</v>
      </c>
      <c r="G4151" t="s">
        <v>6788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7147</v>
      </c>
      <c r="O4151" t="s">
        <v>72</v>
      </c>
      <c r="P4151" t="s">
        <v>162</v>
      </c>
      <c r="Q4151" t="s">
        <v>7148</v>
      </c>
      <c r="R4151">
        <v>55.2</v>
      </c>
      <c r="S4151">
        <v>1</v>
      </c>
      <c r="T4151">
        <v>0.2</v>
      </c>
      <c r="U4151">
        <v>-2.0700000000000038</v>
      </c>
      <c r="V4151" t="str">
        <f>IFERROR(VLOOKUP(B4152,[1]Returns!$A$1:$B$297,2,FALSE),"No")</f>
        <v>No</v>
      </c>
      <c r="W4151" t="str">
        <f>VLOOKUP(M4151,[1]People!$A$1:$B$5,2,FALSE)</f>
        <v>Kelly Williams</v>
      </c>
    </row>
    <row r="4152" spans="1:23" x14ac:dyDescent="0.25">
      <c r="A4152">
        <v>4151</v>
      </c>
      <c r="B4152" t="s">
        <v>7262</v>
      </c>
      <c r="C4152" s="2">
        <v>43031</v>
      </c>
      <c r="D4152" s="2">
        <v>43036</v>
      </c>
      <c r="E4152" t="s">
        <v>51</v>
      </c>
      <c r="F4152" t="s">
        <v>6787</v>
      </c>
      <c r="G4152" t="s">
        <v>6788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IFERROR(VLOOKUP(B4153,[1]Returns!$A$1:$B$297,2,FALSE),"No")</f>
        <v>No</v>
      </c>
      <c r="W4152" t="str">
        <f>VLOOKUP(M4152,[1]People!$A$1:$B$5,2,FALSE)</f>
        <v>Kelly Williams</v>
      </c>
    </row>
    <row r="4153" spans="1:23" x14ac:dyDescent="0.25">
      <c r="A4153">
        <v>4152</v>
      </c>
      <c r="B4153" t="s">
        <v>7263</v>
      </c>
      <c r="C4153" s="2">
        <v>42985</v>
      </c>
      <c r="D4153" s="2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>
        <v>29.24</v>
      </c>
      <c r="S4153">
        <v>5</v>
      </c>
      <c r="T4153">
        <v>0.2</v>
      </c>
      <c r="U4153">
        <v>9.8685000000000009</v>
      </c>
      <c r="V4153" t="str">
        <f>IFERROR(VLOOKUP(B4154,[1]Returns!$A$1:$B$297,2,FALSE),"No")</f>
        <v>No</v>
      </c>
      <c r="W4153" t="str">
        <f>VLOOKUP(M4153,[1]People!$A$1:$B$5,2,FALSE)</f>
        <v>Chuck Magee</v>
      </c>
    </row>
    <row r="4154" spans="1:23" x14ac:dyDescent="0.25">
      <c r="A4154">
        <v>4153</v>
      </c>
      <c r="B4154" t="s">
        <v>7263</v>
      </c>
      <c r="C4154" s="2">
        <v>42985</v>
      </c>
      <c r="D4154" s="2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>
        <v>15.552000000000003</v>
      </c>
      <c r="S4154">
        <v>3</v>
      </c>
      <c r="T4154">
        <v>0.2</v>
      </c>
      <c r="U4154">
        <v>5.4432</v>
      </c>
      <c r="V4154" t="str">
        <f>IFERROR(VLOOKUP(B4155,[1]Returns!$A$1:$B$297,2,FALSE),"No")</f>
        <v>No</v>
      </c>
      <c r="W4154" t="str">
        <f>VLOOKUP(M4154,[1]People!$A$1:$B$5,2,FALSE)</f>
        <v>Chuck Magee</v>
      </c>
    </row>
    <row r="4155" spans="1:23" x14ac:dyDescent="0.25">
      <c r="A4155">
        <v>4154</v>
      </c>
      <c r="B4155" t="s">
        <v>7263</v>
      </c>
      <c r="C4155" s="2">
        <v>42985</v>
      </c>
      <c r="D4155" s="2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IFERROR(VLOOKUP(B4156,[1]Returns!$A$1:$B$297,2,FALSE),"No")</f>
        <v>No</v>
      </c>
      <c r="W4155" t="str">
        <f>VLOOKUP(M4155,[1]People!$A$1:$B$5,2,FALSE)</f>
        <v>Chuck Magee</v>
      </c>
    </row>
    <row r="4156" spans="1:23" x14ac:dyDescent="0.25">
      <c r="A4156">
        <v>4155</v>
      </c>
      <c r="B4156" t="s">
        <v>7264</v>
      </c>
      <c r="C4156" s="2">
        <v>42733</v>
      </c>
      <c r="D4156" s="2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IFERROR(VLOOKUP(B4157,[1]Returns!$A$1:$B$297,2,FALSE),"No")</f>
        <v>No</v>
      </c>
      <c r="W4156" t="str">
        <f>VLOOKUP(M4156,[1]People!$A$1:$B$5,2,FALSE)</f>
        <v>Cassandra Brandow</v>
      </c>
    </row>
    <row r="4157" spans="1:23" x14ac:dyDescent="0.25">
      <c r="A4157">
        <v>4156</v>
      </c>
      <c r="B4157" t="s">
        <v>7264</v>
      </c>
      <c r="C4157" s="2">
        <v>42733</v>
      </c>
      <c r="D4157" s="2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IFERROR(VLOOKUP(B4158,[1]Returns!$A$1:$B$297,2,FALSE),"No")</f>
        <v>No</v>
      </c>
      <c r="W4157" t="str">
        <f>VLOOKUP(M4157,[1]People!$A$1:$B$5,2,FALSE)</f>
        <v>Cassandra Brandow</v>
      </c>
    </row>
    <row r="4158" spans="1:23" x14ac:dyDescent="0.25">
      <c r="A4158">
        <v>4157</v>
      </c>
      <c r="B4158" t="s">
        <v>7265</v>
      </c>
      <c r="C4158" s="2">
        <v>42343</v>
      </c>
      <c r="D4158" s="2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IFERROR(VLOOKUP(B4159,[1]Returns!$A$1:$B$297,2,FALSE),"No")</f>
        <v>No</v>
      </c>
      <c r="W4158" t="str">
        <f>VLOOKUP(M4158,[1]People!$A$1:$B$5,2,FALSE)</f>
        <v>Chuck Magee</v>
      </c>
    </row>
    <row r="4159" spans="1:23" x14ac:dyDescent="0.25">
      <c r="A4159">
        <v>4158</v>
      </c>
      <c r="B4159" t="s">
        <v>7265</v>
      </c>
      <c r="C4159" s="2">
        <v>42343</v>
      </c>
      <c r="D4159" s="2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IFERROR(VLOOKUP(B4160,[1]Returns!$A$1:$B$297,2,FALSE),"No")</f>
        <v>No</v>
      </c>
      <c r="W4159" t="str">
        <f>VLOOKUP(M4159,[1]People!$A$1:$B$5,2,FALSE)</f>
        <v>Chuck Magee</v>
      </c>
    </row>
    <row r="4160" spans="1:23" x14ac:dyDescent="0.25">
      <c r="A4160">
        <v>4159</v>
      </c>
      <c r="B4160" t="s">
        <v>7266</v>
      </c>
      <c r="C4160" s="2">
        <v>41944</v>
      </c>
      <c r="D4160" s="2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IFERROR(VLOOKUP(B4161,[1]Returns!$A$1:$B$297,2,FALSE),"No")</f>
        <v>No</v>
      </c>
      <c r="W4160" t="str">
        <f>VLOOKUP(M4160,[1]People!$A$1:$B$5,2,FALSE)</f>
        <v>Kelly Williams</v>
      </c>
    </row>
    <row r="4161" spans="1:23" x14ac:dyDescent="0.25">
      <c r="A4161">
        <v>4160</v>
      </c>
      <c r="B4161" t="s">
        <v>7267</v>
      </c>
      <c r="C4161" s="2">
        <v>42476</v>
      </c>
      <c r="D4161" s="2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>
        <v>12.84</v>
      </c>
      <c r="S4161">
        <v>3</v>
      </c>
      <c r="T4161">
        <v>0</v>
      </c>
      <c r="U4161">
        <v>3.7235999999999989</v>
      </c>
      <c r="V4161" t="str">
        <f>IFERROR(VLOOKUP(B4162,[1]Returns!$A$1:$B$297,2,FALSE),"No")</f>
        <v>No</v>
      </c>
      <c r="W4161" t="str">
        <f>VLOOKUP(M4161,[1]People!$A$1:$B$5,2,FALSE)</f>
        <v>Cassandra Brandow</v>
      </c>
    </row>
    <row r="4162" spans="1:23" x14ac:dyDescent="0.25">
      <c r="A4162">
        <v>4161</v>
      </c>
      <c r="B4162" t="s">
        <v>7268</v>
      </c>
      <c r="C4162" s="2">
        <v>42869</v>
      </c>
      <c r="D4162" s="2">
        <v>42873</v>
      </c>
      <c r="E4162" t="s">
        <v>51</v>
      </c>
      <c r="F4162" t="s">
        <v>7269</v>
      </c>
      <c r="G4162" t="s">
        <v>7270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5796</v>
      </c>
      <c r="O4162" t="s">
        <v>72</v>
      </c>
      <c r="P4162" t="s">
        <v>73</v>
      </c>
      <c r="Q4162" t="s">
        <v>5797</v>
      </c>
      <c r="R4162">
        <v>539.97</v>
      </c>
      <c r="S4162">
        <v>3</v>
      </c>
      <c r="T4162">
        <v>0</v>
      </c>
      <c r="U4162">
        <v>134.99250000000001</v>
      </c>
      <c r="V4162" t="str">
        <f>IFERROR(VLOOKUP(B4163,[1]Returns!$A$1:$B$297,2,FALSE),"No")</f>
        <v>No</v>
      </c>
      <c r="W4162" t="str">
        <f>VLOOKUP(M4162,[1]People!$A$1:$B$5,2,FALSE)</f>
        <v>Chuck Magee</v>
      </c>
    </row>
    <row r="4163" spans="1:23" x14ac:dyDescent="0.25">
      <c r="A4163">
        <v>4162</v>
      </c>
      <c r="B4163" t="s">
        <v>7268</v>
      </c>
      <c r="C4163" s="2">
        <v>42869</v>
      </c>
      <c r="D4163" s="2">
        <v>42873</v>
      </c>
      <c r="E4163" t="s">
        <v>51</v>
      </c>
      <c r="F4163" t="s">
        <v>7269</v>
      </c>
      <c r="G4163" t="s">
        <v>7270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>
        <v>22.58</v>
      </c>
      <c r="S4163">
        <v>2</v>
      </c>
      <c r="T4163">
        <v>0</v>
      </c>
      <c r="U4163">
        <v>5.8707999999999991</v>
      </c>
      <c r="V4163" t="str">
        <f>IFERROR(VLOOKUP(B4164,[1]Returns!$A$1:$B$297,2,FALSE),"No")</f>
        <v>No</v>
      </c>
      <c r="W4163" t="str">
        <f>VLOOKUP(M4163,[1]People!$A$1:$B$5,2,FALSE)</f>
        <v>Chuck Magee</v>
      </c>
    </row>
    <row r="4164" spans="1:23" x14ac:dyDescent="0.25">
      <c r="A4164">
        <v>4163</v>
      </c>
      <c r="B4164" t="s">
        <v>7271</v>
      </c>
      <c r="C4164" s="2">
        <v>42077</v>
      </c>
      <c r="D4164" s="2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>
        <v>16.52</v>
      </c>
      <c r="S4164">
        <v>4</v>
      </c>
      <c r="T4164">
        <v>0</v>
      </c>
      <c r="U4164">
        <v>7.5991999999999997</v>
      </c>
      <c r="V4164" t="str">
        <f>IFERROR(VLOOKUP(B4165,[1]Returns!$A$1:$B$297,2,FALSE),"No")</f>
        <v>No</v>
      </c>
      <c r="W4164" t="str">
        <f>VLOOKUP(M4164,[1]People!$A$1:$B$5,2,FALSE)</f>
        <v>Chuck Magee</v>
      </c>
    </row>
    <row r="4165" spans="1:23" x14ac:dyDescent="0.25">
      <c r="A4165">
        <v>4164</v>
      </c>
      <c r="B4165" t="s">
        <v>7271</v>
      </c>
      <c r="C4165" s="2">
        <v>42077</v>
      </c>
      <c r="D4165" s="2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IFERROR(VLOOKUP(B4166,[1]Returns!$A$1:$B$297,2,FALSE),"No")</f>
        <v>No</v>
      </c>
      <c r="W4165" t="str">
        <f>VLOOKUP(M4165,[1]People!$A$1:$B$5,2,FALSE)</f>
        <v>Chuck Magee</v>
      </c>
    </row>
    <row r="4166" spans="1:23" x14ac:dyDescent="0.25">
      <c r="A4166">
        <v>4165</v>
      </c>
      <c r="B4166" t="s">
        <v>7272</v>
      </c>
      <c r="C4166" s="2">
        <v>42749</v>
      </c>
      <c r="D4166" s="2">
        <v>42751</v>
      </c>
      <c r="E4166" t="s">
        <v>189</v>
      </c>
      <c r="F4166" t="s">
        <v>7273</v>
      </c>
      <c r="G4166" t="s">
        <v>7274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IFERROR(VLOOKUP(B4167,[1]Returns!$A$1:$B$297,2,FALSE),"No")</f>
        <v>No</v>
      </c>
      <c r="W4166" t="str">
        <f>VLOOKUP(M4166,[1]People!$A$1:$B$5,2,FALSE)</f>
        <v>Anna Andreadi</v>
      </c>
    </row>
    <row r="4167" spans="1:23" x14ac:dyDescent="0.25">
      <c r="A4167">
        <v>4166</v>
      </c>
      <c r="B4167" t="s">
        <v>7272</v>
      </c>
      <c r="C4167" s="2">
        <v>42749</v>
      </c>
      <c r="D4167" s="2">
        <v>42751</v>
      </c>
      <c r="E4167" t="s">
        <v>189</v>
      </c>
      <c r="F4167" t="s">
        <v>7273</v>
      </c>
      <c r="G4167" t="s">
        <v>7274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>
        <v>168.624</v>
      </c>
      <c r="S4167">
        <v>9</v>
      </c>
      <c r="T4167">
        <v>0.2</v>
      </c>
      <c r="U4167">
        <v>14.754599999999996</v>
      </c>
      <c r="V4167" t="str">
        <f>IFERROR(VLOOKUP(B4168,[1]Returns!$A$1:$B$297,2,FALSE),"No")</f>
        <v>No</v>
      </c>
      <c r="W4167" t="str">
        <f>VLOOKUP(M4167,[1]People!$A$1:$B$5,2,FALSE)</f>
        <v>Anna Andreadi</v>
      </c>
    </row>
    <row r="4168" spans="1:23" x14ac:dyDescent="0.25">
      <c r="A4168">
        <v>4167</v>
      </c>
      <c r="B4168" t="s">
        <v>7275</v>
      </c>
      <c r="C4168" s="2">
        <v>42071</v>
      </c>
      <c r="D4168" s="2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6185</v>
      </c>
      <c r="O4168" t="s">
        <v>47</v>
      </c>
      <c r="P4168" t="s">
        <v>91</v>
      </c>
      <c r="Q4168" t="s">
        <v>6186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IFERROR(VLOOKUP(B4169,[1]Returns!$A$1:$B$297,2,FALSE),"No")</f>
        <v>Yes</v>
      </c>
      <c r="W4168" t="str">
        <f>VLOOKUP(M4168,[1]People!$A$1:$B$5,2,FALSE)</f>
        <v>Chuck Magee</v>
      </c>
    </row>
    <row r="4169" spans="1:23" x14ac:dyDescent="0.25">
      <c r="A4169">
        <v>4168</v>
      </c>
      <c r="B4169" t="s">
        <v>7276</v>
      </c>
      <c r="C4169" s="2">
        <v>41923</v>
      </c>
      <c r="D4169" s="2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>
        <v>31.92</v>
      </c>
      <c r="S4169">
        <v>4</v>
      </c>
      <c r="T4169">
        <v>0</v>
      </c>
      <c r="U4169">
        <v>8.299199999999999</v>
      </c>
      <c r="V4169" t="str">
        <f>IFERROR(VLOOKUP(B4170,[1]Returns!$A$1:$B$297,2,FALSE),"No")</f>
        <v>Yes</v>
      </c>
      <c r="W4169" t="str">
        <f>VLOOKUP(M4169,[1]People!$A$1:$B$5,2,FALSE)</f>
        <v>Anna Andreadi</v>
      </c>
    </row>
    <row r="4170" spans="1:23" x14ac:dyDescent="0.25">
      <c r="A4170">
        <v>4169</v>
      </c>
      <c r="B4170" t="s">
        <v>7276</v>
      </c>
      <c r="C4170" s="2">
        <v>41923</v>
      </c>
      <c r="D4170" s="2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7277</v>
      </c>
      <c r="O4170" t="s">
        <v>33</v>
      </c>
      <c r="P4170" t="s">
        <v>37</v>
      </c>
      <c r="Q4170" t="s">
        <v>7278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IFERROR(VLOOKUP(B4171,[1]Returns!$A$1:$B$297,2,FALSE),"No")</f>
        <v>No</v>
      </c>
      <c r="W4170" t="str">
        <f>VLOOKUP(M4170,[1]People!$A$1:$B$5,2,FALSE)</f>
        <v>Anna Andreadi</v>
      </c>
    </row>
    <row r="4171" spans="1:23" x14ac:dyDescent="0.25">
      <c r="A4171">
        <v>4170</v>
      </c>
      <c r="B4171" t="s">
        <v>7279</v>
      </c>
      <c r="C4171" s="2">
        <v>42107</v>
      </c>
      <c r="D4171" s="2">
        <v>42108</v>
      </c>
      <c r="E4171" t="s">
        <v>189</v>
      </c>
      <c r="F4171" t="s">
        <v>6667</v>
      </c>
      <c r="G4171" t="s">
        <v>6668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>
        <v>31.104000000000006</v>
      </c>
      <c r="S4171">
        <v>6</v>
      </c>
      <c r="T4171">
        <v>0.2</v>
      </c>
      <c r="U4171">
        <v>10.8864</v>
      </c>
      <c r="V4171" t="str">
        <f>IFERROR(VLOOKUP(B4172,[1]Returns!$A$1:$B$297,2,FALSE),"No")</f>
        <v>No</v>
      </c>
      <c r="W4171" t="str">
        <f>VLOOKUP(M4171,[1]People!$A$1:$B$5,2,FALSE)</f>
        <v>Anna Andreadi</v>
      </c>
    </row>
    <row r="4172" spans="1:23" x14ac:dyDescent="0.25">
      <c r="A4172">
        <v>4171</v>
      </c>
      <c r="B4172" t="s">
        <v>7279</v>
      </c>
      <c r="C4172" s="2">
        <v>42107</v>
      </c>
      <c r="D4172" s="2">
        <v>42108</v>
      </c>
      <c r="E4172" t="s">
        <v>189</v>
      </c>
      <c r="F4172" t="s">
        <v>6667</v>
      </c>
      <c r="G4172" t="s">
        <v>6668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IFERROR(VLOOKUP(B4173,[1]Returns!$A$1:$B$297,2,FALSE),"No")</f>
        <v>No</v>
      </c>
      <c r="W4172" t="str">
        <f>VLOOKUP(M4172,[1]People!$A$1:$B$5,2,FALSE)</f>
        <v>Anna Andreadi</v>
      </c>
    </row>
    <row r="4173" spans="1:23" x14ac:dyDescent="0.25">
      <c r="A4173">
        <v>4172</v>
      </c>
      <c r="B4173" t="s">
        <v>7280</v>
      </c>
      <c r="C4173" s="2">
        <v>43055</v>
      </c>
      <c r="D4173" s="2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>
        <v>48.86</v>
      </c>
      <c r="S4173">
        <v>7</v>
      </c>
      <c r="T4173">
        <v>0</v>
      </c>
      <c r="U4173">
        <v>0.97719999999999807</v>
      </c>
      <c r="V4173" t="str">
        <f>IFERROR(VLOOKUP(B4174,[1]Returns!$A$1:$B$297,2,FALSE),"No")</f>
        <v>No</v>
      </c>
      <c r="W4173" t="str">
        <f>VLOOKUP(M4173,[1]People!$A$1:$B$5,2,FALSE)</f>
        <v>Anna Andreadi</v>
      </c>
    </row>
    <row r="4174" spans="1:23" x14ac:dyDescent="0.25">
      <c r="A4174">
        <v>4173</v>
      </c>
      <c r="B4174" t="s">
        <v>7281</v>
      </c>
      <c r="C4174" s="2">
        <v>42552</v>
      </c>
      <c r="D4174" s="2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>
        <v>14.2</v>
      </c>
      <c r="S4174">
        <v>2</v>
      </c>
      <c r="T4174">
        <v>0</v>
      </c>
      <c r="U4174">
        <v>6.5319999999999991</v>
      </c>
      <c r="V4174" t="str">
        <f>IFERROR(VLOOKUP(B4175,[1]Returns!$A$1:$B$297,2,FALSE),"No")</f>
        <v>No</v>
      </c>
      <c r="W4174" t="str">
        <f>VLOOKUP(M4174,[1]People!$A$1:$B$5,2,FALSE)</f>
        <v>Cassandra Brandow</v>
      </c>
    </row>
    <row r="4175" spans="1:23" x14ac:dyDescent="0.25">
      <c r="A4175">
        <v>4174</v>
      </c>
      <c r="B4175" t="s">
        <v>7281</v>
      </c>
      <c r="C4175" s="2">
        <v>42552</v>
      </c>
      <c r="D4175" s="2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>
        <v>12.96</v>
      </c>
      <c r="S4175">
        <v>2</v>
      </c>
      <c r="T4175">
        <v>0</v>
      </c>
      <c r="U4175">
        <v>6.2208000000000006</v>
      </c>
      <c r="V4175" t="str">
        <f>IFERROR(VLOOKUP(B4176,[1]Returns!$A$1:$B$297,2,FALSE),"No")</f>
        <v>No</v>
      </c>
      <c r="W4175" t="str">
        <f>VLOOKUP(M4175,[1]People!$A$1:$B$5,2,FALSE)</f>
        <v>Cassandra Brandow</v>
      </c>
    </row>
    <row r="4176" spans="1:23" x14ac:dyDescent="0.25">
      <c r="A4176">
        <v>4175</v>
      </c>
      <c r="B4176" t="s">
        <v>7281</v>
      </c>
      <c r="C4176" s="2">
        <v>42552</v>
      </c>
      <c r="D4176" s="2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>
        <v>58.34</v>
      </c>
      <c r="S4176">
        <v>2</v>
      </c>
      <c r="T4176">
        <v>0</v>
      </c>
      <c r="U4176">
        <v>28.0032</v>
      </c>
      <c r="V4176" t="str">
        <f>IFERROR(VLOOKUP(B4177,[1]Returns!$A$1:$B$297,2,FALSE),"No")</f>
        <v>No</v>
      </c>
      <c r="W4176" t="str">
        <f>VLOOKUP(M4176,[1]People!$A$1:$B$5,2,FALSE)</f>
        <v>Cassandra Brandow</v>
      </c>
    </row>
    <row r="4177" spans="1:23" x14ac:dyDescent="0.25">
      <c r="A4177">
        <v>4176</v>
      </c>
      <c r="B4177" t="s">
        <v>7282</v>
      </c>
      <c r="C4177" s="2">
        <v>42337</v>
      </c>
      <c r="D4177" s="2">
        <v>42338</v>
      </c>
      <c r="E4177" t="s">
        <v>189</v>
      </c>
      <c r="F4177" t="s">
        <v>7283</v>
      </c>
      <c r="G4177" t="s">
        <v>7284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6248</v>
      </c>
      <c r="O4177" t="s">
        <v>47</v>
      </c>
      <c r="P4177" t="s">
        <v>69</v>
      </c>
      <c r="Q4177" t="s">
        <v>6249</v>
      </c>
      <c r="R4177">
        <v>56.3</v>
      </c>
      <c r="S4177">
        <v>2</v>
      </c>
      <c r="T4177">
        <v>0</v>
      </c>
      <c r="U4177">
        <v>15.764000000000003</v>
      </c>
      <c r="V4177" t="str">
        <f>IFERROR(VLOOKUP(B4178,[1]Returns!$A$1:$B$297,2,FALSE),"No")</f>
        <v>No</v>
      </c>
      <c r="W4177" t="str">
        <f>VLOOKUP(M4177,[1]People!$A$1:$B$5,2,FALSE)</f>
        <v>Anna Andreadi</v>
      </c>
    </row>
    <row r="4178" spans="1:23" x14ac:dyDescent="0.25">
      <c r="A4178">
        <v>4177</v>
      </c>
      <c r="B4178" t="s">
        <v>7285</v>
      </c>
      <c r="C4178" s="2">
        <v>41736</v>
      </c>
      <c r="D4178" s="2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IFERROR(VLOOKUP(B4179,[1]Returns!$A$1:$B$297,2,FALSE),"No")</f>
        <v>No</v>
      </c>
      <c r="W4178" t="str">
        <f>VLOOKUP(M4178,[1]People!$A$1:$B$5,2,FALSE)</f>
        <v>Cassandra Brandow</v>
      </c>
    </row>
    <row r="4179" spans="1:23" x14ac:dyDescent="0.25">
      <c r="A4179">
        <v>4178</v>
      </c>
      <c r="B4179" t="s">
        <v>7285</v>
      </c>
      <c r="C4179" s="2">
        <v>41736</v>
      </c>
      <c r="D4179" s="2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>
        <v>122.97</v>
      </c>
      <c r="S4179">
        <v>3</v>
      </c>
      <c r="T4179">
        <v>0</v>
      </c>
      <c r="U4179">
        <v>60.255300000000005</v>
      </c>
      <c r="V4179" t="str">
        <f>IFERROR(VLOOKUP(B4180,[1]Returns!$A$1:$B$297,2,FALSE),"No")</f>
        <v>No</v>
      </c>
      <c r="W4179" t="str">
        <f>VLOOKUP(M4179,[1]People!$A$1:$B$5,2,FALSE)</f>
        <v>Cassandra Brandow</v>
      </c>
    </row>
    <row r="4180" spans="1:23" x14ac:dyDescent="0.25">
      <c r="A4180">
        <v>4179</v>
      </c>
      <c r="B4180" t="s">
        <v>7286</v>
      </c>
      <c r="C4180" s="2">
        <v>42537</v>
      </c>
      <c r="D4180" s="2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5249</v>
      </c>
      <c r="O4180" t="s">
        <v>47</v>
      </c>
      <c r="P4180" t="s">
        <v>91</v>
      </c>
      <c r="Q4180" t="s">
        <v>5250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IFERROR(VLOOKUP(B4181,[1]Returns!$A$1:$B$297,2,FALSE),"No")</f>
        <v>No</v>
      </c>
      <c r="W4180" t="str">
        <f>VLOOKUP(M4180,[1]People!$A$1:$B$5,2,FALSE)</f>
        <v>Anna Andreadi</v>
      </c>
    </row>
    <row r="4181" spans="1:23" x14ac:dyDescent="0.25">
      <c r="A4181">
        <v>4180</v>
      </c>
      <c r="B4181" t="s">
        <v>7287</v>
      </c>
      <c r="C4181" s="2">
        <v>42800</v>
      </c>
      <c r="D4181" s="2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IFERROR(VLOOKUP(B4182,[1]Returns!$A$1:$B$297,2,FALSE),"No")</f>
        <v>No</v>
      </c>
      <c r="W4181" t="str">
        <f>VLOOKUP(M4181,[1]People!$A$1:$B$5,2,FALSE)</f>
        <v>Anna Andreadi</v>
      </c>
    </row>
    <row r="4182" spans="1:23" x14ac:dyDescent="0.25">
      <c r="A4182">
        <v>4181</v>
      </c>
      <c r="B4182" t="s">
        <v>7288</v>
      </c>
      <c r="C4182" s="2">
        <v>43015</v>
      </c>
      <c r="D4182" s="2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IFERROR(VLOOKUP(B4183,[1]Returns!$A$1:$B$297,2,FALSE),"No")</f>
        <v>No</v>
      </c>
      <c r="W4182" t="str">
        <f>VLOOKUP(M4182,[1]People!$A$1:$B$5,2,FALSE)</f>
        <v>Kelly Williams</v>
      </c>
    </row>
    <row r="4183" spans="1:23" x14ac:dyDescent="0.25">
      <c r="A4183">
        <v>4182</v>
      </c>
      <c r="B4183" t="s">
        <v>7289</v>
      </c>
      <c r="C4183" s="2">
        <v>43014</v>
      </c>
      <c r="D4183" s="2">
        <v>43020</v>
      </c>
      <c r="E4183" t="s">
        <v>51</v>
      </c>
      <c r="F4183" t="s">
        <v>7290</v>
      </c>
      <c r="G4183" t="s">
        <v>7291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7012</v>
      </c>
      <c r="O4183" t="s">
        <v>72</v>
      </c>
      <c r="P4183" t="s">
        <v>162</v>
      </c>
      <c r="Q4183" t="s">
        <v>7013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IFERROR(VLOOKUP(B4184,[1]Returns!$A$1:$B$297,2,FALSE),"No")</f>
        <v>No</v>
      </c>
      <c r="W4183" t="str">
        <f>VLOOKUP(M4183,[1]People!$A$1:$B$5,2,FALSE)</f>
        <v>Chuck Magee</v>
      </c>
    </row>
    <row r="4184" spans="1:23" x14ac:dyDescent="0.25">
      <c r="A4184">
        <v>4183</v>
      </c>
      <c r="B4184" t="s">
        <v>7289</v>
      </c>
      <c r="C4184" s="2">
        <v>43014</v>
      </c>
      <c r="D4184" s="2">
        <v>43020</v>
      </c>
      <c r="E4184" t="s">
        <v>51</v>
      </c>
      <c r="F4184" t="s">
        <v>7290</v>
      </c>
      <c r="G4184" t="s">
        <v>7291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>
        <v>17.04</v>
      </c>
      <c r="S4184">
        <v>3</v>
      </c>
      <c r="T4184">
        <v>0</v>
      </c>
      <c r="U4184">
        <v>7.6679999999999993</v>
      </c>
      <c r="V4184" t="str">
        <f>IFERROR(VLOOKUP(B4185,[1]Returns!$A$1:$B$297,2,FALSE),"No")</f>
        <v>No</v>
      </c>
      <c r="W4184" t="str">
        <f>VLOOKUP(M4184,[1]People!$A$1:$B$5,2,FALSE)</f>
        <v>Chuck Magee</v>
      </c>
    </row>
    <row r="4185" spans="1:23" x14ac:dyDescent="0.25">
      <c r="A4185">
        <v>4184</v>
      </c>
      <c r="B4185" t="s">
        <v>7289</v>
      </c>
      <c r="C4185" s="2">
        <v>43014</v>
      </c>
      <c r="D4185" s="2">
        <v>43020</v>
      </c>
      <c r="E4185" t="s">
        <v>51</v>
      </c>
      <c r="F4185" t="s">
        <v>7290</v>
      </c>
      <c r="G4185" t="s">
        <v>7291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IFERROR(VLOOKUP(B4186,[1]Returns!$A$1:$B$297,2,FALSE),"No")</f>
        <v>No</v>
      </c>
      <c r="W4185" t="str">
        <f>VLOOKUP(M4185,[1]People!$A$1:$B$5,2,FALSE)</f>
        <v>Chuck Magee</v>
      </c>
    </row>
    <row r="4186" spans="1:23" x14ac:dyDescent="0.25">
      <c r="A4186">
        <v>4185</v>
      </c>
      <c r="B4186" t="s">
        <v>7292</v>
      </c>
      <c r="C4186" s="2">
        <v>42709</v>
      </c>
      <c r="D4186" s="2">
        <v>42711</v>
      </c>
      <c r="E4186" t="s">
        <v>189</v>
      </c>
      <c r="F4186" t="s">
        <v>5737</v>
      </c>
      <c r="G4186" t="s">
        <v>5738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7293</v>
      </c>
      <c r="O4186" t="s">
        <v>33</v>
      </c>
      <c r="P4186" t="s">
        <v>34</v>
      </c>
      <c r="Q4186" t="s">
        <v>7294</v>
      </c>
      <c r="R4186">
        <v>81.94</v>
      </c>
      <c r="S4186">
        <v>1</v>
      </c>
      <c r="T4186">
        <v>0</v>
      </c>
      <c r="U4186">
        <v>20.484999999999999</v>
      </c>
      <c r="V4186" t="str">
        <f>IFERROR(VLOOKUP(B4187,[1]Returns!$A$1:$B$297,2,FALSE),"No")</f>
        <v>No</v>
      </c>
      <c r="W4186" t="str">
        <f>VLOOKUP(M4186,[1]People!$A$1:$B$5,2,FALSE)</f>
        <v>Chuck Magee</v>
      </c>
    </row>
    <row r="4187" spans="1:23" x14ac:dyDescent="0.25">
      <c r="A4187">
        <v>4186</v>
      </c>
      <c r="B4187" t="s">
        <v>7295</v>
      </c>
      <c r="C4187" s="2">
        <v>42664</v>
      </c>
      <c r="D4187" s="2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>
        <v>98.16</v>
      </c>
      <c r="S4187">
        <v>6</v>
      </c>
      <c r="T4187">
        <v>0</v>
      </c>
      <c r="U4187">
        <v>9.8159999999999954</v>
      </c>
      <c r="V4187" t="str">
        <f>IFERROR(VLOOKUP(B4188,[1]Returns!$A$1:$B$297,2,FALSE),"No")</f>
        <v>No</v>
      </c>
      <c r="W4187" t="str">
        <f>VLOOKUP(M4187,[1]People!$A$1:$B$5,2,FALSE)</f>
        <v>Chuck Magee</v>
      </c>
    </row>
    <row r="4188" spans="1:23" x14ac:dyDescent="0.25">
      <c r="A4188">
        <v>4187</v>
      </c>
      <c r="B4188" t="s">
        <v>7296</v>
      </c>
      <c r="C4188" s="2">
        <v>42873</v>
      </c>
      <c r="D4188" s="2">
        <v>42878</v>
      </c>
      <c r="E4188" t="s">
        <v>51</v>
      </c>
      <c r="F4188" t="s">
        <v>7297</v>
      </c>
      <c r="G4188" t="s">
        <v>7298</v>
      </c>
      <c r="H4188" t="s">
        <v>42</v>
      </c>
      <c r="I4188" t="s">
        <v>28</v>
      </c>
      <c r="J4188" t="s">
        <v>7299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IFERROR(VLOOKUP(B4189,[1]Returns!$A$1:$B$297,2,FALSE),"No")</f>
        <v>No</v>
      </c>
      <c r="W4188" t="str">
        <f>VLOOKUP(M4188,[1]People!$A$1:$B$5,2,FALSE)</f>
        <v>Kelly Williams</v>
      </c>
    </row>
    <row r="4189" spans="1:23" x14ac:dyDescent="0.25">
      <c r="A4189">
        <v>4188</v>
      </c>
      <c r="B4189" t="s">
        <v>7296</v>
      </c>
      <c r="C4189" s="2">
        <v>42873</v>
      </c>
      <c r="D4189" s="2">
        <v>42878</v>
      </c>
      <c r="E4189" t="s">
        <v>51</v>
      </c>
      <c r="F4189" t="s">
        <v>7297</v>
      </c>
      <c r="G4189" t="s">
        <v>7298</v>
      </c>
      <c r="H4189" t="s">
        <v>42</v>
      </c>
      <c r="I4189" t="s">
        <v>28</v>
      </c>
      <c r="J4189" t="s">
        <v>7299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IFERROR(VLOOKUP(B4190,[1]Returns!$A$1:$B$297,2,FALSE),"No")</f>
        <v>No</v>
      </c>
      <c r="W4189" t="str">
        <f>VLOOKUP(M4189,[1]People!$A$1:$B$5,2,FALSE)</f>
        <v>Kelly Williams</v>
      </c>
    </row>
    <row r="4190" spans="1:23" x14ac:dyDescent="0.25">
      <c r="A4190">
        <v>4189</v>
      </c>
      <c r="B4190" t="s">
        <v>7296</v>
      </c>
      <c r="C4190" s="2">
        <v>42873</v>
      </c>
      <c r="D4190" s="2">
        <v>42878</v>
      </c>
      <c r="E4190" t="s">
        <v>51</v>
      </c>
      <c r="F4190" t="s">
        <v>7297</v>
      </c>
      <c r="G4190" t="s">
        <v>7298</v>
      </c>
      <c r="H4190" t="s">
        <v>42</v>
      </c>
      <c r="I4190" t="s">
        <v>28</v>
      </c>
      <c r="J4190" t="s">
        <v>7299</v>
      </c>
      <c r="K4190" t="s">
        <v>105</v>
      </c>
      <c r="L4190">
        <v>78501</v>
      </c>
      <c r="M4190" t="s">
        <v>106</v>
      </c>
      <c r="N4190" t="s">
        <v>5946</v>
      </c>
      <c r="O4190" t="s">
        <v>47</v>
      </c>
      <c r="P4190" t="s">
        <v>60</v>
      </c>
      <c r="Q4190" t="s">
        <v>5947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IFERROR(VLOOKUP(B4191,[1]Returns!$A$1:$B$297,2,FALSE),"No")</f>
        <v>No</v>
      </c>
      <c r="W4190" t="str">
        <f>VLOOKUP(M4190,[1]People!$A$1:$B$5,2,FALSE)</f>
        <v>Kelly Williams</v>
      </c>
    </row>
    <row r="4191" spans="1:23" x14ac:dyDescent="0.25">
      <c r="A4191">
        <v>4190</v>
      </c>
      <c r="B4191" t="s">
        <v>7300</v>
      </c>
      <c r="C4191" s="2">
        <v>42639</v>
      </c>
      <c r="D4191" s="2">
        <v>42644</v>
      </c>
      <c r="E4191" t="s">
        <v>24</v>
      </c>
      <c r="F4191" t="s">
        <v>7132</v>
      </c>
      <c r="G4191" t="s">
        <v>7133</v>
      </c>
      <c r="H4191" t="s">
        <v>42</v>
      </c>
      <c r="I4191" t="s">
        <v>28</v>
      </c>
      <c r="J4191" t="s">
        <v>7301</v>
      </c>
      <c r="K4191" t="s">
        <v>490</v>
      </c>
      <c r="L4191">
        <v>52240</v>
      </c>
      <c r="M4191" t="s">
        <v>106</v>
      </c>
      <c r="N4191" t="s">
        <v>7302</v>
      </c>
      <c r="O4191" t="s">
        <v>47</v>
      </c>
      <c r="P4191" t="s">
        <v>91</v>
      </c>
      <c r="Q4191" t="s">
        <v>7303</v>
      </c>
      <c r="R4191">
        <v>9.99</v>
      </c>
      <c r="S4191">
        <v>1</v>
      </c>
      <c r="T4191">
        <v>0</v>
      </c>
      <c r="U4191">
        <v>4.4954999999999998</v>
      </c>
      <c r="V4191" t="str">
        <f>IFERROR(VLOOKUP(B4192,[1]Returns!$A$1:$B$297,2,FALSE),"No")</f>
        <v>No</v>
      </c>
      <c r="W4191" t="str">
        <f>VLOOKUP(M4191,[1]People!$A$1:$B$5,2,FALSE)</f>
        <v>Kelly Williams</v>
      </c>
    </row>
    <row r="4192" spans="1:23" x14ac:dyDescent="0.25">
      <c r="A4192">
        <v>4191</v>
      </c>
      <c r="B4192" t="s">
        <v>7304</v>
      </c>
      <c r="C4192" s="2">
        <v>43056</v>
      </c>
      <c r="D4192" s="2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5749</v>
      </c>
      <c r="O4192" t="s">
        <v>72</v>
      </c>
      <c r="P4192" t="s">
        <v>1220</v>
      </c>
      <c r="Q4192" t="s">
        <v>5750</v>
      </c>
      <c r="R4192">
        <v>10499.97</v>
      </c>
      <c r="S4192">
        <v>3</v>
      </c>
      <c r="T4192">
        <v>0</v>
      </c>
      <c r="U4192">
        <v>5039.9856</v>
      </c>
      <c r="V4192" t="str">
        <f>IFERROR(VLOOKUP(B4193,[1]Returns!$A$1:$B$297,2,FALSE),"No")</f>
        <v>No</v>
      </c>
      <c r="W4192" t="str">
        <f>VLOOKUP(M4192,[1]People!$A$1:$B$5,2,FALSE)</f>
        <v>Chuck Magee</v>
      </c>
    </row>
    <row r="4193" spans="1:23" x14ac:dyDescent="0.25">
      <c r="A4193">
        <v>4192</v>
      </c>
      <c r="B4193" t="s">
        <v>7305</v>
      </c>
      <c r="C4193" s="2">
        <v>42193</v>
      </c>
      <c r="D4193" s="2">
        <v>42193</v>
      </c>
      <c r="E4193" t="s">
        <v>1294</v>
      </c>
      <c r="F4193" t="s">
        <v>6006</v>
      </c>
      <c r="G4193" t="s">
        <v>6007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7306</v>
      </c>
      <c r="O4193" t="s">
        <v>47</v>
      </c>
      <c r="P4193" t="s">
        <v>91</v>
      </c>
      <c r="Q4193" t="s">
        <v>7307</v>
      </c>
      <c r="R4193">
        <v>21.12</v>
      </c>
      <c r="S4193">
        <v>5</v>
      </c>
      <c r="T4193">
        <v>0.2</v>
      </c>
      <c r="U4193">
        <v>6.5999999999999988</v>
      </c>
      <c r="V4193" t="str">
        <f>IFERROR(VLOOKUP(B4194,[1]Returns!$A$1:$B$297,2,FALSE),"No")</f>
        <v>Yes</v>
      </c>
      <c r="W4193" t="str">
        <f>VLOOKUP(M4193,[1]People!$A$1:$B$5,2,FALSE)</f>
        <v>Kelly Williams</v>
      </c>
    </row>
    <row r="4194" spans="1:23" x14ac:dyDescent="0.25">
      <c r="A4194">
        <v>4193</v>
      </c>
      <c r="B4194" t="s">
        <v>7308</v>
      </c>
      <c r="C4194" s="2">
        <v>42324</v>
      </c>
      <c r="D4194" s="2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7309</v>
      </c>
      <c r="K4194" t="s">
        <v>6270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  <c r="V4194" t="str">
        <f>IFERROR(VLOOKUP(B4195,[1]Returns!$A$1:$B$297,2,FALSE),"No")</f>
        <v>Yes</v>
      </c>
      <c r="W4194" t="str">
        <f>VLOOKUP(M4194,[1]People!$A$1:$B$5,2,FALSE)</f>
        <v>Anna Andreadi</v>
      </c>
    </row>
    <row r="4195" spans="1:23" x14ac:dyDescent="0.25">
      <c r="A4195">
        <v>4194</v>
      </c>
      <c r="B4195" t="s">
        <v>7308</v>
      </c>
      <c r="C4195" s="2">
        <v>42324</v>
      </c>
      <c r="D4195" s="2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7309</v>
      </c>
      <c r="K4195" t="s">
        <v>6270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IFERROR(VLOOKUP(B4196,[1]Returns!$A$1:$B$297,2,FALSE),"No")</f>
        <v>No</v>
      </c>
      <c r="W4195" t="str">
        <f>VLOOKUP(M4195,[1]People!$A$1:$B$5,2,FALSE)</f>
        <v>Anna Andreadi</v>
      </c>
    </row>
    <row r="4196" spans="1:23" x14ac:dyDescent="0.25">
      <c r="A4196">
        <v>4195</v>
      </c>
      <c r="B4196" t="s">
        <v>7310</v>
      </c>
      <c r="C4196" s="2">
        <v>42173</v>
      </c>
      <c r="D4196" s="2">
        <v>42177</v>
      </c>
      <c r="E4196" t="s">
        <v>51</v>
      </c>
      <c r="F4196" t="s">
        <v>6482</v>
      </c>
      <c r="G4196" t="s">
        <v>6483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>
        <v>51.98</v>
      </c>
      <c r="S4196">
        <v>2</v>
      </c>
      <c r="T4196">
        <v>0</v>
      </c>
      <c r="U4196">
        <v>15.074199999999998</v>
      </c>
      <c r="V4196" t="str">
        <f>IFERROR(VLOOKUP(B4197,[1]Returns!$A$1:$B$297,2,FALSE),"No")</f>
        <v>No</v>
      </c>
      <c r="W4196" t="str">
        <f>VLOOKUP(M4196,[1]People!$A$1:$B$5,2,FALSE)</f>
        <v>Anna Andreadi</v>
      </c>
    </row>
    <row r="4197" spans="1:23" x14ac:dyDescent="0.25">
      <c r="A4197">
        <v>4196</v>
      </c>
      <c r="B4197" t="s">
        <v>7311</v>
      </c>
      <c r="C4197" s="2">
        <v>42468</v>
      </c>
      <c r="D4197" s="2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IFERROR(VLOOKUP(B4198,[1]Returns!$A$1:$B$297,2,FALSE),"No")</f>
        <v>No</v>
      </c>
      <c r="W4197" t="str">
        <f>VLOOKUP(M4197,[1]People!$A$1:$B$5,2,FALSE)</f>
        <v>Anna Andreadi</v>
      </c>
    </row>
    <row r="4198" spans="1:23" x14ac:dyDescent="0.25">
      <c r="A4198">
        <v>4197</v>
      </c>
      <c r="B4198" t="s">
        <v>7312</v>
      </c>
      <c r="C4198" s="2">
        <v>42112</v>
      </c>
      <c r="D4198" s="2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>
        <v>21.93</v>
      </c>
      <c r="S4198">
        <v>3</v>
      </c>
      <c r="T4198">
        <v>0</v>
      </c>
      <c r="U4198">
        <v>10.307099999999998</v>
      </c>
      <c r="V4198" t="str">
        <f>IFERROR(VLOOKUP(B4199,[1]Returns!$A$1:$B$297,2,FALSE),"No")</f>
        <v>No</v>
      </c>
      <c r="W4198" t="str">
        <f>VLOOKUP(M4198,[1]People!$A$1:$B$5,2,FALSE)</f>
        <v>Chuck Magee</v>
      </c>
    </row>
    <row r="4199" spans="1:23" x14ac:dyDescent="0.25">
      <c r="A4199">
        <v>4198</v>
      </c>
      <c r="B4199" t="s">
        <v>7313</v>
      </c>
      <c r="C4199" s="2">
        <v>42707</v>
      </c>
      <c r="D4199" s="2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IFERROR(VLOOKUP(B4200,[1]Returns!$A$1:$B$297,2,FALSE),"No")</f>
        <v>No</v>
      </c>
      <c r="W4199" t="str">
        <f>VLOOKUP(M4199,[1]People!$A$1:$B$5,2,FALSE)</f>
        <v>Chuck Magee</v>
      </c>
    </row>
    <row r="4200" spans="1:23" x14ac:dyDescent="0.25">
      <c r="A4200">
        <v>4199</v>
      </c>
      <c r="B4200" t="s">
        <v>7313</v>
      </c>
      <c r="C4200" s="2">
        <v>42707</v>
      </c>
      <c r="D4200" s="2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IFERROR(VLOOKUP(B4201,[1]Returns!$A$1:$B$297,2,FALSE),"No")</f>
        <v>No</v>
      </c>
      <c r="W4200" t="str">
        <f>VLOOKUP(M4200,[1]People!$A$1:$B$5,2,FALSE)</f>
        <v>Chuck Magee</v>
      </c>
    </row>
    <row r="4201" spans="1:23" x14ac:dyDescent="0.25">
      <c r="A4201">
        <v>4200</v>
      </c>
      <c r="B4201" t="s">
        <v>7314</v>
      </c>
      <c r="C4201" s="2">
        <v>42348</v>
      </c>
      <c r="D4201" s="2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>
        <v>7.31</v>
      </c>
      <c r="S4201">
        <v>1</v>
      </c>
      <c r="T4201">
        <v>0</v>
      </c>
      <c r="U4201">
        <v>3.4356999999999998</v>
      </c>
      <c r="V4201" t="str">
        <f>IFERROR(VLOOKUP(B4202,[1]Returns!$A$1:$B$297,2,FALSE),"No")</f>
        <v>No</v>
      </c>
      <c r="W4201" t="str">
        <f>VLOOKUP(M4201,[1]People!$A$1:$B$5,2,FALSE)</f>
        <v>Chuck Magee</v>
      </c>
    </row>
    <row r="4202" spans="1:23" x14ac:dyDescent="0.25">
      <c r="A4202">
        <v>4201</v>
      </c>
      <c r="B4202" t="s">
        <v>7314</v>
      </c>
      <c r="C4202" s="2">
        <v>42348</v>
      </c>
      <c r="D4202" s="2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IFERROR(VLOOKUP(B4203,[1]Returns!$A$1:$B$297,2,FALSE),"No")</f>
        <v>No</v>
      </c>
      <c r="W4202" t="str">
        <f>VLOOKUP(M4202,[1]People!$A$1:$B$5,2,FALSE)</f>
        <v>Chuck Magee</v>
      </c>
    </row>
    <row r="4203" spans="1:23" x14ac:dyDescent="0.25">
      <c r="A4203">
        <v>4202</v>
      </c>
      <c r="B4203" t="s">
        <v>7314</v>
      </c>
      <c r="C4203" s="2">
        <v>42348</v>
      </c>
      <c r="D4203" s="2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>
        <v>41.28</v>
      </c>
      <c r="S4203">
        <v>6</v>
      </c>
      <c r="T4203">
        <v>0</v>
      </c>
      <c r="U4203">
        <v>18.988799999999998</v>
      </c>
      <c r="V4203" t="str">
        <f>IFERROR(VLOOKUP(B4204,[1]Returns!$A$1:$B$297,2,FALSE),"No")</f>
        <v>No</v>
      </c>
      <c r="W4203" t="str">
        <f>VLOOKUP(M4203,[1]People!$A$1:$B$5,2,FALSE)</f>
        <v>Chuck Magee</v>
      </c>
    </row>
    <row r="4204" spans="1:23" x14ac:dyDescent="0.25">
      <c r="A4204">
        <v>4203</v>
      </c>
      <c r="B4204" t="s">
        <v>7314</v>
      </c>
      <c r="C4204" s="2">
        <v>42348</v>
      </c>
      <c r="D4204" s="2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>
        <v>184.66</v>
      </c>
      <c r="S4204">
        <v>7</v>
      </c>
      <c r="T4204">
        <v>0</v>
      </c>
      <c r="U4204">
        <v>84.943599999999989</v>
      </c>
      <c r="V4204" t="str">
        <f>IFERROR(VLOOKUP(B4205,[1]Returns!$A$1:$B$297,2,FALSE),"No")</f>
        <v>No</v>
      </c>
      <c r="W4204" t="str">
        <f>VLOOKUP(M4204,[1]People!$A$1:$B$5,2,FALSE)</f>
        <v>Chuck Magee</v>
      </c>
    </row>
    <row r="4205" spans="1:23" x14ac:dyDescent="0.25">
      <c r="A4205">
        <v>4204</v>
      </c>
      <c r="B4205" t="s">
        <v>7315</v>
      </c>
      <c r="C4205" s="2">
        <v>41943</v>
      </c>
      <c r="D4205" s="2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7316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>
        <v>49.25</v>
      </c>
      <c r="S4205">
        <v>5</v>
      </c>
      <c r="T4205">
        <v>0</v>
      </c>
      <c r="U4205">
        <v>18.715000000000003</v>
      </c>
      <c r="V4205" t="str">
        <f>IFERROR(VLOOKUP(B4206,[1]Returns!$A$1:$B$297,2,FALSE),"No")</f>
        <v>No</v>
      </c>
      <c r="W4205" t="str">
        <f>VLOOKUP(M4205,[1]People!$A$1:$B$5,2,FALSE)</f>
        <v>Chuck Magee</v>
      </c>
    </row>
    <row r="4206" spans="1:23" x14ac:dyDescent="0.25">
      <c r="A4206">
        <v>4205</v>
      </c>
      <c r="B4206" t="s">
        <v>7315</v>
      </c>
      <c r="C4206" s="2">
        <v>41943</v>
      </c>
      <c r="D4206" s="2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7316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>
        <v>10.16</v>
      </c>
      <c r="S4206">
        <v>2</v>
      </c>
      <c r="T4206">
        <v>0</v>
      </c>
      <c r="U4206">
        <v>4.7751999999999999</v>
      </c>
      <c r="V4206" t="str">
        <f>IFERROR(VLOOKUP(B4207,[1]Returns!$A$1:$B$297,2,FALSE),"No")</f>
        <v>No</v>
      </c>
      <c r="W4206" t="str">
        <f>VLOOKUP(M4206,[1]People!$A$1:$B$5,2,FALSE)</f>
        <v>Chuck Magee</v>
      </c>
    </row>
    <row r="4207" spans="1:23" x14ac:dyDescent="0.25">
      <c r="A4207">
        <v>4206</v>
      </c>
      <c r="B4207" t="s">
        <v>7315</v>
      </c>
      <c r="C4207" s="2">
        <v>41943</v>
      </c>
      <c r="D4207" s="2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7316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>
        <v>14.76</v>
      </c>
      <c r="S4207">
        <v>2</v>
      </c>
      <c r="T4207">
        <v>0</v>
      </c>
      <c r="U4207">
        <v>4.2803999999999984</v>
      </c>
      <c r="V4207" t="str">
        <f>IFERROR(VLOOKUP(B4208,[1]Returns!$A$1:$B$297,2,FALSE),"No")</f>
        <v>No</v>
      </c>
      <c r="W4207" t="str">
        <f>VLOOKUP(M4207,[1]People!$A$1:$B$5,2,FALSE)</f>
        <v>Chuck Magee</v>
      </c>
    </row>
    <row r="4208" spans="1:23" x14ac:dyDescent="0.25">
      <c r="A4208">
        <v>4207</v>
      </c>
      <c r="B4208" t="s">
        <v>7315</v>
      </c>
      <c r="C4208" s="2">
        <v>41943</v>
      </c>
      <c r="D4208" s="2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7316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>
        <v>34.08</v>
      </c>
      <c r="S4208">
        <v>2</v>
      </c>
      <c r="T4208">
        <v>0</v>
      </c>
      <c r="U4208">
        <v>15.676799999999997</v>
      </c>
      <c r="V4208" t="str">
        <f>IFERROR(VLOOKUP(B4209,[1]Returns!$A$1:$B$297,2,FALSE),"No")</f>
        <v>No</v>
      </c>
      <c r="W4208" t="str">
        <f>VLOOKUP(M4208,[1]People!$A$1:$B$5,2,FALSE)</f>
        <v>Chuck Magee</v>
      </c>
    </row>
    <row r="4209" spans="1:23" x14ac:dyDescent="0.25">
      <c r="A4209">
        <v>4208</v>
      </c>
      <c r="B4209" t="s">
        <v>7315</v>
      </c>
      <c r="C4209" s="2">
        <v>41943</v>
      </c>
      <c r="D4209" s="2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7316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IFERROR(VLOOKUP(B4210,[1]Returns!$A$1:$B$297,2,FALSE),"No")</f>
        <v>No</v>
      </c>
      <c r="W4209" t="str">
        <f>VLOOKUP(M4209,[1]People!$A$1:$B$5,2,FALSE)</f>
        <v>Chuck Magee</v>
      </c>
    </row>
    <row r="4210" spans="1:23" x14ac:dyDescent="0.25">
      <c r="A4210">
        <v>4209</v>
      </c>
      <c r="B4210" t="s">
        <v>7315</v>
      </c>
      <c r="C4210" s="2">
        <v>41943</v>
      </c>
      <c r="D4210" s="2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7316</v>
      </c>
      <c r="K4210" t="s">
        <v>1404</v>
      </c>
      <c r="L4210">
        <v>2920</v>
      </c>
      <c r="M4210" t="s">
        <v>149</v>
      </c>
      <c r="N4210" t="s">
        <v>6258</v>
      </c>
      <c r="O4210" t="s">
        <v>33</v>
      </c>
      <c r="P4210" t="s">
        <v>37</v>
      </c>
      <c r="Q4210" t="s">
        <v>6259</v>
      </c>
      <c r="R4210">
        <v>1604.9</v>
      </c>
      <c r="S4210">
        <v>5</v>
      </c>
      <c r="T4210">
        <v>0</v>
      </c>
      <c r="U4210">
        <v>481.46999999999991</v>
      </c>
      <c r="V4210" t="str">
        <f>IFERROR(VLOOKUP(B4211,[1]Returns!$A$1:$B$297,2,FALSE),"No")</f>
        <v>No</v>
      </c>
      <c r="W4210" t="str">
        <f>VLOOKUP(M4210,[1]People!$A$1:$B$5,2,FALSE)</f>
        <v>Chuck Magee</v>
      </c>
    </row>
    <row r="4211" spans="1:23" x14ac:dyDescent="0.25">
      <c r="A4211">
        <v>4210</v>
      </c>
      <c r="B4211" t="s">
        <v>7315</v>
      </c>
      <c r="C4211" s="2">
        <v>41943</v>
      </c>
      <c r="D4211" s="2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7316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IFERROR(VLOOKUP(B4212,[1]Returns!$A$1:$B$297,2,FALSE),"No")</f>
        <v>No</v>
      </c>
      <c r="W4211" t="str">
        <f>VLOOKUP(M4211,[1]People!$A$1:$B$5,2,FALSE)</f>
        <v>Chuck Magee</v>
      </c>
    </row>
    <row r="4212" spans="1:23" x14ac:dyDescent="0.25">
      <c r="A4212">
        <v>4211</v>
      </c>
      <c r="B4212" t="s">
        <v>7317</v>
      </c>
      <c r="C4212" s="2">
        <v>43078</v>
      </c>
      <c r="D4212" s="2">
        <v>43083</v>
      </c>
      <c r="E4212" t="s">
        <v>51</v>
      </c>
      <c r="F4212" t="s">
        <v>7318</v>
      </c>
      <c r="G4212" t="s">
        <v>7319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IFERROR(VLOOKUP(B4213,[1]Returns!$A$1:$B$297,2,FALSE),"No")</f>
        <v>No</v>
      </c>
      <c r="W4212" t="str">
        <f>VLOOKUP(M4212,[1]People!$A$1:$B$5,2,FALSE)</f>
        <v>Kelly Williams</v>
      </c>
    </row>
    <row r="4213" spans="1:23" x14ac:dyDescent="0.25">
      <c r="A4213">
        <v>4212</v>
      </c>
      <c r="B4213" t="s">
        <v>7320</v>
      </c>
      <c r="C4213" s="2">
        <v>41764</v>
      </c>
      <c r="D4213" s="2">
        <v>41768</v>
      </c>
      <c r="E4213" t="s">
        <v>24</v>
      </c>
      <c r="F4213" t="s">
        <v>7034</v>
      </c>
      <c r="G4213" t="s">
        <v>7035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5835</v>
      </c>
      <c r="O4213" t="s">
        <v>47</v>
      </c>
      <c r="P4213" t="s">
        <v>91</v>
      </c>
      <c r="Q4213" t="s">
        <v>5836</v>
      </c>
      <c r="R4213">
        <v>9.42</v>
      </c>
      <c r="S4213">
        <v>3</v>
      </c>
      <c r="T4213">
        <v>0</v>
      </c>
      <c r="U4213">
        <v>4.238999999999999</v>
      </c>
      <c r="V4213" t="str">
        <f>IFERROR(VLOOKUP(B4214,[1]Returns!$A$1:$B$297,2,FALSE),"No")</f>
        <v>No</v>
      </c>
      <c r="W4213" t="str">
        <f>VLOOKUP(M4213,[1]People!$A$1:$B$5,2,FALSE)</f>
        <v>Cassandra Brandow</v>
      </c>
    </row>
    <row r="4214" spans="1:23" x14ac:dyDescent="0.25">
      <c r="A4214">
        <v>4213</v>
      </c>
      <c r="B4214" t="s">
        <v>7320</v>
      </c>
      <c r="C4214" s="2">
        <v>41764</v>
      </c>
      <c r="D4214" s="2">
        <v>41768</v>
      </c>
      <c r="E4214" t="s">
        <v>24</v>
      </c>
      <c r="F4214" t="s">
        <v>7034</v>
      </c>
      <c r="G4214" t="s">
        <v>7035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>
        <v>6.56</v>
      </c>
      <c r="S4214">
        <v>2</v>
      </c>
      <c r="T4214">
        <v>0</v>
      </c>
      <c r="U4214">
        <v>1.9023999999999992</v>
      </c>
      <c r="V4214" t="str">
        <f>IFERROR(VLOOKUP(B4215,[1]Returns!$A$1:$B$297,2,FALSE),"No")</f>
        <v>No</v>
      </c>
      <c r="W4214" t="str">
        <f>VLOOKUP(M4214,[1]People!$A$1:$B$5,2,FALSE)</f>
        <v>Cassandra Brandow</v>
      </c>
    </row>
    <row r="4215" spans="1:23" x14ac:dyDescent="0.25">
      <c r="A4215">
        <v>4214</v>
      </c>
      <c r="B4215" t="s">
        <v>7320</v>
      </c>
      <c r="C4215" s="2">
        <v>41764</v>
      </c>
      <c r="D4215" s="2">
        <v>41768</v>
      </c>
      <c r="E4215" t="s">
        <v>24</v>
      </c>
      <c r="F4215" t="s">
        <v>7034</v>
      </c>
      <c r="G4215" t="s">
        <v>7035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7321</v>
      </c>
      <c r="O4215" t="s">
        <v>47</v>
      </c>
      <c r="P4215" t="s">
        <v>91</v>
      </c>
      <c r="Q4215" t="s">
        <v>7322</v>
      </c>
      <c r="R4215">
        <v>24.56</v>
      </c>
      <c r="S4215">
        <v>2</v>
      </c>
      <c r="T4215">
        <v>0</v>
      </c>
      <c r="U4215">
        <v>11.543199999999999</v>
      </c>
      <c r="V4215" t="str">
        <f>IFERROR(VLOOKUP(B4216,[1]Returns!$A$1:$B$297,2,FALSE),"No")</f>
        <v>No</v>
      </c>
      <c r="W4215" t="str">
        <f>VLOOKUP(M4215,[1]People!$A$1:$B$5,2,FALSE)</f>
        <v>Cassandra Brandow</v>
      </c>
    </row>
    <row r="4216" spans="1:23" x14ac:dyDescent="0.25">
      <c r="A4216">
        <v>4215</v>
      </c>
      <c r="B4216" t="s">
        <v>7323</v>
      </c>
      <c r="C4216" s="2">
        <v>42433</v>
      </c>
      <c r="D4216" s="2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5587</v>
      </c>
      <c r="K4216" t="s">
        <v>255</v>
      </c>
      <c r="L4216">
        <v>46544</v>
      </c>
      <c r="M4216" t="s">
        <v>106</v>
      </c>
      <c r="N4216" t="s">
        <v>7324</v>
      </c>
      <c r="O4216" t="s">
        <v>47</v>
      </c>
      <c r="P4216" t="s">
        <v>76</v>
      </c>
      <c r="Q4216" t="s">
        <v>7325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IFERROR(VLOOKUP(B4217,[1]Returns!$A$1:$B$297,2,FALSE),"No")</f>
        <v>No</v>
      </c>
      <c r="W4216" t="str">
        <f>VLOOKUP(M4216,[1]People!$A$1:$B$5,2,FALSE)</f>
        <v>Kelly Williams</v>
      </c>
    </row>
    <row r="4217" spans="1:23" x14ac:dyDescent="0.25">
      <c r="A4217">
        <v>4216</v>
      </c>
      <c r="B4217" t="s">
        <v>7326</v>
      </c>
      <c r="C4217" s="2">
        <v>41973</v>
      </c>
      <c r="D4217" s="2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7327</v>
      </c>
      <c r="O4217" t="s">
        <v>47</v>
      </c>
      <c r="P4217" t="s">
        <v>174</v>
      </c>
      <c r="Q4217" t="s">
        <v>7328</v>
      </c>
      <c r="R4217">
        <v>62.28</v>
      </c>
      <c r="S4217">
        <v>4</v>
      </c>
      <c r="T4217">
        <v>0</v>
      </c>
      <c r="U4217">
        <v>29.271599999999999</v>
      </c>
      <c r="V4217" t="str">
        <f>IFERROR(VLOOKUP(B4218,[1]Returns!$A$1:$B$297,2,FALSE),"No")</f>
        <v>No</v>
      </c>
      <c r="W4217" t="str">
        <f>VLOOKUP(M4217,[1]People!$A$1:$B$5,2,FALSE)</f>
        <v>Chuck Magee</v>
      </c>
    </row>
    <row r="4218" spans="1:23" x14ac:dyDescent="0.25">
      <c r="A4218">
        <v>4217</v>
      </c>
      <c r="B4218" t="s">
        <v>7329</v>
      </c>
      <c r="C4218" s="2">
        <v>42053</v>
      </c>
      <c r="D4218" s="2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>
        <v>9.24</v>
      </c>
      <c r="S4218">
        <v>3</v>
      </c>
      <c r="T4218">
        <v>0</v>
      </c>
      <c r="U4218">
        <v>4.4352</v>
      </c>
      <c r="V4218" t="str">
        <f>IFERROR(VLOOKUP(B4219,[1]Returns!$A$1:$B$297,2,FALSE),"No")</f>
        <v>No</v>
      </c>
      <c r="W4218" t="str">
        <f>VLOOKUP(M4218,[1]People!$A$1:$B$5,2,FALSE)</f>
        <v>Anna Andreadi</v>
      </c>
    </row>
    <row r="4219" spans="1:23" x14ac:dyDescent="0.25">
      <c r="A4219">
        <v>4218</v>
      </c>
      <c r="B4219" t="s">
        <v>7330</v>
      </c>
      <c r="C4219" s="2">
        <v>42826</v>
      </c>
      <c r="D4219" s="2">
        <v>42828</v>
      </c>
      <c r="E4219" t="s">
        <v>189</v>
      </c>
      <c r="F4219" t="s">
        <v>6794</v>
      </c>
      <c r="G4219" t="s">
        <v>6795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7331</v>
      </c>
      <c r="O4219" t="s">
        <v>33</v>
      </c>
      <c r="P4219" t="s">
        <v>34</v>
      </c>
      <c r="Q4219" t="s">
        <v>7332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IFERROR(VLOOKUP(B4220,[1]Returns!$A$1:$B$297,2,FALSE),"No")</f>
        <v>No</v>
      </c>
      <c r="W4219" t="str">
        <f>VLOOKUP(M4219,[1]People!$A$1:$B$5,2,FALSE)</f>
        <v>Anna Andreadi</v>
      </c>
    </row>
    <row r="4220" spans="1:23" x14ac:dyDescent="0.25">
      <c r="A4220">
        <v>4219</v>
      </c>
      <c r="B4220" t="s">
        <v>7330</v>
      </c>
      <c r="C4220" s="2">
        <v>42826</v>
      </c>
      <c r="D4220" s="2">
        <v>42828</v>
      </c>
      <c r="E4220" t="s">
        <v>189</v>
      </c>
      <c r="F4220" t="s">
        <v>6794</v>
      </c>
      <c r="G4220" t="s">
        <v>6795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6373</v>
      </c>
      <c r="O4220" t="s">
        <v>72</v>
      </c>
      <c r="P4220" t="s">
        <v>685</v>
      </c>
      <c r="Q4220" t="s">
        <v>6374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IFERROR(VLOOKUP(B4221,[1]Returns!$A$1:$B$297,2,FALSE),"No")</f>
        <v>No</v>
      </c>
      <c r="W4220" t="str">
        <f>VLOOKUP(M4220,[1]People!$A$1:$B$5,2,FALSE)</f>
        <v>Anna Andreadi</v>
      </c>
    </row>
    <row r="4221" spans="1:23" x14ac:dyDescent="0.25">
      <c r="A4221">
        <v>4220</v>
      </c>
      <c r="B4221" t="s">
        <v>7333</v>
      </c>
      <c r="C4221" s="2">
        <v>42897</v>
      </c>
      <c r="D4221" s="2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>
        <v>37.94</v>
      </c>
      <c r="S4221">
        <v>2</v>
      </c>
      <c r="T4221">
        <v>0</v>
      </c>
      <c r="U4221">
        <v>18.211199999999998</v>
      </c>
      <c r="V4221" t="str">
        <f>IFERROR(VLOOKUP(B4222,[1]Returns!$A$1:$B$297,2,FALSE),"No")</f>
        <v>No</v>
      </c>
      <c r="W4221" t="str">
        <f>VLOOKUP(M4221,[1]People!$A$1:$B$5,2,FALSE)</f>
        <v>Anna Andreadi</v>
      </c>
    </row>
    <row r="4222" spans="1:23" x14ac:dyDescent="0.25">
      <c r="A4222">
        <v>4221</v>
      </c>
      <c r="B4222" t="s">
        <v>7333</v>
      </c>
      <c r="C4222" s="2">
        <v>42897</v>
      </c>
      <c r="D4222" s="2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>
        <v>18.288</v>
      </c>
      <c r="S4222">
        <v>6</v>
      </c>
      <c r="T4222">
        <v>0.2</v>
      </c>
      <c r="U4222">
        <v>6.6293999999999995</v>
      </c>
      <c r="V4222" t="str">
        <f>IFERROR(VLOOKUP(B4223,[1]Returns!$A$1:$B$297,2,FALSE),"No")</f>
        <v>No</v>
      </c>
      <c r="W4222" t="str">
        <f>VLOOKUP(M4222,[1]People!$A$1:$B$5,2,FALSE)</f>
        <v>Anna Andreadi</v>
      </c>
    </row>
    <row r="4223" spans="1:23" x14ac:dyDescent="0.25">
      <c r="A4223">
        <v>4222</v>
      </c>
      <c r="B4223" t="s">
        <v>7333</v>
      </c>
      <c r="C4223" s="2">
        <v>42897</v>
      </c>
      <c r="D4223" s="2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7334</v>
      </c>
      <c r="O4223" t="s">
        <v>72</v>
      </c>
      <c r="P4223" t="s">
        <v>685</v>
      </c>
      <c r="Q4223" t="s">
        <v>7335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IFERROR(VLOOKUP(B4224,[1]Returns!$A$1:$B$297,2,FALSE),"No")</f>
        <v>No</v>
      </c>
      <c r="W4223" t="str">
        <f>VLOOKUP(M4223,[1]People!$A$1:$B$5,2,FALSE)</f>
        <v>Anna Andreadi</v>
      </c>
    </row>
    <row r="4224" spans="1:23" x14ac:dyDescent="0.25">
      <c r="A4224">
        <v>4223</v>
      </c>
      <c r="B4224" t="s">
        <v>7333</v>
      </c>
      <c r="C4224" s="2">
        <v>42897</v>
      </c>
      <c r="D4224" s="2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>
        <v>102.96</v>
      </c>
      <c r="S4224">
        <v>2</v>
      </c>
      <c r="T4224">
        <v>0</v>
      </c>
      <c r="U4224">
        <v>1.0296000000000021</v>
      </c>
      <c r="V4224" t="str">
        <f>IFERROR(VLOOKUP(B4225,[1]Returns!$A$1:$B$297,2,FALSE),"No")</f>
        <v>No</v>
      </c>
      <c r="W4224" t="str">
        <f>VLOOKUP(M4224,[1]People!$A$1:$B$5,2,FALSE)</f>
        <v>Anna Andreadi</v>
      </c>
    </row>
    <row r="4225" spans="1:23" x14ac:dyDescent="0.25">
      <c r="A4225">
        <v>4224</v>
      </c>
      <c r="B4225" t="s">
        <v>7333</v>
      </c>
      <c r="C4225" s="2">
        <v>42897</v>
      </c>
      <c r="D4225" s="2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IFERROR(VLOOKUP(B4226,[1]Returns!$A$1:$B$297,2,FALSE),"No")</f>
        <v>No</v>
      </c>
      <c r="W4225" t="str">
        <f>VLOOKUP(M4225,[1]People!$A$1:$B$5,2,FALSE)</f>
        <v>Anna Andreadi</v>
      </c>
    </row>
    <row r="4226" spans="1:23" x14ac:dyDescent="0.25">
      <c r="A4226">
        <v>4225</v>
      </c>
      <c r="B4226" t="s">
        <v>7336</v>
      </c>
      <c r="C4226" s="2">
        <v>42643</v>
      </c>
      <c r="D4226" s="2">
        <v>42646</v>
      </c>
      <c r="E4226" t="s">
        <v>189</v>
      </c>
      <c r="F4226" t="s">
        <v>6471</v>
      </c>
      <c r="G4226" t="s">
        <v>6472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IFERROR(VLOOKUP(B4227,[1]Returns!$A$1:$B$297,2,FALSE),"No")</f>
        <v>No</v>
      </c>
      <c r="W4226" t="str">
        <f>VLOOKUP(M4226,[1]People!$A$1:$B$5,2,FALSE)</f>
        <v>Kelly Williams</v>
      </c>
    </row>
    <row r="4227" spans="1:23" x14ac:dyDescent="0.25">
      <c r="A4227">
        <v>4226</v>
      </c>
      <c r="B4227" t="s">
        <v>7337</v>
      </c>
      <c r="C4227" s="2">
        <v>41986</v>
      </c>
      <c r="D4227" s="2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7338</v>
      </c>
      <c r="O4227" t="s">
        <v>33</v>
      </c>
      <c r="P4227" t="s">
        <v>66</v>
      </c>
      <c r="Q4227" t="s">
        <v>7339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IFERROR(VLOOKUP(B4228,[1]Returns!$A$1:$B$297,2,FALSE),"No")</f>
        <v>No</v>
      </c>
      <c r="W4227" t="str">
        <f>VLOOKUP(M4227,[1]People!$A$1:$B$5,2,FALSE)</f>
        <v>Kelly Williams</v>
      </c>
    </row>
    <row r="4228" spans="1:23" x14ac:dyDescent="0.25">
      <c r="A4228">
        <v>4227</v>
      </c>
      <c r="B4228" t="s">
        <v>7340</v>
      </c>
      <c r="C4228" s="2">
        <v>43050</v>
      </c>
      <c r="D4228" s="2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>
        <v>45.92</v>
      </c>
      <c r="S4228">
        <v>4</v>
      </c>
      <c r="T4228">
        <v>0</v>
      </c>
      <c r="U4228">
        <v>21.5824</v>
      </c>
      <c r="V4228" t="str">
        <f>IFERROR(VLOOKUP(B4229,[1]Returns!$A$1:$B$297,2,FALSE),"No")</f>
        <v>Yes</v>
      </c>
      <c r="W4228" t="str">
        <f>VLOOKUP(M4228,[1]People!$A$1:$B$5,2,FALSE)</f>
        <v>Kelly Williams</v>
      </c>
    </row>
    <row r="4229" spans="1:23" x14ac:dyDescent="0.25">
      <c r="A4229">
        <v>4228</v>
      </c>
      <c r="B4229" t="s">
        <v>7341</v>
      </c>
      <c r="C4229" s="2">
        <v>42009</v>
      </c>
      <c r="D4229" s="2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IFERROR(VLOOKUP(B4230,[1]Returns!$A$1:$B$297,2,FALSE),"No")</f>
        <v>No</v>
      </c>
      <c r="W4229" t="str">
        <f>VLOOKUP(M4229,[1]People!$A$1:$B$5,2,FALSE)</f>
        <v>Anna Andreadi</v>
      </c>
    </row>
    <row r="4230" spans="1:23" x14ac:dyDescent="0.25">
      <c r="A4230">
        <v>4229</v>
      </c>
      <c r="B4230" t="s">
        <v>7342</v>
      </c>
      <c r="C4230" s="2">
        <v>42453</v>
      </c>
      <c r="D4230" s="2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>
        <v>22.48</v>
      </c>
      <c r="S4230">
        <v>1</v>
      </c>
      <c r="T4230">
        <v>0</v>
      </c>
      <c r="U4230">
        <v>10.3408</v>
      </c>
      <c r="V4230" t="str">
        <f>IFERROR(VLOOKUP(B4231,[1]Returns!$A$1:$B$297,2,FALSE),"No")</f>
        <v>No</v>
      </c>
      <c r="W4230" t="str">
        <f>VLOOKUP(M4230,[1]People!$A$1:$B$5,2,FALSE)</f>
        <v>Kelly Williams</v>
      </c>
    </row>
    <row r="4231" spans="1:23" x14ac:dyDescent="0.25">
      <c r="A4231">
        <v>4230</v>
      </c>
      <c r="B4231" t="s">
        <v>7343</v>
      </c>
      <c r="C4231" s="2">
        <v>42921</v>
      </c>
      <c r="D4231" s="2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IFERROR(VLOOKUP(B4232,[1]Returns!$A$1:$B$297,2,FALSE),"No")</f>
        <v>No</v>
      </c>
      <c r="W4231" t="str">
        <f>VLOOKUP(M4231,[1]People!$A$1:$B$5,2,FALSE)</f>
        <v>Kelly Williams</v>
      </c>
    </row>
    <row r="4232" spans="1:23" x14ac:dyDescent="0.25">
      <c r="A4232">
        <v>4231</v>
      </c>
      <c r="B4232" t="s">
        <v>7343</v>
      </c>
      <c r="C4232" s="2">
        <v>42921</v>
      </c>
      <c r="D4232" s="2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IFERROR(VLOOKUP(B4233,[1]Returns!$A$1:$B$297,2,FALSE),"No")</f>
        <v>No</v>
      </c>
      <c r="W4232" t="str">
        <f>VLOOKUP(M4232,[1]People!$A$1:$B$5,2,FALSE)</f>
        <v>Kelly Williams</v>
      </c>
    </row>
    <row r="4233" spans="1:23" x14ac:dyDescent="0.25">
      <c r="A4233">
        <v>4232</v>
      </c>
      <c r="B4233" t="s">
        <v>7343</v>
      </c>
      <c r="C4233" s="2">
        <v>42921</v>
      </c>
      <c r="D4233" s="2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7344</v>
      </c>
      <c r="O4233" t="s">
        <v>47</v>
      </c>
      <c r="P4233" t="s">
        <v>91</v>
      </c>
      <c r="Q4233" t="s">
        <v>7345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IFERROR(VLOOKUP(B4234,[1]Returns!$A$1:$B$297,2,FALSE),"No")</f>
        <v>No</v>
      </c>
      <c r="W4233" t="str">
        <f>VLOOKUP(M4233,[1]People!$A$1:$B$5,2,FALSE)</f>
        <v>Kelly Williams</v>
      </c>
    </row>
    <row r="4234" spans="1:23" x14ac:dyDescent="0.25">
      <c r="A4234">
        <v>4233</v>
      </c>
      <c r="B4234" t="s">
        <v>7343</v>
      </c>
      <c r="C4234" s="2">
        <v>42921</v>
      </c>
      <c r="D4234" s="2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6822</v>
      </c>
      <c r="R4234">
        <v>31.104000000000006</v>
      </c>
      <c r="S4234">
        <v>6</v>
      </c>
      <c r="T4234">
        <v>0.2</v>
      </c>
      <c r="U4234">
        <v>11.2752</v>
      </c>
      <c r="V4234" t="str">
        <f>IFERROR(VLOOKUP(B4235,[1]Returns!$A$1:$B$297,2,FALSE),"No")</f>
        <v>No</v>
      </c>
      <c r="W4234" t="str">
        <f>VLOOKUP(M4234,[1]People!$A$1:$B$5,2,FALSE)</f>
        <v>Kelly Williams</v>
      </c>
    </row>
    <row r="4235" spans="1:23" x14ac:dyDescent="0.25">
      <c r="A4235">
        <v>4234</v>
      </c>
      <c r="B4235" t="s">
        <v>7343</v>
      </c>
      <c r="C4235" s="2">
        <v>42921</v>
      </c>
      <c r="D4235" s="2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IFERROR(VLOOKUP(B4236,[1]Returns!$A$1:$B$297,2,FALSE),"No")</f>
        <v>No</v>
      </c>
      <c r="W4235" t="str">
        <f>VLOOKUP(M4235,[1]People!$A$1:$B$5,2,FALSE)</f>
        <v>Kelly Williams</v>
      </c>
    </row>
    <row r="4236" spans="1:23" x14ac:dyDescent="0.25">
      <c r="A4236">
        <v>4235</v>
      </c>
      <c r="B4236" t="s">
        <v>7346</v>
      </c>
      <c r="C4236" s="2">
        <v>41903</v>
      </c>
      <c r="D4236" s="2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>
        <v>11.352000000000002</v>
      </c>
      <c r="S4236">
        <v>3</v>
      </c>
      <c r="T4236">
        <v>0.2</v>
      </c>
      <c r="U4236">
        <v>4.1151</v>
      </c>
      <c r="V4236" t="str">
        <f>IFERROR(VLOOKUP(B4237,[1]Returns!$A$1:$B$297,2,FALSE),"No")</f>
        <v>No</v>
      </c>
      <c r="W4236" t="str">
        <f>VLOOKUP(M4236,[1]People!$A$1:$B$5,2,FALSE)</f>
        <v>Chuck Magee</v>
      </c>
    </row>
    <row r="4237" spans="1:23" x14ac:dyDescent="0.25">
      <c r="A4237">
        <v>4236</v>
      </c>
      <c r="B4237" t="s">
        <v>7346</v>
      </c>
      <c r="C4237" s="2">
        <v>41903</v>
      </c>
      <c r="D4237" s="2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IFERROR(VLOOKUP(B4238,[1]Returns!$A$1:$B$297,2,FALSE),"No")</f>
        <v>No</v>
      </c>
      <c r="W4237" t="str">
        <f>VLOOKUP(M4237,[1]People!$A$1:$B$5,2,FALSE)</f>
        <v>Chuck Magee</v>
      </c>
    </row>
    <row r="4238" spans="1:23" x14ac:dyDescent="0.25">
      <c r="A4238">
        <v>4237</v>
      </c>
      <c r="B4238" t="s">
        <v>7347</v>
      </c>
      <c r="C4238" s="2">
        <v>42574</v>
      </c>
      <c r="D4238" s="2">
        <v>42578</v>
      </c>
      <c r="E4238" t="s">
        <v>51</v>
      </c>
      <c r="F4238" t="s">
        <v>7348</v>
      </c>
      <c r="G4238" t="s">
        <v>7349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5781</v>
      </c>
      <c r="O4238" t="s">
        <v>47</v>
      </c>
      <c r="P4238" t="s">
        <v>76</v>
      </c>
      <c r="Q4238" t="s">
        <v>5782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IFERROR(VLOOKUP(B4239,[1]Returns!$A$1:$B$297,2,FALSE),"No")</f>
        <v>No</v>
      </c>
      <c r="W4238" t="str">
        <f>VLOOKUP(M4238,[1]People!$A$1:$B$5,2,FALSE)</f>
        <v>Kelly Williams</v>
      </c>
    </row>
    <row r="4239" spans="1:23" x14ac:dyDescent="0.25">
      <c r="A4239">
        <v>4238</v>
      </c>
      <c r="B4239" t="s">
        <v>7350</v>
      </c>
      <c r="C4239" s="2">
        <v>42976</v>
      </c>
      <c r="D4239" s="2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7351</v>
      </c>
      <c r="O4239" t="s">
        <v>47</v>
      </c>
      <c r="P4239" t="s">
        <v>69</v>
      </c>
      <c r="Q4239" t="s">
        <v>7352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IFERROR(VLOOKUP(B4240,[1]Returns!$A$1:$B$297,2,FALSE),"No")</f>
        <v>No</v>
      </c>
      <c r="W4239" t="str">
        <f>VLOOKUP(M4239,[1]People!$A$1:$B$5,2,FALSE)</f>
        <v>Chuck Magee</v>
      </c>
    </row>
    <row r="4240" spans="1:23" x14ac:dyDescent="0.25">
      <c r="A4240">
        <v>4239</v>
      </c>
      <c r="B4240" t="s">
        <v>7353</v>
      </c>
      <c r="C4240" s="2">
        <v>42820</v>
      </c>
      <c r="D4240" s="2">
        <v>42822</v>
      </c>
      <c r="E4240" t="s">
        <v>189</v>
      </c>
      <c r="F4240" t="s">
        <v>5252</v>
      </c>
      <c r="G4240" t="s">
        <v>5253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7354</v>
      </c>
      <c r="O4240" t="s">
        <v>47</v>
      </c>
      <c r="P4240" t="s">
        <v>69</v>
      </c>
      <c r="Q4240" t="s">
        <v>7355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IFERROR(VLOOKUP(B4241,[1]Returns!$A$1:$B$297,2,FALSE),"No")</f>
        <v>No</v>
      </c>
      <c r="W4240" t="str">
        <f>VLOOKUP(M4240,[1]People!$A$1:$B$5,2,FALSE)</f>
        <v>Anna Andreadi</v>
      </c>
    </row>
    <row r="4241" spans="1:23" x14ac:dyDescent="0.25">
      <c r="A4241">
        <v>4240</v>
      </c>
      <c r="B4241" t="s">
        <v>7356</v>
      </c>
      <c r="C4241" s="2">
        <v>43098</v>
      </c>
      <c r="D4241" s="2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6480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>
        <v>209.7</v>
      </c>
      <c r="S4241">
        <v>2</v>
      </c>
      <c r="T4241">
        <v>0</v>
      </c>
      <c r="U4241">
        <v>100.65599999999999</v>
      </c>
      <c r="V4241" t="str">
        <f>IFERROR(VLOOKUP(B4242,[1]Returns!$A$1:$B$297,2,FALSE),"No")</f>
        <v>No</v>
      </c>
      <c r="W4241" t="str">
        <f>VLOOKUP(M4241,[1]People!$A$1:$B$5,2,FALSE)</f>
        <v>Kelly Williams</v>
      </c>
    </row>
    <row r="4242" spans="1:23" x14ac:dyDescent="0.25">
      <c r="A4242">
        <v>4241</v>
      </c>
      <c r="B4242" t="s">
        <v>7357</v>
      </c>
      <c r="C4242" s="2">
        <v>41902</v>
      </c>
      <c r="D4242" s="2">
        <v>41908</v>
      </c>
      <c r="E4242" t="s">
        <v>51</v>
      </c>
      <c r="F4242" t="s">
        <v>6160</v>
      </c>
      <c r="G4242" t="s">
        <v>6161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7358</v>
      </c>
      <c r="O4242" t="s">
        <v>47</v>
      </c>
      <c r="P4242" t="s">
        <v>79</v>
      </c>
      <c r="Q4242" t="s">
        <v>1434</v>
      </c>
      <c r="R4242">
        <v>43.92</v>
      </c>
      <c r="S4242">
        <v>4</v>
      </c>
      <c r="T4242">
        <v>0</v>
      </c>
      <c r="U4242">
        <v>11.858400000000003</v>
      </c>
      <c r="V4242" t="str">
        <f>IFERROR(VLOOKUP(B4243,[1]Returns!$A$1:$B$297,2,FALSE),"No")</f>
        <v>No</v>
      </c>
      <c r="W4242" t="str">
        <f>VLOOKUP(M4242,[1]People!$A$1:$B$5,2,FALSE)</f>
        <v>Anna Andreadi</v>
      </c>
    </row>
    <row r="4243" spans="1:23" x14ac:dyDescent="0.25">
      <c r="A4243">
        <v>4242</v>
      </c>
      <c r="B4243" t="s">
        <v>7357</v>
      </c>
      <c r="C4243" s="2">
        <v>41902</v>
      </c>
      <c r="D4243" s="2">
        <v>41908</v>
      </c>
      <c r="E4243" t="s">
        <v>51</v>
      </c>
      <c r="F4243" t="s">
        <v>6160</v>
      </c>
      <c r="G4243" t="s">
        <v>6161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IFERROR(VLOOKUP(B4244,[1]Returns!$A$1:$B$297,2,FALSE),"No")</f>
        <v>No</v>
      </c>
      <c r="W4243" t="str">
        <f>VLOOKUP(M4243,[1]People!$A$1:$B$5,2,FALSE)</f>
        <v>Anna Andreadi</v>
      </c>
    </row>
    <row r="4244" spans="1:23" x14ac:dyDescent="0.25">
      <c r="A4244">
        <v>4243</v>
      </c>
      <c r="B4244" t="s">
        <v>7359</v>
      </c>
      <c r="C4244" s="2">
        <v>42464</v>
      </c>
      <c r="D4244" s="2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>
        <v>149.97</v>
      </c>
      <c r="S4244">
        <v>3</v>
      </c>
      <c r="T4244">
        <v>0</v>
      </c>
      <c r="U4244">
        <v>5.9987999999999815</v>
      </c>
      <c r="V4244" t="str">
        <f>IFERROR(VLOOKUP(B4245,[1]Returns!$A$1:$B$297,2,FALSE),"No")</f>
        <v>No</v>
      </c>
      <c r="W4244" t="str">
        <f>VLOOKUP(M4244,[1]People!$A$1:$B$5,2,FALSE)</f>
        <v>Cassandra Brandow</v>
      </c>
    </row>
    <row r="4245" spans="1:23" x14ac:dyDescent="0.25">
      <c r="A4245">
        <v>4244</v>
      </c>
      <c r="B4245" t="s">
        <v>7359</v>
      </c>
      <c r="C4245" s="2">
        <v>42464</v>
      </c>
      <c r="D4245" s="2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5249</v>
      </c>
      <c r="O4245" t="s">
        <v>47</v>
      </c>
      <c r="P4245" t="s">
        <v>91</v>
      </c>
      <c r="Q4245" t="s">
        <v>5250</v>
      </c>
      <c r="R4245">
        <v>27.81</v>
      </c>
      <c r="S4245">
        <v>3</v>
      </c>
      <c r="T4245">
        <v>0</v>
      </c>
      <c r="U4245">
        <v>13.070699999999999</v>
      </c>
      <c r="V4245" t="str">
        <f>IFERROR(VLOOKUP(B4246,[1]Returns!$A$1:$B$297,2,FALSE),"No")</f>
        <v>No</v>
      </c>
      <c r="W4245" t="str">
        <f>VLOOKUP(M4245,[1]People!$A$1:$B$5,2,FALSE)</f>
        <v>Cassandra Brandow</v>
      </c>
    </row>
    <row r="4246" spans="1:23" x14ac:dyDescent="0.25">
      <c r="A4246">
        <v>4245</v>
      </c>
      <c r="B4246" t="s">
        <v>7360</v>
      </c>
      <c r="C4246" s="2">
        <v>41724</v>
      </c>
      <c r="D4246" s="2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IFERROR(VLOOKUP(B4247,[1]Returns!$A$1:$B$297,2,FALSE),"No")</f>
        <v>No</v>
      </c>
      <c r="W4246" t="str">
        <f>VLOOKUP(M4246,[1]People!$A$1:$B$5,2,FALSE)</f>
        <v>Anna Andreadi</v>
      </c>
    </row>
    <row r="4247" spans="1:23" x14ac:dyDescent="0.25">
      <c r="A4247">
        <v>4246</v>
      </c>
      <c r="B4247" t="s">
        <v>7361</v>
      </c>
      <c r="C4247" s="2">
        <v>43067</v>
      </c>
      <c r="D4247" s="2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>
        <v>1.64</v>
      </c>
      <c r="S4247">
        <v>1</v>
      </c>
      <c r="T4247">
        <v>0</v>
      </c>
      <c r="U4247">
        <v>0.73799999999999988</v>
      </c>
      <c r="V4247" t="str">
        <f>IFERROR(VLOOKUP(B4248,[1]Returns!$A$1:$B$297,2,FALSE),"No")</f>
        <v>No</v>
      </c>
      <c r="W4247" t="str">
        <f>VLOOKUP(M4247,[1]People!$A$1:$B$5,2,FALSE)</f>
        <v>Chuck Magee</v>
      </c>
    </row>
    <row r="4248" spans="1:23" x14ac:dyDescent="0.25">
      <c r="A4248">
        <v>4247</v>
      </c>
      <c r="B4248" t="s">
        <v>7361</v>
      </c>
      <c r="C4248" s="2">
        <v>43067</v>
      </c>
      <c r="D4248" s="2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>
        <v>1049.2</v>
      </c>
      <c r="S4248">
        <v>5</v>
      </c>
      <c r="T4248">
        <v>0</v>
      </c>
      <c r="U4248">
        <v>272.79200000000003</v>
      </c>
      <c r="V4248" t="str">
        <f>IFERROR(VLOOKUP(B4249,[1]Returns!$A$1:$B$297,2,FALSE),"No")</f>
        <v>No</v>
      </c>
      <c r="W4248" t="str">
        <f>VLOOKUP(M4248,[1]People!$A$1:$B$5,2,FALSE)</f>
        <v>Chuck Magee</v>
      </c>
    </row>
    <row r="4249" spans="1:23" x14ac:dyDescent="0.25">
      <c r="A4249">
        <v>4248</v>
      </c>
      <c r="B4249" t="s">
        <v>7361</v>
      </c>
      <c r="C4249" s="2">
        <v>43067</v>
      </c>
      <c r="D4249" s="2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>
        <v>20.9</v>
      </c>
      <c r="S4249">
        <v>5</v>
      </c>
      <c r="T4249">
        <v>0</v>
      </c>
      <c r="U4249">
        <v>7.5239999999999991</v>
      </c>
      <c r="V4249" t="str">
        <f>IFERROR(VLOOKUP(B4250,[1]Returns!$A$1:$B$297,2,FALSE),"No")</f>
        <v>No</v>
      </c>
      <c r="W4249" t="str">
        <f>VLOOKUP(M4249,[1]People!$A$1:$B$5,2,FALSE)</f>
        <v>Chuck Magee</v>
      </c>
    </row>
    <row r="4250" spans="1:23" x14ac:dyDescent="0.25">
      <c r="A4250">
        <v>4249</v>
      </c>
      <c r="B4250" t="s">
        <v>7362</v>
      </c>
      <c r="C4250" s="2">
        <v>42705</v>
      </c>
      <c r="D4250" s="2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>
        <v>88.08</v>
      </c>
      <c r="S4250">
        <v>6</v>
      </c>
      <c r="T4250">
        <v>0</v>
      </c>
      <c r="U4250">
        <v>40.516799999999996</v>
      </c>
      <c r="V4250" t="str">
        <f>IFERROR(VLOOKUP(B4251,[1]Returns!$A$1:$B$297,2,FALSE),"No")</f>
        <v>No</v>
      </c>
      <c r="W4250" t="str">
        <f>VLOOKUP(M4250,[1]People!$A$1:$B$5,2,FALSE)</f>
        <v>Chuck Magee</v>
      </c>
    </row>
    <row r="4251" spans="1:23" x14ac:dyDescent="0.25">
      <c r="A4251">
        <v>4250</v>
      </c>
      <c r="B4251" t="s">
        <v>7362</v>
      </c>
      <c r="C4251" s="2">
        <v>42705</v>
      </c>
      <c r="D4251" s="2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>
        <v>751.92</v>
      </c>
      <c r="S4251">
        <v>4</v>
      </c>
      <c r="T4251">
        <v>0</v>
      </c>
      <c r="U4251">
        <v>150.38400000000001</v>
      </c>
      <c r="V4251" t="str">
        <f>IFERROR(VLOOKUP(B4252,[1]Returns!$A$1:$B$297,2,FALSE),"No")</f>
        <v>No</v>
      </c>
      <c r="W4251" t="str">
        <f>VLOOKUP(M4251,[1]People!$A$1:$B$5,2,FALSE)</f>
        <v>Chuck Magee</v>
      </c>
    </row>
    <row r="4252" spans="1:23" x14ac:dyDescent="0.25">
      <c r="A4252">
        <v>4251</v>
      </c>
      <c r="B4252" t="s">
        <v>7363</v>
      </c>
      <c r="C4252" s="2">
        <v>41901</v>
      </c>
      <c r="D4252" s="2">
        <v>41901</v>
      </c>
      <c r="E4252" t="s">
        <v>1294</v>
      </c>
      <c r="F4252" t="s">
        <v>7364</v>
      </c>
      <c r="G4252" t="s">
        <v>7365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IFERROR(VLOOKUP(B4253,[1]Returns!$A$1:$B$297,2,FALSE),"No")</f>
        <v>No</v>
      </c>
      <c r="W4252" t="str">
        <f>VLOOKUP(M4252,[1]People!$A$1:$B$5,2,FALSE)</f>
        <v>Chuck Magee</v>
      </c>
    </row>
    <row r="4253" spans="1:23" x14ac:dyDescent="0.25">
      <c r="A4253">
        <v>4252</v>
      </c>
      <c r="B4253" t="s">
        <v>7366</v>
      </c>
      <c r="C4253" s="2">
        <v>42300</v>
      </c>
      <c r="D4253" s="2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IFERROR(VLOOKUP(B4254,[1]Returns!$A$1:$B$297,2,FALSE),"No")</f>
        <v>No</v>
      </c>
      <c r="W4253" t="str">
        <f>VLOOKUP(M4253,[1]People!$A$1:$B$5,2,FALSE)</f>
        <v>Cassandra Brandow</v>
      </c>
    </row>
    <row r="4254" spans="1:23" x14ac:dyDescent="0.25">
      <c r="A4254">
        <v>4253</v>
      </c>
      <c r="B4254" t="s">
        <v>7366</v>
      </c>
      <c r="C4254" s="2">
        <v>42300</v>
      </c>
      <c r="D4254" s="2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IFERROR(VLOOKUP(B4255,[1]Returns!$A$1:$B$297,2,FALSE),"No")</f>
        <v>No</v>
      </c>
      <c r="W4254" t="str">
        <f>VLOOKUP(M4254,[1]People!$A$1:$B$5,2,FALSE)</f>
        <v>Cassandra Brandow</v>
      </c>
    </row>
    <row r="4255" spans="1:23" x14ac:dyDescent="0.25">
      <c r="A4255">
        <v>4254</v>
      </c>
      <c r="B4255" t="s">
        <v>7366</v>
      </c>
      <c r="C4255" s="2">
        <v>42300</v>
      </c>
      <c r="D4255" s="2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>
        <v>11.824</v>
      </c>
      <c r="S4255">
        <v>2</v>
      </c>
      <c r="T4255">
        <v>0.2</v>
      </c>
      <c r="U4255">
        <v>1.0346000000000006</v>
      </c>
      <c r="V4255" t="str">
        <f>IFERROR(VLOOKUP(B4256,[1]Returns!$A$1:$B$297,2,FALSE),"No")</f>
        <v>No</v>
      </c>
      <c r="W4255" t="str">
        <f>VLOOKUP(M4255,[1]People!$A$1:$B$5,2,FALSE)</f>
        <v>Cassandra Brandow</v>
      </c>
    </row>
    <row r="4256" spans="1:23" x14ac:dyDescent="0.25">
      <c r="A4256">
        <v>4255</v>
      </c>
      <c r="B4256" t="s">
        <v>7367</v>
      </c>
      <c r="C4256" s="2">
        <v>43021</v>
      </c>
      <c r="D4256" s="2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IFERROR(VLOOKUP(B4257,[1]Returns!$A$1:$B$297,2,FALSE),"No")</f>
        <v>No</v>
      </c>
      <c r="W4256" t="str">
        <f>VLOOKUP(M4256,[1]People!$A$1:$B$5,2,FALSE)</f>
        <v>Kelly Williams</v>
      </c>
    </row>
    <row r="4257" spans="1:23" x14ac:dyDescent="0.25">
      <c r="A4257">
        <v>4256</v>
      </c>
      <c r="B4257" t="s">
        <v>7367</v>
      </c>
      <c r="C4257" s="2">
        <v>43021</v>
      </c>
      <c r="D4257" s="2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IFERROR(VLOOKUP(B4258,[1]Returns!$A$1:$B$297,2,FALSE),"No")</f>
        <v>No</v>
      </c>
      <c r="W4257" t="str">
        <f>VLOOKUP(M4257,[1]People!$A$1:$B$5,2,FALSE)</f>
        <v>Kelly Williams</v>
      </c>
    </row>
    <row r="4258" spans="1:23" x14ac:dyDescent="0.25">
      <c r="A4258">
        <v>4257</v>
      </c>
      <c r="B4258" t="s">
        <v>7367</v>
      </c>
      <c r="C4258" s="2">
        <v>43021</v>
      </c>
      <c r="D4258" s="2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IFERROR(VLOOKUP(B4259,[1]Returns!$A$1:$B$297,2,FALSE),"No")</f>
        <v>No</v>
      </c>
      <c r="W4258" t="str">
        <f>VLOOKUP(M4258,[1]People!$A$1:$B$5,2,FALSE)</f>
        <v>Kelly Williams</v>
      </c>
    </row>
    <row r="4259" spans="1:23" x14ac:dyDescent="0.25">
      <c r="A4259">
        <v>4258</v>
      </c>
      <c r="B4259" t="s">
        <v>7368</v>
      </c>
      <c r="C4259" s="2">
        <v>42251</v>
      </c>
      <c r="D4259" s="2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6558</v>
      </c>
      <c r="O4259" t="s">
        <v>47</v>
      </c>
      <c r="P4259" t="s">
        <v>76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IFERROR(VLOOKUP(B4260,[1]Returns!$A$1:$B$297,2,FALSE),"No")</f>
        <v>No</v>
      </c>
      <c r="W4259" t="str">
        <f>VLOOKUP(M4259,[1]People!$A$1:$B$5,2,FALSE)</f>
        <v>Anna Andreadi</v>
      </c>
    </row>
    <row r="4260" spans="1:23" x14ac:dyDescent="0.25">
      <c r="A4260">
        <v>4259</v>
      </c>
      <c r="B4260" t="s">
        <v>7369</v>
      </c>
      <c r="C4260" s="2">
        <v>42443</v>
      </c>
      <c r="D4260" s="2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IFERROR(VLOOKUP(B4261,[1]Returns!$A$1:$B$297,2,FALSE),"No")</f>
        <v>No</v>
      </c>
      <c r="W4260" t="str">
        <f>VLOOKUP(M4260,[1]People!$A$1:$B$5,2,FALSE)</f>
        <v>Anna Andreadi</v>
      </c>
    </row>
    <row r="4261" spans="1:23" x14ac:dyDescent="0.25">
      <c r="A4261">
        <v>4260</v>
      </c>
      <c r="B4261" t="s">
        <v>7370</v>
      </c>
      <c r="C4261" s="2">
        <v>43036</v>
      </c>
      <c r="D4261" s="2">
        <v>43041</v>
      </c>
      <c r="E4261" t="s">
        <v>24</v>
      </c>
      <c r="F4261" t="s">
        <v>5634</v>
      </c>
      <c r="G4261" t="s">
        <v>5635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>
        <v>47.98</v>
      </c>
      <c r="S4261">
        <v>2</v>
      </c>
      <c r="T4261">
        <v>0</v>
      </c>
      <c r="U4261">
        <v>23.99</v>
      </c>
      <c r="V4261" t="str">
        <f>IFERROR(VLOOKUP(B4262,[1]Returns!$A$1:$B$297,2,FALSE),"No")</f>
        <v>No</v>
      </c>
      <c r="W4261" t="str">
        <f>VLOOKUP(M4261,[1]People!$A$1:$B$5,2,FALSE)</f>
        <v>Chuck Magee</v>
      </c>
    </row>
    <row r="4262" spans="1:23" x14ac:dyDescent="0.25">
      <c r="A4262">
        <v>4261</v>
      </c>
      <c r="B4262" t="s">
        <v>7371</v>
      </c>
      <c r="C4262" s="2">
        <v>43023</v>
      </c>
      <c r="D4262" s="2">
        <v>43027</v>
      </c>
      <c r="E4262" t="s">
        <v>24</v>
      </c>
      <c r="F4262" t="s">
        <v>5310</v>
      </c>
      <c r="G4262" t="s">
        <v>5311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IFERROR(VLOOKUP(B4263,[1]Returns!$A$1:$B$297,2,FALSE),"No")</f>
        <v>No</v>
      </c>
      <c r="W4262" t="str">
        <f>VLOOKUP(M4262,[1]People!$A$1:$B$5,2,FALSE)</f>
        <v>Chuck Magee</v>
      </c>
    </row>
    <row r="4263" spans="1:23" x14ac:dyDescent="0.25">
      <c r="A4263">
        <v>4262</v>
      </c>
      <c r="B4263" t="s">
        <v>7372</v>
      </c>
      <c r="C4263" s="2">
        <v>42954</v>
      </c>
      <c r="D4263" s="2">
        <v>42958</v>
      </c>
      <c r="E4263" t="s">
        <v>51</v>
      </c>
      <c r="F4263" t="s">
        <v>6461</v>
      </c>
      <c r="G4263" t="s">
        <v>6462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>
        <v>63.96</v>
      </c>
      <c r="S4263">
        <v>4</v>
      </c>
      <c r="T4263">
        <v>0</v>
      </c>
      <c r="U4263">
        <v>19.827599999999997</v>
      </c>
      <c r="V4263" t="str">
        <f>IFERROR(VLOOKUP(B4264,[1]Returns!$A$1:$B$297,2,FALSE),"No")</f>
        <v>No</v>
      </c>
      <c r="W4263" t="str">
        <f>VLOOKUP(M4263,[1]People!$A$1:$B$5,2,FALSE)</f>
        <v>Kelly Williams</v>
      </c>
    </row>
    <row r="4264" spans="1:23" x14ac:dyDescent="0.25">
      <c r="A4264">
        <v>4263</v>
      </c>
      <c r="B4264" t="s">
        <v>7373</v>
      </c>
      <c r="C4264" s="2">
        <v>42999</v>
      </c>
      <c r="D4264" s="2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5954</v>
      </c>
      <c r="O4264" t="s">
        <v>47</v>
      </c>
      <c r="P4264" t="s">
        <v>79</v>
      </c>
      <c r="Q4264" t="s">
        <v>5955</v>
      </c>
      <c r="R4264">
        <v>80.48</v>
      </c>
      <c r="S4264">
        <v>1</v>
      </c>
      <c r="T4264">
        <v>0</v>
      </c>
      <c r="U4264">
        <v>24.143999999999998</v>
      </c>
      <c r="V4264" t="str">
        <f>IFERROR(VLOOKUP(B4265,[1]Returns!$A$1:$B$297,2,FALSE),"No")</f>
        <v>No</v>
      </c>
      <c r="W4264" t="str">
        <f>VLOOKUP(M4264,[1]People!$A$1:$B$5,2,FALSE)</f>
        <v>Cassandra Brandow</v>
      </c>
    </row>
    <row r="4265" spans="1:23" x14ac:dyDescent="0.25">
      <c r="A4265">
        <v>4264</v>
      </c>
      <c r="B4265" t="s">
        <v>7374</v>
      </c>
      <c r="C4265" s="2">
        <v>43042</v>
      </c>
      <c r="D4265" s="2">
        <v>43047</v>
      </c>
      <c r="E4265" t="s">
        <v>51</v>
      </c>
      <c r="F4265" t="s">
        <v>6006</v>
      </c>
      <c r="G4265" t="s">
        <v>6007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7375</v>
      </c>
      <c r="O4265" t="s">
        <v>47</v>
      </c>
      <c r="P4265" t="s">
        <v>76</v>
      </c>
      <c r="Q4265" t="s">
        <v>7376</v>
      </c>
      <c r="R4265">
        <v>11.673000000000002</v>
      </c>
      <c r="S4265">
        <v>3</v>
      </c>
      <c r="T4265">
        <v>0.7</v>
      </c>
      <c r="U4265">
        <v>-7.782</v>
      </c>
      <c r="V4265" t="str">
        <f>IFERROR(VLOOKUP(B4266,[1]Returns!$A$1:$B$297,2,FALSE),"No")</f>
        <v>No</v>
      </c>
      <c r="W4265" t="str">
        <f>VLOOKUP(M4265,[1]People!$A$1:$B$5,2,FALSE)</f>
        <v>Chuck Magee</v>
      </c>
    </row>
    <row r="4266" spans="1:23" x14ac:dyDescent="0.25">
      <c r="A4266">
        <v>4265</v>
      </c>
      <c r="B4266" t="s">
        <v>7377</v>
      </c>
      <c r="C4266" s="2">
        <v>42679</v>
      </c>
      <c r="D4266" s="2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IFERROR(VLOOKUP(B4267,[1]Returns!$A$1:$B$297,2,FALSE),"No")</f>
        <v>No</v>
      </c>
      <c r="W4266" t="str">
        <f>VLOOKUP(M4266,[1]People!$A$1:$B$5,2,FALSE)</f>
        <v>Kelly Williams</v>
      </c>
    </row>
    <row r="4267" spans="1:23" x14ac:dyDescent="0.25">
      <c r="A4267">
        <v>4266</v>
      </c>
      <c r="B4267" t="s">
        <v>7377</v>
      </c>
      <c r="C4267" s="2">
        <v>42679</v>
      </c>
      <c r="D4267" s="2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IFERROR(VLOOKUP(B4268,[1]Returns!$A$1:$B$297,2,FALSE),"No")</f>
        <v>No</v>
      </c>
      <c r="W4267" t="str">
        <f>VLOOKUP(M4267,[1]People!$A$1:$B$5,2,FALSE)</f>
        <v>Kelly Williams</v>
      </c>
    </row>
    <row r="4268" spans="1:23" x14ac:dyDescent="0.25">
      <c r="A4268">
        <v>4267</v>
      </c>
      <c r="B4268" t="s">
        <v>7377</v>
      </c>
      <c r="C4268" s="2">
        <v>42679</v>
      </c>
      <c r="D4268" s="2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5458</v>
      </c>
      <c r="O4268" t="s">
        <v>33</v>
      </c>
      <c r="P4268" t="s">
        <v>34</v>
      </c>
      <c r="Q4268" t="s">
        <v>5459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IFERROR(VLOOKUP(B4269,[1]Returns!$A$1:$B$297,2,FALSE),"No")</f>
        <v>No</v>
      </c>
      <c r="W4268" t="str">
        <f>VLOOKUP(M4268,[1]People!$A$1:$B$5,2,FALSE)</f>
        <v>Kelly Williams</v>
      </c>
    </row>
    <row r="4269" spans="1:23" x14ac:dyDescent="0.25">
      <c r="A4269">
        <v>4268</v>
      </c>
      <c r="B4269" t="s">
        <v>7377</v>
      </c>
      <c r="C4269" s="2">
        <v>42679</v>
      </c>
      <c r="D4269" s="2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IFERROR(VLOOKUP(B4270,[1]Returns!$A$1:$B$297,2,FALSE),"No")</f>
        <v>No</v>
      </c>
      <c r="W4269" t="str">
        <f>VLOOKUP(M4269,[1]People!$A$1:$B$5,2,FALSE)</f>
        <v>Kelly Williams</v>
      </c>
    </row>
    <row r="4270" spans="1:23" x14ac:dyDescent="0.25">
      <c r="A4270">
        <v>4269</v>
      </c>
      <c r="B4270" t="s">
        <v>7377</v>
      </c>
      <c r="C4270" s="2">
        <v>42679</v>
      </c>
      <c r="D4270" s="2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6292</v>
      </c>
      <c r="O4270" t="s">
        <v>72</v>
      </c>
      <c r="P4270" t="s">
        <v>162</v>
      </c>
      <c r="Q4270" t="s">
        <v>6293</v>
      </c>
      <c r="R4270">
        <v>171.96</v>
      </c>
      <c r="S4270">
        <v>5</v>
      </c>
      <c r="T4270">
        <v>0.2</v>
      </c>
      <c r="U4270">
        <v>45.139500000000005</v>
      </c>
      <c r="V4270" t="str">
        <f>IFERROR(VLOOKUP(B4271,[1]Returns!$A$1:$B$297,2,FALSE),"No")</f>
        <v>No</v>
      </c>
      <c r="W4270" t="str">
        <f>VLOOKUP(M4270,[1]People!$A$1:$B$5,2,FALSE)</f>
        <v>Kelly Williams</v>
      </c>
    </row>
    <row r="4271" spans="1:23" x14ac:dyDescent="0.25">
      <c r="A4271">
        <v>4270</v>
      </c>
      <c r="B4271" t="s">
        <v>7378</v>
      </c>
      <c r="C4271" s="2">
        <v>42911</v>
      </c>
      <c r="D4271" s="2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>
        <v>871.4</v>
      </c>
      <c r="S4271">
        <v>4</v>
      </c>
      <c r="T4271">
        <v>0</v>
      </c>
      <c r="U4271">
        <v>148.13799999999992</v>
      </c>
      <c r="V4271" t="str">
        <f>IFERROR(VLOOKUP(B4272,[1]Returns!$A$1:$B$297,2,FALSE),"No")</f>
        <v>No</v>
      </c>
      <c r="W4271" t="str">
        <f>VLOOKUP(M4271,[1]People!$A$1:$B$5,2,FALSE)</f>
        <v>Anna Andreadi</v>
      </c>
    </row>
    <row r="4272" spans="1:23" x14ac:dyDescent="0.25">
      <c r="A4272">
        <v>4271</v>
      </c>
      <c r="B4272" t="s">
        <v>7379</v>
      </c>
      <c r="C4272" s="2">
        <v>42334</v>
      </c>
      <c r="D4272" s="2">
        <v>42338</v>
      </c>
      <c r="E4272" t="s">
        <v>51</v>
      </c>
      <c r="F4272" t="s">
        <v>7380</v>
      </c>
      <c r="G4272" t="s">
        <v>7381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7338</v>
      </c>
      <c r="O4272" t="s">
        <v>33</v>
      </c>
      <c r="P4272" t="s">
        <v>66</v>
      </c>
      <c r="Q4272" t="s">
        <v>7339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IFERROR(VLOOKUP(B4273,[1]Returns!$A$1:$B$297,2,FALSE),"No")</f>
        <v>No</v>
      </c>
      <c r="W4272" t="str">
        <f>VLOOKUP(M4272,[1]People!$A$1:$B$5,2,FALSE)</f>
        <v>Cassandra Brandow</v>
      </c>
    </row>
    <row r="4273" spans="1:23" x14ac:dyDescent="0.25">
      <c r="A4273">
        <v>4272</v>
      </c>
      <c r="B4273" t="s">
        <v>7382</v>
      </c>
      <c r="C4273" s="2">
        <v>42698</v>
      </c>
      <c r="D4273" s="2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>
        <v>207.76</v>
      </c>
      <c r="S4273">
        <v>4</v>
      </c>
      <c r="T4273">
        <v>0</v>
      </c>
      <c r="U4273">
        <v>85.181600000000003</v>
      </c>
      <c r="V4273" t="str">
        <f>IFERROR(VLOOKUP(B4274,[1]Returns!$A$1:$B$297,2,FALSE),"No")</f>
        <v>No</v>
      </c>
      <c r="W4273" t="str">
        <f>VLOOKUP(M4273,[1]People!$A$1:$B$5,2,FALSE)</f>
        <v>Chuck Magee</v>
      </c>
    </row>
    <row r="4274" spans="1:23" x14ac:dyDescent="0.25">
      <c r="A4274">
        <v>4273</v>
      </c>
      <c r="B4274" t="s">
        <v>7383</v>
      </c>
      <c r="C4274" s="2">
        <v>42937</v>
      </c>
      <c r="D4274" s="2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6801</v>
      </c>
      <c r="O4274" t="s">
        <v>72</v>
      </c>
      <c r="P4274" t="s">
        <v>73</v>
      </c>
      <c r="Q4274" t="s">
        <v>6802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IFERROR(VLOOKUP(B4275,[1]Returns!$A$1:$B$297,2,FALSE),"No")</f>
        <v>No</v>
      </c>
      <c r="W4274" t="str">
        <f>VLOOKUP(M4274,[1]People!$A$1:$B$5,2,FALSE)</f>
        <v>Anna Andreadi</v>
      </c>
    </row>
    <row r="4275" spans="1:23" x14ac:dyDescent="0.25">
      <c r="A4275">
        <v>4274</v>
      </c>
      <c r="B4275" t="s">
        <v>7383</v>
      </c>
      <c r="C4275" s="2">
        <v>42937</v>
      </c>
      <c r="D4275" s="2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>
        <v>25.99</v>
      </c>
      <c r="S4275">
        <v>1</v>
      </c>
      <c r="T4275">
        <v>0</v>
      </c>
      <c r="U4275">
        <v>7.5370999999999988</v>
      </c>
      <c r="V4275" t="str">
        <f>IFERROR(VLOOKUP(B4276,[1]Returns!$A$1:$B$297,2,FALSE),"No")</f>
        <v>No</v>
      </c>
      <c r="W4275" t="str">
        <f>VLOOKUP(M4275,[1]People!$A$1:$B$5,2,FALSE)</f>
        <v>Anna Andreadi</v>
      </c>
    </row>
    <row r="4276" spans="1:23" x14ac:dyDescent="0.25">
      <c r="A4276">
        <v>4275</v>
      </c>
      <c r="B4276" t="s">
        <v>7384</v>
      </c>
      <c r="C4276" s="2">
        <v>42300</v>
      </c>
      <c r="D4276" s="2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IFERROR(VLOOKUP(B4277,[1]Returns!$A$1:$B$297,2,FALSE),"No")</f>
        <v>No</v>
      </c>
      <c r="W4276" t="str">
        <f>VLOOKUP(M4276,[1]People!$A$1:$B$5,2,FALSE)</f>
        <v>Anna Andreadi</v>
      </c>
    </row>
    <row r="4277" spans="1:23" x14ac:dyDescent="0.25">
      <c r="A4277">
        <v>4276</v>
      </c>
      <c r="B4277" t="s">
        <v>7385</v>
      </c>
      <c r="C4277" s="2">
        <v>42194</v>
      </c>
      <c r="D4277" s="2">
        <v>42198</v>
      </c>
      <c r="E4277" t="s">
        <v>51</v>
      </c>
      <c r="F4277" t="s">
        <v>5725</v>
      </c>
      <c r="G4277" t="s">
        <v>5726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IFERROR(VLOOKUP(B4278,[1]Returns!$A$1:$B$297,2,FALSE),"No")</f>
        <v>No</v>
      </c>
      <c r="W4277" t="str">
        <f>VLOOKUP(M4277,[1]People!$A$1:$B$5,2,FALSE)</f>
        <v>Kelly Williams</v>
      </c>
    </row>
    <row r="4278" spans="1:23" x14ac:dyDescent="0.25">
      <c r="A4278">
        <v>4277</v>
      </c>
      <c r="B4278" t="s">
        <v>7386</v>
      </c>
      <c r="C4278" s="2">
        <v>42965</v>
      </c>
      <c r="D4278" s="2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IFERROR(VLOOKUP(B4279,[1]Returns!$A$1:$B$297,2,FALSE),"No")</f>
        <v>No</v>
      </c>
      <c r="W4278" t="str">
        <f>VLOOKUP(M4278,[1]People!$A$1:$B$5,2,FALSE)</f>
        <v>Anna Andreadi</v>
      </c>
    </row>
    <row r="4279" spans="1:23" x14ac:dyDescent="0.25">
      <c r="A4279">
        <v>4278</v>
      </c>
      <c r="B4279" t="s">
        <v>7387</v>
      </c>
      <c r="C4279" s="2">
        <v>42476</v>
      </c>
      <c r="D4279" s="2">
        <v>42480</v>
      </c>
      <c r="E4279" t="s">
        <v>51</v>
      </c>
      <c r="F4279" t="s">
        <v>7364</v>
      </c>
      <c r="G4279" t="s">
        <v>7365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7388</v>
      </c>
      <c r="O4279" t="s">
        <v>72</v>
      </c>
      <c r="P4279" t="s">
        <v>685</v>
      </c>
      <c r="Q4279" t="s">
        <v>7389</v>
      </c>
      <c r="R4279">
        <v>9099.93</v>
      </c>
      <c r="S4279">
        <v>7</v>
      </c>
      <c r="T4279">
        <v>0</v>
      </c>
      <c r="U4279">
        <v>2365.9817999999996</v>
      </c>
      <c r="V4279" t="str">
        <f>IFERROR(VLOOKUP(B4280,[1]Returns!$A$1:$B$297,2,FALSE),"No")</f>
        <v>No</v>
      </c>
      <c r="W4279" t="str">
        <f>VLOOKUP(M4279,[1]People!$A$1:$B$5,2,FALSE)</f>
        <v>Chuck Magee</v>
      </c>
    </row>
    <row r="4280" spans="1:23" x14ac:dyDescent="0.25">
      <c r="A4280">
        <v>4279</v>
      </c>
      <c r="B4280" t="s">
        <v>7387</v>
      </c>
      <c r="C4280" s="2">
        <v>42476</v>
      </c>
      <c r="D4280" s="2">
        <v>42480</v>
      </c>
      <c r="E4280" t="s">
        <v>51</v>
      </c>
      <c r="F4280" t="s">
        <v>7364</v>
      </c>
      <c r="G4280" t="s">
        <v>7365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6201</v>
      </c>
      <c r="O4280" t="s">
        <v>33</v>
      </c>
      <c r="P4280" t="s">
        <v>66</v>
      </c>
      <c r="Q4280" t="s">
        <v>6202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IFERROR(VLOOKUP(B4281,[1]Returns!$A$1:$B$297,2,FALSE),"No")</f>
        <v>No</v>
      </c>
      <c r="W4280" t="str">
        <f>VLOOKUP(M4280,[1]People!$A$1:$B$5,2,FALSE)</f>
        <v>Chuck Magee</v>
      </c>
    </row>
    <row r="4281" spans="1:23" x14ac:dyDescent="0.25">
      <c r="A4281">
        <v>4280</v>
      </c>
      <c r="B4281" t="s">
        <v>7387</v>
      </c>
      <c r="C4281" s="2">
        <v>42476</v>
      </c>
      <c r="D4281" s="2">
        <v>42480</v>
      </c>
      <c r="E4281" t="s">
        <v>51</v>
      </c>
      <c r="F4281" t="s">
        <v>7364</v>
      </c>
      <c r="G4281" t="s">
        <v>7365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IFERROR(VLOOKUP(B4282,[1]Returns!$A$1:$B$297,2,FALSE),"No")</f>
        <v>No</v>
      </c>
      <c r="W4281" t="str">
        <f>VLOOKUP(M4281,[1]People!$A$1:$B$5,2,FALSE)</f>
        <v>Chuck Magee</v>
      </c>
    </row>
    <row r="4282" spans="1:23" x14ac:dyDescent="0.25">
      <c r="A4282">
        <v>4281</v>
      </c>
      <c r="B4282" t="s">
        <v>7390</v>
      </c>
      <c r="C4282" s="2">
        <v>41957</v>
      </c>
      <c r="D4282" s="2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>
        <v>11.36</v>
      </c>
      <c r="S4282">
        <v>2</v>
      </c>
      <c r="T4282">
        <v>0</v>
      </c>
      <c r="U4282">
        <v>5.2255999999999991</v>
      </c>
      <c r="V4282" t="str">
        <f>IFERROR(VLOOKUP(B4283,[1]Returns!$A$1:$B$297,2,FALSE),"No")</f>
        <v>No</v>
      </c>
      <c r="W4282" t="str">
        <f>VLOOKUP(M4282,[1]People!$A$1:$B$5,2,FALSE)</f>
        <v>Chuck Magee</v>
      </c>
    </row>
    <row r="4283" spans="1:23" x14ac:dyDescent="0.25">
      <c r="A4283">
        <v>4282</v>
      </c>
      <c r="B4283" t="s">
        <v>7390</v>
      </c>
      <c r="C4283" s="2">
        <v>41957</v>
      </c>
      <c r="D4283" s="2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6177</v>
      </c>
      <c r="O4283" t="s">
        <v>33</v>
      </c>
      <c r="P4283" t="s">
        <v>37</v>
      </c>
      <c r="Q4283" t="s">
        <v>6178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IFERROR(VLOOKUP(B4284,[1]Returns!$A$1:$B$297,2,FALSE),"No")</f>
        <v>No</v>
      </c>
      <c r="W4283" t="str">
        <f>VLOOKUP(M4283,[1]People!$A$1:$B$5,2,FALSE)</f>
        <v>Chuck Magee</v>
      </c>
    </row>
    <row r="4284" spans="1:23" x14ac:dyDescent="0.25">
      <c r="A4284">
        <v>4283</v>
      </c>
      <c r="B4284" t="s">
        <v>7391</v>
      </c>
      <c r="C4284" s="2">
        <v>41993</v>
      </c>
      <c r="D4284" s="2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7392</v>
      </c>
      <c r="O4284" t="s">
        <v>47</v>
      </c>
      <c r="P4284" t="s">
        <v>48</v>
      </c>
      <c r="Q4284" t="s">
        <v>7393</v>
      </c>
      <c r="R4284">
        <v>3.69</v>
      </c>
      <c r="S4284">
        <v>1</v>
      </c>
      <c r="T4284">
        <v>0</v>
      </c>
      <c r="U4284">
        <v>1.7343</v>
      </c>
      <c r="V4284" t="str">
        <f>IFERROR(VLOOKUP(B4285,[1]Returns!$A$1:$B$297,2,FALSE),"No")</f>
        <v>No</v>
      </c>
      <c r="W4284" t="str">
        <f>VLOOKUP(M4284,[1]People!$A$1:$B$5,2,FALSE)</f>
        <v>Kelly Williams</v>
      </c>
    </row>
    <row r="4285" spans="1:23" x14ac:dyDescent="0.25">
      <c r="A4285">
        <v>4284</v>
      </c>
      <c r="B4285" t="s">
        <v>7391</v>
      </c>
      <c r="C4285" s="2">
        <v>41993</v>
      </c>
      <c r="D4285" s="2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6377</v>
      </c>
      <c r="O4285" t="s">
        <v>47</v>
      </c>
      <c r="P4285" t="s">
        <v>76</v>
      </c>
      <c r="Q4285" t="s">
        <v>6378</v>
      </c>
      <c r="R4285">
        <v>1103.97</v>
      </c>
      <c r="S4285">
        <v>3</v>
      </c>
      <c r="T4285">
        <v>0</v>
      </c>
      <c r="U4285">
        <v>496.78649999999993</v>
      </c>
      <c r="V4285" t="str">
        <f>IFERROR(VLOOKUP(B4286,[1]Returns!$A$1:$B$297,2,FALSE),"No")</f>
        <v>No</v>
      </c>
      <c r="W4285" t="str">
        <f>VLOOKUP(M4285,[1]People!$A$1:$B$5,2,FALSE)</f>
        <v>Kelly Williams</v>
      </c>
    </row>
    <row r="4286" spans="1:23" x14ac:dyDescent="0.25">
      <c r="A4286">
        <v>4285</v>
      </c>
      <c r="B4286" t="s">
        <v>7394</v>
      </c>
      <c r="C4286" s="2">
        <v>42329</v>
      </c>
      <c r="D4286" s="2">
        <v>42334</v>
      </c>
      <c r="E4286" t="s">
        <v>24</v>
      </c>
      <c r="F4286" t="s">
        <v>6022</v>
      </c>
      <c r="G4286" t="s">
        <v>6023</v>
      </c>
      <c r="H4286" t="s">
        <v>42</v>
      </c>
      <c r="I4286" t="s">
        <v>28</v>
      </c>
      <c r="J4286" t="s">
        <v>7395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IFERROR(VLOOKUP(B4287,[1]Returns!$A$1:$B$297,2,FALSE),"No")</f>
        <v>No</v>
      </c>
      <c r="W4286" t="str">
        <f>VLOOKUP(M4286,[1]People!$A$1:$B$5,2,FALSE)</f>
        <v>Kelly Williams</v>
      </c>
    </row>
    <row r="4287" spans="1:23" x14ac:dyDescent="0.25">
      <c r="A4287">
        <v>4286</v>
      </c>
      <c r="B4287" t="s">
        <v>7394</v>
      </c>
      <c r="C4287" s="2">
        <v>42329</v>
      </c>
      <c r="D4287" s="2">
        <v>42334</v>
      </c>
      <c r="E4287" t="s">
        <v>24</v>
      </c>
      <c r="F4287" t="s">
        <v>6022</v>
      </c>
      <c r="G4287" t="s">
        <v>6023</v>
      </c>
      <c r="H4287" t="s">
        <v>42</v>
      </c>
      <c r="I4287" t="s">
        <v>28</v>
      </c>
      <c r="J4287" t="s">
        <v>7395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3.9473999999999996</v>
      </c>
      <c r="V4287" t="str">
        <f>IFERROR(VLOOKUP(B4288,[1]Returns!$A$1:$B$297,2,FALSE),"No")</f>
        <v>No</v>
      </c>
      <c r="W4287" t="str">
        <f>VLOOKUP(M4287,[1]People!$A$1:$B$5,2,FALSE)</f>
        <v>Kelly Williams</v>
      </c>
    </row>
    <row r="4288" spans="1:23" x14ac:dyDescent="0.25">
      <c r="A4288">
        <v>4287</v>
      </c>
      <c r="B4288" t="s">
        <v>7394</v>
      </c>
      <c r="C4288" s="2">
        <v>42329</v>
      </c>
      <c r="D4288" s="2">
        <v>42334</v>
      </c>
      <c r="E4288" t="s">
        <v>24</v>
      </c>
      <c r="F4288" t="s">
        <v>6022</v>
      </c>
      <c r="G4288" t="s">
        <v>6023</v>
      </c>
      <c r="H4288" t="s">
        <v>42</v>
      </c>
      <c r="I4288" t="s">
        <v>28</v>
      </c>
      <c r="J4288" t="s">
        <v>7395</v>
      </c>
      <c r="K4288" t="s">
        <v>105</v>
      </c>
      <c r="L4288">
        <v>77642</v>
      </c>
      <c r="M4288" t="s">
        <v>106</v>
      </c>
      <c r="N4288" t="s">
        <v>6863</v>
      </c>
      <c r="O4288" t="s">
        <v>72</v>
      </c>
      <c r="P4288" t="s">
        <v>1220</v>
      </c>
      <c r="Q4288" t="s">
        <v>6864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IFERROR(VLOOKUP(B4289,[1]Returns!$A$1:$B$297,2,FALSE),"No")</f>
        <v>No</v>
      </c>
      <c r="W4288" t="str">
        <f>VLOOKUP(M4288,[1]People!$A$1:$B$5,2,FALSE)</f>
        <v>Kelly Williams</v>
      </c>
    </row>
    <row r="4289" spans="1:23" x14ac:dyDescent="0.25">
      <c r="A4289">
        <v>4288</v>
      </c>
      <c r="B4289" t="s">
        <v>7396</v>
      </c>
      <c r="C4289" s="2">
        <v>43097</v>
      </c>
      <c r="D4289" s="2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5671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IFERROR(VLOOKUP(B4290,[1]Returns!$A$1:$B$297,2,FALSE),"No")</f>
        <v>No</v>
      </c>
      <c r="W4289" t="str">
        <f>VLOOKUP(M4289,[1]People!$A$1:$B$5,2,FALSE)</f>
        <v>Cassandra Brandow</v>
      </c>
    </row>
    <row r="4290" spans="1:23" x14ac:dyDescent="0.25">
      <c r="A4290">
        <v>4289</v>
      </c>
      <c r="B4290" t="s">
        <v>7397</v>
      </c>
      <c r="C4290" s="2">
        <v>42141</v>
      </c>
      <c r="D4290" s="2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>
        <v>33.279999999999994</v>
      </c>
      <c r="S4290">
        <v>5</v>
      </c>
      <c r="T4290">
        <v>0.8</v>
      </c>
      <c r="U4290">
        <v>-49.92</v>
      </c>
      <c r="V4290" t="str">
        <f>IFERROR(VLOOKUP(B4291,[1]Returns!$A$1:$B$297,2,FALSE),"No")</f>
        <v>No</v>
      </c>
      <c r="W4290" t="str">
        <f>VLOOKUP(M4290,[1]People!$A$1:$B$5,2,FALSE)</f>
        <v>Kelly Williams</v>
      </c>
    </row>
    <row r="4291" spans="1:23" x14ac:dyDescent="0.25">
      <c r="A4291">
        <v>4290</v>
      </c>
      <c r="B4291" t="s">
        <v>7397</v>
      </c>
      <c r="C4291" s="2">
        <v>42141</v>
      </c>
      <c r="D4291" s="2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IFERROR(VLOOKUP(B4292,[1]Returns!$A$1:$B$297,2,FALSE),"No")</f>
        <v>No</v>
      </c>
      <c r="W4291" t="str">
        <f>VLOOKUP(M4291,[1]People!$A$1:$B$5,2,FALSE)</f>
        <v>Kelly Williams</v>
      </c>
    </row>
    <row r="4292" spans="1:23" x14ac:dyDescent="0.25">
      <c r="A4292">
        <v>4291</v>
      </c>
      <c r="B4292" t="s">
        <v>7398</v>
      </c>
      <c r="C4292" s="2">
        <v>43078</v>
      </c>
      <c r="D4292" s="2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>
        <v>11.16</v>
      </c>
      <c r="S4292">
        <v>2</v>
      </c>
      <c r="T4292">
        <v>0</v>
      </c>
      <c r="U4292">
        <v>2.7899999999999991</v>
      </c>
      <c r="V4292" t="str">
        <f>IFERROR(VLOOKUP(B4293,[1]Returns!$A$1:$B$297,2,FALSE),"No")</f>
        <v>No</v>
      </c>
      <c r="W4292" t="str">
        <f>VLOOKUP(M4292,[1]People!$A$1:$B$5,2,FALSE)</f>
        <v>Anna Andreadi</v>
      </c>
    </row>
    <row r="4293" spans="1:23" x14ac:dyDescent="0.25">
      <c r="A4293">
        <v>4292</v>
      </c>
      <c r="B4293" t="s">
        <v>7398</v>
      </c>
      <c r="C4293" s="2">
        <v>43078</v>
      </c>
      <c r="D4293" s="2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IFERROR(VLOOKUP(B4294,[1]Returns!$A$1:$B$297,2,FALSE),"No")</f>
        <v>No</v>
      </c>
      <c r="W4293" t="str">
        <f>VLOOKUP(M4293,[1]People!$A$1:$B$5,2,FALSE)</f>
        <v>Anna Andreadi</v>
      </c>
    </row>
    <row r="4294" spans="1:23" x14ac:dyDescent="0.25">
      <c r="A4294">
        <v>4293</v>
      </c>
      <c r="B4294" t="s">
        <v>7398</v>
      </c>
      <c r="C4294" s="2">
        <v>43078</v>
      </c>
      <c r="D4294" s="2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>
        <v>189</v>
      </c>
      <c r="S4294">
        <v>1</v>
      </c>
      <c r="T4294">
        <v>0</v>
      </c>
      <c r="U4294">
        <v>68.039999999999992</v>
      </c>
      <c r="V4294" t="str">
        <f>IFERROR(VLOOKUP(B4295,[1]Returns!$A$1:$B$297,2,FALSE),"No")</f>
        <v>No</v>
      </c>
      <c r="W4294" t="str">
        <f>VLOOKUP(M4294,[1]People!$A$1:$B$5,2,FALSE)</f>
        <v>Anna Andreadi</v>
      </c>
    </row>
    <row r="4295" spans="1:23" x14ac:dyDescent="0.25">
      <c r="A4295">
        <v>4294</v>
      </c>
      <c r="B4295" t="s">
        <v>7399</v>
      </c>
      <c r="C4295" s="2">
        <v>42804</v>
      </c>
      <c r="D4295" s="2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IFERROR(VLOOKUP(B4296,[1]Returns!$A$1:$B$297,2,FALSE),"No")</f>
        <v>No</v>
      </c>
      <c r="W4295" t="str">
        <f>VLOOKUP(M4295,[1]People!$A$1:$B$5,2,FALSE)</f>
        <v>Chuck Magee</v>
      </c>
    </row>
    <row r="4296" spans="1:23" x14ac:dyDescent="0.25">
      <c r="A4296">
        <v>4295</v>
      </c>
      <c r="B4296" t="s">
        <v>7400</v>
      </c>
      <c r="C4296" s="2">
        <v>43030</v>
      </c>
      <c r="D4296" s="2">
        <v>43035</v>
      </c>
      <c r="E4296" t="s">
        <v>51</v>
      </c>
      <c r="F4296" t="s">
        <v>6464</v>
      </c>
      <c r="G4296" t="s">
        <v>6465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IFERROR(VLOOKUP(B4297,[1]Returns!$A$1:$B$297,2,FALSE),"No")</f>
        <v>No</v>
      </c>
      <c r="W4296" t="str">
        <f>VLOOKUP(M4296,[1]People!$A$1:$B$5,2,FALSE)</f>
        <v>Anna Andreadi</v>
      </c>
    </row>
    <row r="4297" spans="1:23" x14ac:dyDescent="0.25">
      <c r="A4297">
        <v>4296</v>
      </c>
      <c r="B4297" t="s">
        <v>7401</v>
      </c>
      <c r="C4297" s="2">
        <v>42919</v>
      </c>
      <c r="D4297" s="2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7402</v>
      </c>
      <c r="K4297" t="s">
        <v>44</v>
      </c>
      <c r="L4297">
        <v>95610</v>
      </c>
      <c r="M4297" t="s">
        <v>45</v>
      </c>
      <c r="N4297" t="s">
        <v>7159</v>
      </c>
      <c r="O4297" t="s">
        <v>33</v>
      </c>
      <c r="P4297" t="s">
        <v>66</v>
      </c>
      <c r="Q4297" t="s">
        <v>7160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IFERROR(VLOOKUP(B4298,[1]Returns!$A$1:$B$297,2,FALSE),"No")</f>
        <v>No</v>
      </c>
      <c r="W4297" t="str">
        <f>VLOOKUP(M4297,[1]People!$A$1:$B$5,2,FALSE)</f>
        <v>Anna Andreadi</v>
      </c>
    </row>
    <row r="4298" spans="1:23" x14ac:dyDescent="0.25">
      <c r="A4298">
        <v>4297</v>
      </c>
      <c r="B4298" t="s">
        <v>7403</v>
      </c>
      <c r="C4298" s="2">
        <v>42982</v>
      </c>
      <c r="D4298" s="2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>
        <v>54.32</v>
      </c>
      <c r="S4298">
        <v>4</v>
      </c>
      <c r="T4298">
        <v>0</v>
      </c>
      <c r="U4298">
        <v>0.54319999999999879</v>
      </c>
      <c r="V4298" t="str">
        <f>IFERROR(VLOOKUP(B4299,[1]Returns!$A$1:$B$297,2,FALSE),"No")</f>
        <v>No</v>
      </c>
      <c r="W4298" t="str">
        <f>VLOOKUP(M4298,[1]People!$A$1:$B$5,2,FALSE)</f>
        <v>Anna Andreadi</v>
      </c>
    </row>
    <row r="4299" spans="1:23" x14ac:dyDescent="0.25">
      <c r="A4299">
        <v>4298</v>
      </c>
      <c r="B4299" t="s">
        <v>7404</v>
      </c>
      <c r="C4299" s="2">
        <v>42970</v>
      </c>
      <c r="D4299" s="2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5657</v>
      </c>
      <c r="K4299" t="s">
        <v>55</v>
      </c>
      <c r="L4299">
        <v>32303</v>
      </c>
      <c r="M4299" t="s">
        <v>31</v>
      </c>
      <c r="N4299" t="s">
        <v>6156</v>
      </c>
      <c r="O4299" t="s">
        <v>72</v>
      </c>
      <c r="P4299" t="s">
        <v>73</v>
      </c>
      <c r="Q4299" t="s">
        <v>6157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IFERROR(VLOOKUP(B4300,[1]Returns!$A$1:$B$297,2,FALSE),"No")</f>
        <v>No</v>
      </c>
      <c r="W4299" t="str">
        <f>VLOOKUP(M4299,[1]People!$A$1:$B$5,2,FALSE)</f>
        <v>Cassandra Brandow</v>
      </c>
    </row>
    <row r="4300" spans="1:23" x14ac:dyDescent="0.25">
      <c r="A4300">
        <v>4299</v>
      </c>
      <c r="B4300" t="s">
        <v>7404</v>
      </c>
      <c r="C4300" s="2">
        <v>42970</v>
      </c>
      <c r="D4300" s="2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5657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IFERROR(VLOOKUP(B4301,[1]Returns!$A$1:$B$297,2,FALSE),"No")</f>
        <v>No</v>
      </c>
      <c r="W4300" t="str">
        <f>VLOOKUP(M4300,[1]People!$A$1:$B$5,2,FALSE)</f>
        <v>Cassandra Brandow</v>
      </c>
    </row>
    <row r="4301" spans="1:23" x14ac:dyDescent="0.25">
      <c r="A4301">
        <v>4300</v>
      </c>
      <c r="B4301" t="s">
        <v>7404</v>
      </c>
      <c r="C4301" s="2">
        <v>42970</v>
      </c>
      <c r="D4301" s="2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5657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>
        <v>161.376</v>
      </c>
      <c r="S4301">
        <v>6</v>
      </c>
      <c r="T4301">
        <v>0.2</v>
      </c>
      <c r="U4301">
        <v>12.103199999999994</v>
      </c>
      <c r="V4301" t="str">
        <f>IFERROR(VLOOKUP(B4302,[1]Returns!$A$1:$B$297,2,FALSE),"No")</f>
        <v>No</v>
      </c>
      <c r="W4301" t="str">
        <f>VLOOKUP(M4301,[1]People!$A$1:$B$5,2,FALSE)</f>
        <v>Cassandra Brandow</v>
      </c>
    </row>
    <row r="4302" spans="1:23" x14ac:dyDescent="0.25">
      <c r="A4302">
        <v>4301</v>
      </c>
      <c r="B4302" t="s">
        <v>7404</v>
      </c>
      <c r="C4302" s="2">
        <v>42970</v>
      </c>
      <c r="D4302" s="2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5657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IFERROR(VLOOKUP(B4303,[1]Returns!$A$1:$B$297,2,FALSE),"No")</f>
        <v>No</v>
      </c>
      <c r="W4302" t="str">
        <f>VLOOKUP(M4302,[1]People!$A$1:$B$5,2,FALSE)</f>
        <v>Cassandra Brandow</v>
      </c>
    </row>
    <row r="4303" spans="1:23" x14ac:dyDescent="0.25">
      <c r="A4303">
        <v>4302</v>
      </c>
      <c r="B4303" t="s">
        <v>7404</v>
      </c>
      <c r="C4303" s="2">
        <v>42970</v>
      </c>
      <c r="D4303" s="2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5657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IFERROR(VLOOKUP(B4304,[1]Returns!$A$1:$B$297,2,FALSE),"No")</f>
        <v>Yes</v>
      </c>
      <c r="W4303" t="str">
        <f>VLOOKUP(M4303,[1]People!$A$1:$B$5,2,FALSE)</f>
        <v>Cassandra Brandow</v>
      </c>
    </row>
    <row r="4304" spans="1:23" x14ac:dyDescent="0.25">
      <c r="A4304">
        <v>4303</v>
      </c>
      <c r="B4304" t="s">
        <v>7405</v>
      </c>
      <c r="C4304" s="2">
        <v>41873</v>
      </c>
      <c r="D4304" s="2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IFERROR(VLOOKUP(B4305,[1]Returns!$A$1:$B$297,2,FALSE),"No")</f>
        <v>No</v>
      </c>
      <c r="W4304" t="str">
        <f>VLOOKUP(M4304,[1]People!$A$1:$B$5,2,FALSE)</f>
        <v>Chuck Magee</v>
      </c>
    </row>
    <row r="4305" spans="1:23" x14ac:dyDescent="0.25">
      <c r="A4305">
        <v>4304</v>
      </c>
      <c r="B4305" t="s">
        <v>7406</v>
      </c>
      <c r="C4305" s="2">
        <v>42647</v>
      </c>
      <c r="D4305" s="2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7407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>
        <v>59.751999999999995</v>
      </c>
      <c r="S4305">
        <v>7</v>
      </c>
      <c r="T4305">
        <v>0.2</v>
      </c>
      <c r="U4305">
        <v>19.4194</v>
      </c>
      <c r="V4305" t="str">
        <f>IFERROR(VLOOKUP(B4306,[1]Returns!$A$1:$B$297,2,FALSE),"No")</f>
        <v>No</v>
      </c>
      <c r="W4305" t="str">
        <f>VLOOKUP(M4305,[1]People!$A$1:$B$5,2,FALSE)</f>
        <v>Kelly Williams</v>
      </c>
    </row>
    <row r="4306" spans="1:23" x14ac:dyDescent="0.25">
      <c r="A4306">
        <v>4305</v>
      </c>
      <c r="B4306" t="s">
        <v>7408</v>
      </c>
      <c r="C4306" s="2">
        <v>41938</v>
      </c>
      <c r="D4306" s="2">
        <v>41942</v>
      </c>
      <c r="E4306" t="s">
        <v>24</v>
      </c>
      <c r="F4306" t="s">
        <v>7318</v>
      </c>
      <c r="G4306" t="s">
        <v>7319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>
        <v>63.92</v>
      </c>
      <c r="S4306">
        <v>4</v>
      </c>
      <c r="T4306">
        <v>0</v>
      </c>
      <c r="U4306">
        <v>3.195999999999998</v>
      </c>
      <c r="V4306" t="str">
        <f>IFERROR(VLOOKUP(B4307,[1]Returns!$A$1:$B$297,2,FALSE),"No")</f>
        <v>No</v>
      </c>
      <c r="W4306" t="str">
        <f>VLOOKUP(M4306,[1]People!$A$1:$B$5,2,FALSE)</f>
        <v>Anna Andreadi</v>
      </c>
    </row>
    <row r="4307" spans="1:23" x14ac:dyDescent="0.25">
      <c r="A4307">
        <v>4306</v>
      </c>
      <c r="B4307" t="s">
        <v>7408</v>
      </c>
      <c r="C4307" s="2">
        <v>41938</v>
      </c>
      <c r="D4307" s="2">
        <v>41942</v>
      </c>
      <c r="E4307" t="s">
        <v>24</v>
      </c>
      <c r="F4307" t="s">
        <v>7318</v>
      </c>
      <c r="G4307" t="s">
        <v>7319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6311</v>
      </c>
      <c r="O4307" t="s">
        <v>72</v>
      </c>
      <c r="P4307" t="s">
        <v>73</v>
      </c>
      <c r="Q4307" t="s">
        <v>6312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IFERROR(VLOOKUP(B4308,[1]Returns!$A$1:$B$297,2,FALSE),"No")</f>
        <v>No</v>
      </c>
      <c r="W4307" t="str">
        <f>VLOOKUP(M4307,[1]People!$A$1:$B$5,2,FALSE)</f>
        <v>Anna Andreadi</v>
      </c>
    </row>
    <row r="4308" spans="1:23" x14ac:dyDescent="0.25">
      <c r="A4308">
        <v>4307</v>
      </c>
      <c r="B4308" t="s">
        <v>7409</v>
      </c>
      <c r="C4308" s="2">
        <v>42549</v>
      </c>
      <c r="D4308" s="2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IFERROR(VLOOKUP(B4309,[1]Returns!$A$1:$B$297,2,FALSE),"No")</f>
        <v>No</v>
      </c>
      <c r="W4308" t="str">
        <f>VLOOKUP(M4308,[1]People!$A$1:$B$5,2,FALSE)</f>
        <v>Anna Andreadi</v>
      </c>
    </row>
    <row r="4309" spans="1:23" x14ac:dyDescent="0.25">
      <c r="A4309">
        <v>4308</v>
      </c>
      <c r="B4309" t="s">
        <v>7409</v>
      </c>
      <c r="C4309" s="2">
        <v>42549</v>
      </c>
      <c r="D4309" s="2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IFERROR(VLOOKUP(B4310,[1]Returns!$A$1:$B$297,2,FALSE),"No")</f>
        <v>No</v>
      </c>
      <c r="W4309" t="str">
        <f>VLOOKUP(M4309,[1]People!$A$1:$B$5,2,FALSE)</f>
        <v>Anna Andreadi</v>
      </c>
    </row>
    <row r="4310" spans="1:23" x14ac:dyDescent="0.25">
      <c r="A4310">
        <v>4309</v>
      </c>
      <c r="B4310" t="s">
        <v>7410</v>
      </c>
      <c r="C4310" s="2">
        <v>41947</v>
      </c>
      <c r="D4310" s="2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IFERROR(VLOOKUP(B4311,[1]Returns!$A$1:$B$297,2,FALSE),"No")</f>
        <v>No</v>
      </c>
      <c r="W4310" t="str">
        <f>VLOOKUP(M4310,[1]People!$A$1:$B$5,2,FALSE)</f>
        <v>Anna Andreadi</v>
      </c>
    </row>
    <row r="4311" spans="1:23" x14ac:dyDescent="0.25">
      <c r="A4311">
        <v>4310</v>
      </c>
      <c r="B4311" t="s">
        <v>7410</v>
      </c>
      <c r="C4311" s="2">
        <v>41947</v>
      </c>
      <c r="D4311" s="2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IFERROR(VLOOKUP(B4312,[1]Returns!$A$1:$B$297,2,FALSE),"No")</f>
        <v>No</v>
      </c>
      <c r="W4311" t="str">
        <f>VLOOKUP(M4311,[1]People!$A$1:$B$5,2,FALSE)</f>
        <v>Anna Andreadi</v>
      </c>
    </row>
    <row r="4312" spans="1:23" x14ac:dyDescent="0.25">
      <c r="A4312">
        <v>4311</v>
      </c>
      <c r="B4312" t="s">
        <v>7410</v>
      </c>
      <c r="C4312" s="2">
        <v>41947</v>
      </c>
      <c r="D4312" s="2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IFERROR(VLOOKUP(B4313,[1]Returns!$A$1:$B$297,2,FALSE),"No")</f>
        <v>No</v>
      </c>
      <c r="W4312" t="str">
        <f>VLOOKUP(M4312,[1]People!$A$1:$B$5,2,FALSE)</f>
        <v>Anna Andreadi</v>
      </c>
    </row>
    <row r="4313" spans="1:23" x14ac:dyDescent="0.25">
      <c r="A4313">
        <v>4312</v>
      </c>
      <c r="B4313" t="s">
        <v>7410</v>
      </c>
      <c r="C4313" s="2">
        <v>41947</v>
      </c>
      <c r="D4313" s="2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5783</v>
      </c>
      <c r="O4313" t="s">
        <v>47</v>
      </c>
      <c r="P4313" t="s">
        <v>91</v>
      </c>
      <c r="Q4313" t="s">
        <v>5784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IFERROR(VLOOKUP(B4314,[1]Returns!$A$1:$B$297,2,FALSE),"No")</f>
        <v>No</v>
      </c>
      <c r="W4313" t="str">
        <f>VLOOKUP(M4313,[1]People!$A$1:$B$5,2,FALSE)</f>
        <v>Anna Andreadi</v>
      </c>
    </row>
    <row r="4314" spans="1:23" x14ac:dyDescent="0.25">
      <c r="A4314">
        <v>4313</v>
      </c>
      <c r="B4314" t="s">
        <v>7410</v>
      </c>
      <c r="C4314" s="2">
        <v>41947</v>
      </c>
      <c r="D4314" s="2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7411</v>
      </c>
      <c r="O4314" t="s">
        <v>72</v>
      </c>
      <c r="P4314" t="s">
        <v>685</v>
      </c>
      <c r="Q4314" t="s">
        <v>7412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IFERROR(VLOOKUP(B4315,[1]Returns!$A$1:$B$297,2,FALSE),"No")</f>
        <v>No</v>
      </c>
      <c r="W4314" t="str">
        <f>VLOOKUP(M4314,[1]People!$A$1:$B$5,2,FALSE)</f>
        <v>Anna Andreadi</v>
      </c>
    </row>
    <row r="4315" spans="1:23" x14ac:dyDescent="0.25">
      <c r="A4315">
        <v>4314</v>
      </c>
      <c r="B4315" t="s">
        <v>7413</v>
      </c>
      <c r="C4315" s="2">
        <v>41890</v>
      </c>
      <c r="D4315" s="2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7129</v>
      </c>
      <c r="O4315" t="s">
        <v>47</v>
      </c>
      <c r="P4315" t="s">
        <v>79</v>
      </c>
      <c r="Q4315" t="s">
        <v>7130</v>
      </c>
      <c r="R4315">
        <v>16.78</v>
      </c>
      <c r="S4315">
        <v>2</v>
      </c>
      <c r="T4315">
        <v>0</v>
      </c>
      <c r="U4315">
        <v>4.1950000000000003</v>
      </c>
      <c r="V4315" t="str">
        <f>IFERROR(VLOOKUP(B4316,[1]Returns!$A$1:$B$297,2,FALSE),"No")</f>
        <v>No</v>
      </c>
      <c r="W4315" t="str">
        <f>VLOOKUP(M4315,[1]People!$A$1:$B$5,2,FALSE)</f>
        <v>Chuck Magee</v>
      </c>
    </row>
    <row r="4316" spans="1:23" x14ac:dyDescent="0.25">
      <c r="A4316">
        <v>4315</v>
      </c>
      <c r="B4316" t="s">
        <v>7414</v>
      </c>
      <c r="C4316" s="2">
        <v>42180</v>
      </c>
      <c r="D4316" s="2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6764</v>
      </c>
      <c r="O4316" t="s">
        <v>47</v>
      </c>
      <c r="P4316" t="s">
        <v>69</v>
      </c>
      <c r="Q4316" t="s">
        <v>3044</v>
      </c>
      <c r="R4316">
        <v>20.96</v>
      </c>
      <c r="S4316">
        <v>2</v>
      </c>
      <c r="T4316">
        <v>0</v>
      </c>
      <c r="U4316">
        <v>5.24</v>
      </c>
      <c r="V4316" t="str">
        <f>IFERROR(VLOOKUP(B4317,[1]Returns!$A$1:$B$297,2,FALSE),"No")</f>
        <v>No</v>
      </c>
      <c r="W4316" t="str">
        <f>VLOOKUP(M4316,[1]People!$A$1:$B$5,2,FALSE)</f>
        <v>Anna Andreadi</v>
      </c>
    </row>
    <row r="4317" spans="1:23" x14ac:dyDescent="0.25">
      <c r="A4317">
        <v>4316</v>
      </c>
      <c r="B4317" t="s">
        <v>7414</v>
      </c>
      <c r="C4317" s="2">
        <v>42180</v>
      </c>
      <c r="D4317" s="2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IFERROR(VLOOKUP(B4318,[1]Returns!$A$1:$B$297,2,FALSE),"No")</f>
        <v>No</v>
      </c>
      <c r="W4317" t="str">
        <f>VLOOKUP(M4317,[1]People!$A$1:$B$5,2,FALSE)</f>
        <v>Anna Andreadi</v>
      </c>
    </row>
    <row r="4318" spans="1:23" x14ac:dyDescent="0.25">
      <c r="A4318">
        <v>4317</v>
      </c>
      <c r="B4318" t="s">
        <v>7414</v>
      </c>
      <c r="C4318" s="2">
        <v>42180</v>
      </c>
      <c r="D4318" s="2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>
        <v>304.23</v>
      </c>
      <c r="S4318">
        <v>3</v>
      </c>
      <c r="T4318">
        <v>0</v>
      </c>
      <c r="U4318">
        <v>9.126899999999992</v>
      </c>
      <c r="V4318" t="str">
        <f>IFERROR(VLOOKUP(B4319,[1]Returns!$A$1:$B$297,2,FALSE),"No")</f>
        <v>No</v>
      </c>
      <c r="W4318" t="str">
        <f>VLOOKUP(M4318,[1]People!$A$1:$B$5,2,FALSE)</f>
        <v>Anna Andreadi</v>
      </c>
    </row>
    <row r="4319" spans="1:23" x14ac:dyDescent="0.25">
      <c r="A4319">
        <v>4318</v>
      </c>
      <c r="B4319" t="s">
        <v>7415</v>
      </c>
      <c r="C4319" s="2">
        <v>42211</v>
      </c>
      <c r="D4319" s="2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>
        <v>167.86</v>
      </c>
      <c r="S4319">
        <v>2</v>
      </c>
      <c r="T4319">
        <v>0</v>
      </c>
      <c r="U4319">
        <v>78.894199999999998</v>
      </c>
      <c r="V4319" t="str">
        <f>IFERROR(VLOOKUP(B4320,[1]Returns!$A$1:$B$297,2,FALSE),"No")</f>
        <v>No</v>
      </c>
      <c r="W4319" t="str">
        <f>VLOOKUP(M4319,[1]People!$A$1:$B$5,2,FALSE)</f>
        <v>Anna Andreadi</v>
      </c>
    </row>
    <row r="4320" spans="1:23" x14ac:dyDescent="0.25">
      <c r="A4320">
        <v>4319</v>
      </c>
      <c r="B4320" t="s">
        <v>7416</v>
      </c>
      <c r="C4320" s="2">
        <v>43076</v>
      </c>
      <c r="D4320" s="2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7417</v>
      </c>
      <c r="O4320" t="s">
        <v>33</v>
      </c>
      <c r="P4320" t="s">
        <v>66</v>
      </c>
      <c r="Q4320" t="s">
        <v>7418</v>
      </c>
      <c r="R4320">
        <v>82.38</v>
      </c>
      <c r="S4320">
        <v>6</v>
      </c>
      <c r="T4320">
        <v>0</v>
      </c>
      <c r="U4320">
        <v>25.537799999999997</v>
      </c>
      <c r="V4320" t="str">
        <f>IFERROR(VLOOKUP(B4321,[1]Returns!$A$1:$B$297,2,FALSE),"No")</f>
        <v>Yes</v>
      </c>
      <c r="W4320" t="str">
        <f>VLOOKUP(M4320,[1]People!$A$1:$B$5,2,FALSE)</f>
        <v>Cassandra Brandow</v>
      </c>
    </row>
    <row r="4321" spans="1:23" x14ac:dyDescent="0.25">
      <c r="A4321">
        <v>4320</v>
      </c>
      <c r="B4321" t="s">
        <v>7419</v>
      </c>
      <c r="C4321" s="2">
        <v>42002</v>
      </c>
      <c r="D4321" s="2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5478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IFERROR(VLOOKUP(B4322,[1]Returns!$A$1:$B$297,2,FALSE),"No")</f>
        <v>Yes</v>
      </c>
      <c r="W4321" t="str">
        <f>VLOOKUP(M4321,[1]People!$A$1:$B$5,2,FALSE)</f>
        <v>Anna Andreadi</v>
      </c>
    </row>
    <row r="4322" spans="1:23" x14ac:dyDescent="0.25">
      <c r="A4322">
        <v>4321</v>
      </c>
      <c r="B4322" t="s">
        <v>7419</v>
      </c>
      <c r="C4322" s="2">
        <v>42002</v>
      </c>
      <c r="D4322" s="2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5478</v>
      </c>
      <c r="K4322" t="s">
        <v>670</v>
      </c>
      <c r="L4322">
        <v>87105</v>
      </c>
      <c r="M4322" t="s">
        <v>45</v>
      </c>
      <c r="N4322" t="s">
        <v>5278</v>
      </c>
      <c r="O4322" t="s">
        <v>47</v>
      </c>
      <c r="P4322" t="s">
        <v>60</v>
      </c>
      <c r="Q4322" t="s">
        <v>5279</v>
      </c>
      <c r="R4322">
        <v>33.29</v>
      </c>
      <c r="S4322">
        <v>1</v>
      </c>
      <c r="T4322">
        <v>0</v>
      </c>
      <c r="U4322">
        <v>7.9895999999999994</v>
      </c>
      <c r="V4322" t="str">
        <f>IFERROR(VLOOKUP(B4323,[1]Returns!$A$1:$B$297,2,FALSE),"No")</f>
        <v>No</v>
      </c>
      <c r="W4322" t="str">
        <f>VLOOKUP(M4322,[1]People!$A$1:$B$5,2,FALSE)</f>
        <v>Anna Andreadi</v>
      </c>
    </row>
    <row r="4323" spans="1:23" x14ac:dyDescent="0.25">
      <c r="A4323">
        <v>4322</v>
      </c>
      <c r="B4323" t="s">
        <v>7420</v>
      </c>
      <c r="C4323" s="2">
        <v>42049</v>
      </c>
      <c r="D4323" s="2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IFERROR(VLOOKUP(B4324,[1]Returns!$A$1:$B$297,2,FALSE),"No")</f>
        <v>No</v>
      </c>
      <c r="W4323" t="str">
        <f>VLOOKUP(M4323,[1]People!$A$1:$B$5,2,FALSE)</f>
        <v>Chuck Magee</v>
      </c>
    </row>
    <row r="4324" spans="1:23" x14ac:dyDescent="0.25">
      <c r="A4324">
        <v>4323</v>
      </c>
      <c r="B4324" t="s">
        <v>7420</v>
      </c>
      <c r="C4324" s="2">
        <v>42049</v>
      </c>
      <c r="D4324" s="2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5796</v>
      </c>
      <c r="O4324" t="s">
        <v>72</v>
      </c>
      <c r="P4324" t="s">
        <v>73</v>
      </c>
      <c r="Q4324" t="s">
        <v>5797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IFERROR(VLOOKUP(B4325,[1]Returns!$A$1:$B$297,2,FALSE),"No")</f>
        <v>No</v>
      </c>
      <c r="W4324" t="str">
        <f>VLOOKUP(M4324,[1]People!$A$1:$B$5,2,FALSE)</f>
        <v>Chuck Magee</v>
      </c>
    </row>
    <row r="4325" spans="1:23" x14ac:dyDescent="0.25">
      <c r="A4325">
        <v>4324</v>
      </c>
      <c r="B4325" t="s">
        <v>7420</v>
      </c>
      <c r="C4325" s="2">
        <v>42049</v>
      </c>
      <c r="D4325" s="2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IFERROR(VLOOKUP(B4326,[1]Returns!$A$1:$B$297,2,FALSE),"No")</f>
        <v>No</v>
      </c>
      <c r="W4325" t="str">
        <f>VLOOKUP(M4325,[1]People!$A$1:$B$5,2,FALSE)</f>
        <v>Chuck Magee</v>
      </c>
    </row>
    <row r="4326" spans="1:23" x14ac:dyDescent="0.25">
      <c r="A4326">
        <v>4325</v>
      </c>
      <c r="B4326" t="s">
        <v>7420</v>
      </c>
      <c r="C4326" s="2">
        <v>42049</v>
      </c>
      <c r="D4326" s="2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IFERROR(VLOOKUP(B4327,[1]Returns!$A$1:$B$297,2,FALSE),"No")</f>
        <v>No</v>
      </c>
      <c r="W4326" t="str">
        <f>VLOOKUP(M4326,[1]People!$A$1:$B$5,2,FALSE)</f>
        <v>Chuck Magee</v>
      </c>
    </row>
    <row r="4327" spans="1:23" x14ac:dyDescent="0.25">
      <c r="A4327">
        <v>4326</v>
      </c>
      <c r="B4327" t="s">
        <v>7420</v>
      </c>
      <c r="C4327" s="2">
        <v>42049</v>
      </c>
      <c r="D4327" s="2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IFERROR(VLOOKUP(B4328,[1]Returns!$A$1:$B$297,2,FALSE),"No")</f>
        <v>No</v>
      </c>
      <c r="W4327" t="str">
        <f>VLOOKUP(M4327,[1]People!$A$1:$B$5,2,FALSE)</f>
        <v>Chuck Magee</v>
      </c>
    </row>
    <row r="4328" spans="1:23" x14ac:dyDescent="0.25">
      <c r="A4328">
        <v>4327</v>
      </c>
      <c r="B4328" t="s">
        <v>7421</v>
      </c>
      <c r="C4328" s="2">
        <v>42394</v>
      </c>
      <c r="D4328" s="2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5412</v>
      </c>
      <c r="O4328" t="s">
        <v>47</v>
      </c>
      <c r="P4328" t="s">
        <v>69</v>
      </c>
      <c r="Q4328" t="s">
        <v>5413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IFERROR(VLOOKUP(B4329,[1]Returns!$A$1:$B$297,2,FALSE),"No")</f>
        <v>No</v>
      </c>
      <c r="W4328" t="str">
        <f>VLOOKUP(M4328,[1]People!$A$1:$B$5,2,FALSE)</f>
        <v>Chuck Magee</v>
      </c>
    </row>
    <row r="4329" spans="1:23" x14ac:dyDescent="0.25">
      <c r="A4329">
        <v>4328</v>
      </c>
      <c r="B4329" t="s">
        <v>7421</v>
      </c>
      <c r="C4329" s="2">
        <v>42394</v>
      </c>
      <c r="D4329" s="2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6751</v>
      </c>
      <c r="O4329" t="s">
        <v>47</v>
      </c>
      <c r="P4329" t="s">
        <v>91</v>
      </c>
      <c r="Q4329" t="s">
        <v>6752</v>
      </c>
      <c r="R4329">
        <v>18</v>
      </c>
      <c r="S4329">
        <v>5</v>
      </c>
      <c r="T4329">
        <v>0</v>
      </c>
      <c r="U4329">
        <v>8.2799999999999994</v>
      </c>
      <c r="V4329" t="str">
        <f>IFERROR(VLOOKUP(B4330,[1]Returns!$A$1:$B$297,2,FALSE),"No")</f>
        <v>No</v>
      </c>
      <c r="W4329" t="str">
        <f>VLOOKUP(M4329,[1]People!$A$1:$B$5,2,FALSE)</f>
        <v>Chuck Magee</v>
      </c>
    </row>
    <row r="4330" spans="1:23" x14ac:dyDescent="0.25">
      <c r="A4330">
        <v>4329</v>
      </c>
      <c r="B4330" t="s">
        <v>7422</v>
      </c>
      <c r="C4330" s="2">
        <v>42826</v>
      </c>
      <c r="D4330" s="2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6084</v>
      </c>
      <c r="O4330" t="s">
        <v>47</v>
      </c>
      <c r="P4330" t="s">
        <v>91</v>
      </c>
      <c r="Q4330" t="s">
        <v>6085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IFERROR(VLOOKUP(B4331,[1]Returns!$A$1:$B$297,2,FALSE),"No")</f>
        <v>No</v>
      </c>
      <c r="W4330" t="str">
        <f>VLOOKUP(M4330,[1]People!$A$1:$B$5,2,FALSE)</f>
        <v>Chuck Magee</v>
      </c>
    </row>
    <row r="4331" spans="1:23" x14ac:dyDescent="0.25">
      <c r="A4331">
        <v>4330</v>
      </c>
      <c r="B4331" t="s">
        <v>7423</v>
      </c>
      <c r="C4331" s="2">
        <v>43011</v>
      </c>
      <c r="D4331" s="2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7424</v>
      </c>
      <c r="O4331" t="s">
        <v>47</v>
      </c>
      <c r="P4331" t="s">
        <v>91</v>
      </c>
      <c r="Q4331" t="s">
        <v>7425</v>
      </c>
      <c r="R4331">
        <v>15.552000000000003</v>
      </c>
      <c r="S4331">
        <v>3</v>
      </c>
      <c r="T4331">
        <v>0.2</v>
      </c>
      <c r="U4331">
        <v>5.4432</v>
      </c>
      <c r="V4331" t="str">
        <f>IFERROR(VLOOKUP(B4332,[1]Returns!$A$1:$B$297,2,FALSE),"No")</f>
        <v>No</v>
      </c>
      <c r="W4331" t="str">
        <f>VLOOKUP(M4331,[1]People!$A$1:$B$5,2,FALSE)</f>
        <v>Cassandra Brandow</v>
      </c>
    </row>
    <row r="4332" spans="1:23" x14ac:dyDescent="0.25">
      <c r="A4332">
        <v>4331</v>
      </c>
      <c r="B4332" t="s">
        <v>7423</v>
      </c>
      <c r="C4332" s="2">
        <v>43011</v>
      </c>
      <c r="D4332" s="2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IFERROR(VLOOKUP(B4333,[1]Returns!$A$1:$B$297,2,FALSE),"No")</f>
        <v>No</v>
      </c>
      <c r="W4332" t="str">
        <f>VLOOKUP(M4332,[1]People!$A$1:$B$5,2,FALSE)</f>
        <v>Cassandra Brandow</v>
      </c>
    </row>
    <row r="4333" spans="1:23" x14ac:dyDescent="0.25">
      <c r="A4333">
        <v>4332</v>
      </c>
      <c r="B4333" t="s">
        <v>7426</v>
      </c>
      <c r="C4333" s="2">
        <v>42979</v>
      </c>
      <c r="D4333" s="2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IFERROR(VLOOKUP(B4334,[1]Returns!$A$1:$B$297,2,FALSE),"No")</f>
        <v>No</v>
      </c>
      <c r="W4333" t="str">
        <f>VLOOKUP(M4333,[1]People!$A$1:$B$5,2,FALSE)</f>
        <v>Anna Andreadi</v>
      </c>
    </row>
    <row r="4334" spans="1:23" x14ac:dyDescent="0.25">
      <c r="A4334">
        <v>4333</v>
      </c>
      <c r="B4334" t="s">
        <v>7426</v>
      </c>
      <c r="C4334" s="2">
        <v>42979</v>
      </c>
      <c r="D4334" s="2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6725</v>
      </c>
      <c r="O4334" t="s">
        <v>47</v>
      </c>
      <c r="P4334" t="s">
        <v>76</v>
      </c>
      <c r="Q4334" t="s">
        <v>6726</v>
      </c>
      <c r="R4334">
        <v>22.92</v>
      </c>
      <c r="S4334">
        <v>5</v>
      </c>
      <c r="T4334">
        <v>0.2</v>
      </c>
      <c r="U4334">
        <v>8.0219999999999985</v>
      </c>
      <c r="V4334" t="str">
        <f>IFERROR(VLOOKUP(B4335,[1]Returns!$A$1:$B$297,2,FALSE),"No")</f>
        <v>No</v>
      </c>
      <c r="W4334" t="str">
        <f>VLOOKUP(M4334,[1]People!$A$1:$B$5,2,FALSE)</f>
        <v>Anna Andreadi</v>
      </c>
    </row>
    <row r="4335" spans="1:23" x14ac:dyDescent="0.25">
      <c r="A4335">
        <v>4334</v>
      </c>
      <c r="B4335" t="s">
        <v>7427</v>
      </c>
      <c r="C4335" s="2">
        <v>42359</v>
      </c>
      <c r="D4335" s="2">
        <v>42365</v>
      </c>
      <c r="E4335" t="s">
        <v>51</v>
      </c>
      <c r="F4335" t="s">
        <v>7428</v>
      </c>
      <c r="G4335" t="s">
        <v>7429</v>
      </c>
      <c r="H4335" t="s">
        <v>27</v>
      </c>
      <c r="I4335" t="s">
        <v>28</v>
      </c>
      <c r="J4335" t="s">
        <v>7430</v>
      </c>
      <c r="K4335" t="s">
        <v>55</v>
      </c>
      <c r="L4335">
        <v>32114</v>
      </c>
      <c r="M4335" t="s">
        <v>31</v>
      </c>
      <c r="N4335" t="s">
        <v>7431</v>
      </c>
      <c r="O4335" t="s">
        <v>72</v>
      </c>
      <c r="P4335" t="s">
        <v>162</v>
      </c>
      <c r="Q4335" t="s">
        <v>7432</v>
      </c>
      <c r="R4335">
        <v>50.88</v>
      </c>
      <c r="S4335">
        <v>6</v>
      </c>
      <c r="T4335">
        <v>0.2</v>
      </c>
      <c r="U4335">
        <v>14.628000000000005</v>
      </c>
      <c r="V4335" t="str">
        <f>IFERROR(VLOOKUP(B4336,[1]Returns!$A$1:$B$297,2,FALSE),"No")</f>
        <v>No</v>
      </c>
      <c r="W4335" t="str">
        <f>VLOOKUP(M4335,[1]People!$A$1:$B$5,2,FALSE)</f>
        <v>Cassandra Brandow</v>
      </c>
    </row>
    <row r="4336" spans="1:23" x14ac:dyDescent="0.25">
      <c r="A4336">
        <v>4335</v>
      </c>
      <c r="B4336" t="s">
        <v>7427</v>
      </c>
      <c r="C4336" s="2">
        <v>42359</v>
      </c>
      <c r="D4336" s="2">
        <v>42365</v>
      </c>
      <c r="E4336" t="s">
        <v>51</v>
      </c>
      <c r="F4336" t="s">
        <v>7428</v>
      </c>
      <c r="G4336" t="s">
        <v>7429</v>
      </c>
      <c r="H4336" t="s">
        <v>27</v>
      </c>
      <c r="I4336" t="s">
        <v>28</v>
      </c>
      <c r="J4336" t="s">
        <v>7430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IFERROR(VLOOKUP(B4337,[1]Returns!$A$1:$B$297,2,FALSE),"No")</f>
        <v>No</v>
      </c>
      <c r="W4336" t="str">
        <f>VLOOKUP(M4336,[1]People!$A$1:$B$5,2,FALSE)</f>
        <v>Cassandra Brandow</v>
      </c>
    </row>
    <row r="4337" spans="1:23" x14ac:dyDescent="0.25">
      <c r="A4337">
        <v>4336</v>
      </c>
      <c r="B4337" t="s">
        <v>7433</v>
      </c>
      <c r="C4337" s="2">
        <v>42358</v>
      </c>
      <c r="D4337" s="2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7434</v>
      </c>
      <c r="K4337" t="s">
        <v>311</v>
      </c>
      <c r="L4337">
        <v>86442</v>
      </c>
      <c r="M4337" t="s">
        <v>45</v>
      </c>
      <c r="N4337" t="s">
        <v>7435</v>
      </c>
      <c r="O4337" t="s">
        <v>47</v>
      </c>
      <c r="P4337" t="s">
        <v>174</v>
      </c>
      <c r="Q4337" t="s">
        <v>7436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IFERROR(VLOOKUP(B4338,[1]Returns!$A$1:$B$297,2,FALSE),"No")</f>
        <v>No</v>
      </c>
      <c r="W4337" t="str">
        <f>VLOOKUP(M4337,[1]People!$A$1:$B$5,2,FALSE)</f>
        <v>Anna Andreadi</v>
      </c>
    </row>
    <row r="4338" spans="1:23" x14ac:dyDescent="0.25">
      <c r="A4338">
        <v>4337</v>
      </c>
      <c r="B4338" t="s">
        <v>7433</v>
      </c>
      <c r="C4338" s="2">
        <v>42358</v>
      </c>
      <c r="D4338" s="2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7434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>
        <v>14.368000000000002</v>
      </c>
      <c r="S4338">
        <v>2</v>
      </c>
      <c r="T4338">
        <v>0.2</v>
      </c>
      <c r="U4338">
        <v>3.9512</v>
      </c>
      <c r="V4338" t="str">
        <f>IFERROR(VLOOKUP(B4339,[1]Returns!$A$1:$B$297,2,FALSE),"No")</f>
        <v>No</v>
      </c>
      <c r="W4338" t="str">
        <f>VLOOKUP(M4338,[1]People!$A$1:$B$5,2,FALSE)</f>
        <v>Anna Andreadi</v>
      </c>
    </row>
    <row r="4339" spans="1:23" x14ac:dyDescent="0.25">
      <c r="A4339">
        <v>4338</v>
      </c>
      <c r="B4339" t="s">
        <v>7437</v>
      </c>
      <c r="C4339" s="2">
        <v>42335</v>
      </c>
      <c r="D4339" s="2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>
        <v>107.97</v>
      </c>
      <c r="S4339">
        <v>3</v>
      </c>
      <c r="T4339">
        <v>0</v>
      </c>
      <c r="U4339">
        <v>22.6737</v>
      </c>
      <c r="V4339" t="str">
        <f>IFERROR(VLOOKUP(B4340,[1]Returns!$A$1:$B$297,2,FALSE),"No")</f>
        <v>No</v>
      </c>
      <c r="W4339" t="str">
        <f>VLOOKUP(M4339,[1]People!$A$1:$B$5,2,FALSE)</f>
        <v>Anna Andreadi</v>
      </c>
    </row>
    <row r="4340" spans="1:23" x14ac:dyDescent="0.25">
      <c r="A4340">
        <v>4339</v>
      </c>
      <c r="B4340" t="s">
        <v>7437</v>
      </c>
      <c r="C4340" s="2">
        <v>42335</v>
      </c>
      <c r="D4340" s="2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>
        <v>113.82</v>
      </c>
      <c r="S4340">
        <v>3</v>
      </c>
      <c r="T4340">
        <v>0</v>
      </c>
      <c r="U4340">
        <v>53.495399999999989</v>
      </c>
      <c r="V4340" t="str">
        <f>IFERROR(VLOOKUP(B4341,[1]Returns!$A$1:$B$297,2,FALSE),"No")</f>
        <v>No</v>
      </c>
      <c r="W4340" t="str">
        <f>VLOOKUP(M4340,[1]People!$A$1:$B$5,2,FALSE)</f>
        <v>Anna Andreadi</v>
      </c>
    </row>
    <row r="4341" spans="1:23" x14ac:dyDescent="0.25">
      <c r="A4341">
        <v>4340</v>
      </c>
      <c r="B4341" t="s">
        <v>7438</v>
      </c>
      <c r="C4341" s="2">
        <v>42974</v>
      </c>
      <c r="D4341" s="2">
        <v>42979</v>
      </c>
      <c r="E4341" t="s">
        <v>51</v>
      </c>
      <c r="F4341" t="s">
        <v>7141</v>
      </c>
      <c r="G4341" t="s">
        <v>7142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>
        <v>5.1840000000000011</v>
      </c>
      <c r="S4341">
        <v>1</v>
      </c>
      <c r="T4341">
        <v>0.2</v>
      </c>
      <c r="U4341">
        <v>1.8144</v>
      </c>
      <c r="V4341" t="str">
        <f>IFERROR(VLOOKUP(B4342,[1]Returns!$A$1:$B$297,2,FALSE),"No")</f>
        <v>No</v>
      </c>
      <c r="W4341" t="str">
        <f>VLOOKUP(M4341,[1]People!$A$1:$B$5,2,FALSE)</f>
        <v>Cassandra Brandow</v>
      </c>
    </row>
    <row r="4342" spans="1:23" x14ac:dyDescent="0.25">
      <c r="A4342">
        <v>4341</v>
      </c>
      <c r="B4342" t="s">
        <v>7439</v>
      </c>
      <c r="C4342" s="2">
        <v>41720</v>
      </c>
      <c r="D4342" s="2">
        <v>41720</v>
      </c>
      <c r="E4342" t="s">
        <v>1294</v>
      </c>
      <c r="F4342" t="s">
        <v>6903</v>
      </c>
      <c r="G4342" t="s">
        <v>6904</v>
      </c>
      <c r="H4342" t="s">
        <v>27</v>
      </c>
      <c r="I4342" t="s">
        <v>28</v>
      </c>
      <c r="J4342" t="s">
        <v>7440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>
        <v>16.28</v>
      </c>
      <c r="S4342">
        <v>2</v>
      </c>
      <c r="T4342">
        <v>0</v>
      </c>
      <c r="U4342">
        <v>6.5120000000000005</v>
      </c>
      <c r="V4342" t="str">
        <f>IFERROR(VLOOKUP(B4343,[1]Returns!$A$1:$B$297,2,FALSE),"No")</f>
        <v>No</v>
      </c>
      <c r="W4342" t="str">
        <f>VLOOKUP(M4342,[1]People!$A$1:$B$5,2,FALSE)</f>
        <v>Kelly Williams</v>
      </c>
    </row>
    <row r="4343" spans="1:23" x14ac:dyDescent="0.25">
      <c r="A4343">
        <v>4342</v>
      </c>
      <c r="B4343" t="s">
        <v>7441</v>
      </c>
      <c r="C4343" s="2">
        <v>43086</v>
      </c>
      <c r="D4343" s="2">
        <v>43090</v>
      </c>
      <c r="E4343" t="s">
        <v>51</v>
      </c>
      <c r="F4343" t="s">
        <v>6183</v>
      </c>
      <c r="G4343" t="s">
        <v>6184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>
        <v>544.38</v>
      </c>
      <c r="S4343">
        <v>3</v>
      </c>
      <c r="T4343">
        <v>0</v>
      </c>
      <c r="U4343">
        <v>157.87019999999993</v>
      </c>
      <c r="V4343" t="str">
        <f>IFERROR(VLOOKUP(B4344,[1]Returns!$A$1:$B$297,2,FALSE),"No")</f>
        <v>No</v>
      </c>
      <c r="W4343" t="str">
        <f>VLOOKUP(M4343,[1]People!$A$1:$B$5,2,FALSE)</f>
        <v>Cassandra Brandow</v>
      </c>
    </row>
    <row r="4344" spans="1:23" x14ac:dyDescent="0.25">
      <c r="A4344">
        <v>4343</v>
      </c>
      <c r="B4344" t="s">
        <v>7442</v>
      </c>
      <c r="C4344" s="2">
        <v>42813</v>
      </c>
      <c r="D4344" s="2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IFERROR(VLOOKUP(B4345,[1]Returns!$A$1:$B$297,2,FALSE),"No")</f>
        <v>No</v>
      </c>
      <c r="W4344" t="str">
        <f>VLOOKUP(M4344,[1]People!$A$1:$B$5,2,FALSE)</f>
        <v>Anna Andreadi</v>
      </c>
    </row>
    <row r="4345" spans="1:23" x14ac:dyDescent="0.25">
      <c r="A4345">
        <v>4344</v>
      </c>
      <c r="B4345" t="s">
        <v>7442</v>
      </c>
      <c r="C4345" s="2">
        <v>42813</v>
      </c>
      <c r="D4345" s="2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IFERROR(VLOOKUP(B4346,[1]Returns!$A$1:$B$297,2,FALSE),"No")</f>
        <v>No</v>
      </c>
      <c r="W4345" t="str">
        <f>VLOOKUP(M4345,[1]People!$A$1:$B$5,2,FALSE)</f>
        <v>Anna Andreadi</v>
      </c>
    </row>
    <row r="4346" spans="1:23" x14ac:dyDescent="0.25">
      <c r="A4346">
        <v>4345</v>
      </c>
      <c r="B4346" t="s">
        <v>7442</v>
      </c>
      <c r="C4346" s="2">
        <v>42813</v>
      </c>
      <c r="D4346" s="2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>
        <v>99.54</v>
      </c>
      <c r="S4346">
        <v>2</v>
      </c>
      <c r="T4346">
        <v>0</v>
      </c>
      <c r="U4346">
        <v>10.949399999999997</v>
      </c>
      <c r="V4346" t="str">
        <f>IFERROR(VLOOKUP(B4347,[1]Returns!$A$1:$B$297,2,FALSE),"No")</f>
        <v>No</v>
      </c>
      <c r="W4346" t="str">
        <f>VLOOKUP(M4346,[1]People!$A$1:$B$5,2,FALSE)</f>
        <v>Anna Andreadi</v>
      </c>
    </row>
    <row r="4347" spans="1:23" x14ac:dyDescent="0.25">
      <c r="A4347">
        <v>4346</v>
      </c>
      <c r="B4347" t="s">
        <v>7442</v>
      </c>
      <c r="C4347" s="2">
        <v>42813</v>
      </c>
      <c r="D4347" s="2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>
        <v>199.96</v>
      </c>
      <c r="S4347">
        <v>4</v>
      </c>
      <c r="T4347">
        <v>0</v>
      </c>
      <c r="U4347">
        <v>85.982800000000012</v>
      </c>
      <c r="V4347" t="str">
        <f>IFERROR(VLOOKUP(B4348,[1]Returns!$A$1:$B$297,2,FALSE),"No")</f>
        <v>No</v>
      </c>
      <c r="W4347" t="str">
        <f>VLOOKUP(M4347,[1]People!$A$1:$B$5,2,FALSE)</f>
        <v>Anna Andreadi</v>
      </c>
    </row>
    <row r="4348" spans="1:23" x14ac:dyDescent="0.25">
      <c r="A4348">
        <v>4347</v>
      </c>
      <c r="B4348" t="s">
        <v>7443</v>
      </c>
      <c r="C4348" s="2">
        <v>42631</v>
      </c>
      <c r="D4348" s="2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IFERROR(VLOOKUP(B4349,[1]Returns!$A$1:$B$297,2,FALSE),"No")</f>
        <v>No</v>
      </c>
      <c r="W4348" t="str">
        <f>VLOOKUP(M4348,[1]People!$A$1:$B$5,2,FALSE)</f>
        <v>Chuck Magee</v>
      </c>
    </row>
    <row r="4349" spans="1:23" x14ac:dyDescent="0.25">
      <c r="A4349">
        <v>4348</v>
      </c>
      <c r="B4349" t="s">
        <v>7443</v>
      </c>
      <c r="C4349" s="2">
        <v>42631</v>
      </c>
      <c r="D4349" s="2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7444</v>
      </c>
      <c r="O4349" t="s">
        <v>33</v>
      </c>
      <c r="P4349" t="s">
        <v>66</v>
      </c>
      <c r="Q4349" t="s">
        <v>7445</v>
      </c>
      <c r="R4349">
        <v>60.72</v>
      </c>
      <c r="S4349">
        <v>3</v>
      </c>
      <c r="T4349">
        <v>0</v>
      </c>
      <c r="U4349">
        <v>26.1096</v>
      </c>
      <c r="V4349" t="str">
        <f>IFERROR(VLOOKUP(B4350,[1]Returns!$A$1:$B$297,2,FALSE),"No")</f>
        <v>Yes</v>
      </c>
      <c r="W4349" t="str">
        <f>VLOOKUP(M4349,[1]People!$A$1:$B$5,2,FALSE)</f>
        <v>Chuck Magee</v>
      </c>
    </row>
    <row r="4350" spans="1:23" x14ac:dyDescent="0.25">
      <c r="A4350">
        <v>4349</v>
      </c>
      <c r="B4350" t="s">
        <v>7446</v>
      </c>
      <c r="C4350" s="2">
        <v>43063</v>
      </c>
      <c r="D4350" s="2">
        <v>43068</v>
      </c>
      <c r="E4350" t="s">
        <v>24</v>
      </c>
      <c r="F4350" t="s">
        <v>5258</v>
      </c>
      <c r="G4350" t="s">
        <v>5259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IFERROR(VLOOKUP(B4351,[1]Returns!$A$1:$B$297,2,FALSE),"No")</f>
        <v>Yes</v>
      </c>
      <c r="W4350" t="str">
        <f>VLOOKUP(M4350,[1]People!$A$1:$B$5,2,FALSE)</f>
        <v>Anna Andreadi</v>
      </c>
    </row>
    <row r="4351" spans="1:23" x14ac:dyDescent="0.25">
      <c r="A4351">
        <v>4350</v>
      </c>
      <c r="B4351" t="s">
        <v>7446</v>
      </c>
      <c r="C4351" s="2">
        <v>43063</v>
      </c>
      <c r="D4351" s="2">
        <v>43068</v>
      </c>
      <c r="E4351" t="s">
        <v>24</v>
      </c>
      <c r="F4351" t="s">
        <v>5258</v>
      </c>
      <c r="G4351" t="s">
        <v>5259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IFERROR(VLOOKUP(B4352,[1]Returns!$A$1:$B$297,2,FALSE),"No")</f>
        <v>No</v>
      </c>
      <c r="W4351" t="str">
        <f>VLOOKUP(M4351,[1]People!$A$1:$B$5,2,FALSE)</f>
        <v>Anna Andreadi</v>
      </c>
    </row>
    <row r="4352" spans="1:23" x14ac:dyDescent="0.25">
      <c r="A4352">
        <v>4351</v>
      </c>
      <c r="B4352" t="s">
        <v>7447</v>
      </c>
      <c r="C4352" s="2">
        <v>42836</v>
      </c>
      <c r="D4352" s="2">
        <v>42840</v>
      </c>
      <c r="E4352" t="s">
        <v>51</v>
      </c>
      <c r="F4352" t="s">
        <v>6419</v>
      </c>
      <c r="G4352" t="s">
        <v>6420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IFERROR(VLOOKUP(B4353,[1]Returns!$A$1:$B$297,2,FALSE),"No")</f>
        <v>No</v>
      </c>
      <c r="W4352" t="str">
        <f>VLOOKUP(M4352,[1]People!$A$1:$B$5,2,FALSE)</f>
        <v>Chuck Magee</v>
      </c>
    </row>
    <row r="4353" spans="1:23" x14ac:dyDescent="0.25">
      <c r="A4353">
        <v>4352</v>
      </c>
      <c r="B4353" t="s">
        <v>7447</v>
      </c>
      <c r="C4353" s="2">
        <v>42836</v>
      </c>
      <c r="D4353" s="2">
        <v>42840</v>
      </c>
      <c r="E4353" t="s">
        <v>51</v>
      </c>
      <c r="F4353" t="s">
        <v>6419</v>
      </c>
      <c r="G4353" t="s">
        <v>6420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>
        <v>27.12</v>
      </c>
      <c r="S4353">
        <v>2</v>
      </c>
      <c r="T4353">
        <v>0.2</v>
      </c>
      <c r="U4353">
        <v>-4.7460000000000013</v>
      </c>
      <c r="V4353" t="str">
        <f>IFERROR(VLOOKUP(B4354,[1]Returns!$A$1:$B$297,2,FALSE),"No")</f>
        <v>No</v>
      </c>
      <c r="W4353" t="str">
        <f>VLOOKUP(M4353,[1]People!$A$1:$B$5,2,FALSE)</f>
        <v>Chuck Magee</v>
      </c>
    </row>
    <row r="4354" spans="1:23" x14ac:dyDescent="0.25">
      <c r="A4354">
        <v>4353</v>
      </c>
      <c r="B4354" t="s">
        <v>7448</v>
      </c>
      <c r="C4354" s="2">
        <v>43079</v>
      </c>
      <c r="D4354" s="2">
        <v>43081</v>
      </c>
      <c r="E4354" t="s">
        <v>24</v>
      </c>
      <c r="F4354" t="s">
        <v>7449</v>
      </c>
      <c r="G4354" t="s">
        <v>7450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7171</v>
      </c>
      <c r="O4354" t="s">
        <v>72</v>
      </c>
      <c r="P4354" t="s">
        <v>73</v>
      </c>
      <c r="Q4354" t="s">
        <v>7172</v>
      </c>
      <c r="R4354">
        <v>95.84</v>
      </c>
      <c r="S4354">
        <v>4</v>
      </c>
      <c r="T4354">
        <v>0.2</v>
      </c>
      <c r="U4354">
        <v>34.741999999999997</v>
      </c>
      <c r="V4354" t="str">
        <f>IFERROR(VLOOKUP(B4355,[1]Returns!$A$1:$B$297,2,FALSE),"No")</f>
        <v>No</v>
      </c>
      <c r="W4354" t="str">
        <f>VLOOKUP(M4354,[1]People!$A$1:$B$5,2,FALSE)</f>
        <v>Anna Andreadi</v>
      </c>
    </row>
    <row r="4355" spans="1:23" x14ac:dyDescent="0.25">
      <c r="A4355">
        <v>4354</v>
      </c>
      <c r="B4355" t="s">
        <v>7448</v>
      </c>
      <c r="C4355" s="2">
        <v>43079</v>
      </c>
      <c r="D4355" s="2">
        <v>43081</v>
      </c>
      <c r="E4355" t="s">
        <v>24</v>
      </c>
      <c r="F4355" t="s">
        <v>7449</v>
      </c>
      <c r="G4355" t="s">
        <v>7450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>
        <v>12.96</v>
      </c>
      <c r="S4355">
        <v>2</v>
      </c>
      <c r="T4355">
        <v>0</v>
      </c>
      <c r="U4355">
        <v>6.2208000000000006</v>
      </c>
      <c r="V4355" t="str">
        <f>IFERROR(VLOOKUP(B4356,[1]Returns!$A$1:$B$297,2,FALSE),"No")</f>
        <v>No</v>
      </c>
      <c r="W4355" t="str">
        <f>VLOOKUP(M4355,[1]People!$A$1:$B$5,2,FALSE)</f>
        <v>Anna Andreadi</v>
      </c>
    </row>
    <row r="4356" spans="1:23" x14ac:dyDescent="0.25">
      <c r="A4356">
        <v>4355</v>
      </c>
      <c r="B4356" t="s">
        <v>7451</v>
      </c>
      <c r="C4356" s="2">
        <v>43063</v>
      </c>
      <c r="D4356" s="2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IFERROR(VLOOKUP(B4357,[1]Returns!$A$1:$B$297,2,FALSE),"No")</f>
        <v>No</v>
      </c>
      <c r="W4356" t="str">
        <f>VLOOKUP(M4356,[1]People!$A$1:$B$5,2,FALSE)</f>
        <v>Cassandra Brandow</v>
      </c>
    </row>
    <row r="4357" spans="1:23" x14ac:dyDescent="0.25">
      <c r="A4357">
        <v>4356</v>
      </c>
      <c r="B4357" t="s">
        <v>7452</v>
      </c>
      <c r="C4357" s="2">
        <v>42342</v>
      </c>
      <c r="D4357" s="2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5363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IFERROR(VLOOKUP(B4358,[1]Returns!$A$1:$B$297,2,FALSE),"No")</f>
        <v>No</v>
      </c>
      <c r="W4357" t="str">
        <f>VLOOKUP(M4357,[1]People!$A$1:$B$5,2,FALSE)</f>
        <v>Cassandra Brandow</v>
      </c>
    </row>
    <row r="4358" spans="1:23" x14ac:dyDescent="0.25">
      <c r="A4358">
        <v>4357</v>
      </c>
      <c r="B4358" t="s">
        <v>7452</v>
      </c>
      <c r="C4358" s="2">
        <v>42342</v>
      </c>
      <c r="D4358" s="2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5363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>
        <v>36.96</v>
      </c>
      <c r="S4358">
        <v>4</v>
      </c>
      <c r="T4358">
        <v>0.2</v>
      </c>
      <c r="U4358">
        <v>12.011999999999999</v>
      </c>
      <c r="V4358" t="str">
        <f>IFERROR(VLOOKUP(B4359,[1]Returns!$A$1:$B$297,2,FALSE),"No")</f>
        <v>No</v>
      </c>
      <c r="W4358" t="str">
        <f>VLOOKUP(M4358,[1]People!$A$1:$B$5,2,FALSE)</f>
        <v>Cassandra Brandow</v>
      </c>
    </row>
    <row r="4359" spans="1:23" x14ac:dyDescent="0.25">
      <c r="A4359">
        <v>4358</v>
      </c>
      <c r="B4359" t="s">
        <v>7453</v>
      </c>
      <c r="C4359" s="2">
        <v>43080</v>
      </c>
      <c r="D4359" s="2">
        <v>43080</v>
      </c>
      <c r="E4359" t="s">
        <v>1294</v>
      </c>
      <c r="F4359" t="s">
        <v>5597</v>
      </c>
      <c r="G4359" t="s">
        <v>5598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>
        <v>10.368000000000002</v>
      </c>
      <c r="S4359">
        <v>2</v>
      </c>
      <c r="T4359">
        <v>0.2</v>
      </c>
      <c r="U4359">
        <v>3.6288</v>
      </c>
      <c r="V4359" t="str">
        <f>IFERROR(VLOOKUP(B4360,[1]Returns!$A$1:$B$297,2,FALSE),"No")</f>
        <v>No</v>
      </c>
      <c r="W4359" t="str">
        <f>VLOOKUP(M4359,[1]People!$A$1:$B$5,2,FALSE)</f>
        <v>Kelly Williams</v>
      </c>
    </row>
    <row r="4360" spans="1:23" x14ac:dyDescent="0.25">
      <c r="A4360">
        <v>4359</v>
      </c>
      <c r="B4360" t="s">
        <v>7453</v>
      </c>
      <c r="C4360" s="2">
        <v>43080</v>
      </c>
      <c r="D4360" s="2">
        <v>43080</v>
      </c>
      <c r="E4360" t="s">
        <v>1294</v>
      </c>
      <c r="F4360" t="s">
        <v>5597</v>
      </c>
      <c r="G4360" t="s">
        <v>5598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IFERROR(VLOOKUP(B4361,[1]Returns!$A$1:$B$297,2,FALSE),"No")</f>
        <v>No</v>
      </c>
      <c r="W4360" t="str">
        <f>VLOOKUP(M4360,[1]People!$A$1:$B$5,2,FALSE)</f>
        <v>Kelly Williams</v>
      </c>
    </row>
    <row r="4361" spans="1:23" x14ac:dyDescent="0.25">
      <c r="A4361">
        <v>4360</v>
      </c>
      <c r="B4361" t="s">
        <v>7453</v>
      </c>
      <c r="C4361" s="2">
        <v>43080</v>
      </c>
      <c r="D4361" s="2">
        <v>43080</v>
      </c>
      <c r="E4361" t="s">
        <v>1294</v>
      </c>
      <c r="F4361" t="s">
        <v>5597</v>
      </c>
      <c r="G4361" t="s">
        <v>5598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IFERROR(VLOOKUP(B4362,[1]Returns!$A$1:$B$297,2,FALSE),"No")</f>
        <v>No</v>
      </c>
      <c r="W4361" t="str">
        <f>VLOOKUP(M4361,[1]People!$A$1:$B$5,2,FALSE)</f>
        <v>Kelly Williams</v>
      </c>
    </row>
    <row r="4362" spans="1:23" x14ac:dyDescent="0.25">
      <c r="A4362">
        <v>4361</v>
      </c>
      <c r="B4362" t="s">
        <v>7454</v>
      </c>
      <c r="C4362" s="2">
        <v>42511</v>
      </c>
      <c r="D4362" s="2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7455</v>
      </c>
      <c r="O4362" t="s">
        <v>47</v>
      </c>
      <c r="P4362" t="s">
        <v>91</v>
      </c>
      <c r="Q4362" t="s">
        <v>187</v>
      </c>
      <c r="R4362">
        <v>111.96</v>
      </c>
      <c r="S4362">
        <v>2</v>
      </c>
      <c r="T4362">
        <v>0</v>
      </c>
      <c r="U4362">
        <v>54.860399999999998</v>
      </c>
      <c r="V4362" t="str">
        <f>IFERROR(VLOOKUP(B4363,[1]Returns!$A$1:$B$297,2,FALSE),"No")</f>
        <v>No</v>
      </c>
      <c r="W4362" t="str">
        <f>VLOOKUP(M4362,[1]People!$A$1:$B$5,2,FALSE)</f>
        <v>Chuck Magee</v>
      </c>
    </row>
    <row r="4363" spans="1:23" x14ac:dyDescent="0.25">
      <c r="A4363">
        <v>4362</v>
      </c>
      <c r="B4363" t="s">
        <v>7456</v>
      </c>
      <c r="C4363" s="2">
        <v>42783</v>
      </c>
      <c r="D4363" s="2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IFERROR(VLOOKUP(B4364,[1]Returns!$A$1:$B$297,2,FALSE),"No")</f>
        <v>No</v>
      </c>
      <c r="W4363" t="str">
        <f>VLOOKUP(M4363,[1]People!$A$1:$B$5,2,FALSE)</f>
        <v>Cassandra Brandow</v>
      </c>
    </row>
    <row r="4364" spans="1:23" x14ac:dyDescent="0.25">
      <c r="A4364">
        <v>4363</v>
      </c>
      <c r="B4364" t="s">
        <v>7457</v>
      </c>
      <c r="C4364" s="2">
        <v>42875</v>
      </c>
      <c r="D4364" s="2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7458</v>
      </c>
      <c r="K4364" t="s">
        <v>7459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>
        <v>131.94</v>
      </c>
      <c r="S4364">
        <v>3</v>
      </c>
      <c r="T4364">
        <v>0</v>
      </c>
      <c r="U4364">
        <v>35.623800000000003</v>
      </c>
      <c r="V4364" t="str">
        <f>IFERROR(VLOOKUP(B4365,[1]Returns!$A$1:$B$297,2,FALSE),"No")</f>
        <v>No</v>
      </c>
      <c r="W4364" t="str">
        <f>VLOOKUP(M4364,[1]People!$A$1:$B$5,2,FALSE)</f>
        <v>Kelly Williams</v>
      </c>
    </row>
    <row r="4365" spans="1:23" x14ac:dyDescent="0.25">
      <c r="A4365">
        <v>4364</v>
      </c>
      <c r="B4365" t="s">
        <v>7457</v>
      </c>
      <c r="C4365" s="2">
        <v>42875</v>
      </c>
      <c r="D4365" s="2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7458</v>
      </c>
      <c r="K4365" t="s">
        <v>7459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>
        <v>25.92</v>
      </c>
      <c r="S4365">
        <v>4</v>
      </c>
      <c r="T4365">
        <v>0</v>
      </c>
      <c r="U4365">
        <v>8.2943999999999996</v>
      </c>
      <c r="V4365" t="str">
        <f>IFERROR(VLOOKUP(B4366,[1]Returns!$A$1:$B$297,2,FALSE),"No")</f>
        <v>No</v>
      </c>
      <c r="W4365" t="str">
        <f>VLOOKUP(M4365,[1]People!$A$1:$B$5,2,FALSE)</f>
        <v>Kelly Williams</v>
      </c>
    </row>
    <row r="4366" spans="1:23" x14ac:dyDescent="0.25">
      <c r="A4366">
        <v>4365</v>
      </c>
      <c r="B4366" t="s">
        <v>7457</v>
      </c>
      <c r="C4366" s="2">
        <v>42875</v>
      </c>
      <c r="D4366" s="2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7458</v>
      </c>
      <c r="K4366" t="s">
        <v>7459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>
        <v>704.76</v>
      </c>
      <c r="S4366">
        <v>4</v>
      </c>
      <c r="T4366">
        <v>0</v>
      </c>
      <c r="U4366">
        <v>162.09479999999996</v>
      </c>
      <c r="V4366" t="str">
        <f>IFERROR(VLOOKUP(B4367,[1]Returns!$A$1:$B$297,2,FALSE),"No")</f>
        <v>No</v>
      </c>
      <c r="W4366" t="str">
        <f>VLOOKUP(M4366,[1]People!$A$1:$B$5,2,FALSE)</f>
        <v>Kelly Williams</v>
      </c>
    </row>
    <row r="4367" spans="1:23" x14ac:dyDescent="0.25">
      <c r="A4367">
        <v>4366</v>
      </c>
      <c r="B4367" t="s">
        <v>7457</v>
      </c>
      <c r="C4367" s="2">
        <v>42875</v>
      </c>
      <c r="D4367" s="2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7458</v>
      </c>
      <c r="K4367" t="s">
        <v>7459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>
        <v>7.41</v>
      </c>
      <c r="S4367">
        <v>3</v>
      </c>
      <c r="T4367">
        <v>0</v>
      </c>
      <c r="U4367">
        <v>3.4827000000000004</v>
      </c>
      <c r="V4367" t="str">
        <f>IFERROR(VLOOKUP(B4368,[1]Returns!$A$1:$B$297,2,FALSE),"No")</f>
        <v>No</v>
      </c>
      <c r="W4367" t="str">
        <f>VLOOKUP(M4367,[1]People!$A$1:$B$5,2,FALSE)</f>
        <v>Kelly Williams</v>
      </c>
    </row>
    <row r="4368" spans="1:23" x14ac:dyDescent="0.25">
      <c r="A4368">
        <v>4367</v>
      </c>
      <c r="B4368" t="s">
        <v>7457</v>
      </c>
      <c r="C4368" s="2">
        <v>42875</v>
      </c>
      <c r="D4368" s="2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7458</v>
      </c>
      <c r="K4368" t="s">
        <v>7459</v>
      </c>
      <c r="L4368">
        <v>58103</v>
      </c>
      <c r="M4368" t="s">
        <v>106</v>
      </c>
      <c r="N4368" t="s">
        <v>6658</v>
      </c>
      <c r="O4368" t="s">
        <v>47</v>
      </c>
      <c r="P4368" t="s">
        <v>69</v>
      </c>
      <c r="Q4368" t="s">
        <v>6659</v>
      </c>
      <c r="R4368">
        <v>21.5</v>
      </c>
      <c r="S4368">
        <v>10</v>
      </c>
      <c r="T4368">
        <v>0</v>
      </c>
      <c r="U4368">
        <v>7.094999999999998</v>
      </c>
      <c r="V4368" t="str">
        <f>IFERROR(VLOOKUP(B4369,[1]Returns!$A$1:$B$297,2,FALSE),"No")</f>
        <v>No</v>
      </c>
      <c r="W4368" t="str">
        <f>VLOOKUP(M4368,[1]People!$A$1:$B$5,2,FALSE)</f>
        <v>Kelly Williams</v>
      </c>
    </row>
    <row r="4369" spans="1:23" x14ac:dyDescent="0.25">
      <c r="A4369">
        <v>4368</v>
      </c>
      <c r="B4369" t="s">
        <v>7460</v>
      </c>
      <c r="C4369" s="2">
        <v>42989</v>
      </c>
      <c r="D4369" s="2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5416</v>
      </c>
      <c r="O4369" t="s">
        <v>47</v>
      </c>
      <c r="P4369" t="s">
        <v>270</v>
      </c>
      <c r="Q4369" t="s">
        <v>5417</v>
      </c>
      <c r="R4369">
        <v>10.528</v>
      </c>
      <c r="S4369">
        <v>4</v>
      </c>
      <c r="T4369">
        <v>0.2</v>
      </c>
      <c r="U4369">
        <v>3.2899999999999996</v>
      </c>
      <c r="V4369" t="str">
        <f>IFERROR(VLOOKUP(B4370,[1]Returns!$A$1:$B$297,2,FALSE),"No")</f>
        <v>No</v>
      </c>
      <c r="W4369" t="str">
        <f>VLOOKUP(M4369,[1]People!$A$1:$B$5,2,FALSE)</f>
        <v>Kelly Williams</v>
      </c>
    </row>
    <row r="4370" spans="1:23" x14ac:dyDescent="0.25">
      <c r="A4370">
        <v>4369</v>
      </c>
      <c r="B4370" t="s">
        <v>7460</v>
      </c>
      <c r="C4370" s="2">
        <v>42989</v>
      </c>
      <c r="D4370" s="2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IFERROR(VLOOKUP(B4371,[1]Returns!$A$1:$B$297,2,FALSE),"No")</f>
        <v>No</v>
      </c>
      <c r="W4370" t="str">
        <f>VLOOKUP(M4370,[1]People!$A$1:$B$5,2,FALSE)</f>
        <v>Kelly Williams</v>
      </c>
    </row>
    <row r="4371" spans="1:23" x14ac:dyDescent="0.25">
      <c r="A4371">
        <v>4370</v>
      </c>
      <c r="B4371" t="s">
        <v>7461</v>
      </c>
      <c r="C4371" s="2">
        <v>42679</v>
      </c>
      <c r="D4371" s="2">
        <v>42684</v>
      </c>
      <c r="E4371" t="s">
        <v>51</v>
      </c>
      <c r="F4371" t="s">
        <v>6160</v>
      </c>
      <c r="G4371" t="s">
        <v>6161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>
        <v>104.9</v>
      </c>
      <c r="S4371">
        <v>5</v>
      </c>
      <c r="T4371">
        <v>0</v>
      </c>
      <c r="U4371">
        <v>50.351999999999997</v>
      </c>
      <c r="V4371" t="str">
        <f>IFERROR(VLOOKUP(B4372,[1]Returns!$A$1:$B$297,2,FALSE),"No")</f>
        <v>No</v>
      </c>
      <c r="W4371" t="str">
        <f>VLOOKUP(M4371,[1]People!$A$1:$B$5,2,FALSE)</f>
        <v>Kelly Williams</v>
      </c>
    </row>
    <row r="4372" spans="1:23" x14ac:dyDescent="0.25">
      <c r="A4372">
        <v>4371</v>
      </c>
      <c r="B4372" t="s">
        <v>7461</v>
      </c>
      <c r="C4372" s="2">
        <v>42679</v>
      </c>
      <c r="D4372" s="2">
        <v>42684</v>
      </c>
      <c r="E4372" t="s">
        <v>51</v>
      </c>
      <c r="F4372" t="s">
        <v>6160</v>
      </c>
      <c r="G4372" t="s">
        <v>6161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6856</v>
      </c>
      <c r="O4372" t="s">
        <v>47</v>
      </c>
      <c r="P4372" t="s">
        <v>69</v>
      </c>
      <c r="Q4372" t="s">
        <v>6857</v>
      </c>
      <c r="R4372">
        <v>39.68</v>
      </c>
      <c r="S4372">
        <v>2</v>
      </c>
      <c r="T4372">
        <v>0</v>
      </c>
      <c r="U4372">
        <v>16.268800000000002</v>
      </c>
      <c r="V4372" t="str">
        <f>IFERROR(VLOOKUP(B4373,[1]Returns!$A$1:$B$297,2,FALSE),"No")</f>
        <v>No</v>
      </c>
      <c r="W4372" t="str">
        <f>VLOOKUP(M4372,[1]People!$A$1:$B$5,2,FALSE)</f>
        <v>Kelly Williams</v>
      </c>
    </row>
    <row r="4373" spans="1:23" x14ac:dyDescent="0.25">
      <c r="A4373">
        <v>4372</v>
      </c>
      <c r="B4373" t="s">
        <v>7461</v>
      </c>
      <c r="C4373" s="2">
        <v>42679</v>
      </c>
      <c r="D4373" s="2">
        <v>42684</v>
      </c>
      <c r="E4373" t="s">
        <v>51</v>
      </c>
      <c r="F4373" t="s">
        <v>6160</v>
      </c>
      <c r="G4373" t="s">
        <v>6161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7462</v>
      </c>
      <c r="O4373" t="s">
        <v>47</v>
      </c>
      <c r="P4373" t="s">
        <v>48</v>
      </c>
      <c r="Q4373" t="s">
        <v>7463</v>
      </c>
      <c r="R4373">
        <v>51.75</v>
      </c>
      <c r="S4373">
        <v>5</v>
      </c>
      <c r="T4373">
        <v>0</v>
      </c>
      <c r="U4373">
        <v>24.84</v>
      </c>
      <c r="V4373" t="str">
        <f>IFERROR(VLOOKUP(B4374,[1]Returns!$A$1:$B$297,2,FALSE),"No")</f>
        <v>No</v>
      </c>
      <c r="W4373" t="str">
        <f>VLOOKUP(M4373,[1]People!$A$1:$B$5,2,FALSE)</f>
        <v>Kelly Williams</v>
      </c>
    </row>
    <row r="4374" spans="1:23" x14ac:dyDescent="0.25">
      <c r="A4374">
        <v>4373</v>
      </c>
      <c r="B4374" t="s">
        <v>7464</v>
      </c>
      <c r="C4374" s="2">
        <v>42939</v>
      </c>
      <c r="D4374" s="2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7465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>
        <v>11.68</v>
      </c>
      <c r="S4374">
        <v>2</v>
      </c>
      <c r="T4374">
        <v>0</v>
      </c>
      <c r="U4374">
        <v>5.4895999999999994</v>
      </c>
      <c r="V4374" t="str">
        <f>IFERROR(VLOOKUP(B4375,[1]Returns!$A$1:$B$297,2,FALSE),"No")</f>
        <v>No</v>
      </c>
      <c r="W4374" t="str">
        <f>VLOOKUP(M4374,[1]People!$A$1:$B$5,2,FALSE)</f>
        <v>Kelly Williams</v>
      </c>
    </row>
    <row r="4375" spans="1:23" x14ac:dyDescent="0.25">
      <c r="A4375">
        <v>4374</v>
      </c>
      <c r="B4375" t="s">
        <v>7464</v>
      </c>
      <c r="C4375" s="2">
        <v>42939</v>
      </c>
      <c r="D4375" s="2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7465</v>
      </c>
      <c r="K4375" t="s">
        <v>255</v>
      </c>
      <c r="L4375">
        <v>46514</v>
      </c>
      <c r="M4375" t="s">
        <v>106</v>
      </c>
      <c r="N4375" t="s">
        <v>5627</v>
      </c>
      <c r="O4375" t="s">
        <v>72</v>
      </c>
      <c r="P4375" t="s">
        <v>162</v>
      </c>
      <c r="Q4375" t="s">
        <v>6813</v>
      </c>
      <c r="R4375">
        <v>159.75</v>
      </c>
      <c r="S4375">
        <v>5</v>
      </c>
      <c r="T4375">
        <v>0</v>
      </c>
      <c r="U4375">
        <v>11.182499999999997</v>
      </c>
      <c r="V4375" t="str">
        <f>IFERROR(VLOOKUP(B4376,[1]Returns!$A$1:$B$297,2,FALSE),"No")</f>
        <v>No</v>
      </c>
      <c r="W4375" t="str">
        <f>VLOOKUP(M4375,[1]People!$A$1:$B$5,2,FALSE)</f>
        <v>Kelly Williams</v>
      </c>
    </row>
    <row r="4376" spans="1:23" x14ac:dyDescent="0.25">
      <c r="A4376">
        <v>4375</v>
      </c>
      <c r="B4376" t="s">
        <v>7466</v>
      </c>
      <c r="C4376" s="2">
        <v>42692</v>
      </c>
      <c r="D4376" s="2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7467</v>
      </c>
      <c r="O4376" t="s">
        <v>47</v>
      </c>
      <c r="P4376" t="s">
        <v>79</v>
      </c>
      <c r="Q4376" t="s">
        <v>7468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IFERROR(VLOOKUP(B4377,[1]Returns!$A$1:$B$297,2,FALSE),"No")</f>
        <v>No</v>
      </c>
      <c r="W4376" t="str">
        <f>VLOOKUP(M4376,[1]People!$A$1:$B$5,2,FALSE)</f>
        <v>Chuck Magee</v>
      </c>
    </row>
    <row r="4377" spans="1:23" x14ac:dyDescent="0.25">
      <c r="A4377">
        <v>4376</v>
      </c>
      <c r="B4377" t="s">
        <v>7469</v>
      </c>
      <c r="C4377" s="2">
        <v>41754</v>
      </c>
      <c r="D4377" s="2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7470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>
        <v>303.25</v>
      </c>
      <c r="S4377">
        <v>5</v>
      </c>
      <c r="T4377">
        <v>0</v>
      </c>
      <c r="U4377">
        <v>63.682499999999997</v>
      </c>
      <c r="V4377" t="str">
        <f>IFERROR(VLOOKUP(B4378,[1]Returns!$A$1:$B$297,2,FALSE),"No")</f>
        <v>No</v>
      </c>
      <c r="W4377" t="str">
        <f>VLOOKUP(M4377,[1]People!$A$1:$B$5,2,FALSE)</f>
        <v>Anna Andreadi</v>
      </c>
    </row>
    <row r="4378" spans="1:23" x14ac:dyDescent="0.25">
      <c r="A4378">
        <v>4377</v>
      </c>
      <c r="B4378" t="s">
        <v>7469</v>
      </c>
      <c r="C4378" s="2">
        <v>41754</v>
      </c>
      <c r="D4378" s="2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7470</v>
      </c>
      <c r="K4378" t="s">
        <v>44</v>
      </c>
      <c r="L4378">
        <v>91776</v>
      </c>
      <c r="M4378" t="s">
        <v>45</v>
      </c>
      <c r="N4378" t="s">
        <v>5238</v>
      </c>
      <c r="O4378" t="s">
        <v>47</v>
      </c>
      <c r="P4378" t="s">
        <v>79</v>
      </c>
      <c r="Q4378" t="s">
        <v>5239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IFERROR(VLOOKUP(B4379,[1]Returns!$A$1:$B$297,2,FALSE),"No")</f>
        <v>No</v>
      </c>
      <c r="W4378" t="str">
        <f>VLOOKUP(M4378,[1]People!$A$1:$B$5,2,FALSE)</f>
        <v>Anna Andreadi</v>
      </c>
    </row>
    <row r="4379" spans="1:23" x14ac:dyDescent="0.25">
      <c r="A4379">
        <v>4378</v>
      </c>
      <c r="B4379" t="s">
        <v>7469</v>
      </c>
      <c r="C4379" s="2">
        <v>41754</v>
      </c>
      <c r="D4379" s="2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7470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>
        <v>1487.04</v>
      </c>
      <c r="S4379">
        <v>5</v>
      </c>
      <c r="T4379">
        <v>0.2</v>
      </c>
      <c r="U4379">
        <v>148.70400000000006</v>
      </c>
      <c r="V4379" t="str">
        <f>IFERROR(VLOOKUP(B4380,[1]Returns!$A$1:$B$297,2,FALSE),"No")</f>
        <v>No</v>
      </c>
      <c r="W4379" t="str">
        <f>VLOOKUP(M4379,[1]People!$A$1:$B$5,2,FALSE)</f>
        <v>Anna Andreadi</v>
      </c>
    </row>
    <row r="4380" spans="1:23" x14ac:dyDescent="0.25">
      <c r="A4380">
        <v>4379</v>
      </c>
      <c r="B4380" t="s">
        <v>7471</v>
      </c>
      <c r="C4380" s="2">
        <v>42338</v>
      </c>
      <c r="D4380" s="2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>
        <v>17.48</v>
      </c>
      <c r="S4380">
        <v>2</v>
      </c>
      <c r="T4380">
        <v>0</v>
      </c>
      <c r="U4380">
        <v>8.2156000000000002</v>
      </c>
      <c r="V4380" t="str">
        <f>IFERROR(VLOOKUP(B4381,[1]Returns!$A$1:$B$297,2,FALSE),"No")</f>
        <v>No</v>
      </c>
      <c r="W4380" t="str">
        <f>VLOOKUP(M4380,[1]People!$A$1:$B$5,2,FALSE)</f>
        <v>Cassandra Brandow</v>
      </c>
    </row>
    <row r="4381" spans="1:23" x14ac:dyDescent="0.25">
      <c r="A4381">
        <v>4380</v>
      </c>
      <c r="B4381" t="s">
        <v>7471</v>
      </c>
      <c r="C4381" s="2">
        <v>42338</v>
      </c>
      <c r="D4381" s="2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>
        <v>71.88</v>
      </c>
      <c r="S4381">
        <v>2</v>
      </c>
      <c r="T4381">
        <v>0</v>
      </c>
      <c r="U4381">
        <v>32.345999999999997</v>
      </c>
      <c r="V4381" t="str">
        <f>IFERROR(VLOOKUP(B4382,[1]Returns!$A$1:$B$297,2,FALSE),"No")</f>
        <v>No</v>
      </c>
      <c r="W4381" t="str">
        <f>VLOOKUP(M4381,[1]People!$A$1:$B$5,2,FALSE)</f>
        <v>Cassandra Brandow</v>
      </c>
    </row>
    <row r="4382" spans="1:23" x14ac:dyDescent="0.25">
      <c r="A4382">
        <v>4381</v>
      </c>
      <c r="B4382" t="s">
        <v>7472</v>
      </c>
      <c r="C4382" s="2">
        <v>42302</v>
      </c>
      <c r="D4382" s="2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>
        <v>60.449999999999996</v>
      </c>
      <c r="S4382">
        <v>3</v>
      </c>
      <c r="T4382">
        <v>0</v>
      </c>
      <c r="U4382">
        <v>16.3215</v>
      </c>
      <c r="V4382" t="str">
        <f>IFERROR(VLOOKUP(B4383,[1]Returns!$A$1:$B$297,2,FALSE),"No")</f>
        <v>No</v>
      </c>
      <c r="W4382" t="str">
        <f>VLOOKUP(M4382,[1]People!$A$1:$B$5,2,FALSE)</f>
        <v>Anna Andreadi</v>
      </c>
    </row>
    <row r="4383" spans="1:23" x14ac:dyDescent="0.25">
      <c r="A4383">
        <v>4382</v>
      </c>
      <c r="B4383" t="s">
        <v>7472</v>
      </c>
      <c r="C4383" s="2">
        <v>42302</v>
      </c>
      <c r="D4383" s="2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IFERROR(VLOOKUP(B4384,[1]Returns!$A$1:$B$297,2,FALSE),"No")</f>
        <v>No</v>
      </c>
      <c r="W4383" t="str">
        <f>VLOOKUP(M4383,[1]People!$A$1:$B$5,2,FALSE)</f>
        <v>Anna Andreadi</v>
      </c>
    </row>
    <row r="4384" spans="1:23" x14ac:dyDescent="0.25">
      <c r="A4384">
        <v>4383</v>
      </c>
      <c r="B4384" t="s">
        <v>7473</v>
      </c>
      <c r="C4384" s="2">
        <v>42205</v>
      </c>
      <c r="D4384" s="2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6102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IFERROR(VLOOKUP(B4385,[1]Returns!$A$1:$B$297,2,FALSE),"No")</f>
        <v>No</v>
      </c>
      <c r="W4384" t="str">
        <f>VLOOKUP(M4384,[1]People!$A$1:$B$5,2,FALSE)</f>
        <v>Kelly Williams</v>
      </c>
    </row>
    <row r="4385" spans="1:23" x14ac:dyDescent="0.25">
      <c r="A4385">
        <v>4384</v>
      </c>
      <c r="B4385" t="s">
        <v>7473</v>
      </c>
      <c r="C4385" s="2">
        <v>42205</v>
      </c>
      <c r="D4385" s="2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6102</v>
      </c>
      <c r="K4385" t="s">
        <v>212</v>
      </c>
      <c r="L4385">
        <v>60035</v>
      </c>
      <c r="M4385" t="s">
        <v>106</v>
      </c>
      <c r="N4385" t="s">
        <v>7474</v>
      </c>
      <c r="O4385" t="s">
        <v>33</v>
      </c>
      <c r="P4385" t="s">
        <v>34</v>
      </c>
      <c r="Q4385" t="s">
        <v>7475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IFERROR(VLOOKUP(B4386,[1]Returns!$A$1:$B$297,2,FALSE),"No")</f>
        <v>No</v>
      </c>
      <c r="W4385" t="str">
        <f>VLOOKUP(M4385,[1]People!$A$1:$B$5,2,FALSE)</f>
        <v>Kelly Williams</v>
      </c>
    </row>
    <row r="4386" spans="1:23" x14ac:dyDescent="0.25">
      <c r="A4386">
        <v>4385</v>
      </c>
      <c r="B4386" t="s">
        <v>7473</v>
      </c>
      <c r="C4386" s="2">
        <v>42205</v>
      </c>
      <c r="D4386" s="2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6102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>
        <v>153.584</v>
      </c>
      <c r="S4386">
        <v>2</v>
      </c>
      <c r="T4386">
        <v>0.2</v>
      </c>
      <c r="U4386">
        <v>13.438599999999994</v>
      </c>
      <c r="V4386" t="str">
        <f>IFERROR(VLOOKUP(B4387,[1]Returns!$A$1:$B$297,2,FALSE),"No")</f>
        <v>No</v>
      </c>
      <c r="W4386" t="str">
        <f>VLOOKUP(M4386,[1]People!$A$1:$B$5,2,FALSE)</f>
        <v>Kelly Williams</v>
      </c>
    </row>
    <row r="4387" spans="1:23" x14ac:dyDescent="0.25">
      <c r="A4387">
        <v>4386</v>
      </c>
      <c r="B4387" t="s">
        <v>7473</v>
      </c>
      <c r="C4387" s="2">
        <v>42205</v>
      </c>
      <c r="D4387" s="2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6102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IFERROR(VLOOKUP(B4388,[1]Returns!$A$1:$B$297,2,FALSE),"No")</f>
        <v>No</v>
      </c>
      <c r="W4387" t="str">
        <f>VLOOKUP(M4387,[1]People!$A$1:$B$5,2,FALSE)</f>
        <v>Kelly Williams</v>
      </c>
    </row>
    <row r="4388" spans="1:23" x14ac:dyDescent="0.25">
      <c r="A4388">
        <v>4387</v>
      </c>
      <c r="B4388" t="s">
        <v>7476</v>
      </c>
      <c r="C4388" s="2">
        <v>42670</v>
      </c>
      <c r="D4388" s="2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7358</v>
      </c>
      <c r="O4388" t="s">
        <v>47</v>
      </c>
      <c r="P4388" t="s">
        <v>79</v>
      </c>
      <c r="Q4388" t="s">
        <v>1434</v>
      </c>
      <c r="R4388">
        <v>43.92</v>
      </c>
      <c r="S4388">
        <v>4</v>
      </c>
      <c r="T4388">
        <v>0</v>
      </c>
      <c r="U4388">
        <v>11.858400000000003</v>
      </c>
      <c r="V4388" t="str">
        <f>IFERROR(VLOOKUP(B4389,[1]Returns!$A$1:$B$297,2,FALSE),"No")</f>
        <v>No</v>
      </c>
      <c r="W4388" t="str">
        <f>VLOOKUP(M4388,[1]People!$A$1:$B$5,2,FALSE)</f>
        <v>Anna Andreadi</v>
      </c>
    </row>
    <row r="4389" spans="1:23" x14ac:dyDescent="0.25">
      <c r="A4389">
        <v>4388</v>
      </c>
      <c r="B4389" t="s">
        <v>7476</v>
      </c>
      <c r="C4389" s="2">
        <v>42670</v>
      </c>
      <c r="D4389" s="2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IFERROR(VLOOKUP(B4390,[1]Returns!$A$1:$B$297,2,FALSE),"No")</f>
        <v>Yes</v>
      </c>
      <c r="W4389" t="str">
        <f>VLOOKUP(M4389,[1]People!$A$1:$B$5,2,FALSE)</f>
        <v>Anna Andreadi</v>
      </c>
    </row>
    <row r="4390" spans="1:23" x14ac:dyDescent="0.25">
      <c r="A4390">
        <v>4389</v>
      </c>
      <c r="B4390" t="s">
        <v>7477</v>
      </c>
      <c r="C4390" s="2">
        <v>43059</v>
      </c>
      <c r="D4390" s="2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>
        <v>46.76</v>
      </c>
      <c r="S4390">
        <v>7</v>
      </c>
      <c r="T4390">
        <v>0</v>
      </c>
      <c r="U4390">
        <v>22.444800000000001</v>
      </c>
      <c r="V4390" t="str">
        <f>IFERROR(VLOOKUP(B4391,[1]Returns!$A$1:$B$297,2,FALSE),"No")</f>
        <v>Yes</v>
      </c>
      <c r="W4390" t="str">
        <f>VLOOKUP(M4390,[1]People!$A$1:$B$5,2,FALSE)</f>
        <v>Chuck Magee</v>
      </c>
    </row>
    <row r="4391" spans="1:23" x14ac:dyDescent="0.25">
      <c r="A4391">
        <v>4390</v>
      </c>
      <c r="B4391" t="s">
        <v>7477</v>
      </c>
      <c r="C4391" s="2">
        <v>43059</v>
      </c>
      <c r="D4391" s="2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IFERROR(VLOOKUP(B4392,[1]Returns!$A$1:$B$297,2,FALSE),"No")</f>
        <v>Yes</v>
      </c>
      <c r="W4391" t="str">
        <f>VLOOKUP(M4391,[1]People!$A$1:$B$5,2,FALSE)</f>
        <v>Chuck Magee</v>
      </c>
    </row>
    <row r="4392" spans="1:23" x14ac:dyDescent="0.25">
      <c r="A4392">
        <v>4391</v>
      </c>
      <c r="B4392" t="s">
        <v>7477</v>
      </c>
      <c r="C4392" s="2">
        <v>43059</v>
      </c>
      <c r="D4392" s="2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6156</v>
      </c>
      <c r="O4392" t="s">
        <v>72</v>
      </c>
      <c r="P4392" t="s">
        <v>73</v>
      </c>
      <c r="Q4392" t="s">
        <v>6157</v>
      </c>
      <c r="R4392">
        <v>1259.97</v>
      </c>
      <c r="S4392">
        <v>3</v>
      </c>
      <c r="T4392">
        <v>0</v>
      </c>
      <c r="U4392">
        <v>327.59220000000005</v>
      </c>
      <c r="V4392" t="str">
        <f>IFERROR(VLOOKUP(B4393,[1]Returns!$A$1:$B$297,2,FALSE),"No")</f>
        <v>Yes</v>
      </c>
      <c r="W4392" t="str">
        <f>VLOOKUP(M4392,[1]People!$A$1:$B$5,2,FALSE)</f>
        <v>Chuck Magee</v>
      </c>
    </row>
    <row r="4393" spans="1:23" x14ac:dyDescent="0.25">
      <c r="A4393">
        <v>4392</v>
      </c>
      <c r="B4393" t="s">
        <v>7477</v>
      </c>
      <c r="C4393" s="2">
        <v>43059</v>
      </c>
      <c r="D4393" s="2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>
        <v>68.97</v>
      </c>
      <c r="S4393">
        <v>3</v>
      </c>
      <c r="T4393">
        <v>0</v>
      </c>
      <c r="U4393">
        <v>19.311600000000002</v>
      </c>
      <c r="V4393" t="str">
        <f>IFERROR(VLOOKUP(B4394,[1]Returns!$A$1:$B$297,2,FALSE),"No")</f>
        <v>No</v>
      </c>
      <c r="W4393" t="str">
        <f>VLOOKUP(M4393,[1]People!$A$1:$B$5,2,FALSE)</f>
        <v>Chuck Magee</v>
      </c>
    </row>
    <row r="4394" spans="1:23" x14ac:dyDescent="0.25">
      <c r="A4394">
        <v>4393</v>
      </c>
      <c r="B4394" t="s">
        <v>7478</v>
      </c>
      <c r="C4394" s="2">
        <v>42621</v>
      </c>
      <c r="D4394" s="2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IFERROR(VLOOKUP(B4395,[1]Returns!$A$1:$B$297,2,FALSE),"No")</f>
        <v>No</v>
      </c>
      <c r="W4394" t="str">
        <f>VLOOKUP(M4394,[1]People!$A$1:$B$5,2,FALSE)</f>
        <v>Kelly Williams</v>
      </c>
    </row>
    <row r="4395" spans="1:23" x14ac:dyDescent="0.25">
      <c r="A4395">
        <v>4394</v>
      </c>
      <c r="B4395" t="s">
        <v>7478</v>
      </c>
      <c r="C4395" s="2">
        <v>42621</v>
      </c>
      <c r="D4395" s="2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IFERROR(VLOOKUP(B4396,[1]Returns!$A$1:$B$297,2,FALSE),"No")</f>
        <v>No</v>
      </c>
      <c r="W4395" t="str">
        <f>VLOOKUP(M4395,[1]People!$A$1:$B$5,2,FALSE)</f>
        <v>Kelly Williams</v>
      </c>
    </row>
    <row r="4396" spans="1:23" x14ac:dyDescent="0.25">
      <c r="A4396">
        <v>4395</v>
      </c>
      <c r="B4396" t="s">
        <v>7479</v>
      </c>
      <c r="C4396" s="2">
        <v>41840</v>
      </c>
      <c r="D4396" s="2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IFERROR(VLOOKUP(B4397,[1]Returns!$A$1:$B$297,2,FALSE),"No")</f>
        <v>No</v>
      </c>
      <c r="W4396" t="str">
        <f>VLOOKUP(M4396,[1]People!$A$1:$B$5,2,FALSE)</f>
        <v>Chuck Magee</v>
      </c>
    </row>
    <row r="4397" spans="1:23" x14ac:dyDescent="0.25">
      <c r="A4397">
        <v>4396</v>
      </c>
      <c r="B4397" t="s">
        <v>7479</v>
      </c>
      <c r="C4397" s="2">
        <v>41840</v>
      </c>
      <c r="D4397" s="2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IFERROR(VLOOKUP(B4398,[1]Returns!$A$1:$B$297,2,FALSE),"No")</f>
        <v>No</v>
      </c>
      <c r="W4397" t="str">
        <f>VLOOKUP(M4397,[1]People!$A$1:$B$5,2,FALSE)</f>
        <v>Chuck Magee</v>
      </c>
    </row>
    <row r="4398" spans="1:23" x14ac:dyDescent="0.25">
      <c r="A4398">
        <v>4397</v>
      </c>
      <c r="B4398" t="s">
        <v>7480</v>
      </c>
      <c r="C4398" s="2">
        <v>42689</v>
      </c>
      <c r="D4398" s="2">
        <v>42693</v>
      </c>
      <c r="E4398" t="s">
        <v>51</v>
      </c>
      <c r="F4398" t="s">
        <v>6648</v>
      </c>
      <c r="G4398" t="s">
        <v>6649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IFERROR(VLOOKUP(B4399,[1]Returns!$A$1:$B$297,2,FALSE),"No")</f>
        <v>Yes</v>
      </c>
      <c r="W4398" t="str">
        <f>VLOOKUP(M4398,[1]People!$A$1:$B$5,2,FALSE)</f>
        <v>Anna Andreadi</v>
      </c>
    </row>
    <row r="4399" spans="1:23" x14ac:dyDescent="0.25">
      <c r="A4399">
        <v>4398</v>
      </c>
      <c r="B4399" t="s">
        <v>7481</v>
      </c>
      <c r="C4399" s="2">
        <v>41827</v>
      </c>
      <c r="D4399" s="2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IFERROR(VLOOKUP(B4400,[1]Returns!$A$1:$B$297,2,FALSE),"No")</f>
        <v>Yes</v>
      </c>
      <c r="W4399" t="str">
        <f>VLOOKUP(M4399,[1]People!$A$1:$B$5,2,FALSE)</f>
        <v>Chuck Magee</v>
      </c>
    </row>
    <row r="4400" spans="1:23" x14ac:dyDescent="0.25">
      <c r="A4400">
        <v>4399</v>
      </c>
      <c r="B4400" t="s">
        <v>7481</v>
      </c>
      <c r="C4400" s="2">
        <v>41827</v>
      </c>
      <c r="D4400" s="2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>
        <v>69.00800000000001</v>
      </c>
      <c r="S4400">
        <v>2</v>
      </c>
      <c r="T4400">
        <v>0.2</v>
      </c>
      <c r="U4400">
        <v>12.0764</v>
      </c>
      <c r="V4400" t="str">
        <f>IFERROR(VLOOKUP(B4401,[1]Returns!$A$1:$B$297,2,FALSE),"No")</f>
        <v>No</v>
      </c>
      <c r="W4400" t="str">
        <f>VLOOKUP(M4400,[1]People!$A$1:$B$5,2,FALSE)</f>
        <v>Chuck Magee</v>
      </c>
    </row>
    <row r="4401" spans="1:23" x14ac:dyDescent="0.25">
      <c r="A4401">
        <v>4400</v>
      </c>
      <c r="B4401" t="s">
        <v>7482</v>
      </c>
      <c r="C4401" s="2">
        <v>42446</v>
      </c>
      <c r="D4401" s="2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IFERROR(VLOOKUP(B4402,[1]Returns!$A$1:$B$297,2,FALSE),"No")</f>
        <v>No</v>
      </c>
      <c r="W4401" t="str">
        <f>VLOOKUP(M4401,[1]People!$A$1:$B$5,2,FALSE)</f>
        <v>Chuck Magee</v>
      </c>
    </row>
    <row r="4402" spans="1:23" x14ac:dyDescent="0.25">
      <c r="A4402">
        <v>4401</v>
      </c>
      <c r="B4402" t="s">
        <v>7482</v>
      </c>
      <c r="C4402" s="2">
        <v>42446</v>
      </c>
      <c r="D4402" s="2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IFERROR(VLOOKUP(B4403,[1]Returns!$A$1:$B$297,2,FALSE),"No")</f>
        <v>No</v>
      </c>
      <c r="W4402" t="str">
        <f>VLOOKUP(M4402,[1]People!$A$1:$B$5,2,FALSE)</f>
        <v>Chuck Magee</v>
      </c>
    </row>
    <row r="4403" spans="1:23" x14ac:dyDescent="0.25">
      <c r="A4403">
        <v>4402</v>
      </c>
      <c r="B4403" t="s">
        <v>7482</v>
      </c>
      <c r="C4403" s="2">
        <v>42446</v>
      </c>
      <c r="D4403" s="2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>
        <v>971.5</v>
      </c>
      <c r="S4403">
        <v>5</v>
      </c>
      <c r="T4403">
        <v>0</v>
      </c>
      <c r="U4403">
        <v>252.59</v>
      </c>
      <c r="V4403" t="str">
        <f>IFERROR(VLOOKUP(B4404,[1]Returns!$A$1:$B$297,2,FALSE),"No")</f>
        <v>No</v>
      </c>
      <c r="W4403" t="str">
        <f>VLOOKUP(M4403,[1]People!$A$1:$B$5,2,FALSE)</f>
        <v>Chuck Magee</v>
      </c>
    </row>
    <row r="4404" spans="1:23" x14ac:dyDescent="0.25">
      <c r="A4404">
        <v>4403</v>
      </c>
      <c r="B4404" t="s">
        <v>7483</v>
      </c>
      <c r="C4404" s="2">
        <v>42730</v>
      </c>
      <c r="D4404" s="2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7484</v>
      </c>
      <c r="O4404" t="s">
        <v>47</v>
      </c>
      <c r="P4404" t="s">
        <v>69</v>
      </c>
      <c r="Q4404" t="s">
        <v>7485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IFERROR(VLOOKUP(B4405,[1]Returns!$A$1:$B$297,2,FALSE),"No")</f>
        <v>No</v>
      </c>
      <c r="W4404" t="str">
        <f>VLOOKUP(M4404,[1]People!$A$1:$B$5,2,FALSE)</f>
        <v>Anna Andreadi</v>
      </c>
    </row>
    <row r="4405" spans="1:23" x14ac:dyDescent="0.25">
      <c r="A4405">
        <v>4404</v>
      </c>
      <c r="B4405" t="s">
        <v>7486</v>
      </c>
      <c r="C4405" s="2">
        <v>41884</v>
      </c>
      <c r="D4405" s="2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7484</v>
      </c>
      <c r="O4405" t="s">
        <v>47</v>
      </c>
      <c r="P4405" t="s">
        <v>69</v>
      </c>
      <c r="Q4405" t="s">
        <v>7485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IFERROR(VLOOKUP(B4406,[1]Returns!$A$1:$B$297,2,FALSE),"No")</f>
        <v>No</v>
      </c>
      <c r="W4405" t="str">
        <f>VLOOKUP(M4405,[1]People!$A$1:$B$5,2,FALSE)</f>
        <v>Chuck Magee</v>
      </c>
    </row>
    <row r="4406" spans="1:23" x14ac:dyDescent="0.25">
      <c r="A4406">
        <v>4405</v>
      </c>
      <c r="B4406" t="s">
        <v>7487</v>
      </c>
      <c r="C4406" s="2">
        <v>42190</v>
      </c>
      <c r="D4406" s="2">
        <v>42195</v>
      </c>
      <c r="E4406" t="s">
        <v>51</v>
      </c>
      <c r="F4406" t="s">
        <v>5255</v>
      </c>
      <c r="G4406" t="s">
        <v>5256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IFERROR(VLOOKUP(B4407,[1]Returns!$A$1:$B$297,2,FALSE),"No")</f>
        <v>No</v>
      </c>
      <c r="W4406" t="str">
        <f>VLOOKUP(M4406,[1]People!$A$1:$B$5,2,FALSE)</f>
        <v>Chuck Magee</v>
      </c>
    </row>
    <row r="4407" spans="1:23" x14ac:dyDescent="0.25">
      <c r="A4407">
        <v>4406</v>
      </c>
      <c r="B4407" t="s">
        <v>7487</v>
      </c>
      <c r="C4407" s="2">
        <v>42190</v>
      </c>
      <c r="D4407" s="2">
        <v>42195</v>
      </c>
      <c r="E4407" t="s">
        <v>51</v>
      </c>
      <c r="F4407" t="s">
        <v>5255</v>
      </c>
      <c r="G4407" t="s">
        <v>5256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IFERROR(VLOOKUP(B4408,[1]Returns!$A$1:$B$297,2,FALSE),"No")</f>
        <v>No</v>
      </c>
      <c r="W4407" t="str">
        <f>VLOOKUP(M4407,[1]People!$A$1:$B$5,2,FALSE)</f>
        <v>Chuck Magee</v>
      </c>
    </row>
    <row r="4408" spans="1:23" x14ac:dyDescent="0.25">
      <c r="A4408">
        <v>4407</v>
      </c>
      <c r="B4408" t="s">
        <v>7488</v>
      </c>
      <c r="C4408" s="2">
        <v>42694</v>
      </c>
      <c r="D4408" s="2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>
        <v>9.08</v>
      </c>
      <c r="S4408">
        <v>2</v>
      </c>
      <c r="T4408">
        <v>0</v>
      </c>
      <c r="U4408">
        <v>4.0859999999999994</v>
      </c>
      <c r="V4408" t="str">
        <f>IFERROR(VLOOKUP(B4409,[1]Returns!$A$1:$B$297,2,FALSE),"No")</f>
        <v>No</v>
      </c>
      <c r="W4408" t="str">
        <f>VLOOKUP(M4408,[1]People!$A$1:$B$5,2,FALSE)</f>
        <v>Kelly Williams</v>
      </c>
    </row>
    <row r="4409" spans="1:23" x14ac:dyDescent="0.25">
      <c r="A4409">
        <v>4408</v>
      </c>
      <c r="B4409" t="s">
        <v>7488</v>
      </c>
      <c r="C4409" s="2">
        <v>42694</v>
      </c>
      <c r="D4409" s="2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IFERROR(VLOOKUP(B4410,[1]Returns!$A$1:$B$297,2,FALSE),"No")</f>
        <v>No</v>
      </c>
      <c r="W4409" t="str">
        <f>VLOOKUP(M4409,[1]People!$A$1:$B$5,2,FALSE)</f>
        <v>Kelly Williams</v>
      </c>
    </row>
    <row r="4410" spans="1:23" x14ac:dyDescent="0.25">
      <c r="A4410">
        <v>4409</v>
      </c>
      <c r="B4410" t="s">
        <v>7488</v>
      </c>
      <c r="C4410" s="2">
        <v>42694</v>
      </c>
      <c r="D4410" s="2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>
        <v>4.91</v>
      </c>
      <c r="S4410">
        <v>1</v>
      </c>
      <c r="T4410">
        <v>0</v>
      </c>
      <c r="U4410">
        <v>2.3077000000000001</v>
      </c>
      <c r="V4410" t="str">
        <f>IFERROR(VLOOKUP(B4411,[1]Returns!$A$1:$B$297,2,FALSE),"No")</f>
        <v>No</v>
      </c>
      <c r="W4410" t="str">
        <f>VLOOKUP(M4410,[1]People!$A$1:$B$5,2,FALSE)</f>
        <v>Kelly Williams</v>
      </c>
    </row>
    <row r="4411" spans="1:23" x14ac:dyDescent="0.25">
      <c r="A4411">
        <v>4410</v>
      </c>
      <c r="B4411" t="s">
        <v>7489</v>
      </c>
      <c r="C4411" s="2">
        <v>41765</v>
      </c>
      <c r="D4411" s="2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>
        <v>5.78</v>
      </c>
      <c r="S4411">
        <v>2</v>
      </c>
      <c r="T4411">
        <v>0</v>
      </c>
      <c r="U4411">
        <v>2.7166000000000001</v>
      </c>
      <c r="V4411" t="str">
        <f>IFERROR(VLOOKUP(B4412,[1]Returns!$A$1:$B$297,2,FALSE),"No")</f>
        <v>No</v>
      </c>
      <c r="W4411" t="str">
        <f>VLOOKUP(M4411,[1]People!$A$1:$B$5,2,FALSE)</f>
        <v>Anna Andreadi</v>
      </c>
    </row>
    <row r="4412" spans="1:23" x14ac:dyDescent="0.25">
      <c r="A4412">
        <v>4411</v>
      </c>
      <c r="B4412" t="s">
        <v>7489</v>
      </c>
      <c r="C4412" s="2">
        <v>41765</v>
      </c>
      <c r="D4412" s="2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>
        <v>107.94</v>
      </c>
      <c r="S4412">
        <v>6</v>
      </c>
      <c r="T4412">
        <v>0</v>
      </c>
      <c r="U4412">
        <v>30.223200000000002</v>
      </c>
      <c r="V4412" t="str">
        <f>IFERROR(VLOOKUP(B4413,[1]Returns!$A$1:$B$297,2,FALSE),"No")</f>
        <v>No</v>
      </c>
      <c r="W4412" t="str">
        <f>VLOOKUP(M4412,[1]People!$A$1:$B$5,2,FALSE)</f>
        <v>Anna Andreadi</v>
      </c>
    </row>
    <row r="4413" spans="1:23" x14ac:dyDescent="0.25">
      <c r="A4413">
        <v>4412</v>
      </c>
      <c r="B4413" t="s">
        <v>7490</v>
      </c>
      <c r="C4413" s="2">
        <v>41811</v>
      </c>
      <c r="D4413" s="2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IFERROR(VLOOKUP(B4414,[1]Returns!$A$1:$B$297,2,FALSE),"No")</f>
        <v>No</v>
      </c>
      <c r="W4413" t="str">
        <f>VLOOKUP(M4413,[1]People!$A$1:$B$5,2,FALSE)</f>
        <v>Chuck Magee</v>
      </c>
    </row>
    <row r="4414" spans="1:23" x14ac:dyDescent="0.25">
      <c r="A4414">
        <v>4413</v>
      </c>
      <c r="B4414" t="s">
        <v>7490</v>
      </c>
      <c r="C4414" s="2">
        <v>41811</v>
      </c>
      <c r="D4414" s="2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>
        <v>617.97</v>
      </c>
      <c r="S4414">
        <v>3</v>
      </c>
      <c r="T4414">
        <v>0</v>
      </c>
      <c r="U4414">
        <v>160.6722</v>
      </c>
      <c r="V4414" t="str">
        <f>IFERROR(VLOOKUP(B4415,[1]Returns!$A$1:$B$297,2,FALSE),"No")</f>
        <v>No</v>
      </c>
      <c r="W4414" t="str">
        <f>VLOOKUP(M4414,[1]People!$A$1:$B$5,2,FALSE)</f>
        <v>Chuck Magee</v>
      </c>
    </row>
    <row r="4415" spans="1:23" x14ac:dyDescent="0.25">
      <c r="A4415">
        <v>4414</v>
      </c>
      <c r="B4415" t="s">
        <v>7490</v>
      </c>
      <c r="C4415" s="2">
        <v>41811</v>
      </c>
      <c r="D4415" s="2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IFERROR(VLOOKUP(B4416,[1]Returns!$A$1:$B$297,2,FALSE),"No")</f>
        <v>No</v>
      </c>
      <c r="W4415" t="str">
        <f>VLOOKUP(M4415,[1]People!$A$1:$B$5,2,FALSE)</f>
        <v>Chuck Magee</v>
      </c>
    </row>
    <row r="4416" spans="1:23" x14ac:dyDescent="0.25">
      <c r="A4416">
        <v>4415</v>
      </c>
      <c r="B4416" t="s">
        <v>7491</v>
      </c>
      <c r="C4416" s="2">
        <v>42966</v>
      </c>
      <c r="D4416" s="2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>
        <v>387.99</v>
      </c>
      <c r="S4416">
        <v>1</v>
      </c>
      <c r="T4416">
        <v>0</v>
      </c>
      <c r="U4416">
        <v>182.3553</v>
      </c>
      <c r="V4416" t="str">
        <f>IFERROR(VLOOKUP(B4417,[1]Returns!$A$1:$B$297,2,FALSE),"No")</f>
        <v>No</v>
      </c>
      <c r="W4416" t="str">
        <f>VLOOKUP(M4416,[1]People!$A$1:$B$5,2,FALSE)</f>
        <v>Chuck Magee</v>
      </c>
    </row>
    <row r="4417" spans="1:23" x14ac:dyDescent="0.25">
      <c r="A4417">
        <v>4416</v>
      </c>
      <c r="B4417" t="s">
        <v>7492</v>
      </c>
      <c r="C4417" s="2">
        <v>41972</v>
      </c>
      <c r="D4417" s="2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IFERROR(VLOOKUP(B4418,[1]Returns!$A$1:$B$297,2,FALSE),"No")</f>
        <v>No</v>
      </c>
      <c r="W4417" t="str">
        <f>VLOOKUP(M4417,[1]People!$A$1:$B$5,2,FALSE)</f>
        <v>Anna Andreadi</v>
      </c>
    </row>
    <row r="4418" spans="1:23" x14ac:dyDescent="0.25">
      <c r="A4418">
        <v>4417</v>
      </c>
      <c r="B4418" t="s">
        <v>7492</v>
      </c>
      <c r="C4418" s="2">
        <v>41972</v>
      </c>
      <c r="D4418" s="2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>
        <v>30.4</v>
      </c>
      <c r="S4418">
        <v>5</v>
      </c>
      <c r="T4418">
        <v>0</v>
      </c>
      <c r="U4418">
        <v>15.2</v>
      </c>
      <c r="V4418" t="str">
        <f>IFERROR(VLOOKUP(B4419,[1]Returns!$A$1:$B$297,2,FALSE),"No")</f>
        <v>No</v>
      </c>
      <c r="W4418" t="str">
        <f>VLOOKUP(M4418,[1]People!$A$1:$B$5,2,FALSE)</f>
        <v>Anna Andreadi</v>
      </c>
    </row>
    <row r="4419" spans="1:23" x14ac:dyDescent="0.25">
      <c r="A4419">
        <v>4418</v>
      </c>
      <c r="B4419" t="s">
        <v>7493</v>
      </c>
      <c r="C4419" s="2">
        <v>42834</v>
      </c>
      <c r="D4419" s="2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>
        <v>478.24</v>
      </c>
      <c r="S4419">
        <v>8</v>
      </c>
      <c r="T4419">
        <v>0</v>
      </c>
      <c r="U4419">
        <v>219.99039999999997</v>
      </c>
      <c r="V4419" t="str">
        <f>IFERROR(VLOOKUP(B4420,[1]Returns!$A$1:$B$297,2,FALSE),"No")</f>
        <v>No</v>
      </c>
      <c r="W4419" t="str">
        <f>VLOOKUP(M4419,[1]People!$A$1:$B$5,2,FALSE)</f>
        <v>Kelly Williams</v>
      </c>
    </row>
    <row r="4420" spans="1:23" x14ac:dyDescent="0.25">
      <c r="A4420">
        <v>4419</v>
      </c>
      <c r="B4420" t="s">
        <v>7494</v>
      </c>
      <c r="C4420" s="2">
        <v>41993</v>
      </c>
      <c r="D4420" s="2">
        <v>42000</v>
      </c>
      <c r="E4420" t="s">
        <v>51</v>
      </c>
      <c r="F4420" t="s">
        <v>6673</v>
      </c>
      <c r="G4420" t="s">
        <v>6674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IFERROR(VLOOKUP(B4421,[1]Returns!$A$1:$B$297,2,FALSE),"No")</f>
        <v>No</v>
      </c>
      <c r="W4420" t="str">
        <f>VLOOKUP(M4420,[1]People!$A$1:$B$5,2,FALSE)</f>
        <v>Chuck Magee</v>
      </c>
    </row>
    <row r="4421" spans="1:23" x14ac:dyDescent="0.25">
      <c r="A4421">
        <v>4420</v>
      </c>
      <c r="B4421" t="s">
        <v>7495</v>
      </c>
      <c r="C4421" s="2">
        <v>41990</v>
      </c>
      <c r="D4421" s="2">
        <v>41997</v>
      </c>
      <c r="E4421" t="s">
        <v>51</v>
      </c>
      <c r="F4421" t="s">
        <v>6329</v>
      </c>
      <c r="G4421" t="s">
        <v>6330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IFERROR(VLOOKUP(B4422,[1]Returns!$A$1:$B$297,2,FALSE),"No")</f>
        <v>No</v>
      </c>
      <c r="W4421" t="str">
        <f>VLOOKUP(M4421,[1]People!$A$1:$B$5,2,FALSE)</f>
        <v>Chuck Magee</v>
      </c>
    </row>
    <row r="4422" spans="1:23" x14ac:dyDescent="0.25">
      <c r="A4422">
        <v>4421</v>
      </c>
      <c r="B4422" t="s">
        <v>7496</v>
      </c>
      <c r="C4422" s="2">
        <v>42325</v>
      </c>
      <c r="D4422" s="2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>
        <v>40.92</v>
      </c>
      <c r="S4422">
        <v>5</v>
      </c>
      <c r="T4422">
        <v>0.2</v>
      </c>
      <c r="U4422">
        <v>3.0690000000000026</v>
      </c>
      <c r="V4422" t="str">
        <f>IFERROR(VLOOKUP(B4423,[1]Returns!$A$1:$B$297,2,FALSE),"No")</f>
        <v>No</v>
      </c>
      <c r="W4422" t="str">
        <f>VLOOKUP(M4422,[1]People!$A$1:$B$5,2,FALSE)</f>
        <v>Kelly Williams</v>
      </c>
    </row>
    <row r="4423" spans="1:23" x14ac:dyDescent="0.25">
      <c r="A4423">
        <v>4422</v>
      </c>
      <c r="B4423" t="s">
        <v>7497</v>
      </c>
      <c r="C4423" s="2">
        <v>41702</v>
      </c>
      <c r="D4423" s="2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7498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IFERROR(VLOOKUP(B4424,[1]Returns!$A$1:$B$297,2,FALSE),"No")</f>
        <v>No</v>
      </c>
      <c r="W4423" t="str">
        <f>VLOOKUP(M4423,[1]People!$A$1:$B$5,2,FALSE)</f>
        <v>Cassandra Brandow</v>
      </c>
    </row>
    <row r="4424" spans="1:23" x14ac:dyDescent="0.25">
      <c r="A4424">
        <v>4423</v>
      </c>
      <c r="B4424" t="s">
        <v>7499</v>
      </c>
      <c r="C4424" s="2">
        <v>42873</v>
      </c>
      <c r="D4424" s="2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7500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IFERROR(VLOOKUP(B4425,[1]Returns!$A$1:$B$297,2,FALSE),"No")</f>
        <v>No</v>
      </c>
      <c r="W4424" t="str">
        <f>VLOOKUP(M4424,[1]People!$A$1:$B$5,2,FALSE)</f>
        <v>Cassandra Brandow</v>
      </c>
    </row>
    <row r="4425" spans="1:23" x14ac:dyDescent="0.25">
      <c r="A4425">
        <v>4424</v>
      </c>
      <c r="B4425" t="s">
        <v>7499</v>
      </c>
      <c r="C4425" s="2">
        <v>42873</v>
      </c>
      <c r="D4425" s="2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7500</v>
      </c>
      <c r="K4425" t="s">
        <v>1276</v>
      </c>
      <c r="L4425">
        <v>30328</v>
      </c>
      <c r="M4425" t="s">
        <v>31</v>
      </c>
      <c r="N4425" t="s">
        <v>7501</v>
      </c>
      <c r="O4425" t="s">
        <v>33</v>
      </c>
      <c r="P4425" t="s">
        <v>34</v>
      </c>
      <c r="Q4425" t="s">
        <v>7502</v>
      </c>
      <c r="R4425">
        <v>302.94</v>
      </c>
      <c r="S4425">
        <v>3</v>
      </c>
      <c r="T4425">
        <v>0</v>
      </c>
      <c r="U4425">
        <v>75.735000000000014</v>
      </c>
      <c r="V4425" t="str">
        <f>IFERROR(VLOOKUP(B4426,[1]Returns!$A$1:$B$297,2,FALSE),"No")</f>
        <v>No</v>
      </c>
      <c r="W4425" t="str">
        <f>VLOOKUP(M4425,[1]People!$A$1:$B$5,2,FALSE)</f>
        <v>Cassandra Brandow</v>
      </c>
    </row>
    <row r="4426" spans="1:23" x14ac:dyDescent="0.25">
      <c r="A4426">
        <v>4425</v>
      </c>
      <c r="B4426" t="s">
        <v>7499</v>
      </c>
      <c r="C4426" s="2">
        <v>42873</v>
      </c>
      <c r="D4426" s="2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7500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>
        <v>34.75</v>
      </c>
      <c r="S4426">
        <v>5</v>
      </c>
      <c r="T4426">
        <v>0</v>
      </c>
      <c r="U4426">
        <v>15.637499999999999</v>
      </c>
      <c r="V4426" t="str">
        <f>IFERROR(VLOOKUP(B4427,[1]Returns!$A$1:$B$297,2,FALSE),"No")</f>
        <v>No</v>
      </c>
      <c r="W4426" t="str">
        <f>VLOOKUP(M4426,[1]People!$A$1:$B$5,2,FALSE)</f>
        <v>Cassandra Brandow</v>
      </c>
    </row>
    <row r="4427" spans="1:23" x14ac:dyDescent="0.25">
      <c r="A4427">
        <v>4426</v>
      </c>
      <c r="B4427" t="s">
        <v>7499</v>
      </c>
      <c r="C4427" s="2">
        <v>42873</v>
      </c>
      <c r="D4427" s="2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7500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>
        <v>113.94</v>
      </c>
      <c r="S4427">
        <v>6</v>
      </c>
      <c r="T4427">
        <v>0</v>
      </c>
      <c r="U4427">
        <v>54.691199999999995</v>
      </c>
      <c r="V4427" t="str">
        <f>IFERROR(VLOOKUP(B4428,[1]Returns!$A$1:$B$297,2,FALSE),"No")</f>
        <v>No</v>
      </c>
      <c r="W4427" t="str">
        <f>VLOOKUP(M4427,[1]People!$A$1:$B$5,2,FALSE)</f>
        <v>Cassandra Brandow</v>
      </c>
    </row>
    <row r="4428" spans="1:23" x14ac:dyDescent="0.25">
      <c r="A4428">
        <v>4427</v>
      </c>
      <c r="B4428" t="s">
        <v>7499</v>
      </c>
      <c r="C4428" s="2">
        <v>42873</v>
      </c>
      <c r="D4428" s="2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7500</v>
      </c>
      <c r="K4428" t="s">
        <v>1276</v>
      </c>
      <c r="L4428">
        <v>30328</v>
      </c>
      <c r="M4428" t="s">
        <v>31</v>
      </c>
      <c r="N4428" t="s">
        <v>6285</v>
      </c>
      <c r="O4428" t="s">
        <v>72</v>
      </c>
      <c r="P4428" t="s">
        <v>73</v>
      </c>
      <c r="Q4428" t="s">
        <v>6286</v>
      </c>
      <c r="R4428">
        <v>55.98</v>
      </c>
      <c r="S4428">
        <v>2</v>
      </c>
      <c r="T4428">
        <v>0</v>
      </c>
      <c r="U4428">
        <v>15.674399999999999</v>
      </c>
      <c r="V4428" t="str">
        <f>IFERROR(VLOOKUP(B4429,[1]Returns!$A$1:$B$297,2,FALSE),"No")</f>
        <v>No</v>
      </c>
      <c r="W4428" t="str">
        <f>VLOOKUP(M4428,[1]People!$A$1:$B$5,2,FALSE)</f>
        <v>Cassandra Brandow</v>
      </c>
    </row>
    <row r="4429" spans="1:23" x14ac:dyDescent="0.25">
      <c r="A4429">
        <v>4428</v>
      </c>
      <c r="B4429" t="s">
        <v>7503</v>
      </c>
      <c r="C4429" s="2">
        <v>43000</v>
      </c>
      <c r="D4429" s="2">
        <v>43006</v>
      </c>
      <c r="E4429" t="s">
        <v>51</v>
      </c>
      <c r="F4429" t="s">
        <v>6464</v>
      </c>
      <c r="G4429" t="s">
        <v>6465</v>
      </c>
      <c r="H4429" t="s">
        <v>42</v>
      </c>
      <c r="I4429" t="s">
        <v>28</v>
      </c>
      <c r="J4429" t="s">
        <v>5478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>
        <v>27.18</v>
      </c>
      <c r="S4429">
        <v>3</v>
      </c>
      <c r="T4429">
        <v>0</v>
      </c>
      <c r="U4429">
        <v>12.231</v>
      </c>
      <c r="V4429" t="str">
        <f>IFERROR(VLOOKUP(B4430,[1]Returns!$A$1:$B$297,2,FALSE),"No")</f>
        <v>No</v>
      </c>
      <c r="W4429" t="str">
        <f>VLOOKUP(M4429,[1]People!$A$1:$B$5,2,FALSE)</f>
        <v>Anna Andreadi</v>
      </c>
    </row>
    <row r="4430" spans="1:23" x14ac:dyDescent="0.25">
      <c r="A4430">
        <v>4429</v>
      </c>
      <c r="B4430" t="s">
        <v>7504</v>
      </c>
      <c r="C4430" s="2">
        <v>42815</v>
      </c>
      <c r="D4430" s="2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6367</v>
      </c>
      <c r="O4430" t="s">
        <v>33</v>
      </c>
      <c r="P4430" t="s">
        <v>37</v>
      </c>
      <c r="Q4430" t="s">
        <v>6368</v>
      </c>
      <c r="R4430">
        <v>1805.88</v>
      </c>
      <c r="S4430">
        <v>6</v>
      </c>
      <c r="T4430">
        <v>0</v>
      </c>
      <c r="U4430">
        <v>523.70519999999988</v>
      </c>
      <c r="V4430" t="str">
        <f>IFERROR(VLOOKUP(B4431,[1]Returns!$A$1:$B$297,2,FALSE),"No")</f>
        <v>No</v>
      </c>
      <c r="W4430" t="str">
        <f>VLOOKUP(M4430,[1]People!$A$1:$B$5,2,FALSE)</f>
        <v>Kelly Williams</v>
      </c>
    </row>
    <row r="4431" spans="1:23" x14ac:dyDescent="0.25">
      <c r="A4431">
        <v>4430</v>
      </c>
      <c r="B4431" t="s">
        <v>7505</v>
      </c>
      <c r="C4431" s="2">
        <v>42992</v>
      </c>
      <c r="D4431" s="2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6077</v>
      </c>
      <c r="K4431" t="s">
        <v>791</v>
      </c>
      <c r="L4431">
        <v>7050</v>
      </c>
      <c r="M4431" t="s">
        <v>149</v>
      </c>
      <c r="N4431" t="s">
        <v>6815</v>
      </c>
      <c r="O4431" t="s">
        <v>47</v>
      </c>
      <c r="P4431" t="s">
        <v>69</v>
      </c>
      <c r="Q4431" t="s">
        <v>6816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IFERROR(VLOOKUP(B4432,[1]Returns!$A$1:$B$297,2,FALSE),"No")</f>
        <v>No</v>
      </c>
      <c r="W4431" t="str">
        <f>VLOOKUP(M4431,[1]People!$A$1:$B$5,2,FALSE)</f>
        <v>Chuck Magee</v>
      </c>
    </row>
    <row r="4432" spans="1:23" x14ac:dyDescent="0.25">
      <c r="A4432">
        <v>4431</v>
      </c>
      <c r="B4432" t="s">
        <v>7506</v>
      </c>
      <c r="C4432" s="2">
        <v>42677</v>
      </c>
      <c r="D4432" s="2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>
        <v>20</v>
      </c>
      <c r="S4432">
        <v>4</v>
      </c>
      <c r="T4432">
        <v>0</v>
      </c>
      <c r="U4432">
        <v>9.6</v>
      </c>
      <c r="V4432" t="str">
        <f>IFERROR(VLOOKUP(B4433,[1]Returns!$A$1:$B$297,2,FALSE),"No")</f>
        <v>No</v>
      </c>
      <c r="W4432" t="str">
        <f>VLOOKUP(M4432,[1]People!$A$1:$B$5,2,FALSE)</f>
        <v>Cassandra Brandow</v>
      </c>
    </row>
    <row r="4433" spans="1:23" x14ac:dyDescent="0.25">
      <c r="A4433">
        <v>4432</v>
      </c>
      <c r="B4433" t="s">
        <v>7506</v>
      </c>
      <c r="C4433" s="2">
        <v>42677</v>
      </c>
      <c r="D4433" s="2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7021</v>
      </c>
      <c r="O4433" t="s">
        <v>47</v>
      </c>
      <c r="P4433" t="s">
        <v>69</v>
      </c>
      <c r="Q4433" t="s">
        <v>7022</v>
      </c>
      <c r="R4433">
        <v>7.98</v>
      </c>
      <c r="S4433">
        <v>3</v>
      </c>
      <c r="T4433">
        <v>0</v>
      </c>
      <c r="U4433">
        <v>2.0747999999999998</v>
      </c>
      <c r="V4433" t="str">
        <f>IFERROR(VLOOKUP(B4434,[1]Returns!$A$1:$B$297,2,FALSE),"No")</f>
        <v>No</v>
      </c>
      <c r="W4433" t="str">
        <f>VLOOKUP(M4433,[1]People!$A$1:$B$5,2,FALSE)</f>
        <v>Cassandra Brandow</v>
      </c>
    </row>
    <row r="4434" spans="1:23" x14ac:dyDescent="0.25">
      <c r="A4434">
        <v>4433</v>
      </c>
      <c r="B4434" t="s">
        <v>7506</v>
      </c>
      <c r="C4434" s="2">
        <v>42677</v>
      </c>
      <c r="D4434" s="2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>
        <v>24.1</v>
      </c>
      <c r="S4434">
        <v>5</v>
      </c>
      <c r="T4434">
        <v>0</v>
      </c>
      <c r="U4434">
        <v>9.1580000000000013</v>
      </c>
      <c r="V4434" t="str">
        <f>IFERROR(VLOOKUP(B4435,[1]Returns!$A$1:$B$297,2,FALSE),"No")</f>
        <v>No</v>
      </c>
      <c r="W4434" t="str">
        <f>VLOOKUP(M4434,[1]People!$A$1:$B$5,2,FALSE)</f>
        <v>Cassandra Brandow</v>
      </c>
    </row>
    <row r="4435" spans="1:23" x14ac:dyDescent="0.25">
      <c r="A4435">
        <v>4434</v>
      </c>
      <c r="B4435" t="s">
        <v>7506</v>
      </c>
      <c r="C4435" s="2">
        <v>42677</v>
      </c>
      <c r="D4435" s="2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6114</v>
      </c>
      <c r="O4435" t="s">
        <v>47</v>
      </c>
      <c r="P4435" t="s">
        <v>69</v>
      </c>
      <c r="Q4435" t="s">
        <v>6115</v>
      </c>
      <c r="R4435">
        <v>8.75</v>
      </c>
      <c r="S4435">
        <v>1</v>
      </c>
      <c r="T4435">
        <v>0</v>
      </c>
      <c r="U4435">
        <v>2.6249999999999991</v>
      </c>
      <c r="V4435" t="str">
        <f>IFERROR(VLOOKUP(B4436,[1]Returns!$A$1:$B$297,2,FALSE),"No")</f>
        <v>No</v>
      </c>
      <c r="W4435" t="str">
        <f>VLOOKUP(M4435,[1]People!$A$1:$B$5,2,FALSE)</f>
        <v>Cassandra Brandow</v>
      </c>
    </row>
    <row r="4436" spans="1:23" x14ac:dyDescent="0.25">
      <c r="A4436">
        <v>4435</v>
      </c>
      <c r="B4436" t="s">
        <v>7506</v>
      </c>
      <c r="C4436" s="2">
        <v>42677</v>
      </c>
      <c r="D4436" s="2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7507</v>
      </c>
      <c r="O4436" t="s">
        <v>33</v>
      </c>
      <c r="P4436" t="s">
        <v>57</v>
      </c>
      <c r="Q4436" t="s">
        <v>7508</v>
      </c>
      <c r="R4436">
        <v>842.94</v>
      </c>
      <c r="S4436">
        <v>3</v>
      </c>
      <c r="T4436">
        <v>0</v>
      </c>
      <c r="U4436">
        <v>160.15860000000001</v>
      </c>
      <c r="V4436" t="str">
        <f>IFERROR(VLOOKUP(B4437,[1]Returns!$A$1:$B$297,2,FALSE),"No")</f>
        <v>No</v>
      </c>
      <c r="W4436" t="str">
        <f>VLOOKUP(M4436,[1]People!$A$1:$B$5,2,FALSE)</f>
        <v>Cassandra Brandow</v>
      </c>
    </row>
    <row r="4437" spans="1:23" x14ac:dyDescent="0.25">
      <c r="A4437">
        <v>4436</v>
      </c>
      <c r="B4437" t="s">
        <v>7509</v>
      </c>
      <c r="C4437" s="2">
        <v>42493</v>
      </c>
      <c r="D4437" s="2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IFERROR(VLOOKUP(B4438,[1]Returns!$A$1:$B$297,2,FALSE),"No")</f>
        <v>No</v>
      </c>
      <c r="W4437" t="str">
        <f>VLOOKUP(M4437,[1]People!$A$1:$B$5,2,FALSE)</f>
        <v>Kelly Williams</v>
      </c>
    </row>
    <row r="4438" spans="1:23" x14ac:dyDescent="0.25">
      <c r="A4438">
        <v>4437</v>
      </c>
      <c r="B4438" t="s">
        <v>7509</v>
      </c>
      <c r="C4438" s="2">
        <v>42493</v>
      </c>
      <c r="D4438" s="2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7510</v>
      </c>
      <c r="O4438" t="s">
        <v>47</v>
      </c>
      <c r="P4438" t="s">
        <v>69</v>
      </c>
      <c r="Q4438" t="s">
        <v>7511</v>
      </c>
      <c r="R4438">
        <v>27.384</v>
      </c>
      <c r="S4438">
        <v>7</v>
      </c>
      <c r="T4438">
        <v>0.2</v>
      </c>
      <c r="U4438">
        <v>2.7384000000000022</v>
      </c>
      <c r="V4438" t="str">
        <f>IFERROR(VLOOKUP(B4439,[1]Returns!$A$1:$B$297,2,FALSE),"No")</f>
        <v>No</v>
      </c>
      <c r="W4438" t="str">
        <f>VLOOKUP(M4438,[1]People!$A$1:$B$5,2,FALSE)</f>
        <v>Kelly Williams</v>
      </c>
    </row>
    <row r="4439" spans="1:23" x14ac:dyDescent="0.25">
      <c r="A4439">
        <v>4438</v>
      </c>
      <c r="B4439" t="s">
        <v>7509</v>
      </c>
      <c r="C4439" s="2">
        <v>42493</v>
      </c>
      <c r="D4439" s="2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5431</v>
      </c>
      <c r="O4439" t="s">
        <v>47</v>
      </c>
      <c r="P4439" t="s">
        <v>79</v>
      </c>
      <c r="Q4439" t="s">
        <v>5432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IFERROR(VLOOKUP(B4440,[1]Returns!$A$1:$B$297,2,FALSE),"No")</f>
        <v>No</v>
      </c>
      <c r="W4439" t="str">
        <f>VLOOKUP(M4439,[1]People!$A$1:$B$5,2,FALSE)</f>
        <v>Kelly Williams</v>
      </c>
    </row>
    <row r="4440" spans="1:23" x14ac:dyDescent="0.25">
      <c r="A4440">
        <v>4439</v>
      </c>
      <c r="B4440" t="s">
        <v>7512</v>
      </c>
      <c r="C4440" s="2">
        <v>42731</v>
      </c>
      <c r="D4440" s="2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7395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>
        <v>10.368000000000002</v>
      </c>
      <c r="S4440">
        <v>2</v>
      </c>
      <c r="T4440">
        <v>0.2</v>
      </c>
      <c r="U4440">
        <v>3.6288</v>
      </c>
      <c r="V4440" t="str">
        <f>IFERROR(VLOOKUP(B4441,[1]Returns!$A$1:$B$297,2,FALSE),"No")</f>
        <v>No</v>
      </c>
      <c r="W4440" t="str">
        <f>VLOOKUP(M4440,[1]People!$A$1:$B$5,2,FALSE)</f>
        <v>Kelly Williams</v>
      </c>
    </row>
    <row r="4441" spans="1:23" x14ac:dyDescent="0.25">
      <c r="A4441">
        <v>4440</v>
      </c>
      <c r="B4441" t="s">
        <v>7512</v>
      </c>
      <c r="C4441" s="2">
        <v>42731</v>
      </c>
      <c r="D4441" s="2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7395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IFERROR(VLOOKUP(B4442,[1]Returns!$A$1:$B$297,2,FALSE),"No")</f>
        <v>No</v>
      </c>
      <c r="W4441" t="str">
        <f>VLOOKUP(M4441,[1]People!$A$1:$B$5,2,FALSE)</f>
        <v>Kelly Williams</v>
      </c>
    </row>
    <row r="4442" spans="1:23" x14ac:dyDescent="0.25">
      <c r="A4442">
        <v>4441</v>
      </c>
      <c r="B4442" t="s">
        <v>7513</v>
      </c>
      <c r="C4442" s="2">
        <v>42573</v>
      </c>
      <c r="D4442" s="2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>
        <v>109.95</v>
      </c>
      <c r="S4442">
        <v>1</v>
      </c>
      <c r="T4442">
        <v>0</v>
      </c>
      <c r="U4442">
        <v>36.283500000000004</v>
      </c>
      <c r="V4442" t="str">
        <f>IFERROR(VLOOKUP(B4443,[1]Returns!$A$1:$B$297,2,FALSE),"No")</f>
        <v>No</v>
      </c>
      <c r="W4442" t="str">
        <f>VLOOKUP(M4442,[1]People!$A$1:$B$5,2,FALSE)</f>
        <v>Kelly Williams</v>
      </c>
    </row>
    <row r="4443" spans="1:23" x14ac:dyDescent="0.25">
      <c r="A4443">
        <v>4442</v>
      </c>
      <c r="B4443" t="s">
        <v>7513</v>
      </c>
      <c r="C4443" s="2">
        <v>42573</v>
      </c>
      <c r="D4443" s="2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7514</v>
      </c>
      <c r="O4443" t="s">
        <v>47</v>
      </c>
      <c r="P4443" t="s">
        <v>60</v>
      </c>
      <c r="Q4443" t="s">
        <v>7515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IFERROR(VLOOKUP(B4444,[1]Returns!$A$1:$B$297,2,FALSE),"No")</f>
        <v>No</v>
      </c>
      <c r="W4443" t="str">
        <f>VLOOKUP(M4443,[1]People!$A$1:$B$5,2,FALSE)</f>
        <v>Kelly Williams</v>
      </c>
    </row>
    <row r="4444" spans="1:23" x14ac:dyDescent="0.25">
      <c r="A4444">
        <v>4443</v>
      </c>
      <c r="B4444" t="s">
        <v>7513</v>
      </c>
      <c r="C4444" s="2">
        <v>42573</v>
      </c>
      <c r="D4444" s="2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7516</v>
      </c>
      <c r="O4444" t="s">
        <v>47</v>
      </c>
      <c r="P4444" t="s">
        <v>69</v>
      </c>
      <c r="Q4444" t="s">
        <v>7517</v>
      </c>
      <c r="R4444">
        <v>29.2</v>
      </c>
      <c r="S4444">
        <v>5</v>
      </c>
      <c r="T4444">
        <v>0</v>
      </c>
      <c r="U4444">
        <v>10.511999999999999</v>
      </c>
      <c r="V4444" t="str">
        <f>IFERROR(VLOOKUP(B4445,[1]Returns!$A$1:$B$297,2,FALSE),"No")</f>
        <v>No</v>
      </c>
      <c r="W4444" t="str">
        <f>VLOOKUP(M4444,[1]People!$A$1:$B$5,2,FALSE)</f>
        <v>Kelly Williams</v>
      </c>
    </row>
    <row r="4445" spans="1:23" x14ac:dyDescent="0.25">
      <c r="A4445">
        <v>4444</v>
      </c>
      <c r="B4445" t="s">
        <v>7513</v>
      </c>
      <c r="C4445" s="2">
        <v>42573</v>
      </c>
      <c r="D4445" s="2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IFERROR(VLOOKUP(B4446,[1]Returns!$A$1:$B$297,2,FALSE),"No")</f>
        <v>No</v>
      </c>
      <c r="W4445" t="str">
        <f>VLOOKUP(M4445,[1]People!$A$1:$B$5,2,FALSE)</f>
        <v>Kelly Williams</v>
      </c>
    </row>
    <row r="4446" spans="1:23" x14ac:dyDescent="0.25">
      <c r="A4446">
        <v>4445</v>
      </c>
      <c r="B4446" t="s">
        <v>7518</v>
      </c>
      <c r="C4446" s="2">
        <v>41959</v>
      </c>
      <c r="D4446" s="2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5591</v>
      </c>
      <c r="O4446" t="s">
        <v>47</v>
      </c>
      <c r="P4446" t="s">
        <v>174</v>
      </c>
      <c r="Q4446" t="s">
        <v>5592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IFERROR(VLOOKUP(B4447,[1]Returns!$A$1:$B$297,2,FALSE),"No")</f>
        <v>No</v>
      </c>
      <c r="W4446" t="str">
        <f>VLOOKUP(M4446,[1]People!$A$1:$B$5,2,FALSE)</f>
        <v>Kelly Williams</v>
      </c>
    </row>
    <row r="4447" spans="1:23" x14ac:dyDescent="0.25">
      <c r="A4447">
        <v>4446</v>
      </c>
      <c r="B4447" t="s">
        <v>7518</v>
      </c>
      <c r="C4447" s="2">
        <v>41959</v>
      </c>
      <c r="D4447" s="2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6011</v>
      </c>
      <c r="O4447" t="s">
        <v>47</v>
      </c>
      <c r="P4447" t="s">
        <v>91</v>
      </c>
      <c r="Q4447" t="s">
        <v>6012</v>
      </c>
      <c r="R4447">
        <v>31.68</v>
      </c>
      <c r="S4447">
        <v>6</v>
      </c>
      <c r="T4447">
        <v>0</v>
      </c>
      <c r="U4447">
        <v>14.256</v>
      </c>
      <c r="V4447" t="str">
        <f>IFERROR(VLOOKUP(B4448,[1]Returns!$A$1:$B$297,2,FALSE),"No")</f>
        <v>No</v>
      </c>
      <c r="W4447" t="str">
        <f>VLOOKUP(M4447,[1]People!$A$1:$B$5,2,FALSE)</f>
        <v>Kelly Williams</v>
      </c>
    </row>
    <row r="4448" spans="1:23" x14ac:dyDescent="0.25">
      <c r="A4448">
        <v>4447</v>
      </c>
      <c r="B4448" t="s">
        <v>7518</v>
      </c>
      <c r="C4448" s="2">
        <v>41959</v>
      </c>
      <c r="D4448" s="2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>
        <v>29.12</v>
      </c>
      <c r="S4448">
        <v>4</v>
      </c>
      <c r="T4448">
        <v>0</v>
      </c>
      <c r="U4448">
        <v>14.268800000000001</v>
      </c>
      <c r="V4448" t="str">
        <f>IFERROR(VLOOKUP(B4449,[1]Returns!$A$1:$B$297,2,FALSE),"No")</f>
        <v>No</v>
      </c>
      <c r="W4448" t="str">
        <f>VLOOKUP(M4448,[1]People!$A$1:$B$5,2,FALSE)</f>
        <v>Kelly Williams</v>
      </c>
    </row>
    <row r="4449" spans="1:23" x14ac:dyDescent="0.25">
      <c r="A4449">
        <v>4448</v>
      </c>
      <c r="B4449" t="s">
        <v>7518</v>
      </c>
      <c r="C4449" s="2">
        <v>41959</v>
      </c>
      <c r="D4449" s="2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>
        <v>169.45</v>
      </c>
      <c r="S4449">
        <v>5</v>
      </c>
      <c r="T4449">
        <v>0</v>
      </c>
      <c r="U4449">
        <v>42.362499999999997</v>
      </c>
      <c r="V4449" t="str">
        <f>IFERROR(VLOOKUP(B4450,[1]Returns!$A$1:$B$297,2,FALSE),"No")</f>
        <v>No</v>
      </c>
      <c r="W4449" t="str">
        <f>VLOOKUP(M4449,[1]People!$A$1:$B$5,2,FALSE)</f>
        <v>Kelly Williams</v>
      </c>
    </row>
    <row r="4450" spans="1:23" x14ac:dyDescent="0.25">
      <c r="A4450">
        <v>4449</v>
      </c>
      <c r="B4450" t="s">
        <v>7519</v>
      </c>
      <c r="C4450" s="2">
        <v>42174</v>
      </c>
      <c r="D4450" s="2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>
        <v>12.56</v>
      </c>
      <c r="S4450">
        <v>2</v>
      </c>
      <c r="T4450">
        <v>0</v>
      </c>
      <c r="U4450">
        <v>4.0191999999999997</v>
      </c>
      <c r="V4450" t="str">
        <f>IFERROR(VLOOKUP(B4451,[1]Returns!$A$1:$B$297,2,FALSE),"No")</f>
        <v>No</v>
      </c>
      <c r="W4450" t="str">
        <f>VLOOKUP(M4450,[1]People!$A$1:$B$5,2,FALSE)</f>
        <v>Anna Andreadi</v>
      </c>
    </row>
    <row r="4451" spans="1:23" x14ac:dyDescent="0.25">
      <c r="A4451">
        <v>4450</v>
      </c>
      <c r="B4451" t="s">
        <v>7519</v>
      </c>
      <c r="C4451" s="2">
        <v>42174</v>
      </c>
      <c r="D4451" s="2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>
        <v>6.48</v>
      </c>
      <c r="S4451">
        <v>1</v>
      </c>
      <c r="T4451">
        <v>0</v>
      </c>
      <c r="U4451">
        <v>3.1104000000000003</v>
      </c>
      <c r="V4451" t="str">
        <f>IFERROR(VLOOKUP(B4452,[1]Returns!$A$1:$B$297,2,FALSE),"No")</f>
        <v>No</v>
      </c>
      <c r="W4451" t="str">
        <f>VLOOKUP(M4451,[1]People!$A$1:$B$5,2,FALSE)</f>
        <v>Anna Andreadi</v>
      </c>
    </row>
    <row r="4452" spans="1:23" x14ac:dyDescent="0.25">
      <c r="A4452">
        <v>4451</v>
      </c>
      <c r="B4452" t="s">
        <v>7519</v>
      </c>
      <c r="C4452" s="2">
        <v>42174</v>
      </c>
      <c r="D4452" s="2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>
        <v>186.69</v>
      </c>
      <c r="S4452">
        <v>3</v>
      </c>
      <c r="T4452">
        <v>0</v>
      </c>
      <c r="U4452">
        <v>87.744299999999981</v>
      </c>
      <c r="V4452" t="str">
        <f>IFERROR(VLOOKUP(B4453,[1]Returns!$A$1:$B$297,2,FALSE),"No")</f>
        <v>No</v>
      </c>
      <c r="W4452" t="str">
        <f>VLOOKUP(M4452,[1]People!$A$1:$B$5,2,FALSE)</f>
        <v>Anna Andreadi</v>
      </c>
    </row>
    <row r="4453" spans="1:23" x14ac:dyDescent="0.25">
      <c r="A4453">
        <v>4452</v>
      </c>
      <c r="B4453" t="s">
        <v>7520</v>
      </c>
      <c r="C4453" s="2">
        <v>42555</v>
      </c>
      <c r="D4453" s="2">
        <v>42557</v>
      </c>
      <c r="E4453" t="s">
        <v>189</v>
      </c>
      <c r="F4453" t="s">
        <v>7168</v>
      </c>
      <c r="G4453" t="s">
        <v>7169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>
        <v>25.4</v>
      </c>
      <c r="S4453">
        <v>5</v>
      </c>
      <c r="T4453">
        <v>0</v>
      </c>
      <c r="U4453">
        <v>8.6359999999999992</v>
      </c>
      <c r="V4453" t="str">
        <f>IFERROR(VLOOKUP(B4454,[1]Returns!$A$1:$B$297,2,FALSE),"No")</f>
        <v>No</v>
      </c>
      <c r="W4453" t="str">
        <f>VLOOKUP(M4453,[1]People!$A$1:$B$5,2,FALSE)</f>
        <v>Anna Andreadi</v>
      </c>
    </row>
    <row r="4454" spans="1:23" x14ac:dyDescent="0.25">
      <c r="A4454">
        <v>4453</v>
      </c>
      <c r="B4454" t="s">
        <v>7520</v>
      </c>
      <c r="C4454" s="2">
        <v>42555</v>
      </c>
      <c r="D4454" s="2">
        <v>42557</v>
      </c>
      <c r="E4454" t="s">
        <v>189</v>
      </c>
      <c r="F4454" t="s">
        <v>7168</v>
      </c>
      <c r="G4454" t="s">
        <v>7169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7521</v>
      </c>
      <c r="O4454" t="s">
        <v>47</v>
      </c>
      <c r="P4454" t="s">
        <v>174</v>
      </c>
      <c r="Q4454" t="s">
        <v>7522</v>
      </c>
      <c r="R4454">
        <v>43.96</v>
      </c>
      <c r="S4454">
        <v>2</v>
      </c>
      <c r="T4454">
        <v>0</v>
      </c>
      <c r="U4454">
        <v>20.661200000000001</v>
      </c>
      <c r="V4454" t="str">
        <f>IFERROR(VLOOKUP(B4455,[1]Returns!$A$1:$B$297,2,FALSE),"No")</f>
        <v>No</v>
      </c>
      <c r="W4454" t="str">
        <f>VLOOKUP(M4454,[1]People!$A$1:$B$5,2,FALSE)</f>
        <v>Anna Andreadi</v>
      </c>
    </row>
    <row r="4455" spans="1:23" x14ac:dyDescent="0.25">
      <c r="A4455">
        <v>4454</v>
      </c>
      <c r="B4455" t="s">
        <v>7520</v>
      </c>
      <c r="C4455" s="2">
        <v>42555</v>
      </c>
      <c r="D4455" s="2">
        <v>42557</v>
      </c>
      <c r="E4455" t="s">
        <v>189</v>
      </c>
      <c r="F4455" t="s">
        <v>7168</v>
      </c>
      <c r="G4455" t="s">
        <v>7169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>
        <v>1279.165</v>
      </c>
      <c r="S4455">
        <v>5</v>
      </c>
      <c r="T4455">
        <v>0.15</v>
      </c>
      <c r="U4455">
        <v>225.73499999999993</v>
      </c>
      <c r="V4455" t="str">
        <f>IFERROR(VLOOKUP(B4456,[1]Returns!$A$1:$B$297,2,FALSE),"No")</f>
        <v>No</v>
      </c>
      <c r="W4455" t="str">
        <f>VLOOKUP(M4455,[1]People!$A$1:$B$5,2,FALSE)</f>
        <v>Anna Andreadi</v>
      </c>
    </row>
    <row r="4456" spans="1:23" x14ac:dyDescent="0.25">
      <c r="A4456">
        <v>4455</v>
      </c>
      <c r="B4456" t="s">
        <v>7520</v>
      </c>
      <c r="C4456" s="2">
        <v>42555</v>
      </c>
      <c r="D4456" s="2">
        <v>42557</v>
      </c>
      <c r="E4456" t="s">
        <v>189</v>
      </c>
      <c r="F4456" t="s">
        <v>7168</v>
      </c>
      <c r="G4456" t="s">
        <v>7169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>
        <v>27.92</v>
      </c>
      <c r="S4456">
        <v>4</v>
      </c>
      <c r="T4456">
        <v>0</v>
      </c>
      <c r="U4456">
        <v>0.5583999999999989</v>
      </c>
      <c r="V4456" t="str">
        <f>IFERROR(VLOOKUP(B4457,[1]Returns!$A$1:$B$297,2,FALSE),"No")</f>
        <v>No</v>
      </c>
      <c r="W4456" t="str">
        <f>VLOOKUP(M4456,[1]People!$A$1:$B$5,2,FALSE)</f>
        <v>Anna Andreadi</v>
      </c>
    </row>
    <row r="4457" spans="1:23" x14ac:dyDescent="0.25">
      <c r="A4457">
        <v>4456</v>
      </c>
      <c r="B4457" t="s">
        <v>7523</v>
      </c>
      <c r="C4457" s="2">
        <v>42250</v>
      </c>
      <c r="D4457" s="2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IFERROR(VLOOKUP(B4458,[1]Returns!$A$1:$B$297,2,FALSE),"No")</f>
        <v>No</v>
      </c>
      <c r="W4457" t="str">
        <f>VLOOKUP(M4457,[1]People!$A$1:$B$5,2,FALSE)</f>
        <v>Anna Andreadi</v>
      </c>
    </row>
    <row r="4458" spans="1:23" x14ac:dyDescent="0.25">
      <c r="A4458">
        <v>4457</v>
      </c>
      <c r="B4458" t="s">
        <v>7523</v>
      </c>
      <c r="C4458" s="2">
        <v>42250</v>
      </c>
      <c r="D4458" s="2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>
        <v>6.3680000000000003</v>
      </c>
      <c r="S4458">
        <v>2</v>
      </c>
      <c r="T4458">
        <v>0.2</v>
      </c>
      <c r="U4458">
        <v>2.1492</v>
      </c>
      <c r="V4458" t="str">
        <f>IFERROR(VLOOKUP(B4459,[1]Returns!$A$1:$B$297,2,FALSE),"No")</f>
        <v>No</v>
      </c>
      <c r="W4458" t="str">
        <f>VLOOKUP(M4458,[1]People!$A$1:$B$5,2,FALSE)</f>
        <v>Anna Andreadi</v>
      </c>
    </row>
    <row r="4459" spans="1:23" x14ac:dyDescent="0.25">
      <c r="A4459">
        <v>4458</v>
      </c>
      <c r="B4459" t="s">
        <v>7524</v>
      </c>
      <c r="C4459" s="2">
        <v>42954</v>
      </c>
      <c r="D4459" s="2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IFERROR(VLOOKUP(B4460,[1]Returns!$A$1:$B$297,2,FALSE),"No")</f>
        <v>No</v>
      </c>
      <c r="W4459" t="str">
        <f>VLOOKUP(M4459,[1]People!$A$1:$B$5,2,FALSE)</f>
        <v>Anna Andreadi</v>
      </c>
    </row>
    <row r="4460" spans="1:23" x14ac:dyDescent="0.25">
      <c r="A4460">
        <v>4459</v>
      </c>
      <c r="B4460" t="s">
        <v>7525</v>
      </c>
      <c r="C4460" s="2">
        <v>42807</v>
      </c>
      <c r="D4460" s="2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>
        <v>1332.4960000000001</v>
      </c>
      <c r="S4460">
        <v>2</v>
      </c>
      <c r="T4460">
        <v>0.2</v>
      </c>
      <c r="U4460">
        <v>-299.8116</v>
      </c>
      <c r="V4460" t="str">
        <f>IFERROR(VLOOKUP(B4461,[1]Returns!$A$1:$B$297,2,FALSE),"No")</f>
        <v>No</v>
      </c>
      <c r="W4460" t="str">
        <f>VLOOKUP(M4460,[1]People!$A$1:$B$5,2,FALSE)</f>
        <v>Anna Andreadi</v>
      </c>
    </row>
    <row r="4461" spans="1:23" x14ac:dyDescent="0.25">
      <c r="A4461">
        <v>4460</v>
      </c>
      <c r="B4461" t="s">
        <v>7526</v>
      </c>
      <c r="C4461" s="2">
        <v>43006</v>
      </c>
      <c r="D4461" s="2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IFERROR(VLOOKUP(B4462,[1]Returns!$A$1:$B$297,2,FALSE),"No")</f>
        <v>No</v>
      </c>
      <c r="W4461" t="str">
        <f>VLOOKUP(M4461,[1]People!$A$1:$B$5,2,FALSE)</f>
        <v>Anna Andreadi</v>
      </c>
    </row>
    <row r="4462" spans="1:23" x14ac:dyDescent="0.25">
      <c r="A4462">
        <v>4461</v>
      </c>
      <c r="B4462" t="s">
        <v>7526</v>
      </c>
      <c r="C4462" s="2">
        <v>43006</v>
      </c>
      <c r="D4462" s="2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>
        <v>147.184</v>
      </c>
      <c r="S4462">
        <v>2</v>
      </c>
      <c r="T4462">
        <v>0.2</v>
      </c>
      <c r="U4462">
        <v>-29.436800000000012</v>
      </c>
      <c r="V4462" t="str">
        <f>IFERROR(VLOOKUP(B4463,[1]Returns!$A$1:$B$297,2,FALSE),"No")</f>
        <v>No</v>
      </c>
      <c r="W4462" t="str">
        <f>VLOOKUP(M4462,[1]People!$A$1:$B$5,2,FALSE)</f>
        <v>Anna Andreadi</v>
      </c>
    </row>
    <row r="4463" spans="1:23" x14ac:dyDescent="0.25">
      <c r="A4463">
        <v>4462</v>
      </c>
      <c r="B4463" t="s">
        <v>7526</v>
      </c>
      <c r="C4463" s="2">
        <v>43006</v>
      </c>
      <c r="D4463" s="2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IFERROR(VLOOKUP(B4464,[1]Returns!$A$1:$B$297,2,FALSE),"No")</f>
        <v>No</v>
      </c>
      <c r="W4463" t="str">
        <f>VLOOKUP(M4463,[1]People!$A$1:$B$5,2,FALSE)</f>
        <v>Anna Andreadi</v>
      </c>
    </row>
    <row r="4464" spans="1:23" x14ac:dyDescent="0.25">
      <c r="A4464">
        <v>4463</v>
      </c>
      <c r="B4464" t="s">
        <v>7526</v>
      </c>
      <c r="C4464" s="2">
        <v>43006</v>
      </c>
      <c r="D4464" s="2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IFERROR(VLOOKUP(B4465,[1]Returns!$A$1:$B$297,2,FALSE),"No")</f>
        <v>No</v>
      </c>
      <c r="W4464" t="str">
        <f>VLOOKUP(M4464,[1]People!$A$1:$B$5,2,FALSE)</f>
        <v>Anna Andreadi</v>
      </c>
    </row>
    <row r="4465" spans="1:23" x14ac:dyDescent="0.25">
      <c r="A4465">
        <v>4464</v>
      </c>
      <c r="B4465" t="s">
        <v>7526</v>
      </c>
      <c r="C4465" s="2">
        <v>43006</v>
      </c>
      <c r="D4465" s="2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7527</v>
      </c>
      <c r="O4465" t="s">
        <v>47</v>
      </c>
      <c r="P4465" t="s">
        <v>91</v>
      </c>
      <c r="Q4465" t="s">
        <v>7528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IFERROR(VLOOKUP(B4466,[1]Returns!$A$1:$B$297,2,FALSE),"No")</f>
        <v>No</v>
      </c>
      <c r="W4465" t="str">
        <f>VLOOKUP(M4465,[1]People!$A$1:$B$5,2,FALSE)</f>
        <v>Anna Andreadi</v>
      </c>
    </row>
    <row r="4466" spans="1:23" x14ac:dyDescent="0.25">
      <c r="A4466">
        <v>4465</v>
      </c>
      <c r="B4466" t="s">
        <v>7526</v>
      </c>
      <c r="C4466" s="2">
        <v>43006</v>
      </c>
      <c r="D4466" s="2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IFERROR(VLOOKUP(B4467,[1]Returns!$A$1:$B$297,2,FALSE),"No")</f>
        <v>No</v>
      </c>
      <c r="W4466" t="str">
        <f>VLOOKUP(M4466,[1]People!$A$1:$B$5,2,FALSE)</f>
        <v>Anna Andreadi</v>
      </c>
    </row>
    <row r="4467" spans="1:23" x14ac:dyDescent="0.25">
      <c r="A4467">
        <v>4466</v>
      </c>
      <c r="B4467" t="s">
        <v>7529</v>
      </c>
      <c r="C4467" s="2">
        <v>42223</v>
      </c>
      <c r="D4467" s="2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7309</v>
      </c>
      <c r="K4467" t="s">
        <v>6270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>
        <v>3.3040000000000003</v>
      </c>
      <c r="S4467">
        <v>1</v>
      </c>
      <c r="T4467">
        <v>0.2</v>
      </c>
      <c r="U4467">
        <v>1.1151</v>
      </c>
      <c r="V4467" t="str">
        <f>IFERROR(VLOOKUP(B4468,[1]Returns!$A$1:$B$297,2,FALSE),"No")</f>
        <v>No</v>
      </c>
      <c r="W4467" t="str">
        <f>VLOOKUP(M4467,[1]People!$A$1:$B$5,2,FALSE)</f>
        <v>Anna Andreadi</v>
      </c>
    </row>
    <row r="4468" spans="1:23" x14ac:dyDescent="0.25">
      <c r="A4468">
        <v>4467</v>
      </c>
      <c r="B4468" t="s">
        <v>7530</v>
      </c>
      <c r="C4468" s="2">
        <v>43063</v>
      </c>
      <c r="D4468" s="2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>
        <v>16.38</v>
      </c>
      <c r="S4468">
        <v>9</v>
      </c>
      <c r="T4468">
        <v>0</v>
      </c>
      <c r="U4468">
        <v>7.3709999999999996</v>
      </c>
      <c r="V4468" t="str">
        <f>IFERROR(VLOOKUP(B4469,[1]Returns!$A$1:$B$297,2,FALSE),"No")</f>
        <v>No</v>
      </c>
      <c r="W4468" t="str">
        <f>VLOOKUP(M4468,[1]People!$A$1:$B$5,2,FALSE)</f>
        <v>Chuck Magee</v>
      </c>
    </row>
    <row r="4469" spans="1:23" x14ac:dyDescent="0.25">
      <c r="A4469">
        <v>4468</v>
      </c>
      <c r="B4469" t="s">
        <v>7530</v>
      </c>
      <c r="C4469" s="2">
        <v>43063</v>
      </c>
      <c r="D4469" s="2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>
        <v>167.96</v>
      </c>
      <c r="S4469">
        <v>2</v>
      </c>
      <c r="T4469">
        <v>0</v>
      </c>
      <c r="U4469">
        <v>78.941199999999995</v>
      </c>
      <c r="V4469" t="str">
        <f>IFERROR(VLOOKUP(B4470,[1]Returns!$A$1:$B$297,2,FALSE),"No")</f>
        <v>No</v>
      </c>
      <c r="W4469" t="str">
        <f>VLOOKUP(M4469,[1]People!$A$1:$B$5,2,FALSE)</f>
        <v>Chuck Magee</v>
      </c>
    </row>
    <row r="4470" spans="1:23" x14ac:dyDescent="0.25">
      <c r="A4470">
        <v>4469</v>
      </c>
      <c r="B4470" t="s">
        <v>7530</v>
      </c>
      <c r="C4470" s="2">
        <v>43063</v>
      </c>
      <c r="D4470" s="2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5458</v>
      </c>
      <c r="O4470" t="s">
        <v>33</v>
      </c>
      <c r="P4470" t="s">
        <v>34</v>
      </c>
      <c r="Q4470" t="s">
        <v>5459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IFERROR(VLOOKUP(B4471,[1]Returns!$A$1:$B$297,2,FALSE),"No")</f>
        <v>No</v>
      </c>
      <c r="W4470" t="str">
        <f>VLOOKUP(M4470,[1]People!$A$1:$B$5,2,FALSE)</f>
        <v>Chuck Magee</v>
      </c>
    </row>
    <row r="4471" spans="1:23" x14ac:dyDescent="0.25">
      <c r="A4471">
        <v>4470</v>
      </c>
      <c r="B4471" t="s">
        <v>7530</v>
      </c>
      <c r="C4471" s="2">
        <v>43063</v>
      </c>
      <c r="D4471" s="2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>
        <v>12.96</v>
      </c>
      <c r="S4471">
        <v>2</v>
      </c>
      <c r="T4471">
        <v>0</v>
      </c>
      <c r="U4471">
        <v>6.2208000000000006</v>
      </c>
      <c r="V4471" t="str">
        <f>IFERROR(VLOOKUP(B4472,[1]Returns!$A$1:$B$297,2,FALSE),"No")</f>
        <v>No</v>
      </c>
      <c r="W4471" t="str">
        <f>VLOOKUP(M4471,[1]People!$A$1:$B$5,2,FALSE)</f>
        <v>Chuck Magee</v>
      </c>
    </row>
    <row r="4472" spans="1:23" x14ac:dyDescent="0.25">
      <c r="A4472">
        <v>4471</v>
      </c>
      <c r="B4472" t="s">
        <v>7531</v>
      </c>
      <c r="C4472" s="2">
        <v>42863</v>
      </c>
      <c r="D4472" s="2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6605</v>
      </c>
      <c r="O4472" t="s">
        <v>33</v>
      </c>
      <c r="P4472" t="s">
        <v>37</v>
      </c>
      <c r="Q4472" t="s">
        <v>6606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IFERROR(VLOOKUP(B4473,[1]Returns!$A$1:$B$297,2,FALSE),"No")</f>
        <v>No</v>
      </c>
      <c r="W4472" t="str">
        <f>VLOOKUP(M4472,[1]People!$A$1:$B$5,2,FALSE)</f>
        <v>Chuck Magee</v>
      </c>
    </row>
    <row r="4473" spans="1:23" x14ac:dyDescent="0.25">
      <c r="A4473">
        <v>4472</v>
      </c>
      <c r="B4473" t="s">
        <v>7532</v>
      </c>
      <c r="C4473" s="2">
        <v>43007</v>
      </c>
      <c r="D4473" s="2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7533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>
        <v>63.686</v>
      </c>
      <c r="S4473">
        <v>1</v>
      </c>
      <c r="T4473">
        <v>0.3</v>
      </c>
      <c r="U4473">
        <v>-15.466600000000003</v>
      </c>
      <c r="V4473" t="str">
        <f>IFERROR(VLOOKUP(B4474,[1]Returns!$A$1:$B$297,2,FALSE),"No")</f>
        <v>No</v>
      </c>
      <c r="W4473" t="str">
        <f>VLOOKUP(M4473,[1]People!$A$1:$B$5,2,FALSE)</f>
        <v>Chuck Magee</v>
      </c>
    </row>
    <row r="4474" spans="1:23" x14ac:dyDescent="0.25">
      <c r="A4474">
        <v>4473</v>
      </c>
      <c r="B4474" t="s">
        <v>7532</v>
      </c>
      <c r="C4474" s="2">
        <v>43007</v>
      </c>
      <c r="D4474" s="2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7533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>
        <v>239.976</v>
      </c>
      <c r="S4474">
        <v>3</v>
      </c>
      <c r="T4474">
        <v>0.2</v>
      </c>
      <c r="U4474">
        <v>65.993400000000008</v>
      </c>
      <c r="V4474" t="str">
        <f>IFERROR(VLOOKUP(B4475,[1]Returns!$A$1:$B$297,2,FALSE),"No")</f>
        <v>No</v>
      </c>
      <c r="W4474" t="str">
        <f>VLOOKUP(M4474,[1]People!$A$1:$B$5,2,FALSE)</f>
        <v>Chuck Magee</v>
      </c>
    </row>
    <row r="4475" spans="1:23" x14ac:dyDescent="0.25">
      <c r="A4475">
        <v>4474</v>
      </c>
      <c r="B4475" t="s">
        <v>7532</v>
      </c>
      <c r="C4475" s="2">
        <v>43007</v>
      </c>
      <c r="D4475" s="2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7533</v>
      </c>
      <c r="K4475" t="s">
        <v>499</v>
      </c>
      <c r="L4475">
        <v>44060</v>
      </c>
      <c r="M4475" t="s">
        <v>149</v>
      </c>
      <c r="N4475" t="s">
        <v>7534</v>
      </c>
      <c r="O4475" t="s">
        <v>33</v>
      </c>
      <c r="P4475" t="s">
        <v>57</v>
      </c>
      <c r="Q4475" t="s">
        <v>7535</v>
      </c>
      <c r="R4475">
        <v>344.22</v>
      </c>
      <c r="S4475">
        <v>2</v>
      </c>
      <c r="T4475">
        <v>0.4</v>
      </c>
      <c r="U4475">
        <v>-189.32100000000003</v>
      </c>
      <c r="V4475" t="str">
        <f>IFERROR(VLOOKUP(B4476,[1]Returns!$A$1:$B$297,2,FALSE),"No")</f>
        <v>No</v>
      </c>
      <c r="W4475" t="str">
        <f>VLOOKUP(M4475,[1]People!$A$1:$B$5,2,FALSE)</f>
        <v>Chuck Magee</v>
      </c>
    </row>
    <row r="4476" spans="1:23" x14ac:dyDescent="0.25">
      <c r="A4476">
        <v>4475</v>
      </c>
      <c r="B4476" t="s">
        <v>7532</v>
      </c>
      <c r="C4476" s="2">
        <v>43007</v>
      </c>
      <c r="D4476" s="2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7533</v>
      </c>
      <c r="K4476" t="s">
        <v>499</v>
      </c>
      <c r="L4476">
        <v>44060</v>
      </c>
      <c r="M4476" t="s">
        <v>149</v>
      </c>
      <c r="N4476" t="s">
        <v>5274</v>
      </c>
      <c r="O4476" t="s">
        <v>47</v>
      </c>
      <c r="P4476" t="s">
        <v>91</v>
      </c>
      <c r="Q4476" t="s">
        <v>5275</v>
      </c>
      <c r="R4476">
        <v>15.552000000000003</v>
      </c>
      <c r="S4476">
        <v>3</v>
      </c>
      <c r="T4476">
        <v>0.2</v>
      </c>
      <c r="U4476">
        <v>5.4432</v>
      </c>
      <c r="V4476" t="str">
        <f>IFERROR(VLOOKUP(B4477,[1]Returns!$A$1:$B$297,2,FALSE),"No")</f>
        <v>No</v>
      </c>
      <c r="W4476" t="str">
        <f>VLOOKUP(M4476,[1]People!$A$1:$B$5,2,FALSE)</f>
        <v>Chuck Magee</v>
      </c>
    </row>
    <row r="4477" spans="1:23" x14ac:dyDescent="0.25">
      <c r="A4477">
        <v>4476</v>
      </c>
      <c r="B4477" t="s">
        <v>7532</v>
      </c>
      <c r="C4477" s="2">
        <v>43007</v>
      </c>
      <c r="D4477" s="2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7533</v>
      </c>
      <c r="K4477" t="s">
        <v>499</v>
      </c>
      <c r="L4477">
        <v>44060</v>
      </c>
      <c r="M4477" t="s">
        <v>149</v>
      </c>
      <c r="N4477" t="s">
        <v>6355</v>
      </c>
      <c r="O4477" t="s">
        <v>33</v>
      </c>
      <c r="P4477" t="s">
        <v>66</v>
      </c>
      <c r="Q4477" t="s">
        <v>6356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IFERROR(VLOOKUP(B4478,[1]Returns!$A$1:$B$297,2,FALSE),"No")</f>
        <v>No</v>
      </c>
      <c r="W4477" t="str">
        <f>VLOOKUP(M4477,[1]People!$A$1:$B$5,2,FALSE)</f>
        <v>Chuck Magee</v>
      </c>
    </row>
    <row r="4478" spans="1:23" x14ac:dyDescent="0.25">
      <c r="A4478">
        <v>4477</v>
      </c>
      <c r="B4478" t="s">
        <v>7532</v>
      </c>
      <c r="C4478" s="2">
        <v>43007</v>
      </c>
      <c r="D4478" s="2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7533</v>
      </c>
      <c r="K4478" t="s">
        <v>499</v>
      </c>
      <c r="L4478">
        <v>44060</v>
      </c>
      <c r="M4478" t="s">
        <v>149</v>
      </c>
      <c r="N4478" t="s">
        <v>7113</v>
      </c>
      <c r="O4478" t="s">
        <v>47</v>
      </c>
      <c r="P4478" t="s">
        <v>91</v>
      </c>
      <c r="Q4478" t="s">
        <v>7114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IFERROR(VLOOKUP(B4479,[1]Returns!$A$1:$B$297,2,FALSE),"No")</f>
        <v>No</v>
      </c>
      <c r="W4478" t="str">
        <f>VLOOKUP(M4478,[1]People!$A$1:$B$5,2,FALSE)</f>
        <v>Chuck Magee</v>
      </c>
    </row>
    <row r="4479" spans="1:23" x14ac:dyDescent="0.25">
      <c r="A4479">
        <v>4478</v>
      </c>
      <c r="B4479" t="s">
        <v>7536</v>
      </c>
      <c r="C4479" s="2">
        <v>43030</v>
      </c>
      <c r="D4479" s="2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7537</v>
      </c>
      <c r="K4479" t="s">
        <v>651</v>
      </c>
      <c r="L4479">
        <v>73505</v>
      </c>
      <c r="M4479" t="s">
        <v>106</v>
      </c>
      <c r="N4479" t="s">
        <v>7538</v>
      </c>
      <c r="O4479" t="s">
        <v>47</v>
      </c>
      <c r="P4479" t="s">
        <v>60</v>
      </c>
      <c r="Q4479" t="s">
        <v>7539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IFERROR(VLOOKUP(B4480,[1]Returns!$A$1:$B$297,2,FALSE),"No")</f>
        <v>No</v>
      </c>
      <c r="W4479" t="str">
        <f>VLOOKUP(M4479,[1]People!$A$1:$B$5,2,FALSE)</f>
        <v>Kelly Williams</v>
      </c>
    </row>
    <row r="4480" spans="1:23" x14ac:dyDescent="0.25">
      <c r="A4480">
        <v>4479</v>
      </c>
      <c r="B4480" t="s">
        <v>7536</v>
      </c>
      <c r="C4480" s="2">
        <v>43030</v>
      </c>
      <c r="D4480" s="2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7537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>
        <v>248.98</v>
      </c>
      <c r="S4480">
        <v>2</v>
      </c>
      <c r="T4480">
        <v>0</v>
      </c>
      <c r="U4480">
        <v>54.775599999999997</v>
      </c>
      <c r="V4480" t="str">
        <f>IFERROR(VLOOKUP(B4481,[1]Returns!$A$1:$B$297,2,FALSE),"No")</f>
        <v>No</v>
      </c>
      <c r="W4480" t="str">
        <f>VLOOKUP(M4480,[1]People!$A$1:$B$5,2,FALSE)</f>
        <v>Kelly Williams</v>
      </c>
    </row>
    <row r="4481" spans="1:23" x14ac:dyDescent="0.25">
      <c r="A4481">
        <v>4480</v>
      </c>
      <c r="B4481" t="s">
        <v>7540</v>
      </c>
      <c r="C4481" s="2">
        <v>41722</v>
      </c>
      <c r="D4481" s="2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7541</v>
      </c>
      <c r="O4481" t="s">
        <v>47</v>
      </c>
      <c r="P4481" t="s">
        <v>91</v>
      </c>
      <c r="Q4481" t="s">
        <v>7542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IFERROR(VLOOKUP(B4482,[1]Returns!$A$1:$B$297,2,FALSE),"No")</f>
        <v>No</v>
      </c>
      <c r="W4481" t="str">
        <f>VLOOKUP(M4481,[1]People!$A$1:$B$5,2,FALSE)</f>
        <v>Chuck Magee</v>
      </c>
    </row>
    <row r="4482" spans="1:23" x14ac:dyDescent="0.25">
      <c r="A4482">
        <v>4481</v>
      </c>
      <c r="B4482" t="s">
        <v>7543</v>
      </c>
      <c r="C4482" s="2">
        <v>42677</v>
      </c>
      <c r="D4482" s="2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IFERROR(VLOOKUP(B4483,[1]Returns!$A$1:$B$297,2,FALSE),"No")</f>
        <v>No</v>
      </c>
      <c r="W4482" t="str">
        <f>VLOOKUP(M4482,[1]People!$A$1:$B$5,2,FALSE)</f>
        <v>Anna Andreadi</v>
      </c>
    </row>
    <row r="4483" spans="1:23" x14ac:dyDescent="0.25">
      <c r="A4483">
        <v>4482</v>
      </c>
      <c r="B4483" t="s">
        <v>7543</v>
      </c>
      <c r="C4483" s="2">
        <v>42677</v>
      </c>
      <c r="D4483" s="2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7467</v>
      </c>
      <c r="O4483" t="s">
        <v>47</v>
      </c>
      <c r="P4483" t="s">
        <v>79</v>
      </c>
      <c r="Q4483" t="s">
        <v>7468</v>
      </c>
      <c r="R4483">
        <v>43.32</v>
      </c>
      <c r="S4483">
        <v>2</v>
      </c>
      <c r="T4483">
        <v>0</v>
      </c>
      <c r="U4483">
        <v>14.295599999999997</v>
      </c>
      <c r="V4483" t="str">
        <f>IFERROR(VLOOKUP(B4484,[1]Returns!$A$1:$B$297,2,FALSE),"No")</f>
        <v>No</v>
      </c>
      <c r="W4483" t="str">
        <f>VLOOKUP(M4483,[1]People!$A$1:$B$5,2,FALSE)</f>
        <v>Anna Andreadi</v>
      </c>
    </row>
    <row r="4484" spans="1:23" x14ac:dyDescent="0.25">
      <c r="A4484">
        <v>4483</v>
      </c>
      <c r="B4484" t="s">
        <v>7543</v>
      </c>
      <c r="C4484" s="2">
        <v>42677</v>
      </c>
      <c r="D4484" s="2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IFERROR(VLOOKUP(B4485,[1]Returns!$A$1:$B$297,2,FALSE),"No")</f>
        <v>No</v>
      </c>
      <c r="W4484" t="str">
        <f>VLOOKUP(M4484,[1]People!$A$1:$B$5,2,FALSE)</f>
        <v>Anna Andreadi</v>
      </c>
    </row>
    <row r="4485" spans="1:23" x14ac:dyDescent="0.25">
      <c r="A4485">
        <v>4484</v>
      </c>
      <c r="B4485" t="s">
        <v>7543</v>
      </c>
      <c r="C4485" s="2">
        <v>42677</v>
      </c>
      <c r="D4485" s="2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7544</v>
      </c>
      <c r="O4485" t="s">
        <v>47</v>
      </c>
      <c r="P4485" t="s">
        <v>91</v>
      </c>
      <c r="Q4485" t="s">
        <v>7545</v>
      </c>
      <c r="R4485">
        <v>116.28</v>
      </c>
      <c r="S4485">
        <v>3</v>
      </c>
      <c r="T4485">
        <v>0</v>
      </c>
      <c r="U4485">
        <v>56.977199999999996</v>
      </c>
      <c r="V4485" t="str">
        <f>IFERROR(VLOOKUP(B4486,[1]Returns!$A$1:$B$297,2,FALSE),"No")</f>
        <v>No</v>
      </c>
      <c r="W4485" t="str">
        <f>VLOOKUP(M4485,[1]People!$A$1:$B$5,2,FALSE)</f>
        <v>Anna Andreadi</v>
      </c>
    </row>
    <row r="4486" spans="1:23" x14ac:dyDescent="0.25">
      <c r="A4486">
        <v>4485</v>
      </c>
      <c r="B4486" t="s">
        <v>7543</v>
      </c>
      <c r="C4486" s="2">
        <v>42677</v>
      </c>
      <c r="D4486" s="2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IFERROR(VLOOKUP(B4487,[1]Returns!$A$1:$B$297,2,FALSE),"No")</f>
        <v>No</v>
      </c>
      <c r="W4486" t="str">
        <f>VLOOKUP(M4486,[1]People!$A$1:$B$5,2,FALSE)</f>
        <v>Anna Andreadi</v>
      </c>
    </row>
    <row r="4487" spans="1:23" x14ac:dyDescent="0.25">
      <c r="A4487">
        <v>4486</v>
      </c>
      <c r="B4487" t="s">
        <v>7543</v>
      </c>
      <c r="C4487" s="2">
        <v>42677</v>
      </c>
      <c r="D4487" s="2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5240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IFERROR(VLOOKUP(B4488,[1]Returns!$A$1:$B$297,2,FALSE),"No")</f>
        <v>No</v>
      </c>
      <c r="W4487" t="str">
        <f>VLOOKUP(M4487,[1]People!$A$1:$B$5,2,FALSE)</f>
        <v>Anna Andreadi</v>
      </c>
    </row>
    <row r="4488" spans="1:23" x14ac:dyDescent="0.25">
      <c r="A4488">
        <v>4487</v>
      </c>
      <c r="B4488" t="s">
        <v>7543</v>
      </c>
      <c r="C4488" s="2">
        <v>42677</v>
      </c>
      <c r="D4488" s="2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IFERROR(VLOOKUP(B4489,[1]Returns!$A$1:$B$297,2,FALSE),"No")</f>
        <v>No</v>
      </c>
      <c r="W4488" t="str">
        <f>VLOOKUP(M4488,[1]People!$A$1:$B$5,2,FALSE)</f>
        <v>Anna Andreadi</v>
      </c>
    </row>
    <row r="4489" spans="1:23" x14ac:dyDescent="0.25">
      <c r="A4489">
        <v>4488</v>
      </c>
      <c r="B4489" t="s">
        <v>7546</v>
      </c>
      <c r="C4489" s="2">
        <v>42252</v>
      </c>
      <c r="D4489" s="2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6558</v>
      </c>
      <c r="O4489" t="s">
        <v>47</v>
      </c>
      <c r="P4489" t="s">
        <v>76</v>
      </c>
      <c r="Q4489" t="s">
        <v>6559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IFERROR(VLOOKUP(B4490,[1]Returns!$A$1:$B$297,2,FALSE),"No")</f>
        <v>No</v>
      </c>
      <c r="W4489" t="str">
        <f>VLOOKUP(M4489,[1]People!$A$1:$B$5,2,FALSE)</f>
        <v>Kelly Williams</v>
      </c>
    </row>
    <row r="4490" spans="1:23" x14ac:dyDescent="0.25">
      <c r="A4490">
        <v>4489</v>
      </c>
      <c r="B4490" t="s">
        <v>7546</v>
      </c>
      <c r="C4490" s="2">
        <v>42252</v>
      </c>
      <c r="D4490" s="2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6451</v>
      </c>
      <c r="O4490" t="s">
        <v>47</v>
      </c>
      <c r="P4490" t="s">
        <v>580</v>
      </c>
      <c r="Q4490" t="s">
        <v>6452</v>
      </c>
      <c r="R4490">
        <v>69.12</v>
      </c>
      <c r="S4490">
        <v>9</v>
      </c>
      <c r="T4490">
        <v>0.2</v>
      </c>
      <c r="U4490">
        <v>-14.687999999999999</v>
      </c>
      <c r="V4490" t="str">
        <f>IFERROR(VLOOKUP(B4491,[1]Returns!$A$1:$B$297,2,FALSE),"No")</f>
        <v>No</v>
      </c>
      <c r="W4490" t="str">
        <f>VLOOKUP(M4490,[1]People!$A$1:$B$5,2,FALSE)</f>
        <v>Kelly Williams</v>
      </c>
    </row>
    <row r="4491" spans="1:23" x14ac:dyDescent="0.25">
      <c r="A4491">
        <v>4490</v>
      </c>
      <c r="B4491" t="s">
        <v>7546</v>
      </c>
      <c r="C4491" s="2">
        <v>42252</v>
      </c>
      <c r="D4491" s="2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IFERROR(VLOOKUP(B4492,[1]Returns!$A$1:$B$297,2,FALSE),"No")</f>
        <v>No</v>
      </c>
      <c r="W4491" t="str">
        <f>VLOOKUP(M4491,[1]People!$A$1:$B$5,2,FALSE)</f>
        <v>Kelly Williams</v>
      </c>
    </row>
    <row r="4492" spans="1:23" x14ac:dyDescent="0.25">
      <c r="A4492">
        <v>4491</v>
      </c>
      <c r="B4492" t="s">
        <v>7547</v>
      </c>
      <c r="C4492" s="2">
        <v>42961</v>
      </c>
      <c r="D4492" s="2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IFERROR(VLOOKUP(B4493,[1]Returns!$A$1:$B$297,2,FALSE),"No")</f>
        <v>No</v>
      </c>
      <c r="W4492" t="str">
        <f>VLOOKUP(M4492,[1]People!$A$1:$B$5,2,FALSE)</f>
        <v>Anna Andreadi</v>
      </c>
    </row>
    <row r="4493" spans="1:23" x14ac:dyDescent="0.25">
      <c r="A4493">
        <v>4492</v>
      </c>
      <c r="B4493" t="s">
        <v>7548</v>
      </c>
      <c r="C4493" s="2">
        <v>41974</v>
      </c>
      <c r="D4493" s="2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6863</v>
      </c>
      <c r="O4493" t="s">
        <v>72</v>
      </c>
      <c r="P4493" t="s">
        <v>1220</v>
      </c>
      <c r="Q4493" t="s">
        <v>6864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IFERROR(VLOOKUP(B4494,[1]Returns!$A$1:$B$297,2,FALSE),"No")</f>
        <v>No</v>
      </c>
      <c r="W4493" t="str">
        <f>VLOOKUP(M4493,[1]People!$A$1:$B$5,2,FALSE)</f>
        <v>Chuck Magee</v>
      </c>
    </row>
    <row r="4494" spans="1:23" x14ac:dyDescent="0.25">
      <c r="A4494">
        <v>4493</v>
      </c>
      <c r="B4494" t="s">
        <v>7548</v>
      </c>
      <c r="C4494" s="2">
        <v>41974</v>
      </c>
      <c r="D4494" s="2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IFERROR(VLOOKUP(B4495,[1]Returns!$A$1:$B$297,2,FALSE),"No")</f>
        <v>No</v>
      </c>
      <c r="W4494" t="str">
        <f>VLOOKUP(M4494,[1]People!$A$1:$B$5,2,FALSE)</f>
        <v>Chuck Magee</v>
      </c>
    </row>
    <row r="4495" spans="1:23" x14ac:dyDescent="0.25">
      <c r="A4495">
        <v>4494</v>
      </c>
      <c r="B4495" t="s">
        <v>7548</v>
      </c>
      <c r="C4495" s="2">
        <v>41974</v>
      </c>
      <c r="D4495" s="2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IFERROR(VLOOKUP(B4496,[1]Returns!$A$1:$B$297,2,FALSE),"No")</f>
        <v>No</v>
      </c>
      <c r="W4495" t="str">
        <f>VLOOKUP(M4495,[1]People!$A$1:$B$5,2,FALSE)</f>
        <v>Chuck Magee</v>
      </c>
    </row>
    <row r="4496" spans="1:23" x14ac:dyDescent="0.25">
      <c r="A4496">
        <v>4495</v>
      </c>
      <c r="B4496" t="s">
        <v>7548</v>
      </c>
      <c r="C4496" s="2">
        <v>41974</v>
      </c>
      <c r="D4496" s="2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IFERROR(VLOOKUP(B4497,[1]Returns!$A$1:$B$297,2,FALSE),"No")</f>
        <v>Yes</v>
      </c>
      <c r="W4496" t="str">
        <f>VLOOKUP(M4496,[1]People!$A$1:$B$5,2,FALSE)</f>
        <v>Chuck Magee</v>
      </c>
    </row>
    <row r="4497" spans="1:23" x14ac:dyDescent="0.25">
      <c r="A4497">
        <v>4496</v>
      </c>
      <c r="B4497" t="s">
        <v>7549</v>
      </c>
      <c r="C4497" s="2">
        <v>42904</v>
      </c>
      <c r="D4497" s="2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IFERROR(VLOOKUP(B4498,[1]Returns!$A$1:$B$297,2,FALSE),"No")</f>
        <v>Yes</v>
      </c>
      <c r="W4497" t="str">
        <f>VLOOKUP(M4497,[1]People!$A$1:$B$5,2,FALSE)</f>
        <v>Anna Andreadi</v>
      </c>
    </row>
    <row r="4498" spans="1:23" x14ac:dyDescent="0.25">
      <c r="A4498">
        <v>4497</v>
      </c>
      <c r="B4498" t="s">
        <v>7549</v>
      </c>
      <c r="C4498" s="2">
        <v>42904</v>
      </c>
      <c r="D4498" s="2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IFERROR(VLOOKUP(B4499,[1]Returns!$A$1:$B$297,2,FALSE),"No")</f>
        <v>No</v>
      </c>
      <c r="W4498" t="str">
        <f>VLOOKUP(M4498,[1]People!$A$1:$B$5,2,FALSE)</f>
        <v>Anna Andreadi</v>
      </c>
    </row>
    <row r="4499" spans="1:23" x14ac:dyDescent="0.25">
      <c r="A4499">
        <v>4498</v>
      </c>
      <c r="B4499" t="s">
        <v>7550</v>
      </c>
      <c r="C4499" s="2">
        <v>43071</v>
      </c>
      <c r="D4499" s="2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IFERROR(VLOOKUP(B4500,[1]Returns!$A$1:$B$297,2,FALSE),"No")</f>
        <v>No</v>
      </c>
      <c r="W4499" t="str">
        <f>VLOOKUP(M4499,[1]People!$A$1:$B$5,2,FALSE)</f>
        <v>Chuck Magee</v>
      </c>
    </row>
    <row r="4500" spans="1:23" x14ac:dyDescent="0.25">
      <c r="A4500">
        <v>4499</v>
      </c>
      <c r="B4500" t="s">
        <v>7551</v>
      </c>
      <c r="C4500" s="2">
        <v>41964</v>
      </c>
      <c r="D4500" s="2">
        <v>41969</v>
      </c>
      <c r="E4500" t="s">
        <v>51</v>
      </c>
      <c r="F4500" t="s">
        <v>7552</v>
      </c>
      <c r="G4500" t="s">
        <v>7553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>
        <v>12.96</v>
      </c>
      <c r="S4500">
        <v>2</v>
      </c>
      <c r="T4500">
        <v>0</v>
      </c>
      <c r="U4500">
        <v>6.2208000000000006</v>
      </c>
      <c r="V4500" t="str">
        <f>IFERROR(VLOOKUP(B4501,[1]Returns!$A$1:$B$297,2,FALSE),"No")</f>
        <v>No</v>
      </c>
      <c r="W4500" t="str">
        <f>VLOOKUP(M4500,[1]People!$A$1:$B$5,2,FALSE)</f>
        <v>Anna Andreadi</v>
      </c>
    </row>
    <row r="4501" spans="1:23" x14ac:dyDescent="0.25">
      <c r="A4501">
        <v>4500</v>
      </c>
      <c r="B4501" t="s">
        <v>7554</v>
      </c>
      <c r="C4501" s="2">
        <v>42470</v>
      </c>
      <c r="D4501" s="2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5964</v>
      </c>
      <c r="K4501" t="s">
        <v>44</v>
      </c>
      <c r="L4501">
        <v>93309</v>
      </c>
      <c r="M4501" t="s">
        <v>45</v>
      </c>
      <c r="N4501" t="s">
        <v>5274</v>
      </c>
      <c r="O4501" t="s">
        <v>47</v>
      </c>
      <c r="P4501" t="s">
        <v>91</v>
      </c>
      <c r="Q4501" t="s">
        <v>5275</v>
      </c>
      <c r="R4501">
        <v>12.96</v>
      </c>
      <c r="S4501">
        <v>2</v>
      </c>
      <c r="T4501">
        <v>0</v>
      </c>
      <c r="U4501">
        <v>6.2208000000000006</v>
      </c>
      <c r="V4501" t="str">
        <f>IFERROR(VLOOKUP(B4502,[1]Returns!$A$1:$B$297,2,FALSE),"No")</f>
        <v>No</v>
      </c>
      <c r="W4501" t="str">
        <f>VLOOKUP(M4501,[1]People!$A$1:$B$5,2,FALSE)</f>
        <v>Anna Andreadi</v>
      </c>
    </row>
    <row r="4502" spans="1:23" x14ac:dyDescent="0.25">
      <c r="A4502">
        <v>4501</v>
      </c>
      <c r="B4502" t="s">
        <v>7554</v>
      </c>
      <c r="C4502" s="2">
        <v>42470</v>
      </c>
      <c r="D4502" s="2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5964</v>
      </c>
      <c r="K4502" t="s">
        <v>44</v>
      </c>
      <c r="L4502">
        <v>93309</v>
      </c>
      <c r="M4502" t="s">
        <v>45</v>
      </c>
      <c r="N4502" t="s">
        <v>6147</v>
      </c>
      <c r="O4502" t="s">
        <v>47</v>
      </c>
      <c r="P4502" t="s">
        <v>76</v>
      </c>
      <c r="Q4502" t="s">
        <v>6148</v>
      </c>
      <c r="R4502">
        <v>23.2</v>
      </c>
      <c r="S4502">
        <v>5</v>
      </c>
      <c r="T4502">
        <v>0.2</v>
      </c>
      <c r="U4502">
        <v>8.1199999999999974</v>
      </c>
      <c r="V4502" t="str">
        <f>IFERROR(VLOOKUP(B4503,[1]Returns!$A$1:$B$297,2,FALSE),"No")</f>
        <v>No</v>
      </c>
      <c r="W4502" t="str">
        <f>VLOOKUP(M4502,[1]People!$A$1:$B$5,2,FALSE)</f>
        <v>Anna Andreadi</v>
      </c>
    </row>
    <row r="4503" spans="1:23" x14ac:dyDescent="0.25">
      <c r="A4503">
        <v>4502</v>
      </c>
      <c r="B4503" t="s">
        <v>7555</v>
      </c>
      <c r="C4503" s="2">
        <v>41820</v>
      </c>
      <c r="D4503" s="2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IFERROR(VLOOKUP(B4504,[1]Returns!$A$1:$B$297,2,FALSE),"No")</f>
        <v>No</v>
      </c>
      <c r="W4503" t="str">
        <f>VLOOKUP(M4503,[1]People!$A$1:$B$5,2,FALSE)</f>
        <v>Kelly Williams</v>
      </c>
    </row>
    <row r="4504" spans="1:23" x14ac:dyDescent="0.25">
      <c r="A4504">
        <v>4503</v>
      </c>
      <c r="B4504" t="s">
        <v>7555</v>
      </c>
      <c r="C4504" s="2">
        <v>41820</v>
      </c>
      <c r="D4504" s="2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IFERROR(VLOOKUP(B4505,[1]Returns!$A$1:$B$297,2,FALSE),"No")</f>
        <v>No</v>
      </c>
      <c r="W4504" t="str">
        <f>VLOOKUP(M4504,[1]People!$A$1:$B$5,2,FALSE)</f>
        <v>Kelly Williams</v>
      </c>
    </row>
    <row r="4505" spans="1:23" x14ac:dyDescent="0.25">
      <c r="A4505">
        <v>4504</v>
      </c>
      <c r="B4505" t="s">
        <v>7556</v>
      </c>
      <c r="C4505" s="2">
        <v>41997</v>
      </c>
      <c r="D4505" s="2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7557</v>
      </c>
      <c r="O4505" t="s">
        <v>72</v>
      </c>
      <c r="P4505" t="s">
        <v>73</v>
      </c>
      <c r="Q4505" t="s">
        <v>7558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IFERROR(VLOOKUP(B4506,[1]Returns!$A$1:$B$297,2,FALSE),"No")</f>
        <v>No</v>
      </c>
      <c r="W4505" t="str">
        <f>VLOOKUP(M4505,[1]People!$A$1:$B$5,2,FALSE)</f>
        <v>Anna Andreadi</v>
      </c>
    </row>
    <row r="4506" spans="1:23" x14ac:dyDescent="0.25">
      <c r="A4506">
        <v>4505</v>
      </c>
      <c r="B4506" t="s">
        <v>7556</v>
      </c>
      <c r="C4506" s="2">
        <v>41997</v>
      </c>
      <c r="D4506" s="2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>
        <v>361.96</v>
      </c>
      <c r="S4506">
        <v>2</v>
      </c>
      <c r="T4506">
        <v>0</v>
      </c>
      <c r="U4506">
        <v>101.34879999999998</v>
      </c>
      <c r="V4506" t="str">
        <f>IFERROR(VLOOKUP(B4507,[1]Returns!$A$1:$B$297,2,FALSE),"No")</f>
        <v>No</v>
      </c>
      <c r="W4506" t="str">
        <f>VLOOKUP(M4506,[1]People!$A$1:$B$5,2,FALSE)</f>
        <v>Anna Andreadi</v>
      </c>
    </row>
    <row r="4507" spans="1:23" x14ac:dyDescent="0.25">
      <c r="A4507">
        <v>4506</v>
      </c>
      <c r="B4507" t="s">
        <v>7556</v>
      </c>
      <c r="C4507" s="2">
        <v>41997</v>
      </c>
      <c r="D4507" s="2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IFERROR(VLOOKUP(B4508,[1]Returns!$A$1:$B$297,2,FALSE),"No")</f>
        <v>No</v>
      </c>
      <c r="W4507" t="str">
        <f>VLOOKUP(M4507,[1]People!$A$1:$B$5,2,FALSE)</f>
        <v>Anna Andreadi</v>
      </c>
    </row>
    <row r="4508" spans="1:23" x14ac:dyDescent="0.25">
      <c r="A4508">
        <v>4507</v>
      </c>
      <c r="B4508" t="s">
        <v>7556</v>
      </c>
      <c r="C4508" s="2">
        <v>41997</v>
      </c>
      <c r="D4508" s="2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IFERROR(VLOOKUP(B4509,[1]Returns!$A$1:$B$297,2,FALSE),"No")</f>
        <v>No</v>
      </c>
      <c r="W4508" t="str">
        <f>VLOOKUP(M4508,[1]People!$A$1:$B$5,2,FALSE)</f>
        <v>Anna Andreadi</v>
      </c>
    </row>
    <row r="4509" spans="1:23" x14ac:dyDescent="0.25">
      <c r="A4509">
        <v>4508</v>
      </c>
      <c r="B4509" t="s">
        <v>7556</v>
      </c>
      <c r="C4509" s="2">
        <v>41997</v>
      </c>
      <c r="D4509" s="2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6456</v>
      </c>
      <c r="O4509" t="s">
        <v>47</v>
      </c>
      <c r="P4509" t="s">
        <v>60</v>
      </c>
      <c r="Q4509" t="s">
        <v>6457</v>
      </c>
      <c r="R4509">
        <v>20.34</v>
      </c>
      <c r="S4509">
        <v>1</v>
      </c>
      <c r="T4509">
        <v>0</v>
      </c>
      <c r="U4509">
        <v>0.20339999999999847</v>
      </c>
      <c r="V4509" t="str">
        <f>IFERROR(VLOOKUP(B4510,[1]Returns!$A$1:$B$297,2,FALSE),"No")</f>
        <v>No</v>
      </c>
      <c r="W4509" t="str">
        <f>VLOOKUP(M4509,[1]People!$A$1:$B$5,2,FALSE)</f>
        <v>Anna Andreadi</v>
      </c>
    </row>
    <row r="4510" spans="1:23" x14ac:dyDescent="0.25">
      <c r="A4510">
        <v>4509</v>
      </c>
      <c r="B4510" t="s">
        <v>7556</v>
      </c>
      <c r="C4510" s="2">
        <v>41997</v>
      </c>
      <c r="D4510" s="2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>
        <v>23.99</v>
      </c>
      <c r="S4510">
        <v>1</v>
      </c>
      <c r="T4510">
        <v>0</v>
      </c>
      <c r="U4510">
        <v>5.5176999999999978</v>
      </c>
      <c r="V4510" t="str">
        <f>IFERROR(VLOOKUP(B4511,[1]Returns!$A$1:$B$297,2,FALSE),"No")</f>
        <v>Yes</v>
      </c>
      <c r="W4510" t="str">
        <f>VLOOKUP(M4510,[1]People!$A$1:$B$5,2,FALSE)</f>
        <v>Anna Andreadi</v>
      </c>
    </row>
    <row r="4511" spans="1:23" x14ac:dyDescent="0.25">
      <c r="A4511">
        <v>4510</v>
      </c>
      <c r="B4511" t="s">
        <v>7559</v>
      </c>
      <c r="C4511" s="2">
        <v>42878</v>
      </c>
      <c r="D4511" s="2">
        <v>42884</v>
      </c>
      <c r="E4511" t="s">
        <v>51</v>
      </c>
      <c r="F4511" t="s">
        <v>7560</v>
      </c>
      <c r="G4511" t="s">
        <v>7561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IFERROR(VLOOKUP(B4512,[1]Returns!$A$1:$B$297,2,FALSE),"No")</f>
        <v>No</v>
      </c>
      <c r="W4511" t="str">
        <f>VLOOKUP(M4511,[1]People!$A$1:$B$5,2,FALSE)</f>
        <v>Anna Andreadi</v>
      </c>
    </row>
    <row r="4512" spans="1:23" x14ac:dyDescent="0.25">
      <c r="A4512">
        <v>4511</v>
      </c>
      <c r="B4512" t="s">
        <v>7562</v>
      </c>
      <c r="C4512" s="2">
        <v>42684</v>
      </c>
      <c r="D4512" s="2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7102</v>
      </c>
      <c r="O4512" t="s">
        <v>33</v>
      </c>
      <c r="P4512" t="s">
        <v>66</v>
      </c>
      <c r="Q4512" t="s">
        <v>7103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IFERROR(VLOOKUP(B4513,[1]Returns!$A$1:$B$297,2,FALSE),"No")</f>
        <v>No</v>
      </c>
      <c r="W4512" t="str">
        <f>VLOOKUP(M4512,[1]People!$A$1:$B$5,2,FALSE)</f>
        <v>Kelly Williams</v>
      </c>
    </row>
    <row r="4513" spans="1:23" x14ac:dyDescent="0.25">
      <c r="A4513">
        <v>4512</v>
      </c>
      <c r="B4513" t="s">
        <v>7562</v>
      </c>
      <c r="C4513" s="2">
        <v>42684</v>
      </c>
      <c r="D4513" s="2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>
        <v>81.96</v>
      </c>
      <c r="S4513">
        <v>2</v>
      </c>
      <c r="T4513">
        <v>0</v>
      </c>
      <c r="U4513">
        <v>39.340799999999994</v>
      </c>
      <c r="V4513" t="str">
        <f>IFERROR(VLOOKUP(B4514,[1]Returns!$A$1:$B$297,2,FALSE),"No")</f>
        <v>No</v>
      </c>
      <c r="W4513" t="str">
        <f>VLOOKUP(M4513,[1]People!$A$1:$B$5,2,FALSE)</f>
        <v>Kelly Williams</v>
      </c>
    </row>
    <row r="4514" spans="1:23" x14ac:dyDescent="0.25">
      <c r="A4514">
        <v>4513</v>
      </c>
      <c r="B4514" t="s">
        <v>7563</v>
      </c>
      <c r="C4514" s="2">
        <v>42645</v>
      </c>
      <c r="D4514" s="2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IFERROR(VLOOKUP(B4515,[1]Returns!$A$1:$B$297,2,FALSE),"No")</f>
        <v>No</v>
      </c>
      <c r="W4514" t="str">
        <f>VLOOKUP(M4514,[1]People!$A$1:$B$5,2,FALSE)</f>
        <v>Anna Andreadi</v>
      </c>
    </row>
    <row r="4515" spans="1:23" x14ac:dyDescent="0.25">
      <c r="A4515">
        <v>4514</v>
      </c>
      <c r="B4515" t="s">
        <v>7564</v>
      </c>
      <c r="C4515" s="2">
        <v>42619</v>
      </c>
      <c r="D4515" s="2">
        <v>42621</v>
      </c>
      <c r="E4515" t="s">
        <v>189</v>
      </c>
      <c r="F4515" t="s">
        <v>6482</v>
      </c>
      <c r="G4515" t="s">
        <v>6483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IFERROR(VLOOKUP(B4516,[1]Returns!$A$1:$B$297,2,FALSE),"No")</f>
        <v>Yes</v>
      </c>
      <c r="W4515" t="str">
        <f>VLOOKUP(M4515,[1]People!$A$1:$B$5,2,FALSE)</f>
        <v>Kelly Williams</v>
      </c>
    </row>
    <row r="4516" spans="1:23" x14ac:dyDescent="0.25">
      <c r="A4516">
        <v>4515</v>
      </c>
      <c r="B4516" t="s">
        <v>7565</v>
      </c>
      <c r="C4516" s="2">
        <v>42670</v>
      </c>
      <c r="D4516" s="2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7566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>
        <v>290.98</v>
      </c>
      <c r="S4516">
        <v>1</v>
      </c>
      <c r="T4516">
        <v>0</v>
      </c>
      <c r="U4516">
        <v>75.654799999999994</v>
      </c>
      <c r="V4516" t="str">
        <f>IFERROR(VLOOKUP(B4517,[1]Returns!$A$1:$B$297,2,FALSE),"No")</f>
        <v>No</v>
      </c>
      <c r="W4516" t="str">
        <f>VLOOKUP(M4516,[1]People!$A$1:$B$5,2,FALSE)</f>
        <v>Cassandra Brandow</v>
      </c>
    </row>
    <row r="4517" spans="1:23" x14ac:dyDescent="0.25">
      <c r="A4517">
        <v>4516</v>
      </c>
      <c r="B4517" t="s">
        <v>7567</v>
      </c>
      <c r="C4517" s="2">
        <v>43030</v>
      </c>
      <c r="D4517" s="2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6956</v>
      </c>
      <c r="O4517" t="s">
        <v>47</v>
      </c>
      <c r="P4517" t="s">
        <v>69</v>
      </c>
      <c r="Q4517" t="s">
        <v>6957</v>
      </c>
      <c r="R4517">
        <v>36.44</v>
      </c>
      <c r="S4517">
        <v>4</v>
      </c>
      <c r="T4517">
        <v>0</v>
      </c>
      <c r="U4517">
        <v>12.025199999999998</v>
      </c>
      <c r="V4517" t="str">
        <f>IFERROR(VLOOKUP(B4518,[1]Returns!$A$1:$B$297,2,FALSE),"No")</f>
        <v>No</v>
      </c>
      <c r="W4517" t="str">
        <f>VLOOKUP(M4517,[1]People!$A$1:$B$5,2,FALSE)</f>
        <v>Kelly Williams</v>
      </c>
    </row>
    <row r="4518" spans="1:23" x14ac:dyDescent="0.25">
      <c r="A4518">
        <v>4517</v>
      </c>
      <c r="B4518" t="s">
        <v>7568</v>
      </c>
      <c r="C4518" s="2">
        <v>42628</v>
      </c>
      <c r="D4518" s="2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7569</v>
      </c>
      <c r="O4518" t="s">
        <v>47</v>
      </c>
      <c r="P4518" t="s">
        <v>91</v>
      </c>
      <c r="Q4518" t="s">
        <v>7570</v>
      </c>
      <c r="R4518">
        <v>21.400000000000002</v>
      </c>
      <c r="S4518">
        <v>5</v>
      </c>
      <c r="T4518">
        <v>0</v>
      </c>
      <c r="U4518">
        <v>10.058</v>
      </c>
      <c r="V4518" t="str">
        <f>IFERROR(VLOOKUP(B4519,[1]Returns!$A$1:$B$297,2,FALSE),"No")</f>
        <v>No</v>
      </c>
      <c r="W4518" t="str">
        <f>VLOOKUP(M4518,[1]People!$A$1:$B$5,2,FALSE)</f>
        <v>Anna Andreadi</v>
      </c>
    </row>
    <row r="4519" spans="1:23" x14ac:dyDescent="0.25">
      <c r="A4519">
        <v>4518</v>
      </c>
      <c r="B4519" t="s">
        <v>7568</v>
      </c>
      <c r="C4519" s="2">
        <v>42628</v>
      </c>
      <c r="D4519" s="2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IFERROR(VLOOKUP(B4520,[1]Returns!$A$1:$B$297,2,FALSE),"No")</f>
        <v>No</v>
      </c>
      <c r="W4519" t="str">
        <f>VLOOKUP(M4519,[1]People!$A$1:$B$5,2,FALSE)</f>
        <v>Anna Andreadi</v>
      </c>
    </row>
    <row r="4520" spans="1:23" x14ac:dyDescent="0.25">
      <c r="A4520">
        <v>4519</v>
      </c>
      <c r="B4520" t="s">
        <v>7571</v>
      </c>
      <c r="C4520" s="2">
        <v>42638</v>
      </c>
      <c r="D4520" s="2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IFERROR(VLOOKUP(B4521,[1]Returns!$A$1:$B$297,2,FALSE),"No")</f>
        <v>No</v>
      </c>
      <c r="W4520" t="str">
        <f>VLOOKUP(M4520,[1]People!$A$1:$B$5,2,FALSE)</f>
        <v>Anna Andreadi</v>
      </c>
    </row>
    <row r="4521" spans="1:23" x14ac:dyDescent="0.25">
      <c r="A4521">
        <v>4520</v>
      </c>
      <c r="B4521" t="s">
        <v>7572</v>
      </c>
      <c r="C4521" s="2">
        <v>42896</v>
      </c>
      <c r="D4521" s="2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7573</v>
      </c>
      <c r="O4521" t="s">
        <v>47</v>
      </c>
      <c r="P4521" t="s">
        <v>60</v>
      </c>
      <c r="Q4521" t="s">
        <v>7574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IFERROR(VLOOKUP(B4522,[1]Returns!$A$1:$B$297,2,FALSE),"No")</f>
        <v>No</v>
      </c>
      <c r="W4521" t="str">
        <f>VLOOKUP(M4521,[1]People!$A$1:$B$5,2,FALSE)</f>
        <v>Cassandra Brandow</v>
      </c>
    </row>
    <row r="4522" spans="1:23" x14ac:dyDescent="0.25">
      <c r="A4522">
        <v>4521</v>
      </c>
      <c r="B4522" t="s">
        <v>7575</v>
      </c>
      <c r="C4522" s="2">
        <v>41690</v>
      </c>
      <c r="D4522" s="2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>
        <v>62.31</v>
      </c>
      <c r="S4522">
        <v>3</v>
      </c>
      <c r="T4522">
        <v>0</v>
      </c>
      <c r="U4522">
        <v>22.4316</v>
      </c>
      <c r="V4522" t="str">
        <f>IFERROR(VLOOKUP(B4523,[1]Returns!$A$1:$B$297,2,FALSE),"No")</f>
        <v>No</v>
      </c>
      <c r="W4522" t="str">
        <f>VLOOKUP(M4522,[1]People!$A$1:$B$5,2,FALSE)</f>
        <v>Kelly Williams</v>
      </c>
    </row>
    <row r="4523" spans="1:23" x14ac:dyDescent="0.25">
      <c r="A4523">
        <v>4522</v>
      </c>
      <c r="B4523" t="s">
        <v>7575</v>
      </c>
      <c r="C4523" s="2">
        <v>41690</v>
      </c>
      <c r="D4523" s="2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>
        <v>20.32</v>
      </c>
      <c r="S4523">
        <v>4</v>
      </c>
      <c r="T4523">
        <v>0</v>
      </c>
      <c r="U4523">
        <v>6.9087999999999994</v>
      </c>
      <c r="V4523" t="str">
        <f>IFERROR(VLOOKUP(B4524,[1]Returns!$A$1:$B$297,2,FALSE),"No")</f>
        <v>No</v>
      </c>
      <c r="W4523" t="str">
        <f>VLOOKUP(M4523,[1]People!$A$1:$B$5,2,FALSE)</f>
        <v>Kelly Williams</v>
      </c>
    </row>
    <row r="4524" spans="1:23" x14ac:dyDescent="0.25">
      <c r="A4524">
        <v>4523</v>
      </c>
      <c r="B4524" t="s">
        <v>7576</v>
      </c>
      <c r="C4524" s="2">
        <v>42786</v>
      </c>
      <c r="D4524" s="2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5439</v>
      </c>
      <c r="O4524" t="s">
        <v>47</v>
      </c>
      <c r="P4524" t="s">
        <v>270</v>
      </c>
      <c r="Q4524" t="s">
        <v>564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IFERROR(VLOOKUP(B4525,[1]Returns!$A$1:$B$297,2,FALSE),"No")</f>
        <v>No</v>
      </c>
      <c r="W4524" t="str">
        <f>VLOOKUP(M4524,[1]People!$A$1:$B$5,2,FALSE)</f>
        <v>Anna Andreadi</v>
      </c>
    </row>
    <row r="4525" spans="1:23" x14ac:dyDescent="0.25">
      <c r="A4525">
        <v>4524</v>
      </c>
      <c r="B4525" t="s">
        <v>7577</v>
      </c>
      <c r="C4525" s="2">
        <v>41945</v>
      </c>
      <c r="D4525" s="2">
        <v>41949</v>
      </c>
      <c r="E4525" t="s">
        <v>51</v>
      </c>
      <c r="F4525" t="s">
        <v>7428</v>
      </c>
      <c r="G4525" t="s">
        <v>7429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>
        <v>34.86</v>
      </c>
      <c r="S4525">
        <v>7</v>
      </c>
      <c r="T4525">
        <v>0</v>
      </c>
      <c r="U4525">
        <v>16.035599999999999</v>
      </c>
      <c r="V4525" t="str">
        <f>IFERROR(VLOOKUP(B4526,[1]Returns!$A$1:$B$297,2,FALSE),"No")</f>
        <v>No</v>
      </c>
      <c r="W4525" t="str">
        <f>VLOOKUP(M4525,[1]People!$A$1:$B$5,2,FALSE)</f>
        <v>Chuck Magee</v>
      </c>
    </row>
    <row r="4526" spans="1:23" x14ac:dyDescent="0.25">
      <c r="A4526">
        <v>4525</v>
      </c>
      <c r="B4526" t="s">
        <v>7577</v>
      </c>
      <c r="C4526" s="2">
        <v>41945</v>
      </c>
      <c r="D4526" s="2">
        <v>41949</v>
      </c>
      <c r="E4526" t="s">
        <v>51</v>
      </c>
      <c r="F4526" t="s">
        <v>7428</v>
      </c>
      <c r="G4526" t="s">
        <v>7429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>
        <v>89.34</v>
      </c>
      <c r="S4526">
        <v>6</v>
      </c>
      <c r="T4526">
        <v>0</v>
      </c>
      <c r="U4526">
        <v>24.121800000000004</v>
      </c>
      <c r="V4526" t="str">
        <f>IFERROR(VLOOKUP(B4527,[1]Returns!$A$1:$B$297,2,FALSE),"No")</f>
        <v>Yes</v>
      </c>
      <c r="W4526" t="str">
        <f>VLOOKUP(M4526,[1]People!$A$1:$B$5,2,FALSE)</f>
        <v>Chuck Magee</v>
      </c>
    </row>
    <row r="4527" spans="1:23" x14ac:dyDescent="0.25">
      <c r="A4527">
        <v>4526</v>
      </c>
      <c r="B4527" t="s">
        <v>7578</v>
      </c>
      <c r="C4527" s="2">
        <v>42933</v>
      </c>
      <c r="D4527" s="2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7579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>
        <v>269.98</v>
      </c>
      <c r="S4527">
        <v>2</v>
      </c>
      <c r="T4527">
        <v>0</v>
      </c>
      <c r="U4527">
        <v>67.495000000000005</v>
      </c>
      <c r="V4527" t="str">
        <f>IFERROR(VLOOKUP(B4528,[1]Returns!$A$1:$B$297,2,FALSE),"No")</f>
        <v>Yes</v>
      </c>
      <c r="W4527" t="str">
        <f>VLOOKUP(M4527,[1]People!$A$1:$B$5,2,FALSE)</f>
        <v>Chuck Magee</v>
      </c>
    </row>
    <row r="4528" spans="1:23" x14ac:dyDescent="0.25">
      <c r="A4528">
        <v>4527</v>
      </c>
      <c r="B4528" t="s">
        <v>7578</v>
      </c>
      <c r="C4528" s="2">
        <v>42933</v>
      </c>
      <c r="D4528" s="2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7579</v>
      </c>
      <c r="K4528" t="s">
        <v>268</v>
      </c>
      <c r="L4528">
        <v>13440</v>
      </c>
      <c r="M4528" t="s">
        <v>149</v>
      </c>
      <c r="N4528" t="s">
        <v>7580</v>
      </c>
      <c r="O4528" t="s">
        <v>47</v>
      </c>
      <c r="P4528" t="s">
        <v>91</v>
      </c>
      <c r="Q4528" t="s">
        <v>7581</v>
      </c>
      <c r="R4528">
        <v>99.9</v>
      </c>
      <c r="S4528">
        <v>5</v>
      </c>
      <c r="T4528">
        <v>0</v>
      </c>
      <c r="U4528">
        <v>47.952000000000005</v>
      </c>
      <c r="V4528" t="str">
        <f>IFERROR(VLOOKUP(B4529,[1]Returns!$A$1:$B$297,2,FALSE),"No")</f>
        <v>Yes</v>
      </c>
      <c r="W4528" t="str">
        <f>VLOOKUP(M4528,[1]People!$A$1:$B$5,2,FALSE)</f>
        <v>Chuck Magee</v>
      </c>
    </row>
    <row r="4529" spans="1:23" x14ac:dyDescent="0.25">
      <c r="A4529">
        <v>4528</v>
      </c>
      <c r="B4529" t="s">
        <v>7578</v>
      </c>
      <c r="C4529" s="2">
        <v>42933</v>
      </c>
      <c r="D4529" s="2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7579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5427</v>
      </c>
      <c r="R4529">
        <v>39.08</v>
      </c>
      <c r="S4529">
        <v>4</v>
      </c>
      <c r="T4529">
        <v>0</v>
      </c>
      <c r="U4529">
        <v>14.459599999999998</v>
      </c>
      <c r="V4529" t="str">
        <f>IFERROR(VLOOKUP(B4530,[1]Returns!$A$1:$B$297,2,FALSE),"No")</f>
        <v>No</v>
      </c>
      <c r="W4529" t="str">
        <f>VLOOKUP(M4529,[1]People!$A$1:$B$5,2,FALSE)</f>
        <v>Chuck Magee</v>
      </c>
    </row>
    <row r="4530" spans="1:23" x14ac:dyDescent="0.25">
      <c r="A4530">
        <v>4529</v>
      </c>
      <c r="B4530" t="s">
        <v>7582</v>
      </c>
      <c r="C4530" s="2">
        <v>42986</v>
      </c>
      <c r="D4530" s="2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5389</v>
      </c>
      <c r="O4530" t="s">
        <v>72</v>
      </c>
      <c r="P4530" t="s">
        <v>162</v>
      </c>
      <c r="Q4530" t="s">
        <v>5390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IFERROR(VLOOKUP(B4531,[1]Returns!$A$1:$B$297,2,FALSE),"No")</f>
        <v>No</v>
      </c>
      <c r="W4530" t="str">
        <f>VLOOKUP(M4530,[1]People!$A$1:$B$5,2,FALSE)</f>
        <v>Chuck Magee</v>
      </c>
    </row>
    <row r="4531" spans="1:23" x14ac:dyDescent="0.25">
      <c r="A4531">
        <v>4530</v>
      </c>
      <c r="B4531" t="s">
        <v>7583</v>
      </c>
      <c r="C4531" s="2">
        <v>42688</v>
      </c>
      <c r="D4531" s="2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IFERROR(VLOOKUP(B4532,[1]Returns!$A$1:$B$297,2,FALSE),"No")</f>
        <v>No</v>
      </c>
      <c r="W4531" t="str">
        <f>VLOOKUP(M4531,[1]People!$A$1:$B$5,2,FALSE)</f>
        <v>Kelly Williams</v>
      </c>
    </row>
    <row r="4532" spans="1:23" x14ac:dyDescent="0.25">
      <c r="A4532">
        <v>4531</v>
      </c>
      <c r="B4532" t="s">
        <v>7584</v>
      </c>
      <c r="C4532" s="2">
        <v>42688</v>
      </c>
      <c r="D4532" s="2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IFERROR(VLOOKUP(B4533,[1]Returns!$A$1:$B$297,2,FALSE),"No")</f>
        <v>No</v>
      </c>
      <c r="W4532" t="str">
        <f>VLOOKUP(M4532,[1]People!$A$1:$B$5,2,FALSE)</f>
        <v>Chuck Magee</v>
      </c>
    </row>
    <row r="4533" spans="1:23" x14ac:dyDescent="0.25">
      <c r="A4533">
        <v>4532</v>
      </c>
      <c r="B4533" t="s">
        <v>7584</v>
      </c>
      <c r="C4533" s="2">
        <v>42688</v>
      </c>
      <c r="D4533" s="2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>
        <v>40.44</v>
      </c>
      <c r="S4533">
        <v>3</v>
      </c>
      <c r="T4533">
        <v>0</v>
      </c>
      <c r="U4533">
        <v>10.514399999999998</v>
      </c>
      <c r="V4533" t="str">
        <f>IFERROR(VLOOKUP(B4534,[1]Returns!$A$1:$B$297,2,FALSE),"No")</f>
        <v>No</v>
      </c>
      <c r="W4533" t="str">
        <f>VLOOKUP(M4533,[1]People!$A$1:$B$5,2,FALSE)</f>
        <v>Chuck Magee</v>
      </c>
    </row>
    <row r="4534" spans="1:23" x14ac:dyDescent="0.25">
      <c r="A4534">
        <v>4533</v>
      </c>
      <c r="B4534" t="s">
        <v>7585</v>
      </c>
      <c r="C4534" s="2">
        <v>41922</v>
      </c>
      <c r="D4534" s="2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>
        <v>122.352</v>
      </c>
      <c r="S4534">
        <v>3</v>
      </c>
      <c r="T4534">
        <v>0.2</v>
      </c>
      <c r="U4534">
        <v>13.764599999999994</v>
      </c>
      <c r="V4534" t="str">
        <f>IFERROR(VLOOKUP(B4535,[1]Returns!$A$1:$B$297,2,FALSE),"No")</f>
        <v>No</v>
      </c>
      <c r="W4534" t="str">
        <f>VLOOKUP(M4534,[1]People!$A$1:$B$5,2,FALSE)</f>
        <v>Anna Andreadi</v>
      </c>
    </row>
    <row r="4535" spans="1:23" x14ac:dyDescent="0.25">
      <c r="A4535">
        <v>4534</v>
      </c>
      <c r="B4535" t="s">
        <v>7585</v>
      </c>
      <c r="C4535" s="2">
        <v>41922</v>
      </c>
      <c r="D4535" s="2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>
        <v>15.28</v>
      </c>
      <c r="S4535">
        <v>2</v>
      </c>
      <c r="T4535">
        <v>0</v>
      </c>
      <c r="U4535">
        <v>7.4871999999999996</v>
      </c>
      <c r="V4535" t="str">
        <f>IFERROR(VLOOKUP(B4536,[1]Returns!$A$1:$B$297,2,FALSE),"No")</f>
        <v>No</v>
      </c>
      <c r="W4535" t="str">
        <f>VLOOKUP(M4535,[1]People!$A$1:$B$5,2,FALSE)</f>
        <v>Anna Andreadi</v>
      </c>
    </row>
    <row r="4536" spans="1:23" x14ac:dyDescent="0.25">
      <c r="A4536">
        <v>4535</v>
      </c>
      <c r="B4536" t="s">
        <v>7586</v>
      </c>
      <c r="C4536" s="2">
        <v>42082</v>
      </c>
      <c r="D4536" s="2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>
        <v>11.96</v>
      </c>
      <c r="S4536">
        <v>2</v>
      </c>
      <c r="T4536">
        <v>0</v>
      </c>
      <c r="U4536">
        <v>5.8604000000000003</v>
      </c>
      <c r="V4536" t="str">
        <f>IFERROR(VLOOKUP(B4537,[1]Returns!$A$1:$B$297,2,FALSE),"No")</f>
        <v>No</v>
      </c>
      <c r="W4536" t="str">
        <f>VLOOKUP(M4536,[1]People!$A$1:$B$5,2,FALSE)</f>
        <v>Anna Andreadi</v>
      </c>
    </row>
    <row r="4537" spans="1:23" x14ac:dyDescent="0.25">
      <c r="A4537">
        <v>4536</v>
      </c>
      <c r="B4537" t="s">
        <v>7587</v>
      </c>
      <c r="C4537" s="2">
        <v>42924</v>
      </c>
      <c r="D4537" s="2">
        <v>42928</v>
      </c>
      <c r="E4537" t="s">
        <v>51</v>
      </c>
      <c r="F4537" t="s">
        <v>6046</v>
      </c>
      <c r="G4537" t="s">
        <v>6047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>
        <v>15.84</v>
      </c>
      <c r="S4537">
        <v>3</v>
      </c>
      <c r="T4537">
        <v>0</v>
      </c>
      <c r="U4537">
        <v>4.9103999999999992</v>
      </c>
      <c r="V4537" t="str">
        <f>IFERROR(VLOOKUP(B4538,[1]Returns!$A$1:$B$297,2,FALSE),"No")</f>
        <v>No</v>
      </c>
      <c r="W4537" t="str">
        <f>VLOOKUP(M4537,[1]People!$A$1:$B$5,2,FALSE)</f>
        <v>Anna Andreadi</v>
      </c>
    </row>
    <row r="4538" spans="1:23" x14ac:dyDescent="0.25">
      <c r="A4538">
        <v>4537</v>
      </c>
      <c r="B4538" t="s">
        <v>7587</v>
      </c>
      <c r="C4538" s="2">
        <v>42924</v>
      </c>
      <c r="D4538" s="2">
        <v>42928</v>
      </c>
      <c r="E4538" t="s">
        <v>51</v>
      </c>
      <c r="F4538" t="s">
        <v>6046</v>
      </c>
      <c r="G4538" t="s">
        <v>6047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IFERROR(VLOOKUP(B4539,[1]Returns!$A$1:$B$297,2,FALSE),"No")</f>
        <v>No</v>
      </c>
      <c r="W4538" t="str">
        <f>VLOOKUP(M4538,[1]People!$A$1:$B$5,2,FALSE)</f>
        <v>Anna Andreadi</v>
      </c>
    </row>
    <row r="4539" spans="1:23" x14ac:dyDescent="0.25">
      <c r="A4539">
        <v>4538</v>
      </c>
      <c r="B4539" t="s">
        <v>7587</v>
      </c>
      <c r="C4539" s="2">
        <v>42924</v>
      </c>
      <c r="D4539" s="2">
        <v>42928</v>
      </c>
      <c r="E4539" t="s">
        <v>51</v>
      </c>
      <c r="F4539" t="s">
        <v>6046</v>
      </c>
      <c r="G4539" t="s">
        <v>6047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IFERROR(VLOOKUP(B4540,[1]Returns!$A$1:$B$297,2,FALSE),"No")</f>
        <v>No</v>
      </c>
      <c r="W4539" t="str">
        <f>VLOOKUP(M4539,[1]People!$A$1:$B$5,2,FALSE)</f>
        <v>Anna Andreadi</v>
      </c>
    </row>
    <row r="4540" spans="1:23" x14ac:dyDescent="0.25">
      <c r="A4540">
        <v>4539</v>
      </c>
      <c r="B4540" t="s">
        <v>7587</v>
      </c>
      <c r="C4540" s="2">
        <v>42924</v>
      </c>
      <c r="D4540" s="2">
        <v>42928</v>
      </c>
      <c r="E4540" t="s">
        <v>51</v>
      </c>
      <c r="F4540" t="s">
        <v>6046</v>
      </c>
      <c r="G4540" t="s">
        <v>6047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>
        <v>13.12</v>
      </c>
      <c r="S4540">
        <v>4</v>
      </c>
      <c r="T4540">
        <v>0</v>
      </c>
      <c r="U4540">
        <v>4.3295999999999992</v>
      </c>
      <c r="V4540" t="str">
        <f>IFERROR(VLOOKUP(B4541,[1]Returns!$A$1:$B$297,2,FALSE),"No")</f>
        <v>Yes</v>
      </c>
      <c r="W4540" t="str">
        <f>VLOOKUP(M4540,[1]People!$A$1:$B$5,2,FALSE)</f>
        <v>Anna Andreadi</v>
      </c>
    </row>
    <row r="4541" spans="1:23" x14ac:dyDescent="0.25">
      <c r="A4541">
        <v>4540</v>
      </c>
      <c r="B4541" t="s">
        <v>7588</v>
      </c>
      <c r="C4541" s="2">
        <v>42062</v>
      </c>
      <c r="D4541" s="2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>
        <v>105.98</v>
      </c>
      <c r="S4541">
        <v>2</v>
      </c>
      <c r="T4541">
        <v>0</v>
      </c>
      <c r="U4541">
        <v>1.0597999999999956</v>
      </c>
      <c r="V4541" t="str">
        <f>IFERROR(VLOOKUP(B4542,[1]Returns!$A$1:$B$297,2,FALSE),"No")</f>
        <v>Yes</v>
      </c>
      <c r="W4541" t="str">
        <f>VLOOKUP(M4541,[1]People!$A$1:$B$5,2,FALSE)</f>
        <v>Chuck Magee</v>
      </c>
    </row>
    <row r="4542" spans="1:23" x14ac:dyDescent="0.25">
      <c r="A4542">
        <v>4541</v>
      </c>
      <c r="B4542" t="s">
        <v>7588</v>
      </c>
      <c r="C4542" s="2">
        <v>42062</v>
      </c>
      <c r="D4542" s="2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6572</v>
      </c>
      <c r="O4542" t="s">
        <v>33</v>
      </c>
      <c r="P4542" t="s">
        <v>57</v>
      </c>
      <c r="Q4542" t="s">
        <v>6573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IFERROR(VLOOKUP(B4543,[1]Returns!$A$1:$B$297,2,FALSE),"No")</f>
        <v>No</v>
      </c>
      <c r="W4542" t="str">
        <f>VLOOKUP(M4542,[1]People!$A$1:$B$5,2,FALSE)</f>
        <v>Chuck Magee</v>
      </c>
    </row>
    <row r="4543" spans="1:23" x14ac:dyDescent="0.25">
      <c r="A4543">
        <v>4542</v>
      </c>
      <c r="B4543" t="s">
        <v>7589</v>
      </c>
      <c r="C4543" s="2">
        <v>42902</v>
      </c>
      <c r="D4543" s="2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IFERROR(VLOOKUP(B4544,[1]Returns!$A$1:$B$297,2,FALSE),"No")</f>
        <v>No</v>
      </c>
      <c r="W4543" t="str">
        <f>VLOOKUP(M4543,[1]People!$A$1:$B$5,2,FALSE)</f>
        <v>Kelly Williams</v>
      </c>
    </row>
    <row r="4544" spans="1:23" x14ac:dyDescent="0.25">
      <c r="A4544">
        <v>4543</v>
      </c>
      <c r="B4544" t="s">
        <v>7590</v>
      </c>
      <c r="C4544" s="2">
        <v>42824</v>
      </c>
      <c r="D4544" s="2">
        <v>42825</v>
      </c>
      <c r="E4544" t="s">
        <v>189</v>
      </c>
      <c r="F4544" t="s">
        <v>7591</v>
      </c>
      <c r="G4544" t="s">
        <v>7592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7593</v>
      </c>
      <c r="O4544" t="s">
        <v>47</v>
      </c>
      <c r="P4544" t="s">
        <v>174</v>
      </c>
      <c r="Q4544" t="s">
        <v>7594</v>
      </c>
      <c r="R4544">
        <v>325.86</v>
      </c>
      <c r="S4544">
        <v>2</v>
      </c>
      <c r="T4544">
        <v>0</v>
      </c>
      <c r="U4544">
        <v>149.8956</v>
      </c>
      <c r="V4544" t="str">
        <f>IFERROR(VLOOKUP(B4545,[1]Returns!$A$1:$B$297,2,FALSE),"No")</f>
        <v>No</v>
      </c>
      <c r="W4544" t="str">
        <f>VLOOKUP(M4544,[1]People!$A$1:$B$5,2,FALSE)</f>
        <v>Kelly Williams</v>
      </c>
    </row>
    <row r="4545" spans="1:23" x14ac:dyDescent="0.25">
      <c r="A4545">
        <v>4544</v>
      </c>
      <c r="B4545" t="s">
        <v>7595</v>
      </c>
      <c r="C4545" s="2">
        <v>42197</v>
      </c>
      <c r="D4545" s="2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IFERROR(VLOOKUP(B4546,[1]Returns!$A$1:$B$297,2,FALSE),"No")</f>
        <v>No</v>
      </c>
      <c r="W4545" t="str">
        <f>VLOOKUP(M4545,[1]People!$A$1:$B$5,2,FALSE)</f>
        <v>Kelly Williams</v>
      </c>
    </row>
    <row r="4546" spans="1:23" x14ac:dyDescent="0.25">
      <c r="A4546">
        <v>4545</v>
      </c>
      <c r="B4546" t="s">
        <v>7595</v>
      </c>
      <c r="C4546" s="2">
        <v>42197</v>
      </c>
      <c r="D4546" s="2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IFERROR(VLOOKUP(B4547,[1]Returns!$A$1:$B$297,2,FALSE),"No")</f>
        <v>No</v>
      </c>
      <c r="W4546" t="str">
        <f>VLOOKUP(M4546,[1]People!$A$1:$B$5,2,FALSE)</f>
        <v>Kelly Williams</v>
      </c>
    </row>
    <row r="4547" spans="1:23" x14ac:dyDescent="0.25">
      <c r="A4547">
        <v>4546</v>
      </c>
      <c r="B4547" t="s">
        <v>7595</v>
      </c>
      <c r="C4547" s="2">
        <v>42197</v>
      </c>
      <c r="D4547" s="2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6311</v>
      </c>
      <c r="O4547" t="s">
        <v>72</v>
      </c>
      <c r="P4547" t="s">
        <v>73</v>
      </c>
      <c r="Q4547" t="s">
        <v>6312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IFERROR(VLOOKUP(B4548,[1]Returns!$A$1:$B$297,2,FALSE),"No")</f>
        <v>No</v>
      </c>
      <c r="W4547" t="str">
        <f>VLOOKUP(M4547,[1]People!$A$1:$B$5,2,FALSE)</f>
        <v>Kelly Williams</v>
      </c>
    </row>
    <row r="4548" spans="1:23" x14ac:dyDescent="0.25">
      <c r="A4548">
        <v>4547</v>
      </c>
      <c r="B4548" t="s">
        <v>7595</v>
      </c>
      <c r="C4548" s="2">
        <v>42197</v>
      </c>
      <c r="D4548" s="2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IFERROR(VLOOKUP(B4549,[1]Returns!$A$1:$B$297,2,FALSE),"No")</f>
        <v>No</v>
      </c>
      <c r="W4548" t="str">
        <f>VLOOKUP(M4548,[1]People!$A$1:$B$5,2,FALSE)</f>
        <v>Kelly Williams</v>
      </c>
    </row>
    <row r="4549" spans="1:23" x14ac:dyDescent="0.25">
      <c r="A4549">
        <v>4548</v>
      </c>
      <c r="B4549" t="s">
        <v>7595</v>
      </c>
      <c r="C4549" s="2">
        <v>42197</v>
      </c>
      <c r="D4549" s="2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IFERROR(VLOOKUP(B4550,[1]Returns!$A$1:$B$297,2,FALSE),"No")</f>
        <v>No</v>
      </c>
      <c r="W4549" t="str">
        <f>VLOOKUP(M4549,[1]People!$A$1:$B$5,2,FALSE)</f>
        <v>Kelly Williams</v>
      </c>
    </row>
    <row r="4550" spans="1:23" x14ac:dyDescent="0.25">
      <c r="A4550">
        <v>4549</v>
      </c>
      <c r="B4550" t="s">
        <v>7595</v>
      </c>
      <c r="C4550" s="2">
        <v>42197</v>
      </c>
      <c r="D4550" s="2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>
        <v>7.76</v>
      </c>
      <c r="S4550">
        <v>1</v>
      </c>
      <c r="T4550">
        <v>0.6</v>
      </c>
      <c r="U4550">
        <v>-2.1340000000000003</v>
      </c>
      <c r="V4550" t="str">
        <f>IFERROR(VLOOKUP(B4551,[1]Returns!$A$1:$B$297,2,FALSE),"No")</f>
        <v>No</v>
      </c>
      <c r="W4550" t="str">
        <f>VLOOKUP(M4550,[1]People!$A$1:$B$5,2,FALSE)</f>
        <v>Kelly Williams</v>
      </c>
    </row>
    <row r="4551" spans="1:23" x14ac:dyDescent="0.25">
      <c r="A4551">
        <v>4550</v>
      </c>
      <c r="B4551" t="s">
        <v>7595</v>
      </c>
      <c r="C4551" s="2">
        <v>42197</v>
      </c>
      <c r="D4551" s="2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IFERROR(VLOOKUP(B4552,[1]Returns!$A$1:$B$297,2,FALSE),"No")</f>
        <v>No</v>
      </c>
      <c r="W4551" t="str">
        <f>VLOOKUP(M4551,[1]People!$A$1:$B$5,2,FALSE)</f>
        <v>Kelly Williams</v>
      </c>
    </row>
    <row r="4552" spans="1:23" x14ac:dyDescent="0.25">
      <c r="A4552">
        <v>4551</v>
      </c>
      <c r="B4552" t="s">
        <v>7596</v>
      </c>
      <c r="C4552" s="2">
        <v>42855</v>
      </c>
      <c r="D4552" s="2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7597</v>
      </c>
      <c r="O4552" t="s">
        <v>47</v>
      </c>
      <c r="P4552" t="s">
        <v>48</v>
      </c>
      <c r="Q4552" t="s">
        <v>7598</v>
      </c>
      <c r="R4552">
        <v>5.76</v>
      </c>
      <c r="S4552">
        <v>2</v>
      </c>
      <c r="T4552">
        <v>0</v>
      </c>
      <c r="U4552">
        <v>2.8224</v>
      </c>
      <c r="V4552" t="str">
        <f>IFERROR(VLOOKUP(B4553,[1]Returns!$A$1:$B$297,2,FALSE),"No")</f>
        <v>No</v>
      </c>
      <c r="W4552" t="str">
        <f>VLOOKUP(M4552,[1]People!$A$1:$B$5,2,FALSE)</f>
        <v>Chuck Magee</v>
      </c>
    </row>
    <row r="4553" spans="1:23" x14ac:dyDescent="0.25">
      <c r="A4553">
        <v>4552</v>
      </c>
      <c r="B4553" t="s">
        <v>7599</v>
      </c>
      <c r="C4553" s="2">
        <v>41833</v>
      </c>
      <c r="D4553" s="2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IFERROR(VLOOKUP(B4554,[1]Returns!$A$1:$B$297,2,FALSE),"No")</f>
        <v>No</v>
      </c>
      <c r="W4553" t="str">
        <f>VLOOKUP(M4553,[1]People!$A$1:$B$5,2,FALSE)</f>
        <v>Anna Andreadi</v>
      </c>
    </row>
    <row r="4554" spans="1:23" x14ac:dyDescent="0.25">
      <c r="A4554">
        <v>4553</v>
      </c>
      <c r="B4554" t="s">
        <v>7600</v>
      </c>
      <c r="C4554" s="2">
        <v>42000</v>
      </c>
      <c r="D4554" s="2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IFERROR(VLOOKUP(B4555,[1]Returns!$A$1:$B$297,2,FALSE),"No")</f>
        <v>No</v>
      </c>
      <c r="W4554" t="str">
        <f>VLOOKUP(M4554,[1]People!$A$1:$B$5,2,FALSE)</f>
        <v>Anna Andreadi</v>
      </c>
    </row>
    <row r="4555" spans="1:23" x14ac:dyDescent="0.25">
      <c r="A4555">
        <v>4554</v>
      </c>
      <c r="B4555" t="s">
        <v>7600</v>
      </c>
      <c r="C4555" s="2">
        <v>42000</v>
      </c>
      <c r="D4555" s="2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>
        <v>12.84</v>
      </c>
      <c r="S4555">
        <v>3</v>
      </c>
      <c r="T4555">
        <v>0</v>
      </c>
      <c r="U4555">
        <v>5.7779999999999987</v>
      </c>
      <c r="V4555" t="str">
        <f>IFERROR(VLOOKUP(B4556,[1]Returns!$A$1:$B$297,2,FALSE),"No")</f>
        <v>No</v>
      </c>
      <c r="W4555" t="str">
        <f>VLOOKUP(M4555,[1]People!$A$1:$B$5,2,FALSE)</f>
        <v>Anna Andreadi</v>
      </c>
    </row>
    <row r="4556" spans="1:23" x14ac:dyDescent="0.25">
      <c r="A4556">
        <v>4555</v>
      </c>
      <c r="B4556" t="s">
        <v>7601</v>
      </c>
      <c r="C4556" s="2">
        <v>42427</v>
      </c>
      <c r="D4556" s="2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7602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IFERROR(VLOOKUP(B4557,[1]Returns!$A$1:$B$297,2,FALSE),"No")</f>
        <v>No</v>
      </c>
      <c r="W4556" t="str">
        <f>VLOOKUP(M4556,[1]People!$A$1:$B$5,2,FALSE)</f>
        <v>Kelly Williams</v>
      </c>
    </row>
    <row r="4557" spans="1:23" x14ac:dyDescent="0.25">
      <c r="A4557">
        <v>4556</v>
      </c>
      <c r="B4557" t="s">
        <v>7603</v>
      </c>
      <c r="C4557" s="2">
        <v>42086</v>
      </c>
      <c r="D4557" s="2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>
        <v>31.56</v>
      </c>
      <c r="S4557">
        <v>4</v>
      </c>
      <c r="T4557">
        <v>0</v>
      </c>
      <c r="U4557">
        <v>14.201999999999998</v>
      </c>
      <c r="V4557" t="str">
        <f>IFERROR(VLOOKUP(B4558,[1]Returns!$A$1:$B$297,2,FALSE),"No")</f>
        <v>No</v>
      </c>
      <c r="W4557" t="str">
        <f>VLOOKUP(M4557,[1]People!$A$1:$B$5,2,FALSE)</f>
        <v>Cassandra Brandow</v>
      </c>
    </row>
    <row r="4558" spans="1:23" x14ac:dyDescent="0.25">
      <c r="A4558">
        <v>4557</v>
      </c>
      <c r="B4558" t="s">
        <v>7603</v>
      </c>
      <c r="C4558" s="2">
        <v>42086</v>
      </c>
      <c r="D4558" s="2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>
        <v>27.92</v>
      </c>
      <c r="S4558">
        <v>4</v>
      </c>
      <c r="T4558">
        <v>0</v>
      </c>
      <c r="U4558">
        <v>0.5583999999999989</v>
      </c>
      <c r="V4558" t="str">
        <f>IFERROR(VLOOKUP(B4559,[1]Returns!$A$1:$B$297,2,FALSE),"No")</f>
        <v>No</v>
      </c>
      <c r="W4558" t="str">
        <f>VLOOKUP(M4558,[1]People!$A$1:$B$5,2,FALSE)</f>
        <v>Cassandra Brandow</v>
      </c>
    </row>
    <row r="4559" spans="1:23" x14ac:dyDescent="0.25">
      <c r="A4559">
        <v>4558</v>
      </c>
      <c r="B4559" t="s">
        <v>7604</v>
      </c>
      <c r="C4559" s="2">
        <v>43029</v>
      </c>
      <c r="D4559" s="2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IFERROR(VLOOKUP(B4560,[1]Returns!$A$1:$B$297,2,FALSE),"No")</f>
        <v>No</v>
      </c>
      <c r="W4559" t="str">
        <f>VLOOKUP(M4559,[1]People!$A$1:$B$5,2,FALSE)</f>
        <v>Anna Andreadi</v>
      </c>
    </row>
    <row r="4560" spans="1:23" x14ac:dyDescent="0.25">
      <c r="A4560">
        <v>4559</v>
      </c>
      <c r="B4560" t="s">
        <v>7605</v>
      </c>
      <c r="C4560" s="2">
        <v>42004</v>
      </c>
      <c r="D4560" s="2">
        <v>42009</v>
      </c>
      <c r="E4560" t="s">
        <v>51</v>
      </c>
      <c r="F4560" t="s">
        <v>6492</v>
      </c>
      <c r="G4560" t="s">
        <v>6493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6406</v>
      </c>
      <c r="O4560" t="s">
        <v>47</v>
      </c>
      <c r="P4560" t="s">
        <v>174</v>
      </c>
      <c r="Q4560" t="s">
        <v>672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IFERROR(VLOOKUP(B4561,[1]Returns!$A$1:$B$297,2,FALSE),"No")</f>
        <v>No</v>
      </c>
      <c r="W4560" t="str">
        <f>VLOOKUP(M4560,[1]People!$A$1:$B$5,2,FALSE)</f>
        <v>Kelly Williams</v>
      </c>
    </row>
    <row r="4561" spans="1:23" x14ac:dyDescent="0.25">
      <c r="A4561">
        <v>4560</v>
      </c>
      <c r="B4561" t="s">
        <v>7606</v>
      </c>
      <c r="C4561" s="2">
        <v>41764</v>
      </c>
      <c r="D4561" s="2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>
        <v>127.869</v>
      </c>
      <c r="S4561">
        <v>3</v>
      </c>
      <c r="T4561">
        <v>0.3</v>
      </c>
      <c r="U4561">
        <v>-9.1335000000000122</v>
      </c>
      <c r="V4561" t="str">
        <f>IFERROR(VLOOKUP(B4562,[1]Returns!$A$1:$B$297,2,FALSE),"No")</f>
        <v>No</v>
      </c>
      <c r="W4561" t="str">
        <f>VLOOKUP(M4561,[1]People!$A$1:$B$5,2,FALSE)</f>
        <v>Kelly Williams</v>
      </c>
    </row>
    <row r="4562" spans="1:23" x14ac:dyDescent="0.25">
      <c r="A4562">
        <v>4561</v>
      </c>
      <c r="B4562" t="s">
        <v>7607</v>
      </c>
      <c r="C4562" s="2">
        <v>42342</v>
      </c>
      <c r="D4562" s="2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>
        <v>271.44</v>
      </c>
      <c r="S4562">
        <v>3</v>
      </c>
      <c r="T4562">
        <v>0</v>
      </c>
      <c r="U4562">
        <v>122.148</v>
      </c>
      <c r="V4562" t="str">
        <f>IFERROR(VLOOKUP(B4563,[1]Returns!$A$1:$B$297,2,FALSE),"No")</f>
        <v>No</v>
      </c>
      <c r="W4562" t="str">
        <f>VLOOKUP(M4562,[1]People!$A$1:$B$5,2,FALSE)</f>
        <v>Anna Andreadi</v>
      </c>
    </row>
    <row r="4563" spans="1:23" x14ac:dyDescent="0.25">
      <c r="A4563">
        <v>4562</v>
      </c>
      <c r="B4563" t="s">
        <v>7607</v>
      </c>
      <c r="C4563" s="2">
        <v>42342</v>
      </c>
      <c r="D4563" s="2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7608</v>
      </c>
      <c r="O4563" t="s">
        <v>72</v>
      </c>
      <c r="P4563" t="s">
        <v>73</v>
      </c>
      <c r="Q4563" t="s">
        <v>7609</v>
      </c>
      <c r="R4563">
        <v>110.352</v>
      </c>
      <c r="S4563">
        <v>3</v>
      </c>
      <c r="T4563">
        <v>0.2</v>
      </c>
      <c r="U4563">
        <v>8.2763999999999953</v>
      </c>
      <c r="V4563" t="str">
        <f>IFERROR(VLOOKUP(B4564,[1]Returns!$A$1:$B$297,2,FALSE),"No")</f>
        <v>No</v>
      </c>
      <c r="W4563" t="str">
        <f>VLOOKUP(M4563,[1]People!$A$1:$B$5,2,FALSE)</f>
        <v>Anna Andreadi</v>
      </c>
    </row>
    <row r="4564" spans="1:23" x14ac:dyDescent="0.25">
      <c r="A4564">
        <v>4563</v>
      </c>
      <c r="B4564" t="s">
        <v>7607</v>
      </c>
      <c r="C4564" s="2">
        <v>42342</v>
      </c>
      <c r="D4564" s="2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7610</v>
      </c>
      <c r="O4564" t="s">
        <v>33</v>
      </c>
      <c r="P4564" t="s">
        <v>66</v>
      </c>
      <c r="Q4564" t="s">
        <v>7611</v>
      </c>
      <c r="R4564">
        <v>36.4</v>
      </c>
      <c r="S4564">
        <v>5</v>
      </c>
      <c r="T4564">
        <v>0</v>
      </c>
      <c r="U4564">
        <v>13.832000000000001</v>
      </c>
      <c r="V4564" t="str">
        <f>IFERROR(VLOOKUP(B4565,[1]Returns!$A$1:$B$297,2,FALSE),"No")</f>
        <v>No</v>
      </c>
      <c r="W4564" t="str">
        <f>VLOOKUP(M4564,[1]People!$A$1:$B$5,2,FALSE)</f>
        <v>Anna Andreadi</v>
      </c>
    </row>
    <row r="4565" spans="1:23" x14ac:dyDescent="0.25">
      <c r="A4565">
        <v>4564</v>
      </c>
      <c r="B4565" t="s">
        <v>7612</v>
      </c>
      <c r="C4565" s="2">
        <v>43004</v>
      </c>
      <c r="D4565" s="2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7204</v>
      </c>
      <c r="K4565" t="s">
        <v>55</v>
      </c>
      <c r="L4565">
        <v>33023</v>
      </c>
      <c r="M4565" t="s">
        <v>31</v>
      </c>
      <c r="N4565" t="s">
        <v>6966</v>
      </c>
      <c r="O4565" t="s">
        <v>33</v>
      </c>
      <c r="P4565" t="s">
        <v>37</v>
      </c>
      <c r="Q4565" t="s">
        <v>6967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IFERROR(VLOOKUP(B4566,[1]Returns!$A$1:$B$297,2,FALSE),"No")</f>
        <v>No</v>
      </c>
      <c r="W4565" t="str">
        <f>VLOOKUP(M4565,[1]People!$A$1:$B$5,2,FALSE)</f>
        <v>Cassandra Brandow</v>
      </c>
    </row>
    <row r="4566" spans="1:23" x14ac:dyDescent="0.25">
      <c r="A4566">
        <v>4565</v>
      </c>
      <c r="B4566" t="s">
        <v>7613</v>
      </c>
      <c r="C4566" s="2">
        <v>41982</v>
      </c>
      <c r="D4566" s="2">
        <v>41987</v>
      </c>
      <c r="E4566" t="s">
        <v>51</v>
      </c>
      <c r="F4566" t="s">
        <v>6243</v>
      </c>
      <c r="G4566" t="s">
        <v>6244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IFERROR(VLOOKUP(B4567,[1]Returns!$A$1:$B$297,2,FALSE),"No")</f>
        <v>No</v>
      </c>
      <c r="W4566" t="str">
        <f>VLOOKUP(M4566,[1]People!$A$1:$B$5,2,FALSE)</f>
        <v>Anna Andreadi</v>
      </c>
    </row>
    <row r="4567" spans="1:23" x14ac:dyDescent="0.25">
      <c r="A4567">
        <v>4566</v>
      </c>
      <c r="B4567" t="s">
        <v>7614</v>
      </c>
      <c r="C4567" s="2">
        <v>43072</v>
      </c>
      <c r="D4567" s="2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IFERROR(VLOOKUP(B4568,[1]Returns!$A$1:$B$297,2,FALSE),"No")</f>
        <v>No</v>
      </c>
      <c r="W4567" t="str">
        <f>VLOOKUP(M4567,[1]People!$A$1:$B$5,2,FALSE)</f>
        <v>Cassandra Brandow</v>
      </c>
    </row>
    <row r="4568" spans="1:23" x14ac:dyDescent="0.25">
      <c r="A4568">
        <v>4567</v>
      </c>
      <c r="B4568" t="s">
        <v>7614</v>
      </c>
      <c r="C4568" s="2">
        <v>43072</v>
      </c>
      <c r="D4568" s="2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5791</v>
      </c>
      <c r="O4568" t="s">
        <v>47</v>
      </c>
      <c r="P4568" t="s">
        <v>76</v>
      </c>
      <c r="Q4568" t="s">
        <v>5792</v>
      </c>
      <c r="R4568">
        <v>28.782000000000004</v>
      </c>
      <c r="S4568">
        <v>6</v>
      </c>
      <c r="T4568">
        <v>0.7</v>
      </c>
      <c r="U4568">
        <v>-21.1068</v>
      </c>
      <c r="V4568" t="str">
        <f>IFERROR(VLOOKUP(B4569,[1]Returns!$A$1:$B$297,2,FALSE),"No")</f>
        <v>No</v>
      </c>
      <c r="W4568" t="str">
        <f>VLOOKUP(M4568,[1]People!$A$1:$B$5,2,FALSE)</f>
        <v>Cassandra Brandow</v>
      </c>
    </row>
    <row r="4569" spans="1:23" x14ac:dyDescent="0.25">
      <c r="A4569">
        <v>4568</v>
      </c>
      <c r="B4569" t="s">
        <v>7614</v>
      </c>
      <c r="C4569" s="2">
        <v>43072</v>
      </c>
      <c r="D4569" s="2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>
        <v>24.448</v>
      </c>
      <c r="S4569">
        <v>4</v>
      </c>
      <c r="T4569">
        <v>0.2</v>
      </c>
      <c r="U4569">
        <v>8.8623999999999992</v>
      </c>
      <c r="V4569" t="str">
        <f>IFERROR(VLOOKUP(B4570,[1]Returns!$A$1:$B$297,2,FALSE),"No")</f>
        <v>No</v>
      </c>
      <c r="W4569" t="str">
        <f>VLOOKUP(M4569,[1]People!$A$1:$B$5,2,FALSE)</f>
        <v>Cassandra Brandow</v>
      </c>
    </row>
    <row r="4570" spans="1:23" x14ac:dyDescent="0.25">
      <c r="A4570">
        <v>4569</v>
      </c>
      <c r="B4570" t="s">
        <v>7615</v>
      </c>
      <c r="C4570" s="2">
        <v>42316</v>
      </c>
      <c r="D4570" s="2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IFERROR(VLOOKUP(B4571,[1]Returns!$A$1:$B$297,2,FALSE),"No")</f>
        <v>No</v>
      </c>
      <c r="W4570" t="str">
        <f>VLOOKUP(M4570,[1]People!$A$1:$B$5,2,FALSE)</f>
        <v>Kelly Williams</v>
      </c>
    </row>
    <row r="4571" spans="1:23" x14ac:dyDescent="0.25">
      <c r="A4571">
        <v>4570</v>
      </c>
      <c r="B4571" t="s">
        <v>7616</v>
      </c>
      <c r="C4571" s="2">
        <v>41748</v>
      </c>
      <c r="D4571" s="2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6983</v>
      </c>
      <c r="R4571">
        <v>76.14</v>
      </c>
      <c r="S4571">
        <v>3</v>
      </c>
      <c r="T4571">
        <v>0</v>
      </c>
      <c r="U4571">
        <v>26.648999999999997</v>
      </c>
      <c r="V4571" t="str">
        <f>IFERROR(VLOOKUP(B4572,[1]Returns!$A$1:$B$297,2,FALSE),"No")</f>
        <v>No</v>
      </c>
      <c r="W4571" t="str">
        <f>VLOOKUP(M4571,[1]People!$A$1:$B$5,2,FALSE)</f>
        <v>Anna Andreadi</v>
      </c>
    </row>
    <row r="4572" spans="1:23" x14ac:dyDescent="0.25">
      <c r="A4572">
        <v>4571</v>
      </c>
      <c r="B4572" t="s">
        <v>7617</v>
      </c>
      <c r="C4572" s="2">
        <v>42149</v>
      </c>
      <c r="D4572" s="2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7256</v>
      </c>
      <c r="K4572" t="s">
        <v>4540</v>
      </c>
      <c r="L4572">
        <v>67212</v>
      </c>
      <c r="M4572" t="s">
        <v>106</v>
      </c>
      <c r="N4572" t="s">
        <v>7484</v>
      </c>
      <c r="O4572" t="s">
        <v>47</v>
      </c>
      <c r="P4572" t="s">
        <v>69</v>
      </c>
      <c r="Q4572" t="s">
        <v>7485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IFERROR(VLOOKUP(B4573,[1]Returns!$A$1:$B$297,2,FALSE),"No")</f>
        <v>No</v>
      </c>
      <c r="W4572" t="str">
        <f>VLOOKUP(M4572,[1]People!$A$1:$B$5,2,FALSE)</f>
        <v>Kelly Williams</v>
      </c>
    </row>
    <row r="4573" spans="1:23" x14ac:dyDescent="0.25">
      <c r="A4573">
        <v>4572</v>
      </c>
      <c r="B4573" t="s">
        <v>7617</v>
      </c>
      <c r="C4573" s="2">
        <v>42149</v>
      </c>
      <c r="D4573" s="2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7256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>
        <v>127.96</v>
      </c>
      <c r="S4573">
        <v>2</v>
      </c>
      <c r="T4573">
        <v>0</v>
      </c>
      <c r="U4573">
        <v>60.141199999999998</v>
      </c>
      <c r="V4573" t="str">
        <f>IFERROR(VLOOKUP(B4574,[1]Returns!$A$1:$B$297,2,FALSE),"No")</f>
        <v>No</v>
      </c>
      <c r="W4573" t="str">
        <f>VLOOKUP(M4573,[1]People!$A$1:$B$5,2,FALSE)</f>
        <v>Kelly Williams</v>
      </c>
    </row>
    <row r="4574" spans="1:23" x14ac:dyDescent="0.25">
      <c r="A4574">
        <v>4573</v>
      </c>
      <c r="B4574" t="s">
        <v>7618</v>
      </c>
      <c r="C4574" s="2">
        <v>42933</v>
      </c>
      <c r="D4574" s="2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IFERROR(VLOOKUP(B4575,[1]Returns!$A$1:$B$297,2,FALSE),"No")</f>
        <v>No</v>
      </c>
      <c r="W4574" t="str">
        <f>VLOOKUP(M4574,[1]People!$A$1:$B$5,2,FALSE)</f>
        <v>Anna Andreadi</v>
      </c>
    </row>
    <row r="4575" spans="1:23" x14ac:dyDescent="0.25">
      <c r="A4575">
        <v>4574</v>
      </c>
      <c r="B4575" t="s">
        <v>7619</v>
      </c>
      <c r="C4575" s="2">
        <v>42716</v>
      </c>
      <c r="D4575" s="2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>
        <v>657.93</v>
      </c>
      <c r="S4575">
        <v>7</v>
      </c>
      <c r="T4575">
        <v>0</v>
      </c>
      <c r="U4575">
        <v>184.22039999999998</v>
      </c>
      <c r="V4575" t="str">
        <f>IFERROR(VLOOKUP(B4576,[1]Returns!$A$1:$B$297,2,FALSE),"No")</f>
        <v>No</v>
      </c>
      <c r="W4575" t="str">
        <f>VLOOKUP(M4575,[1]People!$A$1:$B$5,2,FALSE)</f>
        <v>Kelly Williams</v>
      </c>
    </row>
    <row r="4576" spans="1:23" x14ac:dyDescent="0.25">
      <c r="A4576">
        <v>4575</v>
      </c>
      <c r="B4576" t="s">
        <v>7619</v>
      </c>
      <c r="C4576" s="2">
        <v>42716</v>
      </c>
      <c r="D4576" s="2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IFERROR(VLOOKUP(B4577,[1]Returns!$A$1:$B$297,2,FALSE),"No")</f>
        <v>No</v>
      </c>
      <c r="W4576" t="str">
        <f>VLOOKUP(M4576,[1]People!$A$1:$B$5,2,FALSE)</f>
        <v>Kelly Williams</v>
      </c>
    </row>
    <row r="4577" spans="1:23" x14ac:dyDescent="0.25">
      <c r="A4577">
        <v>4576</v>
      </c>
      <c r="B4577" t="s">
        <v>7619</v>
      </c>
      <c r="C4577" s="2">
        <v>42716</v>
      </c>
      <c r="D4577" s="2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IFERROR(VLOOKUP(B4578,[1]Returns!$A$1:$B$297,2,FALSE),"No")</f>
        <v>No</v>
      </c>
      <c r="W4577" t="str">
        <f>VLOOKUP(M4577,[1]People!$A$1:$B$5,2,FALSE)</f>
        <v>Kelly Williams</v>
      </c>
    </row>
    <row r="4578" spans="1:23" x14ac:dyDescent="0.25">
      <c r="A4578">
        <v>4577</v>
      </c>
      <c r="B4578" t="s">
        <v>7619</v>
      </c>
      <c r="C4578" s="2">
        <v>42716</v>
      </c>
      <c r="D4578" s="2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7620</v>
      </c>
      <c r="O4578" t="s">
        <v>47</v>
      </c>
      <c r="P4578" t="s">
        <v>60</v>
      </c>
      <c r="Q4578" t="s">
        <v>7621</v>
      </c>
      <c r="R4578">
        <v>26.86</v>
      </c>
      <c r="S4578">
        <v>2</v>
      </c>
      <c r="T4578">
        <v>0</v>
      </c>
      <c r="U4578">
        <v>6.7149999999999999</v>
      </c>
      <c r="V4578" t="str">
        <f>IFERROR(VLOOKUP(B4579,[1]Returns!$A$1:$B$297,2,FALSE),"No")</f>
        <v>No</v>
      </c>
      <c r="W4578" t="str">
        <f>VLOOKUP(M4578,[1]People!$A$1:$B$5,2,FALSE)</f>
        <v>Kelly Williams</v>
      </c>
    </row>
    <row r="4579" spans="1:23" x14ac:dyDescent="0.25">
      <c r="A4579">
        <v>4578</v>
      </c>
      <c r="B4579" t="s">
        <v>7622</v>
      </c>
      <c r="C4579" s="2">
        <v>41740</v>
      </c>
      <c r="D4579" s="2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7623</v>
      </c>
      <c r="K4579" t="s">
        <v>6270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IFERROR(VLOOKUP(B4580,[1]Returns!$A$1:$B$297,2,FALSE),"No")</f>
        <v>No</v>
      </c>
      <c r="W4579" t="str">
        <f>VLOOKUP(M4579,[1]People!$A$1:$B$5,2,FALSE)</f>
        <v>Anna Andreadi</v>
      </c>
    </row>
    <row r="4580" spans="1:23" x14ac:dyDescent="0.25">
      <c r="A4580">
        <v>4579</v>
      </c>
      <c r="B4580" t="s">
        <v>7624</v>
      </c>
      <c r="C4580" s="2">
        <v>42164</v>
      </c>
      <c r="D4580" s="2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7566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IFERROR(VLOOKUP(B4581,[1]Returns!$A$1:$B$297,2,FALSE),"No")</f>
        <v>No</v>
      </c>
      <c r="W4580" t="str">
        <f>VLOOKUP(M4580,[1]People!$A$1:$B$5,2,FALSE)</f>
        <v>Cassandra Brandow</v>
      </c>
    </row>
    <row r="4581" spans="1:23" x14ac:dyDescent="0.25">
      <c r="A4581">
        <v>4580</v>
      </c>
      <c r="B4581" t="s">
        <v>7625</v>
      </c>
      <c r="C4581" s="2">
        <v>41847</v>
      </c>
      <c r="D4581" s="2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7626</v>
      </c>
      <c r="O4581" t="s">
        <v>47</v>
      </c>
      <c r="P4581" t="s">
        <v>91</v>
      </c>
      <c r="Q4581" t="s">
        <v>7627</v>
      </c>
      <c r="R4581">
        <v>65.78</v>
      </c>
      <c r="S4581">
        <v>11</v>
      </c>
      <c r="T4581">
        <v>0</v>
      </c>
      <c r="U4581">
        <v>32.232199999999999</v>
      </c>
      <c r="V4581" t="str">
        <f>IFERROR(VLOOKUP(B4582,[1]Returns!$A$1:$B$297,2,FALSE),"No")</f>
        <v>No</v>
      </c>
      <c r="W4581" t="str">
        <f>VLOOKUP(M4581,[1]People!$A$1:$B$5,2,FALSE)</f>
        <v>Chuck Magee</v>
      </c>
    </row>
    <row r="4582" spans="1:23" x14ac:dyDescent="0.25">
      <c r="A4582">
        <v>4581</v>
      </c>
      <c r="B4582" t="s">
        <v>7628</v>
      </c>
      <c r="C4582" s="2">
        <v>42216</v>
      </c>
      <c r="D4582" s="2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7629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IFERROR(VLOOKUP(B4583,[1]Returns!$A$1:$B$297,2,FALSE),"No")</f>
        <v>No</v>
      </c>
      <c r="W4582" t="str">
        <f>VLOOKUP(M4582,[1]People!$A$1:$B$5,2,FALSE)</f>
        <v>Cassandra Brandow</v>
      </c>
    </row>
    <row r="4583" spans="1:23" x14ac:dyDescent="0.25">
      <c r="A4583">
        <v>4582</v>
      </c>
      <c r="B4583" t="s">
        <v>7630</v>
      </c>
      <c r="C4583" s="2">
        <v>42632</v>
      </c>
      <c r="D4583" s="2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7631</v>
      </c>
      <c r="O4583" t="s">
        <v>33</v>
      </c>
      <c r="P4583" t="s">
        <v>66</v>
      </c>
      <c r="Q4583" t="s">
        <v>7632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IFERROR(VLOOKUP(B4584,[1]Returns!$A$1:$B$297,2,FALSE),"No")</f>
        <v>No</v>
      </c>
      <c r="W4583" t="str">
        <f>VLOOKUP(M4583,[1]People!$A$1:$B$5,2,FALSE)</f>
        <v>Chuck Magee</v>
      </c>
    </row>
    <row r="4584" spans="1:23" x14ac:dyDescent="0.25">
      <c r="A4584">
        <v>4583</v>
      </c>
      <c r="B4584" t="s">
        <v>7633</v>
      </c>
      <c r="C4584" s="2">
        <v>42531</v>
      </c>
      <c r="D4584" s="2">
        <v>42533</v>
      </c>
      <c r="E4584" t="s">
        <v>189</v>
      </c>
      <c r="F4584" t="s">
        <v>6231</v>
      </c>
      <c r="G4584" t="s">
        <v>6232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7392</v>
      </c>
      <c r="O4584" t="s">
        <v>47</v>
      </c>
      <c r="P4584" t="s">
        <v>48</v>
      </c>
      <c r="Q4584" t="s">
        <v>7393</v>
      </c>
      <c r="R4584">
        <v>23.616</v>
      </c>
      <c r="S4584">
        <v>8</v>
      </c>
      <c r="T4584">
        <v>0.2</v>
      </c>
      <c r="U4584">
        <v>7.9703999999999997</v>
      </c>
      <c r="V4584" t="str">
        <f>IFERROR(VLOOKUP(B4585,[1]Returns!$A$1:$B$297,2,FALSE),"No")</f>
        <v>No</v>
      </c>
      <c r="W4584" t="str">
        <f>VLOOKUP(M4584,[1]People!$A$1:$B$5,2,FALSE)</f>
        <v>Chuck Magee</v>
      </c>
    </row>
    <row r="4585" spans="1:23" x14ac:dyDescent="0.25">
      <c r="A4585">
        <v>4584</v>
      </c>
      <c r="B4585" t="s">
        <v>7634</v>
      </c>
      <c r="C4585" s="2">
        <v>42608</v>
      </c>
      <c r="D4585" s="2">
        <v>42610</v>
      </c>
      <c r="E4585" t="s">
        <v>24</v>
      </c>
      <c r="F4585" t="s">
        <v>7635</v>
      </c>
      <c r="G4585" t="s">
        <v>7636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>
        <v>8.26</v>
      </c>
      <c r="S4585">
        <v>2</v>
      </c>
      <c r="T4585">
        <v>0</v>
      </c>
      <c r="U4585">
        <v>3.7995999999999999</v>
      </c>
      <c r="V4585" t="str">
        <f>IFERROR(VLOOKUP(B4586,[1]Returns!$A$1:$B$297,2,FALSE),"No")</f>
        <v>No</v>
      </c>
      <c r="W4585" t="str">
        <f>VLOOKUP(M4585,[1]People!$A$1:$B$5,2,FALSE)</f>
        <v>Anna Andreadi</v>
      </c>
    </row>
    <row r="4586" spans="1:23" x14ac:dyDescent="0.25">
      <c r="A4586">
        <v>4585</v>
      </c>
      <c r="B4586" t="s">
        <v>7637</v>
      </c>
      <c r="C4586" s="2">
        <v>43041</v>
      </c>
      <c r="D4586" s="2">
        <v>43043</v>
      </c>
      <c r="E4586" t="s">
        <v>24</v>
      </c>
      <c r="F4586" t="s">
        <v>5806</v>
      </c>
      <c r="G4586" t="s">
        <v>5807</v>
      </c>
      <c r="H4586" t="s">
        <v>103</v>
      </c>
      <c r="I4586" t="s">
        <v>28</v>
      </c>
      <c r="J4586" t="s">
        <v>7638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>
        <v>76.58</v>
      </c>
      <c r="S4586">
        <v>7</v>
      </c>
      <c r="T4586">
        <v>0</v>
      </c>
      <c r="U4586">
        <v>38.29</v>
      </c>
      <c r="V4586" t="str">
        <f>IFERROR(VLOOKUP(B4587,[1]Returns!$A$1:$B$297,2,FALSE),"No")</f>
        <v>No</v>
      </c>
      <c r="W4586" t="str">
        <f>VLOOKUP(M4586,[1]People!$A$1:$B$5,2,FALSE)</f>
        <v>Anna Andreadi</v>
      </c>
    </row>
    <row r="4587" spans="1:23" x14ac:dyDescent="0.25">
      <c r="A4587">
        <v>4586</v>
      </c>
      <c r="B4587" t="s">
        <v>7637</v>
      </c>
      <c r="C4587" s="2">
        <v>43041</v>
      </c>
      <c r="D4587" s="2">
        <v>43043</v>
      </c>
      <c r="E4587" t="s">
        <v>24</v>
      </c>
      <c r="F4587" t="s">
        <v>5806</v>
      </c>
      <c r="G4587" t="s">
        <v>5807</v>
      </c>
      <c r="H4587" t="s">
        <v>103</v>
      </c>
      <c r="I4587" t="s">
        <v>28</v>
      </c>
      <c r="J4587" t="s">
        <v>7638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IFERROR(VLOOKUP(B4588,[1]Returns!$A$1:$B$297,2,FALSE),"No")</f>
        <v>No</v>
      </c>
      <c r="W4587" t="str">
        <f>VLOOKUP(M4587,[1]People!$A$1:$B$5,2,FALSE)</f>
        <v>Anna Andreadi</v>
      </c>
    </row>
    <row r="4588" spans="1:23" x14ac:dyDescent="0.25">
      <c r="A4588">
        <v>4587</v>
      </c>
      <c r="B4588" t="s">
        <v>7637</v>
      </c>
      <c r="C4588" s="2">
        <v>43041</v>
      </c>
      <c r="D4588" s="2">
        <v>43043</v>
      </c>
      <c r="E4588" t="s">
        <v>24</v>
      </c>
      <c r="F4588" t="s">
        <v>5806</v>
      </c>
      <c r="G4588" t="s">
        <v>5807</v>
      </c>
      <c r="H4588" t="s">
        <v>103</v>
      </c>
      <c r="I4588" t="s">
        <v>28</v>
      </c>
      <c r="J4588" t="s">
        <v>7638</v>
      </c>
      <c r="K4588" t="s">
        <v>44</v>
      </c>
      <c r="L4588">
        <v>94526</v>
      </c>
      <c r="M4588" t="s">
        <v>45</v>
      </c>
      <c r="N4588" t="s">
        <v>7639</v>
      </c>
      <c r="O4588" t="s">
        <v>47</v>
      </c>
      <c r="P4588" t="s">
        <v>76</v>
      </c>
      <c r="Q4588" t="s">
        <v>7640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IFERROR(VLOOKUP(B4589,[1]Returns!$A$1:$B$297,2,FALSE),"No")</f>
        <v>No</v>
      </c>
      <c r="W4588" t="str">
        <f>VLOOKUP(M4588,[1]People!$A$1:$B$5,2,FALSE)</f>
        <v>Anna Andreadi</v>
      </c>
    </row>
    <row r="4589" spans="1:23" x14ac:dyDescent="0.25">
      <c r="A4589">
        <v>4588</v>
      </c>
      <c r="B4589" t="s">
        <v>7637</v>
      </c>
      <c r="C4589" s="2">
        <v>43041</v>
      </c>
      <c r="D4589" s="2">
        <v>43043</v>
      </c>
      <c r="E4589" t="s">
        <v>24</v>
      </c>
      <c r="F4589" t="s">
        <v>5806</v>
      </c>
      <c r="G4589" t="s">
        <v>5807</v>
      </c>
      <c r="H4589" t="s">
        <v>103</v>
      </c>
      <c r="I4589" t="s">
        <v>28</v>
      </c>
      <c r="J4589" t="s">
        <v>7638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>
        <v>5.58</v>
      </c>
      <c r="S4589">
        <v>3</v>
      </c>
      <c r="T4589">
        <v>0</v>
      </c>
      <c r="U4589">
        <v>0.16740000000000022</v>
      </c>
      <c r="V4589" t="str">
        <f>IFERROR(VLOOKUP(B4590,[1]Returns!$A$1:$B$297,2,FALSE),"No")</f>
        <v>No</v>
      </c>
      <c r="W4589" t="str">
        <f>VLOOKUP(M4589,[1]People!$A$1:$B$5,2,FALSE)</f>
        <v>Anna Andreadi</v>
      </c>
    </row>
    <row r="4590" spans="1:23" x14ac:dyDescent="0.25">
      <c r="A4590">
        <v>4589</v>
      </c>
      <c r="B4590" t="s">
        <v>7637</v>
      </c>
      <c r="C4590" s="2">
        <v>43041</v>
      </c>
      <c r="D4590" s="2">
        <v>43043</v>
      </c>
      <c r="E4590" t="s">
        <v>24</v>
      </c>
      <c r="F4590" t="s">
        <v>5806</v>
      </c>
      <c r="G4590" t="s">
        <v>5807</v>
      </c>
      <c r="H4590" t="s">
        <v>103</v>
      </c>
      <c r="I4590" t="s">
        <v>28</v>
      </c>
      <c r="J4590" t="s">
        <v>7638</v>
      </c>
      <c r="K4590" t="s">
        <v>44</v>
      </c>
      <c r="L4590">
        <v>94526</v>
      </c>
      <c r="M4590" t="s">
        <v>45</v>
      </c>
      <c r="N4590" t="s">
        <v>7641</v>
      </c>
      <c r="O4590" t="s">
        <v>33</v>
      </c>
      <c r="P4590" t="s">
        <v>66</v>
      </c>
      <c r="Q4590" t="s">
        <v>7642</v>
      </c>
      <c r="R4590">
        <v>25.02</v>
      </c>
      <c r="S4590">
        <v>3</v>
      </c>
      <c r="T4590">
        <v>0</v>
      </c>
      <c r="U4590">
        <v>10.508400000000002</v>
      </c>
      <c r="V4590" t="str">
        <f>IFERROR(VLOOKUP(B4591,[1]Returns!$A$1:$B$297,2,FALSE),"No")</f>
        <v>No</v>
      </c>
      <c r="W4590" t="str">
        <f>VLOOKUP(M4590,[1]People!$A$1:$B$5,2,FALSE)</f>
        <v>Anna Andreadi</v>
      </c>
    </row>
    <row r="4591" spans="1:23" x14ac:dyDescent="0.25">
      <c r="A4591">
        <v>4590</v>
      </c>
      <c r="B4591" t="s">
        <v>7637</v>
      </c>
      <c r="C4591" s="2">
        <v>43041</v>
      </c>
      <c r="D4591" s="2">
        <v>43043</v>
      </c>
      <c r="E4591" t="s">
        <v>24</v>
      </c>
      <c r="F4591" t="s">
        <v>5806</v>
      </c>
      <c r="G4591" t="s">
        <v>5807</v>
      </c>
      <c r="H4591" t="s">
        <v>103</v>
      </c>
      <c r="I4591" t="s">
        <v>28</v>
      </c>
      <c r="J4591" t="s">
        <v>7638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IFERROR(VLOOKUP(B4592,[1]Returns!$A$1:$B$297,2,FALSE),"No")</f>
        <v>No</v>
      </c>
      <c r="W4591" t="str">
        <f>VLOOKUP(M4591,[1]People!$A$1:$B$5,2,FALSE)</f>
        <v>Anna Andreadi</v>
      </c>
    </row>
    <row r="4592" spans="1:23" x14ac:dyDescent="0.25">
      <c r="A4592">
        <v>4591</v>
      </c>
      <c r="B4592" t="s">
        <v>7643</v>
      </c>
      <c r="C4592" s="2">
        <v>42730</v>
      </c>
      <c r="D4592" s="2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5219</v>
      </c>
      <c r="O4592" t="s">
        <v>47</v>
      </c>
      <c r="P4592" t="s">
        <v>580</v>
      </c>
      <c r="Q4592" t="s">
        <v>5220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IFERROR(VLOOKUP(B4593,[1]Returns!$A$1:$B$297,2,FALSE),"No")</f>
        <v>No</v>
      </c>
      <c r="W4592" t="str">
        <f>VLOOKUP(M4592,[1]People!$A$1:$B$5,2,FALSE)</f>
        <v>Anna Andreadi</v>
      </c>
    </row>
    <row r="4593" spans="1:23" x14ac:dyDescent="0.25">
      <c r="A4593">
        <v>4592</v>
      </c>
      <c r="B4593" t="s">
        <v>7643</v>
      </c>
      <c r="C4593" s="2">
        <v>42730</v>
      </c>
      <c r="D4593" s="2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IFERROR(VLOOKUP(B4594,[1]Returns!$A$1:$B$297,2,FALSE),"No")</f>
        <v>No</v>
      </c>
      <c r="W4593" t="str">
        <f>VLOOKUP(M4593,[1]People!$A$1:$B$5,2,FALSE)</f>
        <v>Anna Andreadi</v>
      </c>
    </row>
    <row r="4594" spans="1:23" x14ac:dyDescent="0.25">
      <c r="A4594">
        <v>4593</v>
      </c>
      <c r="B4594" t="s">
        <v>7643</v>
      </c>
      <c r="C4594" s="2">
        <v>42730</v>
      </c>
      <c r="D4594" s="2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6605</v>
      </c>
      <c r="O4594" t="s">
        <v>33</v>
      </c>
      <c r="P4594" t="s">
        <v>37</v>
      </c>
      <c r="Q4594" t="s">
        <v>6606</v>
      </c>
      <c r="R4594">
        <v>146.352</v>
      </c>
      <c r="S4594">
        <v>3</v>
      </c>
      <c r="T4594">
        <v>0.2</v>
      </c>
      <c r="U4594">
        <v>-5.4882000000000062</v>
      </c>
      <c r="V4594" t="str">
        <f>IFERROR(VLOOKUP(B4595,[1]Returns!$A$1:$B$297,2,FALSE),"No")</f>
        <v>No</v>
      </c>
      <c r="W4594" t="str">
        <f>VLOOKUP(M4594,[1]People!$A$1:$B$5,2,FALSE)</f>
        <v>Anna Andreadi</v>
      </c>
    </row>
    <row r="4595" spans="1:23" x14ac:dyDescent="0.25">
      <c r="A4595">
        <v>4594</v>
      </c>
      <c r="B4595" t="s">
        <v>7643</v>
      </c>
      <c r="C4595" s="2">
        <v>42730</v>
      </c>
      <c r="D4595" s="2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7644</v>
      </c>
      <c r="O4595" t="s">
        <v>47</v>
      </c>
      <c r="P4595" t="s">
        <v>79</v>
      </c>
      <c r="Q4595" t="s">
        <v>7645</v>
      </c>
      <c r="R4595">
        <v>7.9</v>
      </c>
      <c r="S4595">
        <v>2</v>
      </c>
      <c r="T4595">
        <v>0</v>
      </c>
      <c r="U4595">
        <v>2.0540000000000003</v>
      </c>
      <c r="V4595" t="str">
        <f>IFERROR(VLOOKUP(B4596,[1]Returns!$A$1:$B$297,2,FALSE),"No")</f>
        <v>No</v>
      </c>
      <c r="W4595" t="str">
        <f>VLOOKUP(M4595,[1]People!$A$1:$B$5,2,FALSE)</f>
        <v>Anna Andreadi</v>
      </c>
    </row>
    <row r="4596" spans="1:23" x14ac:dyDescent="0.25">
      <c r="A4596">
        <v>4595</v>
      </c>
      <c r="B4596" t="s">
        <v>7643</v>
      </c>
      <c r="C4596" s="2">
        <v>42730</v>
      </c>
      <c r="D4596" s="2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IFERROR(VLOOKUP(B4597,[1]Returns!$A$1:$B$297,2,FALSE),"No")</f>
        <v>No</v>
      </c>
      <c r="W4596" t="str">
        <f>VLOOKUP(M4596,[1]People!$A$1:$B$5,2,FALSE)</f>
        <v>Anna Andreadi</v>
      </c>
    </row>
    <row r="4597" spans="1:23" x14ac:dyDescent="0.25">
      <c r="A4597">
        <v>4596</v>
      </c>
      <c r="B4597" t="s">
        <v>7643</v>
      </c>
      <c r="C4597" s="2">
        <v>42730</v>
      </c>
      <c r="D4597" s="2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>
        <v>53.97</v>
      </c>
      <c r="S4597">
        <v>3</v>
      </c>
      <c r="T4597">
        <v>0</v>
      </c>
      <c r="U4597">
        <v>15.111600000000001</v>
      </c>
      <c r="V4597" t="str">
        <f>IFERROR(VLOOKUP(B4598,[1]Returns!$A$1:$B$297,2,FALSE),"No")</f>
        <v>No</v>
      </c>
      <c r="W4597" t="str">
        <f>VLOOKUP(M4597,[1]People!$A$1:$B$5,2,FALSE)</f>
        <v>Anna Andreadi</v>
      </c>
    </row>
    <row r="4598" spans="1:23" x14ac:dyDescent="0.25">
      <c r="A4598">
        <v>4597</v>
      </c>
      <c r="B4598" t="s">
        <v>7646</v>
      </c>
      <c r="C4598" s="2">
        <v>42709</v>
      </c>
      <c r="D4598" s="2">
        <v>42714</v>
      </c>
      <c r="E4598" t="s">
        <v>24</v>
      </c>
      <c r="F4598" t="s">
        <v>6266</v>
      </c>
      <c r="G4598" t="s">
        <v>6267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>
        <v>33.92</v>
      </c>
      <c r="S4598">
        <v>8</v>
      </c>
      <c r="T4598">
        <v>0</v>
      </c>
      <c r="U4598">
        <v>13.2288</v>
      </c>
      <c r="V4598" t="str">
        <f>IFERROR(VLOOKUP(B4599,[1]Returns!$A$1:$B$297,2,FALSE),"No")</f>
        <v>No</v>
      </c>
      <c r="W4598" t="str">
        <f>VLOOKUP(M4598,[1]People!$A$1:$B$5,2,FALSE)</f>
        <v>Chuck Magee</v>
      </c>
    </row>
    <row r="4599" spans="1:23" x14ac:dyDescent="0.25">
      <c r="A4599">
        <v>4598</v>
      </c>
      <c r="B4599" t="s">
        <v>7647</v>
      </c>
      <c r="C4599" s="2">
        <v>42975</v>
      </c>
      <c r="D4599" s="2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>
        <v>21.81</v>
      </c>
      <c r="S4599">
        <v>3</v>
      </c>
      <c r="T4599">
        <v>0</v>
      </c>
      <c r="U4599">
        <v>5.8887000000000009</v>
      </c>
      <c r="V4599" t="str">
        <f>IFERROR(VLOOKUP(B4600,[1]Returns!$A$1:$B$297,2,FALSE),"No")</f>
        <v>No</v>
      </c>
      <c r="W4599" t="str">
        <f>VLOOKUP(M4599,[1]People!$A$1:$B$5,2,FALSE)</f>
        <v>Kelly Williams</v>
      </c>
    </row>
    <row r="4600" spans="1:23" x14ac:dyDescent="0.25">
      <c r="A4600">
        <v>4599</v>
      </c>
      <c r="B4600" t="s">
        <v>7647</v>
      </c>
      <c r="C4600" s="2">
        <v>42975</v>
      </c>
      <c r="D4600" s="2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6738</v>
      </c>
      <c r="O4600" t="s">
        <v>47</v>
      </c>
      <c r="P4600" t="s">
        <v>79</v>
      </c>
      <c r="Q4600" t="s">
        <v>6739</v>
      </c>
      <c r="R4600">
        <v>91.6</v>
      </c>
      <c r="S4600">
        <v>5</v>
      </c>
      <c r="T4600">
        <v>0</v>
      </c>
      <c r="U4600">
        <v>26.563999999999997</v>
      </c>
      <c r="V4600" t="str">
        <f>IFERROR(VLOOKUP(B4601,[1]Returns!$A$1:$B$297,2,FALSE),"No")</f>
        <v>No</v>
      </c>
      <c r="W4600" t="str">
        <f>VLOOKUP(M4600,[1]People!$A$1:$B$5,2,FALSE)</f>
        <v>Kelly Williams</v>
      </c>
    </row>
    <row r="4601" spans="1:23" x14ac:dyDescent="0.25">
      <c r="A4601">
        <v>4600</v>
      </c>
      <c r="B4601" t="s">
        <v>7648</v>
      </c>
      <c r="C4601" s="2">
        <v>42201</v>
      </c>
      <c r="D4601" s="2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IFERROR(VLOOKUP(B4602,[1]Returns!$A$1:$B$297,2,FALSE),"No")</f>
        <v>No</v>
      </c>
      <c r="W4601" t="str">
        <f>VLOOKUP(M4601,[1]People!$A$1:$B$5,2,FALSE)</f>
        <v>Chuck Magee</v>
      </c>
    </row>
    <row r="4602" spans="1:23" x14ac:dyDescent="0.25">
      <c r="A4602">
        <v>4601</v>
      </c>
      <c r="B4602" t="s">
        <v>7648</v>
      </c>
      <c r="C4602" s="2">
        <v>42201</v>
      </c>
      <c r="D4602" s="2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>
        <v>137.25</v>
      </c>
      <c r="S4602">
        <v>9</v>
      </c>
      <c r="T4602">
        <v>0</v>
      </c>
      <c r="U4602">
        <v>63.134999999999991</v>
      </c>
      <c r="V4602" t="str">
        <f>IFERROR(VLOOKUP(B4603,[1]Returns!$A$1:$B$297,2,FALSE),"No")</f>
        <v>No</v>
      </c>
      <c r="W4602" t="str">
        <f>VLOOKUP(M4602,[1]People!$A$1:$B$5,2,FALSE)</f>
        <v>Chuck Magee</v>
      </c>
    </row>
    <row r="4603" spans="1:23" x14ac:dyDescent="0.25">
      <c r="A4603">
        <v>4602</v>
      </c>
      <c r="B4603" t="s">
        <v>7648</v>
      </c>
      <c r="C4603" s="2">
        <v>42201</v>
      </c>
      <c r="D4603" s="2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6928</v>
      </c>
      <c r="O4603" t="s">
        <v>47</v>
      </c>
      <c r="P4603" t="s">
        <v>270</v>
      </c>
      <c r="Q4603" t="s">
        <v>6929</v>
      </c>
      <c r="R4603">
        <v>11.52</v>
      </c>
      <c r="S4603">
        <v>4</v>
      </c>
      <c r="T4603">
        <v>0</v>
      </c>
      <c r="U4603">
        <v>5.4143999999999997</v>
      </c>
      <c r="V4603" t="str">
        <f>IFERROR(VLOOKUP(B4604,[1]Returns!$A$1:$B$297,2,FALSE),"No")</f>
        <v>No</v>
      </c>
      <c r="W4603" t="str">
        <f>VLOOKUP(M4603,[1]People!$A$1:$B$5,2,FALSE)</f>
        <v>Chuck Magee</v>
      </c>
    </row>
    <row r="4604" spans="1:23" x14ac:dyDescent="0.25">
      <c r="A4604">
        <v>4603</v>
      </c>
      <c r="B4604" t="s">
        <v>7649</v>
      </c>
      <c r="C4604" s="2">
        <v>42150</v>
      </c>
      <c r="D4604" s="2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IFERROR(VLOOKUP(B4605,[1]Returns!$A$1:$B$297,2,FALSE),"No")</f>
        <v>No</v>
      </c>
      <c r="W4604" t="str">
        <f>VLOOKUP(M4604,[1]People!$A$1:$B$5,2,FALSE)</f>
        <v>Cassandra Brandow</v>
      </c>
    </row>
    <row r="4605" spans="1:23" x14ac:dyDescent="0.25">
      <c r="A4605">
        <v>4604</v>
      </c>
      <c r="B4605" t="s">
        <v>7649</v>
      </c>
      <c r="C4605" s="2">
        <v>42150</v>
      </c>
      <c r="D4605" s="2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7650</v>
      </c>
      <c r="O4605" t="s">
        <v>47</v>
      </c>
      <c r="P4605" t="s">
        <v>91</v>
      </c>
      <c r="Q4605" t="s">
        <v>7651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IFERROR(VLOOKUP(B4606,[1]Returns!$A$1:$B$297,2,FALSE),"No")</f>
        <v>No</v>
      </c>
      <c r="W4605" t="str">
        <f>VLOOKUP(M4605,[1]People!$A$1:$B$5,2,FALSE)</f>
        <v>Cassandra Brandow</v>
      </c>
    </row>
    <row r="4606" spans="1:23" x14ac:dyDescent="0.25">
      <c r="A4606">
        <v>4605</v>
      </c>
      <c r="B4606" t="s">
        <v>7649</v>
      </c>
      <c r="C4606" s="2">
        <v>42150</v>
      </c>
      <c r="D4606" s="2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>
        <v>12.224</v>
      </c>
      <c r="S4606">
        <v>2</v>
      </c>
      <c r="T4606">
        <v>0.2</v>
      </c>
      <c r="U4606">
        <v>4.4311999999999996</v>
      </c>
      <c r="V4606" t="str">
        <f>IFERROR(VLOOKUP(B4607,[1]Returns!$A$1:$B$297,2,FALSE),"No")</f>
        <v>No</v>
      </c>
      <c r="W4606" t="str">
        <f>VLOOKUP(M4606,[1]People!$A$1:$B$5,2,FALSE)</f>
        <v>Cassandra Brandow</v>
      </c>
    </row>
    <row r="4607" spans="1:23" x14ac:dyDescent="0.25">
      <c r="A4607">
        <v>4606</v>
      </c>
      <c r="B4607" t="s">
        <v>7649</v>
      </c>
      <c r="C4607" s="2">
        <v>42150</v>
      </c>
      <c r="D4607" s="2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IFERROR(VLOOKUP(B4608,[1]Returns!$A$1:$B$297,2,FALSE),"No")</f>
        <v>No</v>
      </c>
      <c r="W4607" t="str">
        <f>VLOOKUP(M4607,[1]People!$A$1:$B$5,2,FALSE)</f>
        <v>Cassandra Brandow</v>
      </c>
    </row>
    <row r="4608" spans="1:23" x14ac:dyDescent="0.25">
      <c r="A4608">
        <v>4607</v>
      </c>
      <c r="B4608" t="s">
        <v>7652</v>
      </c>
      <c r="C4608" s="2">
        <v>42152</v>
      </c>
      <c r="D4608" s="2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>
        <v>45.99</v>
      </c>
      <c r="S4608">
        <v>1</v>
      </c>
      <c r="T4608">
        <v>0</v>
      </c>
      <c r="U4608">
        <v>13.3371</v>
      </c>
      <c r="V4608" t="str">
        <f>IFERROR(VLOOKUP(B4609,[1]Returns!$A$1:$B$297,2,FALSE),"No")</f>
        <v>No</v>
      </c>
      <c r="W4608" t="str">
        <f>VLOOKUP(M4608,[1]People!$A$1:$B$5,2,FALSE)</f>
        <v>Chuck Magee</v>
      </c>
    </row>
    <row r="4609" spans="1:23" x14ac:dyDescent="0.25">
      <c r="A4609">
        <v>4608</v>
      </c>
      <c r="B4609" t="s">
        <v>7652</v>
      </c>
      <c r="C4609" s="2">
        <v>42152</v>
      </c>
      <c r="D4609" s="2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>
        <v>535.41</v>
      </c>
      <c r="S4609">
        <v>3</v>
      </c>
      <c r="T4609">
        <v>0</v>
      </c>
      <c r="U4609">
        <v>160.62299999999993</v>
      </c>
      <c r="V4609" t="str">
        <f>IFERROR(VLOOKUP(B4610,[1]Returns!$A$1:$B$297,2,FALSE),"No")</f>
        <v>No</v>
      </c>
      <c r="W4609" t="str">
        <f>VLOOKUP(M4609,[1]People!$A$1:$B$5,2,FALSE)</f>
        <v>Chuck Magee</v>
      </c>
    </row>
    <row r="4610" spans="1:23" x14ac:dyDescent="0.25">
      <c r="A4610">
        <v>4609</v>
      </c>
      <c r="B4610" t="s">
        <v>7652</v>
      </c>
      <c r="C4610" s="2">
        <v>42152</v>
      </c>
      <c r="D4610" s="2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IFERROR(VLOOKUP(B4611,[1]Returns!$A$1:$B$297,2,FALSE),"No")</f>
        <v>No</v>
      </c>
      <c r="W4610" t="str">
        <f>VLOOKUP(M4610,[1]People!$A$1:$B$5,2,FALSE)</f>
        <v>Chuck Magee</v>
      </c>
    </row>
    <row r="4611" spans="1:23" x14ac:dyDescent="0.25">
      <c r="A4611">
        <v>4610</v>
      </c>
      <c r="B4611" t="s">
        <v>7652</v>
      </c>
      <c r="C4611" s="2">
        <v>42152</v>
      </c>
      <c r="D4611" s="2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5445</v>
      </c>
      <c r="O4611" t="s">
        <v>47</v>
      </c>
      <c r="P4611" t="s">
        <v>91</v>
      </c>
      <c r="Q4611" t="s">
        <v>5446</v>
      </c>
      <c r="R4611">
        <v>45.36</v>
      </c>
      <c r="S4611">
        <v>7</v>
      </c>
      <c r="T4611">
        <v>0</v>
      </c>
      <c r="U4611">
        <v>21.772800000000004</v>
      </c>
      <c r="V4611" t="str">
        <f>IFERROR(VLOOKUP(B4612,[1]Returns!$A$1:$B$297,2,FALSE),"No")</f>
        <v>No</v>
      </c>
      <c r="W4611" t="str">
        <f>VLOOKUP(M4611,[1]People!$A$1:$B$5,2,FALSE)</f>
        <v>Chuck Magee</v>
      </c>
    </row>
    <row r="4612" spans="1:23" x14ac:dyDescent="0.25">
      <c r="A4612">
        <v>4611</v>
      </c>
      <c r="B4612" t="s">
        <v>7653</v>
      </c>
      <c r="C4612" s="2">
        <v>43048</v>
      </c>
      <c r="D4612" s="2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>
        <v>47.12</v>
      </c>
      <c r="S4612">
        <v>8</v>
      </c>
      <c r="T4612">
        <v>0</v>
      </c>
      <c r="U4612">
        <v>20.732800000000001</v>
      </c>
      <c r="V4612" t="str">
        <f>IFERROR(VLOOKUP(B4613,[1]Returns!$A$1:$B$297,2,FALSE),"No")</f>
        <v>No</v>
      </c>
      <c r="W4612" t="str">
        <f>VLOOKUP(M4612,[1]People!$A$1:$B$5,2,FALSE)</f>
        <v>Anna Andreadi</v>
      </c>
    </row>
    <row r="4613" spans="1:23" x14ac:dyDescent="0.25">
      <c r="A4613">
        <v>4612</v>
      </c>
      <c r="B4613" t="s">
        <v>7654</v>
      </c>
      <c r="C4613" s="2">
        <v>42393</v>
      </c>
      <c r="D4613" s="2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>
        <v>31.36</v>
      </c>
      <c r="S4613">
        <v>4</v>
      </c>
      <c r="T4613">
        <v>0</v>
      </c>
      <c r="U4613">
        <v>15.68</v>
      </c>
      <c r="V4613" t="str">
        <f>IFERROR(VLOOKUP(B4614,[1]Returns!$A$1:$B$297,2,FALSE),"No")</f>
        <v>No</v>
      </c>
      <c r="W4613" t="str">
        <f>VLOOKUP(M4613,[1]People!$A$1:$B$5,2,FALSE)</f>
        <v>Cassandra Brandow</v>
      </c>
    </row>
    <row r="4614" spans="1:23" x14ac:dyDescent="0.25">
      <c r="A4614">
        <v>4613</v>
      </c>
      <c r="B4614" t="s">
        <v>7655</v>
      </c>
      <c r="C4614" s="2">
        <v>42735</v>
      </c>
      <c r="D4614" s="2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>
        <v>47.616</v>
      </c>
      <c r="S4614">
        <v>3</v>
      </c>
      <c r="T4614">
        <v>0.2</v>
      </c>
      <c r="U4614">
        <v>3.571200000000001</v>
      </c>
      <c r="V4614" t="str">
        <f>IFERROR(VLOOKUP(B4615,[1]Returns!$A$1:$B$297,2,FALSE),"No")</f>
        <v>No</v>
      </c>
      <c r="W4614" t="str">
        <f>VLOOKUP(M4614,[1]People!$A$1:$B$5,2,FALSE)</f>
        <v>Cassandra Brandow</v>
      </c>
    </row>
    <row r="4615" spans="1:23" x14ac:dyDescent="0.25">
      <c r="A4615">
        <v>4614</v>
      </c>
      <c r="B4615" t="s">
        <v>7655</v>
      </c>
      <c r="C4615" s="2">
        <v>42735</v>
      </c>
      <c r="D4615" s="2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>
        <v>23.480000000000004</v>
      </c>
      <c r="S4615">
        <v>5</v>
      </c>
      <c r="T4615">
        <v>0.2</v>
      </c>
      <c r="U4615">
        <v>8.218</v>
      </c>
      <c r="V4615" t="str">
        <f>IFERROR(VLOOKUP(B4616,[1]Returns!$A$1:$B$297,2,FALSE),"No")</f>
        <v>No</v>
      </c>
      <c r="W4615" t="str">
        <f>VLOOKUP(M4615,[1]People!$A$1:$B$5,2,FALSE)</f>
        <v>Cassandra Brandow</v>
      </c>
    </row>
    <row r="4616" spans="1:23" x14ac:dyDescent="0.25">
      <c r="A4616">
        <v>4615</v>
      </c>
      <c r="B4616" t="s">
        <v>7656</v>
      </c>
      <c r="C4616" s="2">
        <v>42618</v>
      </c>
      <c r="D4616" s="2">
        <v>42623</v>
      </c>
      <c r="E4616" t="s">
        <v>51</v>
      </c>
      <c r="F4616" t="s">
        <v>6380</v>
      </c>
      <c r="G4616" t="s">
        <v>6381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IFERROR(VLOOKUP(B4617,[1]Returns!$A$1:$B$297,2,FALSE),"No")</f>
        <v>No</v>
      </c>
      <c r="W4616" t="str">
        <f>VLOOKUP(M4616,[1]People!$A$1:$B$5,2,FALSE)</f>
        <v>Kelly Williams</v>
      </c>
    </row>
    <row r="4617" spans="1:23" x14ac:dyDescent="0.25">
      <c r="A4617">
        <v>4616</v>
      </c>
      <c r="B4617" t="s">
        <v>7656</v>
      </c>
      <c r="C4617" s="2">
        <v>42618</v>
      </c>
      <c r="D4617" s="2">
        <v>42623</v>
      </c>
      <c r="E4617" t="s">
        <v>51</v>
      </c>
      <c r="F4617" t="s">
        <v>6380</v>
      </c>
      <c r="G4617" t="s">
        <v>6381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5977</v>
      </c>
      <c r="O4617" t="s">
        <v>47</v>
      </c>
      <c r="P4617" t="s">
        <v>270</v>
      </c>
      <c r="Q4617" t="s">
        <v>5978</v>
      </c>
      <c r="R4617">
        <v>28.44</v>
      </c>
      <c r="S4617">
        <v>9</v>
      </c>
      <c r="T4617">
        <v>0.2</v>
      </c>
      <c r="U4617">
        <v>4.2659999999999973</v>
      </c>
      <c r="V4617" t="str">
        <f>IFERROR(VLOOKUP(B4618,[1]Returns!$A$1:$B$297,2,FALSE),"No")</f>
        <v>No</v>
      </c>
      <c r="W4617" t="str">
        <f>VLOOKUP(M4617,[1]People!$A$1:$B$5,2,FALSE)</f>
        <v>Kelly Williams</v>
      </c>
    </row>
    <row r="4618" spans="1:23" x14ac:dyDescent="0.25">
      <c r="A4618">
        <v>4617</v>
      </c>
      <c r="B4618" t="s">
        <v>7657</v>
      </c>
      <c r="C4618" s="2">
        <v>42251</v>
      </c>
      <c r="D4618" s="2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>
        <v>134.376</v>
      </c>
      <c r="S4618">
        <v>3</v>
      </c>
      <c r="T4618">
        <v>0.2</v>
      </c>
      <c r="U4618">
        <v>6.7188000000000088</v>
      </c>
      <c r="V4618" t="str">
        <f>IFERROR(VLOOKUP(B4619,[1]Returns!$A$1:$B$297,2,FALSE),"No")</f>
        <v>No</v>
      </c>
      <c r="W4618" t="str">
        <f>VLOOKUP(M4618,[1]People!$A$1:$B$5,2,FALSE)</f>
        <v>Kelly Williams</v>
      </c>
    </row>
    <row r="4619" spans="1:23" x14ac:dyDescent="0.25">
      <c r="A4619">
        <v>4618</v>
      </c>
      <c r="B4619" t="s">
        <v>7658</v>
      </c>
      <c r="C4619" s="2">
        <v>42268</v>
      </c>
      <c r="D4619" s="2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6654</v>
      </c>
      <c r="O4619" t="s">
        <v>72</v>
      </c>
      <c r="P4619" t="s">
        <v>73</v>
      </c>
      <c r="Q4619" t="s">
        <v>6655</v>
      </c>
      <c r="R4619">
        <v>589.9</v>
      </c>
      <c r="S4619">
        <v>2</v>
      </c>
      <c r="T4619">
        <v>0</v>
      </c>
      <c r="U4619">
        <v>147.47500000000002</v>
      </c>
      <c r="V4619" t="str">
        <f>IFERROR(VLOOKUP(B4620,[1]Returns!$A$1:$B$297,2,FALSE),"No")</f>
        <v>No</v>
      </c>
      <c r="W4619" t="str">
        <f>VLOOKUP(M4619,[1]People!$A$1:$B$5,2,FALSE)</f>
        <v>Chuck Magee</v>
      </c>
    </row>
    <row r="4620" spans="1:23" x14ac:dyDescent="0.25">
      <c r="A4620">
        <v>4619</v>
      </c>
      <c r="B4620" t="s">
        <v>7658</v>
      </c>
      <c r="C4620" s="2">
        <v>42268</v>
      </c>
      <c r="D4620" s="2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>
        <v>542.93999999999994</v>
      </c>
      <c r="S4620">
        <v>3</v>
      </c>
      <c r="T4620">
        <v>0</v>
      </c>
      <c r="U4620">
        <v>141.1644</v>
      </c>
      <c r="V4620" t="str">
        <f>IFERROR(VLOOKUP(B4621,[1]Returns!$A$1:$B$297,2,FALSE),"No")</f>
        <v>No</v>
      </c>
      <c r="W4620" t="str">
        <f>VLOOKUP(M4620,[1]People!$A$1:$B$5,2,FALSE)</f>
        <v>Chuck Magee</v>
      </c>
    </row>
    <row r="4621" spans="1:23" x14ac:dyDescent="0.25">
      <c r="A4621">
        <v>4620</v>
      </c>
      <c r="B4621" t="s">
        <v>7659</v>
      </c>
      <c r="C4621" s="2">
        <v>43093</v>
      </c>
      <c r="D4621" s="2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IFERROR(VLOOKUP(B4622,[1]Returns!$A$1:$B$297,2,FALSE),"No")</f>
        <v>No</v>
      </c>
      <c r="W4621" t="str">
        <f>VLOOKUP(M4621,[1]People!$A$1:$B$5,2,FALSE)</f>
        <v>Anna Andreadi</v>
      </c>
    </row>
    <row r="4622" spans="1:23" x14ac:dyDescent="0.25">
      <c r="A4622">
        <v>4621</v>
      </c>
      <c r="B4622" t="s">
        <v>7659</v>
      </c>
      <c r="C4622" s="2">
        <v>43093</v>
      </c>
      <c r="D4622" s="2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>
        <v>90.480000000000018</v>
      </c>
      <c r="S4622">
        <v>3</v>
      </c>
      <c r="T4622">
        <v>0.2</v>
      </c>
      <c r="U4622">
        <v>33.93</v>
      </c>
      <c r="V4622" t="str">
        <f>IFERROR(VLOOKUP(B4623,[1]Returns!$A$1:$B$297,2,FALSE),"No")</f>
        <v>No</v>
      </c>
      <c r="W4622" t="str">
        <f>VLOOKUP(M4622,[1]People!$A$1:$B$5,2,FALSE)</f>
        <v>Anna Andreadi</v>
      </c>
    </row>
    <row r="4623" spans="1:23" x14ac:dyDescent="0.25">
      <c r="A4623">
        <v>4622</v>
      </c>
      <c r="B4623" t="s">
        <v>7660</v>
      </c>
      <c r="C4623" s="2">
        <v>42282</v>
      </c>
      <c r="D4623" s="2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>
        <v>77.55</v>
      </c>
      <c r="S4623">
        <v>5</v>
      </c>
      <c r="T4623">
        <v>0</v>
      </c>
      <c r="U4623">
        <v>21.714000000000002</v>
      </c>
      <c r="V4623" t="str">
        <f>IFERROR(VLOOKUP(B4624,[1]Returns!$A$1:$B$297,2,FALSE),"No")</f>
        <v>No</v>
      </c>
      <c r="W4623" t="str">
        <f>VLOOKUP(M4623,[1]People!$A$1:$B$5,2,FALSE)</f>
        <v>Chuck Magee</v>
      </c>
    </row>
    <row r="4624" spans="1:23" x14ac:dyDescent="0.25">
      <c r="A4624">
        <v>4623</v>
      </c>
      <c r="B4624" t="s">
        <v>7661</v>
      </c>
      <c r="C4624" s="2">
        <v>42987</v>
      </c>
      <c r="D4624" s="2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IFERROR(VLOOKUP(B4625,[1]Returns!$A$1:$B$297,2,FALSE),"No")</f>
        <v>No</v>
      </c>
      <c r="W4624" t="str">
        <f>VLOOKUP(M4624,[1]People!$A$1:$B$5,2,FALSE)</f>
        <v>Cassandra Brandow</v>
      </c>
    </row>
    <row r="4625" spans="1:23" x14ac:dyDescent="0.25">
      <c r="A4625">
        <v>4624</v>
      </c>
      <c r="B4625" t="s">
        <v>7661</v>
      </c>
      <c r="C4625" s="2">
        <v>42987</v>
      </c>
      <c r="D4625" s="2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>
        <v>177.536</v>
      </c>
      <c r="S4625">
        <v>4</v>
      </c>
      <c r="T4625">
        <v>0.2</v>
      </c>
      <c r="U4625">
        <v>62.137599999999992</v>
      </c>
      <c r="V4625" t="str">
        <f>IFERROR(VLOOKUP(B4626,[1]Returns!$A$1:$B$297,2,FALSE),"No")</f>
        <v>No</v>
      </c>
      <c r="W4625" t="str">
        <f>VLOOKUP(M4625,[1]People!$A$1:$B$5,2,FALSE)</f>
        <v>Cassandra Brandow</v>
      </c>
    </row>
    <row r="4626" spans="1:23" x14ac:dyDescent="0.25">
      <c r="A4626">
        <v>4625</v>
      </c>
      <c r="B4626" t="s">
        <v>7661</v>
      </c>
      <c r="C4626" s="2">
        <v>42987</v>
      </c>
      <c r="D4626" s="2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>
        <v>258.48</v>
      </c>
      <c r="S4626">
        <v>2</v>
      </c>
      <c r="T4626">
        <v>0.2</v>
      </c>
      <c r="U4626">
        <v>-3.2309999999999945</v>
      </c>
      <c r="V4626" t="str">
        <f>IFERROR(VLOOKUP(B4627,[1]Returns!$A$1:$B$297,2,FALSE),"No")</f>
        <v>No</v>
      </c>
      <c r="W4626" t="str">
        <f>VLOOKUP(M4626,[1]People!$A$1:$B$5,2,FALSE)</f>
        <v>Cassandra Brandow</v>
      </c>
    </row>
    <row r="4627" spans="1:23" x14ac:dyDescent="0.25">
      <c r="A4627">
        <v>4626</v>
      </c>
      <c r="B4627" t="s">
        <v>7661</v>
      </c>
      <c r="C4627" s="2">
        <v>42987</v>
      </c>
      <c r="D4627" s="2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IFERROR(VLOOKUP(B4628,[1]Returns!$A$1:$B$297,2,FALSE),"No")</f>
        <v>No</v>
      </c>
      <c r="W4627" t="str">
        <f>VLOOKUP(M4627,[1]People!$A$1:$B$5,2,FALSE)</f>
        <v>Cassandra Brandow</v>
      </c>
    </row>
    <row r="4628" spans="1:23" x14ac:dyDescent="0.25">
      <c r="A4628">
        <v>4627</v>
      </c>
      <c r="B4628" t="s">
        <v>7662</v>
      </c>
      <c r="C4628" s="2">
        <v>42687</v>
      </c>
      <c r="D4628" s="2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>
        <v>77.55</v>
      </c>
      <c r="S4628">
        <v>5</v>
      </c>
      <c r="T4628">
        <v>0</v>
      </c>
      <c r="U4628">
        <v>20.163000000000004</v>
      </c>
      <c r="V4628" t="str">
        <f>IFERROR(VLOOKUP(B4629,[1]Returns!$A$1:$B$297,2,FALSE),"No")</f>
        <v>No</v>
      </c>
      <c r="W4628" t="str">
        <f>VLOOKUP(M4628,[1]People!$A$1:$B$5,2,FALSE)</f>
        <v>Chuck Magee</v>
      </c>
    </row>
    <row r="4629" spans="1:23" x14ac:dyDescent="0.25">
      <c r="A4629">
        <v>4628</v>
      </c>
      <c r="B4629" t="s">
        <v>7662</v>
      </c>
      <c r="C4629" s="2">
        <v>42687</v>
      </c>
      <c r="D4629" s="2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>
        <v>24.88</v>
      </c>
      <c r="S4629">
        <v>2</v>
      </c>
      <c r="T4629">
        <v>0</v>
      </c>
      <c r="U4629">
        <v>6.9664000000000001</v>
      </c>
      <c r="V4629" t="str">
        <f>IFERROR(VLOOKUP(B4630,[1]Returns!$A$1:$B$297,2,FALSE),"No")</f>
        <v>No</v>
      </c>
      <c r="W4629" t="str">
        <f>VLOOKUP(M4629,[1]People!$A$1:$B$5,2,FALSE)</f>
        <v>Chuck Magee</v>
      </c>
    </row>
    <row r="4630" spans="1:23" x14ac:dyDescent="0.25">
      <c r="A4630">
        <v>4629</v>
      </c>
      <c r="B4630" t="s">
        <v>7662</v>
      </c>
      <c r="C4630" s="2">
        <v>42687</v>
      </c>
      <c r="D4630" s="2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6248</v>
      </c>
      <c r="O4630" t="s">
        <v>47</v>
      </c>
      <c r="P4630" t="s">
        <v>69</v>
      </c>
      <c r="Q4630" t="s">
        <v>6249</v>
      </c>
      <c r="R4630">
        <v>140.75</v>
      </c>
      <c r="S4630">
        <v>5</v>
      </c>
      <c r="T4630">
        <v>0</v>
      </c>
      <c r="U4630">
        <v>39.410000000000011</v>
      </c>
      <c r="V4630" t="str">
        <f>IFERROR(VLOOKUP(B4631,[1]Returns!$A$1:$B$297,2,FALSE),"No")</f>
        <v>No</v>
      </c>
      <c r="W4630" t="str">
        <f>VLOOKUP(M4630,[1]People!$A$1:$B$5,2,FALSE)</f>
        <v>Chuck Magee</v>
      </c>
    </row>
    <row r="4631" spans="1:23" x14ac:dyDescent="0.25">
      <c r="A4631">
        <v>4630</v>
      </c>
      <c r="B4631" t="s">
        <v>7662</v>
      </c>
      <c r="C4631" s="2">
        <v>42687</v>
      </c>
      <c r="D4631" s="2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IFERROR(VLOOKUP(B4632,[1]Returns!$A$1:$B$297,2,FALSE),"No")</f>
        <v>No</v>
      </c>
      <c r="W4631" t="str">
        <f>VLOOKUP(M4631,[1]People!$A$1:$B$5,2,FALSE)</f>
        <v>Chuck Magee</v>
      </c>
    </row>
    <row r="4632" spans="1:23" x14ac:dyDescent="0.25">
      <c r="A4632">
        <v>4631</v>
      </c>
      <c r="B4632" t="s">
        <v>7663</v>
      </c>
      <c r="C4632" s="2">
        <v>42292</v>
      </c>
      <c r="D4632" s="2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6181</v>
      </c>
      <c r="K4632" t="s">
        <v>239</v>
      </c>
      <c r="L4632">
        <v>48858</v>
      </c>
      <c r="M4632" t="s">
        <v>106</v>
      </c>
      <c r="N4632" t="s">
        <v>7664</v>
      </c>
      <c r="O4632" t="s">
        <v>33</v>
      </c>
      <c r="P4632" t="s">
        <v>66</v>
      </c>
      <c r="Q4632" t="s">
        <v>7665</v>
      </c>
      <c r="R4632">
        <v>17.14</v>
      </c>
      <c r="S4632">
        <v>2</v>
      </c>
      <c r="T4632">
        <v>0</v>
      </c>
      <c r="U4632">
        <v>6.1704000000000008</v>
      </c>
      <c r="V4632" t="str">
        <f>IFERROR(VLOOKUP(B4633,[1]Returns!$A$1:$B$297,2,FALSE),"No")</f>
        <v>No</v>
      </c>
      <c r="W4632" t="str">
        <f>VLOOKUP(M4632,[1]People!$A$1:$B$5,2,FALSE)</f>
        <v>Kelly Williams</v>
      </c>
    </row>
    <row r="4633" spans="1:23" x14ac:dyDescent="0.25">
      <c r="A4633">
        <v>4632</v>
      </c>
      <c r="B4633" t="s">
        <v>7666</v>
      </c>
      <c r="C4633" s="2">
        <v>42950</v>
      </c>
      <c r="D4633" s="2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>
        <v>51.75</v>
      </c>
      <c r="S4633">
        <v>5</v>
      </c>
      <c r="T4633">
        <v>0</v>
      </c>
      <c r="U4633">
        <v>24.84</v>
      </c>
      <c r="V4633" t="str">
        <f>IFERROR(VLOOKUP(B4634,[1]Returns!$A$1:$B$297,2,FALSE),"No")</f>
        <v>No</v>
      </c>
      <c r="W4633" t="str">
        <f>VLOOKUP(M4633,[1]People!$A$1:$B$5,2,FALSE)</f>
        <v>Anna Andreadi</v>
      </c>
    </row>
    <row r="4634" spans="1:23" x14ac:dyDescent="0.25">
      <c r="A4634">
        <v>4633</v>
      </c>
      <c r="B4634" t="s">
        <v>7666</v>
      </c>
      <c r="C4634" s="2">
        <v>42950</v>
      </c>
      <c r="D4634" s="2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IFERROR(VLOOKUP(B4635,[1]Returns!$A$1:$B$297,2,FALSE),"No")</f>
        <v>Yes</v>
      </c>
      <c r="W4634" t="str">
        <f>VLOOKUP(M4634,[1]People!$A$1:$B$5,2,FALSE)</f>
        <v>Anna Andreadi</v>
      </c>
    </row>
    <row r="4635" spans="1:23" x14ac:dyDescent="0.25">
      <c r="A4635">
        <v>4634</v>
      </c>
      <c r="B4635" t="s">
        <v>7667</v>
      </c>
      <c r="C4635" s="2">
        <v>42237</v>
      </c>
      <c r="D4635" s="2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7668</v>
      </c>
      <c r="O4635" t="s">
        <v>33</v>
      </c>
      <c r="P4635" t="s">
        <v>34</v>
      </c>
      <c r="Q4635" t="s">
        <v>7669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IFERROR(VLOOKUP(B4636,[1]Returns!$A$1:$B$297,2,FALSE),"No")</f>
        <v>Yes</v>
      </c>
      <c r="W4635" t="str">
        <f>VLOOKUP(M4635,[1]People!$A$1:$B$5,2,FALSE)</f>
        <v>Anna Andreadi</v>
      </c>
    </row>
    <row r="4636" spans="1:23" x14ac:dyDescent="0.25">
      <c r="A4636">
        <v>4635</v>
      </c>
      <c r="B4636" t="s">
        <v>7667</v>
      </c>
      <c r="C4636" s="2">
        <v>42237</v>
      </c>
      <c r="D4636" s="2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>
        <v>80.98</v>
      </c>
      <c r="S4636">
        <v>1</v>
      </c>
      <c r="T4636">
        <v>0</v>
      </c>
      <c r="U4636">
        <v>3.2391999999999967</v>
      </c>
      <c r="V4636" t="str">
        <f>IFERROR(VLOOKUP(B4637,[1]Returns!$A$1:$B$297,2,FALSE),"No")</f>
        <v>No</v>
      </c>
      <c r="W4636" t="str">
        <f>VLOOKUP(M4636,[1]People!$A$1:$B$5,2,FALSE)</f>
        <v>Anna Andreadi</v>
      </c>
    </row>
    <row r="4637" spans="1:23" x14ac:dyDescent="0.25">
      <c r="A4637">
        <v>4636</v>
      </c>
      <c r="B4637" t="s">
        <v>7670</v>
      </c>
      <c r="C4637" s="2">
        <v>42806</v>
      </c>
      <c r="D4637" s="2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>
        <v>242.94</v>
      </c>
      <c r="S4637">
        <v>3</v>
      </c>
      <c r="T4637">
        <v>0</v>
      </c>
      <c r="U4637">
        <v>9.7175999999999902</v>
      </c>
      <c r="V4637" t="str">
        <f>IFERROR(VLOOKUP(B4638,[1]Returns!$A$1:$B$297,2,FALSE),"No")</f>
        <v>No</v>
      </c>
      <c r="W4637" t="str">
        <f>VLOOKUP(M4637,[1]People!$A$1:$B$5,2,FALSE)</f>
        <v>Anna Andreadi</v>
      </c>
    </row>
    <row r="4638" spans="1:23" x14ac:dyDescent="0.25">
      <c r="A4638">
        <v>4637</v>
      </c>
      <c r="B4638" t="s">
        <v>7671</v>
      </c>
      <c r="C4638" s="2">
        <v>42852</v>
      </c>
      <c r="D4638" s="2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>
        <v>123.92</v>
      </c>
      <c r="S4638">
        <v>4</v>
      </c>
      <c r="T4638">
        <v>0</v>
      </c>
      <c r="U4638">
        <v>33.458399999999997</v>
      </c>
      <c r="V4638" t="str">
        <f>IFERROR(VLOOKUP(B4639,[1]Returns!$A$1:$B$297,2,FALSE),"No")</f>
        <v>No</v>
      </c>
      <c r="W4638" t="str">
        <f>VLOOKUP(M4638,[1]People!$A$1:$B$5,2,FALSE)</f>
        <v>Anna Andreadi</v>
      </c>
    </row>
    <row r="4639" spans="1:23" x14ac:dyDescent="0.25">
      <c r="A4639">
        <v>4638</v>
      </c>
      <c r="B4639" t="s">
        <v>7671</v>
      </c>
      <c r="C4639" s="2">
        <v>42852</v>
      </c>
      <c r="D4639" s="2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>
        <v>12.39</v>
      </c>
      <c r="S4639">
        <v>3</v>
      </c>
      <c r="T4639">
        <v>0</v>
      </c>
      <c r="U4639">
        <v>5.6993999999999998</v>
      </c>
      <c r="V4639" t="str">
        <f>IFERROR(VLOOKUP(B4640,[1]Returns!$A$1:$B$297,2,FALSE),"No")</f>
        <v>No</v>
      </c>
      <c r="W4639" t="str">
        <f>VLOOKUP(M4639,[1]People!$A$1:$B$5,2,FALSE)</f>
        <v>Anna Andreadi</v>
      </c>
    </row>
    <row r="4640" spans="1:23" x14ac:dyDescent="0.25">
      <c r="A4640">
        <v>4639</v>
      </c>
      <c r="B4640" t="s">
        <v>7671</v>
      </c>
      <c r="C4640" s="2">
        <v>42852</v>
      </c>
      <c r="D4640" s="2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6815</v>
      </c>
      <c r="O4640" t="s">
        <v>47</v>
      </c>
      <c r="P4640" t="s">
        <v>69</v>
      </c>
      <c r="Q4640" t="s">
        <v>6816</v>
      </c>
      <c r="R4640">
        <v>47.3</v>
      </c>
      <c r="S4640">
        <v>2</v>
      </c>
      <c r="T4640">
        <v>0</v>
      </c>
      <c r="U4640">
        <v>12.298000000000002</v>
      </c>
      <c r="V4640" t="str">
        <f>IFERROR(VLOOKUP(B4641,[1]Returns!$A$1:$B$297,2,FALSE),"No")</f>
        <v>No</v>
      </c>
      <c r="W4640" t="str">
        <f>VLOOKUP(M4640,[1]People!$A$1:$B$5,2,FALSE)</f>
        <v>Anna Andreadi</v>
      </c>
    </row>
    <row r="4641" spans="1:23" x14ac:dyDescent="0.25">
      <c r="A4641">
        <v>4640</v>
      </c>
      <c r="B4641" t="s">
        <v>7672</v>
      </c>
      <c r="C4641" s="2">
        <v>42624</v>
      </c>
      <c r="D4641" s="2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5537</v>
      </c>
      <c r="K4641" t="s">
        <v>320</v>
      </c>
      <c r="L4641">
        <v>23602</v>
      </c>
      <c r="M4641" t="s">
        <v>31</v>
      </c>
      <c r="N4641" t="s">
        <v>7673</v>
      </c>
      <c r="O4641" t="s">
        <v>72</v>
      </c>
      <c r="P4641" t="s">
        <v>1220</v>
      </c>
      <c r="Q4641" t="s">
        <v>7674</v>
      </c>
      <c r="R4641">
        <v>1599.92</v>
      </c>
      <c r="S4641">
        <v>8</v>
      </c>
      <c r="T4641">
        <v>0</v>
      </c>
      <c r="U4641">
        <v>751.9624</v>
      </c>
      <c r="V4641" t="str">
        <f>IFERROR(VLOOKUP(B4642,[1]Returns!$A$1:$B$297,2,FALSE),"No")</f>
        <v>No</v>
      </c>
      <c r="W4641" t="str">
        <f>VLOOKUP(M4641,[1]People!$A$1:$B$5,2,FALSE)</f>
        <v>Cassandra Brandow</v>
      </c>
    </row>
    <row r="4642" spans="1:23" x14ac:dyDescent="0.25">
      <c r="A4642">
        <v>4641</v>
      </c>
      <c r="B4642" t="s">
        <v>7672</v>
      </c>
      <c r="C4642" s="2">
        <v>42624</v>
      </c>
      <c r="D4642" s="2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5537</v>
      </c>
      <c r="K4642" t="s">
        <v>320</v>
      </c>
      <c r="L4642">
        <v>23602</v>
      </c>
      <c r="M4642" t="s">
        <v>31</v>
      </c>
      <c r="N4642" t="s">
        <v>6256</v>
      </c>
      <c r="O4642" t="s">
        <v>47</v>
      </c>
      <c r="P4642" t="s">
        <v>174</v>
      </c>
      <c r="Q4642" t="s">
        <v>6257</v>
      </c>
      <c r="R4642">
        <v>11.09</v>
      </c>
      <c r="S4642">
        <v>1</v>
      </c>
      <c r="T4642">
        <v>0</v>
      </c>
      <c r="U4642">
        <v>5.4340999999999999</v>
      </c>
      <c r="V4642" t="str">
        <f>IFERROR(VLOOKUP(B4643,[1]Returns!$A$1:$B$297,2,FALSE),"No")</f>
        <v>No</v>
      </c>
      <c r="W4642" t="str">
        <f>VLOOKUP(M4642,[1]People!$A$1:$B$5,2,FALSE)</f>
        <v>Cassandra Brandow</v>
      </c>
    </row>
    <row r="4643" spans="1:23" x14ac:dyDescent="0.25">
      <c r="A4643">
        <v>4642</v>
      </c>
      <c r="B4643" t="s">
        <v>7675</v>
      </c>
      <c r="C4643" s="2">
        <v>43030</v>
      </c>
      <c r="D4643" s="2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5350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IFERROR(VLOOKUP(B4644,[1]Returns!$A$1:$B$297,2,FALSE),"No")</f>
        <v>No</v>
      </c>
      <c r="W4643" t="str">
        <f>VLOOKUP(M4643,[1]People!$A$1:$B$5,2,FALSE)</f>
        <v>Anna Andreadi</v>
      </c>
    </row>
    <row r="4644" spans="1:23" x14ac:dyDescent="0.25">
      <c r="A4644">
        <v>4643</v>
      </c>
      <c r="B4644" t="s">
        <v>7675</v>
      </c>
      <c r="C4644" s="2">
        <v>43030</v>
      </c>
      <c r="D4644" s="2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5350</v>
      </c>
      <c r="K4644" t="s">
        <v>458</v>
      </c>
      <c r="L4644">
        <v>80525</v>
      </c>
      <c r="M4644" t="s">
        <v>45</v>
      </c>
      <c r="N4644" t="s">
        <v>7676</v>
      </c>
      <c r="O4644" t="s">
        <v>33</v>
      </c>
      <c r="P4644" t="s">
        <v>37</v>
      </c>
      <c r="Q4644" t="s">
        <v>7677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IFERROR(VLOOKUP(B4645,[1]Returns!$A$1:$B$297,2,FALSE),"No")</f>
        <v>No</v>
      </c>
      <c r="W4644" t="str">
        <f>VLOOKUP(M4644,[1]People!$A$1:$B$5,2,FALSE)</f>
        <v>Anna Andreadi</v>
      </c>
    </row>
    <row r="4645" spans="1:23" x14ac:dyDescent="0.25">
      <c r="A4645">
        <v>4644</v>
      </c>
      <c r="B4645" t="s">
        <v>7678</v>
      </c>
      <c r="C4645" s="2">
        <v>42218</v>
      </c>
      <c r="D4645" s="2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5832</v>
      </c>
      <c r="O4645" t="s">
        <v>47</v>
      </c>
      <c r="P4645" t="s">
        <v>76</v>
      </c>
      <c r="Q4645" t="s">
        <v>5833</v>
      </c>
      <c r="R4645">
        <v>6.3680000000000003</v>
      </c>
      <c r="S4645">
        <v>2</v>
      </c>
      <c r="T4645">
        <v>0.2</v>
      </c>
      <c r="U4645">
        <v>2.1492</v>
      </c>
      <c r="V4645" t="str">
        <f>IFERROR(VLOOKUP(B4646,[1]Returns!$A$1:$B$297,2,FALSE),"No")</f>
        <v>No</v>
      </c>
      <c r="W4645" t="str">
        <f>VLOOKUP(M4645,[1]People!$A$1:$B$5,2,FALSE)</f>
        <v>Anna Andreadi</v>
      </c>
    </row>
    <row r="4646" spans="1:23" x14ac:dyDescent="0.25">
      <c r="A4646">
        <v>4645</v>
      </c>
      <c r="B4646" t="s">
        <v>7678</v>
      </c>
      <c r="C4646" s="2">
        <v>42218</v>
      </c>
      <c r="D4646" s="2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6339</v>
      </c>
      <c r="O4646" t="s">
        <v>72</v>
      </c>
      <c r="P4646" t="s">
        <v>685</v>
      </c>
      <c r="Q4646" t="s">
        <v>6340</v>
      </c>
      <c r="R4646">
        <v>558.4</v>
      </c>
      <c r="S4646">
        <v>2</v>
      </c>
      <c r="T4646">
        <v>0.2</v>
      </c>
      <c r="U4646">
        <v>41.880000000000024</v>
      </c>
      <c r="V4646" t="str">
        <f>IFERROR(VLOOKUP(B4647,[1]Returns!$A$1:$B$297,2,FALSE),"No")</f>
        <v>No</v>
      </c>
      <c r="W4646" t="str">
        <f>VLOOKUP(M4646,[1]People!$A$1:$B$5,2,FALSE)</f>
        <v>Anna Andreadi</v>
      </c>
    </row>
    <row r="4647" spans="1:23" x14ac:dyDescent="0.25">
      <c r="A4647">
        <v>4646</v>
      </c>
      <c r="B4647" t="s">
        <v>7679</v>
      </c>
      <c r="C4647" s="2">
        <v>42594</v>
      </c>
      <c r="D4647" s="2">
        <v>42598</v>
      </c>
      <c r="E4647" t="s">
        <v>51</v>
      </c>
      <c r="F4647" t="s">
        <v>5330</v>
      </c>
      <c r="G4647" t="s">
        <v>5331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IFERROR(VLOOKUP(B4648,[1]Returns!$A$1:$B$297,2,FALSE),"No")</f>
        <v>No</v>
      </c>
      <c r="W4647" t="str">
        <f>VLOOKUP(M4647,[1]People!$A$1:$B$5,2,FALSE)</f>
        <v>Chuck Magee</v>
      </c>
    </row>
    <row r="4648" spans="1:23" x14ac:dyDescent="0.25">
      <c r="A4648">
        <v>4647</v>
      </c>
      <c r="B4648" t="s">
        <v>7680</v>
      </c>
      <c r="C4648" s="2">
        <v>41789</v>
      </c>
      <c r="D4648" s="2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IFERROR(VLOOKUP(B4649,[1]Returns!$A$1:$B$297,2,FALSE),"No")</f>
        <v>No</v>
      </c>
      <c r="W4648" t="str">
        <f>VLOOKUP(M4648,[1]People!$A$1:$B$5,2,FALSE)</f>
        <v>Cassandra Brandow</v>
      </c>
    </row>
    <row r="4649" spans="1:23" x14ac:dyDescent="0.25">
      <c r="A4649">
        <v>4648</v>
      </c>
      <c r="B4649" t="s">
        <v>7681</v>
      </c>
      <c r="C4649" s="2">
        <v>42486</v>
      </c>
      <c r="D4649" s="2">
        <v>42491</v>
      </c>
      <c r="E4649" t="s">
        <v>51</v>
      </c>
      <c r="F4649" t="s">
        <v>7682</v>
      </c>
      <c r="G4649" t="s">
        <v>7683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6913</v>
      </c>
      <c r="O4649" t="s">
        <v>33</v>
      </c>
      <c r="P4649" t="s">
        <v>37</v>
      </c>
      <c r="Q4649" t="s">
        <v>6914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IFERROR(VLOOKUP(B4650,[1]Returns!$A$1:$B$297,2,FALSE),"No")</f>
        <v>No</v>
      </c>
      <c r="W4649" t="str">
        <f>VLOOKUP(M4649,[1]People!$A$1:$B$5,2,FALSE)</f>
        <v>Chuck Magee</v>
      </c>
    </row>
    <row r="4650" spans="1:23" x14ac:dyDescent="0.25">
      <c r="A4650">
        <v>4649</v>
      </c>
      <c r="B4650" t="s">
        <v>7684</v>
      </c>
      <c r="C4650" s="2">
        <v>42869</v>
      </c>
      <c r="D4650" s="2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7685</v>
      </c>
      <c r="O4650" t="s">
        <v>47</v>
      </c>
      <c r="P4650" t="s">
        <v>91</v>
      </c>
      <c r="Q4650" t="s">
        <v>7686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IFERROR(VLOOKUP(B4651,[1]Returns!$A$1:$B$297,2,FALSE),"No")</f>
        <v>No</v>
      </c>
      <c r="W4650" t="str">
        <f>VLOOKUP(M4650,[1]People!$A$1:$B$5,2,FALSE)</f>
        <v>Anna Andreadi</v>
      </c>
    </row>
    <row r="4651" spans="1:23" x14ac:dyDescent="0.25">
      <c r="A4651">
        <v>4650</v>
      </c>
      <c r="B4651" t="s">
        <v>7684</v>
      </c>
      <c r="C4651" s="2">
        <v>42869</v>
      </c>
      <c r="D4651" s="2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IFERROR(VLOOKUP(B4652,[1]Returns!$A$1:$B$297,2,FALSE),"No")</f>
        <v>No</v>
      </c>
      <c r="W4651" t="str">
        <f>VLOOKUP(M4651,[1]People!$A$1:$B$5,2,FALSE)</f>
        <v>Anna Andreadi</v>
      </c>
    </row>
    <row r="4652" spans="1:23" x14ac:dyDescent="0.25">
      <c r="A4652">
        <v>4651</v>
      </c>
      <c r="B4652" t="s">
        <v>7687</v>
      </c>
      <c r="C4652" s="2">
        <v>42833</v>
      </c>
      <c r="D4652" s="2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IFERROR(VLOOKUP(B4653,[1]Returns!$A$1:$B$297,2,FALSE),"No")</f>
        <v>No</v>
      </c>
      <c r="W4652" t="str">
        <f>VLOOKUP(M4652,[1]People!$A$1:$B$5,2,FALSE)</f>
        <v>Anna Andreadi</v>
      </c>
    </row>
    <row r="4653" spans="1:23" x14ac:dyDescent="0.25">
      <c r="A4653">
        <v>4652</v>
      </c>
      <c r="B4653" t="s">
        <v>7687</v>
      </c>
      <c r="C4653" s="2">
        <v>42833</v>
      </c>
      <c r="D4653" s="2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6016</v>
      </c>
      <c r="O4653" t="s">
        <v>47</v>
      </c>
      <c r="P4653" t="s">
        <v>91</v>
      </c>
      <c r="Q4653" t="s">
        <v>6017</v>
      </c>
      <c r="R4653">
        <v>195.76</v>
      </c>
      <c r="S4653">
        <v>4</v>
      </c>
      <c r="T4653">
        <v>0</v>
      </c>
      <c r="U4653">
        <v>97.88</v>
      </c>
      <c r="V4653" t="str">
        <f>IFERROR(VLOOKUP(B4654,[1]Returns!$A$1:$B$297,2,FALSE),"No")</f>
        <v>No</v>
      </c>
      <c r="W4653" t="str">
        <f>VLOOKUP(M4653,[1]People!$A$1:$B$5,2,FALSE)</f>
        <v>Anna Andreadi</v>
      </c>
    </row>
    <row r="4654" spans="1:23" x14ac:dyDescent="0.25">
      <c r="A4654">
        <v>4653</v>
      </c>
      <c r="B4654" t="s">
        <v>7688</v>
      </c>
      <c r="C4654" s="2">
        <v>42783</v>
      </c>
      <c r="D4654" s="2">
        <v>42789</v>
      </c>
      <c r="E4654" t="s">
        <v>51</v>
      </c>
      <c r="F4654" t="s">
        <v>6380</v>
      </c>
      <c r="G4654" t="s">
        <v>6381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>
        <v>11.76</v>
      </c>
      <c r="S4654">
        <v>2</v>
      </c>
      <c r="T4654">
        <v>0</v>
      </c>
      <c r="U4654">
        <v>5.7623999999999995</v>
      </c>
      <c r="V4654" t="str">
        <f>IFERROR(VLOOKUP(B4655,[1]Returns!$A$1:$B$297,2,FALSE),"No")</f>
        <v>No</v>
      </c>
      <c r="W4654" t="str">
        <f>VLOOKUP(M4654,[1]People!$A$1:$B$5,2,FALSE)</f>
        <v>Chuck Magee</v>
      </c>
    </row>
    <row r="4655" spans="1:23" x14ac:dyDescent="0.25">
      <c r="A4655">
        <v>4654</v>
      </c>
      <c r="B4655" t="s">
        <v>7688</v>
      </c>
      <c r="C4655" s="2">
        <v>42783</v>
      </c>
      <c r="D4655" s="2">
        <v>42789</v>
      </c>
      <c r="E4655" t="s">
        <v>51</v>
      </c>
      <c r="F4655" t="s">
        <v>6380</v>
      </c>
      <c r="G4655" t="s">
        <v>6381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5278</v>
      </c>
      <c r="O4655" t="s">
        <v>47</v>
      </c>
      <c r="P4655" t="s">
        <v>60</v>
      </c>
      <c r="Q4655" t="s">
        <v>5279</v>
      </c>
      <c r="R4655">
        <v>166.45</v>
      </c>
      <c r="S4655">
        <v>5</v>
      </c>
      <c r="T4655">
        <v>0</v>
      </c>
      <c r="U4655">
        <v>39.947999999999993</v>
      </c>
      <c r="V4655" t="str">
        <f>IFERROR(VLOOKUP(B4656,[1]Returns!$A$1:$B$297,2,FALSE),"No")</f>
        <v>No</v>
      </c>
      <c r="W4655" t="str">
        <f>VLOOKUP(M4655,[1]People!$A$1:$B$5,2,FALSE)</f>
        <v>Chuck Magee</v>
      </c>
    </row>
    <row r="4656" spans="1:23" x14ac:dyDescent="0.25">
      <c r="A4656">
        <v>4655</v>
      </c>
      <c r="B4656" t="s">
        <v>7689</v>
      </c>
      <c r="C4656" s="2">
        <v>42910</v>
      </c>
      <c r="D4656" s="2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6928</v>
      </c>
      <c r="O4656" t="s">
        <v>47</v>
      </c>
      <c r="P4656" t="s">
        <v>270</v>
      </c>
      <c r="Q4656" t="s">
        <v>6929</v>
      </c>
      <c r="R4656">
        <v>2.88</v>
      </c>
      <c r="S4656">
        <v>1</v>
      </c>
      <c r="T4656">
        <v>0</v>
      </c>
      <c r="U4656">
        <v>1.3535999999999999</v>
      </c>
      <c r="V4656" t="str">
        <f>IFERROR(VLOOKUP(B4657,[1]Returns!$A$1:$B$297,2,FALSE),"No")</f>
        <v>No</v>
      </c>
      <c r="W4656" t="str">
        <f>VLOOKUP(M4656,[1]People!$A$1:$B$5,2,FALSE)</f>
        <v>Anna Andreadi</v>
      </c>
    </row>
    <row r="4657" spans="1:23" x14ac:dyDescent="0.25">
      <c r="A4657">
        <v>4656</v>
      </c>
      <c r="B4657" t="s">
        <v>7690</v>
      </c>
      <c r="C4657" s="2">
        <v>41764</v>
      </c>
      <c r="D4657" s="2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IFERROR(VLOOKUP(B4658,[1]Returns!$A$1:$B$297,2,FALSE),"No")</f>
        <v>No</v>
      </c>
      <c r="W4657" t="str">
        <f>VLOOKUP(M4657,[1]People!$A$1:$B$5,2,FALSE)</f>
        <v>Kelly Williams</v>
      </c>
    </row>
    <row r="4658" spans="1:23" x14ac:dyDescent="0.25">
      <c r="A4658">
        <v>4657</v>
      </c>
      <c r="B4658" t="s">
        <v>7691</v>
      </c>
      <c r="C4658" s="2">
        <v>42127</v>
      </c>
      <c r="D4658" s="2">
        <v>42131</v>
      </c>
      <c r="E4658" t="s">
        <v>51</v>
      </c>
      <c r="F4658" t="s">
        <v>5820</v>
      </c>
      <c r="G4658" t="s">
        <v>5821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IFERROR(VLOOKUP(B4659,[1]Returns!$A$1:$B$297,2,FALSE),"No")</f>
        <v>No</v>
      </c>
      <c r="W4658" t="str">
        <f>VLOOKUP(M4658,[1]People!$A$1:$B$5,2,FALSE)</f>
        <v>Chuck Magee</v>
      </c>
    </row>
    <row r="4659" spans="1:23" x14ac:dyDescent="0.25">
      <c r="A4659">
        <v>4658</v>
      </c>
      <c r="B4659" t="s">
        <v>7691</v>
      </c>
      <c r="C4659" s="2">
        <v>42127</v>
      </c>
      <c r="D4659" s="2">
        <v>42131</v>
      </c>
      <c r="E4659" t="s">
        <v>51</v>
      </c>
      <c r="F4659" t="s">
        <v>5820</v>
      </c>
      <c r="G4659" t="s">
        <v>5821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>
        <v>23.696000000000002</v>
      </c>
      <c r="S4659">
        <v>2</v>
      </c>
      <c r="T4659">
        <v>0.2</v>
      </c>
      <c r="U4659">
        <v>6.5164</v>
      </c>
      <c r="V4659" t="str">
        <f>IFERROR(VLOOKUP(B4660,[1]Returns!$A$1:$B$297,2,FALSE),"No")</f>
        <v>No</v>
      </c>
      <c r="W4659" t="str">
        <f>VLOOKUP(M4659,[1]People!$A$1:$B$5,2,FALSE)</f>
        <v>Chuck Magee</v>
      </c>
    </row>
    <row r="4660" spans="1:23" x14ac:dyDescent="0.25">
      <c r="A4660">
        <v>4659</v>
      </c>
      <c r="B4660" t="s">
        <v>7691</v>
      </c>
      <c r="C4660" s="2">
        <v>42127</v>
      </c>
      <c r="D4660" s="2">
        <v>42131</v>
      </c>
      <c r="E4660" t="s">
        <v>51</v>
      </c>
      <c r="F4660" t="s">
        <v>5820</v>
      </c>
      <c r="G4660" t="s">
        <v>5821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IFERROR(VLOOKUP(B4661,[1]Returns!$A$1:$B$297,2,FALSE),"No")</f>
        <v>No</v>
      </c>
      <c r="W4660" t="str">
        <f>VLOOKUP(M4660,[1]People!$A$1:$B$5,2,FALSE)</f>
        <v>Chuck Magee</v>
      </c>
    </row>
    <row r="4661" spans="1:23" x14ac:dyDescent="0.25">
      <c r="A4661">
        <v>4660</v>
      </c>
      <c r="B4661" t="s">
        <v>7691</v>
      </c>
      <c r="C4661" s="2">
        <v>42127</v>
      </c>
      <c r="D4661" s="2">
        <v>42131</v>
      </c>
      <c r="E4661" t="s">
        <v>51</v>
      </c>
      <c r="F4661" t="s">
        <v>5820</v>
      </c>
      <c r="G4661" t="s">
        <v>5821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>
        <v>18.2</v>
      </c>
      <c r="S4661">
        <v>7</v>
      </c>
      <c r="T4661">
        <v>0.2</v>
      </c>
      <c r="U4661">
        <v>2.0474999999999994</v>
      </c>
      <c r="V4661" t="str">
        <f>IFERROR(VLOOKUP(B4662,[1]Returns!$A$1:$B$297,2,FALSE),"No")</f>
        <v>No</v>
      </c>
      <c r="W4661" t="str">
        <f>VLOOKUP(M4661,[1]People!$A$1:$B$5,2,FALSE)</f>
        <v>Chuck Magee</v>
      </c>
    </row>
    <row r="4662" spans="1:23" x14ac:dyDescent="0.25">
      <c r="A4662">
        <v>4661</v>
      </c>
      <c r="B4662" t="s">
        <v>7691</v>
      </c>
      <c r="C4662" s="2">
        <v>42127</v>
      </c>
      <c r="D4662" s="2">
        <v>42131</v>
      </c>
      <c r="E4662" t="s">
        <v>51</v>
      </c>
      <c r="F4662" t="s">
        <v>5820</v>
      </c>
      <c r="G4662" t="s">
        <v>5821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7692</v>
      </c>
      <c r="O4662" t="s">
        <v>72</v>
      </c>
      <c r="P4662" t="s">
        <v>162</v>
      </c>
      <c r="Q4662" t="s">
        <v>7693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IFERROR(VLOOKUP(B4663,[1]Returns!$A$1:$B$297,2,FALSE),"No")</f>
        <v>No</v>
      </c>
      <c r="W4662" t="str">
        <f>VLOOKUP(M4662,[1]People!$A$1:$B$5,2,FALSE)</f>
        <v>Chuck Magee</v>
      </c>
    </row>
    <row r="4663" spans="1:23" x14ac:dyDescent="0.25">
      <c r="A4663">
        <v>4662</v>
      </c>
      <c r="B4663" t="s">
        <v>7691</v>
      </c>
      <c r="C4663" s="2">
        <v>42127</v>
      </c>
      <c r="D4663" s="2">
        <v>42131</v>
      </c>
      <c r="E4663" t="s">
        <v>51</v>
      </c>
      <c r="F4663" t="s">
        <v>5820</v>
      </c>
      <c r="G4663" t="s">
        <v>5821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IFERROR(VLOOKUP(B4664,[1]Returns!$A$1:$B$297,2,FALSE),"No")</f>
        <v>No</v>
      </c>
      <c r="W4663" t="str">
        <f>VLOOKUP(M4663,[1]People!$A$1:$B$5,2,FALSE)</f>
        <v>Chuck Magee</v>
      </c>
    </row>
    <row r="4664" spans="1:23" x14ac:dyDescent="0.25">
      <c r="A4664">
        <v>4663</v>
      </c>
      <c r="B4664" t="s">
        <v>7691</v>
      </c>
      <c r="C4664" s="2">
        <v>42127</v>
      </c>
      <c r="D4664" s="2">
        <v>42131</v>
      </c>
      <c r="E4664" t="s">
        <v>51</v>
      </c>
      <c r="F4664" t="s">
        <v>5820</v>
      </c>
      <c r="G4664" t="s">
        <v>5821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IFERROR(VLOOKUP(B4665,[1]Returns!$A$1:$B$297,2,FALSE),"No")</f>
        <v>No</v>
      </c>
      <c r="W4664" t="str">
        <f>VLOOKUP(M4664,[1]People!$A$1:$B$5,2,FALSE)</f>
        <v>Chuck Magee</v>
      </c>
    </row>
    <row r="4665" spans="1:23" x14ac:dyDescent="0.25">
      <c r="A4665">
        <v>4664</v>
      </c>
      <c r="B4665" t="s">
        <v>7694</v>
      </c>
      <c r="C4665" s="2">
        <v>42631</v>
      </c>
      <c r="D4665" s="2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>
        <v>3</v>
      </c>
      <c r="S4665">
        <v>1</v>
      </c>
      <c r="T4665">
        <v>0.2</v>
      </c>
      <c r="U4665">
        <v>1.0499999999999998</v>
      </c>
      <c r="V4665" t="str">
        <f>IFERROR(VLOOKUP(B4666,[1]Returns!$A$1:$B$297,2,FALSE),"No")</f>
        <v>No</v>
      </c>
      <c r="W4665" t="str">
        <f>VLOOKUP(M4665,[1]People!$A$1:$B$5,2,FALSE)</f>
        <v>Cassandra Brandow</v>
      </c>
    </row>
    <row r="4666" spans="1:23" x14ac:dyDescent="0.25">
      <c r="A4666">
        <v>4665</v>
      </c>
      <c r="B4666" t="s">
        <v>7695</v>
      </c>
      <c r="C4666" s="2">
        <v>42635</v>
      </c>
      <c r="D4666" s="2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IFERROR(VLOOKUP(B4667,[1]Returns!$A$1:$B$297,2,FALSE),"No")</f>
        <v>No</v>
      </c>
      <c r="W4666" t="str">
        <f>VLOOKUP(M4666,[1]People!$A$1:$B$5,2,FALSE)</f>
        <v>Cassandra Brandow</v>
      </c>
    </row>
    <row r="4667" spans="1:23" x14ac:dyDescent="0.25">
      <c r="A4667">
        <v>4666</v>
      </c>
      <c r="B4667" t="s">
        <v>7695</v>
      </c>
      <c r="C4667" s="2">
        <v>42635</v>
      </c>
      <c r="D4667" s="2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IFERROR(VLOOKUP(B4668,[1]Returns!$A$1:$B$297,2,FALSE),"No")</f>
        <v>Yes</v>
      </c>
      <c r="W4667" t="str">
        <f>VLOOKUP(M4667,[1]People!$A$1:$B$5,2,FALSE)</f>
        <v>Cassandra Brandow</v>
      </c>
    </row>
    <row r="4668" spans="1:23" x14ac:dyDescent="0.25">
      <c r="A4668">
        <v>4667</v>
      </c>
      <c r="B4668" t="s">
        <v>7696</v>
      </c>
      <c r="C4668" s="2">
        <v>42379</v>
      </c>
      <c r="D4668" s="2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>
        <v>79.92</v>
      </c>
      <c r="S4668">
        <v>4</v>
      </c>
      <c r="T4668">
        <v>0</v>
      </c>
      <c r="U4668">
        <v>34.365600000000008</v>
      </c>
      <c r="V4668" t="str">
        <f>IFERROR(VLOOKUP(B4669,[1]Returns!$A$1:$B$297,2,FALSE),"No")</f>
        <v>Yes</v>
      </c>
      <c r="W4668" t="str">
        <f>VLOOKUP(M4668,[1]People!$A$1:$B$5,2,FALSE)</f>
        <v>Anna Andreadi</v>
      </c>
    </row>
    <row r="4669" spans="1:23" x14ac:dyDescent="0.25">
      <c r="A4669">
        <v>4668</v>
      </c>
      <c r="B4669" t="s">
        <v>7696</v>
      </c>
      <c r="C4669" s="2">
        <v>42379</v>
      </c>
      <c r="D4669" s="2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>
        <v>69.98</v>
      </c>
      <c r="S4669">
        <v>2</v>
      </c>
      <c r="T4669">
        <v>0</v>
      </c>
      <c r="U4669">
        <v>13.296199999999999</v>
      </c>
      <c r="V4669" t="str">
        <f>IFERROR(VLOOKUP(B4670,[1]Returns!$A$1:$B$297,2,FALSE),"No")</f>
        <v>No</v>
      </c>
      <c r="W4669" t="str">
        <f>VLOOKUP(M4669,[1]People!$A$1:$B$5,2,FALSE)</f>
        <v>Anna Andreadi</v>
      </c>
    </row>
    <row r="4670" spans="1:23" x14ac:dyDescent="0.25">
      <c r="A4670">
        <v>4669</v>
      </c>
      <c r="B4670" t="s">
        <v>7697</v>
      </c>
      <c r="C4670" s="2">
        <v>42861</v>
      </c>
      <c r="D4670" s="2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>
        <v>11.059999999999999</v>
      </c>
      <c r="S4670">
        <v>10</v>
      </c>
      <c r="T4670">
        <v>0.8</v>
      </c>
      <c r="U4670">
        <v>-18.802</v>
      </c>
      <c r="V4670" t="str">
        <f>IFERROR(VLOOKUP(B4671,[1]Returns!$A$1:$B$297,2,FALSE),"No")</f>
        <v>No</v>
      </c>
      <c r="W4670" t="str">
        <f>VLOOKUP(M4670,[1]People!$A$1:$B$5,2,FALSE)</f>
        <v>Kelly Williams</v>
      </c>
    </row>
    <row r="4671" spans="1:23" x14ac:dyDescent="0.25">
      <c r="A4671">
        <v>4670</v>
      </c>
      <c r="B4671" t="s">
        <v>7697</v>
      </c>
      <c r="C4671" s="2">
        <v>42861</v>
      </c>
      <c r="D4671" s="2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IFERROR(VLOOKUP(B4672,[1]Returns!$A$1:$B$297,2,FALSE),"No")</f>
        <v>No</v>
      </c>
      <c r="W4671" t="str">
        <f>VLOOKUP(M4671,[1]People!$A$1:$B$5,2,FALSE)</f>
        <v>Kelly Williams</v>
      </c>
    </row>
    <row r="4672" spans="1:23" x14ac:dyDescent="0.25">
      <c r="A4672">
        <v>4671</v>
      </c>
      <c r="B4672" t="s">
        <v>7697</v>
      </c>
      <c r="C4672" s="2">
        <v>42861</v>
      </c>
      <c r="D4672" s="2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7514</v>
      </c>
      <c r="O4672" t="s">
        <v>47</v>
      </c>
      <c r="P4672" t="s">
        <v>60</v>
      </c>
      <c r="Q4672" t="s">
        <v>7515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IFERROR(VLOOKUP(B4673,[1]Returns!$A$1:$B$297,2,FALSE),"No")</f>
        <v>No</v>
      </c>
      <c r="W4672" t="str">
        <f>VLOOKUP(M4672,[1]People!$A$1:$B$5,2,FALSE)</f>
        <v>Kelly Williams</v>
      </c>
    </row>
    <row r="4673" spans="1:23" x14ac:dyDescent="0.25">
      <c r="A4673">
        <v>4672</v>
      </c>
      <c r="B4673" t="s">
        <v>7698</v>
      </c>
      <c r="C4673" s="2">
        <v>42582</v>
      </c>
      <c r="D4673" s="2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IFERROR(VLOOKUP(B4674,[1]Returns!$A$1:$B$297,2,FALSE),"No")</f>
        <v>No</v>
      </c>
      <c r="W4673" t="str">
        <f>VLOOKUP(M4673,[1]People!$A$1:$B$5,2,FALSE)</f>
        <v>Kelly Williams</v>
      </c>
    </row>
    <row r="4674" spans="1:23" x14ac:dyDescent="0.25">
      <c r="A4674">
        <v>4673</v>
      </c>
      <c r="B4674" t="s">
        <v>7698</v>
      </c>
      <c r="C4674" s="2">
        <v>42582</v>
      </c>
      <c r="D4674" s="2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>
        <v>635.96</v>
      </c>
      <c r="S4674">
        <v>4</v>
      </c>
      <c r="T4674">
        <v>0</v>
      </c>
      <c r="U4674">
        <v>165.34960000000001</v>
      </c>
      <c r="V4674" t="str">
        <f>IFERROR(VLOOKUP(B4675,[1]Returns!$A$1:$B$297,2,FALSE),"No")</f>
        <v>No</v>
      </c>
      <c r="W4674" t="str">
        <f>VLOOKUP(M4674,[1]People!$A$1:$B$5,2,FALSE)</f>
        <v>Kelly Williams</v>
      </c>
    </row>
    <row r="4675" spans="1:23" x14ac:dyDescent="0.25">
      <c r="A4675">
        <v>4674</v>
      </c>
      <c r="B4675" t="s">
        <v>7698</v>
      </c>
      <c r="C4675" s="2">
        <v>42582</v>
      </c>
      <c r="D4675" s="2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>
        <v>118.99</v>
      </c>
      <c r="S4675">
        <v>1</v>
      </c>
      <c r="T4675">
        <v>0</v>
      </c>
      <c r="U4675">
        <v>33.3172</v>
      </c>
      <c r="V4675" t="str">
        <f>IFERROR(VLOOKUP(B4676,[1]Returns!$A$1:$B$297,2,FALSE),"No")</f>
        <v>No</v>
      </c>
      <c r="W4675" t="str">
        <f>VLOOKUP(M4675,[1]People!$A$1:$B$5,2,FALSE)</f>
        <v>Kelly Williams</v>
      </c>
    </row>
    <row r="4676" spans="1:23" x14ac:dyDescent="0.25">
      <c r="A4676">
        <v>4675</v>
      </c>
      <c r="B4676" t="s">
        <v>7698</v>
      </c>
      <c r="C4676" s="2">
        <v>42582</v>
      </c>
      <c r="D4676" s="2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>
        <v>272.94</v>
      </c>
      <c r="S4676">
        <v>3</v>
      </c>
      <c r="T4676">
        <v>0</v>
      </c>
      <c r="U4676">
        <v>30.023400000000009</v>
      </c>
      <c r="V4676" t="str">
        <f>IFERROR(VLOOKUP(B4677,[1]Returns!$A$1:$B$297,2,FALSE),"No")</f>
        <v>No</v>
      </c>
      <c r="W4676" t="str">
        <f>VLOOKUP(M4676,[1]People!$A$1:$B$5,2,FALSE)</f>
        <v>Kelly Williams</v>
      </c>
    </row>
    <row r="4677" spans="1:23" x14ac:dyDescent="0.25">
      <c r="A4677">
        <v>4676</v>
      </c>
      <c r="B4677" t="s">
        <v>7699</v>
      </c>
      <c r="C4677" s="2">
        <v>42821</v>
      </c>
      <c r="D4677" s="2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6041</v>
      </c>
      <c r="O4677" t="s">
        <v>33</v>
      </c>
      <c r="P4677" t="s">
        <v>66</v>
      </c>
      <c r="Q4677" t="s">
        <v>6042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IFERROR(VLOOKUP(B4678,[1]Returns!$A$1:$B$297,2,FALSE),"No")</f>
        <v>No</v>
      </c>
      <c r="W4677" t="str">
        <f>VLOOKUP(M4677,[1]People!$A$1:$B$5,2,FALSE)</f>
        <v>Chuck Magee</v>
      </c>
    </row>
    <row r="4678" spans="1:23" x14ac:dyDescent="0.25">
      <c r="A4678">
        <v>4677</v>
      </c>
      <c r="B4678" t="s">
        <v>7700</v>
      </c>
      <c r="C4678" s="2">
        <v>41712</v>
      </c>
      <c r="D4678" s="2">
        <v>41717</v>
      </c>
      <c r="E4678" t="s">
        <v>51</v>
      </c>
      <c r="F4678" t="s">
        <v>5758</v>
      </c>
      <c r="G4678" t="s">
        <v>5759</v>
      </c>
      <c r="H4678" t="s">
        <v>27</v>
      </c>
      <c r="I4678" t="s">
        <v>28</v>
      </c>
      <c r="J4678" t="s">
        <v>7701</v>
      </c>
      <c r="K4678" t="s">
        <v>122</v>
      </c>
      <c r="L4678">
        <v>84321</v>
      </c>
      <c r="M4678" t="s">
        <v>45</v>
      </c>
      <c r="N4678" t="s">
        <v>5497</v>
      </c>
      <c r="O4678" t="s">
        <v>47</v>
      </c>
      <c r="P4678" t="s">
        <v>76</v>
      </c>
      <c r="Q4678" t="s">
        <v>5498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IFERROR(VLOOKUP(B4679,[1]Returns!$A$1:$B$297,2,FALSE),"No")</f>
        <v>No</v>
      </c>
      <c r="W4678" t="str">
        <f>VLOOKUP(M4678,[1]People!$A$1:$B$5,2,FALSE)</f>
        <v>Anna Andreadi</v>
      </c>
    </row>
    <row r="4679" spans="1:23" x14ac:dyDescent="0.25">
      <c r="A4679">
        <v>4678</v>
      </c>
      <c r="B4679" t="s">
        <v>7700</v>
      </c>
      <c r="C4679" s="2">
        <v>41712</v>
      </c>
      <c r="D4679" s="2">
        <v>41717</v>
      </c>
      <c r="E4679" t="s">
        <v>51</v>
      </c>
      <c r="F4679" t="s">
        <v>5758</v>
      </c>
      <c r="G4679" t="s">
        <v>5759</v>
      </c>
      <c r="H4679" t="s">
        <v>27</v>
      </c>
      <c r="I4679" t="s">
        <v>28</v>
      </c>
      <c r="J4679" t="s">
        <v>7701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>
        <v>80.98</v>
      </c>
      <c r="S4679">
        <v>1</v>
      </c>
      <c r="T4679">
        <v>0</v>
      </c>
      <c r="U4679">
        <v>3.2391999999999967</v>
      </c>
      <c r="V4679" t="str">
        <f>IFERROR(VLOOKUP(B4680,[1]Returns!$A$1:$B$297,2,FALSE),"No")</f>
        <v>No</v>
      </c>
      <c r="W4679" t="str">
        <f>VLOOKUP(M4679,[1]People!$A$1:$B$5,2,FALSE)</f>
        <v>Anna Andreadi</v>
      </c>
    </row>
    <row r="4680" spans="1:23" x14ac:dyDescent="0.25">
      <c r="A4680">
        <v>4679</v>
      </c>
      <c r="B4680" t="s">
        <v>7700</v>
      </c>
      <c r="C4680" s="2">
        <v>41712</v>
      </c>
      <c r="D4680" s="2">
        <v>41717</v>
      </c>
      <c r="E4680" t="s">
        <v>51</v>
      </c>
      <c r="F4680" t="s">
        <v>5758</v>
      </c>
      <c r="G4680" t="s">
        <v>5759</v>
      </c>
      <c r="H4680" t="s">
        <v>27</v>
      </c>
      <c r="I4680" t="s">
        <v>28</v>
      </c>
      <c r="J4680" t="s">
        <v>7701</v>
      </c>
      <c r="K4680" t="s">
        <v>122</v>
      </c>
      <c r="L4680">
        <v>84321</v>
      </c>
      <c r="M4680" t="s">
        <v>45</v>
      </c>
      <c r="N4680" t="s">
        <v>7702</v>
      </c>
      <c r="O4680" t="s">
        <v>72</v>
      </c>
      <c r="P4680" t="s">
        <v>162</v>
      </c>
      <c r="Q4680" t="s">
        <v>7703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IFERROR(VLOOKUP(B4681,[1]Returns!$A$1:$B$297,2,FALSE),"No")</f>
        <v>No</v>
      </c>
      <c r="W4680" t="str">
        <f>VLOOKUP(M4680,[1]People!$A$1:$B$5,2,FALSE)</f>
        <v>Anna Andreadi</v>
      </c>
    </row>
    <row r="4681" spans="1:23" x14ac:dyDescent="0.25">
      <c r="A4681">
        <v>4680</v>
      </c>
      <c r="B4681" t="s">
        <v>7700</v>
      </c>
      <c r="C4681" s="2">
        <v>41712</v>
      </c>
      <c r="D4681" s="2">
        <v>41717</v>
      </c>
      <c r="E4681" t="s">
        <v>51</v>
      </c>
      <c r="F4681" t="s">
        <v>5758</v>
      </c>
      <c r="G4681" t="s">
        <v>5759</v>
      </c>
      <c r="H4681" t="s">
        <v>27</v>
      </c>
      <c r="I4681" t="s">
        <v>28</v>
      </c>
      <c r="J4681" t="s">
        <v>7701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>
        <v>21.36</v>
      </c>
      <c r="S4681">
        <v>2</v>
      </c>
      <c r="T4681">
        <v>0</v>
      </c>
      <c r="U4681">
        <v>5.7672000000000008</v>
      </c>
      <c r="V4681" t="str">
        <f>IFERROR(VLOOKUP(B4682,[1]Returns!$A$1:$B$297,2,FALSE),"No")</f>
        <v>No</v>
      </c>
      <c r="W4681" t="str">
        <f>VLOOKUP(M4681,[1]People!$A$1:$B$5,2,FALSE)</f>
        <v>Anna Andreadi</v>
      </c>
    </row>
    <row r="4682" spans="1:23" x14ac:dyDescent="0.25">
      <c r="A4682">
        <v>4681</v>
      </c>
      <c r="B4682" t="s">
        <v>7700</v>
      </c>
      <c r="C4682" s="2">
        <v>41712</v>
      </c>
      <c r="D4682" s="2">
        <v>41717</v>
      </c>
      <c r="E4682" t="s">
        <v>51</v>
      </c>
      <c r="F4682" t="s">
        <v>5758</v>
      </c>
      <c r="G4682" t="s">
        <v>5759</v>
      </c>
      <c r="H4682" t="s">
        <v>27</v>
      </c>
      <c r="I4682" t="s">
        <v>28</v>
      </c>
      <c r="J4682" t="s">
        <v>7701</v>
      </c>
      <c r="K4682" t="s">
        <v>122</v>
      </c>
      <c r="L4682">
        <v>84321</v>
      </c>
      <c r="M4682" t="s">
        <v>45</v>
      </c>
      <c r="N4682" t="s">
        <v>6819</v>
      </c>
      <c r="O4682" t="s">
        <v>47</v>
      </c>
      <c r="P4682" t="s">
        <v>76</v>
      </c>
      <c r="Q4682" t="s">
        <v>6820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IFERROR(VLOOKUP(B4683,[1]Returns!$A$1:$B$297,2,FALSE),"No")</f>
        <v>No</v>
      </c>
      <c r="W4682" t="str">
        <f>VLOOKUP(M4682,[1]People!$A$1:$B$5,2,FALSE)</f>
        <v>Anna Andreadi</v>
      </c>
    </row>
    <row r="4683" spans="1:23" x14ac:dyDescent="0.25">
      <c r="A4683">
        <v>4682</v>
      </c>
      <c r="B4683" t="s">
        <v>7704</v>
      </c>
      <c r="C4683" s="2">
        <v>42565</v>
      </c>
      <c r="D4683" s="2">
        <v>42569</v>
      </c>
      <c r="E4683" t="s">
        <v>24</v>
      </c>
      <c r="F4683" t="s">
        <v>6282</v>
      </c>
      <c r="G4683" t="s">
        <v>6283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5416</v>
      </c>
      <c r="O4683" t="s">
        <v>47</v>
      </c>
      <c r="P4683" t="s">
        <v>270</v>
      </c>
      <c r="Q4683" t="s">
        <v>5417</v>
      </c>
      <c r="R4683">
        <v>29.61</v>
      </c>
      <c r="S4683">
        <v>9</v>
      </c>
      <c r="T4683">
        <v>0</v>
      </c>
      <c r="U4683">
        <v>13.324499999999999</v>
      </c>
      <c r="V4683" t="str">
        <f>IFERROR(VLOOKUP(B4684,[1]Returns!$A$1:$B$297,2,FALSE),"No")</f>
        <v>No</v>
      </c>
      <c r="W4683" t="str">
        <f>VLOOKUP(M4683,[1]People!$A$1:$B$5,2,FALSE)</f>
        <v>Chuck Magee</v>
      </c>
    </row>
    <row r="4684" spans="1:23" x14ac:dyDescent="0.25">
      <c r="A4684">
        <v>4683</v>
      </c>
      <c r="B4684" t="s">
        <v>7705</v>
      </c>
      <c r="C4684" s="2">
        <v>42705</v>
      </c>
      <c r="D4684" s="2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>
        <v>863.928</v>
      </c>
      <c r="S4684">
        <v>9</v>
      </c>
      <c r="T4684">
        <v>0.2</v>
      </c>
      <c r="U4684">
        <v>86.392799999999994</v>
      </c>
      <c r="V4684" t="str">
        <f>IFERROR(VLOOKUP(B4685,[1]Returns!$A$1:$B$297,2,FALSE),"No")</f>
        <v>No</v>
      </c>
      <c r="W4684" t="str">
        <f>VLOOKUP(M4684,[1]People!$A$1:$B$5,2,FALSE)</f>
        <v>Cassandra Brandow</v>
      </c>
    </row>
    <row r="4685" spans="1:23" x14ac:dyDescent="0.25">
      <c r="A4685">
        <v>4684</v>
      </c>
      <c r="B4685" t="s">
        <v>7706</v>
      </c>
      <c r="C4685" s="2">
        <v>42611</v>
      </c>
      <c r="D4685" s="2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6572</v>
      </c>
      <c r="O4685" t="s">
        <v>33</v>
      </c>
      <c r="P4685" t="s">
        <v>57</v>
      </c>
      <c r="Q4685" t="s">
        <v>6573</v>
      </c>
      <c r="R4685">
        <v>241.92</v>
      </c>
      <c r="S4685">
        <v>4</v>
      </c>
      <c r="T4685">
        <v>0.4</v>
      </c>
      <c r="U4685">
        <v>-56.448000000000008</v>
      </c>
      <c r="V4685" t="str">
        <f>IFERROR(VLOOKUP(B4686,[1]Returns!$A$1:$B$297,2,FALSE),"No")</f>
        <v>No</v>
      </c>
      <c r="W4685" t="str">
        <f>VLOOKUP(M4685,[1]People!$A$1:$B$5,2,FALSE)</f>
        <v>Chuck Magee</v>
      </c>
    </row>
    <row r="4686" spans="1:23" x14ac:dyDescent="0.25">
      <c r="A4686">
        <v>4685</v>
      </c>
      <c r="B4686" t="s">
        <v>7706</v>
      </c>
      <c r="C4686" s="2">
        <v>42611</v>
      </c>
      <c r="D4686" s="2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7293</v>
      </c>
      <c r="O4686" t="s">
        <v>33</v>
      </c>
      <c r="P4686" t="s">
        <v>34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 t="str">
        <f>IFERROR(VLOOKUP(B4687,[1]Returns!$A$1:$B$297,2,FALSE),"No")</f>
        <v>No</v>
      </c>
      <c r="W4686" t="str">
        <f>VLOOKUP(M4686,[1]People!$A$1:$B$5,2,FALSE)</f>
        <v>Chuck Magee</v>
      </c>
    </row>
    <row r="4687" spans="1:23" x14ac:dyDescent="0.25">
      <c r="A4687">
        <v>4686</v>
      </c>
      <c r="B4687" t="s">
        <v>7706</v>
      </c>
      <c r="C4687" s="2">
        <v>42611</v>
      </c>
      <c r="D4687" s="2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IFERROR(VLOOKUP(B4688,[1]Returns!$A$1:$B$297,2,FALSE),"No")</f>
        <v>No</v>
      </c>
      <c r="W4687" t="str">
        <f>VLOOKUP(M4687,[1]People!$A$1:$B$5,2,FALSE)</f>
        <v>Chuck Magee</v>
      </c>
    </row>
    <row r="4688" spans="1:23" x14ac:dyDescent="0.25">
      <c r="A4688">
        <v>4687</v>
      </c>
      <c r="B4688" t="s">
        <v>7706</v>
      </c>
      <c r="C4688" s="2">
        <v>42611</v>
      </c>
      <c r="D4688" s="2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>
        <v>10.584</v>
      </c>
      <c r="S4688">
        <v>7</v>
      </c>
      <c r="T4688">
        <v>0.2</v>
      </c>
      <c r="U4688">
        <v>-2.3813999999999993</v>
      </c>
      <c r="V4688" t="str">
        <f>IFERROR(VLOOKUP(B4689,[1]Returns!$A$1:$B$297,2,FALSE),"No")</f>
        <v>No</v>
      </c>
      <c r="W4688" t="str">
        <f>VLOOKUP(M4688,[1]People!$A$1:$B$5,2,FALSE)</f>
        <v>Chuck Magee</v>
      </c>
    </row>
    <row r="4689" spans="1:23" x14ac:dyDescent="0.25">
      <c r="A4689">
        <v>4688</v>
      </c>
      <c r="B4689" t="s">
        <v>7707</v>
      </c>
      <c r="C4689" s="2">
        <v>42545</v>
      </c>
      <c r="D4689" s="2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7708</v>
      </c>
      <c r="O4689" t="s">
        <v>72</v>
      </c>
      <c r="P4689" t="s">
        <v>73</v>
      </c>
      <c r="Q4689" t="s">
        <v>7709</v>
      </c>
      <c r="R4689">
        <v>440.91</v>
      </c>
      <c r="S4689">
        <v>9</v>
      </c>
      <c r="T4689">
        <v>0</v>
      </c>
      <c r="U4689">
        <v>123.45480000000005</v>
      </c>
      <c r="V4689" t="str">
        <f>IFERROR(VLOOKUP(B4690,[1]Returns!$A$1:$B$297,2,FALSE),"No")</f>
        <v>No</v>
      </c>
      <c r="W4689" t="str">
        <f>VLOOKUP(M4689,[1]People!$A$1:$B$5,2,FALSE)</f>
        <v>Kelly Williams</v>
      </c>
    </row>
    <row r="4690" spans="1:23" x14ac:dyDescent="0.25">
      <c r="A4690">
        <v>4689</v>
      </c>
      <c r="B4690" t="s">
        <v>7710</v>
      </c>
      <c r="C4690" s="2">
        <v>42824</v>
      </c>
      <c r="D4690" s="2">
        <v>42828</v>
      </c>
      <c r="E4690" t="s">
        <v>51</v>
      </c>
      <c r="F4690" t="s">
        <v>6129</v>
      </c>
      <c r="G4690" t="s">
        <v>6130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IFERROR(VLOOKUP(B4691,[1]Returns!$A$1:$B$297,2,FALSE),"No")</f>
        <v>No</v>
      </c>
      <c r="W4690" t="str">
        <f>VLOOKUP(M4690,[1]People!$A$1:$B$5,2,FALSE)</f>
        <v>Chuck Magee</v>
      </c>
    </row>
    <row r="4691" spans="1:23" x14ac:dyDescent="0.25">
      <c r="A4691">
        <v>4690</v>
      </c>
      <c r="B4691" t="s">
        <v>7711</v>
      </c>
      <c r="C4691" s="2">
        <v>41993</v>
      </c>
      <c r="D4691" s="2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5867</v>
      </c>
      <c r="O4691" t="s">
        <v>33</v>
      </c>
      <c r="P4691" t="s">
        <v>66</v>
      </c>
      <c r="Q4691" t="s">
        <v>5868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IFERROR(VLOOKUP(B4692,[1]Returns!$A$1:$B$297,2,FALSE),"No")</f>
        <v>No</v>
      </c>
      <c r="W4691" t="str">
        <f>VLOOKUP(M4691,[1]People!$A$1:$B$5,2,FALSE)</f>
        <v>Anna Andreadi</v>
      </c>
    </row>
    <row r="4692" spans="1:23" x14ac:dyDescent="0.25">
      <c r="A4692">
        <v>4691</v>
      </c>
      <c r="B4692" t="s">
        <v>7711</v>
      </c>
      <c r="C4692" s="2">
        <v>41993</v>
      </c>
      <c r="D4692" s="2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IFERROR(VLOOKUP(B4693,[1]Returns!$A$1:$B$297,2,FALSE),"No")</f>
        <v>No</v>
      </c>
      <c r="W4692" t="str">
        <f>VLOOKUP(M4692,[1]People!$A$1:$B$5,2,FALSE)</f>
        <v>Anna Andreadi</v>
      </c>
    </row>
    <row r="4693" spans="1:23" x14ac:dyDescent="0.25">
      <c r="A4693">
        <v>4692</v>
      </c>
      <c r="B4693" t="s">
        <v>7711</v>
      </c>
      <c r="C4693" s="2">
        <v>41993</v>
      </c>
      <c r="D4693" s="2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IFERROR(VLOOKUP(B4694,[1]Returns!$A$1:$B$297,2,FALSE),"No")</f>
        <v>No</v>
      </c>
      <c r="W4693" t="str">
        <f>VLOOKUP(M4693,[1]People!$A$1:$B$5,2,FALSE)</f>
        <v>Anna Andreadi</v>
      </c>
    </row>
    <row r="4694" spans="1:23" x14ac:dyDescent="0.25">
      <c r="A4694">
        <v>4693</v>
      </c>
      <c r="B4694" t="s">
        <v>7711</v>
      </c>
      <c r="C4694" s="2">
        <v>41993</v>
      </c>
      <c r="D4694" s="2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IFERROR(VLOOKUP(B4695,[1]Returns!$A$1:$B$297,2,FALSE),"No")</f>
        <v>No</v>
      </c>
      <c r="W4694" t="str">
        <f>VLOOKUP(M4694,[1]People!$A$1:$B$5,2,FALSE)</f>
        <v>Anna Andreadi</v>
      </c>
    </row>
    <row r="4695" spans="1:23" x14ac:dyDescent="0.25">
      <c r="A4695">
        <v>4694</v>
      </c>
      <c r="B4695" t="s">
        <v>7711</v>
      </c>
      <c r="C4695" s="2">
        <v>41993</v>
      </c>
      <c r="D4695" s="2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6011</v>
      </c>
      <c r="O4695" t="s">
        <v>47</v>
      </c>
      <c r="P4695" t="s">
        <v>91</v>
      </c>
      <c r="Q4695" t="s">
        <v>6012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IFERROR(VLOOKUP(B4696,[1]Returns!$A$1:$B$297,2,FALSE),"No")</f>
        <v>No</v>
      </c>
      <c r="W4695" t="str">
        <f>VLOOKUP(M4695,[1]People!$A$1:$B$5,2,FALSE)</f>
        <v>Anna Andreadi</v>
      </c>
    </row>
    <row r="4696" spans="1:23" x14ac:dyDescent="0.25">
      <c r="A4696">
        <v>4695</v>
      </c>
      <c r="B4696" t="s">
        <v>7712</v>
      </c>
      <c r="C4696" s="2">
        <v>42355</v>
      </c>
      <c r="D4696" s="2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>
        <v>29.52</v>
      </c>
      <c r="S4696">
        <v>4</v>
      </c>
      <c r="T4696">
        <v>0</v>
      </c>
      <c r="U4696">
        <v>14.4648</v>
      </c>
      <c r="V4696" t="str">
        <f>IFERROR(VLOOKUP(B4697,[1]Returns!$A$1:$B$297,2,FALSE),"No")</f>
        <v>No</v>
      </c>
      <c r="W4696" t="str">
        <f>VLOOKUP(M4696,[1]People!$A$1:$B$5,2,FALSE)</f>
        <v>Kelly Williams</v>
      </c>
    </row>
    <row r="4697" spans="1:23" x14ac:dyDescent="0.25">
      <c r="A4697">
        <v>4696</v>
      </c>
      <c r="B4697" t="s">
        <v>7712</v>
      </c>
      <c r="C4697" s="2">
        <v>42355</v>
      </c>
      <c r="D4697" s="2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>
        <v>302.94</v>
      </c>
      <c r="S4697">
        <v>3</v>
      </c>
      <c r="T4697">
        <v>0</v>
      </c>
      <c r="U4697">
        <v>48.470400000000012</v>
      </c>
      <c r="V4697" t="str">
        <f>IFERROR(VLOOKUP(B4698,[1]Returns!$A$1:$B$297,2,FALSE),"No")</f>
        <v>No</v>
      </c>
      <c r="W4697" t="str">
        <f>VLOOKUP(M4697,[1]People!$A$1:$B$5,2,FALSE)</f>
        <v>Kelly Williams</v>
      </c>
    </row>
    <row r="4698" spans="1:23" x14ac:dyDescent="0.25">
      <c r="A4698">
        <v>4697</v>
      </c>
      <c r="B4698" t="s">
        <v>7712</v>
      </c>
      <c r="C4698" s="2">
        <v>42355</v>
      </c>
      <c r="D4698" s="2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6152</v>
      </c>
      <c r="O4698" t="s">
        <v>33</v>
      </c>
      <c r="P4698" t="s">
        <v>37</v>
      </c>
      <c r="Q4698" t="s">
        <v>6153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IFERROR(VLOOKUP(B4699,[1]Returns!$A$1:$B$297,2,FALSE),"No")</f>
        <v>No</v>
      </c>
      <c r="W4698" t="str">
        <f>VLOOKUP(M4698,[1]People!$A$1:$B$5,2,FALSE)</f>
        <v>Kelly Williams</v>
      </c>
    </row>
    <row r="4699" spans="1:23" x14ac:dyDescent="0.25">
      <c r="A4699">
        <v>4698</v>
      </c>
      <c r="B4699" t="s">
        <v>7712</v>
      </c>
      <c r="C4699" s="2">
        <v>42355</v>
      </c>
      <c r="D4699" s="2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>
        <v>546.66</v>
      </c>
      <c r="S4699">
        <v>9</v>
      </c>
      <c r="T4699">
        <v>0</v>
      </c>
      <c r="U4699">
        <v>136.66500000000002</v>
      </c>
      <c r="V4699" t="str">
        <f>IFERROR(VLOOKUP(B4700,[1]Returns!$A$1:$B$297,2,FALSE),"No")</f>
        <v>No</v>
      </c>
      <c r="W4699" t="str">
        <f>VLOOKUP(M4699,[1]People!$A$1:$B$5,2,FALSE)</f>
        <v>Kelly Williams</v>
      </c>
    </row>
    <row r="4700" spans="1:23" x14ac:dyDescent="0.25">
      <c r="A4700">
        <v>4699</v>
      </c>
      <c r="B4700" t="s">
        <v>7712</v>
      </c>
      <c r="C4700" s="2">
        <v>42355</v>
      </c>
      <c r="D4700" s="2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6126</v>
      </c>
      <c r="O4700" t="s">
        <v>33</v>
      </c>
      <c r="P4700" t="s">
        <v>66</v>
      </c>
      <c r="Q4700" t="s">
        <v>6127</v>
      </c>
      <c r="R4700">
        <v>212.13</v>
      </c>
      <c r="S4700">
        <v>3</v>
      </c>
      <c r="T4700">
        <v>0</v>
      </c>
      <c r="U4700">
        <v>14.849099999999979</v>
      </c>
      <c r="V4700" t="str">
        <f>IFERROR(VLOOKUP(B4701,[1]Returns!$A$1:$B$297,2,FALSE),"No")</f>
        <v>No</v>
      </c>
      <c r="W4700" t="str">
        <f>VLOOKUP(M4700,[1]People!$A$1:$B$5,2,FALSE)</f>
        <v>Kelly Williams</v>
      </c>
    </row>
    <row r="4701" spans="1:23" x14ac:dyDescent="0.25">
      <c r="A4701">
        <v>4700</v>
      </c>
      <c r="B4701" t="s">
        <v>7713</v>
      </c>
      <c r="C4701" s="2">
        <v>42866</v>
      </c>
      <c r="D4701" s="2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7107</v>
      </c>
      <c r="O4701" t="s">
        <v>47</v>
      </c>
      <c r="P4701" t="s">
        <v>69</v>
      </c>
      <c r="Q4701" t="s">
        <v>7108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IFERROR(VLOOKUP(B4702,[1]Returns!$A$1:$B$297,2,FALSE),"No")</f>
        <v>No</v>
      </c>
      <c r="W4701" t="str">
        <f>VLOOKUP(M4701,[1]People!$A$1:$B$5,2,FALSE)</f>
        <v>Kelly Williams</v>
      </c>
    </row>
    <row r="4702" spans="1:23" x14ac:dyDescent="0.25">
      <c r="A4702">
        <v>4701</v>
      </c>
      <c r="B4702" t="s">
        <v>7713</v>
      </c>
      <c r="C4702" s="2">
        <v>42866</v>
      </c>
      <c r="D4702" s="2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IFERROR(VLOOKUP(B4703,[1]Returns!$A$1:$B$297,2,FALSE),"No")</f>
        <v>No</v>
      </c>
      <c r="W4702" t="str">
        <f>VLOOKUP(M4702,[1]People!$A$1:$B$5,2,FALSE)</f>
        <v>Kelly Williams</v>
      </c>
    </row>
    <row r="4703" spans="1:23" x14ac:dyDescent="0.25">
      <c r="A4703">
        <v>4702</v>
      </c>
      <c r="B4703" t="s">
        <v>7713</v>
      </c>
      <c r="C4703" s="2">
        <v>42866</v>
      </c>
      <c r="D4703" s="2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IFERROR(VLOOKUP(B4704,[1]Returns!$A$1:$B$297,2,FALSE),"No")</f>
        <v>No</v>
      </c>
      <c r="W4703" t="str">
        <f>VLOOKUP(M4703,[1]People!$A$1:$B$5,2,FALSE)</f>
        <v>Kelly Williams</v>
      </c>
    </row>
    <row r="4704" spans="1:23" x14ac:dyDescent="0.25">
      <c r="A4704">
        <v>4703</v>
      </c>
      <c r="B4704" t="s">
        <v>7713</v>
      </c>
      <c r="C4704" s="2">
        <v>42866</v>
      </c>
      <c r="D4704" s="2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IFERROR(VLOOKUP(B4705,[1]Returns!$A$1:$B$297,2,FALSE),"No")</f>
        <v>No</v>
      </c>
      <c r="W4704" t="str">
        <f>VLOOKUP(M4704,[1]People!$A$1:$B$5,2,FALSE)</f>
        <v>Kelly Williams</v>
      </c>
    </row>
    <row r="4705" spans="1:23" x14ac:dyDescent="0.25">
      <c r="A4705">
        <v>4704</v>
      </c>
      <c r="B4705" t="s">
        <v>7714</v>
      </c>
      <c r="C4705" s="2">
        <v>42545</v>
      </c>
      <c r="D4705" s="2">
        <v>42549</v>
      </c>
      <c r="E4705" t="s">
        <v>51</v>
      </c>
      <c r="F4705" t="s">
        <v>6614</v>
      </c>
      <c r="G4705" t="s">
        <v>6615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IFERROR(VLOOKUP(B4706,[1]Returns!$A$1:$B$297,2,FALSE),"No")</f>
        <v>No</v>
      </c>
      <c r="W4705" t="str">
        <f>VLOOKUP(M4705,[1]People!$A$1:$B$5,2,FALSE)</f>
        <v>Kelly Williams</v>
      </c>
    </row>
    <row r="4706" spans="1:23" x14ac:dyDescent="0.25">
      <c r="A4706">
        <v>4705</v>
      </c>
      <c r="B4706" t="s">
        <v>7715</v>
      </c>
      <c r="C4706" s="2">
        <v>42507</v>
      </c>
      <c r="D4706" s="2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7716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>
        <v>65.17</v>
      </c>
      <c r="S4706">
        <v>7</v>
      </c>
      <c r="T4706">
        <v>0</v>
      </c>
      <c r="U4706">
        <v>18.899299999999997</v>
      </c>
      <c r="V4706" t="str">
        <f>IFERROR(VLOOKUP(B4707,[1]Returns!$A$1:$B$297,2,FALSE),"No")</f>
        <v>No</v>
      </c>
      <c r="W4706" t="str">
        <f>VLOOKUP(M4706,[1]People!$A$1:$B$5,2,FALSE)</f>
        <v>Chuck Magee</v>
      </c>
    </row>
    <row r="4707" spans="1:23" x14ac:dyDescent="0.25">
      <c r="A4707">
        <v>4706</v>
      </c>
      <c r="B4707" t="s">
        <v>7715</v>
      </c>
      <c r="C4707" s="2">
        <v>42507</v>
      </c>
      <c r="D4707" s="2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7716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>
        <v>14.62</v>
      </c>
      <c r="S4707">
        <v>2</v>
      </c>
      <c r="T4707">
        <v>0</v>
      </c>
      <c r="U4707">
        <v>6.8713999999999995</v>
      </c>
      <c r="V4707" t="str">
        <f>IFERROR(VLOOKUP(B4708,[1]Returns!$A$1:$B$297,2,FALSE),"No")</f>
        <v>No</v>
      </c>
      <c r="W4707" t="str">
        <f>VLOOKUP(M4707,[1]People!$A$1:$B$5,2,FALSE)</f>
        <v>Chuck Magee</v>
      </c>
    </row>
    <row r="4708" spans="1:23" x14ac:dyDescent="0.25">
      <c r="A4708">
        <v>4707</v>
      </c>
      <c r="B4708" t="s">
        <v>7715</v>
      </c>
      <c r="C4708" s="2">
        <v>42507</v>
      </c>
      <c r="D4708" s="2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7716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>
        <v>173.24</v>
      </c>
      <c r="S4708">
        <v>4</v>
      </c>
      <c r="T4708">
        <v>0</v>
      </c>
      <c r="U4708">
        <v>17.323999999999984</v>
      </c>
      <c r="V4708" t="str">
        <f>IFERROR(VLOOKUP(B4709,[1]Returns!$A$1:$B$297,2,FALSE),"No")</f>
        <v>No</v>
      </c>
      <c r="W4708" t="str">
        <f>VLOOKUP(M4708,[1]People!$A$1:$B$5,2,FALSE)</f>
        <v>Chuck Magee</v>
      </c>
    </row>
    <row r="4709" spans="1:23" x14ac:dyDescent="0.25">
      <c r="A4709">
        <v>4708</v>
      </c>
      <c r="B4709" t="s">
        <v>7717</v>
      </c>
      <c r="C4709" s="2">
        <v>42915</v>
      </c>
      <c r="D4709" s="2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>
        <v>895.92</v>
      </c>
      <c r="S4709">
        <v>5</v>
      </c>
      <c r="T4709">
        <v>0.2</v>
      </c>
      <c r="U4709">
        <v>302.37299999999993</v>
      </c>
      <c r="V4709" t="str">
        <f>IFERROR(VLOOKUP(B4710,[1]Returns!$A$1:$B$297,2,FALSE),"No")</f>
        <v>No</v>
      </c>
      <c r="W4709" t="str">
        <f>VLOOKUP(M4709,[1]People!$A$1:$B$5,2,FALSE)</f>
        <v>Anna Andreadi</v>
      </c>
    </row>
    <row r="4710" spans="1:23" x14ac:dyDescent="0.25">
      <c r="A4710">
        <v>4709</v>
      </c>
      <c r="B4710" t="s">
        <v>7717</v>
      </c>
      <c r="C4710" s="2">
        <v>42915</v>
      </c>
      <c r="D4710" s="2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>
        <v>130.71</v>
      </c>
      <c r="S4710">
        <v>3</v>
      </c>
      <c r="T4710">
        <v>0</v>
      </c>
      <c r="U4710">
        <v>39.212999999999994</v>
      </c>
      <c r="V4710" t="str">
        <f>IFERROR(VLOOKUP(B4711,[1]Returns!$A$1:$B$297,2,FALSE),"No")</f>
        <v>No</v>
      </c>
      <c r="W4710" t="str">
        <f>VLOOKUP(M4710,[1]People!$A$1:$B$5,2,FALSE)</f>
        <v>Anna Andreadi</v>
      </c>
    </row>
    <row r="4711" spans="1:23" x14ac:dyDescent="0.25">
      <c r="A4711">
        <v>4710</v>
      </c>
      <c r="B4711" t="s">
        <v>7717</v>
      </c>
      <c r="C4711" s="2">
        <v>42915</v>
      </c>
      <c r="D4711" s="2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>
        <v>11.68</v>
      </c>
      <c r="S4711">
        <v>2</v>
      </c>
      <c r="T4711">
        <v>0</v>
      </c>
      <c r="U4711">
        <v>3.0367999999999995</v>
      </c>
      <c r="V4711" t="str">
        <f>IFERROR(VLOOKUP(B4712,[1]Returns!$A$1:$B$297,2,FALSE),"No")</f>
        <v>No</v>
      </c>
      <c r="W4711" t="str">
        <f>VLOOKUP(M4711,[1]People!$A$1:$B$5,2,FALSE)</f>
        <v>Anna Andreadi</v>
      </c>
    </row>
    <row r="4712" spans="1:23" x14ac:dyDescent="0.25">
      <c r="A4712">
        <v>4711</v>
      </c>
      <c r="B4712" t="s">
        <v>7717</v>
      </c>
      <c r="C4712" s="2">
        <v>42915</v>
      </c>
      <c r="D4712" s="2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>
        <v>62.31</v>
      </c>
      <c r="S4712">
        <v>3</v>
      </c>
      <c r="T4712">
        <v>0</v>
      </c>
      <c r="U4712">
        <v>22.4316</v>
      </c>
      <c r="V4712" t="str">
        <f>IFERROR(VLOOKUP(B4713,[1]Returns!$A$1:$B$297,2,FALSE),"No")</f>
        <v>No</v>
      </c>
      <c r="W4712" t="str">
        <f>VLOOKUP(M4712,[1]People!$A$1:$B$5,2,FALSE)</f>
        <v>Anna Andreadi</v>
      </c>
    </row>
    <row r="4713" spans="1:23" x14ac:dyDescent="0.25">
      <c r="A4713">
        <v>4712</v>
      </c>
      <c r="B4713" t="s">
        <v>7718</v>
      </c>
      <c r="C4713" s="2">
        <v>41729</v>
      </c>
      <c r="D4713" s="2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IFERROR(VLOOKUP(B4714,[1]Returns!$A$1:$B$297,2,FALSE),"No")</f>
        <v>No</v>
      </c>
      <c r="W4713" t="str">
        <f>VLOOKUP(M4713,[1]People!$A$1:$B$5,2,FALSE)</f>
        <v>Chuck Magee</v>
      </c>
    </row>
    <row r="4714" spans="1:23" x14ac:dyDescent="0.25">
      <c r="A4714">
        <v>4713</v>
      </c>
      <c r="B4714" t="s">
        <v>7719</v>
      </c>
      <c r="C4714" s="2">
        <v>41989</v>
      </c>
      <c r="D4714" s="2">
        <v>41994</v>
      </c>
      <c r="E4714" t="s">
        <v>51</v>
      </c>
      <c r="F4714" t="s">
        <v>6952</v>
      </c>
      <c r="G4714" t="s">
        <v>6953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IFERROR(VLOOKUP(B4715,[1]Returns!$A$1:$B$297,2,FALSE),"No")</f>
        <v>No</v>
      </c>
      <c r="W4714" t="str">
        <f>VLOOKUP(M4714,[1]People!$A$1:$B$5,2,FALSE)</f>
        <v>Kelly Williams</v>
      </c>
    </row>
    <row r="4715" spans="1:23" x14ac:dyDescent="0.25">
      <c r="A4715">
        <v>4714</v>
      </c>
      <c r="B4715" t="s">
        <v>7719</v>
      </c>
      <c r="C4715" s="2">
        <v>41989</v>
      </c>
      <c r="D4715" s="2">
        <v>41994</v>
      </c>
      <c r="E4715" t="s">
        <v>51</v>
      </c>
      <c r="F4715" t="s">
        <v>6952</v>
      </c>
      <c r="G4715" t="s">
        <v>6953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6126</v>
      </c>
      <c r="O4715" t="s">
        <v>33</v>
      </c>
      <c r="P4715" t="s">
        <v>66</v>
      </c>
      <c r="Q4715" t="s">
        <v>6127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IFERROR(VLOOKUP(B4716,[1]Returns!$A$1:$B$297,2,FALSE),"No")</f>
        <v>No</v>
      </c>
      <c r="W4715" t="str">
        <f>VLOOKUP(M4715,[1]People!$A$1:$B$5,2,FALSE)</f>
        <v>Kelly Williams</v>
      </c>
    </row>
    <row r="4716" spans="1:23" x14ac:dyDescent="0.25">
      <c r="A4716">
        <v>4715</v>
      </c>
      <c r="B4716" t="s">
        <v>7720</v>
      </c>
      <c r="C4716" s="2">
        <v>42873</v>
      </c>
      <c r="D4716" s="2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6347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IFERROR(VLOOKUP(B4717,[1]Returns!$A$1:$B$297,2,FALSE),"No")</f>
        <v>No</v>
      </c>
      <c r="W4716" t="str">
        <f>VLOOKUP(M4716,[1]People!$A$1:$B$5,2,FALSE)</f>
        <v>Anna Andreadi</v>
      </c>
    </row>
    <row r="4717" spans="1:23" x14ac:dyDescent="0.25">
      <c r="A4717">
        <v>4716</v>
      </c>
      <c r="B4717" t="s">
        <v>7721</v>
      </c>
      <c r="C4717" s="2">
        <v>42136</v>
      </c>
      <c r="D4717" s="2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>
        <v>201.584</v>
      </c>
      <c r="S4717">
        <v>2</v>
      </c>
      <c r="T4717">
        <v>0.2</v>
      </c>
      <c r="U4717">
        <v>20.158400000000015</v>
      </c>
      <c r="V4717" t="str">
        <f>IFERROR(VLOOKUP(B4718,[1]Returns!$A$1:$B$297,2,FALSE),"No")</f>
        <v>No</v>
      </c>
      <c r="W4717" t="str">
        <f>VLOOKUP(M4717,[1]People!$A$1:$B$5,2,FALSE)</f>
        <v>Anna Andreadi</v>
      </c>
    </row>
    <row r="4718" spans="1:23" x14ac:dyDescent="0.25">
      <c r="A4718">
        <v>4717</v>
      </c>
      <c r="B4718" t="s">
        <v>7722</v>
      </c>
      <c r="C4718" s="2">
        <v>43072</v>
      </c>
      <c r="D4718" s="2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>
        <v>521.96</v>
      </c>
      <c r="S4718">
        <v>2</v>
      </c>
      <c r="T4718">
        <v>0</v>
      </c>
      <c r="U4718">
        <v>88.733199999999954</v>
      </c>
      <c r="V4718" t="str">
        <f>IFERROR(VLOOKUP(B4719,[1]Returns!$A$1:$B$297,2,FALSE),"No")</f>
        <v>No</v>
      </c>
      <c r="W4718" t="str">
        <f>VLOOKUP(M4718,[1]People!$A$1:$B$5,2,FALSE)</f>
        <v>Anna Andreadi</v>
      </c>
    </row>
    <row r="4719" spans="1:23" x14ac:dyDescent="0.25">
      <c r="A4719">
        <v>4718</v>
      </c>
      <c r="B4719" t="s">
        <v>7723</v>
      </c>
      <c r="C4719" s="2">
        <v>42350</v>
      </c>
      <c r="D4719" s="2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IFERROR(VLOOKUP(B4720,[1]Returns!$A$1:$B$297,2,FALSE),"No")</f>
        <v>Yes</v>
      </c>
      <c r="W4719" t="str">
        <f>VLOOKUP(M4719,[1]People!$A$1:$B$5,2,FALSE)</f>
        <v>Chuck Magee</v>
      </c>
    </row>
    <row r="4720" spans="1:23" x14ac:dyDescent="0.25">
      <c r="A4720">
        <v>4719</v>
      </c>
      <c r="B4720" t="s">
        <v>7724</v>
      </c>
      <c r="C4720" s="2">
        <v>42287</v>
      </c>
      <c r="D4720" s="2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>
        <v>45.36</v>
      </c>
      <c r="S4720">
        <v>7</v>
      </c>
      <c r="T4720">
        <v>0</v>
      </c>
      <c r="U4720">
        <v>21.772800000000004</v>
      </c>
      <c r="V4720" t="str">
        <f>IFERROR(VLOOKUP(B4721,[1]Returns!$A$1:$B$297,2,FALSE),"No")</f>
        <v>Yes</v>
      </c>
      <c r="W4720" t="str">
        <f>VLOOKUP(M4720,[1]People!$A$1:$B$5,2,FALSE)</f>
        <v>Anna Andreadi</v>
      </c>
    </row>
    <row r="4721" spans="1:23" x14ac:dyDescent="0.25">
      <c r="A4721">
        <v>4720</v>
      </c>
      <c r="B4721" t="s">
        <v>7725</v>
      </c>
      <c r="C4721" s="2">
        <v>42112</v>
      </c>
      <c r="D4721" s="2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IFERROR(VLOOKUP(B4722,[1]Returns!$A$1:$B$297,2,FALSE),"No")</f>
        <v>Yes</v>
      </c>
      <c r="W4721" t="str">
        <f>VLOOKUP(M4721,[1]People!$A$1:$B$5,2,FALSE)</f>
        <v>Anna Andreadi</v>
      </c>
    </row>
    <row r="4722" spans="1:23" x14ac:dyDescent="0.25">
      <c r="A4722">
        <v>4721</v>
      </c>
      <c r="B4722" t="s">
        <v>7725</v>
      </c>
      <c r="C4722" s="2">
        <v>42112</v>
      </c>
      <c r="D4722" s="2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7726</v>
      </c>
      <c r="O4722" t="s">
        <v>47</v>
      </c>
      <c r="P4722" t="s">
        <v>91</v>
      </c>
      <c r="Q4722" t="s">
        <v>7727</v>
      </c>
      <c r="R4722">
        <v>61.96</v>
      </c>
      <c r="S4722">
        <v>2</v>
      </c>
      <c r="T4722">
        <v>0</v>
      </c>
      <c r="U4722">
        <v>27.881999999999998</v>
      </c>
      <c r="V4722" t="str">
        <f>IFERROR(VLOOKUP(B4723,[1]Returns!$A$1:$B$297,2,FALSE),"No")</f>
        <v>No</v>
      </c>
      <c r="W4722" t="str">
        <f>VLOOKUP(M4722,[1]People!$A$1:$B$5,2,FALSE)</f>
        <v>Anna Andreadi</v>
      </c>
    </row>
    <row r="4723" spans="1:23" x14ac:dyDescent="0.25">
      <c r="A4723">
        <v>4722</v>
      </c>
      <c r="B4723" t="s">
        <v>7728</v>
      </c>
      <c r="C4723" s="2">
        <v>41797</v>
      </c>
      <c r="D4723" s="2">
        <v>41801</v>
      </c>
      <c r="E4723" t="s">
        <v>24</v>
      </c>
      <c r="F4723" t="s">
        <v>7729</v>
      </c>
      <c r="G4723" t="s">
        <v>7730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>
        <v>268.935</v>
      </c>
      <c r="S4723">
        <v>3</v>
      </c>
      <c r="T4723">
        <v>0.5</v>
      </c>
      <c r="U4723">
        <v>-209.76929999999999</v>
      </c>
      <c r="V4723" t="str">
        <f>IFERROR(VLOOKUP(B4724,[1]Returns!$A$1:$B$297,2,FALSE),"No")</f>
        <v>No</v>
      </c>
      <c r="W4723" t="str">
        <f>VLOOKUP(M4723,[1]People!$A$1:$B$5,2,FALSE)</f>
        <v>Kelly Williams</v>
      </c>
    </row>
    <row r="4724" spans="1:23" x14ac:dyDescent="0.25">
      <c r="A4724">
        <v>4723</v>
      </c>
      <c r="B4724" t="s">
        <v>7731</v>
      </c>
      <c r="C4724" s="2">
        <v>42979</v>
      </c>
      <c r="D4724" s="2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>
        <v>7.58</v>
      </c>
      <c r="S4724">
        <v>1</v>
      </c>
      <c r="T4724">
        <v>0</v>
      </c>
      <c r="U4724">
        <v>2.9561999999999999</v>
      </c>
      <c r="V4724" t="str">
        <f>IFERROR(VLOOKUP(B4725,[1]Returns!$A$1:$B$297,2,FALSE),"No")</f>
        <v>No</v>
      </c>
      <c r="W4724" t="str">
        <f>VLOOKUP(M4724,[1]People!$A$1:$B$5,2,FALSE)</f>
        <v>Anna Andreadi</v>
      </c>
    </row>
    <row r="4725" spans="1:23" x14ac:dyDescent="0.25">
      <c r="A4725">
        <v>4724</v>
      </c>
      <c r="B4725" t="s">
        <v>7732</v>
      </c>
      <c r="C4725" s="2">
        <v>42512</v>
      </c>
      <c r="D4725" s="2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7733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>
        <v>14.73</v>
      </c>
      <c r="S4725">
        <v>3</v>
      </c>
      <c r="T4725">
        <v>0</v>
      </c>
      <c r="U4725">
        <v>7.2176999999999998</v>
      </c>
      <c r="V4725" t="str">
        <f>IFERROR(VLOOKUP(B4726,[1]Returns!$A$1:$B$297,2,FALSE),"No")</f>
        <v>No</v>
      </c>
      <c r="W4725" t="str">
        <f>VLOOKUP(M4725,[1]People!$A$1:$B$5,2,FALSE)</f>
        <v>Cassandra Brandow</v>
      </c>
    </row>
    <row r="4726" spans="1:23" x14ac:dyDescent="0.25">
      <c r="A4726">
        <v>4725</v>
      </c>
      <c r="B4726" t="s">
        <v>7734</v>
      </c>
      <c r="C4726" s="2">
        <v>42685</v>
      </c>
      <c r="D4726" s="2">
        <v>42689</v>
      </c>
      <c r="E4726" t="s">
        <v>51</v>
      </c>
      <c r="F4726" t="s">
        <v>6489</v>
      </c>
      <c r="G4726" t="s">
        <v>6490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IFERROR(VLOOKUP(B4727,[1]Returns!$A$1:$B$297,2,FALSE),"No")</f>
        <v>No</v>
      </c>
      <c r="W4726" t="str">
        <f>VLOOKUP(M4726,[1]People!$A$1:$B$5,2,FALSE)</f>
        <v>Cassandra Brandow</v>
      </c>
    </row>
    <row r="4727" spans="1:23" x14ac:dyDescent="0.25">
      <c r="A4727">
        <v>4726</v>
      </c>
      <c r="B4727" t="s">
        <v>7734</v>
      </c>
      <c r="C4727" s="2">
        <v>42685</v>
      </c>
      <c r="D4727" s="2">
        <v>42689</v>
      </c>
      <c r="E4727" t="s">
        <v>51</v>
      </c>
      <c r="F4727" t="s">
        <v>6489</v>
      </c>
      <c r="G4727" t="s">
        <v>6490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IFERROR(VLOOKUP(B4728,[1]Returns!$A$1:$B$297,2,FALSE),"No")</f>
        <v>No</v>
      </c>
      <c r="W4727" t="str">
        <f>VLOOKUP(M4727,[1]People!$A$1:$B$5,2,FALSE)</f>
        <v>Cassandra Brandow</v>
      </c>
    </row>
    <row r="4728" spans="1:23" x14ac:dyDescent="0.25">
      <c r="A4728">
        <v>4727</v>
      </c>
      <c r="B4728" t="s">
        <v>7735</v>
      </c>
      <c r="C4728" s="2">
        <v>41968</v>
      </c>
      <c r="D4728" s="2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5609</v>
      </c>
      <c r="O4728" t="s">
        <v>47</v>
      </c>
      <c r="P4728" t="s">
        <v>60</v>
      </c>
      <c r="Q4728" t="s">
        <v>5610</v>
      </c>
      <c r="R4728">
        <v>1117.92</v>
      </c>
      <c r="S4728">
        <v>4</v>
      </c>
      <c r="T4728">
        <v>0</v>
      </c>
      <c r="U4728">
        <v>55.895999999999958</v>
      </c>
      <c r="V4728" t="str">
        <f>IFERROR(VLOOKUP(B4729,[1]Returns!$A$1:$B$297,2,FALSE),"No")</f>
        <v>No</v>
      </c>
      <c r="W4728" t="str">
        <f>VLOOKUP(M4728,[1]People!$A$1:$B$5,2,FALSE)</f>
        <v>Chuck Magee</v>
      </c>
    </row>
    <row r="4729" spans="1:23" x14ac:dyDescent="0.25">
      <c r="A4729">
        <v>4728</v>
      </c>
      <c r="B4729" t="s">
        <v>7735</v>
      </c>
      <c r="C4729" s="2">
        <v>41968</v>
      </c>
      <c r="D4729" s="2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>
        <v>275.952</v>
      </c>
      <c r="S4729">
        <v>3</v>
      </c>
      <c r="T4729">
        <v>0.2</v>
      </c>
      <c r="U4729">
        <v>-37.943400000000025</v>
      </c>
      <c r="V4729" t="str">
        <f>IFERROR(VLOOKUP(B4730,[1]Returns!$A$1:$B$297,2,FALSE),"No")</f>
        <v>No</v>
      </c>
      <c r="W4729" t="str">
        <f>VLOOKUP(M4729,[1]People!$A$1:$B$5,2,FALSE)</f>
        <v>Chuck Magee</v>
      </c>
    </row>
    <row r="4730" spans="1:23" x14ac:dyDescent="0.25">
      <c r="A4730">
        <v>4729</v>
      </c>
      <c r="B4730" t="s">
        <v>7736</v>
      </c>
      <c r="C4730" s="2">
        <v>41950</v>
      </c>
      <c r="D4730" s="2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IFERROR(VLOOKUP(B4731,[1]Returns!$A$1:$B$297,2,FALSE),"No")</f>
        <v>No</v>
      </c>
      <c r="W4730" t="str">
        <f>VLOOKUP(M4730,[1]People!$A$1:$B$5,2,FALSE)</f>
        <v>Anna Andreadi</v>
      </c>
    </row>
    <row r="4731" spans="1:23" x14ac:dyDescent="0.25">
      <c r="A4731">
        <v>4730</v>
      </c>
      <c r="B4731" t="s">
        <v>7737</v>
      </c>
      <c r="C4731" s="2">
        <v>42569</v>
      </c>
      <c r="D4731" s="2">
        <v>42574</v>
      </c>
      <c r="E4731" t="s">
        <v>24</v>
      </c>
      <c r="F4731" t="s">
        <v>5327</v>
      </c>
      <c r="G4731" t="s">
        <v>5328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7738</v>
      </c>
      <c r="O4731" t="s">
        <v>72</v>
      </c>
      <c r="P4731" t="s">
        <v>162</v>
      </c>
      <c r="Q4731" t="s">
        <v>7739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IFERROR(VLOOKUP(B4732,[1]Returns!$A$1:$B$297,2,FALSE),"No")</f>
        <v>No</v>
      </c>
      <c r="W4731" t="str">
        <f>VLOOKUP(M4731,[1]People!$A$1:$B$5,2,FALSE)</f>
        <v>Kelly Williams</v>
      </c>
    </row>
    <row r="4732" spans="1:23" x14ac:dyDescent="0.25">
      <c r="A4732">
        <v>4731</v>
      </c>
      <c r="B4732" t="s">
        <v>7740</v>
      </c>
      <c r="C4732" s="2">
        <v>42092</v>
      </c>
      <c r="D4732" s="2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>
        <v>212.64</v>
      </c>
      <c r="S4732">
        <v>6</v>
      </c>
      <c r="T4732">
        <v>0</v>
      </c>
      <c r="U4732">
        <v>99.940799999999982</v>
      </c>
      <c r="V4732" t="str">
        <f>IFERROR(VLOOKUP(B4733,[1]Returns!$A$1:$B$297,2,FALSE),"No")</f>
        <v>No</v>
      </c>
      <c r="W4732" t="str">
        <f>VLOOKUP(M4732,[1]People!$A$1:$B$5,2,FALSE)</f>
        <v>Anna Andreadi</v>
      </c>
    </row>
    <row r="4733" spans="1:23" x14ac:dyDescent="0.25">
      <c r="A4733">
        <v>4732</v>
      </c>
      <c r="B4733" t="s">
        <v>7740</v>
      </c>
      <c r="C4733" s="2">
        <v>42092</v>
      </c>
      <c r="D4733" s="2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IFERROR(VLOOKUP(B4734,[1]Returns!$A$1:$B$297,2,FALSE),"No")</f>
        <v>No</v>
      </c>
      <c r="W4733" t="str">
        <f>VLOOKUP(M4733,[1]People!$A$1:$B$5,2,FALSE)</f>
        <v>Anna Andreadi</v>
      </c>
    </row>
    <row r="4734" spans="1:23" x14ac:dyDescent="0.25">
      <c r="A4734">
        <v>4733</v>
      </c>
      <c r="B4734" t="s">
        <v>7740</v>
      </c>
      <c r="C4734" s="2">
        <v>42092</v>
      </c>
      <c r="D4734" s="2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>
        <v>53.25</v>
      </c>
      <c r="S4734">
        <v>3</v>
      </c>
      <c r="T4734">
        <v>0</v>
      </c>
      <c r="U4734">
        <v>20.767499999999998</v>
      </c>
      <c r="V4734" t="str">
        <f>IFERROR(VLOOKUP(B4735,[1]Returns!$A$1:$B$297,2,FALSE),"No")</f>
        <v>No</v>
      </c>
      <c r="W4734" t="str">
        <f>VLOOKUP(M4734,[1]People!$A$1:$B$5,2,FALSE)</f>
        <v>Anna Andreadi</v>
      </c>
    </row>
    <row r="4735" spans="1:23" x14ac:dyDescent="0.25">
      <c r="A4735">
        <v>4734</v>
      </c>
      <c r="B4735" t="s">
        <v>7740</v>
      </c>
      <c r="C4735" s="2">
        <v>42092</v>
      </c>
      <c r="D4735" s="2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6355</v>
      </c>
      <c r="O4735" t="s">
        <v>33</v>
      </c>
      <c r="P4735" t="s">
        <v>66</v>
      </c>
      <c r="Q4735" t="s">
        <v>6356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IFERROR(VLOOKUP(B4736,[1]Returns!$A$1:$B$297,2,FALSE),"No")</f>
        <v>No</v>
      </c>
      <c r="W4735" t="str">
        <f>VLOOKUP(M4735,[1]People!$A$1:$B$5,2,FALSE)</f>
        <v>Anna Andreadi</v>
      </c>
    </row>
    <row r="4736" spans="1:23" x14ac:dyDescent="0.25">
      <c r="A4736">
        <v>4735</v>
      </c>
      <c r="B4736" t="s">
        <v>7741</v>
      </c>
      <c r="C4736" s="2">
        <v>42467</v>
      </c>
      <c r="D4736" s="2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IFERROR(VLOOKUP(B4737,[1]Returns!$A$1:$B$297,2,FALSE),"No")</f>
        <v>No</v>
      </c>
      <c r="W4736" t="str">
        <f>VLOOKUP(M4736,[1]People!$A$1:$B$5,2,FALSE)</f>
        <v>Chuck Magee</v>
      </c>
    </row>
    <row r="4737" spans="1:23" x14ac:dyDescent="0.25">
      <c r="A4737">
        <v>4736</v>
      </c>
      <c r="B4737" t="s">
        <v>7742</v>
      </c>
      <c r="C4737" s="2">
        <v>42168</v>
      </c>
      <c r="D4737" s="2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7623</v>
      </c>
      <c r="K4737" t="s">
        <v>5245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>
        <v>8.26</v>
      </c>
      <c r="S4737">
        <v>2</v>
      </c>
      <c r="T4737">
        <v>0</v>
      </c>
      <c r="U4737">
        <v>3.8822000000000001</v>
      </c>
      <c r="V4737" t="str">
        <f>IFERROR(VLOOKUP(B4738,[1]Returns!$A$1:$B$297,2,FALSE),"No")</f>
        <v>No</v>
      </c>
      <c r="W4737" t="str">
        <f>VLOOKUP(M4737,[1]People!$A$1:$B$5,2,FALSE)</f>
        <v>Chuck Magee</v>
      </c>
    </row>
    <row r="4738" spans="1:23" x14ac:dyDescent="0.25">
      <c r="A4738">
        <v>4737</v>
      </c>
      <c r="B4738" t="s">
        <v>7742</v>
      </c>
      <c r="C4738" s="2">
        <v>42168</v>
      </c>
      <c r="D4738" s="2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7623</v>
      </c>
      <c r="K4738" t="s">
        <v>5245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>
        <v>29.84</v>
      </c>
      <c r="S4738">
        <v>2</v>
      </c>
      <c r="T4738">
        <v>0</v>
      </c>
      <c r="U4738">
        <v>13.427999999999997</v>
      </c>
      <c r="V4738" t="str">
        <f>IFERROR(VLOOKUP(B4739,[1]Returns!$A$1:$B$297,2,FALSE),"No")</f>
        <v>No</v>
      </c>
      <c r="W4738" t="str">
        <f>VLOOKUP(M4738,[1]People!$A$1:$B$5,2,FALSE)</f>
        <v>Chuck Magee</v>
      </c>
    </row>
    <row r="4739" spans="1:23" x14ac:dyDescent="0.25">
      <c r="A4739">
        <v>4738</v>
      </c>
      <c r="B4739" t="s">
        <v>7742</v>
      </c>
      <c r="C4739" s="2">
        <v>42168</v>
      </c>
      <c r="D4739" s="2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7623</v>
      </c>
      <c r="K4739" t="s">
        <v>5245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>
        <v>67.98</v>
      </c>
      <c r="S4739">
        <v>2</v>
      </c>
      <c r="T4739">
        <v>0</v>
      </c>
      <c r="U4739">
        <v>14.955599999999997</v>
      </c>
      <c r="V4739" t="str">
        <f>IFERROR(VLOOKUP(B4740,[1]Returns!$A$1:$B$297,2,FALSE),"No")</f>
        <v>No</v>
      </c>
      <c r="W4739" t="str">
        <f>VLOOKUP(M4739,[1]People!$A$1:$B$5,2,FALSE)</f>
        <v>Chuck Magee</v>
      </c>
    </row>
    <row r="4740" spans="1:23" x14ac:dyDescent="0.25">
      <c r="A4740">
        <v>4739</v>
      </c>
      <c r="B4740" t="s">
        <v>7743</v>
      </c>
      <c r="C4740" s="2">
        <v>42053</v>
      </c>
      <c r="D4740" s="2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>
        <v>61.06</v>
      </c>
      <c r="S4740">
        <v>2</v>
      </c>
      <c r="T4740">
        <v>0</v>
      </c>
      <c r="U4740">
        <v>28.087600000000002</v>
      </c>
      <c r="V4740" t="str">
        <f>IFERROR(VLOOKUP(B4741,[1]Returns!$A$1:$B$297,2,FALSE),"No")</f>
        <v>No</v>
      </c>
      <c r="W4740" t="str">
        <f>VLOOKUP(M4740,[1]People!$A$1:$B$5,2,FALSE)</f>
        <v>Anna Andreadi</v>
      </c>
    </row>
    <row r="4741" spans="1:23" x14ac:dyDescent="0.25">
      <c r="A4741">
        <v>4740</v>
      </c>
      <c r="B4741" t="s">
        <v>7743</v>
      </c>
      <c r="C4741" s="2">
        <v>42053</v>
      </c>
      <c r="D4741" s="2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IFERROR(VLOOKUP(B4742,[1]Returns!$A$1:$B$297,2,FALSE),"No")</f>
        <v>No</v>
      </c>
      <c r="W4741" t="str">
        <f>VLOOKUP(M4741,[1]People!$A$1:$B$5,2,FALSE)</f>
        <v>Anna Andreadi</v>
      </c>
    </row>
    <row r="4742" spans="1:23" x14ac:dyDescent="0.25">
      <c r="A4742">
        <v>4741</v>
      </c>
      <c r="B4742" t="s">
        <v>7744</v>
      </c>
      <c r="C4742" s="2">
        <v>43051</v>
      </c>
      <c r="D4742" s="2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IFERROR(VLOOKUP(B4743,[1]Returns!$A$1:$B$297,2,FALSE),"No")</f>
        <v>No</v>
      </c>
      <c r="W4742" t="str">
        <f>VLOOKUP(M4742,[1]People!$A$1:$B$5,2,FALSE)</f>
        <v>Anna Andreadi</v>
      </c>
    </row>
    <row r="4743" spans="1:23" x14ac:dyDescent="0.25">
      <c r="A4743">
        <v>4742</v>
      </c>
      <c r="B4743" t="s">
        <v>7744</v>
      </c>
      <c r="C4743" s="2">
        <v>43051</v>
      </c>
      <c r="D4743" s="2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5412</v>
      </c>
      <c r="O4743" t="s">
        <v>47</v>
      </c>
      <c r="P4743" t="s">
        <v>69</v>
      </c>
      <c r="Q4743" t="s">
        <v>5413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IFERROR(VLOOKUP(B4744,[1]Returns!$A$1:$B$297,2,FALSE),"No")</f>
        <v>No</v>
      </c>
      <c r="W4743" t="str">
        <f>VLOOKUP(M4743,[1]People!$A$1:$B$5,2,FALSE)</f>
        <v>Anna Andreadi</v>
      </c>
    </row>
    <row r="4744" spans="1:23" x14ac:dyDescent="0.25">
      <c r="A4744">
        <v>4743</v>
      </c>
      <c r="B4744" t="s">
        <v>7744</v>
      </c>
      <c r="C4744" s="2">
        <v>43051</v>
      </c>
      <c r="D4744" s="2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>
        <v>27.93</v>
      </c>
      <c r="S4744">
        <v>3</v>
      </c>
      <c r="T4744">
        <v>0</v>
      </c>
      <c r="U4744">
        <v>8.0996999999999986</v>
      </c>
      <c r="V4744" t="str">
        <f>IFERROR(VLOOKUP(B4745,[1]Returns!$A$1:$B$297,2,FALSE),"No")</f>
        <v>No</v>
      </c>
      <c r="W4744" t="str">
        <f>VLOOKUP(M4744,[1]People!$A$1:$B$5,2,FALSE)</f>
        <v>Anna Andreadi</v>
      </c>
    </row>
    <row r="4745" spans="1:23" x14ac:dyDescent="0.25">
      <c r="A4745">
        <v>4744</v>
      </c>
      <c r="B4745" t="s">
        <v>7745</v>
      </c>
      <c r="C4745" s="2">
        <v>42799</v>
      </c>
      <c r="D4745" s="2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5977</v>
      </c>
      <c r="O4745" t="s">
        <v>47</v>
      </c>
      <c r="P4745" t="s">
        <v>270</v>
      </c>
      <c r="Q4745" t="s">
        <v>5978</v>
      </c>
      <c r="R4745">
        <v>7.9</v>
      </c>
      <c r="S4745">
        <v>2</v>
      </c>
      <c r="T4745">
        <v>0</v>
      </c>
      <c r="U4745">
        <v>2.5279999999999996</v>
      </c>
      <c r="V4745" t="str">
        <f>IFERROR(VLOOKUP(B4746,[1]Returns!$A$1:$B$297,2,FALSE),"No")</f>
        <v>No</v>
      </c>
      <c r="W4745" t="str">
        <f>VLOOKUP(M4745,[1]People!$A$1:$B$5,2,FALSE)</f>
        <v>Kelly Williams</v>
      </c>
    </row>
    <row r="4746" spans="1:23" x14ac:dyDescent="0.25">
      <c r="A4746">
        <v>4745</v>
      </c>
      <c r="B4746" t="s">
        <v>7745</v>
      </c>
      <c r="C4746" s="2">
        <v>42799</v>
      </c>
      <c r="D4746" s="2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>
        <v>221.16</v>
      </c>
      <c r="S4746">
        <v>4</v>
      </c>
      <c r="T4746">
        <v>0</v>
      </c>
      <c r="U4746">
        <v>57.501599999999996</v>
      </c>
      <c r="V4746" t="str">
        <f>IFERROR(VLOOKUP(B4747,[1]Returns!$A$1:$B$297,2,FALSE),"No")</f>
        <v>No</v>
      </c>
      <c r="W4746" t="str">
        <f>VLOOKUP(M4746,[1]People!$A$1:$B$5,2,FALSE)</f>
        <v>Kelly Williams</v>
      </c>
    </row>
    <row r="4747" spans="1:23" x14ac:dyDescent="0.25">
      <c r="A4747">
        <v>4746</v>
      </c>
      <c r="B4747" t="s">
        <v>7745</v>
      </c>
      <c r="C4747" s="2">
        <v>42799</v>
      </c>
      <c r="D4747" s="2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>
        <v>127.96</v>
      </c>
      <c r="S4747">
        <v>2</v>
      </c>
      <c r="T4747">
        <v>0</v>
      </c>
      <c r="U4747">
        <v>62.700400000000002</v>
      </c>
      <c r="V4747" t="str">
        <f>IFERROR(VLOOKUP(B4748,[1]Returns!$A$1:$B$297,2,FALSE),"No")</f>
        <v>No</v>
      </c>
      <c r="W4747" t="str">
        <f>VLOOKUP(M4747,[1]People!$A$1:$B$5,2,FALSE)</f>
        <v>Kelly Williams</v>
      </c>
    </row>
    <row r="4748" spans="1:23" x14ac:dyDescent="0.25">
      <c r="A4748">
        <v>4747</v>
      </c>
      <c r="B4748" t="s">
        <v>7745</v>
      </c>
      <c r="C4748" s="2">
        <v>42799</v>
      </c>
      <c r="D4748" s="2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IFERROR(VLOOKUP(B4749,[1]Returns!$A$1:$B$297,2,FALSE),"No")</f>
        <v>No</v>
      </c>
      <c r="W4748" t="str">
        <f>VLOOKUP(M4748,[1]People!$A$1:$B$5,2,FALSE)</f>
        <v>Kelly Williams</v>
      </c>
    </row>
    <row r="4749" spans="1:23" x14ac:dyDescent="0.25">
      <c r="A4749">
        <v>4748</v>
      </c>
      <c r="B4749" t="s">
        <v>7746</v>
      </c>
      <c r="C4749" s="2">
        <v>42432</v>
      </c>
      <c r="D4749" s="2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6839</v>
      </c>
      <c r="O4749" t="s">
        <v>47</v>
      </c>
      <c r="P4749" t="s">
        <v>580</v>
      </c>
      <c r="Q4749" t="s">
        <v>6840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IFERROR(VLOOKUP(B4750,[1]Returns!$A$1:$B$297,2,FALSE),"No")</f>
        <v>No</v>
      </c>
      <c r="W4749" t="str">
        <f>VLOOKUP(M4749,[1]People!$A$1:$B$5,2,FALSE)</f>
        <v>Anna Andreadi</v>
      </c>
    </row>
    <row r="4750" spans="1:23" x14ac:dyDescent="0.25">
      <c r="A4750">
        <v>4749</v>
      </c>
      <c r="B4750" t="s">
        <v>7746</v>
      </c>
      <c r="C4750" s="2">
        <v>42432</v>
      </c>
      <c r="D4750" s="2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6577</v>
      </c>
      <c r="O4750" t="s">
        <v>33</v>
      </c>
      <c r="P4750" t="s">
        <v>66</v>
      </c>
      <c r="Q4750" t="s">
        <v>6578</v>
      </c>
      <c r="R4750">
        <v>35.28</v>
      </c>
      <c r="S4750">
        <v>3</v>
      </c>
      <c r="T4750">
        <v>0</v>
      </c>
      <c r="U4750">
        <v>11.995199999999997</v>
      </c>
      <c r="V4750" t="str">
        <f>IFERROR(VLOOKUP(B4751,[1]Returns!$A$1:$B$297,2,FALSE),"No")</f>
        <v>Yes</v>
      </c>
      <c r="W4750" t="str">
        <f>VLOOKUP(M4750,[1]People!$A$1:$B$5,2,FALSE)</f>
        <v>Anna Andreadi</v>
      </c>
    </row>
    <row r="4751" spans="1:23" x14ac:dyDescent="0.25">
      <c r="A4751">
        <v>4750</v>
      </c>
      <c r="B4751" t="s">
        <v>7747</v>
      </c>
      <c r="C4751" s="2">
        <v>42728</v>
      </c>
      <c r="D4751" s="2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>
        <v>33.4</v>
      </c>
      <c r="S4751">
        <v>5</v>
      </c>
      <c r="T4751">
        <v>0</v>
      </c>
      <c r="U4751">
        <v>16.032</v>
      </c>
      <c r="V4751" t="str">
        <f>IFERROR(VLOOKUP(B4752,[1]Returns!$A$1:$B$297,2,FALSE),"No")</f>
        <v>No</v>
      </c>
      <c r="W4751" t="str">
        <f>VLOOKUP(M4751,[1]People!$A$1:$B$5,2,FALSE)</f>
        <v>Anna Andreadi</v>
      </c>
    </row>
    <row r="4752" spans="1:23" x14ac:dyDescent="0.25">
      <c r="A4752">
        <v>4751</v>
      </c>
      <c r="B4752" t="s">
        <v>7748</v>
      </c>
      <c r="C4752" s="2">
        <v>42650</v>
      </c>
      <c r="D4752" s="2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6339</v>
      </c>
      <c r="O4752" t="s">
        <v>72</v>
      </c>
      <c r="P4752" t="s">
        <v>685</v>
      </c>
      <c r="Q4752" t="s">
        <v>6340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IFERROR(VLOOKUP(B4753,[1]Returns!$A$1:$B$297,2,FALSE),"No")</f>
        <v>No</v>
      </c>
      <c r="W4752" t="str">
        <f>VLOOKUP(M4752,[1]People!$A$1:$B$5,2,FALSE)</f>
        <v>Anna Andreadi</v>
      </c>
    </row>
    <row r="4753" spans="1:23" x14ac:dyDescent="0.25">
      <c r="A4753">
        <v>4752</v>
      </c>
      <c r="B4753" t="s">
        <v>7749</v>
      </c>
      <c r="C4753" s="2">
        <v>42713</v>
      </c>
      <c r="D4753" s="2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>
        <v>40.68</v>
      </c>
      <c r="S4753">
        <v>3</v>
      </c>
      <c r="T4753">
        <v>0.2</v>
      </c>
      <c r="U4753">
        <v>-9.153000000000004</v>
      </c>
      <c r="V4753" t="str">
        <f>IFERROR(VLOOKUP(B4754,[1]Returns!$A$1:$B$297,2,FALSE),"No")</f>
        <v>No</v>
      </c>
      <c r="W4753" t="str">
        <f>VLOOKUP(M4753,[1]People!$A$1:$B$5,2,FALSE)</f>
        <v>Cassandra Brandow</v>
      </c>
    </row>
    <row r="4754" spans="1:23" x14ac:dyDescent="0.25">
      <c r="A4754">
        <v>4753</v>
      </c>
      <c r="B4754" t="s">
        <v>7750</v>
      </c>
      <c r="C4754" s="2">
        <v>43059</v>
      </c>
      <c r="D4754" s="2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IFERROR(VLOOKUP(B4755,[1]Returns!$A$1:$B$297,2,FALSE),"No")</f>
        <v>No</v>
      </c>
      <c r="W4754" t="str">
        <f>VLOOKUP(M4754,[1]People!$A$1:$B$5,2,FALSE)</f>
        <v>Cassandra Brandow</v>
      </c>
    </row>
    <row r="4755" spans="1:23" x14ac:dyDescent="0.25">
      <c r="A4755">
        <v>4754</v>
      </c>
      <c r="B4755" t="s">
        <v>7751</v>
      </c>
      <c r="C4755" s="2">
        <v>42350</v>
      </c>
      <c r="D4755" s="2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7752</v>
      </c>
      <c r="O4755" t="s">
        <v>72</v>
      </c>
      <c r="P4755" t="s">
        <v>162</v>
      </c>
      <c r="Q4755" t="s">
        <v>7753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IFERROR(VLOOKUP(B4756,[1]Returns!$A$1:$B$297,2,FALSE),"No")</f>
        <v>No</v>
      </c>
      <c r="W4755" t="str">
        <f>VLOOKUP(M4755,[1]People!$A$1:$B$5,2,FALSE)</f>
        <v>Kelly Williams</v>
      </c>
    </row>
    <row r="4756" spans="1:23" x14ac:dyDescent="0.25">
      <c r="A4756">
        <v>4755</v>
      </c>
      <c r="B4756" t="s">
        <v>7754</v>
      </c>
      <c r="C4756" s="2">
        <v>42769</v>
      </c>
      <c r="D4756" s="2">
        <v>42774</v>
      </c>
      <c r="E4756" t="s">
        <v>51</v>
      </c>
      <c r="F4756" t="s">
        <v>5533</v>
      </c>
      <c r="G4756" t="s">
        <v>5534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IFERROR(VLOOKUP(B4757,[1]Returns!$A$1:$B$297,2,FALSE),"No")</f>
        <v>No</v>
      </c>
      <c r="W4756" t="str">
        <f>VLOOKUP(M4756,[1]People!$A$1:$B$5,2,FALSE)</f>
        <v>Cassandra Brandow</v>
      </c>
    </row>
    <row r="4757" spans="1:23" x14ac:dyDescent="0.25">
      <c r="A4757">
        <v>4756</v>
      </c>
      <c r="B4757" t="s">
        <v>7754</v>
      </c>
      <c r="C4757" s="2">
        <v>42769</v>
      </c>
      <c r="D4757" s="2">
        <v>42774</v>
      </c>
      <c r="E4757" t="s">
        <v>51</v>
      </c>
      <c r="F4757" t="s">
        <v>5533</v>
      </c>
      <c r="G4757" t="s">
        <v>5534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7755</v>
      </c>
      <c r="O4757" t="s">
        <v>47</v>
      </c>
      <c r="P4757" t="s">
        <v>91</v>
      </c>
      <c r="Q4757" t="s">
        <v>7756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IFERROR(VLOOKUP(B4758,[1]Returns!$A$1:$B$297,2,FALSE),"No")</f>
        <v>No</v>
      </c>
      <c r="W4757" t="str">
        <f>VLOOKUP(M4757,[1]People!$A$1:$B$5,2,FALSE)</f>
        <v>Cassandra Brandow</v>
      </c>
    </row>
    <row r="4758" spans="1:23" x14ac:dyDescent="0.25">
      <c r="A4758">
        <v>4757</v>
      </c>
      <c r="B4758" t="s">
        <v>7757</v>
      </c>
      <c r="C4758" s="2">
        <v>42999</v>
      </c>
      <c r="D4758" s="2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5381</v>
      </c>
      <c r="O4758" t="s">
        <v>47</v>
      </c>
      <c r="P4758" t="s">
        <v>76</v>
      </c>
      <c r="Q4758" t="s">
        <v>5382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IFERROR(VLOOKUP(B4759,[1]Returns!$A$1:$B$297,2,FALSE),"No")</f>
        <v>No</v>
      </c>
      <c r="W4758" t="str">
        <f>VLOOKUP(M4758,[1]People!$A$1:$B$5,2,FALSE)</f>
        <v>Chuck Magee</v>
      </c>
    </row>
    <row r="4759" spans="1:23" x14ac:dyDescent="0.25">
      <c r="A4759">
        <v>4758</v>
      </c>
      <c r="B4759" t="s">
        <v>7758</v>
      </c>
      <c r="C4759" s="2">
        <v>42855</v>
      </c>
      <c r="D4759" s="2">
        <v>42860</v>
      </c>
      <c r="E4759" t="s">
        <v>51</v>
      </c>
      <c r="F4759" t="s">
        <v>6266</v>
      </c>
      <c r="G4759" t="s">
        <v>6267</v>
      </c>
      <c r="H4759" t="s">
        <v>103</v>
      </c>
      <c r="I4759" t="s">
        <v>28</v>
      </c>
      <c r="J4759" t="s">
        <v>7638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IFERROR(VLOOKUP(B4760,[1]Returns!$A$1:$B$297,2,FALSE),"No")</f>
        <v>No</v>
      </c>
      <c r="W4759" t="str">
        <f>VLOOKUP(M4759,[1]People!$A$1:$B$5,2,FALSE)</f>
        <v>Kelly Williams</v>
      </c>
    </row>
    <row r="4760" spans="1:23" x14ac:dyDescent="0.25">
      <c r="A4760">
        <v>4759</v>
      </c>
      <c r="B4760" t="s">
        <v>7759</v>
      </c>
      <c r="C4760" s="2">
        <v>41946</v>
      </c>
      <c r="D4760" s="2">
        <v>41950</v>
      </c>
      <c r="E4760" t="s">
        <v>51</v>
      </c>
      <c r="F4760" t="s">
        <v>5443</v>
      </c>
      <c r="G4760" t="s">
        <v>5444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>
        <v>783.96</v>
      </c>
      <c r="S4760">
        <v>4</v>
      </c>
      <c r="T4760">
        <v>0</v>
      </c>
      <c r="U4760">
        <v>219.50880000000006</v>
      </c>
      <c r="V4760" t="str">
        <f>IFERROR(VLOOKUP(B4761,[1]Returns!$A$1:$B$297,2,FALSE),"No")</f>
        <v>No</v>
      </c>
      <c r="W4760" t="str">
        <f>VLOOKUP(M4760,[1]People!$A$1:$B$5,2,FALSE)</f>
        <v>Chuck Magee</v>
      </c>
    </row>
    <row r="4761" spans="1:23" x14ac:dyDescent="0.25">
      <c r="A4761">
        <v>4760</v>
      </c>
      <c r="B4761" t="s">
        <v>7759</v>
      </c>
      <c r="C4761" s="2">
        <v>41946</v>
      </c>
      <c r="D4761" s="2">
        <v>41950</v>
      </c>
      <c r="E4761" t="s">
        <v>51</v>
      </c>
      <c r="F4761" t="s">
        <v>5443</v>
      </c>
      <c r="G4761" t="s">
        <v>5444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IFERROR(VLOOKUP(B4762,[1]Returns!$A$1:$B$297,2,FALSE),"No")</f>
        <v>No</v>
      </c>
      <c r="W4761" t="str">
        <f>VLOOKUP(M4761,[1]People!$A$1:$B$5,2,FALSE)</f>
        <v>Chuck Magee</v>
      </c>
    </row>
    <row r="4762" spans="1:23" x14ac:dyDescent="0.25">
      <c r="A4762">
        <v>4761</v>
      </c>
      <c r="B4762" t="s">
        <v>7759</v>
      </c>
      <c r="C4762" s="2">
        <v>41946</v>
      </c>
      <c r="D4762" s="2">
        <v>41950</v>
      </c>
      <c r="E4762" t="s">
        <v>51</v>
      </c>
      <c r="F4762" t="s">
        <v>5443</v>
      </c>
      <c r="G4762" t="s">
        <v>5444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IFERROR(VLOOKUP(B4763,[1]Returns!$A$1:$B$297,2,FALSE),"No")</f>
        <v>No</v>
      </c>
      <c r="W4762" t="str">
        <f>VLOOKUP(M4762,[1]People!$A$1:$B$5,2,FALSE)</f>
        <v>Chuck Magee</v>
      </c>
    </row>
    <row r="4763" spans="1:23" x14ac:dyDescent="0.25">
      <c r="A4763">
        <v>4762</v>
      </c>
      <c r="B4763" t="s">
        <v>7760</v>
      </c>
      <c r="C4763" s="2">
        <v>42734</v>
      </c>
      <c r="D4763" s="2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7392</v>
      </c>
      <c r="O4763" t="s">
        <v>47</v>
      </c>
      <c r="P4763" t="s">
        <v>48</v>
      </c>
      <c r="Q4763" t="s">
        <v>7393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IFERROR(VLOOKUP(B4764,[1]Returns!$A$1:$B$297,2,FALSE),"No")</f>
        <v>No</v>
      </c>
      <c r="W4763" t="str">
        <f>VLOOKUP(M4763,[1]People!$A$1:$B$5,2,FALSE)</f>
        <v>Chuck Magee</v>
      </c>
    </row>
    <row r="4764" spans="1:23" x14ac:dyDescent="0.25">
      <c r="A4764">
        <v>4763</v>
      </c>
      <c r="B4764" t="s">
        <v>7760</v>
      </c>
      <c r="C4764" s="2">
        <v>42734</v>
      </c>
      <c r="D4764" s="2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>
        <v>13.712000000000002</v>
      </c>
      <c r="S4764">
        <v>2</v>
      </c>
      <c r="T4764">
        <v>0.2</v>
      </c>
      <c r="U4764">
        <v>1.0284</v>
      </c>
      <c r="V4764" t="str">
        <f>IFERROR(VLOOKUP(B4765,[1]Returns!$A$1:$B$297,2,FALSE),"No")</f>
        <v>No</v>
      </c>
      <c r="W4764" t="str">
        <f>VLOOKUP(M4764,[1]People!$A$1:$B$5,2,FALSE)</f>
        <v>Chuck Magee</v>
      </c>
    </row>
    <row r="4765" spans="1:23" x14ac:dyDescent="0.25">
      <c r="A4765">
        <v>4764</v>
      </c>
      <c r="B4765" t="s">
        <v>7761</v>
      </c>
      <c r="C4765" s="2">
        <v>41899</v>
      </c>
      <c r="D4765" s="2">
        <v>41903</v>
      </c>
      <c r="E4765" t="s">
        <v>51</v>
      </c>
      <c r="F4765" t="s">
        <v>7729</v>
      </c>
      <c r="G4765" t="s">
        <v>7730</v>
      </c>
      <c r="H4765" t="s">
        <v>27</v>
      </c>
      <c r="I4765" t="s">
        <v>28</v>
      </c>
      <c r="J4765" t="s">
        <v>6933</v>
      </c>
      <c r="K4765" t="s">
        <v>44</v>
      </c>
      <c r="L4765">
        <v>91911</v>
      </c>
      <c r="M4765" t="s">
        <v>45</v>
      </c>
      <c r="N4765" t="s">
        <v>7762</v>
      </c>
      <c r="O4765" t="s">
        <v>47</v>
      </c>
      <c r="P4765" t="s">
        <v>174</v>
      </c>
      <c r="Q4765" t="s">
        <v>7763</v>
      </c>
      <c r="R4765">
        <v>182.94</v>
      </c>
      <c r="S4765">
        <v>3</v>
      </c>
      <c r="T4765">
        <v>0</v>
      </c>
      <c r="U4765">
        <v>85.981799999999993</v>
      </c>
      <c r="V4765" t="str">
        <f>IFERROR(VLOOKUP(B4766,[1]Returns!$A$1:$B$297,2,FALSE),"No")</f>
        <v>No</v>
      </c>
      <c r="W4765" t="str">
        <f>VLOOKUP(M4765,[1]People!$A$1:$B$5,2,FALSE)</f>
        <v>Anna Andreadi</v>
      </c>
    </row>
    <row r="4766" spans="1:23" x14ac:dyDescent="0.25">
      <c r="A4766">
        <v>4765</v>
      </c>
      <c r="B4766" t="s">
        <v>7764</v>
      </c>
      <c r="C4766" s="2">
        <v>43063</v>
      </c>
      <c r="D4766" s="2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>
        <v>27.76</v>
      </c>
      <c r="S4766">
        <v>4</v>
      </c>
      <c r="T4766">
        <v>0</v>
      </c>
      <c r="U4766">
        <v>9.9936000000000007</v>
      </c>
      <c r="V4766" t="str">
        <f>IFERROR(VLOOKUP(B4767,[1]Returns!$A$1:$B$297,2,FALSE),"No")</f>
        <v>No</v>
      </c>
      <c r="W4766" t="str">
        <f>VLOOKUP(M4766,[1]People!$A$1:$B$5,2,FALSE)</f>
        <v>Anna Andreadi</v>
      </c>
    </row>
    <row r="4767" spans="1:23" x14ac:dyDescent="0.25">
      <c r="A4767">
        <v>4766</v>
      </c>
      <c r="B4767" t="s">
        <v>7765</v>
      </c>
      <c r="C4767" s="2">
        <v>42118</v>
      </c>
      <c r="D4767" s="2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>
        <v>25.99</v>
      </c>
      <c r="S4767">
        <v>1</v>
      </c>
      <c r="T4767">
        <v>0</v>
      </c>
      <c r="U4767">
        <v>7.5370999999999988</v>
      </c>
      <c r="V4767" t="str">
        <f>IFERROR(VLOOKUP(B4768,[1]Returns!$A$1:$B$297,2,FALSE),"No")</f>
        <v>No</v>
      </c>
      <c r="W4767" t="str">
        <f>VLOOKUP(M4767,[1]People!$A$1:$B$5,2,FALSE)</f>
        <v>Chuck Magee</v>
      </c>
    </row>
    <row r="4768" spans="1:23" x14ac:dyDescent="0.25">
      <c r="A4768">
        <v>4767</v>
      </c>
      <c r="B4768" t="s">
        <v>7766</v>
      </c>
      <c r="C4768" s="2">
        <v>42072</v>
      </c>
      <c r="D4768" s="2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IFERROR(VLOOKUP(B4769,[1]Returns!$A$1:$B$297,2,FALSE),"No")</f>
        <v>No</v>
      </c>
      <c r="W4768" t="str">
        <f>VLOOKUP(M4768,[1]People!$A$1:$B$5,2,FALSE)</f>
        <v>Kelly Williams</v>
      </c>
    </row>
    <row r="4769" spans="1:23" x14ac:dyDescent="0.25">
      <c r="A4769">
        <v>4768</v>
      </c>
      <c r="B4769" t="s">
        <v>7766</v>
      </c>
      <c r="C4769" s="2">
        <v>42072</v>
      </c>
      <c r="D4769" s="2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>
        <v>359.88</v>
      </c>
      <c r="S4769">
        <v>3</v>
      </c>
      <c r="T4769">
        <v>0.2</v>
      </c>
      <c r="U4769">
        <v>22.492499999999993</v>
      </c>
      <c r="V4769" t="str">
        <f>IFERROR(VLOOKUP(B4770,[1]Returns!$A$1:$B$297,2,FALSE),"No")</f>
        <v>No</v>
      </c>
      <c r="W4769" t="str">
        <f>VLOOKUP(M4769,[1]People!$A$1:$B$5,2,FALSE)</f>
        <v>Kelly Williams</v>
      </c>
    </row>
    <row r="4770" spans="1:23" x14ac:dyDescent="0.25">
      <c r="A4770">
        <v>4769</v>
      </c>
      <c r="B4770" t="s">
        <v>7767</v>
      </c>
      <c r="C4770" s="2">
        <v>42888</v>
      </c>
      <c r="D4770" s="2">
        <v>42889</v>
      </c>
      <c r="E4770" t="s">
        <v>1294</v>
      </c>
      <c r="F4770" t="s">
        <v>7768</v>
      </c>
      <c r="G4770" t="s">
        <v>7769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6986</v>
      </c>
      <c r="O4770" t="s">
        <v>47</v>
      </c>
      <c r="P4770" t="s">
        <v>91</v>
      </c>
      <c r="Q4770" t="s">
        <v>6987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IFERROR(VLOOKUP(B4771,[1]Returns!$A$1:$B$297,2,FALSE),"No")</f>
        <v>No</v>
      </c>
      <c r="W4770" t="str">
        <f>VLOOKUP(M4770,[1]People!$A$1:$B$5,2,FALSE)</f>
        <v>Cassandra Brandow</v>
      </c>
    </row>
    <row r="4771" spans="1:23" x14ac:dyDescent="0.25">
      <c r="A4771">
        <v>4770</v>
      </c>
      <c r="B4771" t="s">
        <v>7770</v>
      </c>
      <c r="C4771" s="2">
        <v>42632</v>
      </c>
      <c r="D4771" s="2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IFERROR(VLOOKUP(B4772,[1]Returns!$A$1:$B$297,2,FALSE),"No")</f>
        <v>No</v>
      </c>
      <c r="W4771" t="str">
        <f>VLOOKUP(M4771,[1]People!$A$1:$B$5,2,FALSE)</f>
        <v>Anna Andreadi</v>
      </c>
    </row>
    <row r="4772" spans="1:23" x14ac:dyDescent="0.25">
      <c r="A4772">
        <v>4771</v>
      </c>
      <c r="B4772" t="s">
        <v>7770</v>
      </c>
      <c r="C4772" s="2">
        <v>42632</v>
      </c>
      <c r="D4772" s="2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7771</v>
      </c>
      <c r="O4772" t="s">
        <v>47</v>
      </c>
      <c r="P4772" t="s">
        <v>580</v>
      </c>
      <c r="Q4772" t="s">
        <v>7772</v>
      </c>
      <c r="R4772">
        <v>6.24</v>
      </c>
      <c r="S4772">
        <v>3</v>
      </c>
      <c r="T4772">
        <v>0</v>
      </c>
      <c r="U4772">
        <v>1.8719999999999997</v>
      </c>
      <c r="V4772" t="str">
        <f>IFERROR(VLOOKUP(B4773,[1]Returns!$A$1:$B$297,2,FALSE),"No")</f>
        <v>No</v>
      </c>
      <c r="W4772" t="str">
        <f>VLOOKUP(M4772,[1]People!$A$1:$B$5,2,FALSE)</f>
        <v>Anna Andreadi</v>
      </c>
    </row>
    <row r="4773" spans="1:23" x14ac:dyDescent="0.25">
      <c r="A4773">
        <v>4772</v>
      </c>
      <c r="B4773" t="s">
        <v>7773</v>
      </c>
      <c r="C4773" s="2">
        <v>41943</v>
      </c>
      <c r="D4773" s="2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7774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IFERROR(VLOOKUP(B4774,[1]Returns!$A$1:$B$297,2,FALSE),"No")</f>
        <v>No</v>
      </c>
      <c r="W4773" t="str">
        <f>VLOOKUP(M4773,[1]People!$A$1:$B$5,2,FALSE)</f>
        <v>Anna Andreadi</v>
      </c>
    </row>
    <row r="4774" spans="1:23" x14ac:dyDescent="0.25">
      <c r="A4774">
        <v>4773</v>
      </c>
      <c r="B4774" t="s">
        <v>7775</v>
      </c>
      <c r="C4774" s="2">
        <v>43062</v>
      </c>
      <c r="D4774" s="2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5664</v>
      </c>
      <c r="O4774" t="s">
        <v>33</v>
      </c>
      <c r="P4774" t="s">
        <v>66</v>
      </c>
      <c r="Q4774" t="s">
        <v>5665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IFERROR(VLOOKUP(B4775,[1]Returns!$A$1:$B$297,2,FALSE),"No")</f>
        <v>No</v>
      </c>
      <c r="W4774" t="str">
        <f>VLOOKUP(M4774,[1]People!$A$1:$B$5,2,FALSE)</f>
        <v>Kelly Williams</v>
      </c>
    </row>
    <row r="4775" spans="1:23" x14ac:dyDescent="0.25">
      <c r="A4775">
        <v>4774</v>
      </c>
      <c r="B4775" t="s">
        <v>7775</v>
      </c>
      <c r="C4775" s="2">
        <v>43062</v>
      </c>
      <c r="D4775" s="2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>
        <v>11.52</v>
      </c>
      <c r="S4775">
        <v>5</v>
      </c>
      <c r="T4775">
        <v>0.2</v>
      </c>
      <c r="U4775">
        <v>4.1760000000000002</v>
      </c>
      <c r="V4775" t="str">
        <f>IFERROR(VLOOKUP(B4776,[1]Returns!$A$1:$B$297,2,FALSE),"No")</f>
        <v>No</v>
      </c>
      <c r="W4775" t="str">
        <f>VLOOKUP(M4775,[1]People!$A$1:$B$5,2,FALSE)</f>
        <v>Kelly Williams</v>
      </c>
    </row>
    <row r="4776" spans="1:23" x14ac:dyDescent="0.25">
      <c r="A4776">
        <v>4775</v>
      </c>
      <c r="B4776" t="s">
        <v>7775</v>
      </c>
      <c r="C4776" s="2">
        <v>43062</v>
      </c>
      <c r="D4776" s="2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IFERROR(VLOOKUP(B4777,[1]Returns!$A$1:$B$297,2,FALSE),"No")</f>
        <v>No</v>
      </c>
      <c r="W4776" t="str">
        <f>VLOOKUP(M4776,[1]People!$A$1:$B$5,2,FALSE)</f>
        <v>Kelly Williams</v>
      </c>
    </row>
    <row r="4777" spans="1:23" x14ac:dyDescent="0.25">
      <c r="A4777">
        <v>4776</v>
      </c>
      <c r="B4777" t="s">
        <v>7776</v>
      </c>
      <c r="C4777" s="2">
        <v>43055</v>
      </c>
      <c r="D4777" s="2">
        <v>43060</v>
      </c>
      <c r="E4777" t="s">
        <v>51</v>
      </c>
      <c r="F4777" t="s">
        <v>7283</v>
      </c>
      <c r="G4777" t="s">
        <v>7284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>
        <v>23.36</v>
      </c>
      <c r="S4777">
        <v>4</v>
      </c>
      <c r="T4777">
        <v>0</v>
      </c>
      <c r="U4777">
        <v>6.073599999999999</v>
      </c>
      <c r="V4777" t="str">
        <f>IFERROR(VLOOKUP(B4778,[1]Returns!$A$1:$B$297,2,FALSE),"No")</f>
        <v>No</v>
      </c>
      <c r="W4777" t="str">
        <f>VLOOKUP(M4777,[1]People!$A$1:$B$5,2,FALSE)</f>
        <v>Anna Andreadi</v>
      </c>
    </row>
    <row r="4778" spans="1:23" x14ac:dyDescent="0.25">
      <c r="A4778">
        <v>4777</v>
      </c>
      <c r="B4778" t="s">
        <v>7777</v>
      </c>
      <c r="C4778" s="2">
        <v>42419</v>
      </c>
      <c r="D4778" s="2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>
        <v>8.67</v>
      </c>
      <c r="S4778">
        <v>3</v>
      </c>
      <c r="T4778">
        <v>0</v>
      </c>
      <c r="U4778">
        <v>4.0749000000000004</v>
      </c>
      <c r="V4778" t="str">
        <f>IFERROR(VLOOKUP(B4779,[1]Returns!$A$1:$B$297,2,FALSE),"No")</f>
        <v>No</v>
      </c>
      <c r="W4778" t="str">
        <f>VLOOKUP(M4778,[1]People!$A$1:$B$5,2,FALSE)</f>
        <v>Chuck Magee</v>
      </c>
    </row>
    <row r="4779" spans="1:23" x14ac:dyDescent="0.25">
      <c r="A4779">
        <v>4778</v>
      </c>
      <c r="B4779" t="s">
        <v>7777</v>
      </c>
      <c r="C4779" s="2">
        <v>42419</v>
      </c>
      <c r="D4779" s="2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>
        <v>25.71</v>
      </c>
      <c r="S4779">
        <v>3</v>
      </c>
      <c r="T4779">
        <v>0</v>
      </c>
      <c r="U4779">
        <v>6.6846000000000005</v>
      </c>
      <c r="V4779" t="str">
        <f>IFERROR(VLOOKUP(B4780,[1]Returns!$A$1:$B$297,2,FALSE),"No")</f>
        <v>Yes</v>
      </c>
      <c r="W4779" t="str">
        <f>VLOOKUP(M4779,[1]People!$A$1:$B$5,2,FALSE)</f>
        <v>Chuck Magee</v>
      </c>
    </row>
    <row r="4780" spans="1:23" x14ac:dyDescent="0.25">
      <c r="A4780">
        <v>4779</v>
      </c>
      <c r="B4780" t="s">
        <v>7778</v>
      </c>
      <c r="C4780" s="2">
        <v>43046</v>
      </c>
      <c r="D4780" s="2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>
        <v>100.94</v>
      </c>
      <c r="S4780">
        <v>7</v>
      </c>
      <c r="T4780">
        <v>0</v>
      </c>
      <c r="U4780">
        <v>33.310199999999995</v>
      </c>
      <c r="V4780" t="str">
        <f>IFERROR(VLOOKUP(B4781,[1]Returns!$A$1:$B$297,2,FALSE),"No")</f>
        <v>No</v>
      </c>
      <c r="W4780" t="str">
        <f>VLOOKUP(M4780,[1]People!$A$1:$B$5,2,FALSE)</f>
        <v>Chuck Magee</v>
      </c>
    </row>
    <row r="4781" spans="1:23" x14ac:dyDescent="0.25">
      <c r="A4781">
        <v>4780</v>
      </c>
      <c r="B4781" t="s">
        <v>7779</v>
      </c>
      <c r="C4781" s="2">
        <v>41828</v>
      </c>
      <c r="D4781" s="2">
        <v>41830</v>
      </c>
      <c r="E4781" t="s">
        <v>189</v>
      </c>
      <c r="F4781" t="s">
        <v>5995</v>
      </c>
      <c r="G4781" t="s">
        <v>5996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IFERROR(VLOOKUP(B4782,[1]Returns!$A$1:$B$297,2,FALSE),"No")</f>
        <v>No</v>
      </c>
      <c r="W4781" t="str">
        <f>VLOOKUP(M4781,[1]People!$A$1:$B$5,2,FALSE)</f>
        <v>Chuck Magee</v>
      </c>
    </row>
    <row r="4782" spans="1:23" x14ac:dyDescent="0.25">
      <c r="A4782">
        <v>4781</v>
      </c>
      <c r="B4782" t="s">
        <v>7780</v>
      </c>
      <c r="C4782" s="2">
        <v>41950</v>
      </c>
      <c r="D4782" s="2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5923</v>
      </c>
      <c r="O4782" t="s">
        <v>33</v>
      </c>
      <c r="P4782" t="s">
        <v>37</v>
      </c>
      <c r="Q4782" t="s">
        <v>5924</v>
      </c>
      <c r="R4782">
        <v>683.14399999999989</v>
      </c>
      <c r="S4782">
        <v>4</v>
      </c>
      <c r="T4782">
        <v>0.3</v>
      </c>
      <c r="U4782">
        <v>0</v>
      </c>
      <c r="V4782" t="str">
        <f>IFERROR(VLOOKUP(B4783,[1]Returns!$A$1:$B$297,2,FALSE),"No")</f>
        <v>No</v>
      </c>
      <c r="W4782" t="str">
        <f>VLOOKUP(M4782,[1]People!$A$1:$B$5,2,FALSE)</f>
        <v>Kelly Williams</v>
      </c>
    </row>
    <row r="4783" spans="1:23" x14ac:dyDescent="0.25">
      <c r="A4783">
        <v>4782</v>
      </c>
      <c r="B4783" t="s">
        <v>7780</v>
      </c>
      <c r="C4783" s="2">
        <v>41950</v>
      </c>
      <c r="D4783" s="2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7781</v>
      </c>
      <c r="O4783" t="s">
        <v>47</v>
      </c>
      <c r="P4783" t="s">
        <v>76</v>
      </c>
      <c r="Q4783" t="s">
        <v>7782</v>
      </c>
      <c r="R4783">
        <v>1.4759999999999995</v>
      </c>
      <c r="S4783">
        <v>3</v>
      </c>
      <c r="T4783">
        <v>0.8</v>
      </c>
      <c r="U4783">
        <v>-2.214</v>
      </c>
      <c r="V4783" t="str">
        <f>IFERROR(VLOOKUP(B4784,[1]Returns!$A$1:$B$297,2,FALSE),"No")</f>
        <v>No</v>
      </c>
      <c r="W4783" t="str">
        <f>VLOOKUP(M4783,[1]People!$A$1:$B$5,2,FALSE)</f>
        <v>Kelly Williams</v>
      </c>
    </row>
    <row r="4784" spans="1:23" x14ac:dyDescent="0.25">
      <c r="A4784">
        <v>4783</v>
      </c>
      <c r="B4784" t="s">
        <v>7780</v>
      </c>
      <c r="C4784" s="2">
        <v>41950</v>
      </c>
      <c r="D4784" s="2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IFERROR(VLOOKUP(B4785,[1]Returns!$A$1:$B$297,2,FALSE),"No")</f>
        <v>No</v>
      </c>
      <c r="W4784" t="str">
        <f>VLOOKUP(M4784,[1]People!$A$1:$B$5,2,FALSE)</f>
        <v>Kelly Williams</v>
      </c>
    </row>
    <row r="4785" spans="1:23" x14ac:dyDescent="0.25">
      <c r="A4785">
        <v>4784</v>
      </c>
      <c r="B4785" t="s">
        <v>7783</v>
      </c>
      <c r="C4785" s="2">
        <v>42763</v>
      </c>
      <c r="D4785" s="2">
        <v>42767</v>
      </c>
      <c r="E4785" t="s">
        <v>51</v>
      </c>
      <c r="F4785" t="s">
        <v>6183</v>
      </c>
      <c r="G4785" t="s">
        <v>6184</v>
      </c>
      <c r="H4785" t="s">
        <v>27</v>
      </c>
      <c r="I4785" t="s">
        <v>28</v>
      </c>
      <c r="J4785" t="s">
        <v>7256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IFERROR(VLOOKUP(B4786,[1]Returns!$A$1:$B$297,2,FALSE),"No")</f>
        <v>No</v>
      </c>
      <c r="W4785" t="str">
        <f>VLOOKUP(M4785,[1]People!$A$1:$B$5,2,FALSE)</f>
        <v>Kelly Williams</v>
      </c>
    </row>
    <row r="4786" spans="1:23" x14ac:dyDescent="0.25">
      <c r="A4786">
        <v>4785</v>
      </c>
      <c r="B4786" t="s">
        <v>7784</v>
      </c>
      <c r="C4786" s="2">
        <v>42349</v>
      </c>
      <c r="D4786" s="2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5569</v>
      </c>
      <c r="O4786" t="s">
        <v>47</v>
      </c>
      <c r="P4786" t="s">
        <v>69</v>
      </c>
      <c r="Q4786" t="s">
        <v>5570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IFERROR(VLOOKUP(B4787,[1]Returns!$A$1:$B$297,2,FALSE),"No")</f>
        <v>No</v>
      </c>
      <c r="W4786" t="str">
        <f>VLOOKUP(M4786,[1]People!$A$1:$B$5,2,FALSE)</f>
        <v>Anna Andreadi</v>
      </c>
    </row>
    <row r="4787" spans="1:23" x14ac:dyDescent="0.25">
      <c r="A4787">
        <v>4786</v>
      </c>
      <c r="B4787" t="s">
        <v>7784</v>
      </c>
      <c r="C4787" s="2">
        <v>42349</v>
      </c>
      <c r="D4787" s="2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5648</v>
      </c>
      <c r="O4787" t="s">
        <v>33</v>
      </c>
      <c r="P4787" t="s">
        <v>34</v>
      </c>
      <c r="Q4787" t="s">
        <v>5649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IFERROR(VLOOKUP(B4788,[1]Returns!$A$1:$B$297,2,FALSE),"No")</f>
        <v>No</v>
      </c>
      <c r="W4787" t="str">
        <f>VLOOKUP(M4787,[1]People!$A$1:$B$5,2,FALSE)</f>
        <v>Anna Andreadi</v>
      </c>
    </row>
    <row r="4788" spans="1:23" x14ac:dyDescent="0.25">
      <c r="A4788">
        <v>4787</v>
      </c>
      <c r="B4788" t="s">
        <v>7784</v>
      </c>
      <c r="C4788" s="2">
        <v>42349</v>
      </c>
      <c r="D4788" s="2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IFERROR(VLOOKUP(B4789,[1]Returns!$A$1:$B$297,2,FALSE),"No")</f>
        <v>No</v>
      </c>
      <c r="W4788" t="str">
        <f>VLOOKUP(M4788,[1]People!$A$1:$B$5,2,FALSE)</f>
        <v>Anna Andreadi</v>
      </c>
    </row>
    <row r="4789" spans="1:23" x14ac:dyDescent="0.25">
      <c r="A4789">
        <v>4788</v>
      </c>
      <c r="B4789" t="s">
        <v>7784</v>
      </c>
      <c r="C4789" s="2">
        <v>42349</v>
      </c>
      <c r="D4789" s="2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7785</v>
      </c>
      <c r="O4789" t="s">
        <v>72</v>
      </c>
      <c r="P4789" t="s">
        <v>162</v>
      </c>
      <c r="Q4789" t="s">
        <v>7786</v>
      </c>
      <c r="R4789">
        <v>58.08</v>
      </c>
      <c r="S4789">
        <v>4</v>
      </c>
      <c r="T4789">
        <v>0.2</v>
      </c>
      <c r="U4789">
        <v>-6.5339999999999954</v>
      </c>
      <c r="V4789" t="str">
        <f>IFERROR(VLOOKUP(B4790,[1]Returns!$A$1:$B$297,2,FALSE),"No")</f>
        <v>No</v>
      </c>
      <c r="W4789" t="str">
        <f>VLOOKUP(M4789,[1]People!$A$1:$B$5,2,FALSE)</f>
        <v>Anna Andreadi</v>
      </c>
    </row>
    <row r="4790" spans="1:23" x14ac:dyDescent="0.25">
      <c r="A4790">
        <v>4789</v>
      </c>
      <c r="B4790" t="s">
        <v>7784</v>
      </c>
      <c r="C4790" s="2">
        <v>42349</v>
      </c>
      <c r="D4790" s="2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IFERROR(VLOOKUP(B4791,[1]Returns!$A$1:$B$297,2,FALSE),"No")</f>
        <v>No</v>
      </c>
      <c r="W4790" t="str">
        <f>VLOOKUP(M4790,[1]People!$A$1:$B$5,2,FALSE)</f>
        <v>Anna Andreadi</v>
      </c>
    </row>
    <row r="4791" spans="1:23" x14ac:dyDescent="0.25">
      <c r="A4791">
        <v>4790</v>
      </c>
      <c r="B4791" t="s">
        <v>7784</v>
      </c>
      <c r="C4791" s="2">
        <v>42349</v>
      </c>
      <c r="D4791" s="2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IFERROR(VLOOKUP(B4792,[1]Returns!$A$1:$B$297,2,FALSE),"No")</f>
        <v>No</v>
      </c>
      <c r="W4791" t="str">
        <f>VLOOKUP(M4791,[1]People!$A$1:$B$5,2,FALSE)</f>
        <v>Anna Andreadi</v>
      </c>
    </row>
    <row r="4792" spans="1:23" x14ac:dyDescent="0.25">
      <c r="A4792">
        <v>4791</v>
      </c>
      <c r="B4792" t="s">
        <v>7784</v>
      </c>
      <c r="C4792" s="2">
        <v>42349</v>
      </c>
      <c r="D4792" s="2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5514</v>
      </c>
      <c r="O4792" t="s">
        <v>33</v>
      </c>
      <c r="P4792" t="s">
        <v>57</v>
      </c>
      <c r="Q4792" t="s">
        <v>5515</v>
      </c>
      <c r="R4792">
        <v>364.95</v>
      </c>
      <c r="S4792">
        <v>5</v>
      </c>
      <c r="T4792">
        <v>0.5</v>
      </c>
      <c r="U4792">
        <v>-248.16599999999994</v>
      </c>
      <c r="V4792" t="str">
        <f>IFERROR(VLOOKUP(B4793,[1]Returns!$A$1:$B$297,2,FALSE),"No")</f>
        <v>No</v>
      </c>
      <c r="W4792" t="str">
        <f>VLOOKUP(M4792,[1]People!$A$1:$B$5,2,FALSE)</f>
        <v>Anna Andreadi</v>
      </c>
    </row>
    <row r="4793" spans="1:23" x14ac:dyDescent="0.25">
      <c r="A4793">
        <v>4792</v>
      </c>
      <c r="B4793" t="s">
        <v>7784</v>
      </c>
      <c r="C4793" s="2">
        <v>42349</v>
      </c>
      <c r="D4793" s="2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7787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IFERROR(VLOOKUP(B4794,[1]Returns!$A$1:$B$297,2,FALSE),"No")</f>
        <v>No</v>
      </c>
      <c r="W4793" t="str">
        <f>VLOOKUP(M4793,[1]People!$A$1:$B$5,2,FALSE)</f>
        <v>Anna Andreadi</v>
      </c>
    </row>
    <row r="4794" spans="1:23" x14ac:dyDescent="0.25">
      <c r="A4794">
        <v>4793</v>
      </c>
      <c r="B4794" t="s">
        <v>7784</v>
      </c>
      <c r="C4794" s="2">
        <v>42349</v>
      </c>
      <c r="D4794" s="2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IFERROR(VLOOKUP(B4795,[1]Returns!$A$1:$B$297,2,FALSE),"No")</f>
        <v>No</v>
      </c>
      <c r="W4794" t="str">
        <f>VLOOKUP(M4794,[1]People!$A$1:$B$5,2,FALSE)</f>
        <v>Anna Andreadi</v>
      </c>
    </row>
    <row r="4795" spans="1:23" x14ac:dyDescent="0.25">
      <c r="A4795">
        <v>4794</v>
      </c>
      <c r="B4795" t="s">
        <v>7788</v>
      </c>
      <c r="C4795" s="2">
        <v>42184</v>
      </c>
      <c r="D4795" s="2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>
        <v>24.96</v>
      </c>
      <c r="S4795">
        <v>4</v>
      </c>
      <c r="T4795">
        <v>0</v>
      </c>
      <c r="U4795">
        <v>11.231999999999999</v>
      </c>
      <c r="V4795" t="str">
        <f>IFERROR(VLOOKUP(B4796,[1]Returns!$A$1:$B$297,2,FALSE),"No")</f>
        <v>No</v>
      </c>
      <c r="W4795" t="str">
        <f>VLOOKUP(M4795,[1]People!$A$1:$B$5,2,FALSE)</f>
        <v>Chuck Magee</v>
      </c>
    </row>
    <row r="4796" spans="1:23" x14ac:dyDescent="0.25">
      <c r="A4796">
        <v>4795</v>
      </c>
      <c r="B4796" t="s">
        <v>7789</v>
      </c>
      <c r="C4796" s="2">
        <v>42079</v>
      </c>
      <c r="D4796" s="2">
        <v>42086</v>
      </c>
      <c r="E4796" t="s">
        <v>51</v>
      </c>
      <c r="F4796" t="s">
        <v>7790</v>
      </c>
      <c r="G4796" t="s">
        <v>7791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7159</v>
      </c>
      <c r="O4796" t="s">
        <v>33</v>
      </c>
      <c r="P4796" t="s">
        <v>66</v>
      </c>
      <c r="Q4796" t="s">
        <v>7160</v>
      </c>
      <c r="R4796">
        <v>43.13</v>
      </c>
      <c r="S4796">
        <v>1</v>
      </c>
      <c r="T4796">
        <v>0</v>
      </c>
      <c r="U4796">
        <v>18.114600000000003</v>
      </c>
      <c r="V4796" t="str">
        <f>IFERROR(VLOOKUP(B4797,[1]Returns!$A$1:$B$297,2,FALSE),"No")</f>
        <v>No</v>
      </c>
      <c r="W4796" t="str">
        <f>VLOOKUP(M4796,[1]People!$A$1:$B$5,2,FALSE)</f>
        <v>Anna Andreadi</v>
      </c>
    </row>
    <row r="4797" spans="1:23" x14ac:dyDescent="0.25">
      <c r="A4797">
        <v>4796</v>
      </c>
      <c r="B4797" t="s">
        <v>7792</v>
      </c>
      <c r="C4797" s="2">
        <v>42229</v>
      </c>
      <c r="D4797" s="2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7793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>
        <v>5.64</v>
      </c>
      <c r="S4797">
        <v>3</v>
      </c>
      <c r="T4797">
        <v>0</v>
      </c>
      <c r="U4797">
        <v>2.7071999999999994</v>
      </c>
      <c r="V4797" t="str">
        <f>IFERROR(VLOOKUP(B4798,[1]Returns!$A$1:$B$297,2,FALSE),"No")</f>
        <v>No</v>
      </c>
      <c r="W4797" t="str">
        <f>VLOOKUP(M4797,[1]People!$A$1:$B$5,2,FALSE)</f>
        <v>Cassandra Brandow</v>
      </c>
    </row>
    <row r="4798" spans="1:23" x14ac:dyDescent="0.25">
      <c r="A4798">
        <v>4797</v>
      </c>
      <c r="B4798" t="s">
        <v>7794</v>
      </c>
      <c r="C4798" s="2">
        <v>42504</v>
      </c>
      <c r="D4798" s="2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IFERROR(VLOOKUP(B4799,[1]Returns!$A$1:$B$297,2,FALSE),"No")</f>
        <v>No</v>
      </c>
      <c r="W4798" t="str">
        <f>VLOOKUP(M4798,[1]People!$A$1:$B$5,2,FALSE)</f>
        <v>Cassandra Brandow</v>
      </c>
    </row>
    <row r="4799" spans="1:23" x14ac:dyDescent="0.25">
      <c r="A4799">
        <v>4798</v>
      </c>
      <c r="B4799" t="s">
        <v>7794</v>
      </c>
      <c r="C4799" s="2">
        <v>42504</v>
      </c>
      <c r="D4799" s="2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5540</v>
      </c>
      <c r="O4799" t="s">
        <v>47</v>
      </c>
      <c r="P4799" t="s">
        <v>91</v>
      </c>
      <c r="Q4799" t="s">
        <v>5541</v>
      </c>
      <c r="R4799">
        <v>31.104000000000006</v>
      </c>
      <c r="S4799">
        <v>6</v>
      </c>
      <c r="T4799">
        <v>0.2</v>
      </c>
      <c r="U4799">
        <v>10.8864</v>
      </c>
      <c r="V4799" t="str">
        <f>IFERROR(VLOOKUP(B4800,[1]Returns!$A$1:$B$297,2,FALSE),"No")</f>
        <v>No</v>
      </c>
      <c r="W4799" t="str">
        <f>VLOOKUP(M4799,[1]People!$A$1:$B$5,2,FALSE)</f>
        <v>Cassandra Brandow</v>
      </c>
    </row>
    <row r="4800" spans="1:23" x14ac:dyDescent="0.25">
      <c r="A4800">
        <v>4799</v>
      </c>
      <c r="B4800" t="s">
        <v>7794</v>
      </c>
      <c r="C4800" s="2">
        <v>42504</v>
      </c>
      <c r="D4800" s="2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7036</v>
      </c>
      <c r="O4800" t="s">
        <v>33</v>
      </c>
      <c r="P4800" t="s">
        <v>66</v>
      </c>
      <c r="Q4800" t="s">
        <v>7037</v>
      </c>
      <c r="R4800">
        <v>30.192</v>
      </c>
      <c r="S4800">
        <v>3</v>
      </c>
      <c r="T4800">
        <v>0.2</v>
      </c>
      <c r="U4800">
        <v>8.3028000000000031</v>
      </c>
      <c r="V4800" t="str">
        <f>IFERROR(VLOOKUP(B4801,[1]Returns!$A$1:$B$297,2,FALSE),"No")</f>
        <v>No</v>
      </c>
      <c r="W4800" t="str">
        <f>VLOOKUP(M4800,[1]People!$A$1:$B$5,2,FALSE)</f>
        <v>Cassandra Brandow</v>
      </c>
    </row>
    <row r="4801" spans="1:23" x14ac:dyDescent="0.25">
      <c r="A4801">
        <v>4800</v>
      </c>
      <c r="B4801" t="s">
        <v>7794</v>
      </c>
      <c r="C4801" s="2">
        <v>42504</v>
      </c>
      <c r="D4801" s="2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>
        <v>43.6</v>
      </c>
      <c r="S4801">
        <v>5</v>
      </c>
      <c r="T4801">
        <v>0.2</v>
      </c>
      <c r="U4801">
        <v>4.3600000000000012</v>
      </c>
      <c r="V4801" t="str">
        <f>IFERROR(VLOOKUP(B4802,[1]Returns!$A$1:$B$297,2,FALSE),"No")</f>
        <v>No</v>
      </c>
      <c r="W4801" t="str">
        <f>VLOOKUP(M4801,[1]People!$A$1:$B$5,2,FALSE)</f>
        <v>Cassandra Brandow</v>
      </c>
    </row>
    <row r="4802" spans="1:23" x14ac:dyDescent="0.25">
      <c r="A4802">
        <v>4801</v>
      </c>
      <c r="B4802" t="s">
        <v>7794</v>
      </c>
      <c r="C4802" s="2">
        <v>42504</v>
      </c>
      <c r="D4802" s="2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7795</v>
      </c>
      <c r="O4802" t="s">
        <v>47</v>
      </c>
      <c r="P4802" t="s">
        <v>69</v>
      </c>
      <c r="Q4802" t="s">
        <v>7796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IFERROR(VLOOKUP(B4803,[1]Returns!$A$1:$B$297,2,FALSE),"No")</f>
        <v>No</v>
      </c>
      <c r="W4802" t="str">
        <f>VLOOKUP(M4802,[1]People!$A$1:$B$5,2,FALSE)</f>
        <v>Cassandra Brandow</v>
      </c>
    </row>
    <row r="4803" spans="1:23" x14ac:dyDescent="0.25">
      <c r="A4803">
        <v>4802</v>
      </c>
      <c r="B4803" t="s">
        <v>7794</v>
      </c>
      <c r="C4803" s="2">
        <v>42504</v>
      </c>
      <c r="D4803" s="2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IFERROR(VLOOKUP(B4804,[1]Returns!$A$1:$B$297,2,FALSE),"No")</f>
        <v>No</v>
      </c>
      <c r="W4803" t="str">
        <f>VLOOKUP(M4803,[1]People!$A$1:$B$5,2,FALSE)</f>
        <v>Cassandra Brandow</v>
      </c>
    </row>
    <row r="4804" spans="1:23" x14ac:dyDescent="0.25">
      <c r="A4804">
        <v>4803</v>
      </c>
      <c r="B4804" t="s">
        <v>7794</v>
      </c>
      <c r="C4804" s="2">
        <v>42504</v>
      </c>
      <c r="D4804" s="2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IFERROR(VLOOKUP(B4805,[1]Returns!$A$1:$B$297,2,FALSE),"No")</f>
        <v>No</v>
      </c>
      <c r="W4804" t="str">
        <f>VLOOKUP(M4804,[1]People!$A$1:$B$5,2,FALSE)</f>
        <v>Cassandra Brandow</v>
      </c>
    </row>
    <row r="4805" spans="1:23" x14ac:dyDescent="0.25">
      <c r="A4805">
        <v>4804</v>
      </c>
      <c r="B4805" t="s">
        <v>7797</v>
      </c>
      <c r="C4805" s="2">
        <v>42929</v>
      </c>
      <c r="D4805" s="2">
        <v>42933</v>
      </c>
      <c r="E4805" t="s">
        <v>24</v>
      </c>
      <c r="F4805" t="s">
        <v>6673</v>
      </c>
      <c r="G4805" t="s">
        <v>6674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IFERROR(VLOOKUP(B4806,[1]Returns!$A$1:$B$297,2,FALSE),"No")</f>
        <v>No</v>
      </c>
      <c r="W4805" t="str">
        <f>VLOOKUP(M4805,[1]People!$A$1:$B$5,2,FALSE)</f>
        <v>Chuck Magee</v>
      </c>
    </row>
    <row r="4806" spans="1:23" x14ac:dyDescent="0.25">
      <c r="A4806">
        <v>4805</v>
      </c>
      <c r="B4806" t="s">
        <v>7797</v>
      </c>
      <c r="C4806" s="2">
        <v>42929</v>
      </c>
      <c r="D4806" s="2">
        <v>42933</v>
      </c>
      <c r="E4806" t="s">
        <v>24</v>
      </c>
      <c r="F4806" t="s">
        <v>6673</v>
      </c>
      <c r="G4806" t="s">
        <v>6674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5373</v>
      </c>
      <c r="O4806" t="s">
        <v>33</v>
      </c>
      <c r="P4806" t="s">
        <v>66</v>
      </c>
      <c r="Q4806" t="s">
        <v>5374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IFERROR(VLOOKUP(B4807,[1]Returns!$A$1:$B$297,2,FALSE),"No")</f>
        <v>No</v>
      </c>
      <c r="W4806" t="str">
        <f>VLOOKUP(M4806,[1]People!$A$1:$B$5,2,FALSE)</f>
        <v>Chuck Magee</v>
      </c>
    </row>
    <row r="4807" spans="1:23" x14ac:dyDescent="0.25">
      <c r="A4807">
        <v>4806</v>
      </c>
      <c r="B4807" t="s">
        <v>7798</v>
      </c>
      <c r="C4807" s="2">
        <v>42330</v>
      </c>
      <c r="D4807" s="2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>
        <v>37.94</v>
      </c>
      <c r="S4807">
        <v>2</v>
      </c>
      <c r="T4807">
        <v>0</v>
      </c>
      <c r="U4807">
        <v>18.211199999999998</v>
      </c>
      <c r="V4807" t="str">
        <f>IFERROR(VLOOKUP(B4808,[1]Returns!$A$1:$B$297,2,FALSE),"No")</f>
        <v>No</v>
      </c>
      <c r="W4807" t="str">
        <f>VLOOKUP(M4807,[1]People!$A$1:$B$5,2,FALSE)</f>
        <v>Anna Andreadi</v>
      </c>
    </row>
    <row r="4808" spans="1:23" x14ac:dyDescent="0.25">
      <c r="A4808">
        <v>4807</v>
      </c>
      <c r="B4808" t="s">
        <v>7798</v>
      </c>
      <c r="C4808" s="2">
        <v>42330</v>
      </c>
      <c r="D4808" s="2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6107</v>
      </c>
      <c r="O4808" t="s">
        <v>47</v>
      </c>
      <c r="P4808" t="s">
        <v>91</v>
      </c>
      <c r="Q4808" t="s">
        <v>6108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IFERROR(VLOOKUP(B4809,[1]Returns!$A$1:$B$297,2,FALSE),"No")</f>
        <v>No</v>
      </c>
      <c r="W4808" t="str">
        <f>VLOOKUP(M4808,[1]People!$A$1:$B$5,2,FALSE)</f>
        <v>Anna Andreadi</v>
      </c>
    </row>
    <row r="4809" spans="1:23" x14ac:dyDescent="0.25">
      <c r="A4809">
        <v>4808</v>
      </c>
      <c r="B4809" t="s">
        <v>7798</v>
      </c>
      <c r="C4809" s="2">
        <v>42330</v>
      </c>
      <c r="D4809" s="2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IFERROR(VLOOKUP(B4810,[1]Returns!$A$1:$B$297,2,FALSE),"No")</f>
        <v>No</v>
      </c>
      <c r="W4809" t="str">
        <f>VLOOKUP(M4809,[1]People!$A$1:$B$5,2,FALSE)</f>
        <v>Anna Andreadi</v>
      </c>
    </row>
    <row r="4810" spans="1:23" x14ac:dyDescent="0.25">
      <c r="A4810">
        <v>4809</v>
      </c>
      <c r="B4810" t="s">
        <v>7799</v>
      </c>
      <c r="C4810" s="2">
        <v>41966</v>
      </c>
      <c r="D4810" s="2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IFERROR(VLOOKUP(B4811,[1]Returns!$A$1:$B$297,2,FALSE),"No")</f>
        <v>No</v>
      </c>
      <c r="W4810" t="str">
        <f>VLOOKUP(M4810,[1]People!$A$1:$B$5,2,FALSE)</f>
        <v>Chuck Magee</v>
      </c>
    </row>
    <row r="4811" spans="1:23" x14ac:dyDescent="0.25">
      <c r="A4811">
        <v>4810</v>
      </c>
      <c r="B4811" t="s">
        <v>7800</v>
      </c>
      <c r="C4811" s="2">
        <v>42365</v>
      </c>
      <c r="D4811" s="2">
        <v>42368</v>
      </c>
      <c r="E4811" t="s">
        <v>189</v>
      </c>
      <c r="F4811" t="s">
        <v>6282</v>
      </c>
      <c r="G4811" t="s">
        <v>6283</v>
      </c>
      <c r="H4811" t="s">
        <v>27</v>
      </c>
      <c r="I4811" t="s">
        <v>28</v>
      </c>
      <c r="J4811" t="s">
        <v>6216</v>
      </c>
      <c r="K4811" t="s">
        <v>115</v>
      </c>
      <c r="L4811">
        <v>54703</v>
      </c>
      <c r="M4811" t="s">
        <v>106</v>
      </c>
      <c r="N4811" t="s">
        <v>7685</v>
      </c>
      <c r="O4811" t="s">
        <v>47</v>
      </c>
      <c r="P4811" t="s">
        <v>91</v>
      </c>
      <c r="Q4811" t="s">
        <v>7686</v>
      </c>
      <c r="R4811">
        <v>195.64</v>
      </c>
      <c r="S4811">
        <v>4</v>
      </c>
      <c r="T4811">
        <v>0</v>
      </c>
      <c r="U4811">
        <v>91.950799999999987</v>
      </c>
      <c r="V4811" t="str">
        <f>IFERROR(VLOOKUP(B4812,[1]Returns!$A$1:$B$297,2,FALSE),"No")</f>
        <v>No</v>
      </c>
      <c r="W4811" t="str">
        <f>VLOOKUP(M4811,[1]People!$A$1:$B$5,2,FALSE)</f>
        <v>Kelly Williams</v>
      </c>
    </row>
    <row r="4812" spans="1:23" x14ac:dyDescent="0.25">
      <c r="A4812">
        <v>4811</v>
      </c>
      <c r="B4812" t="s">
        <v>7800</v>
      </c>
      <c r="C4812" s="2">
        <v>42365</v>
      </c>
      <c r="D4812" s="2">
        <v>42368</v>
      </c>
      <c r="E4812" t="s">
        <v>189</v>
      </c>
      <c r="F4812" t="s">
        <v>6282</v>
      </c>
      <c r="G4812" t="s">
        <v>6283</v>
      </c>
      <c r="H4812" t="s">
        <v>27</v>
      </c>
      <c r="I4812" t="s">
        <v>28</v>
      </c>
      <c r="J4812" t="s">
        <v>6216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>
        <v>239.9</v>
      </c>
      <c r="S4812">
        <v>2</v>
      </c>
      <c r="T4812">
        <v>0</v>
      </c>
      <c r="U4812">
        <v>71.97</v>
      </c>
      <c r="V4812" t="str">
        <f>IFERROR(VLOOKUP(B4813,[1]Returns!$A$1:$B$297,2,FALSE),"No")</f>
        <v>No</v>
      </c>
      <c r="W4812" t="str">
        <f>VLOOKUP(M4812,[1]People!$A$1:$B$5,2,FALSE)</f>
        <v>Kelly Williams</v>
      </c>
    </row>
    <row r="4813" spans="1:23" x14ac:dyDescent="0.25">
      <c r="A4813">
        <v>4812</v>
      </c>
      <c r="B4813" t="s">
        <v>7801</v>
      </c>
      <c r="C4813" s="2">
        <v>42688</v>
      </c>
      <c r="D4813" s="2">
        <v>42693</v>
      </c>
      <c r="E4813" t="s">
        <v>24</v>
      </c>
      <c r="F4813" t="s">
        <v>6345</v>
      </c>
      <c r="G4813" t="s">
        <v>6346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IFERROR(VLOOKUP(B4814,[1]Returns!$A$1:$B$297,2,FALSE),"No")</f>
        <v>No</v>
      </c>
      <c r="W4813" t="str">
        <f>VLOOKUP(M4813,[1]People!$A$1:$B$5,2,FALSE)</f>
        <v>Chuck Magee</v>
      </c>
    </row>
    <row r="4814" spans="1:23" x14ac:dyDescent="0.25">
      <c r="A4814">
        <v>4813</v>
      </c>
      <c r="B4814" t="s">
        <v>7801</v>
      </c>
      <c r="C4814" s="2">
        <v>42688</v>
      </c>
      <c r="D4814" s="2">
        <v>42693</v>
      </c>
      <c r="E4814" t="s">
        <v>24</v>
      </c>
      <c r="F4814" t="s">
        <v>6345</v>
      </c>
      <c r="G4814" t="s">
        <v>6346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IFERROR(VLOOKUP(B4815,[1]Returns!$A$1:$B$297,2,FALSE),"No")</f>
        <v>No</v>
      </c>
      <c r="W4814" t="str">
        <f>VLOOKUP(M4814,[1]People!$A$1:$B$5,2,FALSE)</f>
        <v>Chuck Magee</v>
      </c>
    </row>
    <row r="4815" spans="1:23" x14ac:dyDescent="0.25">
      <c r="A4815">
        <v>4814</v>
      </c>
      <c r="B4815" t="s">
        <v>7801</v>
      </c>
      <c r="C4815" s="2">
        <v>42688</v>
      </c>
      <c r="D4815" s="2">
        <v>42693</v>
      </c>
      <c r="E4815" t="s">
        <v>24</v>
      </c>
      <c r="F4815" t="s">
        <v>6345</v>
      </c>
      <c r="G4815" t="s">
        <v>6346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7802</v>
      </c>
      <c r="O4815" t="s">
        <v>33</v>
      </c>
      <c r="P4815" t="s">
        <v>66</v>
      </c>
      <c r="Q4815" t="s">
        <v>7803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IFERROR(VLOOKUP(B4816,[1]Returns!$A$1:$B$297,2,FALSE),"No")</f>
        <v>No</v>
      </c>
      <c r="W4815" t="str">
        <f>VLOOKUP(M4815,[1]People!$A$1:$B$5,2,FALSE)</f>
        <v>Chuck Magee</v>
      </c>
    </row>
    <row r="4816" spans="1:23" x14ac:dyDescent="0.25">
      <c r="A4816">
        <v>4815</v>
      </c>
      <c r="B4816" t="s">
        <v>7804</v>
      </c>
      <c r="C4816" s="2">
        <v>42498</v>
      </c>
      <c r="D4816" s="2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IFERROR(VLOOKUP(B4817,[1]Returns!$A$1:$B$297,2,FALSE),"No")</f>
        <v>No</v>
      </c>
      <c r="W4816" t="str">
        <f>VLOOKUP(M4816,[1]People!$A$1:$B$5,2,FALSE)</f>
        <v>Anna Andreadi</v>
      </c>
    </row>
    <row r="4817" spans="1:23" x14ac:dyDescent="0.25">
      <c r="A4817">
        <v>4816</v>
      </c>
      <c r="B4817" t="s">
        <v>7805</v>
      </c>
      <c r="C4817" s="2">
        <v>41999</v>
      </c>
      <c r="D4817" s="2">
        <v>42004</v>
      </c>
      <c r="E4817" t="s">
        <v>51</v>
      </c>
      <c r="F4817" t="s">
        <v>7089</v>
      </c>
      <c r="G4817" t="s">
        <v>7090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IFERROR(VLOOKUP(B4818,[1]Returns!$A$1:$B$297,2,FALSE),"No")</f>
        <v>No</v>
      </c>
      <c r="W4817" t="str">
        <f>VLOOKUP(M4817,[1]People!$A$1:$B$5,2,FALSE)</f>
        <v>Chuck Magee</v>
      </c>
    </row>
    <row r="4818" spans="1:23" x14ac:dyDescent="0.25">
      <c r="A4818">
        <v>4817</v>
      </c>
      <c r="B4818" t="s">
        <v>7805</v>
      </c>
      <c r="C4818" s="2">
        <v>41999</v>
      </c>
      <c r="D4818" s="2">
        <v>42004</v>
      </c>
      <c r="E4818" t="s">
        <v>51</v>
      </c>
      <c r="F4818" t="s">
        <v>7089</v>
      </c>
      <c r="G4818" t="s">
        <v>7090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7467</v>
      </c>
      <c r="O4818" t="s">
        <v>47</v>
      </c>
      <c r="P4818" t="s">
        <v>79</v>
      </c>
      <c r="Q4818" t="s">
        <v>7468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IFERROR(VLOOKUP(B4819,[1]Returns!$A$1:$B$297,2,FALSE),"No")</f>
        <v>No</v>
      </c>
      <c r="W4818" t="str">
        <f>VLOOKUP(M4818,[1]People!$A$1:$B$5,2,FALSE)</f>
        <v>Chuck Magee</v>
      </c>
    </row>
    <row r="4819" spans="1:23" x14ac:dyDescent="0.25">
      <c r="A4819">
        <v>4818</v>
      </c>
      <c r="B4819" t="s">
        <v>7805</v>
      </c>
      <c r="C4819" s="2">
        <v>41999</v>
      </c>
      <c r="D4819" s="2">
        <v>42004</v>
      </c>
      <c r="E4819" t="s">
        <v>51</v>
      </c>
      <c r="F4819" t="s">
        <v>7089</v>
      </c>
      <c r="G4819" t="s">
        <v>7090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IFERROR(VLOOKUP(B4820,[1]Returns!$A$1:$B$297,2,FALSE),"No")</f>
        <v>No</v>
      </c>
      <c r="W4819" t="str">
        <f>VLOOKUP(M4819,[1]People!$A$1:$B$5,2,FALSE)</f>
        <v>Chuck Magee</v>
      </c>
    </row>
    <row r="4820" spans="1:23" x14ac:dyDescent="0.25">
      <c r="A4820">
        <v>4819</v>
      </c>
      <c r="B4820" t="s">
        <v>7805</v>
      </c>
      <c r="C4820" s="2">
        <v>41999</v>
      </c>
      <c r="D4820" s="2">
        <v>42004</v>
      </c>
      <c r="E4820" t="s">
        <v>51</v>
      </c>
      <c r="F4820" t="s">
        <v>7089</v>
      </c>
      <c r="G4820" t="s">
        <v>7090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IFERROR(VLOOKUP(B4821,[1]Returns!$A$1:$B$297,2,FALSE),"No")</f>
        <v>No</v>
      </c>
      <c r="W4820" t="str">
        <f>VLOOKUP(M4820,[1]People!$A$1:$B$5,2,FALSE)</f>
        <v>Chuck Magee</v>
      </c>
    </row>
    <row r="4821" spans="1:23" x14ac:dyDescent="0.25">
      <c r="A4821">
        <v>4820</v>
      </c>
      <c r="B4821" t="s">
        <v>7806</v>
      </c>
      <c r="C4821" s="2">
        <v>42894</v>
      </c>
      <c r="D4821" s="2">
        <v>42900</v>
      </c>
      <c r="E4821" t="s">
        <v>51</v>
      </c>
      <c r="F4821" t="s">
        <v>7807</v>
      </c>
      <c r="G4821" t="s">
        <v>7808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6387</v>
      </c>
      <c r="O4821" t="s">
        <v>47</v>
      </c>
      <c r="P4821" t="s">
        <v>76</v>
      </c>
      <c r="Q4821" t="s">
        <v>6388</v>
      </c>
      <c r="R4821">
        <v>10.36</v>
      </c>
      <c r="S4821">
        <v>2</v>
      </c>
      <c r="T4821">
        <v>0</v>
      </c>
      <c r="U4821">
        <v>5.0763999999999996</v>
      </c>
      <c r="V4821" t="str">
        <f>IFERROR(VLOOKUP(B4822,[1]Returns!$A$1:$B$297,2,FALSE),"No")</f>
        <v>No</v>
      </c>
      <c r="W4821" t="str">
        <f>VLOOKUP(M4821,[1]People!$A$1:$B$5,2,FALSE)</f>
        <v>Chuck Magee</v>
      </c>
    </row>
    <row r="4822" spans="1:23" x14ac:dyDescent="0.25">
      <c r="A4822">
        <v>4821</v>
      </c>
      <c r="B4822" t="s">
        <v>7809</v>
      </c>
      <c r="C4822" s="2">
        <v>42101</v>
      </c>
      <c r="D4822" s="2">
        <v>42105</v>
      </c>
      <c r="E4822" t="s">
        <v>51</v>
      </c>
      <c r="F4822" t="s">
        <v>7034</v>
      </c>
      <c r="G4822" t="s">
        <v>7035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5622</v>
      </c>
      <c r="O4822" t="s">
        <v>47</v>
      </c>
      <c r="P4822" t="s">
        <v>79</v>
      </c>
      <c r="Q4822" t="s">
        <v>5623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IFERROR(VLOOKUP(B4823,[1]Returns!$A$1:$B$297,2,FALSE),"No")</f>
        <v>No</v>
      </c>
      <c r="W4822" t="str">
        <f>VLOOKUP(M4822,[1]People!$A$1:$B$5,2,FALSE)</f>
        <v>Kelly Williams</v>
      </c>
    </row>
    <row r="4823" spans="1:23" x14ac:dyDescent="0.25">
      <c r="A4823">
        <v>4822</v>
      </c>
      <c r="B4823" t="s">
        <v>7809</v>
      </c>
      <c r="C4823" s="2">
        <v>42101</v>
      </c>
      <c r="D4823" s="2">
        <v>42105</v>
      </c>
      <c r="E4823" t="s">
        <v>51</v>
      </c>
      <c r="F4823" t="s">
        <v>7034</v>
      </c>
      <c r="G4823" t="s">
        <v>7035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>
        <v>383.952</v>
      </c>
      <c r="S4823">
        <v>6</v>
      </c>
      <c r="T4823">
        <v>0.2</v>
      </c>
      <c r="U4823">
        <v>47.993999999999971</v>
      </c>
      <c r="V4823" t="str">
        <f>IFERROR(VLOOKUP(B4824,[1]Returns!$A$1:$B$297,2,FALSE),"No")</f>
        <v>No</v>
      </c>
      <c r="W4823" t="str">
        <f>VLOOKUP(M4823,[1]People!$A$1:$B$5,2,FALSE)</f>
        <v>Kelly Williams</v>
      </c>
    </row>
    <row r="4824" spans="1:23" x14ac:dyDescent="0.25">
      <c r="A4824">
        <v>4823</v>
      </c>
      <c r="B4824" t="s">
        <v>7810</v>
      </c>
      <c r="C4824" s="2">
        <v>42561</v>
      </c>
      <c r="D4824" s="2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7811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IFERROR(VLOOKUP(B4825,[1]Returns!$A$1:$B$297,2,FALSE),"No")</f>
        <v>No</v>
      </c>
      <c r="W4824" t="str">
        <f>VLOOKUP(M4824,[1]People!$A$1:$B$5,2,FALSE)</f>
        <v>Anna Andreadi</v>
      </c>
    </row>
    <row r="4825" spans="1:23" x14ac:dyDescent="0.25">
      <c r="A4825">
        <v>4824</v>
      </c>
      <c r="B4825" t="s">
        <v>7812</v>
      </c>
      <c r="C4825" s="2">
        <v>42695</v>
      </c>
      <c r="D4825" s="2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7813</v>
      </c>
      <c r="O4825" t="s">
        <v>72</v>
      </c>
      <c r="P4825" t="s">
        <v>685</v>
      </c>
      <c r="Q4825" t="s">
        <v>7814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IFERROR(VLOOKUP(B4826,[1]Returns!$A$1:$B$297,2,FALSE),"No")</f>
        <v>No</v>
      </c>
      <c r="W4825" t="str">
        <f>VLOOKUP(M4825,[1]People!$A$1:$B$5,2,FALSE)</f>
        <v>Chuck Magee</v>
      </c>
    </row>
    <row r="4826" spans="1:23" x14ac:dyDescent="0.25">
      <c r="A4826">
        <v>4825</v>
      </c>
      <c r="B4826" t="s">
        <v>7812</v>
      </c>
      <c r="C4826" s="2">
        <v>42695</v>
      </c>
      <c r="D4826" s="2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>
        <v>127.554</v>
      </c>
      <c r="S4826">
        <v>3</v>
      </c>
      <c r="T4826">
        <v>0.3</v>
      </c>
      <c r="U4826">
        <v>-9.1109999999999971</v>
      </c>
      <c r="V4826" t="str">
        <f>IFERROR(VLOOKUP(B4827,[1]Returns!$A$1:$B$297,2,FALSE),"No")</f>
        <v>No</v>
      </c>
      <c r="W4826" t="str">
        <f>VLOOKUP(M4826,[1]People!$A$1:$B$5,2,FALSE)</f>
        <v>Chuck Magee</v>
      </c>
    </row>
    <row r="4827" spans="1:23" x14ac:dyDescent="0.25">
      <c r="A4827">
        <v>4826</v>
      </c>
      <c r="B4827" t="s">
        <v>7812</v>
      </c>
      <c r="C4827" s="2">
        <v>42695</v>
      </c>
      <c r="D4827" s="2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5867</v>
      </c>
      <c r="O4827" t="s">
        <v>33</v>
      </c>
      <c r="P4827" t="s">
        <v>66</v>
      </c>
      <c r="Q4827" t="s">
        <v>5868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IFERROR(VLOOKUP(B4828,[1]Returns!$A$1:$B$297,2,FALSE),"No")</f>
        <v>No</v>
      </c>
      <c r="W4827" t="str">
        <f>VLOOKUP(M4827,[1]People!$A$1:$B$5,2,FALSE)</f>
        <v>Chuck Magee</v>
      </c>
    </row>
    <row r="4828" spans="1:23" x14ac:dyDescent="0.25">
      <c r="A4828">
        <v>4827</v>
      </c>
      <c r="B4828" t="s">
        <v>7815</v>
      </c>
      <c r="C4828" s="2">
        <v>43051</v>
      </c>
      <c r="D4828" s="2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>
        <v>14.016</v>
      </c>
      <c r="S4828">
        <v>4</v>
      </c>
      <c r="T4828">
        <v>0.2</v>
      </c>
      <c r="U4828">
        <v>4.9055999999999997</v>
      </c>
      <c r="V4828" t="str">
        <f>IFERROR(VLOOKUP(B4829,[1]Returns!$A$1:$B$297,2,FALSE),"No")</f>
        <v>No</v>
      </c>
      <c r="W4828" t="str">
        <f>VLOOKUP(M4828,[1]People!$A$1:$B$5,2,FALSE)</f>
        <v>Anna Andreadi</v>
      </c>
    </row>
    <row r="4829" spans="1:23" x14ac:dyDescent="0.25">
      <c r="A4829">
        <v>4828</v>
      </c>
      <c r="B4829" t="s">
        <v>7816</v>
      </c>
      <c r="C4829" s="2">
        <v>41944</v>
      </c>
      <c r="D4829" s="2">
        <v>41951</v>
      </c>
      <c r="E4829" t="s">
        <v>51</v>
      </c>
      <c r="F4829" t="s">
        <v>6644</v>
      </c>
      <c r="G4829" t="s">
        <v>6645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>
        <v>69.52</v>
      </c>
      <c r="S4829">
        <v>2</v>
      </c>
      <c r="T4829">
        <v>0</v>
      </c>
      <c r="U4829">
        <v>19.465600000000002</v>
      </c>
      <c r="V4829" t="str">
        <f>IFERROR(VLOOKUP(B4830,[1]Returns!$A$1:$B$297,2,FALSE),"No")</f>
        <v>No</v>
      </c>
      <c r="W4829" t="str">
        <f>VLOOKUP(M4829,[1]People!$A$1:$B$5,2,FALSE)</f>
        <v>Cassandra Brandow</v>
      </c>
    </row>
    <row r="4830" spans="1:23" x14ac:dyDescent="0.25">
      <c r="A4830">
        <v>4829</v>
      </c>
      <c r="B4830" t="s">
        <v>7816</v>
      </c>
      <c r="C4830" s="2">
        <v>41944</v>
      </c>
      <c r="D4830" s="2">
        <v>41951</v>
      </c>
      <c r="E4830" t="s">
        <v>51</v>
      </c>
      <c r="F4830" t="s">
        <v>6644</v>
      </c>
      <c r="G4830" t="s">
        <v>6645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>
        <v>5.64</v>
      </c>
      <c r="S4830">
        <v>3</v>
      </c>
      <c r="T4830">
        <v>0</v>
      </c>
      <c r="U4830">
        <v>1.6355999999999997</v>
      </c>
      <c r="V4830" t="str">
        <f>IFERROR(VLOOKUP(B4831,[1]Returns!$A$1:$B$297,2,FALSE),"No")</f>
        <v>No</v>
      </c>
      <c r="W4830" t="str">
        <f>VLOOKUP(M4830,[1]People!$A$1:$B$5,2,FALSE)</f>
        <v>Cassandra Brandow</v>
      </c>
    </row>
    <row r="4831" spans="1:23" x14ac:dyDescent="0.25">
      <c r="A4831">
        <v>4830</v>
      </c>
      <c r="B4831" t="s">
        <v>7817</v>
      </c>
      <c r="C4831" s="2">
        <v>42505</v>
      </c>
      <c r="D4831" s="2">
        <v>42511</v>
      </c>
      <c r="E4831" t="s">
        <v>51</v>
      </c>
      <c r="F4831" t="s">
        <v>5625</v>
      </c>
      <c r="G4831" t="s">
        <v>5626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IFERROR(VLOOKUP(B4832,[1]Returns!$A$1:$B$297,2,FALSE),"No")</f>
        <v>No</v>
      </c>
      <c r="W4831" t="str">
        <f>VLOOKUP(M4831,[1]People!$A$1:$B$5,2,FALSE)</f>
        <v>Chuck Magee</v>
      </c>
    </row>
    <row r="4832" spans="1:23" x14ac:dyDescent="0.25">
      <c r="A4832">
        <v>4831</v>
      </c>
      <c r="B4832" t="s">
        <v>7818</v>
      </c>
      <c r="C4832" s="2">
        <v>41950</v>
      </c>
      <c r="D4832" s="2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7819</v>
      </c>
      <c r="K4832" t="s">
        <v>115</v>
      </c>
      <c r="L4832">
        <v>54401</v>
      </c>
      <c r="M4832" t="s">
        <v>106</v>
      </c>
      <c r="N4832" t="s">
        <v>5603</v>
      </c>
      <c r="O4832" t="s">
        <v>47</v>
      </c>
      <c r="P4832" t="s">
        <v>79</v>
      </c>
      <c r="Q4832" t="s">
        <v>5604</v>
      </c>
      <c r="R4832">
        <v>245.88</v>
      </c>
      <c r="S4832">
        <v>6</v>
      </c>
      <c r="T4832">
        <v>0</v>
      </c>
      <c r="U4832">
        <v>68.846399999999988</v>
      </c>
      <c r="V4832" t="str">
        <f>IFERROR(VLOOKUP(B4833,[1]Returns!$A$1:$B$297,2,FALSE),"No")</f>
        <v>No</v>
      </c>
      <c r="W4832" t="str">
        <f>VLOOKUP(M4832,[1]People!$A$1:$B$5,2,FALSE)</f>
        <v>Kelly Williams</v>
      </c>
    </row>
    <row r="4833" spans="1:23" x14ac:dyDescent="0.25">
      <c r="A4833">
        <v>4832</v>
      </c>
      <c r="B4833" t="s">
        <v>7818</v>
      </c>
      <c r="C4833" s="2">
        <v>41950</v>
      </c>
      <c r="D4833" s="2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7819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IFERROR(VLOOKUP(B4834,[1]Returns!$A$1:$B$297,2,FALSE),"No")</f>
        <v>No</v>
      </c>
      <c r="W4833" t="str">
        <f>VLOOKUP(M4833,[1]People!$A$1:$B$5,2,FALSE)</f>
        <v>Kelly Williams</v>
      </c>
    </row>
    <row r="4834" spans="1:23" x14ac:dyDescent="0.25">
      <c r="A4834">
        <v>4833</v>
      </c>
      <c r="B4834" t="s">
        <v>7818</v>
      </c>
      <c r="C4834" s="2">
        <v>41950</v>
      </c>
      <c r="D4834" s="2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7819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>
        <v>22.58</v>
      </c>
      <c r="S4834">
        <v>2</v>
      </c>
      <c r="T4834">
        <v>0</v>
      </c>
      <c r="U4834">
        <v>5.8707999999999991</v>
      </c>
      <c r="V4834" t="str">
        <f>IFERROR(VLOOKUP(B4835,[1]Returns!$A$1:$B$297,2,FALSE),"No")</f>
        <v>No</v>
      </c>
      <c r="W4834" t="str">
        <f>VLOOKUP(M4834,[1]People!$A$1:$B$5,2,FALSE)</f>
        <v>Kelly Williams</v>
      </c>
    </row>
    <row r="4835" spans="1:23" x14ac:dyDescent="0.25">
      <c r="A4835">
        <v>4834</v>
      </c>
      <c r="B4835" t="s">
        <v>7818</v>
      </c>
      <c r="C4835" s="2">
        <v>41950</v>
      </c>
      <c r="D4835" s="2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7819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>
        <v>12.39</v>
      </c>
      <c r="S4835">
        <v>3</v>
      </c>
      <c r="T4835">
        <v>0</v>
      </c>
      <c r="U4835">
        <v>5.8232999999999997</v>
      </c>
      <c r="V4835" t="str">
        <f>IFERROR(VLOOKUP(B4836,[1]Returns!$A$1:$B$297,2,FALSE),"No")</f>
        <v>No</v>
      </c>
      <c r="W4835" t="str">
        <f>VLOOKUP(M4835,[1]People!$A$1:$B$5,2,FALSE)</f>
        <v>Kelly Williams</v>
      </c>
    </row>
    <row r="4836" spans="1:23" x14ac:dyDescent="0.25">
      <c r="A4836">
        <v>4835</v>
      </c>
      <c r="B4836" t="s">
        <v>7820</v>
      </c>
      <c r="C4836" s="2">
        <v>43013</v>
      </c>
      <c r="D4836" s="2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>
        <v>39.92</v>
      </c>
      <c r="S4836">
        <v>5</v>
      </c>
      <c r="T4836">
        <v>0.2</v>
      </c>
      <c r="U4836">
        <v>13.472999999999999</v>
      </c>
      <c r="V4836" t="str">
        <f>IFERROR(VLOOKUP(B4837,[1]Returns!$A$1:$B$297,2,FALSE),"No")</f>
        <v>No</v>
      </c>
      <c r="W4836" t="str">
        <f>VLOOKUP(M4836,[1]People!$A$1:$B$5,2,FALSE)</f>
        <v>Anna Andreadi</v>
      </c>
    </row>
    <row r="4837" spans="1:23" x14ac:dyDescent="0.25">
      <c r="A4837">
        <v>4836</v>
      </c>
      <c r="B4837" t="s">
        <v>7820</v>
      </c>
      <c r="C4837" s="2">
        <v>43013</v>
      </c>
      <c r="D4837" s="2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5425</v>
      </c>
      <c r="O4837" t="s">
        <v>47</v>
      </c>
      <c r="P4837" t="s">
        <v>91</v>
      </c>
      <c r="Q4837" t="s">
        <v>5426</v>
      </c>
      <c r="R4837">
        <v>61.96</v>
      </c>
      <c r="S4837">
        <v>2</v>
      </c>
      <c r="T4837">
        <v>0</v>
      </c>
      <c r="U4837">
        <v>27.881999999999998</v>
      </c>
      <c r="V4837" t="str">
        <f>IFERROR(VLOOKUP(B4838,[1]Returns!$A$1:$B$297,2,FALSE),"No")</f>
        <v>No</v>
      </c>
      <c r="W4837" t="str">
        <f>VLOOKUP(M4837,[1]People!$A$1:$B$5,2,FALSE)</f>
        <v>Anna Andreadi</v>
      </c>
    </row>
    <row r="4838" spans="1:23" x14ac:dyDescent="0.25">
      <c r="A4838">
        <v>4837</v>
      </c>
      <c r="B4838" t="s">
        <v>7820</v>
      </c>
      <c r="C4838" s="2">
        <v>43013</v>
      </c>
      <c r="D4838" s="2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IFERROR(VLOOKUP(B4839,[1]Returns!$A$1:$B$297,2,FALSE),"No")</f>
        <v>No</v>
      </c>
      <c r="W4838" t="str">
        <f>VLOOKUP(M4838,[1]People!$A$1:$B$5,2,FALSE)</f>
        <v>Anna Andreadi</v>
      </c>
    </row>
    <row r="4839" spans="1:23" x14ac:dyDescent="0.25">
      <c r="A4839">
        <v>4838</v>
      </c>
      <c r="B4839" t="s">
        <v>7821</v>
      </c>
      <c r="C4839" s="2">
        <v>42887</v>
      </c>
      <c r="D4839" s="2">
        <v>42889</v>
      </c>
      <c r="E4839" t="s">
        <v>189</v>
      </c>
      <c r="F4839" t="s">
        <v>5894</v>
      </c>
      <c r="G4839" t="s">
        <v>5895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IFERROR(VLOOKUP(B4840,[1]Returns!$A$1:$B$297,2,FALSE),"No")</f>
        <v>No</v>
      </c>
      <c r="W4839" t="str">
        <f>VLOOKUP(M4839,[1]People!$A$1:$B$5,2,FALSE)</f>
        <v>Chuck Magee</v>
      </c>
    </row>
    <row r="4840" spans="1:23" x14ac:dyDescent="0.25">
      <c r="A4840">
        <v>4839</v>
      </c>
      <c r="B4840" t="s">
        <v>7821</v>
      </c>
      <c r="C4840" s="2">
        <v>42887</v>
      </c>
      <c r="D4840" s="2">
        <v>42889</v>
      </c>
      <c r="E4840" t="s">
        <v>189</v>
      </c>
      <c r="F4840" t="s">
        <v>5894</v>
      </c>
      <c r="G4840" t="s">
        <v>5895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IFERROR(VLOOKUP(B4841,[1]Returns!$A$1:$B$297,2,FALSE),"No")</f>
        <v>No</v>
      </c>
      <c r="W4840" t="str">
        <f>VLOOKUP(M4840,[1]People!$A$1:$B$5,2,FALSE)</f>
        <v>Chuck Magee</v>
      </c>
    </row>
    <row r="4841" spans="1:23" x14ac:dyDescent="0.25">
      <c r="A4841">
        <v>4840</v>
      </c>
      <c r="B4841" t="s">
        <v>7821</v>
      </c>
      <c r="C4841" s="2">
        <v>42887</v>
      </c>
      <c r="D4841" s="2">
        <v>42889</v>
      </c>
      <c r="E4841" t="s">
        <v>189</v>
      </c>
      <c r="F4841" t="s">
        <v>5894</v>
      </c>
      <c r="G4841" t="s">
        <v>5895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IFERROR(VLOOKUP(B4842,[1]Returns!$A$1:$B$297,2,FALSE),"No")</f>
        <v>No</v>
      </c>
      <c r="W4841" t="str">
        <f>VLOOKUP(M4841,[1]People!$A$1:$B$5,2,FALSE)</f>
        <v>Chuck Magee</v>
      </c>
    </row>
    <row r="4842" spans="1:23" x14ac:dyDescent="0.25">
      <c r="A4842">
        <v>4841</v>
      </c>
      <c r="B4842" t="s">
        <v>7822</v>
      </c>
      <c r="C4842" s="2">
        <v>43059</v>
      </c>
      <c r="D4842" s="2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>
        <v>27.58</v>
      </c>
      <c r="S4842">
        <v>2</v>
      </c>
      <c r="T4842">
        <v>0</v>
      </c>
      <c r="U4842">
        <v>11.583600000000001</v>
      </c>
      <c r="V4842" t="str">
        <f>IFERROR(VLOOKUP(B4843,[1]Returns!$A$1:$B$297,2,FALSE),"No")</f>
        <v>No</v>
      </c>
      <c r="W4842" t="str">
        <f>VLOOKUP(M4842,[1]People!$A$1:$B$5,2,FALSE)</f>
        <v>Cassandra Brandow</v>
      </c>
    </row>
    <row r="4843" spans="1:23" x14ac:dyDescent="0.25">
      <c r="A4843">
        <v>4842</v>
      </c>
      <c r="B4843" t="s">
        <v>7823</v>
      </c>
      <c r="C4843" s="2">
        <v>42727</v>
      </c>
      <c r="D4843" s="2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6326</v>
      </c>
      <c r="O4843" t="s">
        <v>47</v>
      </c>
      <c r="P4843" t="s">
        <v>76</v>
      </c>
      <c r="Q4843" t="s">
        <v>6327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IFERROR(VLOOKUP(B4844,[1]Returns!$A$1:$B$297,2,FALSE),"No")</f>
        <v>No</v>
      </c>
      <c r="W4843" t="str">
        <f>VLOOKUP(M4843,[1]People!$A$1:$B$5,2,FALSE)</f>
        <v>Chuck Magee</v>
      </c>
    </row>
    <row r="4844" spans="1:23" x14ac:dyDescent="0.25">
      <c r="A4844">
        <v>4843</v>
      </c>
      <c r="B4844" t="s">
        <v>7824</v>
      </c>
      <c r="C4844" s="2">
        <v>43007</v>
      </c>
      <c r="D4844" s="2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>
        <v>243.92</v>
      </c>
      <c r="S4844">
        <v>5</v>
      </c>
      <c r="T4844">
        <v>0.2</v>
      </c>
      <c r="U4844">
        <v>-54.881999999999998</v>
      </c>
      <c r="V4844" t="str">
        <f>IFERROR(VLOOKUP(B4845,[1]Returns!$A$1:$B$297,2,FALSE),"No")</f>
        <v>No</v>
      </c>
      <c r="W4844" t="str">
        <f>VLOOKUP(M4844,[1]People!$A$1:$B$5,2,FALSE)</f>
        <v>Cassandra Brandow</v>
      </c>
    </row>
    <row r="4845" spans="1:23" x14ac:dyDescent="0.25">
      <c r="A4845">
        <v>4844</v>
      </c>
      <c r="B4845" t="s">
        <v>7825</v>
      </c>
      <c r="C4845" s="2">
        <v>42681</v>
      </c>
      <c r="D4845" s="2">
        <v>42683</v>
      </c>
      <c r="E4845" t="s">
        <v>189</v>
      </c>
      <c r="F4845" t="s">
        <v>6461</v>
      </c>
      <c r="G4845" t="s">
        <v>6462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>
        <v>14.96</v>
      </c>
      <c r="S4845">
        <v>4</v>
      </c>
      <c r="T4845">
        <v>0</v>
      </c>
      <c r="U4845">
        <v>0.2992000000000008</v>
      </c>
      <c r="V4845" t="str">
        <f>IFERROR(VLOOKUP(B4846,[1]Returns!$A$1:$B$297,2,FALSE),"No")</f>
        <v>No</v>
      </c>
      <c r="W4845" t="str">
        <f>VLOOKUP(M4845,[1]People!$A$1:$B$5,2,FALSE)</f>
        <v>Chuck Magee</v>
      </c>
    </row>
    <row r="4846" spans="1:23" x14ac:dyDescent="0.25">
      <c r="A4846">
        <v>4845</v>
      </c>
      <c r="B4846" t="s">
        <v>7826</v>
      </c>
      <c r="C4846" s="2">
        <v>41733</v>
      </c>
      <c r="D4846" s="2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IFERROR(VLOOKUP(B4847,[1]Returns!$A$1:$B$297,2,FALSE),"No")</f>
        <v>No</v>
      </c>
      <c r="W4846" t="str">
        <f>VLOOKUP(M4846,[1]People!$A$1:$B$5,2,FALSE)</f>
        <v>Anna Andreadi</v>
      </c>
    </row>
    <row r="4847" spans="1:23" x14ac:dyDescent="0.25">
      <c r="A4847">
        <v>4846</v>
      </c>
      <c r="B4847" t="s">
        <v>7827</v>
      </c>
      <c r="C4847" s="2">
        <v>42208</v>
      </c>
      <c r="D4847" s="2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>
        <v>10.512</v>
      </c>
      <c r="S4847">
        <v>3</v>
      </c>
      <c r="T4847">
        <v>0.2</v>
      </c>
      <c r="U4847">
        <v>3.6791999999999998</v>
      </c>
      <c r="V4847" t="str">
        <f>IFERROR(VLOOKUP(B4848,[1]Returns!$A$1:$B$297,2,FALSE),"No")</f>
        <v>No</v>
      </c>
      <c r="W4847" t="str">
        <f>VLOOKUP(M4847,[1]People!$A$1:$B$5,2,FALSE)</f>
        <v>Chuck Magee</v>
      </c>
    </row>
    <row r="4848" spans="1:23" x14ac:dyDescent="0.25">
      <c r="A4848">
        <v>4847</v>
      </c>
      <c r="B4848" t="s">
        <v>7828</v>
      </c>
      <c r="C4848" s="2">
        <v>41815</v>
      </c>
      <c r="D4848" s="2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IFERROR(VLOOKUP(B4849,[1]Returns!$A$1:$B$297,2,FALSE),"No")</f>
        <v>No</v>
      </c>
      <c r="W4848" t="str">
        <f>VLOOKUP(M4848,[1]People!$A$1:$B$5,2,FALSE)</f>
        <v>Anna Andreadi</v>
      </c>
    </row>
    <row r="4849" spans="1:23" x14ac:dyDescent="0.25">
      <c r="A4849">
        <v>4848</v>
      </c>
      <c r="B4849" t="s">
        <v>7828</v>
      </c>
      <c r="C4849" s="2">
        <v>41815</v>
      </c>
      <c r="D4849" s="2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IFERROR(VLOOKUP(B4850,[1]Returns!$A$1:$B$297,2,FALSE),"No")</f>
        <v>No</v>
      </c>
      <c r="W4849" t="str">
        <f>VLOOKUP(M4849,[1]People!$A$1:$B$5,2,FALSE)</f>
        <v>Anna Andreadi</v>
      </c>
    </row>
    <row r="4850" spans="1:23" x14ac:dyDescent="0.25">
      <c r="A4850">
        <v>4849</v>
      </c>
      <c r="B4850" t="s">
        <v>7828</v>
      </c>
      <c r="C4850" s="2">
        <v>41815</v>
      </c>
      <c r="D4850" s="2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IFERROR(VLOOKUP(B4851,[1]Returns!$A$1:$B$297,2,FALSE),"No")</f>
        <v>No</v>
      </c>
      <c r="W4850" t="str">
        <f>VLOOKUP(M4850,[1]People!$A$1:$B$5,2,FALSE)</f>
        <v>Anna Andreadi</v>
      </c>
    </row>
    <row r="4851" spans="1:23" x14ac:dyDescent="0.25">
      <c r="A4851">
        <v>4850</v>
      </c>
      <c r="B4851" t="s">
        <v>7829</v>
      </c>
      <c r="C4851" s="2">
        <v>41890</v>
      </c>
      <c r="D4851" s="2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7830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>
        <v>5.88</v>
      </c>
      <c r="S4851">
        <v>2</v>
      </c>
      <c r="T4851">
        <v>0</v>
      </c>
      <c r="U4851">
        <v>2.6459999999999999</v>
      </c>
      <c r="V4851" t="str">
        <f>IFERROR(VLOOKUP(B4852,[1]Returns!$A$1:$B$297,2,FALSE),"No")</f>
        <v>No</v>
      </c>
      <c r="W4851" t="str">
        <f>VLOOKUP(M4851,[1]People!$A$1:$B$5,2,FALSE)</f>
        <v>Anna Andreadi</v>
      </c>
    </row>
    <row r="4852" spans="1:23" x14ac:dyDescent="0.25">
      <c r="A4852">
        <v>4851</v>
      </c>
      <c r="B4852" t="s">
        <v>7829</v>
      </c>
      <c r="C4852" s="2">
        <v>41890</v>
      </c>
      <c r="D4852" s="2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7830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121.98999999999992</v>
      </c>
      <c r="V4852" t="str">
        <f>IFERROR(VLOOKUP(B4853,[1]Returns!$A$1:$B$297,2,FALSE),"No")</f>
        <v>No</v>
      </c>
      <c r="W4852" t="str">
        <f>VLOOKUP(M4852,[1]People!$A$1:$B$5,2,FALSE)</f>
        <v>Anna Andreadi</v>
      </c>
    </row>
    <row r="4853" spans="1:23" x14ac:dyDescent="0.25">
      <c r="A4853">
        <v>4852</v>
      </c>
      <c r="B4853" t="s">
        <v>7829</v>
      </c>
      <c r="C4853" s="2">
        <v>41890</v>
      </c>
      <c r="D4853" s="2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7830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IFERROR(VLOOKUP(B4854,[1]Returns!$A$1:$B$297,2,FALSE),"No")</f>
        <v>No</v>
      </c>
      <c r="W4853" t="str">
        <f>VLOOKUP(M4853,[1]People!$A$1:$B$5,2,FALSE)</f>
        <v>Anna Andreadi</v>
      </c>
    </row>
    <row r="4854" spans="1:23" x14ac:dyDescent="0.25">
      <c r="A4854">
        <v>4853</v>
      </c>
      <c r="B4854" t="s">
        <v>7829</v>
      </c>
      <c r="C4854" s="2">
        <v>41890</v>
      </c>
      <c r="D4854" s="2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7830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>
        <v>485.88</v>
      </c>
      <c r="S4854">
        <v>6</v>
      </c>
      <c r="T4854">
        <v>0</v>
      </c>
      <c r="U4854">
        <v>19.43519999999998</v>
      </c>
      <c r="V4854" t="str">
        <f>IFERROR(VLOOKUP(B4855,[1]Returns!$A$1:$B$297,2,FALSE),"No")</f>
        <v>No</v>
      </c>
      <c r="W4854" t="str">
        <f>VLOOKUP(M4854,[1]People!$A$1:$B$5,2,FALSE)</f>
        <v>Anna Andreadi</v>
      </c>
    </row>
    <row r="4855" spans="1:23" x14ac:dyDescent="0.25">
      <c r="A4855">
        <v>4854</v>
      </c>
      <c r="B4855" t="s">
        <v>7831</v>
      </c>
      <c r="C4855" s="2">
        <v>41985</v>
      </c>
      <c r="D4855" s="2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>
        <v>12.54</v>
      </c>
      <c r="S4855">
        <v>3</v>
      </c>
      <c r="T4855">
        <v>0</v>
      </c>
      <c r="U4855">
        <v>4.5144000000000002</v>
      </c>
      <c r="V4855" t="str">
        <f>IFERROR(VLOOKUP(B4856,[1]Returns!$A$1:$B$297,2,FALSE),"No")</f>
        <v>No</v>
      </c>
      <c r="W4855" t="str">
        <f>VLOOKUP(M4855,[1]People!$A$1:$B$5,2,FALSE)</f>
        <v>Anna Andreadi</v>
      </c>
    </row>
    <row r="4856" spans="1:23" x14ac:dyDescent="0.25">
      <c r="A4856">
        <v>4855</v>
      </c>
      <c r="B4856" t="s">
        <v>7831</v>
      </c>
      <c r="C4856" s="2">
        <v>41985</v>
      </c>
      <c r="D4856" s="2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>
        <v>8.94</v>
      </c>
      <c r="S4856">
        <v>3</v>
      </c>
      <c r="T4856">
        <v>0</v>
      </c>
      <c r="U4856">
        <v>0.62579999999999902</v>
      </c>
      <c r="V4856" t="str">
        <f>IFERROR(VLOOKUP(B4857,[1]Returns!$A$1:$B$297,2,FALSE),"No")</f>
        <v>No</v>
      </c>
      <c r="W4856" t="str">
        <f>VLOOKUP(M4856,[1]People!$A$1:$B$5,2,FALSE)</f>
        <v>Anna Andreadi</v>
      </c>
    </row>
    <row r="4857" spans="1:23" x14ac:dyDescent="0.25">
      <c r="A4857">
        <v>4856</v>
      </c>
      <c r="B4857" t="s">
        <v>7831</v>
      </c>
      <c r="C4857" s="2">
        <v>41985</v>
      </c>
      <c r="D4857" s="2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>
        <v>9.24</v>
      </c>
      <c r="S4857">
        <v>3</v>
      </c>
      <c r="T4857">
        <v>0</v>
      </c>
      <c r="U4857">
        <v>4.4352</v>
      </c>
      <c r="V4857" t="str">
        <f>IFERROR(VLOOKUP(B4858,[1]Returns!$A$1:$B$297,2,FALSE),"No")</f>
        <v>No</v>
      </c>
      <c r="W4857" t="str">
        <f>VLOOKUP(M4857,[1]People!$A$1:$B$5,2,FALSE)</f>
        <v>Anna Andreadi</v>
      </c>
    </row>
    <row r="4858" spans="1:23" x14ac:dyDescent="0.25">
      <c r="A4858">
        <v>4857</v>
      </c>
      <c r="B4858" t="s">
        <v>7832</v>
      </c>
      <c r="C4858" s="2">
        <v>42017</v>
      </c>
      <c r="D4858" s="2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IFERROR(VLOOKUP(B4859,[1]Returns!$A$1:$B$297,2,FALSE),"No")</f>
        <v>No</v>
      </c>
      <c r="W4858" t="str">
        <f>VLOOKUP(M4858,[1]People!$A$1:$B$5,2,FALSE)</f>
        <v>Anna Andreadi</v>
      </c>
    </row>
    <row r="4859" spans="1:23" x14ac:dyDescent="0.25">
      <c r="A4859">
        <v>4858</v>
      </c>
      <c r="B4859" t="s">
        <v>7832</v>
      </c>
      <c r="C4859" s="2">
        <v>42017</v>
      </c>
      <c r="D4859" s="2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IFERROR(VLOOKUP(B4860,[1]Returns!$A$1:$B$297,2,FALSE),"No")</f>
        <v>No</v>
      </c>
      <c r="W4859" t="str">
        <f>VLOOKUP(M4859,[1]People!$A$1:$B$5,2,FALSE)</f>
        <v>Anna Andreadi</v>
      </c>
    </row>
    <row r="4860" spans="1:23" x14ac:dyDescent="0.25">
      <c r="A4860">
        <v>4859</v>
      </c>
      <c r="B4860" t="s">
        <v>7832</v>
      </c>
      <c r="C4860" s="2">
        <v>42017</v>
      </c>
      <c r="D4860" s="2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7833</v>
      </c>
      <c r="O4860" t="s">
        <v>33</v>
      </c>
      <c r="P4860" t="s">
        <v>66</v>
      </c>
      <c r="Q4860" t="s">
        <v>7834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IFERROR(VLOOKUP(B4861,[1]Returns!$A$1:$B$297,2,FALSE),"No")</f>
        <v>No</v>
      </c>
      <c r="W4860" t="str">
        <f>VLOOKUP(M4860,[1]People!$A$1:$B$5,2,FALSE)</f>
        <v>Anna Andreadi</v>
      </c>
    </row>
    <row r="4861" spans="1:23" x14ac:dyDescent="0.25">
      <c r="A4861">
        <v>4860</v>
      </c>
      <c r="B4861" t="s">
        <v>7835</v>
      </c>
      <c r="C4861" s="2">
        <v>43084</v>
      </c>
      <c r="D4861" s="2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7836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IFERROR(VLOOKUP(B4862,[1]Returns!$A$1:$B$297,2,FALSE),"No")</f>
        <v>No</v>
      </c>
      <c r="W4861" t="str">
        <f>VLOOKUP(M4861,[1]People!$A$1:$B$5,2,FALSE)</f>
        <v>Kelly Williams</v>
      </c>
    </row>
    <row r="4862" spans="1:23" x14ac:dyDescent="0.25">
      <c r="A4862">
        <v>4861</v>
      </c>
      <c r="B4862" t="s">
        <v>7837</v>
      </c>
      <c r="C4862" s="2">
        <v>42722</v>
      </c>
      <c r="D4862" s="2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>
        <v>1793.98</v>
      </c>
      <c r="S4862">
        <v>2</v>
      </c>
      <c r="T4862">
        <v>0</v>
      </c>
      <c r="U4862">
        <v>843.17059999999992</v>
      </c>
      <c r="V4862" t="str">
        <f>IFERROR(VLOOKUP(B4863,[1]Returns!$A$1:$B$297,2,FALSE),"No")</f>
        <v>No</v>
      </c>
      <c r="W4862" t="str">
        <f>VLOOKUP(M4862,[1]People!$A$1:$B$5,2,FALSE)</f>
        <v>Chuck Magee</v>
      </c>
    </row>
    <row r="4863" spans="1:23" x14ac:dyDescent="0.25">
      <c r="A4863">
        <v>4862</v>
      </c>
      <c r="B4863" t="s">
        <v>7838</v>
      </c>
      <c r="C4863" s="2">
        <v>41740</v>
      </c>
      <c r="D4863" s="2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5574</v>
      </c>
      <c r="O4863" t="s">
        <v>72</v>
      </c>
      <c r="P4863" t="s">
        <v>73</v>
      </c>
      <c r="Q4863" t="s">
        <v>5575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IFERROR(VLOOKUP(B4864,[1]Returns!$A$1:$B$297,2,FALSE),"No")</f>
        <v>No</v>
      </c>
      <c r="W4863" t="str">
        <f>VLOOKUP(M4863,[1]People!$A$1:$B$5,2,FALSE)</f>
        <v>Kelly Williams</v>
      </c>
    </row>
    <row r="4864" spans="1:23" x14ac:dyDescent="0.25">
      <c r="A4864">
        <v>4863</v>
      </c>
      <c r="B4864" t="s">
        <v>7839</v>
      </c>
      <c r="C4864" s="2">
        <v>42684</v>
      </c>
      <c r="D4864" s="2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>
        <v>20.368000000000002</v>
      </c>
      <c r="S4864">
        <v>1</v>
      </c>
      <c r="T4864">
        <v>0.2</v>
      </c>
      <c r="U4864">
        <v>7.3834</v>
      </c>
      <c r="V4864" t="str">
        <f>IFERROR(VLOOKUP(B4865,[1]Returns!$A$1:$B$297,2,FALSE),"No")</f>
        <v>No</v>
      </c>
      <c r="W4864" t="str">
        <f>VLOOKUP(M4864,[1]People!$A$1:$B$5,2,FALSE)</f>
        <v>Chuck Magee</v>
      </c>
    </row>
    <row r="4865" spans="1:23" x14ac:dyDescent="0.25">
      <c r="A4865">
        <v>4864</v>
      </c>
      <c r="B4865" t="s">
        <v>7839</v>
      </c>
      <c r="C4865" s="2">
        <v>42684</v>
      </c>
      <c r="D4865" s="2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IFERROR(VLOOKUP(B4866,[1]Returns!$A$1:$B$297,2,FALSE),"No")</f>
        <v>No</v>
      </c>
      <c r="W4865" t="str">
        <f>VLOOKUP(M4865,[1]People!$A$1:$B$5,2,FALSE)</f>
        <v>Chuck Magee</v>
      </c>
    </row>
    <row r="4866" spans="1:23" x14ac:dyDescent="0.25">
      <c r="A4866">
        <v>4865</v>
      </c>
      <c r="B4866" t="s">
        <v>7840</v>
      </c>
      <c r="C4866" s="2">
        <v>42912</v>
      </c>
      <c r="D4866" s="2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IFERROR(VLOOKUP(B4867,[1]Returns!$A$1:$B$297,2,FALSE),"No")</f>
        <v>No</v>
      </c>
      <c r="W4866" t="str">
        <f>VLOOKUP(M4866,[1]People!$A$1:$B$5,2,FALSE)</f>
        <v>Chuck Magee</v>
      </c>
    </row>
    <row r="4867" spans="1:23" x14ac:dyDescent="0.25">
      <c r="A4867">
        <v>4866</v>
      </c>
      <c r="B4867" t="s">
        <v>7841</v>
      </c>
      <c r="C4867" s="2">
        <v>43052</v>
      </c>
      <c r="D4867" s="2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IFERROR(VLOOKUP(B4868,[1]Returns!$A$1:$B$297,2,FALSE),"No")</f>
        <v>No</v>
      </c>
      <c r="W4867" t="str">
        <f>VLOOKUP(M4867,[1]People!$A$1:$B$5,2,FALSE)</f>
        <v>Anna Andreadi</v>
      </c>
    </row>
    <row r="4868" spans="1:23" x14ac:dyDescent="0.25">
      <c r="A4868">
        <v>4867</v>
      </c>
      <c r="B4868" t="s">
        <v>7841</v>
      </c>
      <c r="C4868" s="2">
        <v>43052</v>
      </c>
      <c r="D4868" s="2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>
        <v>563.024</v>
      </c>
      <c r="S4868">
        <v>11</v>
      </c>
      <c r="T4868">
        <v>0.2</v>
      </c>
      <c r="U4868">
        <v>190.02059999999997</v>
      </c>
      <c r="V4868" t="str">
        <f>IFERROR(VLOOKUP(B4869,[1]Returns!$A$1:$B$297,2,FALSE),"No")</f>
        <v>No</v>
      </c>
      <c r="W4868" t="str">
        <f>VLOOKUP(M4868,[1]People!$A$1:$B$5,2,FALSE)</f>
        <v>Anna Andreadi</v>
      </c>
    </row>
    <row r="4869" spans="1:23" x14ac:dyDescent="0.25">
      <c r="A4869">
        <v>4868</v>
      </c>
      <c r="B4869" t="s">
        <v>7841</v>
      </c>
      <c r="C4869" s="2">
        <v>43052</v>
      </c>
      <c r="D4869" s="2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IFERROR(VLOOKUP(B4870,[1]Returns!$A$1:$B$297,2,FALSE),"No")</f>
        <v>No</v>
      </c>
      <c r="W4869" t="str">
        <f>VLOOKUP(M4869,[1]People!$A$1:$B$5,2,FALSE)</f>
        <v>Anna Andreadi</v>
      </c>
    </row>
    <row r="4870" spans="1:23" x14ac:dyDescent="0.25">
      <c r="A4870">
        <v>4869</v>
      </c>
      <c r="B4870" t="s">
        <v>7841</v>
      </c>
      <c r="C4870" s="2">
        <v>43052</v>
      </c>
      <c r="D4870" s="2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>
        <v>8.64</v>
      </c>
      <c r="S4870">
        <v>3</v>
      </c>
      <c r="T4870">
        <v>0</v>
      </c>
      <c r="U4870">
        <v>4.2336</v>
      </c>
      <c r="V4870" t="str">
        <f>IFERROR(VLOOKUP(B4871,[1]Returns!$A$1:$B$297,2,FALSE),"No")</f>
        <v>No</v>
      </c>
      <c r="W4870" t="str">
        <f>VLOOKUP(M4870,[1]People!$A$1:$B$5,2,FALSE)</f>
        <v>Anna Andreadi</v>
      </c>
    </row>
    <row r="4871" spans="1:23" x14ac:dyDescent="0.25">
      <c r="A4871">
        <v>4870</v>
      </c>
      <c r="B4871" t="s">
        <v>7842</v>
      </c>
      <c r="C4871" s="2">
        <v>43063</v>
      </c>
      <c r="D4871" s="2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IFERROR(VLOOKUP(B4872,[1]Returns!$A$1:$B$297,2,FALSE),"No")</f>
        <v>No</v>
      </c>
      <c r="W4871" t="str">
        <f>VLOOKUP(M4871,[1]People!$A$1:$B$5,2,FALSE)</f>
        <v>Chuck Magee</v>
      </c>
    </row>
    <row r="4872" spans="1:23" x14ac:dyDescent="0.25">
      <c r="A4872">
        <v>4871</v>
      </c>
      <c r="B4872" t="s">
        <v>7842</v>
      </c>
      <c r="C4872" s="2">
        <v>43063</v>
      </c>
      <c r="D4872" s="2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IFERROR(VLOOKUP(B4873,[1]Returns!$A$1:$B$297,2,FALSE),"No")</f>
        <v>No</v>
      </c>
      <c r="W4872" t="str">
        <f>VLOOKUP(M4872,[1]People!$A$1:$B$5,2,FALSE)</f>
        <v>Chuck Magee</v>
      </c>
    </row>
    <row r="4873" spans="1:23" x14ac:dyDescent="0.25">
      <c r="A4873">
        <v>4872</v>
      </c>
      <c r="B4873" t="s">
        <v>7843</v>
      </c>
      <c r="C4873" s="2">
        <v>42878</v>
      </c>
      <c r="D4873" s="2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7844</v>
      </c>
      <c r="O4873" t="s">
        <v>47</v>
      </c>
      <c r="P4873" t="s">
        <v>270</v>
      </c>
      <c r="Q4873" t="s">
        <v>7845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IFERROR(VLOOKUP(B4874,[1]Returns!$A$1:$B$297,2,FALSE),"No")</f>
        <v>No</v>
      </c>
      <c r="W4873" t="str">
        <f>VLOOKUP(M4873,[1]People!$A$1:$B$5,2,FALSE)</f>
        <v>Kelly Williams</v>
      </c>
    </row>
    <row r="4874" spans="1:23" x14ac:dyDescent="0.25">
      <c r="A4874">
        <v>4873</v>
      </c>
      <c r="B4874" t="s">
        <v>7843</v>
      </c>
      <c r="C4874" s="2">
        <v>42878</v>
      </c>
      <c r="D4874" s="2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6738</v>
      </c>
      <c r="O4874" t="s">
        <v>47</v>
      </c>
      <c r="P4874" t="s">
        <v>79</v>
      </c>
      <c r="Q4874" t="s">
        <v>6739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IFERROR(VLOOKUP(B4875,[1]Returns!$A$1:$B$297,2,FALSE),"No")</f>
        <v>No</v>
      </c>
      <c r="W4874" t="str">
        <f>VLOOKUP(M4874,[1]People!$A$1:$B$5,2,FALSE)</f>
        <v>Kelly Williams</v>
      </c>
    </row>
    <row r="4875" spans="1:23" x14ac:dyDescent="0.25">
      <c r="A4875">
        <v>4874</v>
      </c>
      <c r="B4875" t="s">
        <v>7843</v>
      </c>
      <c r="C4875" s="2">
        <v>42878</v>
      </c>
      <c r="D4875" s="2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6456</v>
      </c>
      <c r="O4875" t="s">
        <v>47</v>
      </c>
      <c r="P4875" t="s">
        <v>60</v>
      </c>
      <c r="Q4875" t="s">
        <v>6457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IFERROR(VLOOKUP(B4876,[1]Returns!$A$1:$B$297,2,FALSE),"No")</f>
        <v>No</v>
      </c>
      <c r="W4875" t="str">
        <f>VLOOKUP(M4875,[1]People!$A$1:$B$5,2,FALSE)</f>
        <v>Kelly Williams</v>
      </c>
    </row>
    <row r="4876" spans="1:23" x14ac:dyDescent="0.25">
      <c r="A4876">
        <v>4875</v>
      </c>
      <c r="B4876" t="s">
        <v>7843</v>
      </c>
      <c r="C4876" s="2">
        <v>42878</v>
      </c>
      <c r="D4876" s="2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IFERROR(VLOOKUP(B4877,[1]Returns!$A$1:$B$297,2,FALSE),"No")</f>
        <v>No</v>
      </c>
      <c r="W4876" t="str">
        <f>VLOOKUP(M4876,[1]People!$A$1:$B$5,2,FALSE)</f>
        <v>Kelly Williams</v>
      </c>
    </row>
    <row r="4877" spans="1:23" x14ac:dyDescent="0.25">
      <c r="A4877">
        <v>4876</v>
      </c>
      <c r="B4877" t="s">
        <v>7846</v>
      </c>
      <c r="C4877" s="2">
        <v>41975</v>
      </c>
      <c r="D4877" s="2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IFERROR(VLOOKUP(B4878,[1]Returns!$A$1:$B$297,2,FALSE),"No")</f>
        <v>No</v>
      </c>
      <c r="W4877" t="str">
        <f>VLOOKUP(M4877,[1]People!$A$1:$B$5,2,FALSE)</f>
        <v>Chuck Magee</v>
      </c>
    </row>
    <row r="4878" spans="1:23" x14ac:dyDescent="0.25">
      <c r="A4878">
        <v>4877</v>
      </c>
      <c r="B4878" t="s">
        <v>7847</v>
      </c>
      <c r="C4878" s="2">
        <v>41915</v>
      </c>
      <c r="D4878" s="2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5927</v>
      </c>
      <c r="O4878" t="s">
        <v>47</v>
      </c>
      <c r="P4878" t="s">
        <v>60</v>
      </c>
      <c r="Q4878" t="s">
        <v>5928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IFERROR(VLOOKUP(B4879,[1]Returns!$A$1:$B$297,2,FALSE),"No")</f>
        <v>No</v>
      </c>
      <c r="W4878" t="str">
        <f>VLOOKUP(M4878,[1]People!$A$1:$B$5,2,FALSE)</f>
        <v>Cassandra Brandow</v>
      </c>
    </row>
    <row r="4879" spans="1:23" x14ac:dyDescent="0.25">
      <c r="A4879">
        <v>4878</v>
      </c>
      <c r="B4879" t="s">
        <v>7847</v>
      </c>
      <c r="C4879" s="2">
        <v>41915</v>
      </c>
      <c r="D4879" s="2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IFERROR(VLOOKUP(B4880,[1]Returns!$A$1:$B$297,2,FALSE),"No")</f>
        <v>No</v>
      </c>
      <c r="W4879" t="str">
        <f>VLOOKUP(M4879,[1]People!$A$1:$B$5,2,FALSE)</f>
        <v>Cassandra Brandow</v>
      </c>
    </row>
    <row r="4880" spans="1:23" x14ac:dyDescent="0.25">
      <c r="A4880">
        <v>4879</v>
      </c>
      <c r="B4880" t="s">
        <v>7848</v>
      </c>
      <c r="C4880" s="2">
        <v>42580</v>
      </c>
      <c r="D4880" s="2">
        <v>42582</v>
      </c>
      <c r="E4880" t="s">
        <v>189</v>
      </c>
      <c r="F4880" t="s">
        <v>5512</v>
      </c>
      <c r="G4880" t="s">
        <v>5513</v>
      </c>
      <c r="H4880" t="s">
        <v>27</v>
      </c>
      <c r="I4880" t="s">
        <v>28</v>
      </c>
      <c r="J4880" t="s">
        <v>7849</v>
      </c>
      <c r="K4880" t="s">
        <v>55</v>
      </c>
      <c r="L4880">
        <v>32503</v>
      </c>
      <c r="M4880" t="s">
        <v>31</v>
      </c>
      <c r="N4880" t="s">
        <v>7781</v>
      </c>
      <c r="O4880" t="s">
        <v>47</v>
      </c>
      <c r="P4880" t="s">
        <v>76</v>
      </c>
      <c r="Q4880" t="s">
        <v>7782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IFERROR(VLOOKUP(B4881,[1]Returns!$A$1:$B$297,2,FALSE),"No")</f>
        <v>No</v>
      </c>
      <c r="W4880" t="str">
        <f>VLOOKUP(M4880,[1]People!$A$1:$B$5,2,FALSE)</f>
        <v>Cassandra Brandow</v>
      </c>
    </row>
    <row r="4881" spans="1:23" x14ac:dyDescent="0.25">
      <c r="A4881">
        <v>4880</v>
      </c>
      <c r="B4881" t="s">
        <v>7850</v>
      </c>
      <c r="C4881" s="2">
        <v>43041</v>
      </c>
      <c r="D4881" s="2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6449</v>
      </c>
      <c r="O4881" t="s">
        <v>47</v>
      </c>
      <c r="P4881" t="s">
        <v>174</v>
      </c>
      <c r="Q4881" t="s">
        <v>6450</v>
      </c>
      <c r="R4881">
        <v>5.32</v>
      </c>
      <c r="S4881">
        <v>2</v>
      </c>
      <c r="T4881">
        <v>0</v>
      </c>
      <c r="U4881">
        <v>2.6068000000000002</v>
      </c>
      <c r="V4881" t="str">
        <f>IFERROR(VLOOKUP(B4882,[1]Returns!$A$1:$B$297,2,FALSE),"No")</f>
        <v>No</v>
      </c>
      <c r="W4881" t="str">
        <f>VLOOKUP(M4881,[1]People!$A$1:$B$5,2,FALSE)</f>
        <v>Cassandra Brandow</v>
      </c>
    </row>
    <row r="4882" spans="1:23" x14ac:dyDescent="0.25">
      <c r="A4882">
        <v>4881</v>
      </c>
      <c r="B4882" t="s">
        <v>7850</v>
      </c>
      <c r="C4882" s="2">
        <v>43041</v>
      </c>
      <c r="D4882" s="2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292.77599999999995</v>
      </c>
      <c r="V4882" t="str">
        <f>IFERROR(VLOOKUP(B4883,[1]Returns!$A$1:$B$297,2,FALSE),"No")</f>
        <v>No</v>
      </c>
      <c r="W4882" t="str">
        <f>VLOOKUP(M4882,[1]People!$A$1:$B$5,2,FALSE)</f>
        <v>Cassandra Brandow</v>
      </c>
    </row>
    <row r="4883" spans="1:23" x14ac:dyDescent="0.25">
      <c r="A4883">
        <v>4882</v>
      </c>
      <c r="B4883" t="s">
        <v>7850</v>
      </c>
      <c r="C4883" s="2">
        <v>43041</v>
      </c>
      <c r="D4883" s="2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5261</v>
      </c>
      <c r="O4883" t="s">
        <v>72</v>
      </c>
      <c r="P4883" t="s">
        <v>162</v>
      </c>
      <c r="Q4883" t="s">
        <v>5262</v>
      </c>
      <c r="R4883">
        <v>2249.91</v>
      </c>
      <c r="S4883">
        <v>9</v>
      </c>
      <c r="T4883">
        <v>0</v>
      </c>
      <c r="U4883">
        <v>517.47930000000008</v>
      </c>
      <c r="V4883" t="str">
        <f>IFERROR(VLOOKUP(B4884,[1]Returns!$A$1:$B$297,2,FALSE),"No")</f>
        <v>No</v>
      </c>
      <c r="W4883" t="str">
        <f>VLOOKUP(M4883,[1]People!$A$1:$B$5,2,FALSE)</f>
        <v>Cassandra Brandow</v>
      </c>
    </row>
    <row r="4884" spans="1:23" x14ac:dyDescent="0.25">
      <c r="A4884">
        <v>4883</v>
      </c>
      <c r="B4884" t="s">
        <v>7850</v>
      </c>
      <c r="C4884" s="2">
        <v>43041</v>
      </c>
      <c r="D4884" s="2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>
        <v>59.92</v>
      </c>
      <c r="S4884">
        <v>4</v>
      </c>
      <c r="T4884">
        <v>0</v>
      </c>
      <c r="U4884">
        <v>16.7776</v>
      </c>
      <c r="V4884" t="str">
        <f>IFERROR(VLOOKUP(B4885,[1]Returns!$A$1:$B$297,2,FALSE),"No")</f>
        <v>No</v>
      </c>
      <c r="W4884" t="str">
        <f>VLOOKUP(M4884,[1]People!$A$1:$B$5,2,FALSE)</f>
        <v>Cassandra Brandow</v>
      </c>
    </row>
    <row r="4885" spans="1:23" x14ac:dyDescent="0.25">
      <c r="A4885">
        <v>4884</v>
      </c>
      <c r="B4885" t="s">
        <v>7851</v>
      </c>
      <c r="C4885" s="2">
        <v>42802</v>
      </c>
      <c r="D4885" s="2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7324</v>
      </c>
      <c r="O4885" t="s">
        <v>47</v>
      </c>
      <c r="P4885" t="s">
        <v>76</v>
      </c>
      <c r="Q4885" t="s">
        <v>7325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IFERROR(VLOOKUP(B4886,[1]Returns!$A$1:$B$297,2,FALSE),"No")</f>
        <v>No</v>
      </c>
      <c r="W4885" t="str">
        <f>VLOOKUP(M4885,[1]People!$A$1:$B$5,2,FALSE)</f>
        <v>Anna Andreadi</v>
      </c>
    </row>
    <row r="4886" spans="1:23" x14ac:dyDescent="0.25">
      <c r="A4886">
        <v>4885</v>
      </c>
      <c r="B4886" t="s">
        <v>7851</v>
      </c>
      <c r="C4886" s="2">
        <v>42802</v>
      </c>
      <c r="D4886" s="2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7351</v>
      </c>
      <c r="O4886" t="s">
        <v>47</v>
      </c>
      <c r="P4886" t="s">
        <v>69</v>
      </c>
      <c r="Q4886" t="s">
        <v>7352</v>
      </c>
      <c r="R4886">
        <v>3.36</v>
      </c>
      <c r="S4886">
        <v>2</v>
      </c>
      <c r="T4886">
        <v>0</v>
      </c>
      <c r="U4886">
        <v>0.87360000000000015</v>
      </c>
      <c r="V4886" t="str">
        <f>IFERROR(VLOOKUP(B4887,[1]Returns!$A$1:$B$297,2,FALSE),"No")</f>
        <v>No</v>
      </c>
      <c r="W4886" t="str">
        <f>VLOOKUP(M4886,[1]People!$A$1:$B$5,2,FALSE)</f>
        <v>Anna Andreadi</v>
      </c>
    </row>
    <row r="4887" spans="1:23" x14ac:dyDescent="0.25">
      <c r="A4887">
        <v>4886</v>
      </c>
      <c r="B4887" t="s">
        <v>7852</v>
      </c>
      <c r="C4887" s="2">
        <v>41989</v>
      </c>
      <c r="D4887" s="2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>
        <v>114.2</v>
      </c>
      <c r="S4887">
        <v>5</v>
      </c>
      <c r="T4887">
        <v>0</v>
      </c>
      <c r="U4887">
        <v>52.531999999999996</v>
      </c>
      <c r="V4887" t="str">
        <f>IFERROR(VLOOKUP(B4888,[1]Returns!$A$1:$B$297,2,FALSE),"No")</f>
        <v>No</v>
      </c>
      <c r="W4887" t="str">
        <f>VLOOKUP(M4887,[1]People!$A$1:$B$5,2,FALSE)</f>
        <v>Kelly Williams</v>
      </c>
    </row>
    <row r="4888" spans="1:23" x14ac:dyDescent="0.25">
      <c r="A4888">
        <v>4887</v>
      </c>
      <c r="B4888" t="s">
        <v>7853</v>
      </c>
      <c r="C4888" s="2">
        <v>42702</v>
      </c>
      <c r="D4888" s="2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7793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IFERROR(VLOOKUP(B4889,[1]Returns!$A$1:$B$297,2,FALSE),"No")</f>
        <v>No</v>
      </c>
      <c r="W4888" t="str">
        <f>VLOOKUP(M4888,[1]People!$A$1:$B$5,2,FALSE)</f>
        <v>Cassandra Brandow</v>
      </c>
    </row>
    <row r="4889" spans="1:23" x14ac:dyDescent="0.25">
      <c r="A4889">
        <v>4888</v>
      </c>
      <c r="B4889" t="s">
        <v>7853</v>
      </c>
      <c r="C4889" s="2">
        <v>42702</v>
      </c>
      <c r="D4889" s="2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7793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IFERROR(VLOOKUP(B4890,[1]Returns!$A$1:$B$297,2,FALSE),"No")</f>
        <v>No</v>
      </c>
      <c r="W4889" t="str">
        <f>VLOOKUP(M4889,[1]People!$A$1:$B$5,2,FALSE)</f>
        <v>Cassandra Brandow</v>
      </c>
    </row>
    <row r="4890" spans="1:23" x14ac:dyDescent="0.25">
      <c r="A4890">
        <v>4889</v>
      </c>
      <c r="B4890" t="s">
        <v>7853</v>
      </c>
      <c r="C4890" s="2">
        <v>42702</v>
      </c>
      <c r="D4890" s="2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7793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>
        <v>1126.02</v>
      </c>
      <c r="S4890">
        <v>3</v>
      </c>
      <c r="T4890">
        <v>0</v>
      </c>
      <c r="U4890">
        <v>56.300999999999988</v>
      </c>
      <c r="V4890" t="str">
        <f>IFERROR(VLOOKUP(B4891,[1]Returns!$A$1:$B$297,2,FALSE),"No")</f>
        <v>No</v>
      </c>
      <c r="W4890" t="str">
        <f>VLOOKUP(M4890,[1]People!$A$1:$B$5,2,FALSE)</f>
        <v>Cassandra Brandow</v>
      </c>
    </row>
    <row r="4891" spans="1:23" x14ac:dyDescent="0.25">
      <c r="A4891">
        <v>4890</v>
      </c>
      <c r="B4891" t="s">
        <v>7853</v>
      </c>
      <c r="C4891" s="2">
        <v>42702</v>
      </c>
      <c r="D4891" s="2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7793</v>
      </c>
      <c r="K4891" t="s">
        <v>1276</v>
      </c>
      <c r="L4891">
        <v>30062</v>
      </c>
      <c r="M4891" t="s">
        <v>31</v>
      </c>
      <c r="N4891" t="s">
        <v>7573</v>
      </c>
      <c r="O4891" t="s">
        <v>47</v>
      </c>
      <c r="P4891" t="s">
        <v>60</v>
      </c>
      <c r="Q4891" t="s">
        <v>7574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IFERROR(VLOOKUP(B4892,[1]Returns!$A$1:$B$297,2,FALSE),"No")</f>
        <v>No</v>
      </c>
      <c r="W4891" t="str">
        <f>VLOOKUP(M4891,[1]People!$A$1:$B$5,2,FALSE)</f>
        <v>Cassandra Brandow</v>
      </c>
    </row>
    <row r="4892" spans="1:23" x14ac:dyDescent="0.25">
      <c r="A4892">
        <v>4891</v>
      </c>
      <c r="B4892" t="s">
        <v>7854</v>
      </c>
      <c r="C4892" s="2">
        <v>42727</v>
      </c>
      <c r="D4892" s="2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>
        <v>8.82</v>
      </c>
      <c r="S4892">
        <v>3</v>
      </c>
      <c r="T4892">
        <v>0</v>
      </c>
      <c r="U4892">
        <v>2.5577999999999994</v>
      </c>
      <c r="V4892" t="str">
        <f>IFERROR(VLOOKUP(B4893,[1]Returns!$A$1:$B$297,2,FALSE),"No")</f>
        <v>No</v>
      </c>
      <c r="W4892" t="str">
        <f>VLOOKUP(M4892,[1]People!$A$1:$B$5,2,FALSE)</f>
        <v>Anna Andreadi</v>
      </c>
    </row>
    <row r="4893" spans="1:23" x14ac:dyDescent="0.25">
      <c r="A4893">
        <v>4892</v>
      </c>
      <c r="B4893" t="s">
        <v>7854</v>
      </c>
      <c r="C4893" s="2">
        <v>42727</v>
      </c>
      <c r="D4893" s="2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>
        <v>37.94</v>
      </c>
      <c r="S4893">
        <v>2</v>
      </c>
      <c r="T4893">
        <v>0</v>
      </c>
      <c r="U4893">
        <v>18.211199999999998</v>
      </c>
      <c r="V4893" t="str">
        <f>IFERROR(VLOOKUP(B4894,[1]Returns!$A$1:$B$297,2,FALSE),"No")</f>
        <v>No</v>
      </c>
      <c r="W4893" t="str">
        <f>VLOOKUP(M4893,[1]People!$A$1:$B$5,2,FALSE)</f>
        <v>Anna Andreadi</v>
      </c>
    </row>
    <row r="4894" spans="1:23" x14ac:dyDescent="0.25">
      <c r="A4894">
        <v>4893</v>
      </c>
      <c r="B4894" t="s">
        <v>7854</v>
      </c>
      <c r="C4894" s="2">
        <v>42727</v>
      </c>
      <c r="D4894" s="2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7855</v>
      </c>
      <c r="O4894" t="s">
        <v>47</v>
      </c>
      <c r="P4894" t="s">
        <v>69</v>
      </c>
      <c r="Q4894" t="s">
        <v>7856</v>
      </c>
      <c r="R4894">
        <v>4.2</v>
      </c>
      <c r="S4894">
        <v>2</v>
      </c>
      <c r="T4894">
        <v>0</v>
      </c>
      <c r="U4894">
        <v>1.1760000000000002</v>
      </c>
      <c r="V4894" t="str">
        <f>IFERROR(VLOOKUP(B4895,[1]Returns!$A$1:$B$297,2,FALSE),"No")</f>
        <v>No</v>
      </c>
      <c r="W4894" t="str">
        <f>VLOOKUP(M4894,[1]People!$A$1:$B$5,2,FALSE)</f>
        <v>Anna Andreadi</v>
      </c>
    </row>
    <row r="4895" spans="1:23" x14ac:dyDescent="0.25">
      <c r="A4895">
        <v>4894</v>
      </c>
      <c r="B4895" t="s">
        <v>7854</v>
      </c>
      <c r="C4895" s="2">
        <v>42727</v>
      </c>
      <c r="D4895" s="2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>
        <v>227.28</v>
      </c>
      <c r="S4895">
        <v>2</v>
      </c>
      <c r="T4895">
        <v>0</v>
      </c>
      <c r="U4895">
        <v>2.2727999999999895</v>
      </c>
      <c r="V4895" t="str">
        <f>IFERROR(VLOOKUP(B4896,[1]Returns!$A$1:$B$297,2,FALSE),"No")</f>
        <v>No</v>
      </c>
      <c r="W4895" t="str">
        <f>VLOOKUP(M4895,[1]People!$A$1:$B$5,2,FALSE)</f>
        <v>Anna Andreadi</v>
      </c>
    </row>
    <row r="4896" spans="1:23" x14ac:dyDescent="0.25">
      <c r="A4896">
        <v>4895</v>
      </c>
      <c r="B4896" t="s">
        <v>7854</v>
      </c>
      <c r="C4896" s="2">
        <v>42727</v>
      </c>
      <c r="D4896" s="2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>
        <v>47.9</v>
      </c>
      <c r="S4896">
        <v>1</v>
      </c>
      <c r="T4896">
        <v>0</v>
      </c>
      <c r="U4896">
        <v>22.991999999999997</v>
      </c>
      <c r="V4896" t="str">
        <f>IFERROR(VLOOKUP(B4897,[1]Returns!$A$1:$B$297,2,FALSE),"No")</f>
        <v>No</v>
      </c>
      <c r="W4896" t="str">
        <f>VLOOKUP(M4896,[1]People!$A$1:$B$5,2,FALSE)</f>
        <v>Anna Andreadi</v>
      </c>
    </row>
    <row r="4897" spans="1:23" x14ac:dyDescent="0.25">
      <c r="A4897">
        <v>4896</v>
      </c>
      <c r="B4897" t="s">
        <v>7854</v>
      </c>
      <c r="C4897" s="2">
        <v>42727</v>
      </c>
      <c r="D4897" s="2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6406</v>
      </c>
      <c r="O4897" t="s">
        <v>47</v>
      </c>
      <c r="P4897" t="s">
        <v>174</v>
      </c>
      <c r="Q4897" t="s">
        <v>672</v>
      </c>
      <c r="R4897">
        <v>61.96</v>
      </c>
      <c r="S4897">
        <v>2</v>
      </c>
      <c r="T4897">
        <v>0</v>
      </c>
      <c r="U4897">
        <v>30.360399999999998</v>
      </c>
      <c r="V4897" t="str">
        <f>IFERROR(VLOOKUP(B4898,[1]Returns!$A$1:$B$297,2,FALSE),"No")</f>
        <v>No</v>
      </c>
      <c r="W4897" t="str">
        <f>VLOOKUP(M4897,[1]People!$A$1:$B$5,2,FALSE)</f>
        <v>Anna Andreadi</v>
      </c>
    </row>
    <row r="4898" spans="1:23" x14ac:dyDescent="0.25">
      <c r="A4898">
        <v>4897</v>
      </c>
      <c r="B4898" t="s">
        <v>7854</v>
      </c>
      <c r="C4898" s="2">
        <v>42727</v>
      </c>
      <c r="D4898" s="2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5609</v>
      </c>
      <c r="O4898" t="s">
        <v>47</v>
      </c>
      <c r="P4898" t="s">
        <v>60</v>
      </c>
      <c r="Q4898" t="s">
        <v>5610</v>
      </c>
      <c r="R4898">
        <v>1117.92</v>
      </c>
      <c r="S4898">
        <v>4</v>
      </c>
      <c r="T4898">
        <v>0</v>
      </c>
      <c r="U4898">
        <v>55.895999999999958</v>
      </c>
      <c r="V4898" t="str">
        <f>IFERROR(VLOOKUP(B4899,[1]Returns!$A$1:$B$297,2,FALSE),"No")</f>
        <v>No</v>
      </c>
      <c r="W4898" t="str">
        <f>VLOOKUP(M4898,[1]People!$A$1:$B$5,2,FALSE)</f>
        <v>Anna Andreadi</v>
      </c>
    </row>
    <row r="4899" spans="1:23" x14ac:dyDescent="0.25">
      <c r="A4899">
        <v>4898</v>
      </c>
      <c r="B4899" t="s">
        <v>7857</v>
      </c>
      <c r="C4899" s="2">
        <v>41927</v>
      </c>
      <c r="D4899" s="2">
        <v>41929</v>
      </c>
      <c r="E4899" t="s">
        <v>189</v>
      </c>
      <c r="F4899" t="s">
        <v>6032</v>
      </c>
      <c r="G4899" t="s">
        <v>6033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5811</v>
      </c>
      <c r="O4899" t="s">
        <v>33</v>
      </c>
      <c r="P4899" t="s">
        <v>37</v>
      </c>
      <c r="Q4899" t="s">
        <v>5812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IFERROR(VLOOKUP(B4900,[1]Returns!$A$1:$B$297,2,FALSE),"No")</f>
        <v>No</v>
      </c>
      <c r="W4899" t="str">
        <f>VLOOKUP(M4899,[1]People!$A$1:$B$5,2,FALSE)</f>
        <v>Chuck Magee</v>
      </c>
    </row>
    <row r="4900" spans="1:23" x14ac:dyDescent="0.25">
      <c r="A4900">
        <v>4899</v>
      </c>
      <c r="B4900" t="s">
        <v>7857</v>
      </c>
      <c r="C4900" s="2">
        <v>41927</v>
      </c>
      <c r="D4900" s="2">
        <v>41929</v>
      </c>
      <c r="E4900" t="s">
        <v>189</v>
      </c>
      <c r="F4900" t="s">
        <v>6032</v>
      </c>
      <c r="G4900" t="s">
        <v>6033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IFERROR(VLOOKUP(B4901,[1]Returns!$A$1:$B$297,2,FALSE),"No")</f>
        <v>No</v>
      </c>
      <c r="W4900" t="str">
        <f>VLOOKUP(M4900,[1]People!$A$1:$B$5,2,FALSE)</f>
        <v>Chuck Magee</v>
      </c>
    </row>
    <row r="4901" spans="1:23" x14ac:dyDescent="0.25">
      <c r="A4901">
        <v>4900</v>
      </c>
      <c r="B4901" t="s">
        <v>7858</v>
      </c>
      <c r="C4901" s="2">
        <v>42604</v>
      </c>
      <c r="D4901" s="2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6241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IFERROR(VLOOKUP(B4902,[1]Returns!$A$1:$B$297,2,FALSE),"No")</f>
        <v>No</v>
      </c>
      <c r="W4901" t="str">
        <f>VLOOKUP(M4901,[1]People!$A$1:$B$5,2,FALSE)</f>
        <v>Anna Andreadi</v>
      </c>
    </row>
    <row r="4902" spans="1:23" x14ac:dyDescent="0.25">
      <c r="A4902">
        <v>4901</v>
      </c>
      <c r="B4902" t="s">
        <v>7859</v>
      </c>
      <c r="C4902" s="2">
        <v>43086</v>
      </c>
      <c r="D4902" s="2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>
        <v>481.32</v>
      </c>
      <c r="S4902">
        <v>4</v>
      </c>
      <c r="T4902">
        <v>0</v>
      </c>
      <c r="U4902">
        <v>125.14319999999998</v>
      </c>
      <c r="V4902" t="str">
        <f>IFERROR(VLOOKUP(B4903,[1]Returns!$A$1:$B$297,2,FALSE),"No")</f>
        <v>No</v>
      </c>
      <c r="W4902" t="str">
        <f>VLOOKUP(M4902,[1]People!$A$1:$B$5,2,FALSE)</f>
        <v>Anna Andreadi</v>
      </c>
    </row>
    <row r="4903" spans="1:23" x14ac:dyDescent="0.25">
      <c r="A4903">
        <v>4902</v>
      </c>
      <c r="B4903" t="s">
        <v>7859</v>
      </c>
      <c r="C4903" s="2">
        <v>43086</v>
      </c>
      <c r="D4903" s="2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5560</v>
      </c>
      <c r="O4903" t="s">
        <v>47</v>
      </c>
      <c r="P4903" t="s">
        <v>580</v>
      </c>
      <c r="Q4903" t="s">
        <v>5561</v>
      </c>
      <c r="R4903">
        <v>13.98</v>
      </c>
      <c r="S4903">
        <v>1</v>
      </c>
      <c r="T4903">
        <v>0</v>
      </c>
      <c r="U4903">
        <v>3.6348000000000003</v>
      </c>
      <c r="V4903" t="str">
        <f>IFERROR(VLOOKUP(B4904,[1]Returns!$A$1:$B$297,2,FALSE),"No")</f>
        <v>No</v>
      </c>
      <c r="W4903" t="str">
        <f>VLOOKUP(M4903,[1]People!$A$1:$B$5,2,FALSE)</f>
        <v>Anna Andreadi</v>
      </c>
    </row>
    <row r="4904" spans="1:23" x14ac:dyDescent="0.25">
      <c r="A4904">
        <v>4903</v>
      </c>
      <c r="B4904" t="s">
        <v>7860</v>
      </c>
      <c r="C4904" s="2">
        <v>42801</v>
      </c>
      <c r="D4904" s="2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>
        <v>25.92</v>
      </c>
      <c r="S4904">
        <v>6</v>
      </c>
      <c r="T4904">
        <v>0.2</v>
      </c>
      <c r="U4904">
        <v>9.0719999999999992</v>
      </c>
      <c r="V4904" t="str">
        <f>IFERROR(VLOOKUP(B4905,[1]Returns!$A$1:$B$297,2,FALSE),"No")</f>
        <v>No</v>
      </c>
      <c r="W4904" t="str">
        <f>VLOOKUP(M4904,[1]People!$A$1:$B$5,2,FALSE)</f>
        <v>Chuck Magee</v>
      </c>
    </row>
    <row r="4905" spans="1:23" x14ac:dyDescent="0.25">
      <c r="A4905">
        <v>4904</v>
      </c>
      <c r="B4905" t="s">
        <v>7860</v>
      </c>
      <c r="C4905" s="2">
        <v>42801</v>
      </c>
      <c r="D4905" s="2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>
        <v>91.59</v>
      </c>
      <c r="S4905">
        <v>3</v>
      </c>
      <c r="T4905">
        <v>0</v>
      </c>
      <c r="U4905">
        <v>42.131399999999999</v>
      </c>
      <c r="V4905" t="str">
        <f>IFERROR(VLOOKUP(B4906,[1]Returns!$A$1:$B$297,2,FALSE),"No")</f>
        <v>No</v>
      </c>
      <c r="W4905" t="str">
        <f>VLOOKUP(M4905,[1]People!$A$1:$B$5,2,FALSE)</f>
        <v>Chuck Magee</v>
      </c>
    </row>
    <row r="4906" spans="1:23" x14ac:dyDescent="0.25">
      <c r="A4906">
        <v>4905</v>
      </c>
      <c r="B4906" t="s">
        <v>7861</v>
      </c>
      <c r="C4906" s="2">
        <v>41974</v>
      </c>
      <c r="D4906" s="2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IFERROR(VLOOKUP(B4907,[1]Returns!$A$1:$B$297,2,FALSE),"No")</f>
        <v>No</v>
      </c>
      <c r="W4906" t="str">
        <f>VLOOKUP(M4906,[1]People!$A$1:$B$5,2,FALSE)</f>
        <v>Kelly Williams</v>
      </c>
    </row>
    <row r="4907" spans="1:23" x14ac:dyDescent="0.25">
      <c r="A4907">
        <v>4906</v>
      </c>
      <c r="B4907" t="s">
        <v>7862</v>
      </c>
      <c r="C4907" s="2">
        <v>41926</v>
      </c>
      <c r="D4907" s="2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6725</v>
      </c>
      <c r="O4907" t="s">
        <v>47</v>
      </c>
      <c r="P4907" t="s">
        <v>76</v>
      </c>
      <c r="Q4907" t="s">
        <v>6726</v>
      </c>
      <c r="R4907">
        <v>22.92</v>
      </c>
      <c r="S4907">
        <v>4</v>
      </c>
      <c r="T4907">
        <v>0</v>
      </c>
      <c r="U4907">
        <v>11.0016</v>
      </c>
      <c r="V4907" t="str">
        <f>IFERROR(VLOOKUP(B4908,[1]Returns!$A$1:$B$297,2,FALSE),"No")</f>
        <v>No</v>
      </c>
      <c r="W4907" t="str">
        <f>VLOOKUP(M4907,[1]People!$A$1:$B$5,2,FALSE)</f>
        <v>Chuck Magee</v>
      </c>
    </row>
    <row r="4908" spans="1:23" x14ac:dyDescent="0.25">
      <c r="A4908">
        <v>4907</v>
      </c>
      <c r="B4908" t="s">
        <v>7862</v>
      </c>
      <c r="C4908" s="2">
        <v>41926</v>
      </c>
      <c r="D4908" s="2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IFERROR(VLOOKUP(B4909,[1]Returns!$A$1:$B$297,2,FALSE),"No")</f>
        <v>No</v>
      </c>
      <c r="W4908" t="str">
        <f>VLOOKUP(M4908,[1]People!$A$1:$B$5,2,FALSE)</f>
        <v>Chuck Magee</v>
      </c>
    </row>
    <row r="4909" spans="1:23" x14ac:dyDescent="0.25">
      <c r="A4909">
        <v>4908</v>
      </c>
      <c r="B4909" t="s">
        <v>7863</v>
      </c>
      <c r="C4909" s="2">
        <v>41961</v>
      </c>
      <c r="D4909" s="2">
        <v>41966</v>
      </c>
      <c r="E4909" t="s">
        <v>24</v>
      </c>
      <c r="F4909" t="s">
        <v>5910</v>
      </c>
      <c r="G4909" t="s">
        <v>5911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IFERROR(VLOOKUP(B4910,[1]Returns!$A$1:$B$297,2,FALSE),"No")</f>
        <v>No</v>
      </c>
      <c r="W4909" t="str">
        <f>VLOOKUP(M4909,[1]People!$A$1:$B$5,2,FALSE)</f>
        <v>Chuck Magee</v>
      </c>
    </row>
    <row r="4910" spans="1:23" x14ac:dyDescent="0.25">
      <c r="A4910">
        <v>4909</v>
      </c>
      <c r="B4910" t="s">
        <v>7863</v>
      </c>
      <c r="C4910" s="2">
        <v>41961</v>
      </c>
      <c r="D4910" s="2">
        <v>41966</v>
      </c>
      <c r="E4910" t="s">
        <v>24</v>
      </c>
      <c r="F4910" t="s">
        <v>5910</v>
      </c>
      <c r="G4910" t="s">
        <v>5911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7864</v>
      </c>
      <c r="O4910" t="s">
        <v>72</v>
      </c>
      <c r="P4910" t="s">
        <v>73</v>
      </c>
      <c r="Q4910" t="s">
        <v>7865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IFERROR(VLOOKUP(B4911,[1]Returns!$A$1:$B$297,2,FALSE),"No")</f>
        <v>Yes</v>
      </c>
      <c r="W4910" t="str">
        <f>VLOOKUP(M4910,[1]People!$A$1:$B$5,2,FALSE)</f>
        <v>Chuck Magee</v>
      </c>
    </row>
    <row r="4911" spans="1:23" x14ac:dyDescent="0.25">
      <c r="A4911">
        <v>4910</v>
      </c>
      <c r="B4911" t="s">
        <v>7866</v>
      </c>
      <c r="C4911" s="2">
        <v>42749</v>
      </c>
      <c r="D4911" s="2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IFERROR(VLOOKUP(B4912,[1]Returns!$A$1:$B$297,2,FALSE),"No")</f>
        <v>Yes</v>
      </c>
      <c r="W4911" t="str">
        <f>VLOOKUP(M4911,[1]People!$A$1:$B$5,2,FALSE)</f>
        <v>Cassandra Brandow</v>
      </c>
    </row>
    <row r="4912" spans="1:23" x14ac:dyDescent="0.25">
      <c r="A4912">
        <v>4911</v>
      </c>
      <c r="B4912" t="s">
        <v>7866</v>
      </c>
      <c r="C4912" s="2">
        <v>42749</v>
      </c>
      <c r="D4912" s="2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IFERROR(VLOOKUP(B4913,[1]Returns!$A$1:$B$297,2,FALSE),"No")</f>
        <v>Yes</v>
      </c>
      <c r="W4912" t="str">
        <f>VLOOKUP(M4912,[1]People!$A$1:$B$5,2,FALSE)</f>
        <v>Cassandra Brandow</v>
      </c>
    </row>
    <row r="4913" spans="1:23" x14ac:dyDescent="0.25">
      <c r="A4913">
        <v>4912</v>
      </c>
      <c r="B4913" t="s">
        <v>7866</v>
      </c>
      <c r="C4913" s="2">
        <v>42749</v>
      </c>
      <c r="D4913" s="2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IFERROR(VLOOKUP(B4914,[1]Returns!$A$1:$B$297,2,FALSE),"No")</f>
        <v>Yes</v>
      </c>
      <c r="W4913" t="str">
        <f>VLOOKUP(M4913,[1]People!$A$1:$B$5,2,FALSE)</f>
        <v>Cassandra Brandow</v>
      </c>
    </row>
    <row r="4914" spans="1:23" x14ac:dyDescent="0.25">
      <c r="A4914">
        <v>4913</v>
      </c>
      <c r="B4914" t="s">
        <v>7866</v>
      </c>
      <c r="C4914" s="2">
        <v>42749</v>
      </c>
      <c r="D4914" s="2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5832</v>
      </c>
      <c r="O4914" t="s">
        <v>47</v>
      </c>
      <c r="P4914" t="s">
        <v>76</v>
      </c>
      <c r="Q4914" t="s">
        <v>5833</v>
      </c>
      <c r="R4914">
        <v>5.9700000000000006</v>
      </c>
      <c r="S4914">
        <v>5</v>
      </c>
      <c r="T4914">
        <v>0.7</v>
      </c>
      <c r="U4914">
        <v>-4.577</v>
      </c>
      <c r="V4914" t="str">
        <f>IFERROR(VLOOKUP(B4915,[1]Returns!$A$1:$B$297,2,FALSE),"No")</f>
        <v>Yes</v>
      </c>
      <c r="W4914" t="str">
        <f>VLOOKUP(M4914,[1]People!$A$1:$B$5,2,FALSE)</f>
        <v>Cassandra Brandow</v>
      </c>
    </row>
    <row r="4915" spans="1:23" x14ac:dyDescent="0.25">
      <c r="A4915">
        <v>4914</v>
      </c>
      <c r="B4915" t="s">
        <v>7866</v>
      </c>
      <c r="C4915" s="2">
        <v>42749</v>
      </c>
      <c r="D4915" s="2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>
        <v>2.508</v>
      </c>
      <c r="S4915">
        <v>2</v>
      </c>
      <c r="T4915">
        <v>0.7</v>
      </c>
      <c r="U4915">
        <v>-1.8391999999999999</v>
      </c>
      <c r="V4915" t="str">
        <f>IFERROR(VLOOKUP(B4916,[1]Returns!$A$1:$B$297,2,FALSE),"No")</f>
        <v>No</v>
      </c>
      <c r="W4915" t="str">
        <f>VLOOKUP(M4915,[1]People!$A$1:$B$5,2,FALSE)</f>
        <v>Cassandra Brandow</v>
      </c>
    </row>
    <row r="4916" spans="1:23" x14ac:dyDescent="0.25">
      <c r="A4916">
        <v>4915</v>
      </c>
      <c r="B4916" t="s">
        <v>7867</v>
      </c>
      <c r="C4916" s="2">
        <v>42271</v>
      </c>
      <c r="D4916" s="2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>
        <v>35.96</v>
      </c>
      <c r="S4916">
        <v>2</v>
      </c>
      <c r="T4916">
        <v>0</v>
      </c>
      <c r="U4916">
        <v>10.428399999999996</v>
      </c>
      <c r="V4916" t="str">
        <f>IFERROR(VLOOKUP(B4917,[1]Returns!$A$1:$B$297,2,FALSE),"No")</f>
        <v>No</v>
      </c>
      <c r="W4916" t="str">
        <f>VLOOKUP(M4916,[1]People!$A$1:$B$5,2,FALSE)</f>
        <v>Anna Andreadi</v>
      </c>
    </row>
    <row r="4917" spans="1:23" x14ac:dyDescent="0.25">
      <c r="A4917">
        <v>4916</v>
      </c>
      <c r="B4917" t="s">
        <v>7867</v>
      </c>
      <c r="C4917" s="2">
        <v>42271</v>
      </c>
      <c r="D4917" s="2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IFERROR(VLOOKUP(B4918,[1]Returns!$A$1:$B$297,2,FALSE),"No")</f>
        <v>No</v>
      </c>
      <c r="W4917" t="str">
        <f>VLOOKUP(M4917,[1]People!$A$1:$B$5,2,FALSE)</f>
        <v>Anna Andreadi</v>
      </c>
    </row>
    <row r="4918" spans="1:23" x14ac:dyDescent="0.25">
      <c r="A4918">
        <v>4917</v>
      </c>
      <c r="B4918" t="s">
        <v>7868</v>
      </c>
      <c r="C4918" s="2">
        <v>43017</v>
      </c>
      <c r="D4918" s="2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7869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IFERROR(VLOOKUP(B4919,[1]Returns!$A$1:$B$297,2,FALSE),"No")</f>
        <v>No</v>
      </c>
      <c r="W4918" t="str">
        <f>VLOOKUP(M4918,[1]People!$A$1:$B$5,2,FALSE)</f>
        <v>Kelly Williams</v>
      </c>
    </row>
    <row r="4919" spans="1:23" x14ac:dyDescent="0.25">
      <c r="A4919">
        <v>4918</v>
      </c>
      <c r="B4919" t="s">
        <v>7868</v>
      </c>
      <c r="C4919" s="2">
        <v>43017</v>
      </c>
      <c r="D4919" s="2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7869</v>
      </c>
      <c r="K4919" t="s">
        <v>105</v>
      </c>
      <c r="L4919">
        <v>77573</v>
      </c>
      <c r="M4919" t="s">
        <v>106</v>
      </c>
      <c r="N4919" t="s">
        <v>7870</v>
      </c>
      <c r="O4919" t="s">
        <v>33</v>
      </c>
      <c r="P4919" t="s">
        <v>37</v>
      </c>
      <c r="Q4919" t="s">
        <v>7871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IFERROR(VLOOKUP(B4920,[1]Returns!$A$1:$B$297,2,FALSE),"No")</f>
        <v>No</v>
      </c>
      <c r="W4919" t="str">
        <f>VLOOKUP(M4919,[1]People!$A$1:$B$5,2,FALSE)</f>
        <v>Kelly Williams</v>
      </c>
    </row>
    <row r="4920" spans="1:23" x14ac:dyDescent="0.25">
      <c r="A4920">
        <v>4919</v>
      </c>
      <c r="B4920" t="s">
        <v>7872</v>
      </c>
      <c r="C4920" s="2">
        <v>42371</v>
      </c>
      <c r="D4920" s="2">
        <v>42376</v>
      </c>
      <c r="E4920" t="s">
        <v>51</v>
      </c>
      <c r="F4920" t="s">
        <v>5345</v>
      </c>
      <c r="G4920" t="s">
        <v>5346</v>
      </c>
      <c r="H4920" t="s">
        <v>42</v>
      </c>
      <c r="I4920" t="s">
        <v>28</v>
      </c>
      <c r="J4920" t="s">
        <v>7873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>
        <v>173.94</v>
      </c>
      <c r="S4920">
        <v>3</v>
      </c>
      <c r="T4920">
        <v>0</v>
      </c>
      <c r="U4920">
        <v>38.266800000000003</v>
      </c>
      <c r="V4920" t="str">
        <f>IFERROR(VLOOKUP(B4921,[1]Returns!$A$1:$B$297,2,FALSE),"No")</f>
        <v>No</v>
      </c>
      <c r="W4920" t="str">
        <f>VLOOKUP(M4920,[1]People!$A$1:$B$5,2,FALSE)</f>
        <v>Chuck Magee</v>
      </c>
    </row>
    <row r="4921" spans="1:23" x14ac:dyDescent="0.25">
      <c r="A4921">
        <v>4920</v>
      </c>
      <c r="B4921" t="s">
        <v>7872</v>
      </c>
      <c r="C4921" s="2">
        <v>42371</v>
      </c>
      <c r="D4921" s="2">
        <v>42376</v>
      </c>
      <c r="E4921" t="s">
        <v>51</v>
      </c>
      <c r="F4921" t="s">
        <v>5345</v>
      </c>
      <c r="G4921" t="s">
        <v>5346</v>
      </c>
      <c r="H4921" t="s">
        <v>42</v>
      </c>
      <c r="I4921" t="s">
        <v>28</v>
      </c>
      <c r="J4921" t="s">
        <v>7873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>
        <v>231.98</v>
      </c>
      <c r="S4921">
        <v>2</v>
      </c>
      <c r="T4921">
        <v>0</v>
      </c>
      <c r="U4921">
        <v>67.274199999999979</v>
      </c>
      <c r="V4921" t="str">
        <f>IFERROR(VLOOKUP(B4922,[1]Returns!$A$1:$B$297,2,FALSE),"No")</f>
        <v>No</v>
      </c>
      <c r="W4921" t="str">
        <f>VLOOKUP(M4921,[1]People!$A$1:$B$5,2,FALSE)</f>
        <v>Chuck Magee</v>
      </c>
    </row>
    <row r="4922" spans="1:23" x14ac:dyDescent="0.25">
      <c r="A4922">
        <v>4921</v>
      </c>
      <c r="B4922" t="s">
        <v>7874</v>
      </c>
      <c r="C4922" s="2">
        <v>42966</v>
      </c>
      <c r="D4922" s="2">
        <v>42970</v>
      </c>
      <c r="E4922" t="s">
        <v>51</v>
      </c>
      <c r="F4922" t="s">
        <v>5585</v>
      </c>
      <c r="G4922" t="s">
        <v>5586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IFERROR(VLOOKUP(B4923,[1]Returns!$A$1:$B$297,2,FALSE),"No")</f>
        <v>No</v>
      </c>
      <c r="W4922" t="str">
        <f>VLOOKUP(M4922,[1]People!$A$1:$B$5,2,FALSE)</f>
        <v>Kelly Williams</v>
      </c>
    </row>
    <row r="4923" spans="1:23" x14ac:dyDescent="0.25">
      <c r="A4923">
        <v>4922</v>
      </c>
      <c r="B4923" t="s">
        <v>7875</v>
      </c>
      <c r="C4923" s="2">
        <v>43094</v>
      </c>
      <c r="D4923" s="2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7755</v>
      </c>
      <c r="O4923" t="s">
        <v>47</v>
      </c>
      <c r="P4923" t="s">
        <v>91</v>
      </c>
      <c r="Q4923" t="s">
        <v>7756</v>
      </c>
      <c r="R4923">
        <v>96.08</v>
      </c>
      <c r="S4923">
        <v>2</v>
      </c>
      <c r="T4923">
        <v>0</v>
      </c>
      <c r="U4923">
        <v>46.118399999999994</v>
      </c>
      <c r="V4923" t="str">
        <f>IFERROR(VLOOKUP(B4924,[1]Returns!$A$1:$B$297,2,FALSE),"No")</f>
        <v>No</v>
      </c>
      <c r="W4923" t="str">
        <f>VLOOKUP(M4923,[1]People!$A$1:$B$5,2,FALSE)</f>
        <v>Cassandra Brandow</v>
      </c>
    </row>
    <row r="4924" spans="1:23" x14ac:dyDescent="0.25">
      <c r="A4924">
        <v>4923</v>
      </c>
      <c r="B4924" t="s">
        <v>7875</v>
      </c>
      <c r="C4924" s="2">
        <v>43094</v>
      </c>
      <c r="D4924" s="2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>
        <v>3.62</v>
      </c>
      <c r="S4924">
        <v>2</v>
      </c>
      <c r="T4924">
        <v>0</v>
      </c>
      <c r="U4924">
        <v>1.1945999999999999</v>
      </c>
      <c r="V4924" t="str">
        <f>IFERROR(VLOOKUP(B4925,[1]Returns!$A$1:$B$297,2,FALSE),"No")</f>
        <v>No</v>
      </c>
      <c r="W4924" t="str">
        <f>VLOOKUP(M4924,[1]People!$A$1:$B$5,2,FALSE)</f>
        <v>Cassandra Brandow</v>
      </c>
    </row>
    <row r="4925" spans="1:23" x14ac:dyDescent="0.25">
      <c r="A4925">
        <v>4924</v>
      </c>
      <c r="B4925" t="s">
        <v>7875</v>
      </c>
      <c r="C4925" s="2">
        <v>43094</v>
      </c>
      <c r="D4925" s="2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IFERROR(VLOOKUP(B4926,[1]Returns!$A$1:$B$297,2,FALSE),"No")</f>
        <v>No</v>
      </c>
      <c r="W4925" t="str">
        <f>VLOOKUP(M4925,[1]People!$A$1:$B$5,2,FALSE)</f>
        <v>Cassandra Brandow</v>
      </c>
    </row>
    <row r="4926" spans="1:23" x14ac:dyDescent="0.25">
      <c r="A4926">
        <v>4925</v>
      </c>
      <c r="B4926" t="s">
        <v>7875</v>
      </c>
      <c r="C4926" s="2">
        <v>43094</v>
      </c>
      <c r="D4926" s="2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5843</v>
      </c>
      <c r="O4926" t="s">
        <v>72</v>
      </c>
      <c r="P4926" t="s">
        <v>73</v>
      </c>
      <c r="Q4926" t="s">
        <v>5844</v>
      </c>
      <c r="R4926">
        <v>90.48</v>
      </c>
      <c r="S4926">
        <v>2</v>
      </c>
      <c r="T4926">
        <v>0</v>
      </c>
      <c r="U4926">
        <v>23.524799999999999</v>
      </c>
      <c r="V4926" t="str">
        <f>IFERROR(VLOOKUP(B4927,[1]Returns!$A$1:$B$297,2,FALSE),"No")</f>
        <v>No</v>
      </c>
      <c r="W4926" t="str">
        <f>VLOOKUP(M4926,[1]People!$A$1:$B$5,2,FALSE)</f>
        <v>Cassandra Brandow</v>
      </c>
    </row>
    <row r="4927" spans="1:23" x14ac:dyDescent="0.25">
      <c r="A4927">
        <v>4926</v>
      </c>
      <c r="B4927" t="s">
        <v>7876</v>
      </c>
      <c r="C4927" s="2">
        <v>42988</v>
      </c>
      <c r="D4927" s="2">
        <v>42991</v>
      </c>
      <c r="E4927" t="s">
        <v>189</v>
      </c>
      <c r="F4927" t="s">
        <v>7877</v>
      </c>
      <c r="G4927" t="s">
        <v>7878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6119</v>
      </c>
      <c r="O4927" t="s">
        <v>47</v>
      </c>
      <c r="P4927" t="s">
        <v>69</v>
      </c>
      <c r="Q4927" t="s">
        <v>6120</v>
      </c>
      <c r="R4927">
        <v>14.88</v>
      </c>
      <c r="S4927">
        <v>2</v>
      </c>
      <c r="T4927">
        <v>0</v>
      </c>
      <c r="U4927">
        <v>3.7200000000000006</v>
      </c>
      <c r="V4927" t="str">
        <f>IFERROR(VLOOKUP(B4928,[1]Returns!$A$1:$B$297,2,FALSE),"No")</f>
        <v>No</v>
      </c>
      <c r="W4927" t="str">
        <f>VLOOKUP(M4927,[1]People!$A$1:$B$5,2,FALSE)</f>
        <v>Chuck Magee</v>
      </c>
    </row>
    <row r="4928" spans="1:23" x14ac:dyDescent="0.25">
      <c r="A4928">
        <v>4927</v>
      </c>
      <c r="B4928" t="s">
        <v>7879</v>
      </c>
      <c r="C4928" s="2">
        <v>43027</v>
      </c>
      <c r="D4928" s="2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IFERROR(VLOOKUP(B4929,[1]Returns!$A$1:$B$297,2,FALSE),"No")</f>
        <v>No</v>
      </c>
      <c r="W4928" t="str">
        <f>VLOOKUP(M4928,[1]People!$A$1:$B$5,2,FALSE)</f>
        <v>Kelly Williams</v>
      </c>
    </row>
    <row r="4929" spans="1:23" x14ac:dyDescent="0.25">
      <c r="A4929">
        <v>4928</v>
      </c>
      <c r="B4929" t="s">
        <v>7880</v>
      </c>
      <c r="C4929" s="2">
        <v>43070</v>
      </c>
      <c r="D4929" s="2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IFERROR(VLOOKUP(B4930,[1]Returns!$A$1:$B$297,2,FALSE),"No")</f>
        <v>No</v>
      </c>
      <c r="W4929" t="str">
        <f>VLOOKUP(M4929,[1]People!$A$1:$B$5,2,FALSE)</f>
        <v>Chuck Magee</v>
      </c>
    </row>
    <row r="4930" spans="1:23" x14ac:dyDescent="0.25">
      <c r="A4930">
        <v>4929</v>
      </c>
      <c r="B4930" t="s">
        <v>7880</v>
      </c>
      <c r="C4930" s="2">
        <v>43070</v>
      </c>
      <c r="D4930" s="2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IFERROR(VLOOKUP(B4931,[1]Returns!$A$1:$B$297,2,FALSE),"No")</f>
        <v>No</v>
      </c>
      <c r="W4930" t="str">
        <f>VLOOKUP(M4930,[1]People!$A$1:$B$5,2,FALSE)</f>
        <v>Chuck Magee</v>
      </c>
    </row>
    <row r="4931" spans="1:23" x14ac:dyDescent="0.25">
      <c r="A4931">
        <v>4930</v>
      </c>
      <c r="B4931" t="s">
        <v>7881</v>
      </c>
      <c r="C4931" s="2">
        <v>41884</v>
      </c>
      <c r="D4931" s="2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>
        <v>57.75</v>
      </c>
      <c r="S4931">
        <v>5</v>
      </c>
      <c r="T4931">
        <v>0</v>
      </c>
      <c r="U4931">
        <v>16.170000000000002</v>
      </c>
      <c r="V4931" t="str">
        <f>IFERROR(VLOOKUP(B4932,[1]Returns!$A$1:$B$297,2,FALSE),"No")</f>
        <v>No</v>
      </c>
      <c r="W4931" t="str">
        <f>VLOOKUP(M4931,[1]People!$A$1:$B$5,2,FALSE)</f>
        <v>Chuck Magee</v>
      </c>
    </row>
    <row r="4932" spans="1:23" x14ac:dyDescent="0.25">
      <c r="A4932">
        <v>4931</v>
      </c>
      <c r="B4932" t="s">
        <v>7881</v>
      </c>
      <c r="C4932" s="2">
        <v>41884</v>
      </c>
      <c r="D4932" s="2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IFERROR(VLOOKUP(B4933,[1]Returns!$A$1:$B$297,2,FALSE),"No")</f>
        <v>No</v>
      </c>
      <c r="W4932" t="str">
        <f>VLOOKUP(M4932,[1]People!$A$1:$B$5,2,FALSE)</f>
        <v>Chuck Magee</v>
      </c>
    </row>
    <row r="4933" spans="1:23" x14ac:dyDescent="0.25">
      <c r="A4933">
        <v>4932</v>
      </c>
      <c r="B4933" t="s">
        <v>7882</v>
      </c>
      <c r="C4933" s="2">
        <v>42819</v>
      </c>
      <c r="D4933" s="2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>
        <v>23.1</v>
      </c>
      <c r="S4933">
        <v>2</v>
      </c>
      <c r="T4933">
        <v>0</v>
      </c>
      <c r="U4933">
        <v>6.93</v>
      </c>
      <c r="V4933" t="str">
        <f>IFERROR(VLOOKUP(B4934,[1]Returns!$A$1:$B$297,2,FALSE),"No")</f>
        <v>No</v>
      </c>
      <c r="W4933" t="str">
        <f>VLOOKUP(M4933,[1]People!$A$1:$B$5,2,FALSE)</f>
        <v>Anna Andreadi</v>
      </c>
    </row>
    <row r="4934" spans="1:23" x14ac:dyDescent="0.25">
      <c r="A4934">
        <v>4933</v>
      </c>
      <c r="B4934" t="s">
        <v>7883</v>
      </c>
      <c r="C4934" s="2">
        <v>42275</v>
      </c>
      <c r="D4934" s="2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5591</v>
      </c>
      <c r="O4934" t="s">
        <v>47</v>
      </c>
      <c r="P4934" t="s">
        <v>174</v>
      </c>
      <c r="Q4934" t="s">
        <v>5592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IFERROR(VLOOKUP(B4935,[1]Returns!$A$1:$B$297,2,FALSE),"No")</f>
        <v>No</v>
      </c>
      <c r="W4934" t="str">
        <f>VLOOKUP(M4934,[1]People!$A$1:$B$5,2,FALSE)</f>
        <v>Anna Andreadi</v>
      </c>
    </row>
    <row r="4935" spans="1:23" x14ac:dyDescent="0.25">
      <c r="A4935">
        <v>4934</v>
      </c>
      <c r="B4935" t="s">
        <v>7883</v>
      </c>
      <c r="C4935" s="2">
        <v>42275</v>
      </c>
      <c r="D4935" s="2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IFERROR(VLOOKUP(B4936,[1]Returns!$A$1:$B$297,2,FALSE),"No")</f>
        <v>No</v>
      </c>
      <c r="W4935" t="str">
        <f>VLOOKUP(M4935,[1]People!$A$1:$B$5,2,FALSE)</f>
        <v>Anna Andreadi</v>
      </c>
    </row>
    <row r="4936" spans="1:23" x14ac:dyDescent="0.25">
      <c r="A4936">
        <v>4935</v>
      </c>
      <c r="B4936" t="s">
        <v>7883</v>
      </c>
      <c r="C4936" s="2">
        <v>42275</v>
      </c>
      <c r="D4936" s="2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IFERROR(VLOOKUP(B4937,[1]Returns!$A$1:$B$297,2,FALSE),"No")</f>
        <v>No</v>
      </c>
      <c r="W4936" t="str">
        <f>VLOOKUP(M4936,[1]People!$A$1:$B$5,2,FALSE)</f>
        <v>Anna Andreadi</v>
      </c>
    </row>
    <row r="4937" spans="1:23" x14ac:dyDescent="0.25">
      <c r="A4937">
        <v>4936</v>
      </c>
      <c r="B4937" t="s">
        <v>7884</v>
      </c>
      <c r="C4937" s="2">
        <v>42078</v>
      </c>
      <c r="D4937" s="2">
        <v>42084</v>
      </c>
      <c r="E4937" t="s">
        <v>51</v>
      </c>
      <c r="F4937" t="s">
        <v>7885</v>
      </c>
      <c r="G4937" t="s">
        <v>7886</v>
      </c>
      <c r="H4937" t="s">
        <v>42</v>
      </c>
      <c r="I4937" t="s">
        <v>28</v>
      </c>
      <c r="J4937" t="s">
        <v>7887</v>
      </c>
      <c r="K4937" t="s">
        <v>122</v>
      </c>
      <c r="L4937">
        <v>84043</v>
      </c>
      <c r="M4937" t="s">
        <v>45</v>
      </c>
      <c r="N4937" t="s">
        <v>7888</v>
      </c>
      <c r="O4937" t="s">
        <v>72</v>
      </c>
      <c r="P4937" t="s">
        <v>73</v>
      </c>
      <c r="Q4937" t="s">
        <v>7889</v>
      </c>
      <c r="R4937">
        <v>16.776000000000003</v>
      </c>
      <c r="S4937">
        <v>3</v>
      </c>
      <c r="T4937">
        <v>0.2</v>
      </c>
      <c r="U4937">
        <v>1.6776</v>
      </c>
      <c r="V4937" t="str">
        <f>IFERROR(VLOOKUP(B4938,[1]Returns!$A$1:$B$297,2,FALSE),"No")</f>
        <v>No</v>
      </c>
      <c r="W4937" t="str">
        <f>VLOOKUP(M4937,[1]People!$A$1:$B$5,2,FALSE)</f>
        <v>Anna Andreadi</v>
      </c>
    </row>
    <row r="4938" spans="1:23" x14ac:dyDescent="0.25">
      <c r="A4938">
        <v>4937</v>
      </c>
      <c r="B4938" t="s">
        <v>7890</v>
      </c>
      <c r="C4938" s="2">
        <v>42741</v>
      </c>
      <c r="D4938" s="2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7891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>
        <v>33.74</v>
      </c>
      <c r="S4938">
        <v>7</v>
      </c>
      <c r="T4938">
        <v>0</v>
      </c>
      <c r="U4938">
        <v>15.5204</v>
      </c>
      <c r="V4938" t="str">
        <f>IFERROR(VLOOKUP(B4939,[1]Returns!$A$1:$B$297,2,FALSE),"No")</f>
        <v>No</v>
      </c>
      <c r="W4938" t="str">
        <f>VLOOKUP(M4938,[1]People!$A$1:$B$5,2,FALSE)</f>
        <v>Cassandra Brandow</v>
      </c>
    </row>
    <row r="4939" spans="1:23" x14ac:dyDescent="0.25">
      <c r="A4939">
        <v>4938</v>
      </c>
      <c r="B4939" t="s">
        <v>7892</v>
      </c>
      <c r="C4939" s="2">
        <v>41652</v>
      </c>
      <c r="D4939" s="2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IFERROR(VLOOKUP(B4940,[1]Returns!$A$1:$B$297,2,FALSE),"No")</f>
        <v>No</v>
      </c>
      <c r="W4939" t="str">
        <f>VLOOKUP(M4939,[1]People!$A$1:$B$5,2,FALSE)</f>
        <v>Anna Andreadi</v>
      </c>
    </row>
    <row r="4940" spans="1:23" x14ac:dyDescent="0.25">
      <c r="A4940">
        <v>4939</v>
      </c>
      <c r="B4940" t="s">
        <v>7892</v>
      </c>
      <c r="C4940" s="2">
        <v>41652</v>
      </c>
      <c r="D4940" s="2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IFERROR(VLOOKUP(B4941,[1]Returns!$A$1:$B$297,2,FALSE),"No")</f>
        <v>No</v>
      </c>
      <c r="W4940" t="str">
        <f>VLOOKUP(M4940,[1]People!$A$1:$B$5,2,FALSE)</f>
        <v>Anna Andreadi</v>
      </c>
    </row>
    <row r="4941" spans="1:23" x14ac:dyDescent="0.25">
      <c r="A4941">
        <v>4940</v>
      </c>
      <c r="B4941" t="s">
        <v>7892</v>
      </c>
      <c r="C4941" s="2">
        <v>41652</v>
      </c>
      <c r="D4941" s="2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IFERROR(VLOOKUP(B4942,[1]Returns!$A$1:$B$297,2,FALSE),"No")</f>
        <v>No</v>
      </c>
      <c r="W4941" t="str">
        <f>VLOOKUP(M4941,[1]People!$A$1:$B$5,2,FALSE)</f>
        <v>Anna Andreadi</v>
      </c>
    </row>
    <row r="4942" spans="1:23" x14ac:dyDescent="0.25">
      <c r="A4942">
        <v>4941</v>
      </c>
      <c r="B4942" t="s">
        <v>7893</v>
      </c>
      <c r="C4942" s="2">
        <v>42041</v>
      </c>
      <c r="D4942" s="2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>
        <v>1268.82</v>
      </c>
      <c r="S4942">
        <v>9</v>
      </c>
      <c r="T4942">
        <v>0</v>
      </c>
      <c r="U4942">
        <v>266.45219999999989</v>
      </c>
      <c r="V4942" t="str">
        <f>IFERROR(VLOOKUP(B4943,[1]Returns!$A$1:$B$297,2,FALSE),"No")</f>
        <v>No</v>
      </c>
      <c r="W4942" t="str">
        <f>VLOOKUP(M4942,[1]People!$A$1:$B$5,2,FALSE)</f>
        <v>Chuck Magee</v>
      </c>
    </row>
    <row r="4943" spans="1:23" x14ac:dyDescent="0.25">
      <c r="A4943">
        <v>4942</v>
      </c>
      <c r="B4943" t="s">
        <v>7893</v>
      </c>
      <c r="C4943" s="2">
        <v>42041</v>
      </c>
      <c r="D4943" s="2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6587</v>
      </c>
      <c r="O4943" t="s">
        <v>33</v>
      </c>
      <c r="P4943" t="s">
        <v>34</v>
      </c>
      <c r="Q4943" t="s">
        <v>6588</v>
      </c>
      <c r="R4943">
        <v>283.92</v>
      </c>
      <c r="S4943">
        <v>4</v>
      </c>
      <c r="T4943">
        <v>0</v>
      </c>
      <c r="U4943">
        <v>82.336799999999982</v>
      </c>
      <c r="V4943" t="str">
        <f>IFERROR(VLOOKUP(B4944,[1]Returns!$A$1:$B$297,2,FALSE),"No")</f>
        <v>No</v>
      </c>
      <c r="W4943" t="str">
        <f>VLOOKUP(M4943,[1]People!$A$1:$B$5,2,FALSE)</f>
        <v>Chuck Magee</v>
      </c>
    </row>
    <row r="4944" spans="1:23" x14ac:dyDescent="0.25">
      <c r="A4944">
        <v>4943</v>
      </c>
      <c r="B4944" t="s">
        <v>7893</v>
      </c>
      <c r="C4944" s="2">
        <v>42041</v>
      </c>
      <c r="D4944" s="2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>
        <v>5.68</v>
      </c>
      <c r="S4944">
        <v>2</v>
      </c>
      <c r="T4944">
        <v>0</v>
      </c>
      <c r="U4944">
        <v>1.7607999999999997</v>
      </c>
      <c r="V4944" t="str">
        <f>IFERROR(VLOOKUP(B4945,[1]Returns!$A$1:$B$297,2,FALSE),"No")</f>
        <v>No</v>
      </c>
      <c r="W4944" t="str">
        <f>VLOOKUP(M4944,[1]People!$A$1:$B$5,2,FALSE)</f>
        <v>Chuck Magee</v>
      </c>
    </row>
    <row r="4945" spans="1:23" x14ac:dyDescent="0.25">
      <c r="A4945">
        <v>4944</v>
      </c>
      <c r="B4945" t="s">
        <v>7894</v>
      </c>
      <c r="C4945" s="2">
        <v>43090</v>
      </c>
      <c r="D4945" s="2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>
        <v>375.34</v>
      </c>
      <c r="S4945">
        <v>1</v>
      </c>
      <c r="T4945">
        <v>0</v>
      </c>
      <c r="U4945">
        <v>18.766999999999996</v>
      </c>
      <c r="V4945" t="str">
        <f>IFERROR(VLOOKUP(B4946,[1]Returns!$A$1:$B$297,2,FALSE),"No")</f>
        <v>Yes</v>
      </c>
      <c r="W4945" t="str">
        <f>VLOOKUP(M4945,[1]People!$A$1:$B$5,2,FALSE)</f>
        <v>Kelly Williams</v>
      </c>
    </row>
    <row r="4946" spans="1:23" x14ac:dyDescent="0.25">
      <c r="A4946">
        <v>4945</v>
      </c>
      <c r="B4946" t="s">
        <v>7895</v>
      </c>
      <c r="C4946" s="2">
        <v>42618</v>
      </c>
      <c r="D4946" s="2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5983</v>
      </c>
      <c r="K4946" t="s">
        <v>44</v>
      </c>
      <c r="L4946">
        <v>90278</v>
      </c>
      <c r="M4946" t="s">
        <v>45</v>
      </c>
      <c r="N4946" t="s">
        <v>7755</v>
      </c>
      <c r="O4946" t="s">
        <v>47</v>
      </c>
      <c r="P4946" t="s">
        <v>91</v>
      </c>
      <c r="Q4946" t="s">
        <v>7756</v>
      </c>
      <c r="R4946">
        <v>96.08</v>
      </c>
      <c r="S4946">
        <v>2</v>
      </c>
      <c r="T4946">
        <v>0</v>
      </c>
      <c r="U4946">
        <v>46.118399999999994</v>
      </c>
      <c r="V4946" t="str">
        <f>IFERROR(VLOOKUP(B4947,[1]Returns!$A$1:$B$297,2,FALSE),"No")</f>
        <v>Yes</v>
      </c>
      <c r="W4946" t="str">
        <f>VLOOKUP(M4946,[1]People!$A$1:$B$5,2,FALSE)</f>
        <v>Anna Andreadi</v>
      </c>
    </row>
    <row r="4947" spans="1:23" x14ac:dyDescent="0.25">
      <c r="A4947">
        <v>4946</v>
      </c>
      <c r="B4947" t="s">
        <v>7895</v>
      </c>
      <c r="C4947" s="2">
        <v>42618</v>
      </c>
      <c r="D4947" s="2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5983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>
        <v>11.68</v>
      </c>
      <c r="S4947">
        <v>2</v>
      </c>
      <c r="T4947">
        <v>0.2</v>
      </c>
      <c r="U4947">
        <v>3.9419999999999993</v>
      </c>
      <c r="V4947" t="str">
        <f>IFERROR(VLOOKUP(B4948,[1]Returns!$A$1:$B$297,2,FALSE),"No")</f>
        <v>Yes</v>
      </c>
      <c r="W4947" t="str">
        <f>VLOOKUP(M4947,[1]People!$A$1:$B$5,2,FALSE)</f>
        <v>Anna Andreadi</v>
      </c>
    </row>
    <row r="4948" spans="1:23" x14ac:dyDescent="0.25">
      <c r="A4948">
        <v>4947</v>
      </c>
      <c r="B4948" t="s">
        <v>7895</v>
      </c>
      <c r="C4948" s="2">
        <v>42618</v>
      </c>
      <c r="D4948" s="2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5983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IFERROR(VLOOKUP(B4949,[1]Returns!$A$1:$B$297,2,FALSE),"No")</f>
        <v>No</v>
      </c>
      <c r="W4948" t="str">
        <f>VLOOKUP(M4948,[1]People!$A$1:$B$5,2,FALSE)</f>
        <v>Anna Andreadi</v>
      </c>
    </row>
    <row r="4949" spans="1:23" x14ac:dyDescent="0.25">
      <c r="A4949">
        <v>4948</v>
      </c>
      <c r="B4949" t="s">
        <v>7896</v>
      </c>
      <c r="C4949" s="2">
        <v>41916</v>
      </c>
      <c r="D4949" s="2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>
        <v>29.24</v>
      </c>
      <c r="S4949">
        <v>4</v>
      </c>
      <c r="T4949">
        <v>0</v>
      </c>
      <c r="U4949">
        <v>13.742799999999999</v>
      </c>
      <c r="V4949" t="str">
        <f>IFERROR(VLOOKUP(B4950,[1]Returns!$A$1:$B$297,2,FALSE),"No")</f>
        <v>No</v>
      </c>
      <c r="W4949" t="str">
        <f>VLOOKUP(M4949,[1]People!$A$1:$B$5,2,FALSE)</f>
        <v>Anna Andreadi</v>
      </c>
    </row>
    <row r="4950" spans="1:23" x14ac:dyDescent="0.25">
      <c r="A4950">
        <v>4949</v>
      </c>
      <c r="B4950" t="s">
        <v>7897</v>
      </c>
      <c r="C4950" s="2">
        <v>43066</v>
      </c>
      <c r="D4950" s="2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IFERROR(VLOOKUP(B4951,[1]Returns!$A$1:$B$297,2,FALSE),"No")</f>
        <v>No</v>
      </c>
      <c r="W4950" t="str">
        <f>VLOOKUP(M4950,[1]People!$A$1:$B$5,2,FALSE)</f>
        <v>Anna Andreadi</v>
      </c>
    </row>
    <row r="4951" spans="1:23" x14ac:dyDescent="0.25">
      <c r="A4951">
        <v>4950</v>
      </c>
      <c r="B4951" t="s">
        <v>7897</v>
      </c>
      <c r="C4951" s="2">
        <v>43066</v>
      </c>
      <c r="D4951" s="2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>
        <v>18.84</v>
      </c>
      <c r="S4951">
        <v>3</v>
      </c>
      <c r="T4951">
        <v>0</v>
      </c>
      <c r="U4951">
        <v>6.0287999999999995</v>
      </c>
      <c r="V4951" t="str">
        <f>IFERROR(VLOOKUP(B4952,[1]Returns!$A$1:$B$297,2,FALSE),"No")</f>
        <v>No</v>
      </c>
      <c r="W4951" t="str">
        <f>VLOOKUP(M4951,[1]People!$A$1:$B$5,2,FALSE)</f>
        <v>Anna Andreadi</v>
      </c>
    </row>
    <row r="4952" spans="1:23" x14ac:dyDescent="0.25">
      <c r="A4952">
        <v>4951</v>
      </c>
      <c r="B4952" t="s">
        <v>7898</v>
      </c>
      <c r="C4952" s="2">
        <v>42671</v>
      </c>
      <c r="D4952" s="2">
        <v>42675</v>
      </c>
      <c r="E4952" t="s">
        <v>24</v>
      </c>
      <c r="F4952" t="s">
        <v>5988</v>
      </c>
      <c r="G4952" t="s">
        <v>5989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IFERROR(VLOOKUP(B4953,[1]Returns!$A$1:$B$297,2,FALSE),"No")</f>
        <v>No</v>
      </c>
      <c r="W4952" t="str">
        <f>VLOOKUP(M4952,[1]People!$A$1:$B$5,2,FALSE)</f>
        <v>Chuck Magee</v>
      </c>
    </row>
    <row r="4953" spans="1:23" x14ac:dyDescent="0.25">
      <c r="A4953">
        <v>4952</v>
      </c>
      <c r="B4953" t="s">
        <v>7899</v>
      </c>
      <c r="C4953" s="2">
        <v>42164</v>
      </c>
      <c r="D4953" s="2">
        <v>42168</v>
      </c>
      <c r="E4953" t="s">
        <v>51</v>
      </c>
      <c r="F4953" t="s">
        <v>6961</v>
      </c>
      <c r="G4953" t="s">
        <v>6962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>
        <v>12.96</v>
      </c>
      <c r="S4953">
        <v>2</v>
      </c>
      <c r="T4953">
        <v>0</v>
      </c>
      <c r="U4953">
        <v>6.2208000000000006</v>
      </c>
      <c r="V4953" t="str">
        <f>IFERROR(VLOOKUP(B4954,[1]Returns!$A$1:$B$297,2,FALSE),"No")</f>
        <v>Yes</v>
      </c>
      <c r="W4953" t="str">
        <f>VLOOKUP(M4953,[1]People!$A$1:$B$5,2,FALSE)</f>
        <v>Kelly Williams</v>
      </c>
    </row>
    <row r="4954" spans="1:23" x14ac:dyDescent="0.25">
      <c r="A4954">
        <v>4953</v>
      </c>
      <c r="B4954" t="s">
        <v>7900</v>
      </c>
      <c r="C4954" s="2">
        <v>43077</v>
      </c>
      <c r="D4954" s="2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7901</v>
      </c>
      <c r="O4954" t="s">
        <v>47</v>
      </c>
      <c r="P4954" t="s">
        <v>79</v>
      </c>
      <c r="Q4954" t="s">
        <v>7902</v>
      </c>
      <c r="R4954">
        <v>69.48</v>
      </c>
      <c r="S4954">
        <v>1</v>
      </c>
      <c r="T4954">
        <v>0</v>
      </c>
      <c r="U4954">
        <v>20.843999999999994</v>
      </c>
      <c r="V4954" t="str">
        <f>IFERROR(VLOOKUP(B4955,[1]Returns!$A$1:$B$297,2,FALSE),"No")</f>
        <v>No</v>
      </c>
      <c r="W4954" t="str">
        <f>VLOOKUP(M4954,[1]People!$A$1:$B$5,2,FALSE)</f>
        <v>Anna Andreadi</v>
      </c>
    </row>
    <row r="4955" spans="1:23" x14ac:dyDescent="0.25">
      <c r="A4955">
        <v>4954</v>
      </c>
      <c r="B4955" t="s">
        <v>7903</v>
      </c>
      <c r="C4955" s="2">
        <v>42079</v>
      </c>
      <c r="D4955" s="2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5318</v>
      </c>
      <c r="O4955" t="s">
        <v>72</v>
      </c>
      <c r="P4955" t="s">
        <v>73</v>
      </c>
      <c r="Q4955" t="s">
        <v>5319</v>
      </c>
      <c r="R4955">
        <v>85.9</v>
      </c>
      <c r="S4955">
        <v>2</v>
      </c>
      <c r="T4955">
        <v>0</v>
      </c>
      <c r="U4955">
        <v>2.5769999999999982</v>
      </c>
      <c r="V4955" t="str">
        <f>IFERROR(VLOOKUP(B4956,[1]Returns!$A$1:$B$297,2,FALSE),"No")</f>
        <v>No</v>
      </c>
      <c r="W4955" t="str">
        <f>VLOOKUP(M4955,[1]People!$A$1:$B$5,2,FALSE)</f>
        <v>Chuck Magee</v>
      </c>
    </row>
    <row r="4956" spans="1:23" x14ac:dyDescent="0.25">
      <c r="A4956">
        <v>4955</v>
      </c>
      <c r="B4956" t="s">
        <v>7904</v>
      </c>
      <c r="C4956" s="2">
        <v>41799</v>
      </c>
      <c r="D4956" s="2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IFERROR(VLOOKUP(B4957,[1]Returns!$A$1:$B$297,2,FALSE),"No")</f>
        <v>No</v>
      </c>
      <c r="W4956" t="str">
        <f>VLOOKUP(M4956,[1]People!$A$1:$B$5,2,FALSE)</f>
        <v>Anna Andreadi</v>
      </c>
    </row>
    <row r="4957" spans="1:23" x14ac:dyDescent="0.25">
      <c r="A4957">
        <v>4956</v>
      </c>
      <c r="B4957" t="s">
        <v>7904</v>
      </c>
      <c r="C4957" s="2">
        <v>41799</v>
      </c>
      <c r="D4957" s="2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>
        <v>79.14</v>
      </c>
      <c r="S4957">
        <v>3</v>
      </c>
      <c r="T4957">
        <v>0</v>
      </c>
      <c r="U4957">
        <v>36.404399999999995</v>
      </c>
      <c r="V4957" t="str">
        <f>IFERROR(VLOOKUP(B4958,[1]Returns!$A$1:$B$297,2,FALSE),"No")</f>
        <v>No</v>
      </c>
      <c r="W4957" t="str">
        <f>VLOOKUP(M4957,[1]People!$A$1:$B$5,2,FALSE)</f>
        <v>Anna Andreadi</v>
      </c>
    </row>
    <row r="4958" spans="1:23" x14ac:dyDescent="0.25">
      <c r="A4958">
        <v>4957</v>
      </c>
      <c r="B4958" t="s">
        <v>7904</v>
      </c>
      <c r="C4958" s="2">
        <v>41799</v>
      </c>
      <c r="D4958" s="2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6141</v>
      </c>
      <c r="O4958" t="s">
        <v>33</v>
      </c>
      <c r="P4958" t="s">
        <v>66</v>
      </c>
      <c r="Q4958" t="s">
        <v>6142</v>
      </c>
      <c r="R4958">
        <v>37.4</v>
      </c>
      <c r="S4958">
        <v>2</v>
      </c>
      <c r="T4958">
        <v>0</v>
      </c>
      <c r="U4958">
        <v>14.212</v>
      </c>
      <c r="V4958" t="str">
        <f>IFERROR(VLOOKUP(B4959,[1]Returns!$A$1:$B$297,2,FALSE),"No")</f>
        <v>No</v>
      </c>
      <c r="W4958" t="str">
        <f>VLOOKUP(M4958,[1]People!$A$1:$B$5,2,FALSE)</f>
        <v>Anna Andreadi</v>
      </c>
    </row>
    <row r="4959" spans="1:23" x14ac:dyDescent="0.25">
      <c r="A4959">
        <v>4958</v>
      </c>
      <c r="B4959" t="s">
        <v>7905</v>
      </c>
      <c r="C4959" s="2">
        <v>42083</v>
      </c>
      <c r="D4959" s="2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5680</v>
      </c>
      <c r="O4959" t="s">
        <v>47</v>
      </c>
      <c r="P4959" t="s">
        <v>76</v>
      </c>
      <c r="Q4959" t="s">
        <v>5681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IFERROR(VLOOKUP(B4960,[1]Returns!$A$1:$B$297,2,FALSE),"No")</f>
        <v>No</v>
      </c>
      <c r="W4959" t="str">
        <f>VLOOKUP(M4959,[1]People!$A$1:$B$5,2,FALSE)</f>
        <v>Kelly Williams</v>
      </c>
    </row>
    <row r="4960" spans="1:23" x14ac:dyDescent="0.25">
      <c r="A4960">
        <v>4959</v>
      </c>
      <c r="B4960" t="s">
        <v>7905</v>
      </c>
      <c r="C4960" s="2">
        <v>42083</v>
      </c>
      <c r="D4960" s="2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7906</v>
      </c>
      <c r="O4960" t="s">
        <v>47</v>
      </c>
      <c r="P4960" t="s">
        <v>270</v>
      </c>
      <c r="Q4960" t="s">
        <v>564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IFERROR(VLOOKUP(B4961,[1]Returns!$A$1:$B$297,2,FALSE),"No")</f>
        <v>No</v>
      </c>
      <c r="W4960" t="str">
        <f>VLOOKUP(M4960,[1]People!$A$1:$B$5,2,FALSE)</f>
        <v>Kelly Williams</v>
      </c>
    </row>
    <row r="4961" spans="1:23" x14ac:dyDescent="0.25">
      <c r="A4961">
        <v>4960</v>
      </c>
      <c r="B4961" t="s">
        <v>7907</v>
      </c>
      <c r="C4961" s="2">
        <v>42692</v>
      </c>
      <c r="D4961" s="2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>
        <v>61.192</v>
      </c>
      <c r="S4961">
        <v>1</v>
      </c>
      <c r="T4961">
        <v>0.2</v>
      </c>
      <c r="U4961">
        <v>6.1192000000000011</v>
      </c>
      <c r="V4961" t="str">
        <f>IFERROR(VLOOKUP(B4962,[1]Returns!$A$1:$B$297,2,FALSE),"No")</f>
        <v>No</v>
      </c>
      <c r="W4961" t="str">
        <f>VLOOKUP(M4961,[1]People!$A$1:$B$5,2,FALSE)</f>
        <v>Anna Andreadi</v>
      </c>
    </row>
    <row r="4962" spans="1:23" x14ac:dyDescent="0.25">
      <c r="A4962">
        <v>4961</v>
      </c>
      <c r="B4962" t="s">
        <v>7907</v>
      </c>
      <c r="C4962" s="2">
        <v>42692</v>
      </c>
      <c r="D4962" s="2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6560</v>
      </c>
      <c r="O4962" t="s">
        <v>47</v>
      </c>
      <c r="P4962" t="s">
        <v>79</v>
      </c>
      <c r="Q4962" t="s">
        <v>6561</v>
      </c>
      <c r="R4962">
        <v>67.84</v>
      </c>
      <c r="S4962">
        <v>1</v>
      </c>
      <c r="T4962">
        <v>0</v>
      </c>
      <c r="U4962">
        <v>18.316800000000001</v>
      </c>
      <c r="V4962" t="str">
        <f>IFERROR(VLOOKUP(B4963,[1]Returns!$A$1:$B$297,2,FALSE),"No")</f>
        <v>No</v>
      </c>
      <c r="W4962" t="str">
        <f>VLOOKUP(M4962,[1]People!$A$1:$B$5,2,FALSE)</f>
        <v>Anna Andreadi</v>
      </c>
    </row>
    <row r="4963" spans="1:23" x14ac:dyDescent="0.25">
      <c r="A4963">
        <v>4962</v>
      </c>
      <c r="B4963" t="s">
        <v>7908</v>
      </c>
      <c r="C4963" s="2">
        <v>41705</v>
      </c>
      <c r="D4963" s="2">
        <v>41706</v>
      </c>
      <c r="E4963" t="s">
        <v>189</v>
      </c>
      <c r="F4963" t="s">
        <v>7909</v>
      </c>
      <c r="G4963" t="s">
        <v>7910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IFERROR(VLOOKUP(B4964,[1]Returns!$A$1:$B$297,2,FALSE),"No")</f>
        <v>No</v>
      </c>
      <c r="W4963" t="str">
        <f>VLOOKUP(M4963,[1]People!$A$1:$B$5,2,FALSE)</f>
        <v>Anna Andreadi</v>
      </c>
    </row>
    <row r="4964" spans="1:23" x14ac:dyDescent="0.25">
      <c r="A4964">
        <v>4963</v>
      </c>
      <c r="B4964" t="s">
        <v>7908</v>
      </c>
      <c r="C4964" s="2">
        <v>41705</v>
      </c>
      <c r="D4964" s="2">
        <v>41706</v>
      </c>
      <c r="E4964" t="s">
        <v>189</v>
      </c>
      <c r="F4964" t="s">
        <v>7909</v>
      </c>
      <c r="G4964" t="s">
        <v>7910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IFERROR(VLOOKUP(B4965,[1]Returns!$A$1:$B$297,2,FALSE),"No")</f>
        <v>No</v>
      </c>
      <c r="W4964" t="str">
        <f>VLOOKUP(M4964,[1]People!$A$1:$B$5,2,FALSE)</f>
        <v>Anna Andreadi</v>
      </c>
    </row>
    <row r="4965" spans="1:23" x14ac:dyDescent="0.25">
      <c r="A4965">
        <v>4964</v>
      </c>
      <c r="B4965" t="s">
        <v>7908</v>
      </c>
      <c r="C4965" s="2">
        <v>41705</v>
      </c>
      <c r="D4965" s="2">
        <v>41706</v>
      </c>
      <c r="E4965" t="s">
        <v>189</v>
      </c>
      <c r="F4965" t="s">
        <v>7909</v>
      </c>
      <c r="G4965" t="s">
        <v>7910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>
        <v>242.94</v>
      </c>
      <c r="S4965">
        <v>3</v>
      </c>
      <c r="T4965">
        <v>0</v>
      </c>
      <c r="U4965">
        <v>4.8588000000000164</v>
      </c>
      <c r="V4965" t="str">
        <f>IFERROR(VLOOKUP(B4966,[1]Returns!$A$1:$B$297,2,FALSE),"No")</f>
        <v>No</v>
      </c>
      <c r="W4965" t="str">
        <f>VLOOKUP(M4965,[1]People!$A$1:$B$5,2,FALSE)</f>
        <v>Anna Andreadi</v>
      </c>
    </row>
    <row r="4966" spans="1:23" x14ac:dyDescent="0.25">
      <c r="A4966">
        <v>4965</v>
      </c>
      <c r="B4966" t="s">
        <v>7911</v>
      </c>
      <c r="C4966" s="2">
        <v>42505</v>
      </c>
      <c r="D4966" s="2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IFERROR(VLOOKUP(B4967,[1]Returns!$A$1:$B$297,2,FALSE),"No")</f>
        <v>No</v>
      </c>
      <c r="W4966" t="str">
        <f>VLOOKUP(M4966,[1]People!$A$1:$B$5,2,FALSE)</f>
        <v>Cassandra Brandow</v>
      </c>
    </row>
    <row r="4967" spans="1:23" x14ac:dyDescent="0.25">
      <c r="A4967">
        <v>4966</v>
      </c>
      <c r="B4967" t="s">
        <v>7912</v>
      </c>
      <c r="C4967" s="2">
        <v>42149</v>
      </c>
      <c r="D4967" s="2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5246</v>
      </c>
      <c r="O4967" t="s">
        <v>72</v>
      </c>
      <c r="P4967" t="s">
        <v>73</v>
      </c>
      <c r="Q4967" t="s">
        <v>5247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IFERROR(VLOOKUP(B4968,[1]Returns!$A$1:$B$297,2,FALSE),"No")</f>
        <v>No</v>
      </c>
      <c r="W4967" t="str">
        <f>VLOOKUP(M4967,[1]People!$A$1:$B$5,2,FALSE)</f>
        <v>Cassandra Brandow</v>
      </c>
    </row>
    <row r="4968" spans="1:23" x14ac:dyDescent="0.25">
      <c r="A4968">
        <v>4967</v>
      </c>
      <c r="B4968" t="s">
        <v>7913</v>
      </c>
      <c r="C4968" s="2">
        <v>42218</v>
      </c>
      <c r="D4968" s="2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5318</v>
      </c>
      <c r="O4968" t="s">
        <v>72</v>
      </c>
      <c r="P4968" t="s">
        <v>73</v>
      </c>
      <c r="Q4968" t="s">
        <v>5319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IFERROR(VLOOKUP(B4969,[1]Returns!$A$1:$B$297,2,FALSE),"No")</f>
        <v>No</v>
      </c>
      <c r="W4968" t="str">
        <f>VLOOKUP(M4968,[1]People!$A$1:$B$5,2,FALSE)</f>
        <v>Chuck Magee</v>
      </c>
    </row>
    <row r="4969" spans="1:23" x14ac:dyDescent="0.25">
      <c r="A4969">
        <v>4968</v>
      </c>
      <c r="B4969" t="s">
        <v>7913</v>
      </c>
      <c r="C4969" s="2">
        <v>42218</v>
      </c>
      <c r="D4969" s="2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>
        <v>8.4</v>
      </c>
      <c r="S4969">
        <v>2</v>
      </c>
      <c r="T4969">
        <v>0</v>
      </c>
      <c r="U4969">
        <v>4.1159999999999997</v>
      </c>
      <c r="V4969" t="str">
        <f>IFERROR(VLOOKUP(B4970,[1]Returns!$A$1:$B$297,2,FALSE),"No")</f>
        <v>No</v>
      </c>
      <c r="W4969" t="str">
        <f>VLOOKUP(M4969,[1]People!$A$1:$B$5,2,FALSE)</f>
        <v>Chuck Magee</v>
      </c>
    </row>
    <row r="4970" spans="1:23" x14ac:dyDescent="0.25">
      <c r="A4970">
        <v>4969</v>
      </c>
      <c r="B4970" t="s">
        <v>7913</v>
      </c>
      <c r="C4970" s="2">
        <v>42218</v>
      </c>
      <c r="D4970" s="2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>
        <v>199.98</v>
      </c>
      <c r="S4970">
        <v>2</v>
      </c>
      <c r="T4970">
        <v>0</v>
      </c>
      <c r="U4970">
        <v>83.991600000000005</v>
      </c>
      <c r="V4970" t="str">
        <f>IFERROR(VLOOKUP(B4971,[1]Returns!$A$1:$B$297,2,FALSE),"No")</f>
        <v>No</v>
      </c>
      <c r="W4970" t="str">
        <f>VLOOKUP(M4970,[1]People!$A$1:$B$5,2,FALSE)</f>
        <v>Chuck Magee</v>
      </c>
    </row>
    <row r="4971" spans="1:23" x14ac:dyDescent="0.25">
      <c r="A4971">
        <v>4970</v>
      </c>
      <c r="B4971" t="s">
        <v>7913</v>
      </c>
      <c r="C4971" s="2">
        <v>42218</v>
      </c>
      <c r="D4971" s="2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>
        <v>110.98</v>
      </c>
      <c r="S4971">
        <v>1</v>
      </c>
      <c r="T4971">
        <v>0</v>
      </c>
      <c r="U4971">
        <v>15.537199999999999</v>
      </c>
      <c r="V4971" t="str">
        <f>IFERROR(VLOOKUP(B4972,[1]Returns!$A$1:$B$297,2,FALSE),"No")</f>
        <v>No</v>
      </c>
      <c r="W4971" t="str">
        <f>VLOOKUP(M4971,[1]People!$A$1:$B$5,2,FALSE)</f>
        <v>Chuck Magee</v>
      </c>
    </row>
    <row r="4972" spans="1:23" x14ac:dyDescent="0.25">
      <c r="A4972">
        <v>4971</v>
      </c>
      <c r="B4972" t="s">
        <v>7914</v>
      </c>
      <c r="C4972" s="2">
        <v>42680</v>
      </c>
      <c r="D4972" s="2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IFERROR(VLOOKUP(B4973,[1]Returns!$A$1:$B$297,2,FALSE),"No")</f>
        <v>No</v>
      </c>
      <c r="W4972" t="str">
        <f>VLOOKUP(M4972,[1]People!$A$1:$B$5,2,FALSE)</f>
        <v>Cassandra Brandow</v>
      </c>
    </row>
    <row r="4973" spans="1:23" x14ac:dyDescent="0.25">
      <c r="A4973">
        <v>4972</v>
      </c>
      <c r="B4973" t="s">
        <v>7914</v>
      </c>
      <c r="C4973" s="2">
        <v>42680</v>
      </c>
      <c r="D4973" s="2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6014</v>
      </c>
      <c r="O4973" t="s">
        <v>47</v>
      </c>
      <c r="P4973" t="s">
        <v>91</v>
      </c>
      <c r="Q4973" t="s">
        <v>6015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IFERROR(VLOOKUP(B4974,[1]Returns!$A$1:$B$297,2,FALSE),"No")</f>
        <v>No</v>
      </c>
      <c r="W4973" t="str">
        <f>VLOOKUP(M4973,[1]People!$A$1:$B$5,2,FALSE)</f>
        <v>Cassandra Brandow</v>
      </c>
    </row>
    <row r="4974" spans="1:23" x14ac:dyDescent="0.25">
      <c r="A4974">
        <v>4973</v>
      </c>
      <c r="B4974" t="s">
        <v>7914</v>
      </c>
      <c r="C4974" s="2">
        <v>42680</v>
      </c>
      <c r="D4974" s="2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IFERROR(VLOOKUP(B4975,[1]Returns!$A$1:$B$297,2,FALSE),"No")</f>
        <v>No</v>
      </c>
      <c r="W4974" t="str">
        <f>VLOOKUP(M4974,[1]People!$A$1:$B$5,2,FALSE)</f>
        <v>Cassandra Brandow</v>
      </c>
    </row>
    <row r="4975" spans="1:23" x14ac:dyDescent="0.25">
      <c r="A4975">
        <v>4974</v>
      </c>
      <c r="B4975" t="s">
        <v>7914</v>
      </c>
      <c r="C4975" s="2">
        <v>42680</v>
      </c>
      <c r="D4975" s="2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IFERROR(VLOOKUP(B4976,[1]Returns!$A$1:$B$297,2,FALSE),"No")</f>
        <v>No</v>
      </c>
      <c r="W4975" t="str">
        <f>VLOOKUP(M4975,[1]People!$A$1:$B$5,2,FALSE)</f>
        <v>Cassandra Brandow</v>
      </c>
    </row>
    <row r="4976" spans="1:23" x14ac:dyDescent="0.25">
      <c r="A4976">
        <v>4975</v>
      </c>
      <c r="B4976" t="s">
        <v>7915</v>
      </c>
      <c r="C4976" s="2">
        <v>42681</v>
      </c>
      <c r="D4976" s="2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5841</v>
      </c>
      <c r="O4976" t="s">
        <v>47</v>
      </c>
      <c r="P4976" t="s">
        <v>91</v>
      </c>
      <c r="Q4976" t="s">
        <v>5842</v>
      </c>
      <c r="R4976">
        <v>12.9</v>
      </c>
      <c r="S4976">
        <v>2</v>
      </c>
      <c r="T4976">
        <v>0</v>
      </c>
      <c r="U4976">
        <v>6.3209999999999997</v>
      </c>
      <c r="V4976" t="str">
        <f>IFERROR(VLOOKUP(B4977,[1]Returns!$A$1:$B$297,2,FALSE),"No")</f>
        <v>No</v>
      </c>
      <c r="W4976" t="str">
        <f>VLOOKUP(M4976,[1]People!$A$1:$B$5,2,FALSE)</f>
        <v>Anna Andreadi</v>
      </c>
    </row>
    <row r="4977" spans="1:23" x14ac:dyDescent="0.25">
      <c r="A4977">
        <v>4976</v>
      </c>
      <c r="B4977" t="s">
        <v>7916</v>
      </c>
      <c r="C4977" s="2">
        <v>42265</v>
      </c>
      <c r="D4977" s="2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IFERROR(VLOOKUP(B4978,[1]Returns!$A$1:$B$297,2,FALSE),"No")</f>
        <v>No</v>
      </c>
      <c r="W4977" t="str">
        <f>VLOOKUP(M4977,[1]People!$A$1:$B$5,2,FALSE)</f>
        <v>Cassandra Brandow</v>
      </c>
    </row>
    <row r="4978" spans="1:23" x14ac:dyDescent="0.25">
      <c r="A4978">
        <v>4977</v>
      </c>
      <c r="B4978" t="s">
        <v>7917</v>
      </c>
      <c r="C4978" s="2">
        <v>42345</v>
      </c>
      <c r="D4978" s="2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>
        <v>21.36</v>
      </c>
      <c r="S4978">
        <v>5</v>
      </c>
      <c r="T4978">
        <v>0.2</v>
      </c>
      <c r="U4978">
        <v>7.2089999999999996</v>
      </c>
      <c r="V4978" t="str">
        <f>IFERROR(VLOOKUP(B4979,[1]Returns!$A$1:$B$297,2,FALSE),"No")</f>
        <v>No</v>
      </c>
      <c r="W4978" t="str">
        <f>VLOOKUP(M4978,[1]People!$A$1:$B$5,2,FALSE)</f>
        <v>Chuck Magee</v>
      </c>
    </row>
    <row r="4979" spans="1:23" x14ac:dyDescent="0.25">
      <c r="A4979">
        <v>4978</v>
      </c>
      <c r="B4979" t="s">
        <v>7917</v>
      </c>
      <c r="C4979" s="2">
        <v>42345</v>
      </c>
      <c r="D4979" s="2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IFERROR(VLOOKUP(B4980,[1]Returns!$A$1:$B$297,2,FALSE),"No")</f>
        <v>No</v>
      </c>
      <c r="W4979" t="str">
        <f>VLOOKUP(M4979,[1]People!$A$1:$B$5,2,FALSE)</f>
        <v>Chuck Magee</v>
      </c>
    </row>
    <row r="4980" spans="1:23" x14ac:dyDescent="0.25">
      <c r="A4980">
        <v>4979</v>
      </c>
      <c r="B4980" t="s">
        <v>7917</v>
      </c>
      <c r="C4980" s="2">
        <v>42345</v>
      </c>
      <c r="D4980" s="2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>
        <v>773.94</v>
      </c>
      <c r="S4980">
        <v>6</v>
      </c>
      <c r="T4980">
        <v>0</v>
      </c>
      <c r="U4980">
        <v>224.4426</v>
      </c>
      <c r="V4980" t="str">
        <f>IFERROR(VLOOKUP(B4981,[1]Returns!$A$1:$B$297,2,FALSE),"No")</f>
        <v>No</v>
      </c>
      <c r="W4980" t="str">
        <f>VLOOKUP(M4980,[1]People!$A$1:$B$5,2,FALSE)</f>
        <v>Chuck Magee</v>
      </c>
    </row>
    <row r="4981" spans="1:23" x14ac:dyDescent="0.25">
      <c r="A4981">
        <v>4980</v>
      </c>
      <c r="B4981" t="s">
        <v>7918</v>
      </c>
      <c r="C4981" s="2">
        <v>42713</v>
      </c>
      <c r="D4981" s="2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IFERROR(VLOOKUP(B4982,[1]Returns!$A$1:$B$297,2,FALSE),"No")</f>
        <v>No</v>
      </c>
      <c r="W4981" t="str">
        <f>VLOOKUP(M4981,[1]People!$A$1:$B$5,2,FALSE)</f>
        <v>Kelly Williams</v>
      </c>
    </row>
    <row r="4982" spans="1:23" x14ac:dyDescent="0.25">
      <c r="A4982">
        <v>4981</v>
      </c>
      <c r="B4982" t="s">
        <v>7918</v>
      </c>
      <c r="C4982" s="2">
        <v>42713</v>
      </c>
      <c r="D4982" s="2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IFERROR(VLOOKUP(B4983,[1]Returns!$A$1:$B$297,2,FALSE),"No")</f>
        <v>No</v>
      </c>
      <c r="W4982" t="str">
        <f>VLOOKUP(M4982,[1]People!$A$1:$B$5,2,FALSE)</f>
        <v>Kelly Williams</v>
      </c>
    </row>
    <row r="4983" spans="1:23" x14ac:dyDescent="0.25">
      <c r="A4983">
        <v>4982</v>
      </c>
      <c r="B4983" t="s">
        <v>7918</v>
      </c>
      <c r="C4983" s="2">
        <v>42713</v>
      </c>
      <c r="D4983" s="2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7236</v>
      </c>
      <c r="O4983" t="s">
        <v>72</v>
      </c>
      <c r="P4983" t="s">
        <v>162</v>
      </c>
      <c r="Q4983" t="s">
        <v>7237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IFERROR(VLOOKUP(B4984,[1]Returns!$A$1:$B$297,2,FALSE),"No")</f>
        <v>No</v>
      </c>
      <c r="W4983" t="str">
        <f>VLOOKUP(M4983,[1]People!$A$1:$B$5,2,FALSE)</f>
        <v>Kelly Williams</v>
      </c>
    </row>
    <row r="4984" spans="1:23" x14ac:dyDescent="0.25">
      <c r="A4984">
        <v>4983</v>
      </c>
      <c r="B4984" t="s">
        <v>7919</v>
      </c>
      <c r="C4984" s="2">
        <v>41959</v>
      </c>
      <c r="D4984" s="2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>
        <v>5.22</v>
      </c>
      <c r="S4984">
        <v>2</v>
      </c>
      <c r="T4984">
        <v>0</v>
      </c>
      <c r="U4984">
        <v>2.4011999999999998</v>
      </c>
      <c r="V4984" t="str">
        <f>IFERROR(VLOOKUP(B4985,[1]Returns!$A$1:$B$297,2,FALSE),"No")</f>
        <v>No</v>
      </c>
      <c r="W4984" t="str">
        <f>VLOOKUP(M4984,[1]People!$A$1:$B$5,2,FALSE)</f>
        <v>Anna Andreadi</v>
      </c>
    </row>
    <row r="4985" spans="1:23" x14ac:dyDescent="0.25">
      <c r="A4985">
        <v>4984</v>
      </c>
      <c r="B4985" t="s">
        <v>7920</v>
      </c>
      <c r="C4985" s="2">
        <v>42680</v>
      </c>
      <c r="D4985" s="2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>
        <v>84.84</v>
      </c>
      <c r="S4985">
        <v>3</v>
      </c>
      <c r="T4985">
        <v>0</v>
      </c>
      <c r="U4985">
        <v>22.9068</v>
      </c>
      <c r="V4985" t="str">
        <f>IFERROR(VLOOKUP(B4986,[1]Returns!$A$1:$B$297,2,FALSE),"No")</f>
        <v>No</v>
      </c>
      <c r="W4985" t="str">
        <f>VLOOKUP(M4985,[1]People!$A$1:$B$5,2,FALSE)</f>
        <v>Anna Andreadi</v>
      </c>
    </row>
    <row r="4986" spans="1:23" x14ac:dyDescent="0.25">
      <c r="A4986">
        <v>4985</v>
      </c>
      <c r="B4986" t="s">
        <v>7921</v>
      </c>
      <c r="C4986" s="2">
        <v>42253</v>
      </c>
      <c r="D4986" s="2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5671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IFERROR(VLOOKUP(B4987,[1]Returns!$A$1:$B$297,2,FALSE),"No")</f>
        <v>No</v>
      </c>
      <c r="W4986" t="str">
        <f>VLOOKUP(M4986,[1]People!$A$1:$B$5,2,FALSE)</f>
        <v>Cassandra Brandow</v>
      </c>
    </row>
    <row r="4987" spans="1:23" x14ac:dyDescent="0.25">
      <c r="A4987">
        <v>4986</v>
      </c>
      <c r="B4987" t="s">
        <v>7922</v>
      </c>
      <c r="C4987" s="2">
        <v>41885</v>
      </c>
      <c r="D4987" s="2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>
        <v>14.399999999999999</v>
      </c>
      <c r="S4987">
        <v>5</v>
      </c>
      <c r="T4987">
        <v>0</v>
      </c>
      <c r="U4987">
        <v>7.056</v>
      </c>
      <c r="V4987" t="str">
        <f>IFERROR(VLOOKUP(B4988,[1]Returns!$A$1:$B$297,2,FALSE),"No")</f>
        <v>No</v>
      </c>
      <c r="W4987" t="str">
        <f>VLOOKUP(M4987,[1]People!$A$1:$B$5,2,FALSE)</f>
        <v>Chuck Magee</v>
      </c>
    </row>
    <row r="4988" spans="1:23" x14ac:dyDescent="0.25">
      <c r="A4988">
        <v>4987</v>
      </c>
      <c r="B4988" t="s">
        <v>7923</v>
      </c>
      <c r="C4988" s="2">
        <v>42484</v>
      </c>
      <c r="D4988" s="2">
        <v>42488</v>
      </c>
      <c r="E4988" t="s">
        <v>51</v>
      </c>
      <c r="F4988" t="s">
        <v>5799</v>
      </c>
      <c r="G4988" t="s">
        <v>5800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>
        <v>15.552000000000003</v>
      </c>
      <c r="S4988">
        <v>3</v>
      </c>
      <c r="T4988">
        <v>0.2</v>
      </c>
      <c r="U4988">
        <v>5.4432</v>
      </c>
      <c r="V4988" t="str">
        <f>IFERROR(VLOOKUP(B4989,[1]Returns!$A$1:$B$297,2,FALSE),"No")</f>
        <v>No</v>
      </c>
      <c r="W4988" t="str">
        <f>VLOOKUP(M4988,[1]People!$A$1:$B$5,2,FALSE)</f>
        <v>Anna Andreadi</v>
      </c>
    </row>
    <row r="4989" spans="1:23" x14ac:dyDescent="0.25">
      <c r="A4989">
        <v>4988</v>
      </c>
      <c r="B4989" t="s">
        <v>7923</v>
      </c>
      <c r="C4989" s="2">
        <v>42484</v>
      </c>
      <c r="D4989" s="2">
        <v>42488</v>
      </c>
      <c r="E4989" t="s">
        <v>51</v>
      </c>
      <c r="F4989" t="s">
        <v>5799</v>
      </c>
      <c r="G4989" t="s">
        <v>5800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>
        <v>1325.76</v>
      </c>
      <c r="S4989">
        <v>6</v>
      </c>
      <c r="T4989">
        <v>0.2</v>
      </c>
      <c r="U4989">
        <v>149.14799999999991</v>
      </c>
      <c r="V4989" t="str">
        <f>IFERROR(VLOOKUP(B4990,[1]Returns!$A$1:$B$297,2,FALSE),"No")</f>
        <v>No</v>
      </c>
      <c r="W4989" t="str">
        <f>VLOOKUP(M4989,[1]People!$A$1:$B$5,2,FALSE)</f>
        <v>Anna Andreadi</v>
      </c>
    </row>
    <row r="4990" spans="1:23" x14ac:dyDescent="0.25">
      <c r="A4990">
        <v>4989</v>
      </c>
      <c r="B4990" t="s">
        <v>7923</v>
      </c>
      <c r="C4990" s="2">
        <v>42484</v>
      </c>
      <c r="D4990" s="2">
        <v>42488</v>
      </c>
      <c r="E4990" t="s">
        <v>51</v>
      </c>
      <c r="F4990" t="s">
        <v>5799</v>
      </c>
      <c r="G4990" t="s">
        <v>5800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6387</v>
      </c>
      <c r="O4990" t="s">
        <v>47</v>
      </c>
      <c r="P4990" t="s">
        <v>76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IFERROR(VLOOKUP(B4991,[1]Returns!$A$1:$B$297,2,FALSE),"No")</f>
        <v>No</v>
      </c>
      <c r="W4990" t="str">
        <f>VLOOKUP(M4990,[1]People!$A$1:$B$5,2,FALSE)</f>
        <v>Anna Andreadi</v>
      </c>
    </row>
    <row r="4991" spans="1:23" x14ac:dyDescent="0.25">
      <c r="A4991">
        <v>4990</v>
      </c>
      <c r="B4991" t="s">
        <v>7924</v>
      </c>
      <c r="C4991" s="2">
        <v>42978</v>
      </c>
      <c r="D4991" s="2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IFERROR(VLOOKUP(B4992,[1]Returns!$A$1:$B$297,2,FALSE),"No")</f>
        <v>No</v>
      </c>
      <c r="W4991" t="str">
        <f>VLOOKUP(M4991,[1]People!$A$1:$B$5,2,FALSE)</f>
        <v>Anna Andreadi</v>
      </c>
    </row>
    <row r="4992" spans="1:23" x14ac:dyDescent="0.25">
      <c r="A4992">
        <v>4991</v>
      </c>
      <c r="B4992" t="s">
        <v>7924</v>
      </c>
      <c r="C4992" s="2">
        <v>42978</v>
      </c>
      <c r="D4992" s="2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6347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IFERROR(VLOOKUP(B4993,[1]Returns!$A$1:$B$297,2,FALSE),"No")</f>
        <v>No</v>
      </c>
      <c r="W4992" t="str">
        <f>VLOOKUP(M4992,[1]People!$A$1:$B$5,2,FALSE)</f>
        <v>Anna Andreadi</v>
      </c>
    </row>
    <row r="4993" spans="1:23" x14ac:dyDescent="0.25">
      <c r="A4993">
        <v>4992</v>
      </c>
      <c r="B4993" t="s">
        <v>7925</v>
      </c>
      <c r="C4993" s="2">
        <v>43076</v>
      </c>
      <c r="D4993" s="2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7218</v>
      </c>
      <c r="O4993" t="s">
        <v>47</v>
      </c>
      <c r="P4993" t="s">
        <v>76</v>
      </c>
      <c r="Q4993" t="s">
        <v>7219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IFERROR(VLOOKUP(B4994,[1]Returns!$A$1:$B$297,2,FALSE),"No")</f>
        <v>No</v>
      </c>
      <c r="W4993" t="str">
        <f>VLOOKUP(M4993,[1]People!$A$1:$B$5,2,FALSE)</f>
        <v>Kelly Williams</v>
      </c>
    </row>
    <row r="4994" spans="1:23" x14ac:dyDescent="0.25">
      <c r="A4994">
        <v>4993</v>
      </c>
      <c r="B4994" t="s">
        <v>7926</v>
      </c>
      <c r="C4994" s="2">
        <v>42356</v>
      </c>
      <c r="D4994" s="2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IFERROR(VLOOKUP(B4995,[1]Returns!$A$1:$B$297,2,FALSE),"No")</f>
        <v>No</v>
      </c>
      <c r="W4994" t="str">
        <f>VLOOKUP(M4994,[1]People!$A$1:$B$5,2,FALSE)</f>
        <v>Cassandra Brandow</v>
      </c>
    </row>
    <row r="4995" spans="1:23" x14ac:dyDescent="0.25">
      <c r="A4995">
        <v>4994</v>
      </c>
      <c r="B4995" t="s">
        <v>7926</v>
      </c>
      <c r="C4995" s="2">
        <v>42356</v>
      </c>
      <c r="D4995" s="2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IFERROR(VLOOKUP(B4996,[1]Returns!$A$1:$B$297,2,FALSE),"No")</f>
        <v>No</v>
      </c>
      <c r="W4995" t="str">
        <f>VLOOKUP(M4995,[1]People!$A$1:$B$5,2,FALSE)</f>
        <v>Cassandra Brandow</v>
      </c>
    </row>
    <row r="4996" spans="1:23" x14ac:dyDescent="0.25">
      <c r="A4996">
        <v>4995</v>
      </c>
      <c r="B4996" t="s">
        <v>7926</v>
      </c>
      <c r="C4996" s="2">
        <v>42356</v>
      </c>
      <c r="D4996" s="2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>
        <v>20.32</v>
      </c>
      <c r="S4996">
        <v>5</v>
      </c>
      <c r="T4996">
        <v>0.2</v>
      </c>
      <c r="U4996">
        <v>3.5559999999999992</v>
      </c>
      <c r="V4996" t="str">
        <f>IFERROR(VLOOKUP(B4997,[1]Returns!$A$1:$B$297,2,FALSE),"No")</f>
        <v>No</v>
      </c>
      <c r="W4996" t="str">
        <f>VLOOKUP(M4996,[1]People!$A$1:$B$5,2,FALSE)</f>
        <v>Cassandra Brandow</v>
      </c>
    </row>
    <row r="4997" spans="1:23" x14ac:dyDescent="0.25">
      <c r="A4997">
        <v>4996</v>
      </c>
      <c r="B4997" t="s">
        <v>7927</v>
      </c>
      <c r="C4997" s="2">
        <v>41947</v>
      </c>
      <c r="D4997" s="2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6558</v>
      </c>
      <c r="O4997" t="s">
        <v>47</v>
      </c>
      <c r="P4997" t="s">
        <v>76</v>
      </c>
      <c r="Q4997" t="s">
        <v>6559</v>
      </c>
      <c r="R4997">
        <v>52.064</v>
      </c>
      <c r="S4997">
        <v>4</v>
      </c>
      <c r="T4997">
        <v>0.2</v>
      </c>
      <c r="U4997">
        <v>18.873199999999997</v>
      </c>
      <c r="V4997" t="str">
        <f>IFERROR(VLOOKUP(B4998,[1]Returns!$A$1:$B$297,2,FALSE),"No")</f>
        <v>No</v>
      </c>
      <c r="W4997" t="str">
        <f>VLOOKUP(M4997,[1]People!$A$1:$B$5,2,FALSE)</f>
        <v>Chuck Magee</v>
      </c>
    </row>
    <row r="4998" spans="1:23" x14ac:dyDescent="0.25">
      <c r="A4998">
        <v>4997</v>
      </c>
      <c r="B4998" t="s">
        <v>7928</v>
      </c>
      <c r="C4998" s="2">
        <v>42804</v>
      </c>
      <c r="D4998" s="2">
        <v>42809</v>
      </c>
      <c r="E4998" t="s">
        <v>51</v>
      </c>
      <c r="F4998" t="s">
        <v>7885</v>
      </c>
      <c r="G4998" t="s">
        <v>7886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7929</v>
      </c>
      <c r="O4998" t="s">
        <v>47</v>
      </c>
      <c r="P4998" t="s">
        <v>79</v>
      </c>
      <c r="Q4998" t="s">
        <v>7930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IFERROR(VLOOKUP(B4999,[1]Returns!$A$1:$B$297,2,FALSE),"No")</f>
        <v>No</v>
      </c>
      <c r="W4998" t="str">
        <f>VLOOKUP(M4998,[1]People!$A$1:$B$5,2,FALSE)</f>
        <v>Cassandra Brandow</v>
      </c>
    </row>
    <row r="4999" spans="1:23" x14ac:dyDescent="0.25">
      <c r="A4999">
        <v>4998</v>
      </c>
      <c r="B4999" t="s">
        <v>7928</v>
      </c>
      <c r="C4999" s="2">
        <v>42804</v>
      </c>
      <c r="D4999" s="2">
        <v>42809</v>
      </c>
      <c r="E4999" t="s">
        <v>51</v>
      </c>
      <c r="F4999" t="s">
        <v>7885</v>
      </c>
      <c r="G4999" t="s">
        <v>7886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IFERROR(VLOOKUP(B5000,[1]Returns!$A$1:$B$297,2,FALSE),"No")</f>
        <v>No</v>
      </c>
      <c r="W4999" t="str">
        <f>VLOOKUP(M4999,[1]People!$A$1:$B$5,2,FALSE)</f>
        <v>Cassandra Brandow</v>
      </c>
    </row>
    <row r="5000" spans="1:23" x14ac:dyDescent="0.25">
      <c r="A5000">
        <v>4999</v>
      </c>
      <c r="B5000" t="s">
        <v>7931</v>
      </c>
      <c r="C5000" s="2">
        <v>42400</v>
      </c>
      <c r="D5000" s="2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6720</v>
      </c>
      <c r="O5000" t="s">
        <v>72</v>
      </c>
      <c r="P5000" t="s">
        <v>73</v>
      </c>
      <c r="Q5000" t="s">
        <v>6721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IFERROR(VLOOKUP(B5001,[1]Returns!$A$1:$B$297,2,FALSE),"No")</f>
        <v>No</v>
      </c>
      <c r="W5000" t="str">
        <f>VLOOKUP(M5000,[1]People!$A$1:$B$5,2,FALSE)</f>
        <v>Anna Andreadi</v>
      </c>
    </row>
    <row r="5001" spans="1:23" x14ac:dyDescent="0.25">
      <c r="A5001">
        <v>5000</v>
      </c>
      <c r="B5001" t="s">
        <v>7931</v>
      </c>
      <c r="C5001" s="2">
        <v>42400</v>
      </c>
      <c r="D5001" s="2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7932</v>
      </c>
      <c r="O5001" t="s">
        <v>47</v>
      </c>
      <c r="P5001" t="s">
        <v>91</v>
      </c>
      <c r="Q5001" t="s">
        <v>187</v>
      </c>
      <c r="R5001">
        <v>56.7</v>
      </c>
      <c r="S5001">
        <v>5</v>
      </c>
      <c r="T5001">
        <v>0</v>
      </c>
      <c r="U5001">
        <v>27.782999999999998</v>
      </c>
      <c r="V5001" t="str">
        <f>IFERROR(VLOOKUP(B5002,[1]Returns!$A$1:$B$297,2,FALSE),"No")</f>
        <v>No</v>
      </c>
      <c r="W5001" t="str">
        <f>VLOOKUP(M5001,[1]People!$A$1:$B$5,2,FALSE)</f>
        <v>Anna Andreadi</v>
      </c>
    </row>
    <row r="5002" spans="1:23" x14ac:dyDescent="0.25">
      <c r="A5002">
        <v>5001</v>
      </c>
      <c r="B5002" t="s">
        <v>7933</v>
      </c>
      <c r="C5002" s="2">
        <v>42862</v>
      </c>
      <c r="D5002" s="2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IFERROR(VLOOKUP(B5003,[1]Returns!$A$1:$B$297,2,FALSE),"No")</f>
        <v>No</v>
      </c>
      <c r="W5002" t="str">
        <f>VLOOKUP(M5002,[1]People!$A$1:$B$5,2,FALSE)</f>
        <v>Anna Andreadi</v>
      </c>
    </row>
    <row r="5003" spans="1:23" x14ac:dyDescent="0.25">
      <c r="A5003">
        <v>5002</v>
      </c>
      <c r="B5003" t="s">
        <v>7934</v>
      </c>
      <c r="C5003" s="2">
        <v>42514</v>
      </c>
      <c r="D5003" s="2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5537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>
        <v>69.5</v>
      </c>
      <c r="S5003">
        <v>5</v>
      </c>
      <c r="T5003">
        <v>0</v>
      </c>
      <c r="U5003">
        <v>20.154999999999994</v>
      </c>
      <c r="V5003" t="str">
        <f>IFERROR(VLOOKUP(B5004,[1]Returns!$A$1:$B$297,2,FALSE),"No")</f>
        <v>No</v>
      </c>
      <c r="W5003" t="str">
        <f>VLOOKUP(M5003,[1]People!$A$1:$B$5,2,FALSE)</f>
        <v>Cassandra Brandow</v>
      </c>
    </row>
    <row r="5004" spans="1:23" x14ac:dyDescent="0.25">
      <c r="A5004">
        <v>5003</v>
      </c>
      <c r="B5004" t="s">
        <v>7934</v>
      </c>
      <c r="C5004" s="2">
        <v>42514</v>
      </c>
      <c r="D5004" s="2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5537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>
        <v>191.6</v>
      </c>
      <c r="S5004">
        <v>4</v>
      </c>
      <c r="T5004">
        <v>0</v>
      </c>
      <c r="U5004">
        <v>91.967999999999989</v>
      </c>
      <c r="V5004" t="str">
        <f>IFERROR(VLOOKUP(B5005,[1]Returns!$A$1:$B$297,2,FALSE),"No")</f>
        <v>No</v>
      </c>
      <c r="W5004" t="str">
        <f>VLOOKUP(M5004,[1]People!$A$1:$B$5,2,FALSE)</f>
        <v>Cassandra Brandow</v>
      </c>
    </row>
    <row r="5005" spans="1:23" x14ac:dyDescent="0.25">
      <c r="A5005">
        <v>5004</v>
      </c>
      <c r="B5005" t="s">
        <v>7935</v>
      </c>
      <c r="C5005" s="2">
        <v>42650</v>
      </c>
      <c r="D5005" s="2">
        <v>42655</v>
      </c>
      <c r="E5005" t="s">
        <v>51</v>
      </c>
      <c r="F5005" t="s">
        <v>6461</v>
      </c>
      <c r="G5005" t="s">
        <v>6462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7936</v>
      </c>
      <c r="O5005" t="s">
        <v>47</v>
      </c>
      <c r="P5005" t="s">
        <v>91</v>
      </c>
      <c r="Q5005" t="s">
        <v>7937</v>
      </c>
      <c r="R5005">
        <v>10.56</v>
      </c>
      <c r="S5005">
        <v>2</v>
      </c>
      <c r="T5005">
        <v>0</v>
      </c>
      <c r="U5005">
        <v>5.0688000000000004</v>
      </c>
      <c r="V5005" t="str">
        <f>IFERROR(VLOOKUP(B5006,[1]Returns!$A$1:$B$297,2,FALSE),"No")</f>
        <v>No</v>
      </c>
      <c r="W5005" t="str">
        <f>VLOOKUP(M5005,[1]People!$A$1:$B$5,2,FALSE)</f>
        <v>Anna Andreadi</v>
      </c>
    </row>
    <row r="5006" spans="1:23" x14ac:dyDescent="0.25">
      <c r="A5006">
        <v>5005</v>
      </c>
      <c r="B5006" t="s">
        <v>7938</v>
      </c>
      <c r="C5006" s="2">
        <v>41759</v>
      </c>
      <c r="D5006" s="2">
        <v>41761</v>
      </c>
      <c r="E5006" t="s">
        <v>24</v>
      </c>
      <c r="F5006" t="s">
        <v>5462</v>
      </c>
      <c r="G5006" t="s">
        <v>5463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5627</v>
      </c>
      <c r="O5006" t="s">
        <v>72</v>
      </c>
      <c r="P5006" t="s">
        <v>162</v>
      </c>
      <c r="Q5006" t="s">
        <v>5628</v>
      </c>
      <c r="R5006">
        <v>47.79</v>
      </c>
      <c r="S5006">
        <v>3</v>
      </c>
      <c r="T5006">
        <v>0</v>
      </c>
      <c r="U5006">
        <v>16.2486</v>
      </c>
      <c r="V5006" t="str">
        <f>IFERROR(VLOOKUP(B5007,[1]Returns!$A$1:$B$297,2,FALSE),"No")</f>
        <v>No</v>
      </c>
      <c r="W5006" t="str">
        <f>VLOOKUP(M5006,[1]People!$A$1:$B$5,2,FALSE)</f>
        <v>Cassandra Brandow</v>
      </c>
    </row>
    <row r="5007" spans="1:23" x14ac:dyDescent="0.25">
      <c r="A5007">
        <v>5006</v>
      </c>
      <c r="B5007" t="s">
        <v>7939</v>
      </c>
      <c r="C5007" s="2">
        <v>42318</v>
      </c>
      <c r="D5007" s="2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IFERROR(VLOOKUP(B5008,[1]Returns!$A$1:$B$297,2,FALSE),"No")</f>
        <v>No</v>
      </c>
      <c r="W5007" t="str">
        <f>VLOOKUP(M5007,[1]People!$A$1:$B$5,2,FALSE)</f>
        <v>Kelly Williams</v>
      </c>
    </row>
    <row r="5008" spans="1:23" x14ac:dyDescent="0.25">
      <c r="A5008">
        <v>5007</v>
      </c>
      <c r="B5008" t="s">
        <v>7940</v>
      </c>
      <c r="C5008" s="2">
        <v>42317</v>
      </c>
      <c r="D5008" s="2">
        <v>42322</v>
      </c>
      <c r="E5008" t="s">
        <v>51</v>
      </c>
      <c r="F5008" t="s">
        <v>5938</v>
      </c>
      <c r="G5008" t="s">
        <v>5939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7941</v>
      </c>
      <c r="O5008" t="s">
        <v>72</v>
      </c>
      <c r="P5008" t="s">
        <v>685</v>
      </c>
      <c r="Q5008" t="s">
        <v>7942</v>
      </c>
      <c r="R5008">
        <v>2321.9</v>
      </c>
      <c r="S5008">
        <v>2</v>
      </c>
      <c r="T5008">
        <v>0</v>
      </c>
      <c r="U5008">
        <v>1114.5119999999999</v>
      </c>
      <c r="V5008" t="str">
        <f>IFERROR(VLOOKUP(B5009,[1]Returns!$A$1:$B$297,2,FALSE),"No")</f>
        <v>No</v>
      </c>
      <c r="W5008" t="str">
        <f>VLOOKUP(M5008,[1]People!$A$1:$B$5,2,FALSE)</f>
        <v>Chuck Magee</v>
      </c>
    </row>
    <row r="5009" spans="1:23" x14ac:dyDescent="0.25">
      <c r="A5009">
        <v>5008</v>
      </c>
      <c r="B5009" t="s">
        <v>7940</v>
      </c>
      <c r="C5009" s="2">
        <v>42317</v>
      </c>
      <c r="D5009" s="2">
        <v>42322</v>
      </c>
      <c r="E5009" t="s">
        <v>51</v>
      </c>
      <c r="F5009" t="s">
        <v>5938</v>
      </c>
      <c r="G5009" t="s">
        <v>5939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IFERROR(VLOOKUP(B5010,[1]Returns!$A$1:$B$297,2,FALSE),"No")</f>
        <v>No</v>
      </c>
      <c r="W5009" t="str">
        <f>VLOOKUP(M5009,[1]People!$A$1:$B$5,2,FALSE)</f>
        <v>Chuck Magee</v>
      </c>
    </row>
    <row r="5010" spans="1:23" x14ac:dyDescent="0.25">
      <c r="A5010">
        <v>5009</v>
      </c>
      <c r="B5010" t="s">
        <v>7943</v>
      </c>
      <c r="C5010" s="2">
        <v>42254</v>
      </c>
      <c r="D5010" s="2">
        <v>42261</v>
      </c>
      <c r="E5010" t="s">
        <v>51</v>
      </c>
      <c r="F5010" t="s">
        <v>7944</v>
      </c>
      <c r="G5010" t="s">
        <v>7945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IFERROR(VLOOKUP(B5011,[1]Returns!$A$1:$B$297,2,FALSE),"No")</f>
        <v>No</v>
      </c>
      <c r="W5010" t="str">
        <f>VLOOKUP(M5010,[1]People!$A$1:$B$5,2,FALSE)</f>
        <v>Chuck Magee</v>
      </c>
    </row>
    <row r="5011" spans="1:23" x14ac:dyDescent="0.25">
      <c r="A5011">
        <v>5010</v>
      </c>
      <c r="B5011" t="s">
        <v>7943</v>
      </c>
      <c r="C5011" s="2">
        <v>42254</v>
      </c>
      <c r="D5011" s="2">
        <v>42261</v>
      </c>
      <c r="E5011" t="s">
        <v>51</v>
      </c>
      <c r="F5011" t="s">
        <v>7944</v>
      </c>
      <c r="G5011" t="s">
        <v>7945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IFERROR(VLOOKUP(B5012,[1]Returns!$A$1:$B$297,2,FALSE),"No")</f>
        <v>No</v>
      </c>
      <c r="W5011" t="str">
        <f>VLOOKUP(M5011,[1]People!$A$1:$B$5,2,FALSE)</f>
        <v>Chuck Magee</v>
      </c>
    </row>
    <row r="5012" spans="1:23" x14ac:dyDescent="0.25">
      <c r="A5012">
        <v>5011</v>
      </c>
      <c r="B5012" t="s">
        <v>7943</v>
      </c>
      <c r="C5012" s="2">
        <v>42254</v>
      </c>
      <c r="D5012" s="2">
        <v>42261</v>
      </c>
      <c r="E5012" t="s">
        <v>51</v>
      </c>
      <c r="F5012" t="s">
        <v>7944</v>
      </c>
      <c r="G5012" t="s">
        <v>7945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IFERROR(VLOOKUP(B5013,[1]Returns!$A$1:$B$297,2,FALSE),"No")</f>
        <v>No</v>
      </c>
      <c r="W5012" t="str">
        <f>VLOOKUP(M5012,[1]People!$A$1:$B$5,2,FALSE)</f>
        <v>Chuck Magee</v>
      </c>
    </row>
    <row r="5013" spans="1:23" x14ac:dyDescent="0.25">
      <c r="A5013">
        <v>5012</v>
      </c>
      <c r="B5013" t="s">
        <v>7946</v>
      </c>
      <c r="C5013" s="2">
        <v>42866</v>
      </c>
      <c r="D5013" s="2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IFERROR(VLOOKUP(B5014,[1]Returns!$A$1:$B$297,2,FALSE),"No")</f>
        <v>No</v>
      </c>
      <c r="W5013" t="str">
        <f>VLOOKUP(M5013,[1]People!$A$1:$B$5,2,FALSE)</f>
        <v>Anna Andreadi</v>
      </c>
    </row>
    <row r="5014" spans="1:23" x14ac:dyDescent="0.25">
      <c r="A5014">
        <v>5013</v>
      </c>
      <c r="B5014" t="s">
        <v>7947</v>
      </c>
      <c r="C5014" s="2">
        <v>42937</v>
      </c>
      <c r="D5014" s="2">
        <v>42942</v>
      </c>
      <c r="E5014" t="s">
        <v>51</v>
      </c>
      <c r="F5014" t="s">
        <v>6274</v>
      </c>
      <c r="G5014" t="s">
        <v>6275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IFERROR(VLOOKUP(B5015,[1]Returns!$A$1:$B$297,2,FALSE),"No")</f>
        <v>No</v>
      </c>
      <c r="W5014" t="str">
        <f>VLOOKUP(M5014,[1]People!$A$1:$B$5,2,FALSE)</f>
        <v>Chuck Magee</v>
      </c>
    </row>
    <row r="5015" spans="1:23" x14ac:dyDescent="0.25">
      <c r="A5015">
        <v>5014</v>
      </c>
      <c r="B5015" t="s">
        <v>7947</v>
      </c>
      <c r="C5015" s="2">
        <v>42937</v>
      </c>
      <c r="D5015" s="2">
        <v>42942</v>
      </c>
      <c r="E5015" t="s">
        <v>51</v>
      </c>
      <c r="F5015" t="s">
        <v>6274</v>
      </c>
      <c r="G5015" t="s">
        <v>6275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7948</v>
      </c>
      <c r="O5015" t="s">
        <v>47</v>
      </c>
      <c r="P5015" t="s">
        <v>60</v>
      </c>
      <c r="Q5015" t="s">
        <v>7949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IFERROR(VLOOKUP(B5016,[1]Returns!$A$1:$B$297,2,FALSE),"No")</f>
        <v>No</v>
      </c>
      <c r="W5015" t="str">
        <f>VLOOKUP(M5015,[1]People!$A$1:$B$5,2,FALSE)</f>
        <v>Chuck Magee</v>
      </c>
    </row>
    <row r="5016" spans="1:23" x14ac:dyDescent="0.25">
      <c r="A5016">
        <v>5015</v>
      </c>
      <c r="B5016" t="s">
        <v>7947</v>
      </c>
      <c r="C5016" s="2">
        <v>42937</v>
      </c>
      <c r="D5016" s="2">
        <v>42942</v>
      </c>
      <c r="E5016" t="s">
        <v>51</v>
      </c>
      <c r="F5016" t="s">
        <v>6274</v>
      </c>
      <c r="G5016" t="s">
        <v>6275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7950</v>
      </c>
      <c r="O5016" t="s">
        <v>72</v>
      </c>
      <c r="P5016" t="s">
        <v>73</v>
      </c>
      <c r="Q5016" t="s">
        <v>7951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IFERROR(VLOOKUP(B5017,[1]Returns!$A$1:$B$297,2,FALSE),"No")</f>
        <v>No</v>
      </c>
      <c r="W5016" t="str">
        <f>VLOOKUP(M5016,[1]People!$A$1:$B$5,2,FALSE)</f>
        <v>Chuck Magee</v>
      </c>
    </row>
    <row r="5017" spans="1:23" x14ac:dyDescent="0.25">
      <c r="A5017">
        <v>5016</v>
      </c>
      <c r="B5017" t="s">
        <v>7952</v>
      </c>
      <c r="C5017" s="2">
        <v>41967</v>
      </c>
      <c r="D5017" s="2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IFERROR(VLOOKUP(B5018,[1]Returns!$A$1:$B$297,2,FALSE),"No")</f>
        <v>No</v>
      </c>
      <c r="W5017" t="str">
        <f>VLOOKUP(M5017,[1]People!$A$1:$B$5,2,FALSE)</f>
        <v>Chuck Magee</v>
      </c>
    </row>
    <row r="5018" spans="1:23" x14ac:dyDescent="0.25">
      <c r="A5018">
        <v>5017</v>
      </c>
      <c r="B5018" t="s">
        <v>7952</v>
      </c>
      <c r="C5018" s="2">
        <v>41967</v>
      </c>
      <c r="D5018" s="2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7953</v>
      </c>
      <c r="O5018" t="s">
        <v>72</v>
      </c>
      <c r="P5018" t="s">
        <v>73</v>
      </c>
      <c r="Q5018" t="s">
        <v>7954</v>
      </c>
      <c r="R5018">
        <v>1502.376</v>
      </c>
      <c r="S5018">
        <v>4</v>
      </c>
      <c r="T5018">
        <v>0.4</v>
      </c>
      <c r="U5018">
        <v>-250.39600000000019</v>
      </c>
      <c r="V5018" t="str">
        <f>IFERROR(VLOOKUP(B5019,[1]Returns!$A$1:$B$297,2,FALSE),"No")</f>
        <v>No</v>
      </c>
      <c r="W5018" t="str">
        <f>VLOOKUP(M5018,[1]People!$A$1:$B$5,2,FALSE)</f>
        <v>Chuck Magee</v>
      </c>
    </row>
    <row r="5019" spans="1:23" x14ac:dyDescent="0.25">
      <c r="A5019">
        <v>5018</v>
      </c>
      <c r="B5019" t="s">
        <v>7955</v>
      </c>
      <c r="C5019" s="2">
        <v>41958</v>
      </c>
      <c r="D5019" s="2">
        <v>41961</v>
      </c>
      <c r="E5019" t="s">
        <v>189</v>
      </c>
      <c r="F5019" t="s">
        <v>7956</v>
      </c>
      <c r="G5019" t="s">
        <v>7957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>
        <v>10.11</v>
      </c>
      <c r="S5019">
        <v>3</v>
      </c>
      <c r="T5019">
        <v>0</v>
      </c>
      <c r="U5019">
        <v>3.2351999999999994</v>
      </c>
      <c r="V5019" t="str">
        <f>IFERROR(VLOOKUP(B5020,[1]Returns!$A$1:$B$297,2,FALSE),"No")</f>
        <v>No</v>
      </c>
      <c r="W5019" t="str">
        <f>VLOOKUP(M5019,[1]People!$A$1:$B$5,2,FALSE)</f>
        <v>Anna Andreadi</v>
      </c>
    </row>
    <row r="5020" spans="1:23" x14ac:dyDescent="0.25">
      <c r="A5020">
        <v>5019</v>
      </c>
      <c r="B5020" t="s">
        <v>7955</v>
      </c>
      <c r="C5020" s="2">
        <v>41958</v>
      </c>
      <c r="D5020" s="2">
        <v>41961</v>
      </c>
      <c r="E5020" t="s">
        <v>189</v>
      </c>
      <c r="F5020" t="s">
        <v>7956</v>
      </c>
      <c r="G5020" t="s">
        <v>7957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>
        <v>772.47</v>
      </c>
      <c r="S5020">
        <v>3</v>
      </c>
      <c r="T5020">
        <v>0</v>
      </c>
      <c r="U5020">
        <v>146.76929999999993</v>
      </c>
      <c r="V5020" t="str">
        <f>IFERROR(VLOOKUP(B5021,[1]Returns!$A$1:$B$297,2,FALSE),"No")</f>
        <v>No</v>
      </c>
      <c r="W5020" t="str">
        <f>VLOOKUP(M5020,[1]People!$A$1:$B$5,2,FALSE)</f>
        <v>Anna Andreadi</v>
      </c>
    </row>
    <row r="5021" spans="1:23" x14ac:dyDescent="0.25">
      <c r="A5021">
        <v>5020</v>
      </c>
      <c r="B5021" t="s">
        <v>7955</v>
      </c>
      <c r="C5021" s="2">
        <v>41958</v>
      </c>
      <c r="D5021" s="2">
        <v>41961</v>
      </c>
      <c r="E5021" t="s">
        <v>189</v>
      </c>
      <c r="F5021" t="s">
        <v>7956</v>
      </c>
      <c r="G5021" t="s">
        <v>7957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>
        <v>20.46</v>
      </c>
      <c r="S5021">
        <v>2</v>
      </c>
      <c r="T5021">
        <v>0</v>
      </c>
      <c r="U5021">
        <v>5.3196000000000012</v>
      </c>
      <c r="V5021" t="str">
        <f>IFERROR(VLOOKUP(B5022,[1]Returns!$A$1:$B$297,2,FALSE),"No")</f>
        <v>No</v>
      </c>
      <c r="W5021" t="str">
        <f>VLOOKUP(M5021,[1]People!$A$1:$B$5,2,FALSE)</f>
        <v>Anna Andreadi</v>
      </c>
    </row>
    <row r="5022" spans="1:23" x14ac:dyDescent="0.25">
      <c r="A5022">
        <v>5021</v>
      </c>
      <c r="B5022" t="s">
        <v>7958</v>
      </c>
      <c r="C5022" s="2">
        <v>42817</v>
      </c>
      <c r="D5022" s="2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>
        <v>347.58</v>
      </c>
      <c r="S5022">
        <v>3</v>
      </c>
      <c r="T5022">
        <v>0</v>
      </c>
      <c r="U5022">
        <v>17.378999999999976</v>
      </c>
      <c r="V5022" t="str">
        <f>IFERROR(VLOOKUP(B5023,[1]Returns!$A$1:$B$297,2,FALSE),"No")</f>
        <v>No</v>
      </c>
      <c r="W5022" t="str">
        <f>VLOOKUP(M5022,[1]People!$A$1:$B$5,2,FALSE)</f>
        <v>Chuck Magee</v>
      </c>
    </row>
    <row r="5023" spans="1:23" x14ac:dyDescent="0.25">
      <c r="A5023">
        <v>5022</v>
      </c>
      <c r="B5023" t="s">
        <v>7959</v>
      </c>
      <c r="C5023" s="2">
        <v>42722</v>
      </c>
      <c r="D5023" s="2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>
        <v>72.64</v>
      </c>
      <c r="S5023">
        <v>2</v>
      </c>
      <c r="T5023">
        <v>0</v>
      </c>
      <c r="U5023">
        <v>21.791999999999994</v>
      </c>
      <c r="V5023" t="str">
        <f>IFERROR(VLOOKUP(B5024,[1]Returns!$A$1:$B$297,2,FALSE),"No")</f>
        <v>No</v>
      </c>
      <c r="W5023" t="str">
        <f>VLOOKUP(M5023,[1]People!$A$1:$B$5,2,FALSE)</f>
        <v>Anna Andreadi</v>
      </c>
    </row>
    <row r="5024" spans="1:23" x14ac:dyDescent="0.25">
      <c r="A5024">
        <v>5023</v>
      </c>
      <c r="B5024" t="s">
        <v>7959</v>
      </c>
      <c r="C5024" s="2">
        <v>42722</v>
      </c>
      <c r="D5024" s="2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>
        <v>772.47</v>
      </c>
      <c r="S5024">
        <v>3</v>
      </c>
      <c r="T5024">
        <v>0</v>
      </c>
      <c r="U5024">
        <v>146.76929999999993</v>
      </c>
      <c r="V5024" t="str">
        <f>IFERROR(VLOOKUP(B5025,[1]Returns!$A$1:$B$297,2,FALSE),"No")</f>
        <v>No</v>
      </c>
      <c r="W5024" t="str">
        <f>VLOOKUP(M5024,[1]People!$A$1:$B$5,2,FALSE)</f>
        <v>Anna Andreadi</v>
      </c>
    </row>
    <row r="5025" spans="1:23" x14ac:dyDescent="0.25">
      <c r="A5025">
        <v>5024</v>
      </c>
      <c r="B5025" t="s">
        <v>7959</v>
      </c>
      <c r="C5025" s="2">
        <v>42722</v>
      </c>
      <c r="D5025" s="2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7121</v>
      </c>
      <c r="O5025" t="s">
        <v>33</v>
      </c>
      <c r="P5025" t="s">
        <v>66</v>
      </c>
      <c r="Q5025" t="s">
        <v>7122</v>
      </c>
      <c r="R5025">
        <v>39.92</v>
      </c>
      <c r="S5025">
        <v>4</v>
      </c>
      <c r="T5025">
        <v>0</v>
      </c>
      <c r="U5025">
        <v>11.177600000000002</v>
      </c>
      <c r="V5025" t="str">
        <f>IFERROR(VLOOKUP(B5026,[1]Returns!$A$1:$B$297,2,FALSE),"No")</f>
        <v>No</v>
      </c>
      <c r="W5025" t="str">
        <f>VLOOKUP(M5025,[1]People!$A$1:$B$5,2,FALSE)</f>
        <v>Anna Andreadi</v>
      </c>
    </row>
    <row r="5026" spans="1:23" x14ac:dyDescent="0.25">
      <c r="A5026">
        <v>5025</v>
      </c>
      <c r="B5026" t="s">
        <v>7960</v>
      </c>
      <c r="C5026" s="2">
        <v>42945</v>
      </c>
      <c r="D5026" s="2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7018</v>
      </c>
      <c r="O5026" t="s">
        <v>47</v>
      </c>
      <c r="P5026" t="s">
        <v>76</v>
      </c>
      <c r="Q5026" t="s">
        <v>7019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IFERROR(VLOOKUP(B5027,[1]Returns!$A$1:$B$297,2,FALSE),"No")</f>
        <v>No</v>
      </c>
      <c r="W5026" t="str">
        <f>VLOOKUP(M5026,[1]People!$A$1:$B$5,2,FALSE)</f>
        <v>Kelly Williams</v>
      </c>
    </row>
    <row r="5027" spans="1:23" x14ac:dyDescent="0.25">
      <c r="A5027">
        <v>5026</v>
      </c>
      <c r="B5027" t="s">
        <v>7960</v>
      </c>
      <c r="C5027" s="2">
        <v>42945</v>
      </c>
      <c r="D5027" s="2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>
        <v>461.97</v>
      </c>
      <c r="S5027">
        <v>3</v>
      </c>
      <c r="T5027">
        <v>0</v>
      </c>
      <c r="U5027">
        <v>133.97129999999996</v>
      </c>
      <c r="V5027" t="str">
        <f>IFERROR(VLOOKUP(B5028,[1]Returns!$A$1:$B$297,2,FALSE),"No")</f>
        <v>No</v>
      </c>
      <c r="W5027" t="str">
        <f>VLOOKUP(M5027,[1]People!$A$1:$B$5,2,FALSE)</f>
        <v>Kelly Williams</v>
      </c>
    </row>
    <row r="5028" spans="1:23" x14ac:dyDescent="0.25">
      <c r="A5028">
        <v>5027</v>
      </c>
      <c r="B5028" t="s">
        <v>7960</v>
      </c>
      <c r="C5028" s="2">
        <v>42945</v>
      </c>
      <c r="D5028" s="2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>
        <v>137.62</v>
      </c>
      <c r="S5028">
        <v>2</v>
      </c>
      <c r="T5028">
        <v>0</v>
      </c>
      <c r="U5028">
        <v>60.552800000000005</v>
      </c>
      <c r="V5028" t="str">
        <f>IFERROR(VLOOKUP(B5029,[1]Returns!$A$1:$B$297,2,FALSE),"No")</f>
        <v>No</v>
      </c>
      <c r="W5028" t="str">
        <f>VLOOKUP(M5028,[1]People!$A$1:$B$5,2,FALSE)</f>
        <v>Kelly Williams</v>
      </c>
    </row>
    <row r="5029" spans="1:23" x14ac:dyDescent="0.25">
      <c r="A5029">
        <v>5028</v>
      </c>
      <c r="B5029" t="s">
        <v>7960</v>
      </c>
      <c r="C5029" s="2">
        <v>42945</v>
      </c>
      <c r="D5029" s="2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7961</v>
      </c>
      <c r="O5029" t="s">
        <v>33</v>
      </c>
      <c r="P5029" t="s">
        <v>37</v>
      </c>
      <c r="Q5029" t="s">
        <v>7962</v>
      </c>
      <c r="R5029">
        <v>302.67</v>
      </c>
      <c r="S5029">
        <v>3</v>
      </c>
      <c r="T5029">
        <v>0</v>
      </c>
      <c r="U5029">
        <v>72.640799999999999</v>
      </c>
      <c r="V5029" t="str">
        <f>IFERROR(VLOOKUP(B5030,[1]Returns!$A$1:$B$297,2,FALSE),"No")</f>
        <v>No</v>
      </c>
      <c r="W5029" t="str">
        <f>VLOOKUP(M5029,[1]People!$A$1:$B$5,2,FALSE)</f>
        <v>Kelly Williams</v>
      </c>
    </row>
    <row r="5030" spans="1:23" x14ac:dyDescent="0.25">
      <c r="A5030">
        <v>5029</v>
      </c>
      <c r="B5030" t="s">
        <v>7963</v>
      </c>
      <c r="C5030" s="2">
        <v>41884</v>
      </c>
      <c r="D5030" s="2">
        <v>41889</v>
      </c>
      <c r="E5030" t="s">
        <v>24</v>
      </c>
      <c r="F5030" t="s">
        <v>5429</v>
      </c>
      <c r="G5030" t="s">
        <v>5430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>
        <v>239.976</v>
      </c>
      <c r="S5030">
        <v>3</v>
      </c>
      <c r="T5030">
        <v>0.2</v>
      </c>
      <c r="U5030">
        <v>53.994600000000005</v>
      </c>
      <c r="V5030" t="str">
        <f>IFERROR(VLOOKUP(B5031,[1]Returns!$A$1:$B$297,2,FALSE),"No")</f>
        <v>No</v>
      </c>
      <c r="W5030" t="str">
        <f>VLOOKUP(M5030,[1]People!$A$1:$B$5,2,FALSE)</f>
        <v>Kelly Williams</v>
      </c>
    </row>
    <row r="5031" spans="1:23" x14ac:dyDescent="0.25">
      <c r="A5031">
        <v>5030</v>
      </c>
      <c r="B5031" t="s">
        <v>7964</v>
      </c>
      <c r="C5031" s="2">
        <v>42764</v>
      </c>
      <c r="D5031" s="2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6262</v>
      </c>
      <c r="O5031" t="s">
        <v>47</v>
      </c>
      <c r="P5031" t="s">
        <v>69</v>
      </c>
      <c r="Q5031" t="s">
        <v>6263</v>
      </c>
      <c r="R5031">
        <v>8.34</v>
      </c>
      <c r="S5031">
        <v>3</v>
      </c>
      <c r="T5031">
        <v>0</v>
      </c>
      <c r="U5031">
        <v>2.1683999999999997</v>
      </c>
      <c r="V5031" t="str">
        <f>IFERROR(VLOOKUP(B5032,[1]Returns!$A$1:$B$297,2,FALSE),"No")</f>
        <v>No</v>
      </c>
      <c r="W5031" t="str">
        <f>VLOOKUP(M5031,[1]People!$A$1:$B$5,2,FALSE)</f>
        <v>Anna Andreadi</v>
      </c>
    </row>
    <row r="5032" spans="1:23" x14ac:dyDescent="0.25">
      <c r="A5032">
        <v>5031</v>
      </c>
      <c r="B5032" t="s">
        <v>7964</v>
      </c>
      <c r="C5032" s="2">
        <v>42764</v>
      </c>
      <c r="D5032" s="2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>
        <v>8.57</v>
      </c>
      <c r="S5032">
        <v>1</v>
      </c>
      <c r="T5032">
        <v>0</v>
      </c>
      <c r="U5032">
        <v>2.2282000000000002</v>
      </c>
      <c r="V5032" t="str">
        <f>IFERROR(VLOOKUP(B5033,[1]Returns!$A$1:$B$297,2,FALSE),"No")</f>
        <v>No</v>
      </c>
      <c r="W5032" t="str">
        <f>VLOOKUP(M5032,[1]People!$A$1:$B$5,2,FALSE)</f>
        <v>Anna Andreadi</v>
      </c>
    </row>
    <row r="5033" spans="1:23" x14ac:dyDescent="0.25">
      <c r="A5033">
        <v>5032</v>
      </c>
      <c r="B5033" t="s">
        <v>7964</v>
      </c>
      <c r="C5033" s="2">
        <v>42764</v>
      </c>
      <c r="D5033" s="2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IFERROR(VLOOKUP(B5034,[1]Returns!$A$1:$B$297,2,FALSE),"No")</f>
        <v>No</v>
      </c>
      <c r="W5033" t="str">
        <f>VLOOKUP(M5033,[1]People!$A$1:$B$5,2,FALSE)</f>
        <v>Anna Andreadi</v>
      </c>
    </row>
    <row r="5034" spans="1:23" x14ac:dyDescent="0.25">
      <c r="A5034">
        <v>5033</v>
      </c>
      <c r="B5034" t="s">
        <v>7965</v>
      </c>
      <c r="C5034" s="2">
        <v>42730</v>
      </c>
      <c r="D5034" s="2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>
        <v>212.94</v>
      </c>
      <c r="S5034">
        <v>3</v>
      </c>
      <c r="T5034">
        <v>0</v>
      </c>
      <c r="U5034">
        <v>25.552800000000005</v>
      </c>
      <c r="V5034" t="str">
        <f>IFERROR(VLOOKUP(B5035,[1]Returns!$A$1:$B$297,2,FALSE),"No")</f>
        <v>No</v>
      </c>
      <c r="W5034" t="str">
        <f>VLOOKUP(M5034,[1]People!$A$1:$B$5,2,FALSE)</f>
        <v>Chuck Magee</v>
      </c>
    </row>
    <row r="5035" spans="1:23" x14ac:dyDescent="0.25">
      <c r="A5035">
        <v>5034</v>
      </c>
      <c r="B5035" t="s">
        <v>7965</v>
      </c>
      <c r="C5035" s="2">
        <v>42730</v>
      </c>
      <c r="D5035" s="2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>
        <v>26.49</v>
      </c>
      <c r="S5035">
        <v>1</v>
      </c>
      <c r="T5035">
        <v>0</v>
      </c>
      <c r="U5035">
        <v>7.4172000000000011</v>
      </c>
      <c r="V5035" t="str">
        <f>IFERROR(VLOOKUP(B5036,[1]Returns!$A$1:$B$297,2,FALSE),"No")</f>
        <v>No</v>
      </c>
      <c r="W5035" t="str">
        <f>VLOOKUP(M5035,[1]People!$A$1:$B$5,2,FALSE)</f>
        <v>Chuck Magee</v>
      </c>
    </row>
    <row r="5036" spans="1:23" x14ac:dyDescent="0.25">
      <c r="A5036">
        <v>5035</v>
      </c>
      <c r="B5036" t="s">
        <v>7966</v>
      </c>
      <c r="C5036" s="2">
        <v>42225</v>
      </c>
      <c r="D5036" s="2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7474</v>
      </c>
      <c r="O5036" t="s">
        <v>33</v>
      </c>
      <c r="P5036" t="s">
        <v>34</v>
      </c>
      <c r="Q5036" t="s">
        <v>7475</v>
      </c>
      <c r="R5036">
        <v>687.4</v>
      </c>
      <c r="S5036">
        <v>5</v>
      </c>
      <c r="T5036">
        <v>0</v>
      </c>
      <c r="U5036">
        <v>48.117999999999981</v>
      </c>
      <c r="V5036" t="str">
        <f>IFERROR(VLOOKUP(B5037,[1]Returns!$A$1:$B$297,2,FALSE),"No")</f>
        <v>No</v>
      </c>
      <c r="W5036" t="str">
        <f>VLOOKUP(M5036,[1]People!$A$1:$B$5,2,FALSE)</f>
        <v>Kelly Williams</v>
      </c>
    </row>
    <row r="5037" spans="1:23" x14ac:dyDescent="0.25">
      <c r="A5037">
        <v>5036</v>
      </c>
      <c r="B5037" t="s">
        <v>7967</v>
      </c>
      <c r="C5037" s="2">
        <v>41735</v>
      </c>
      <c r="D5037" s="2">
        <v>41741</v>
      </c>
      <c r="E5037" t="s">
        <v>51</v>
      </c>
      <c r="F5037" t="s">
        <v>5387</v>
      </c>
      <c r="G5037" t="s">
        <v>5388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IFERROR(VLOOKUP(B5038,[1]Returns!$A$1:$B$297,2,FALSE),"No")</f>
        <v>No</v>
      </c>
      <c r="W5037" t="str">
        <f>VLOOKUP(M5037,[1]People!$A$1:$B$5,2,FALSE)</f>
        <v>Anna Andreadi</v>
      </c>
    </row>
    <row r="5038" spans="1:23" x14ac:dyDescent="0.25">
      <c r="A5038">
        <v>5037</v>
      </c>
      <c r="B5038" t="s">
        <v>7967</v>
      </c>
      <c r="C5038" s="2">
        <v>41735</v>
      </c>
      <c r="D5038" s="2">
        <v>41741</v>
      </c>
      <c r="E5038" t="s">
        <v>51</v>
      </c>
      <c r="F5038" t="s">
        <v>5387</v>
      </c>
      <c r="G5038" t="s">
        <v>5388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>
        <v>33.9</v>
      </c>
      <c r="S5038">
        <v>2</v>
      </c>
      <c r="T5038">
        <v>0</v>
      </c>
      <c r="U5038">
        <v>2.0339999999999989</v>
      </c>
      <c r="V5038" t="str">
        <f>IFERROR(VLOOKUP(B5039,[1]Returns!$A$1:$B$297,2,FALSE),"No")</f>
        <v>No</v>
      </c>
      <c r="W5038" t="str">
        <f>VLOOKUP(M5038,[1]People!$A$1:$B$5,2,FALSE)</f>
        <v>Anna Andreadi</v>
      </c>
    </row>
    <row r="5039" spans="1:23" x14ac:dyDescent="0.25">
      <c r="A5039">
        <v>5038</v>
      </c>
      <c r="B5039" t="s">
        <v>7968</v>
      </c>
      <c r="C5039" s="2">
        <v>43056</v>
      </c>
      <c r="D5039" s="2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IFERROR(VLOOKUP(B5040,[1]Returns!$A$1:$B$297,2,FALSE),"No")</f>
        <v>No</v>
      </c>
      <c r="W5039" t="str">
        <f>VLOOKUP(M5039,[1]People!$A$1:$B$5,2,FALSE)</f>
        <v>Kelly Williams</v>
      </c>
    </row>
    <row r="5040" spans="1:23" x14ac:dyDescent="0.25">
      <c r="A5040">
        <v>5039</v>
      </c>
      <c r="B5040" t="s">
        <v>7969</v>
      </c>
      <c r="C5040" s="2">
        <v>42196</v>
      </c>
      <c r="D5040" s="2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IFERROR(VLOOKUP(B5041,[1]Returns!$A$1:$B$297,2,FALSE),"No")</f>
        <v>No</v>
      </c>
      <c r="W5040" t="str">
        <f>VLOOKUP(M5040,[1]People!$A$1:$B$5,2,FALSE)</f>
        <v>Chuck Magee</v>
      </c>
    </row>
    <row r="5041" spans="1:23" x14ac:dyDescent="0.25">
      <c r="A5041">
        <v>5040</v>
      </c>
      <c r="B5041" t="s">
        <v>7969</v>
      </c>
      <c r="C5041" s="2">
        <v>42196</v>
      </c>
      <c r="D5041" s="2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>
        <v>716</v>
      </c>
      <c r="S5041">
        <v>2</v>
      </c>
      <c r="T5041">
        <v>0</v>
      </c>
      <c r="U5041">
        <v>193.32000000000005</v>
      </c>
      <c r="V5041" t="str">
        <f>IFERROR(VLOOKUP(B5042,[1]Returns!$A$1:$B$297,2,FALSE),"No")</f>
        <v>No</v>
      </c>
      <c r="W5041" t="str">
        <f>VLOOKUP(M5041,[1]People!$A$1:$B$5,2,FALSE)</f>
        <v>Chuck Magee</v>
      </c>
    </row>
    <row r="5042" spans="1:23" x14ac:dyDescent="0.25">
      <c r="A5042">
        <v>5041</v>
      </c>
      <c r="B5042" t="s">
        <v>7969</v>
      </c>
      <c r="C5042" s="2">
        <v>42196</v>
      </c>
      <c r="D5042" s="2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>
        <v>221.06</v>
      </c>
      <c r="S5042">
        <v>7</v>
      </c>
      <c r="T5042">
        <v>0</v>
      </c>
      <c r="U5042">
        <v>103.89819999999997</v>
      </c>
      <c r="V5042" t="str">
        <f>IFERROR(VLOOKUP(B5043,[1]Returns!$A$1:$B$297,2,FALSE),"No")</f>
        <v>No</v>
      </c>
      <c r="W5042" t="str">
        <f>VLOOKUP(M5042,[1]People!$A$1:$B$5,2,FALSE)</f>
        <v>Chuck Magee</v>
      </c>
    </row>
    <row r="5043" spans="1:23" x14ac:dyDescent="0.25">
      <c r="A5043">
        <v>5042</v>
      </c>
      <c r="B5043" t="s">
        <v>7970</v>
      </c>
      <c r="C5043" s="2">
        <v>42684</v>
      </c>
      <c r="D5043" s="2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6014</v>
      </c>
      <c r="O5043" t="s">
        <v>47</v>
      </c>
      <c r="P5043" t="s">
        <v>91</v>
      </c>
      <c r="Q5043" t="s">
        <v>6015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IFERROR(VLOOKUP(B5044,[1]Returns!$A$1:$B$297,2,FALSE),"No")</f>
        <v>No</v>
      </c>
      <c r="W5043" t="str">
        <f>VLOOKUP(M5043,[1]People!$A$1:$B$5,2,FALSE)</f>
        <v>Anna Andreadi</v>
      </c>
    </row>
    <row r="5044" spans="1:23" x14ac:dyDescent="0.25">
      <c r="A5044">
        <v>5043</v>
      </c>
      <c r="B5044" t="s">
        <v>7970</v>
      </c>
      <c r="C5044" s="2">
        <v>42684</v>
      </c>
      <c r="D5044" s="2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IFERROR(VLOOKUP(B5045,[1]Returns!$A$1:$B$297,2,FALSE),"No")</f>
        <v>No</v>
      </c>
      <c r="W5044" t="str">
        <f>VLOOKUP(M5044,[1]People!$A$1:$B$5,2,FALSE)</f>
        <v>Anna Andreadi</v>
      </c>
    </row>
    <row r="5045" spans="1:23" x14ac:dyDescent="0.25">
      <c r="A5045">
        <v>5044</v>
      </c>
      <c r="B5045" t="s">
        <v>7970</v>
      </c>
      <c r="C5045" s="2">
        <v>42684</v>
      </c>
      <c r="D5045" s="2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>
        <v>467.46</v>
      </c>
      <c r="S5045">
        <v>9</v>
      </c>
      <c r="T5045">
        <v>0</v>
      </c>
      <c r="U5045">
        <v>191.65860000000001</v>
      </c>
      <c r="V5045" t="str">
        <f>IFERROR(VLOOKUP(B5046,[1]Returns!$A$1:$B$297,2,FALSE),"No")</f>
        <v>No</v>
      </c>
      <c r="W5045" t="str">
        <f>VLOOKUP(M5045,[1]People!$A$1:$B$5,2,FALSE)</f>
        <v>Anna Andreadi</v>
      </c>
    </row>
    <row r="5046" spans="1:23" x14ac:dyDescent="0.25">
      <c r="A5046">
        <v>5045</v>
      </c>
      <c r="B5046" t="s">
        <v>7970</v>
      </c>
      <c r="C5046" s="2">
        <v>42684</v>
      </c>
      <c r="D5046" s="2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7321</v>
      </c>
      <c r="O5046" t="s">
        <v>47</v>
      </c>
      <c r="P5046" t="s">
        <v>91</v>
      </c>
      <c r="Q5046" t="s">
        <v>7322</v>
      </c>
      <c r="R5046">
        <v>61.4</v>
      </c>
      <c r="S5046">
        <v>5</v>
      </c>
      <c r="T5046">
        <v>0</v>
      </c>
      <c r="U5046">
        <v>28.857999999999997</v>
      </c>
      <c r="V5046" t="str">
        <f>IFERROR(VLOOKUP(B5047,[1]Returns!$A$1:$B$297,2,FALSE),"No")</f>
        <v>No</v>
      </c>
      <c r="W5046" t="str">
        <f>VLOOKUP(M5046,[1]People!$A$1:$B$5,2,FALSE)</f>
        <v>Anna Andreadi</v>
      </c>
    </row>
    <row r="5047" spans="1:23" x14ac:dyDescent="0.25">
      <c r="A5047">
        <v>5046</v>
      </c>
      <c r="B5047" t="s">
        <v>7970</v>
      </c>
      <c r="C5047" s="2">
        <v>42684</v>
      </c>
      <c r="D5047" s="2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>
        <v>720.76</v>
      </c>
      <c r="S5047">
        <v>4</v>
      </c>
      <c r="T5047">
        <v>0</v>
      </c>
      <c r="U5047">
        <v>187.39760000000001</v>
      </c>
      <c r="V5047" t="str">
        <f>IFERROR(VLOOKUP(B5048,[1]Returns!$A$1:$B$297,2,FALSE),"No")</f>
        <v>No</v>
      </c>
      <c r="W5047" t="str">
        <f>VLOOKUP(M5047,[1]People!$A$1:$B$5,2,FALSE)</f>
        <v>Anna Andreadi</v>
      </c>
    </row>
    <row r="5048" spans="1:23" x14ac:dyDescent="0.25">
      <c r="A5048">
        <v>5047</v>
      </c>
      <c r="B5048" t="s">
        <v>7970</v>
      </c>
      <c r="C5048" s="2">
        <v>42684</v>
      </c>
      <c r="D5048" s="2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IFERROR(VLOOKUP(B5049,[1]Returns!$A$1:$B$297,2,FALSE),"No")</f>
        <v>No</v>
      </c>
      <c r="W5048" t="str">
        <f>VLOOKUP(M5048,[1]People!$A$1:$B$5,2,FALSE)</f>
        <v>Anna Andreadi</v>
      </c>
    </row>
    <row r="5049" spans="1:23" x14ac:dyDescent="0.25">
      <c r="A5049">
        <v>5048</v>
      </c>
      <c r="B5049" t="s">
        <v>7970</v>
      </c>
      <c r="C5049" s="2">
        <v>42684</v>
      </c>
      <c r="D5049" s="2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7259</v>
      </c>
      <c r="O5049" t="s">
        <v>47</v>
      </c>
      <c r="P5049" t="s">
        <v>69</v>
      </c>
      <c r="Q5049" t="s">
        <v>7260</v>
      </c>
      <c r="R5049">
        <v>14.7</v>
      </c>
      <c r="S5049">
        <v>5</v>
      </c>
      <c r="T5049">
        <v>0</v>
      </c>
      <c r="U5049">
        <v>3.9690000000000003</v>
      </c>
      <c r="V5049" t="str">
        <f>IFERROR(VLOOKUP(B5050,[1]Returns!$A$1:$B$297,2,FALSE),"No")</f>
        <v>No</v>
      </c>
      <c r="W5049" t="str">
        <f>VLOOKUP(M5049,[1]People!$A$1:$B$5,2,FALSE)</f>
        <v>Anna Andreadi</v>
      </c>
    </row>
    <row r="5050" spans="1:23" x14ac:dyDescent="0.25">
      <c r="A5050">
        <v>5049</v>
      </c>
      <c r="B5050" t="s">
        <v>7971</v>
      </c>
      <c r="C5050" s="2">
        <v>41729</v>
      </c>
      <c r="D5050" s="2">
        <v>41733</v>
      </c>
      <c r="E5050" t="s">
        <v>51</v>
      </c>
      <c r="F5050" t="s">
        <v>7226</v>
      </c>
      <c r="G5050" t="s">
        <v>7227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IFERROR(VLOOKUP(B5051,[1]Returns!$A$1:$B$297,2,FALSE),"No")</f>
        <v>No</v>
      </c>
      <c r="W5050" t="str">
        <f>VLOOKUP(M5050,[1]People!$A$1:$B$5,2,FALSE)</f>
        <v>Kelly Williams</v>
      </c>
    </row>
    <row r="5051" spans="1:23" x14ac:dyDescent="0.25">
      <c r="A5051">
        <v>5050</v>
      </c>
      <c r="B5051" t="s">
        <v>7971</v>
      </c>
      <c r="C5051" s="2">
        <v>41729</v>
      </c>
      <c r="D5051" s="2">
        <v>41733</v>
      </c>
      <c r="E5051" t="s">
        <v>51</v>
      </c>
      <c r="F5051" t="s">
        <v>7226</v>
      </c>
      <c r="G5051" t="s">
        <v>7227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IFERROR(VLOOKUP(B5052,[1]Returns!$A$1:$B$297,2,FALSE),"No")</f>
        <v>No</v>
      </c>
      <c r="W5051" t="str">
        <f>VLOOKUP(M5051,[1]People!$A$1:$B$5,2,FALSE)</f>
        <v>Kelly Williams</v>
      </c>
    </row>
    <row r="5052" spans="1:23" x14ac:dyDescent="0.25">
      <c r="A5052">
        <v>5051</v>
      </c>
      <c r="B5052" t="s">
        <v>7972</v>
      </c>
      <c r="C5052" s="2">
        <v>42265</v>
      </c>
      <c r="D5052" s="2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5249</v>
      </c>
      <c r="O5052" t="s">
        <v>47</v>
      </c>
      <c r="P5052" t="s">
        <v>91</v>
      </c>
      <c r="Q5052" t="s">
        <v>5250</v>
      </c>
      <c r="R5052">
        <v>18.54</v>
      </c>
      <c r="S5052">
        <v>2</v>
      </c>
      <c r="T5052">
        <v>0</v>
      </c>
      <c r="U5052">
        <v>8.7137999999999991</v>
      </c>
      <c r="V5052" t="str">
        <f>IFERROR(VLOOKUP(B5053,[1]Returns!$A$1:$B$297,2,FALSE),"No")</f>
        <v>No</v>
      </c>
      <c r="W5052" t="str">
        <f>VLOOKUP(M5052,[1]People!$A$1:$B$5,2,FALSE)</f>
        <v>Anna Andreadi</v>
      </c>
    </row>
    <row r="5053" spans="1:23" x14ac:dyDescent="0.25">
      <c r="A5053">
        <v>5052</v>
      </c>
      <c r="B5053" t="s">
        <v>7973</v>
      </c>
      <c r="C5053" s="2">
        <v>42315</v>
      </c>
      <c r="D5053" s="2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IFERROR(VLOOKUP(B5054,[1]Returns!$A$1:$B$297,2,FALSE),"No")</f>
        <v>No</v>
      </c>
      <c r="W5053" t="str">
        <f>VLOOKUP(M5053,[1]People!$A$1:$B$5,2,FALSE)</f>
        <v>Chuck Magee</v>
      </c>
    </row>
    <row r="5054" spans="1:23" x14ac:dyDescent="0.25">
      <c r="A5054">
        <v>5053</v>
      </c>
      <c r="B5054" t="s">
        <v>7974</v>
      </c>
      <c r="C5054" s="2">
        <v>42874</v>
      </c>
      <c r="D5054" s="2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>
        <v>195.64</v>
      </c>
      <c r="S5054">
        <v>4</v>
      </c>
      <c r="T5054">
        <v>0</v>
      </c>
      <c r="U5054">
        <v>91.950799999999987</v>
      </c>
      <c r="V5054" t="str">
        <f>IFERROR(VLOOKUP(B5055,[1]Returns!$A$1:$B$297,2,FALSE),"No")</f>
        <v>No</v>
      </c>
      <c r="W5054" t="str">
        <f>VLOOKUP(M5054,[1]People!$A$1:$B$5,2,FALSE)</f>
        <v>Cassandra Brandow</v>
      </c>
    </row>
    <row r="5055" spans="1:23" x14ac:dyDescent="0.25">
      <c r="A5055">
        <v>5054</v>
      </c>
      <c r="B5055" t="s">
        <v>7975</v>
      </c>
      <c r="C5055" s="2">
        <v>42007</v>
      </c>
      <c r="D5055" s="2">
        <v>42012</v>
      </c>
      <c r="E5055" t="s">
        <v>24</v>
      </c>
      <c r="F5055" t="s">
        <v>7269</v>
      </c>
      <c r="G5055" t="s">
        <v>7270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IFERROR(VLOOKUP(B5056,[1]Returns!$A$1:$B$297,2,FALSE),"No")</f>
        <v>No</v>
      </c>
      <c r="W5055" t="str">
        <f>VLOOKUP(M5055,[1]People!$A$1:$B$5,2,FALSE)</f>
        <v>Kelly Williams</v>
      </c>
    </row>
    <row r="5056" spans="1:23" x14ac:dyDescent="0.25">
      <c r="A5056">
        <v>5055</v>
      </c>
      <c r="B5056" t="s">
        <v>7975</v>
      </c>
      <c r="C5056" s="2">
        <v>42007</v>
      </c>
      <c r="D5056" s="2">
        <v>42012</v>
      </c>
      <c r="E5056" t="s">
        <v>24</v>
      </c>
      <c r="F5056" t="s">
        <v>7269</v>
      </c>
      <c r="G5056" t="s">
        <v>7270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IFERROR(VLOOKUP(B5057,[1]Returns!$A$1:$B$297,2,FALSE),"No")</f>
        <v>No</v>
      </c>
      <c r="W5056" t="str">
        <f>VLOOKUP(M5056,[1]People!$A$1:$B$5,2,FALSE)</f>
        <v>Kelly Williams</v>
      </c>
    </row>
    <row r="5057" spans="1:23" x14ac:dyDescent="0.25">
      <c r="A5057">
        <v>5056</v>
      </c>
      <c r="B5057" t="s">
        <v>7975</v>
      </c>
      <c r="C5057" s="2">
        <v>42007</v>
      </c>
      <c r="D5057" s="2">
        <v>42012</v>
      </c>
      <c r="E5057" t="s">
        <v>24</v>
      </c>
      <c r="F5057" t="s">
        <v>7269</v>
      </c>
      <c r="G5057" t="s">
        <v>7270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IFERROR(VLOOKUP(B5058,[1]Returns!$A$1:$B$297,2,FALSE),"No")</f>
        <v>Yes</v>
      </c>
      <c r="W5057" t="str">
        <f>VLOOKUP(M5057,[1]People!$A$1:$B$5,2,FALSE)</f>
        <v>Kelly Williams</v>
      </c>
    </row>
    <row r="5058" spans="1:23" x14ac:dyDescent="0.25">
      <c r="A5058">
        <v>5057</v>
      </c>
      <c r="B5058" t="s">
        <v>7976</v>
      </c>
      <c r="C5058" s="2">
        <v>42255</v>
      </c>
      <c r="D5058" s="2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7977</v>
      </c>
      <c r="K5058" t="s">
        <v>44</v>
      </c>
      <c r="L5058">
        <v>92553</v>
      </c>
      <c r="M5058" t="s">
        <v>45</v>
      </c>
      <c r="N5058" t="s">
        <v>7113</v>
      </c>
      <c r="O5058" t="s">
        <v>47</v>
      </c>
      <c r="P5058" t="s">
        <v>91</v>
      </c>
      <c r="Q5058" t="s">
        <v>7114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IFERROR(VLOOKUP(B5059,[1]Returns!$A$1:$B$297,2,FALSE),"No")</f>
        <v>Yes</v>
      </c>
      <c r="W5058" t="str">
        <f>VLOOKUP(M5058,[1]People!$A$1:$B$5,2,FALSE)</f>
        <v>Anna Andreadi</v>
      </c>
    </row>
    <row r="5059" spans="1:23" x14ac:dyDescent="0.25">
      <c r="A5059">
        <v>5058</v>
      </c>
      <c r="B5059" t="s">
        <v>7976</v>
      </c>
      <c r="C5059" s="2">
        <v>42255</v>
      </c>
      <c r="D5059" s="2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7977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>
        <v>41.88</v>
      </c>
      <c r="S5059">
        <v>6</v>
      </c>
      <c r="T5059">
        <v>0</v>
      </c>
      <c r="U5059">
        <v>0.83759999999999835</v>
      </c>
      <c r="V5059" t="str">
        <f>IFERROR(VLOOKUP(B5060,[1]Returns!$A$1:$B$297,2,FALSE),"No")</f>
        <v>No</v>
      </c>
      <c r="W5059" t="str">
        <f>VLOOKUP(M5059,[1]People!$A$1:$B$5,2,FALSE)</f>
        <v>Anna Andreadi</v>
      </c>
    </row>
    <row r="5060" spans="1:23" x14ac:dyDescent="0.25">
      <c r="A5060">
        <v>5059</v>
      </c>
      <c r="B5060" t="s">
        <v>7978</v>
      </c>
      <c r="C5060" s="2">
        <v>42463</v>
      </c>
      <c r="D5060" s="2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IFERROR(VLOOKUP(B5061,[1]Returns!$A$1:$B$297,2,FALSE),"No")</f>
        <v>No</v>
      </c>
      <c r="W5060" t="str">
        <f>VLOOKUP(M5060,[1]People!$A$1:$B$5,2,FALSE)</f>
        <v>Chuck Magee</v>
      </c>
    </row>
    <row r="5061" spans="1:23" x14ac:dyDescent="0.25">
      <c r="A5061">
        <v>5060</v>
      </c>
      <c r="B5061" t="s">
        <v>7979</v>
      </c>
      <c r="C5061" s="2">
        <v>42709</v>
      </c>
      <c r="D5061" s="2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7980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>
        <v>699.98</v>
      </c>
      <c r="S5061">
        <v>2</v>
      </c>
      <c r="T5061">
        <v>0</v>
      </c>
      <c r="U5061">
        <v>195.99440000000004</v>
      </c>
      <c r="V5061" t="str">
        <f>IFERROR(VLOOKUP(B5062,[1]Returns!$A$1:$B$297,2,FALSE),"No")</f>
        <v>No</v>
      </c>
      <c r="W5061" t="str">
        <f>VLOOKUP(M5061,[1]People!$A$1:$B$5,2,FALSE)</f>
        <v>Cassandra Brandow</v>
      </c>
    </row>
    <row r="5062" spans="1:23" x14ac:dyDescent="0.25">
      <c r="A5062">
        <v>5061</v>
      </c>
      <c r="B5062" t="s">
        <v>7979</v>
      </c>
      <c r="C5062" s="2">
        <v>42709</v>
      </c>
      <c r="D5062" s="2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7980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IFERROR(VLOOKUP(B5063,[1]Returns!$A$1:$B$297,2,FALSE),"No")</f>
        <v>No</v>
      </c>
      <c r="W5062" t="str">
        <f>VLOOKUP(M5062,[1]People!$A$1:$B$5,2,FALSE)</f>
        <v>Cassandra Brandow</v>
      </c>
    </row>
    <row r="5063" spans="1:23" x14ac:dyDescent="0.25">
      <c r="A5063">
        <v>5062</v>
      </c>
      <c r="B5063" t="s">
        <v>7981</v>
      </c>
      <c r="C5063" s="2">
        <v>42132</v>
      </c>
      <c r="D5063" s="2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>
        <v>43.98</v>
      </c>
      <c r="S5063">
        <v>2</v>
      </c>
      <c r="T5063">
        <v>0</v>
      </c>
      <c r="U5063">
        <v>21.99</v>
      </c>
      <c r="V5063" t="str">
        <f>IFERROR(VLOOKUP(B5064,[1]Returns!$A$1:$B$297,2,FALSE),"No")</f>
        <v>No</v>
      </c>
      <c r="W5063" t="str">
        <f>VLOOKUP(M5063,[1]People!$A$1:$B$5,2,FALSE)</f>
        <v>Kelly Williams</v>
      </c>
    </row>
    <row r="5064" spans="1:23" x14ac:dyDescent="0.25">
      <c r="A5064">
        <v>5063</v>
      </c>
      <c r="B5064" t="s">
        <v>7981</v>
      </c>
      <c r="C5064" s="2">
        <v>42132</v>
      </c>
      <c r="D5064" s="2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IFERROR(VLOOKUP(B5065,[1]Returns!$A$1:$B$297,2,FALSE),"No")</f>
        <v>No</v>
      </c>
      <c r="W5064" t="str">
        <f>VLOOKUP(M5064,[1]People!$A$1:$B$5,2,FALSE)</f>
        <v>Kelly Williams</v>
      </c>
    </row>
    <row r="5065" spans="1:23" x14ac:dyDescent="0.25">
      <c r="A5065">
        <v>5064</v>
      </c>
      <c r="B5065" t="s">
        <v>7981</v>
      </c>
      <c r="C5065" s="2">
        <v>42132</v>
      </c>
      <c r="D5065" s="2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IFERROR(VLOOKUP(B5066,[1]Returns!$A$1:$B$297,2,FALSE),"No")</f>
        <v>No</v>
      </c>
      <c r="W5065" t="str">
        <f>VLOOKUP(M5065,[1]People!$A$1:$B$5,2,FALSE)</f>
        <v>Kelly Williams</v>
      </c>
    </row>
    <row r="5066" spans="1:23" x14ac:dyDescent="0.25">
      <c r="A5066">
        <v>5065</v>
      </c>
      <c r="B5066" t="s">
        <v>7982</v>
      </c>
      <c r="C5066" s="2">
        <v>43000</v>
      </c>
      <c r="D5066" s="2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>
        <v>391.98</v>
      </c>
      <c r="S5066">
        <v>2</v>
      </c>
      <c r="T5066">
        <v>0</v>
      </c>
      <c r="U5066">
        <v>113.67419999999998</v>
      </c>
      <c r="V5066" t="str">
        <f>IFERROR(VLOOKUP(B5067,[1]Returns!$A$1:$B$297,2,FALSE),"No")</f>
        <v>No</v>
      </c>
      <c r="W5066" t="str">
        <f>VLOOKUP(M5066,[1]People!$A$1:$B$5,2,FALSE)</f>
        <v>Chuck Magee</v>
      </c>
    </row>
    <row r="5067" spans="1:23" x14ac:dyDescent="0.25">
      <c r="A5067">
        <v>5066</v>
      </c>
      <c r="B5067" t="s">
        <v>7983</v>
      </c>
      <c r="C5067" s="2">
        <v>43069</v>
      </c>
      <c r="D5067" s="2">
        <v>43076</v>
      </c>
      <c r="E5067" t="s">
        <v>51</v>
      </c>
      <c r="F5067" t="s">
        <v>5533</v>
      </c>
      <c r="G5067" t="s">
        <v>5534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IFERROR(VLOOKUP(B5068,[1]Returns!$A$1:$B$297,2,FALSE),"No")</f>
        <v>No</v>
      </c>
      <c r="W5067" t="str">
        <f>VLOOKUP(M5067,[1]People!$A$1:$B$5,2,FALSE)</f>
        <v>Cassandra Brandow</v>
      </c>
    </row>
    <row r="5068" spans="1:23" x14ac:dyDescent="0.25">
      <c r="A5068">
        <v>5067</v>
      </c>
      <c r="B5068" t="s">
        <v>7983</v>
      </c>
      <c r="C5068" s="2">
        <v>43069</v>
      </c>
      <c r="D5068" s="2">
        <v>43076</v>
      </c>
      <c r="E5068" t="s">
        <v>51</v>
      </c>
      <c r="F5068" t="s">
        <v>5533</v>
      </c>
      <c r="G5068" t="s">
        <v>5534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IFERROR(VLOOKUP(B5069,[1]Returns!$A$1:$B$297,2,FALSE),"No")</f>
        <v>No</v>
      </c>
      <c r="W5068" t="str">
        <f>VLOOKUP(M5068,[1]People!$A$1:$B$5,2,FALSE)</f>
        <v>Cassandra Brandow</v>
      </c>
    </row>
    <row r="5069" spans="1:23" x14ac:dyDescent="0.25">
      <c r="A5069">
        <v>5068</v>
      </c>
      <c r="B5069" t="s">
        <v>7984</v>
      </c>
      <c r="C5069" s="2">
        <v>42750</v>
      </c>
      <c r="D5069" s="2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IFERROR(VLOOKUP(B5070,[1]Returns!$A$1:$B$297,2,FALSE),"No")</f>
        <v>No</v>
      </c>
      <c r="W5069" t="str">
        <f>VLOOKUP(M5069,[1]People!$A$1:$B$5,2,FALSE)</f>
        <v>Anna Andreadi</v>
      </c>
    </row>
    <row r="5070" spans="1:23" x14ac:dyDescent="0.25">
      <c r="A5070">
        <v>5069</v>
      </c>
      <c r="B5070" t="s">
        <v>7985</v>
      </c>
      <c r="C5070" s="2">
        <v>41859</v>
      </c>
      <c r="D5070" s="2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6863</v>
      </c>
      <c r="O5070" t="s">
        <v>72</v>
      </c>
      <c r="P5070" t="s">
        <v>1220</v>
      </c>
      <c r="Q5070" t="s">
        <v>6864</v>
      </c>
      <c r="R5070">
        <v>549.99</v>
      </c>
      <c r="S5070">
        <v>1</v>
      </c>
      <c r="T5070">
        <v>0</v>
      </c>
      <c r="U5070">
        <v>274.995</v>
      </c>
      <c r="V5070" t="str">
        <f>IFERROR(VLOOKUP(B5071,[1]Returns!$A$1:$B$297,2,FALSE),"No")</f>
        <v>No</v>
      </c>
      <c r="W5070" t="str">
        <f>VLOOKUP(M5070,[1]People!$A$1:$B$5,2,FALSE)</f>
        <v>Kelly Williams</v>
      </c>
    </row>
    <row r="5071" spans="1:23" x14ac:dyDescent="0.25">
      <c r="A5071">
        <v>5070</v>
      </c>
      <c r="B5071" t="s">
        <v>7985</v>
      </c>
      <c r="C5071" s="2">
        <v>41859</v>
      </c>
      <c r="D5071" s="2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>
        <v>167.535</v>
      </c>
      <c r="S5071">
        <v>3</v>
      </c>
      <c r="T5071">
        <v>0.1</v>
      </c>
      <c r="U5071">
        <v>37.229999999999983</v>
      </c>
      <c r="V5071" t="str">
        <f>IFERROR(VLOOKUP(B5072,[1]Returns!$A$1:$B$297,2,FALSE),"No")</f>
        <v>No</v>
      </c>
      <c r="W5071" t="str">
        <f>VLOOKUP(M5071,[1]People!$A$1:$B$5,2,FALSE)</f>
        <v>Kelly Williams</v>
      </c>
    </row>
    <row r="5072" spans="1:23" x14ac:dyDescent="0.25">
      <c r="A5072">
        <v>5071</v>
      </c>
      <c r="B5072" t="s">
        <v>7985</v>
      </c>
      <c r="C5072" s="2">
        <v>41859</v>
      </c>
      <c r="D5072" s="2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>
        <v>38.339999999999996</v>
      </c>
      <c r="S5072">
        <v>3</v>
      </c>
      <c r="T5072">
        <v>0</v>
      </c>
      <c r="U5072">
        <v>17.253</v>
      </c>
      <c r="V5072" t="str">
        <f>IFERROR(VLOOKUP(B5073,[1]Returns!$A$1:$B$297,2,FALSE),"No")</f>
        <v>No</v>
      </c>
      <c r="W5072" t="str">
        <f>VLOOKUP(M5072,[1]People!$A$1:$B$5,2,FALSE)</f>
        <v>Kelly Williams</v>
      </c>
    </row>
    <row r="5073" spans="1:23" x14ac:dyDescent="0.25">
      <c r="A5073">
        <v>5072</v>
      </c>
      <c r="B5073" t="s">
        <v>7985</v>
      </c>
      <c r="C5073" s="2">
        <v>41859</v>
      </c>
      <c r="D5073" s="2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>
        <v>53.88</v>
      </c>
      <c r="S5073">
        <v>6</v>
      </c>
      <c r="T5073">
        <v>0</v>
      </c>
      <c r="U5073">
        <v>22.629600000000003</v>
      </c>
      <c r="V5073" t="str">
        <f>IFERROR(VLOOKUP(B5074,[1]Returns!$A$1:$B$297,2,FALSE),"No")</f>
        <v>No</v>
      </c>
      <c r="W5073" t="str">
        <f>VLOOKUP(M5073,[1]People!$A$1:$B$5,2,FALSE)</f>
        <v>Kelly Williams</v>
      </c>
    </row>
    <row r="5074" spans="1:23" x14ac:dyDescent="0.25">
      <c r="A5074">
        <v>5073</v>
      </c>
      <c r="B5074" t="s">
        <v>7985</v>
      </c>
      <c r="C5074" s="2">
        <v>41859</v>
      </c>
      <c r="D5074" s="2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6531</v>
      </c>
      <c r="O5074" t="s">
        <v>72</v>
      </c>
      <c r="P5074" t="s">
        <v>73</v>
      </c>
      <c r="Q5074" t="s">
        <v>6532</v>
      </c>
      <c r="R5074">
        <v>299.98</v>
      </c>
      <c r="S5074">
        <v>2</v>
      </c>
      <c r="T5074">
        <v>0</v>
      </c>
      <c r="U5074">
        <v>83.994400000000013</v>
      </c>
      <c r="V5074" t="str">
        <f>IFERROR(VLOOKUP(B5075,[1]Returns!$A$1:$B$297,2,FALSE),"No")</f>
        <v>No</v>
      </c>
      <c r="W5074" t="str">
        <f>VLOOKUP(M5074,[1]People!$A$1:$B$5,2,FALSE)</f>
        <v>Kelly Williams</v>
      </c>
    </row>
    <row r="5075" spans="1:23" x14ac:dyDescent="0.25">
      <c r="A5075">
        <v>5074</v>
      </c>
      <c r="B5075" t="s">
        <v>7986</v>
      </c>
      <c r="C5075" s="2">
        <v>42313</v>
      </c>
      <c r="D5075" s="2">
        <v>42313</v>
      </c>
      <c r="E5075" t="s">
        <v>1294</v>
      </c>
      <c r="F5075" t="s">
        <v>5234</v>
      </c>
      <c r="G5075" t="s">
        <v>5235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>
        <v>62.8</v>
      </c>
      <c r="S5075">
        <v>4</v>
      </c>
      <c r="T5075">
        <v>0</v>
      </c>
      <c r="U5075">
        <v>15.700000000000003</v>
      </c>
      <c r="V5075" t="str">
        <f>IFERROR(VLOOKUP(B5076,[1]Returns!$A$1:$B$297,2,FALSE),"No")</f>
        <v>No</v>
      </c>
      <c r="W5075" t="str">
        <f>VLOOKUP(M5075,[1]People!$A$1:$B$5,2,FALSE)</f>
        <v>Anna Andreadi</v>
      </c>
    </row>
    <row r="5076" spans="1:23" x14ac:dyDescent="0.25">
      <c r="A5076">
        <v>5075</v>
      </c>
      <c r="B5076" t="s">
        <v>7987</v>
      </c>
      <c r="C5076" s="2">
        <v>42850</v>
      </c>
      <c r="D5076" s="2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>
        <v>13.904</v>
      </c>
      <c r="S5076">
        <v>2</v>
      </c>
      <c r="T5076">
        <v>0.2</v>
      </c>
      <c r="U5076">
        <v>4.5187999999999997</v>
      </c>
      <c r="V5076" t="str">
        <f>IFERROR(VLOOKUP(B5077,[1]Returns!$A$1:$B$297,2,FALSE),"No")</f>
        <v>No</v>
      </c>
      <c r="W5076" t="str">
        <f>VLOOKUP(M5076,[1]People!$A$1:$B$5,2,FALSE)</f>
        <v>Anna Andreadi</v>
      </c>
    </row>
    <row r="5077" spans="1:23" x14ac:dyDescent="0.25">
      <c r="A5077">
        <v>5076</v>
      </c>
      <c r="B5077" t="s">
        <v>7988</v>
      </c>
      <c r="C5077" s="2">
        <v>41749</v>
      </c>
      <c r="D5077" s="2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IFERROR(VLOOKUP(B5078,[1]Returns!$A$1:$B$297,2,FALSE),"No")</f>
        <v>No</v>
      </c>
      <c r="W5077" t="str">
        <f>VLOOKUP(M5077,[1]People!$A$1:$B$5,2,FALSE)</f>
        <v>Kelly Williams</v>
      </c>
    </row>
    <row r="5078" spans="1:23" x14ac:dyDescent="0.25">
      <c r="A5078">
        <v>5077</v>
      </c>
      <c r="B5078" t="s">
        <v>7988</v>
      </c>
      <c r="C5078" s="2">
        <v>41749</v>
      </c>
      <c r="D5078" s="2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IFERROR(VLOOKUP(B5079,[1]Returns!$A$1:$B$297,2,FALSE),"No")</f>
        <v>No</v>
      </c>
      <c r="W5078" t="str">
        <f>VLOOKUP(M5078,[1]People!$A$1:$B$5,2,FALSE)</f>
        <v>Kelly Williams</v>
      </c>
    </row>
    <row r="5079" spans="1:23" x14ac:dyDescent="0.25">
      <c r="A5079">
        <v>5078</v>
      </c>
      <c r="B5079" t="s">
        <v>7988</v>
      </c>
      <c r="C5079" s="2">
        <v>41749</v>
      </c>
      <c r="D5079" s="2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7534</v>
      </c>
      <c r="O5079" t="s">
        <v>33</v>
      </c>
      <c r="P5079" t="s">
        <v>57</v>
      </c>
      <c r="Q5079" t="s">
        <v>7535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IFERROR(VLOOKUP(B5080,[1]Returns!$A$1:$B$297,2,FALSE),"No")</f>
        <v>No</v>
      </c>
      <c r="W5079" t="str">
        <f>VLOOKUP(M5079,[1]People!$A$1:$B$5,2,FALSE)</f>
        <v>Kelly Williams</v>
      </c>
    </row>
    <row r="5080" spans="1:23" x14ac:dyDescent="0.25">
      <c r="A5080">
        <v>5079</v>
      </c>
      <c r="B5080" t="s">
        <v>7989</v>
      </c>
      <c r="C5080" s="2">
        <v>43050</v>
      </c>
      <c r="D5080" s="2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IFERROR(VLOOKUP(B5081,[1]Returns!$A$1:$B$297,2,FALSE),"No")</f>
        <v>No</v>
      </c>
      <c r="W5080" t="str">
        <f>VLOOKUP(M5080,[1]People!$A$1:$B$5,2,FALSE)</f>
        <v>Kelly Williams</v>
      </c>
    </row>
    <row r="5081" spans="1:23" x14ac:dyDescent="0.25">
      <c r="A5081">
        <v>5080</v>
      </c>
      <c r="B5081" t="s">
        <v>7990</v>
      </c>
      <c r="C5081" s="2">
        <v>43064</v>
      </c>
      <c r="D5081" s="2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5547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IFERROR(VLOOKUP(B5082,[1]Returns!$A$1:$B$297,2,FALSE),"No")</f>
        <v>No</v>
      </c>
      <c r="W5081" t="str">
        <f>VLOOKUP(M5081,[1]People!$A$1:$B$5,2,FALSE)</f>
        <v>Anna Andreadi</v>
      </c>
    </row>
    <row r="5082" spans="1:23" x14ac:dyDescent="0.25">
      <c r="A5082">
        <v>5081</v>
      </c>
      <c r="B5082" t="s">
        <v>7990</v>
      </c>
      <c r="C5082" s="2">
        <v>43064</v>
      </c>
      <c r="D5082" s="2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>
        <v>10.48</v>
      </c>
      <c r="S5082">
        <v>1</v>
      </c>
      <c r="T5082">
        <v>0</v>
      </c>
      <c r="U5082">
        <v>2.8296000000000001</v>
      </c>
      <c r="V5082" t="str">
        <f>IFERROR(VLOOKUP(B5083,[1]Returns!$A$1:$B$297,2,FALSE),"No")</f>
        <v>No</v>
      </c>
      <c r="W5082" t="str">
        <f>VLOOKUP(M5082,[1]People!$A$1:$B$5,2,FALSE)</f>
        <v>Anna Andreadi</v>
      </c>
    </row>
    <row r="5083" spans="1:23" x14ac:dyDescent="0.25">
      <c r="A5083">
        <v>5082</v>
      </c>
      <c r="B5083" t="s">
        <v>7991</v>
      </c>
      <c r="C5083" s="2">
        <v>42356</v>
      </c>
      <c r="D5083" s="2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IFERROR(VLOOKUP(B5084,[1]Returns!$A$1:$B$297,2,FALSE),"No")</f>
        <v>No</v>
      </c>
      <c r="W5083" t="str">
        <f>VLOOKUP(M5083,[1]People!$A$1:$B$5,2,FALSE)</f>
        <v>Chuck Magee</v>
      </c>
    </row>
    <row r="5084" spans="1:23" x14ac:dyDescent="0.25">
      <c r="A5084">
        <v>5083</v>
      </c>
      <c r="B5084" t="s">
        <v>7992</v>
      </c>
      <c r="C5084" s="2">
        <v>42621</v>
      </c>
      <c r="D5084" s="2">
        <v>42625</v>
      </c>
      <c r="E5084" t="s">
        <v>51</v>
      </c>
      <c r="F5084" t="s">
        <v>7993</v>
      </c>
      <c r="G5084" t="s">
        <v>7994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IFERROR(VLOOKUP(B5085,[1]Returns!$A$1:$B$297,2,FALSE),"No")</f>
        <v>No</v>
      </c>
      <c r="W5084" t="str">
        <f>VLOOKUP(M5084,[1]People!$A$1:$B$5,2,FALSE)</f>
        <v>Cassandra Brandow</v>
      </c>
    </row>
    <row r="5085" spans="1:23" x14ac:dyDescent="0.25">
      <c r="A5085">
        <v>5084</v>
      </c>
      <c r="B5085" t="s">
        <v>7992</v>
      </c>
      <c r="C5085" s="2">
        <v>42621</v>
      </c>
      <c r="D5085" s="2">
        <v>42625</v>
      </c>
      <c r="E5085" t="s">
        <v>51</v>
      </c>
      <c r="F5085" t="s">
        <v>7993</v>
      </c>
      <c r="G5085" t="s">
        <v>7994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IFERROR(VLOOKUP(B5086,[1]Returns!$A$1:$B$297,2,FALSE),"No")</f>
        <v>No</v>
      </c>
      <c r="W5085" t="str">
        <f>VLOOKUP(M5085,[1]People!$A$1:$B$5,2,FALSE)</f>
        <v>Cassandra Brandow</v>
      </c>
    </row>
    <row r="5086" spans="1:23" x14ac:dyDescent="0.25">
      <c r="A5086">
        <v>5085</v>
      </c>
      <c r="B5086" t="s">
        <v>7995</v>
      </c>
      <c r="C5086" s="2">
        <v>42527</v>
      </c>
      <c r="D5086" s="2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>
        <v>105.52</v>
      </c>
      <c r="S5086">
        <v>4</v>
      </c>
      <c r="T5086">
        <v>0</v>
      </c>
      <c r="U5086">
        <v>48.539199999999994</v>
      </c>
      <c r="V5086" t="str">
        <f>IFERROR(VLOOKUP(B5087,[1]Returns!$A$1:$B$297,2,FALSE),"No")</f>
        <v>No</v>
      </c>
      <c r="W5086" t="str">
        <f>VLOOKUP(M5086,[1]People!$A$1:$B$5,2,FALSE)</f>
        <v>Chuck Magee</v>
      </c>
    </row>
    <row r="5087" spans="1:23" x14ac:dyDescent="0.25">
      <c r="A5087">
        <v>5086</v>
      </c>
      <c r="B5087" t="s">
        <v>7996</v>
      </c>
      <c r="C5087" s="2">
        <v>42174</v>
      </c>
      <c r="D5087" s="2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IFERROR(VLOOKUP(B5088,[1]Returns!$A$1:$B$297,2,FALSE),"No")</f>
        <v>No</v>
      </c>
      <c r="W5087" t="str">
        <f>VLOOKUP(M5087,[1]People!$A$1:$B$5,2,FALSE)</f>
        <v>Kelly Williams</v>
      </c>
    </row>
    <row r="5088" spans="1:23" x14ac:dyDescent="0.25">
      <c r="A5088">
        <v>5087</v>
      </c>
      <c r="B5088" t="s">
        <v>7997</v>
      </c>
      <c r="C5088" s="2">
        <v>42068</v>
      </c>
      <c r="D5088" s="2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7998</v>
      </c>
      <c r="O5088" t="s">
        <v>72</v>
      </c>
      <c r="P5088" t="s">
        <v>73</v>
      </c>
      <c r="Q5088" t="s">
        <v>7999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IFERROR(VLOOKUP(B5089,[1]Returns!$A$1:$B$297,2,FALSE),"No")</f>
        <v>No</v>
      </c>
      <c r="W5088" t="str">
        <f>VLOOKUP(M5088,[1]People!$A$1:$B$5,2,FALSE)</f>
        <v>Chuck Magee</v>
      </c>
    </row>
    <row r="5089" spans="1:23" x14ac:dyDescent="0.25">
      <c r="A5089">
        <v>5088</v>
      </c>
      <c r="B5089" t="s">
        <v>7997</v>
      </c>
      <c r="C5089" s="2">
        <v>42068</v>
      </c>
      <c r="D5089" s="2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IFERROR(VLOOKUP(B5090,[1]Returns!$A$1:$B$297,2,FALSE),"No")</f>
        <v>No</v>
      </c>
      <c r="W5089" t="str">
        <f>VLOOKUP(M5089,[1]People!$A$1:$B$5,2,FALSE)</f>
        <v>Chuck Magee</v>
      </c>
    </row>
    <row r="5090" spans="1:23" x14ac:dyDescent="0.25">
      <c r="A5090">
        <v>5089</v>
      </c>
      <c r="B5090" t="s">
        <v>7997</v>
      </c>
      <c r="C5090" s="2">
        <v>42068</v>
      </c>
      <c r="D5090" s="2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>
        <v>2.556</v>
      </c>
      <c r="S5090">
        <v>3</v>
      </c>
      <c r="T5090">
        <v>0.7</v>
      </c>
      <c r="U5090">
        <v>-1.7892000000000001</v>
      </c>
      <c r="V5090" t="str">
        <f>IFERROR(VLOOKUP(B5091,[1]Returns!$A$1:$B$297,2,FALSE),"No")</f>
        <v>No</v>
      </c>
      <c r="W5090" t="str">
        <f>VLOOKUP(M5090,[1]People!$A$1:$B$5,2,FALSE)</f>
        <v>Chuck Magee</v>
      </c>
    </row>
    <row r="5091" spans="1:23" x14ac:dyDescent="0.25">
      <c r="A5091">
        <v>5090</v>
      </c>
      <c r="B5091" t="s">
        <v>8000</v>
      </c>
      <c r="C5091" s="2">
        <v>42951</v>
      </c>
      <c r="D5091" s="2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8001</v>
      </c>
      <c r="K5091" t="s">
        <v>458</v>
      </c>
      <c r="L5091">
        <v>80538</v>
      </c>
      <c r="M5091" t="s">
        <v>45</v>
      </c>
      <c r="N5091" t="s">
        <v>5716</v>
      </c>
      <c r="O5091" t="s">
        <v>47</v>
      </c>
      <c r="P5091" t="s">
        <v>91</v>
      </c>
      <c r="Q5091" t="s">
        <v>5717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IFERROR(VLOOKUP(B5092,[1]Returns!$A$1:$B$297,2,FALSE),"No")</f>
        <v>No</v>
      </c>
      <c r="W5091" t="str">
        <f>VLOOKUP(M5091,[1]People!$A$1:$B$5,2,FALSE)</f>
        <v>Anna Andreadi</v>
      </c>
    </row>
    <row r="5092" spans="1:23" x14ac:dyDescent="0.25">
      <c r="A5092">
        <v>5091</v>
      </c>
      <c r="B5092" t="s">
        <v>8000</v>
      </c>
      <c r="C5092" s="2">
        <v>42951</v>
      </c>
      <c r="D5092" s="2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8001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IFERROR(VLOOKUP(B5093,[1]Returns!$A$1:$B$297,2,FALSE),"No")</f>
        <v>No</v>
      </c>
      <c r="W5092" t="str">
        <f>VLOOKUP(M5092,[1]People!$A$1:$B$5,2,FALSE)</f>
        <v>Anna Andreadi</v>
      </c>
    </row>
    <row r="5093" spans="1:23" x14ac:dyDescent="0.25">
      <c r="A5093">
        <v>5092</v>
      </c>
      <c r="B5093" t="s">
        <v>8002</v>
      </c>
      <c r="C5093" s="2">
        <v>43099</v>
      </c>
      <c r="D5093" s="2">
        <v>43103</v>
      </c>
      <c r="E5093" t="s">
        <v>51</v>
      </c>
      <c r="F5093" t="s">
        <v>7993</v>
      </c>
      <c r="G5093" t="s">
        <v>7994</v>
      </c>
      <c r="H5093" t="s">
        <v>27</v>
      </c>
      <c r="I5093" t="s">
        <v>28</v>
      </c>
      <c r="J5093" t="s">
        <v>8001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>
        <v>3.024</v>
      </c>
      <c r="S5093">
        <v>3</v>
      </c>
      <c r="T5093">
        <v>0.2</v>
      </c>
      <c r="U5093">
        <v>-0.6048</v>
      </c>
      <c r="V5093" t="str">
        <f>IFERROR(VLOOKUP(B5094,[1]Returns!$A$1:$B$297,2,FALSE),"No")</f>
        <v>No</v>
      </c>
      <c r="W5093" t="str">
        <f>VLOOKUP(M5093,[1]People!$A$1:$B$5,2,FALSE)</f>
        <v>Anna Andreadi</v>
      </c>
    </row>
    <row r="5094" spans="1:23" x14ac:dyDescent="0.25">
      <c r="A5094">
        <v>5093</v>
      </c>
      <c r="B5094" t="s">
        <v>8003</v>
      </c>
      <c r="C5094" s="2">
        <v>42147</v>
      </c>
      <c r="D5094" s="2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7137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IFERROR(VLOOKUP(B5095,[1]Returns!$A$1:$B$297,2,FALSE),"No")</f>
        <v>Yes</v>
      </c>
      <c r="W5094" t="str">
        <f>VLOOKUP(M5094,[1]People!$A$1:$B$5,2,FALSE)</f>
        <v>Chuck Magee</v>
      </c>
    </row>
    <row r="5095" spans="1:23" x14ac:dyDescent="0.25">
      <c r="A5095">
        <v>5094</v>
      </c>
      <c r="B5095" t="s">
        <v>8004</v>
      </c>
      <c r="C5095" s="2">
        <v>41979</v>
      </c>
      <c r="D5095" s="2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5303</v>
      </c>
      <c r="O5095" t="s">
        <v>47</v>
      </c>
      <c r="P5095" t="s">
        <v>79</v>
      </c>
      <c r="Q5095" t="s">
        <v>5304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IFERROR(VLOOKUP(B5096,[1]Returns!$A$1:$B$297,2,FALSE),"No")</f>
        <v>Yes</v>
      </c>
      <c r="W5095" t="str">
        <f>VLOOKUP(M5095,[1]People!$A$1:$B$5,2,FALSE)</f>
        <v>Kelly Williams</v>
      </c>
    </row>
    <row r="5096" spans="1:23" x14ac:dyDescent="0.25">
      <c r="A5096">
        <v>5095</v>
      </c>
      <c r="B5096" t="s">
        <v>8004</v>
      </c>
      <c r="C5096" s="2">
        <v>41979</v>
      </c>
      <c r="D5096" s="2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IFERROR(VLOOKUP(B5097,[1]Returns!$A$1:$B$297,2,FALSE),"No")</f>
        <v>Yes</v>
      </c>
      <c r="W5096" t="str">
        <f>VLOOKUP(M5096,[1]People!$A$1:$B$5,2,FALSE)</f>
        <v>Kelly Williams</v>
      </c>
    </row>
    <row r="5097" spans="1:23" x14ac:dyDescent="0.25">
      <c r="A5097">
        <v>5096</v>
      </c>
      <c r="B5097" t="s">
        <v>8004</v>
      </c>
      <c r="C5097" s="2">
        <v>41979</v>
      </c>
      <c r="D5097" s="2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>
        <v>35.04</v>
      </c>
      <c r="S5097">
        <v>4</v>
      </c>
      <c r="T5097">
        <v>0.2</v>
      </c>
      <c r="U5097">
        <v>-7.0080000000000044</v>
      </c>
      <c r="V5097" t="str">
        <f>IFERROR(VLOOKUP(B5098,[1]Returns!$A$1:$B$297,2,FALSE),"No")</f>
        <v>Yes</v>
      </c>
      <c r="W5097" t="str">
        <f>VLOOKUP(M5097,[1]People!$A$1:$B$5,2,FALSE)</f>
        <v>Kelly Williams</v>
      </c>
    </row>
    <row r="5098" spans="1:23" x14ac:dyDescent="0.25">
      <c r="A5098">
        <v>5097</v>
      </c>
      <c r="B5098" t="s">
        <v>8004</v>
      </c>
      <c r="C5098" s="2">
        <v>41979</v>
      </c>
      <c r="D5098" s="2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IFERROR(VLOOKUP(B5099,[1]Returns!$A$1:$B$297,2,FALSE),"No")</f>
        <v>Yes</v>
      </c>
      <c r="W5098" t="str">
        <f>VLOOKUP(M5098,[1]People!$A$1:$B$5,2,FALSE)</f>
        <v>Kelly Williams</v>
      </c>
    </row>
    <row r="5099" spans="1:23" x14ac:dyDescent="0.25">
      <c r="A5099">
        <v>5098</v>
      </c>
      <c r="B5099" t="s">
        <v>8004</v>
      </c>
      <c r="C5099" s="2">
        <v>41979</v>
      </c>
      <c r="D5099" s="2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IFERROR(VLOOKUP(B5100,[1]Returns!$A$1:$B$297,2,FALSE),"No")</f>
        <v>Yes</v>
      </c>
      <c r="W5099" t="str">
        <f>VLOOKUP(M5099,[1]People!$A$1:$B$5,2,FALSE)</f>
        <v>Kelly Williams</v>
      </c>
    </row>
    <row r="5100" spans="1:23" x14ac:dyDescent="0.25">
      <c r="A5100">
        <v>5099</v>
      </c>
      <c r="B5100" t="s">
        <v>8004</v>
      </c>
      <c r="C5100" s="2">
        <v>41979</v>
      </c>
      <c r="D5100" s="2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IFERROR(VLOOKUP(B5101,[1]Returns!$A$1:$B$297,2,FALSE),"No")</f>
        <v>No</v>
      </c>
      <c r="W5100" t="str">
        <f>VLOOKUP(M5100,[1]People!$A$1:$B$5,2,FALSE)</f>
        <v>Kelly Williams</v>
      </c>
    </row>
    <row r="5101" spans="1:23" x14ac:dyDescent="0.25">
      <c r="A5101">
        <v>5100</v>
      </c>
      <c r="B5101" t="s">
        <v>8005</v>
      </c>
      <c r="C5101" s="2">
        <v>42223</v>
      </c>
      <c r="D5101" s="2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5964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IFERROR(VLOOKUP(B5102,[1]Returns!$A$1:$B$297,2,FALSE),"No")</f>
        <v>No</v>
      </c>
      <c r="W5101" t="str">
        <f>VLOOKUP(M5101,[1]People!$A$1:$B$5,2,FALSE)</f>
        <v>Anna Andreadi</v>
      </c>
    </row>
    <row r="5102" spans="1:23" x14ac:dyDescent="0.25">
      <c r="A5102">
        <v>5101</v>
      </c>
      <c r="B5102" t="s">
        <v>8006</v>
      </c>
      <c r="C5102" s="2">
        <v>41715</v>
      </c>
      <c r="D5102" s="2">
        <v>41715</v>
      </c>
      <c r="E5102" t="s">
        <v>1294</v>
      </c>
      <c r="F5102" t="s">
        <v>5502</v>
      </c>
      <c r="G5102" t="s">
        <v>5503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IFERROR(VLOOKUP(B5103,[1]Returns!$A$1:$B$297,2,FALSE),"No")</f>
        <v>No</v>
      </c>
      <c r="W5102" t="str">
        <f>VLOOKUP(M5102,[1]People!$A$1:$B$5,2,FALSE)</f>
        <v>Kelly Williams</v>
      </c>
    </row>
    <row r="5103" spans="1:23" x14ac:dyDescent="0.25">
      <c r="A5103">
        <v>5102</v>
      </c>
      <c r="B5103" t="s">
        <v>8006</v>
      </c>
      <c r="C5103" s="2">
        <v>41715</v>
      </c>
      <c r="D5103" s="2">
        <v>41715</v>
      </c>
      <c r="E5103" t="s">
        <v>1294</v>
      </c>
      <c r="F5103" t="s">
        <v>5502</v>
      </c>
      <c r="G5103" t="s">
        <v>5503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6822</v>
      </c>
      <c r="R5103">
        <v>5.1840000000000011</v>
      </c>
      <c r="S5103">
        <v>1</v>
      </c>
      <c r="T5103">
        <v>0.2</v>
      </c>
      <c r="U5103">
        <v>1.8792</v>
      </c>
      <c r="V5103" t="str">
        <f>IFERROR(VLOOKUP(B5104,[1]Returns!$A$1:$B$297,2,FALSE),"No")</f>
        <v>No</v>
      </c>
      <c r="W5103" t="str">
        <f>VLOOKUP(M5103,[1]People!$A$1:$B$5,2,FALSE)</f>
        <v>Kelly Williams</v>
      </c>
    </row>
    <row r="5104" spans="1:23" x14ac:dyDescent="0.25">
      <c r="A5104">
        <v>5103</v>
      </c>
      <c r="B5104" t="s">
        <v>8006</v>
      </c>
      <c r="C5104" s="2">
        <v>41715</v>
      </c>
      <c r="D5104" s="2">
        <v>41715</v>
      </c>
      <c r="E5104" t="s">
        <v>1294</v>
      </c>
      <c r="F5104" t="s">
        <v>5502</v>
      </c>
      <c r="G5104" t="s">
        <v>5503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>
        <v>15.552000000000003</v>
      </c>
      <c r="S5104">
        <v>3</v>
      </c>
      <c r="T5104">
        <v>0.2</v>
      </c>
      <c r="U5104">
        <v>5.4432</v>
      </c>
      <c r="V5104" t="str">
        <f>IFERROR(VLOOKUP(B5105,[1]Returns!$A$1:$B$297,2,FALSE),"No")</f>
        <v>No</v>
      </c>
      <c r="W5104" t="str">
        <f>VLOOKUP(M5104,[1]People!$A$1:$B$5,2,FALSE)</f>
        <v>Kelly Williams</v>
      </c>
    </row>
    <row r="5105" spans="1:23" x14ac:dyDescent="0.25">
      <c r="A5105">
        <v>5104</v>
      </c>
      <c r="B5105" t="s">
        <v>8007</v>
      </c>
      <c r="C5105" s="2">
        <v>42089</v>
      </c>
      <c r="D5105" s="2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IFERROR(VLOOKUP(B5106,[1]Returns!$A$1:$B$297,2,FALSE),"No")</f>
        <v>No</v>
      </c>
      <c r="W5105" t="str">
        <f>VLOOKUP(M5105,[1]People!$A$1:$B$5,2,FALSE)</f>
        <v>Chuck Magee</v>
      </c>
    </row>
    <row r="5106" spans="1:23" x14ac:dyDescent="0.25">
      <c r="A5106">
        <v>5105</v>
      </c>
      <c r="B5106" t="s">
        <v>8007</v>
      </c>
      <c r="C5106" s="2">
        <v>42089</v>
      </c>
      <c r="D5106" s="2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IFERROR(VLOOKUP(B5107,[1]Returns!$A$1:$B$297,2,FALSE),"No")</f>
        <v>No</v>
      </c>
      <c r="W5106" t="str">
        <f>VLOOKUP(M5106,[1]People!$A$1:$B$5,2,FALSE)</f>
        <v>Chuck Magee</v>
      </c>
    </row>
    <row r="5107" spans="1:23" x14ac:dyDescent="0.25">
      <c r="A5107">
        <v>5106</v>
      </c>
      <c r="B5107" t="s">
        <v>8008</v>
      </c>
      <c r="C5107" s="2">
        <v>41987</v>
      </c>
      <c r="D5107" s="2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5504</v>
      </c>
      <c r="O5107" t="s">
        <v>33</v>
      </c>
      <c r="P5107" t="s">
        <v>37</v>
      </c>
      <c r="Q5107" t="s">
        <v>5505</v>
      </c>
      <c r="R5107">
        <v>186.304</v>
      </c>
      <c r="S5107">
        <v>4</v>
      </c>
      <c r="T5107">
        <v>0.2</v>
      </c>
      <c r="U5107">
        <v>13.972799999999999</v>
      </c>
      <c r="V5107" t="str">
        <f>IFERROR(VLOOKUP(B5108,[1]Returns!$A$1:$B$297,2,FALSE),"No")</f>
        <v>No</v>
      </c>
      <c r="W5107" t="str">
        <f>VLOOKUP(M5107,[1]People!$A$1:$B$5,2,FALSE)</f>
        <v>Cassandra Brandow</v>
      </c>
    </row>
    <row r="5108" spans="1:23" x14ac:dyDescent="0.25">
      <c r="A5108">
        <v>5107</v>
      </c>
      <c r="B5108" t="s">
        <v>8009</v>
      </c>
      <c r="C5108" s="2">
        <v>42266</v>
      </c>
      <c r="D5108" s="2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5551</v>
      </c>
      <c r="O5108" t="s">
        <v>72</v>
      </c>
      <c r="P5108" t="s">
        <v>162</v>
      </c>
      <c r="Q5108" t="s">
        <v>5552</v>
      </c>
      <c r="R5108">
        <v>66.36</v>
      </c>
      <c r="S5108">
        <v>4</v>
      </c>
      <c r="T5108">
        <v>0</v>
      </c>
      <c r="U5108">
        <v>23.225999999999999</v>
      </c>
      <c r="V5108" t="str">
        <f>IFERROR(VLOOKUP(B5109,[1]Returns!$A$1:$B$297,2,FALSE),"No")</f>
        <v>No</v>
      </c>
      <c r="W5108" t="str">
        <f>VLOOKUP(M5108,[1]People!$A$1:$B$5,2,FALSE)</f>
        <v>Cassandra Brandow</v>
      </c>
    </row>
    <row r="5109" spans="1:23" x14ac:dyDescent="0.25">
      <c r="A5109">
        <v>5108</v>
      </c>
      <c r="B5109" t="s">
        <v>8010</v>
      </c>
      <c r="C5109" s="2">
        <v>42850</v>
      </c>
      <c r="D5109" s="2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5671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IFERROR(VLOOKUP(B5110,[1]Returns!$A$1:$B$297,2,FALSE),"No")</f>
        <v>No</v>
      </c>
      <c r="W5109" t="str">
        <f>VLOOKUP(M5109,[1]People!$A$1:$B$5,2,FALSE)</f>
        <v>Cassandra Brandow</v>
      </c>
    </row>
    <row r="5110" spans="1:23" x14ac:dyDescent="0.25">
      <c r="A5110">
        <v>5109</v>
      </c>
      <c r="B5110" t="s">
        <v>8010</v>
      </c>
      <c r="C5110" s="2">
        <v>42850</v>
      </c>
      <c r="D5110" s="2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5671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>
        <v>67.92</v>
      </c>
      <c r="S5110">
        <v>5</v>
      </c>
      <c r="T5110">
        <v>0.2</v>
      </c>
      <c r="U5110">
        <v>6.7920000000000016</v>
      </c>
      <c r="V5110" t="str">
        <f>IFERROR(VLOOKUP(B5111,[1]Returns!$A$1:$B$297,2,FALSE),"No")</f>
        <v>No</v>
      </c>
      <c r="W5110" t="str">
        <f>VLOOKUP(M5110,[1]People!$A$1:$B$5,2,FALSE)</f>
        <v>Cassandra Brandow</v>
      </c>
    </row>
    <row r="5111" spans="1:23" x14ac:dyDescent="0.25">
      <c r="A5111">
        <v>5110</v>
      </c>
      <c r="B5111" t="s">
        <v>8011</v>
      </c>
      <c r="C5111" s="2">
        <v>41930</v>
      </c>
      <c r="D5111" s="2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>
        <v>52.512</v>
      </c>
      <c r="S5111">
        <v>6</v>
      </c>
      <c r="T5111">
        <v>0.2</v>
      </c>
      <c r="U5111">
        <v>19.692</v>
      </c>
      <c r="V5111" t="str">
        <f>IFERROR(VLOOKUP(B5112,[1]Returns!$A$1:$B$297,2,FALSE),"No")</f>
        <v>No</v>
      </c>
      <c r="W5111" t="str">
        <f>VLOOKUP(M5111,[1]People!$A$1:$B$5,2,FALSE)</f>
        <v>Chuck Magee</v>
      </c>
    </row>
    <row r="5112" spans="1:23" x14ac:dyDescent="0.25">
      <c r="A5112">
        <v>5111</v>
      </c>
      <c r="B5112" t="s">
        <v>8011</v>
      </c>
      <c r="C5112" s="2">
        <v>41930</v>
      </c>
      <c r="D5112" s="2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IFERROR(VLOOKUP(B5113,[1]Returns!$A$1:$B$297,2,FALSE),"No")</f>
        <v>No</v>
      </c>
      <c r="W5112" t="str">
        <f>VLOOKUP(M5112,[1]People!$A$1:$B$5,2,FALSE)</f>
        <v>Chuck Magee</v>
      </c>
    </row>
    <row r="5113" spans="1:23" x14ac:dyDescent="0.25">
      <c r="A5113">
        <v>5112</v>
      </c>
      <c r="B5113" t="s">
        <v>8011</v>
      </c>
      <c r="C5113" s="2">
        <v>41930</v>
      </c>
      <c r="D5113" s="2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5835</v>
      </c>
      <c r="O5113" t="s">
        <v>47</v>
      </c>
      <c r="P5113" t="s">
        <v>91</v>
      </c>
      <c r="Q5113" t="s">
        <v>5836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IFERROR(VLOOKUP(B5114,[1]Returns!$A$1:$B$297,2,FALSE),"No")</f>
        <v>No</v>
      </c>
      <c r="W5113" t="str">
        <f>VLOOKUP(M5113,[1]People!$A$1:$B$5,2,FALSE)</f>
        <v>Chuck Magee</v>
      </c>
    </row>
    <row r="5114" spans="1:23" x14ac:dyDescent="0.25">
      <c r="A5114">
        <v>5113</v>
      </c>
      <c r="B5114" t="s">
        <v>8012</v>
      </c>
      <c r="C5114" s="2">
        <v>42321</v>
      </c>
      <c r="D5114" s="2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8013</v>
      </c>
      <c r="O5114" t="s">
        <v>33</v>
      </c>
      <c r="P5114" t="s">
        <v>66</v>
      </c>
      <c r="Q5114" t="s">
        <v>8014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IFERROR(VLOOKUP(B5115,[1]Returns!$A$1:$B$297,2,FALSE),"No")</f>
        <v>No</v>
      </c>
      <c r="W5114" t="str">
        <f>VLOOKUP(M5114,[1]People!$A$1:$B$5,2,FALSE)</f>
        <v>Kelly Williams</v>
      </c>
    </row>
    <row r="5115" spans="1:23" x14ac:dyDescent="0.25">
      <c r="A5115">
        <v>5114</v>
      </c>
      <c r="B5115" t="s">
        <v>8015</v>
      </c>
      <c r="C5115" s="2">
        <v>42400</v>
      </c>
      <c r="D5115" s="2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5368</v>
      </c>
      <c r="O5115" t="s">
        <v>47</v>
      </c>
      <c r="P5115" t="s">
        <v>91</v>
      </c>
      <c r="Q5115" t="s">
        <v>5369</v>
      </c>
      <c r="R5115">
        <v>15.552000000000003</v>
      </c>
      <c r="S5115">
        <v>3</v>
      </c>
      <c r="T5115">
        <v>0.2</v>
      </c>
      <c r="U5115">
        <v>5.4432</v>
      </c>
      <c r="V5115" t="str">
        <f>IFERROR(VLOOKUP(B5116,[1]Returns!$A$1:$B$297,2,FALSE),"No")</f>
        <v>No</v>
      </c>
      <c r="W5115" t="str">
        <f>VLOOKUP(M5115,[1]People!$A$1:$B$5,2,FALSE)</f>
        <v>Kelly Williams</v>
      </c>
    </row>
    <row r="5116" spans="1:23" x14ac:dyDescent="0.25">
      <c r="A5116">
        <v>5115</v>
      </c>
      <c r="B5116" t="s">
        <v>8016</v>
      </c>
      <c r="C5116" s="2">
        <v>42691</v>
      </c>
      <c r="D5116" s="2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IFERROR(VLOOKUP(B5117,[1]Returns!$A$1:$B$297,2,FALSE),"No")</f>
        <v>No</v>
      </c>
      <c r="W5116" t="str">
        <f>VLOOKUP(M5116,[1]People!$A$1:$B$5,2,FALSE)</f>
        <v>Anna Andreadi</v>
      </c>
    </row>
    <row r="5117" spans="1:23" x14ac:dyDescent="0.25">
      <c r="A5117">
        <v>5116</v>
      </c>
      <c r="B5117" t="s">
        <v>8017</v>
      </c>
      <c r="C5117" s="2">
        <v>42941</v>
      </c>
      <c r="D5117" s="2">
        <v>42945</v>
      </c>
      <c r="E5117" t="s">
        <v>51</v>
      </c>
      <c r="F5117" t="s">
        <v>7226</v>
      </c>
      <c r="G5117" t="s">
        <v>7227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8018</v>
      </c>
      <c r="O5117" t="s">
        <v>47</v>
      </c>
      <c r="P5117" t="s">
        <v>48</v>
      </c>
      <c r="Q5117" t="s">
        <v>8019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IFERROR(VLOOKUP(B5118,[1]Returns!$A$1:$B$297,2,FALSE),"No")</f>
        <v>No</v>
      </c>
      <c r="W5117" t="str">
        <f>VLOOKUP(M5117,[1]People!$A$1:$B$5,2,FALSE)</f>
        <v>Chuck Magee</v>
      </c>
    </row>
    <row r="5118" spans="1:23" x14ac:dyDescent="0.25">
      <c r="A5118">
        <v>5117</v>
      </c>
      <c r="B5118" t="s">
        <v>8020</v>
      </c>
      <c r="C5118" s="2">
        <v>43050</v>
      </c>
      <c r="D5118" s="2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>
        <v>35.479999999999997</v>
      </c>
      <c r="S5118">
        <v>1</v>
      </c>
      <c r="T5118">
        <v>0</v>
      </c>
      <c r="U5118">
        <v>0</v>
      </c>
      <c r="V5118" t="str">
        <f>IFERROR(VLOOKUP(B5119,[1]Returns!$A$1:$B$297,2,FALSE),"No")</f>
        <v>No</v>
      </c>
      <c r="W5118" t="str">
        <f>VLOOKUP(M5118,[1]People!$A$1:$B$5,2,FALSE)</f>
        <v>Chuck Magee</v>
      </c>
    </row>
    <row r="5119" spans="1:23" x14ac:dyDescent="0.25">
      <c r="A5119">
        <v>5118</v>
      </c>
      <c r="B5119" t="s">
        <v>8021</v>
      </c>
      <c r="C5119" s="2">
        <v>42273</v>
      </c>
      <c r="D5119" s="2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>
        <v>34.44</v>
      </c>
      <c r="S5119">
        <v>3</v>
      </c>
      <c r="T5119">
        <v>0</v>
      </c>
      <c r="U5119">
        <v>16.186799999999998</v>
      </c>
      <c r="V5119" t="str">
        <f>IFERROR(VLOOKUP(B5120,[1]Returns!$A$1:$B$297,2,FALSE),"No")</f>
        <v>No</v>
      </c>
      <c r="W5119" t="str">
        <f>VLOOKUP(M5119,[1]People!$A$1:$B$5,2,FALSE)</f>
        <v>Chuck Magee</v>
      </c>
    </row>
    <row r="5120" spans="1:23" x14ac:dyDescent="0.25">
      <c r="A5120">
        <v>5119</v>
      </c>
      <c r="B5120" t="s">
        <v>8021</v>
      </c>
      <c r="C5120" s="2">
        <v>42273</v>
      </c>
      <c r="D5120" s="2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6732</v>
      </c>
      <c r="O5120" t="s">
        <v>72</v>
      </c>
      <c r="P5120" t="s">
        <v>685</v>
      </c>
      <c r="Q5120" t="s">
        <v>6733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IFERROR(VLOOKUP(B5121,[1]Returns!$A$1:$B$297,2,FALSE),"No")</f>
        <v>No</v>
      </c>
      <c r="W5120" t="str">
        <f>VLOOKUP(M5120,[1]People!$A$1:$B$5,2,FALSE)</f>
        <v>Chuck Magee</v>
      </c>
    </row>
    <row r="5121" spans="1:23" x14ac:dyDescent="0.25">
      <c r="A5121">
        <v>5120</v>
      </c>
      <c r="B5121" t="s">
        <v>8021</v>
      </c>
      <c r="C5121" s="2">
        <v>42273</v>
      </c>
      <c r="D5121" s="2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IFERROR(VLOOKUP(B5122,[1]Returns!$A$1:$B$297,2,FALSE),"No")</f>
        <v>No</v>
      </c>
      <c r="W5121" t="str">
        <f>VLOOKUP(M5121,[1]People!$A$1:$B$5,2,FALSE)</f>
        <v>Chuck Magee</v>
      </c>
    </row>
    <row r="5122" spans="1:23" x14ac:dyDescent="0.25">
      <c r="A5122">
        <v>5121</v>
      </c>
      <c r="B5122" t="s">
        <v>8022</v>
      </c>
      <c r="C5122" s="2">
        <v>41733</v>
      </c>
      <c r="D5122" s="2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IFERROR(VLOOKUP(B5123,[1]Returns!$A$1:$B$297,2,FALSE),"No")</f>
        <v>No</v>
      </c>
      <c r="W5122" t="str">
        <f>VLOOKUP(M5122,[1]People!$A$1:$B$5,2,FALSE)</f>
        <v>Cassandra Brandow</v>
      </c>
    </row>
    <row r="5123" spans="1:23" x14ac:dyDescent="0.25">
      <c r="A5123">
        <v>5122</v>
      </c>
      <c r="B5123" t="s">
        <v>8022</v>
      </c>
      <c r="C5123" s="2">
        <v>41733</v>
      </c>
      <c r="D5123" s="2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>
        <v>99.98</v>
      </c>
      <c r="S5123">
        <v>2</v>
      </c>
      <c r="T5123">
        <v>0</v>
      </c>
      <c r="U5123">
        <v>42.991400000000006</v>
      </c>
      <c r="V5123" t="str">
        <f>IFERROR(VLOOKUP(B5124,[1]Returns!$A$1:$B$297,2,FALSE),"No")</f>
        <v>No</v>
      </c>
      <c r="W5123" t="str">
        <f>VLOOKUP(M5123,[1]People!$A$1:$B$5,2,FALSE)</f>
        <v>Cassandra Brandow</v>
      </c>
    </row>
    <row r="5124" spans="1:23" x14ac:dyDescent="0.25">
      <c r="A5124">
        <v>5123</v>
      </c>
      <c r="B5124" t="s">
        <v>8022</v>
      </c>
      <c r="C5124" s="2">
        <v>41733</v>
      </c>
      <c r="D5124" s="2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8023</v>
      </c>
      <c r="O5124" t="s">
        <v>47</v>
      </c>
      <c r="P5124" t="s">
        <v>91</v>
      </c>
      <c r="Q5124" t="s">
        <v>8024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IFERROR(VLOOKUP(B5125,[1]Returns!$A$1:$B$297,2,FALSE),"No")</f>
        <v>No</v>
      </c>
      <c r="W5124" t="str">
        <f>VLOOKUP(M5124,[1]People!$A$1:$B$5,2,FALSE)</f>
        <v>Cassandra Brandow</v>
      </c>
    </row>
    <row r="5125" spans="1:23" x14ac:dyDescent="0.25">
      <c r="A5125">
        <v>5124</v>
      </c>
      <c r="B5125" t="s">
        <v>8022</v>
      </c>
      <c r="C5125" s="2">
        <v>41733</v>
      </c>
      <c r="D5125" s="2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6822</v>
      </c>
      <c r="R5125">
        <v>12.96</v>
      </c>
      <c r="S5125">
        <v>2</v>
      </c>
      <c r="T5125">
        <v>0</v>
      </c>
      <c r="U5125">
        <v>6.3504000000000005</v>
      </c>
      <c r="V5125" t="str">
        <f>IFERROR(VLOOKUP(B5126,[1]Returns!$A$1:$B$297,2,FALSE),"No")</f>
        <v>Yes</v>
      </c>
      <c r="W5125" t="str">
        <f>VLOOKUP(M5125,[1]People!$A$1:$B$5,2,FALSE)</f>
        <v>Cassandra Brandow</v>
      </c>
    </row>
    <row r="5126" spans="1:23" x14ac:dyDescent="0.25">
      <c r="A5126">
        <v>5125</v>
      </c>
      <c r="B5126" t="s">
        <v>8025</v>
      </c>
      <c r="C5126" s="2">
        <v>41896</v>
      </c>
      <c r="D5126" s="2">
        <v>41896</v>
      </c>
      <c r="E5126" t="s">
        <v>1294</v>
      </c>
      <c r="F5126" t="s">
        <v>6006</v>
      </c>
      <c r="G5126" t="s">
        <v>6007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IFERROR(VLOOKUP(B5127,[1]Returns!$A$1:$B$297,2,FALSE),"No")</f>
        <v>Yes</v>
      </c>
      <c r="W5126" t="str">
        <f>VLOOKUP(M5126,[1]People!$A$1:$B$5,2,FALSE)</f>
        <v>Chuck Magee</v>
      </c>
    </row>
    <row r="5127" spans="1:23" x14ac:dyDescent="0.25">
      <c r="A5127">
        <v>5126</v>
      </c>
      <c r="B5127" t="s">
        <v>8025</v>
      </c>
      <c r="C5127" s="2">
        <v>41896</v>
      </c>
      <c r="D5127" s="2">
        <v>41896</v>
      </c>
      <c r="E5127" t="s">
        <v>1294</v>
      </c>
      <c r="F5127" t="s">
        <v>6006</v>
      </c>
      <c r="G5127" t="s">
        <v>6007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IFERROR(VLOOKUP(B5128,[1]Returns!$A$1:$B$297,2,FALSE),"No")</f>
        <v>Yes</v>
      </c>
      <c r="W5127" t="str">
        <f>VLOOKUP(M5127,[1]People!$A$1:$B$5,2,FALSE)</f>
        <v>Chuck Magee</v>
      </c>
    </row>
    <row r="5128" spans="1:23" x14ac:dyDescent="0.25">
      <c r="A5128">
        <v>5127</v>
      </c>
      <c r="B5128" t="s">
        <v>8025</v>
      </c>
      <c r="C5128" s="2">
        <v>41896</v>
      </c>
      <c r="D5128" s="2">
        <v>41896</v>
      </c>
      <c r="E5128" t="s">
        <v>1294</v>
      </c>
      <c r="F5128" t="s">
        <v>6006</v>
      </c>
      <c r="G5128" t="s">
        <v>6007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>
        <v>2799.96</v>
      </c>
      <c r="S5128">
        <v>4</v>
      </c>
      <c r="T5128">
        <v>0</v>
      </c>
      <c r="U5128">
        <v>1371.9803999999999</v>
      </c>
      <c r="V5128" t="str">
        <f>IFERROR(VLOOKUP(B5129,[1]Returns!$A$1:$B$297,2,FALSE),"No")</f>
        <v>Yes</v>
      </c>
      <c r="W5128" t="str">
        <f>VLOOKUP(M5128,[1]People!$A$1:$B$5,2,FALSE)</f>
        <v>Chuck Magee</v>
      </c>
    </row>
    <row r="5129" spans="1:23" x14ac:dyDescent="0.25">
      <c r="A5129">
        <v>5128</v>
      </c>
      <c r="B5129" t="s">
        <v>8025</v>
      </c>
      <c r="C5129" s="2">
        <v>41896</v>
      </c>
      <c r="D5129" s="2">
        <v>41896</v>
      </c>
      <c r="E5129" t="s">
        <v>1294</v>
      </c>
      <c r="F5129" t="s">
        <v>6006</v>
      </c>
      <c r="G5129" t="s">
        <v>6007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IFERROR(VLOOKUP(B5130,[1]Returns!$A$1:$B$297,2,FALSE),"No")</f>
        <v>Yes</v>
      </c>
      <c r="W5129" t="str">
        <f>VLOOKUP(M5129,[1]People!$A$1:$B$5,2,FALSE)</f>
        <v>Chuck Magee</v>
      </c>
    </row>
    <row r="5130" spans="1:23" x14ac:dyDescent="0.25">
      <c r="A5130">
        <v>5129</v>
      </c>
      <c r="B5130" t="s">
        <v>8025</v>
      </c>
      <c r="C5130" s="2">
        <v>41896</v>
      </c>
      <c r="D5130" s="2">
        <v>41896</v>
      </c>
      <c r="E5130" t="s">
        <v>1294</v>
      </c>
      <c r="F5130" t="s">
        <v>6006</v>
      </c>
      <c r="G5130" t="s">
        <v>6007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IFERROR(VLOOKUP(B5131,[1]Returns!$A$1:$B$297,2,FALSE),"No")</f>
        <v>Yes</v>
      </c>
      <c r="W5130" t="str">
        <f>VLOOKUP(M5130,[1]People!$A$1:$B$5,2,FALSE)</f>
        <v>Chuck Magee</v>
      </c>
    </row>
    <row r="5131" spans="1:23" x14ac:dyDescent="0.25">
      <c r="A5131">
        <v>5130</v>
      </c>
      <c r="B5131" t="s">
        <v>8025</v>
      </c>
      <c r="C5131" s="2">
        <v>41896</v>
      </c>
      <c r="D5131" s="2">
        <v>41896</v>
      </c>
      <c r="E5131" t="s">
        <v>1294</v>
      </c>
      <c r="F5131" t="s">
        <v>6006</v>
      </c>
      <c r="G5131" t="s">
        <v>6007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6311</v>
      </c>
      <c r="O5131" t="s">
        <v>72</v>
      </c>
      <c r="P5131" t="s">
        <v>73</v>
      </c>
      <c r="Q5131" t="s">
        <v>6312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IFERROR(VLOOKUP(B5132,[1]Returns!$A$1:$B$297,2,FALSE),"No")</f>
        <v>Yes</v>
      </c>
      <c r="W5131" t="str">
        <f>VLOOKUP(M5131,[1]People!$A$1:$B$5,2,FALSE)</f>
        <v>Chuck Magee</v>
      </c>
    </row>
    <row r="5132" spans="1:23" x14ac:dyDescent="0.25">
      <c r="A5132">
        <v>5131</v>
      </c>
      <c r="B5132" t="s">
        <v>8025</v>
      </c>
      <c r="C5132" s="2">
        <v>41896</v>
      </c>
      <c r="D5132" s="2">
        <v>41896</v>
      </c>
      <c r="E5132" t="s">
        <v>1294</v>
      </c>
      <c r="F5132" t="s">
        <v>6006</v>
      </c>
      <c r="G5132" t="s">
        <v>6007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6174</v>
      </c>
      <c r="O5132" t="s">
        <v>47</v>
      </c>
      <c r="P5132" t="s">
        <v>91</v>
      </c>
      <c r="Q5132" t="s">
        <v>6175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IFERROR(VLOOKUP(B5133,[1]Returns!$A$1:$B$297,2,FALSE),"No")</f>
        <v>No</v>
      </c>
      <c r="W5132" t="str">
        <f>VLOOKUP(M5132,[1]People!$A$1:$B$5,2,FALSE)</f>
        <v>Chuck Magee</v>
      </c>
    </row>
    <row r="5133" spans="1:23" x14ac:dyDescent="0.25">
      <c r="A5133">
        <v>5132</v>
      </c>
      <c r="B5133" t="s">
        <v>8026</v>
      </c>
      <c r="C5133" s="2">
        <v>43098</v>
      </c>
      <c r="D5133" s="2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5373</v>
      </c>
      <c r="O5133" t="s">
        <v>33</v>
      </c>
      <c r="P5133" t="s">
        <v>66</v>
      </c>
      <c r="Q5133" t="s">
        <v>5374</v>
      </c>
      <c r="R5133">
        <v>101.12</v>
      </c>
      <c r="S5133">
        <v>8</v>
      </c>
      <c r="T5133">
        <v>0</v>
      </c>
      <c r="U5133">
        <v>37.414400000000001</v>
      </c>
      <c r="V5133" t="str">
        <f>IFERROR(VLOOKUP(B5134,[1]Returns!$A$1:$B$297,2,FALSE),"No")</f>
        <v>No</v>
      </c>
      <c r="W5133" t="str">
        <f>VLOOKUP(M5133,[1]People!$A$1:$B$5,2,FALSE)</f>
        <v>Anna Andreadi</v>
      </c>
    </row>
    <row r="5134" spans="1:23" x14ac:dyDescent="0.25">
      <c r="A5134">
        <v>5133</v>
      </c>
      <c r="B5134" t="s">
        <v>8027</v>
      </c>
      <c r="C5134" s="2">
        <v>42176</v>
      </c>
      <c r="D5134" s="2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IFERROR(VLOOKUP(B5135,[1]Returns!$A$1:$B$297,2,FALSE),"No")</f>
        <v>No</v>
      </c>
      <c r="W5134" t="str">
        <f>VLOOKUP(M5134,[1]People!$A$1:$B$5,2,FALSE)</f>
        <v>Cassandra Brandow</v>
      </c>
    </row>
    <row r="5135" spans="1:23" x14ac:dyDescent="0.25">
      <c r="A5135">
        <v>5134</v>
      </c>
      <c r="B5135" t="s">
        <v>8028</v>
      </c>
      <c r="C5135" s="2">
        <v>43065</v>
      </c>
      <c r="D5135" s="2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7129</v>
      </c>
      <c r="O5135" t="s">
        <v>47</v>
      </c>
      <c r="P5135" t="s">
        <v>79</v>
      </c>
      <c r="Q5135" t="s">
        <v>7130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IFERROR(VLOOKUP(B5136,[1]Returns!$A$1:$B$297,2,FALSE),"No")</f>
        <v>No</v>
      </c>
      <c r="W5135" t="str">
        <f>VLOOKUP(M5135,[1]People!$A$1:$B$5,2,FALSE)</f>
        <v>Chuck Magee</v>
      </c>
    </row>
    <row r="5136" spans="1:23" x14ac:dyDescent="0.25">
      <c r="A5136">
        <v>5135</v>
      </c>
      <c r="B5136" t="s">
        <v>8028</v>
      </c>
      <c r="C5136" s="2">
        <v>43065</v>
      </c>
      <c r="D5136" s="2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IFERROR(VLOOKUP(B5137,[1]Returns!$A$1:$B$297,2,FALSE),"No")</f>
        <v>Yes</v>
      </c>
      <c r="W5136" t="str">
        <f>VLOOKUP(M5136,[1]People!$A$1:$B$5,2,FALSE)</f>
        <v>Chuck Magee</v>
      </c>
    </row>
    <row r="5137" spans="1:23" x14ac:dyDescent="0.25">
      <c r="A5137">
        <v>5136</v>
      </c>
      <c r="B5137" t="s">
        <v>8029</v>
      </c>
      <c r="C5137" s="2">
        <v>42666</v>
      </c>
      <c r="D5137" s="2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>
        <v>17.05</v>
      </c>
      <c r="S5137">
        <v>5</v>
      </c>
      <c r="T5137">
        <v>0</v>
      </c>
      <c r="U5137">
        <v>8.1840000000000011</v>
      </c>
      <c r="V5137" t="str">
        <f>IFERROR(VLOOKUP(B5138,[1]Returns!$A$1:$B$297,2,FALSE),"No")</f>
        <v>No</v>
      </c>
      <c r="W5137" t="str">
        <f>VLOOKUP(M5137,[1]People!$A$1:$B$5,2,FALSE)</f>
        <v>Anna Andreadi</v>
      </c>
    </row>
    <row r="5138" spans="1:23" x14ac:dyDescent="0.25">
      <c r="A5138">
        <v>5137</v>
      </c>
      <c r="B5138" t="s">
        <v>8030</v>
      </c>
      <c r="C5138" s="2">
        <v>42352</v>
      </c>
      <c r="D5138" s="2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IFERROR(VLOOKUP(B5139,[1]Returns!$A$1:$B$297,2,FALSE),"No")</f>
        <v>No</v>
      </c>
      <c r="W5138" t="str">
        <f>VLOOKUP(M5138,[1]People!$A$1:$B$5,2,FALSE)</f>
        <v>Anna Andreadi</v>
      </c>
    </row>
    <row r="5139" spans="1:23" x14ac:dyDescent="0.25">
      <c r="A5139">
        <v>5138</v>
      </c>
      <c r="B5139" t="s">
        <v>8031</v>
      </c>
      <c r="C5139" s="2">
        <v>42687</v>
      </c>
      <c r="D5139" s="2">
        <v>42691</v>
      </c>
      <c r="E5139" t="s">
        <v>51</v>
      </c>
      <c r="F5139" t="s">
        <v>7635</v>
      </c>
      <c r="G5139" t="s">
        <v>7636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>
        <v>30.36</v>
      </c>
      <c r="S5139">
        <v>4</v>
      </c>
      <c r="T5139">
        <v>0</v>
      </c>
      <c r="U5139">
        <v>13.0548</v>
      </c>
      <c r="V5139" t="str">
        <f>IFERROR(VLOOKUP(B5140,[1]Returns!$A$1:$B$297,2,FALSE),"No")</f>
        <v>No</v>
      </c>
      <c r="W5139" t="str">
        <f>VLOOKUP(M5139,[1]People!$A$1:$B$5,2,FALSE)</f>
        <v>Kelly Williams</v>
      </c>
    </row>
    <row r="5140" spans="1:23" x14ac:dyDescent="0.25">
      <c r="A5140">
        <v>5139</v>
      </c>
      <c r="B5140" t="s">
        <v>8032</v>
      </c>
      <c r="C5140" s="2">
        <v>43007</v>
      </c>
      <c r="D5140" s="2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>
        <v>23.34</v>
      </c>
      <c r="S5140">
        <v>3</v>
      </c>
      <c r="T5140">
        <v>0</v>
      </c>
      <c r="U5140">
        <v>10.969799999999999</v>
      </c>
      <c r="V5140" t="str">
        <f>IFERROR(VLOOKUP(B5141,[1]Returns!$A$1:$B$297,2,FALSE),"No")</f>
        <v>No</v>
      </c>
      <c r="W5140" t="str">
        <f>VLOOKUP(M5140,[1]People!$A$1:$B$5,2,FALSE)</f>
        <v>Chuck Magee</v>
      </c>
    </row>
    <row r="5141" spans="1:23" x14ac:dyDescent="0.25">
      <c r="A5141">
        <v>5140</v>
      </c>
      <c r="B5141" t="s">
        <v>8032</v>
      </c>
      <c r="C5141" s="2">
        <v>43007</v>
      </c>
      <c r="D5141" s="2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6661</v>
      </c>
      <c r="O5141" t="s">
        <v>47</v>
      </c>
      <c r="P5141" t="s">
        <v>91</v>
      </c>
      <c r="Q5141" t="s">
        <v>6662</v>
      </c>
      <c r="R5141">
        <v>51.550000000000004</v>
      </c>
      <c r="S5141">
        <v>5</v>
      </c>
      <c r="T5141">
        <v>0</v>
      </c>
      <c r="U5141">
        <v>24.2285</v>
      </c>
      <c r="V5141" t="str">
        <f>IFERROR(VLOOKUP(B5142,[1]Returns!$A$1:$B$297,2,FALSE),"No")</f>
        <v>No</v>
      </c>
      <c r="W5141" t="str">
        <f>VLOOKUP(M5141,[1]People!$A$1:$B$5,2,FALSE)</f>
        <v>Chuck Magee</v>
      </c>
    </row>
    <row r="5142" spans="1:23" x14ac:dyDescent="0.25">
      <c r="A5142">
        <v>5141</v>
      </c>
      <c r="B5142" t="s">
        <v>8033</v>
      </c>
      <c r="C5142" s="2">
        <v>42316</v>
      </c>
      <c r="D5142" s="2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>
        <v>119.9</v>
      </c>
      <c r="S5142">
        <v>2</v>
      </c>
      <c r="T5142">
        <v>0</v>
      </c>
      <c r="U5142">
        <v>43.164000000000001</v>
      </c>
      <c r="V5142" t="str">
        <f>IFERROR(VLOOKUP(B5143,[1]Returns!$A$1:$B$297,2,FALSE),"No")</f>
        <v>No</v>
      </c>
      <c r="W5142" t="str">
        <f>VLOOKUP(M5142,[1]People!$A$1:$B$5,2,FALSE)</f>
        <v>Anna Andreadi</v>
      </c>
    </row>
    <row r="5143" spans="1:23" x14ac:dyDescent="0.25">
      <c r="A5143">
        <v>5142</v>
      </c>
      <c r="B5143" t="s">
        <v>8034</v>
      </c>
      <c r="C5143" s="2">
        <v>42461</v>
      </c>
      <c r="D5143" s="2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292.77599999999995</v>
      </c>
      <c r="V5143" t="str">
        <f>IFERROR(VLOOKUP(B5144,[1]Returns!$A$1:$B$297,2,FALSE),"No")</f>
        <v>No</v>
      </c>
      <c r="W5143" t="str">
        <f>VLOOKUP(M5143,[1]People!$A$1:$B$5,2,FALSE)</f>
        <v>Chuck Magee</v>
      </c>
    </row>
    <row r="5144" spans="1:23" x14ac:dyDescent="0.25">
      <c r="A5144">
        <v>5143</v>
      </c>
      <c r="B5144" t="s">
        <v>8034</v>
      </c>
      <c r="C5144" s="2">
        <v>42461</v>
      </c>
      <c r="D5144" s="2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6063</v>
      </c>
      <c r="O5144" t="s">
        <v>47</v>
      </c>
      <c r="P5144" t="s">
        <v>580</v>
      </c>
      <c r="Q5144" t="s">
        <v>1301</v>
      </c>
      <c r="R5144">
        <v>63.84</v>
      </c>
      <c r="S5144">
        <v>8</v>
      </c>
      <c r="T5144">
        <v>0</v>
      </c>
      <c r="U5144">
        <v>18.513599999999997</v>
      </c>
      <c r="V5144" t="str">
        <f>IFERROR(VLOOKUP(B5145,[1]Returns!$A$1:$B$297,2,FALSE),"No")</f>
        <v>No</v>
      </c>
      <c r="W5144" t="str">
        <f>VLOOKUP(M5144,[1]People!$A$1:$B$5,2,FALSE)</f>
        <v>Chuck Magee</v>
      </c>
    </row>
    <row r="5145" spans="1:23" x14ac:dyDescent="0.25">
      <c r="A5145">
        <v>5144</v>
      </c>
      <c r="B5145" t="s">
        <v>8034</v>
      </c>
      <c r="C5145" s="2">
        <v>42461</v>
      </c>
      <c r="D5145" s="2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IFERROR(VLOOKUP(B5146,[1]Returns!$A$1:$B$297,2,FALSE),"No")</f>
        <v>No</v>
      </c>
      <c r="W5145" t="str">
        <f>VLOOKUP(M5145,[1]People!$A$1:$B$5,2,FALSE)</f>
        <v>Chuck Magee</v>
      </c>
    </row>
    <row r="5146" spans="1:23" x14ac:dyDescent="0.25">
      <c r="A5146">
        <v>5145</v>
      </c>
      <c r="B5146" t="s">
        <v>8035</v>
      </c>
      <c r="C5146" s="2">
        <v>42768</v>
      </c>
      <c r="D5146" s="2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>
        <v>86.26</v>
      </c>
      <c r="S5146">
        <v>2</v>
      </c>
      <c r="T5146">
        <v>0</v>
      </c>
      <c r="U5146">
        <v>29.328400000000002</v>
      </c>
      <c r="V5146" t="str">
        <f>IFERROR(VLOOKUP(B5147,[1]Returns!$A$1:$B$297,2,FALSE),"No")</f>
        <v>No</v>
      </c>
      <c r="W5146" t="str">
        <f>VLOOKUP(M5146,[1]People!$A$1:$B$5,2,FALSE)</f>
        <v>Anna Andreadi</v>
      </c>
    </row>
    <row r="5147" spans="1:23" x14ac:dyDescent="0.25">
      <c r="A5147">
        <v>5146</v>
      </c>
      <c r="B5147" t="s">
        <v>8035</v>
      </c>
      <c r="C5147" s="2">
        <v>42768</v>
      </c>
      <c r="D5147" s="2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>
        <v>139.04</v>
      </c>
      <c r="S5147">
        <v>4</v>
      </c>
      <c r="T5147">
        <v>0</v>
      </c>
      <c r="U5147">
        <v>38.931200000000004</v>
      </c>
      <c r="V5147" t="str">
        <f>IFERROR(VLOOKUP(B5148,[1]Returns!$A$1:$B$297,2,FALSE),"No")</f>
        <v>No</v>
      </c>
      <c r="W5147" t="str">
        <f>VLOOKUP(M5147,[1]People!$A$1:$B$5,2,FALSE)</f>
        <v>Anna Andreadi</v>
      </c>
    </row>
    <row r="5148" spans="1:23" x14ac:dyDescent="0.25">
      <c r="A5148">
        <v>5147</v>
      </c>
      <c r="B5148" t="s">
        <v>8035</v>
      </c>
      <c r="C5148" s="2">
        <v>42768</v>
      </c>
      <c r="D5148" s="2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>
        <v>46.8</v>
      </c>
      <c r="S5148">
        <v>4</v>
      </c>
      <c r="T5148">
        <v>0</v>
      </c>
      <c r="U5148">
        <v>16.38</v>
      </c>
      <c r="V5148" t="str">
        <f>IFERROR(VLOOKUP(B5149,[1]Returns!$A$1:$B$297,2,FALSE),"No")</f>
        <v>No</v>
      </c>
      <c r="W5148" t="str">
        <f>VLOOKUP(M5148,[1]People!$A$1:$B$5,2,FALSE)</f>
        <v>Anna Andreadi</v>
      </c>
    </row>
    <row r="5149" spans="1:23" x14ac:dyDescent="0.25">
      <c r="A5149">
        <v>5148</v>
      </c>
      <c r="B5149" t="s">
        <v>8036</v>
      </c>
      <c r="C5149" s="2">
        <v>43093</v>
      </c>
      <c r="D5149" s="2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8037</v>
      </c>
      <c r="K5149" t="s">
        <v>311</v>
      </c>
      <c r="L5149">
        <v>85224</v>
      </c>
      <c r="M5149" t="s">
        <v>45</v>
      </c>
      <c r="N5149" t="s">
        <v>6836</v>
      </c>
      <c r="O5149" t="s">
        <v>33</v>
      </c>
      <c r="P5149" t="s">
        <v>66</v>
      </c>
      <c r="Q5149" t="s">
        <v>6837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IFERROR(VLOOKUP(B5150,[1]Returns!$A$1:$B$297,2,FALSE),"No")</f>
        <v>No</v>
      </c>
      <c r="W5149" t="str">
        <f>VLOOKUP(M5149,[1]People!$A$1:$B$5,2,FALSE)</f>
        <v>Anna Andreadi</v>
      </c>
    </row>
    <row r="5150" spans="1:23" x14ac:dyDescent="0.25">
      <c r="A5150">
        <v>5149</v>
      </c>
      <c r="B5150" t="s">
        <v>8036</v>
      </c>
      <c r="C5150" s="2">
        <v>43093</v>
      </c>
      <c r="D5150" s="2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8037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IFERROR(VLOOKUP(B5151,[1]Returns!$A$1:$B$297,2,FALSE),"No")</f>
        <v>No</v>
      </c>
      <c r="W5150" t="str">
        <f>VLOOKUP(M5150,[1]People!$A$1:$B$5,2,FALSE)</f>
        <v>Anna Andreadi</v>
      </c>
    </row>
    <row r="5151" spans="1:23" x14ac:dyDescent="0.25">
      <c r="A5151">
        <v>5150</v>
      </c>
      <c r="B5151" t="s">
        <v>8038</v>
      </c>
      <c r="C5151" s="2">
        <v>41811</v>
      </c>
      <c r="D5151" s="2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IFERROR(VLOOKUP(B5152,[1]Returns!$A$1:$B$297,2,FALSE),"No")</f>
        <v>No</v>
      </c>
      <c r="W5151" t="str">
        <f>VLOOKUP(M5151,[1]People!$A$1:$B$5,2,FALSE)</f>
        <v>Chuck Magee</v>
      </c>
    </row>
    <row r="5152" spans="1:23" x14ac:dyDescent="0.25">
      <c r="A5152">
        <v>5151</v>
      </c>
      <c r="B5152" t="s">
        <v>8039</v>
      </c>
      <c r="C5152" s="2">
        <v>42800</v>
      </c>
      <c r="D5152" s="2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>
        <v>67.78</v>
      </c>
      <c r="S5152">
        <v>2</v>
      </c>
      <c r="T5152">
        <v>0</v>
      </c>
      <c r="U5152">
        <v>16.945</v>
      </c>
      <c r="V5152" t="str">
        <f>IFERROR(VLOOKUP(B5153,[1]Returns!$A$1:$B$297,2,FALSE),"No")</f>
        <v>No</v>
      </c>
      <c r="W5152" t="str">
        <f>VLOOKUP(M5152,[1]People!$A$1:$B$5,2,FALSE)</f>
        <v>Anna Andreadi</v>
      </c>
    </row>
    <row r="5153" spans="1:23" x14ac:dyDescent="0.25">
      <c r="A5153">
        <v>5152</v>
      </c>
      <c r="B5153" t="s">
        <v>8040</v>
      </c>
      <c r="C5153" s="2">
        <v>43003</v>
      </c>
      <c r="D5153" s="2">
        <v>43006</v>
      </c>
      <c r="E5153" t="s">
        <v>189</v>
      </c>
      <c r="F5153" t="s">
        <v>5594</v>
      </c>
      <c r="G5153" t="s">
        <v>5595</v>
      </c>
      <c r="H5153" t="s">
        <v>42</v>
      </c>
      <c r="I5153" t="s">
        <v>28</v>
      </c>
      <c r="J5153" t="s">
        <v>8041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IFERROR(VLOOKUP(B5154,[1]Returns!$A$1:$B$297,2,FALSE),"No")</f>
        <v>No</v>
      </c>
      <c r="W5153" t="str">
        <f>VLOOKUP(M5153,[1]People!$A$1:$B$5,2,FALSE)</f>
        <v>Anna Andreadi</v>
      </c>
    </row>
    <row r="5154" spans="1:23" x14ac:dyDescent="0.25">
      <c r="A5154">
        <v>5153</v>
      </c>
      <c r="B5154" t="s">
        <v>8042</v>
      </c>
      <c r="C5154" s="2">
        <v>41820</v>
      </c>
      <c r="D5154" s="2">
        <v>41826</v>
      </c>
      <c r="E5154" t="s">
        <v>51</v>
      </c>
      <c r="F5154" t="s">
        <v>7768</v>
      </c>
      <c r="G5154" t="s">
        <v>7769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IFERROR(VLOOKUP(B5155,[1]Returns!$A$1:$B$297,2,FALSE),"No")</f>
        <v>No</v>
      </c>
      <c r="W5154" t="str">
        <f>VLOOKUP(M5154,[1]People!$A$1:$B$5,2,FALSE)</f>
        <v>Chuck Magee</v>
      </c>
    </row>
    <row r="5155" spans="1:23" x14ac:dyDescent="0.25">
      <c r="A5155">
        <v>5154</v>
      </c>
      <c r="B5155" t="s">
        <v>8042</v>
      </c>
      <c r="C5155" s="2">
        <v>41820</v>
      </c>
      <c r="D5155" s="2">
        <v>41826</v>
      </c>
      <c r="E5155" t="s">
        <v>51</v>
      </c>
      <c r="F5155" t="s">
        <v>7768</v>
      </c>
      <c r="G5155" t="s">
        <v>7769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IFERROR(VLOOKUP(B5156,[1]Returns!$A$1:$B$297,2,FALSE),"No")</f>
        <v>No</v>
      </c>
      <c r="W5155" t="str">
        <f>VLOOKUP(M5155,[1]People!$A$1:$B$5,2,FALSE)</f>
        <v>Chuck Magee</v>
      </c>
    </row>
    <row r="5156" spans="1:23" x14ac:dyDescent="0.25">
      <c r="A5156">
        <v>5155</v>
      </c>
      <c r="B5156" t="s">
        <v>8043</v>
      </c>
      <c r="C5156" s="2">
        <v>42223</v>
      </c>
      <c r="D5156" s="2">
        <v>42224</v>
      </c>
      <c r="E5156" t="s">
        <v>189</v>
      </c>
      <c r="F5156" t="s">
        <v>5361</v>
      </c>
      <c r="G5156" t="s">
        <v>5362</v>
      </c>
      <c r="H5156" t="s">
        <v>27</v>
      </c>
      <c r="I5156" t="s">
        <v>28</v>
      </c>
      <c r="J5156" t="s">
        <v>8044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>
        <v>28.4</v>
      </c>
      <c r="S5156">
        <v>4</v>
      </c>
      <c r="T5156">
        <v>0</v>
      </c>
      <c r="U5156">
        <v>13.063999999999998</v>
      </c>
      <c r="V5156" t="str">
        <f>IFERROR(VLOOKUP(B5157,[1]Returns!$A$1:$B$297,2,FALSE),"No")</f>
        <v>No</v>
      </c>
      <c r="W5156" t="str">
        <f>VLOOKUP(M5156,[1]People!$A$1:$B$5,2,FALSE)</f>
        <v>Kelly Williams</v>
      </c>
    </row>
    <row r="5157" spans="1:23" x14ac:dyDescent="0.25">
      <c r="A5157">
        <v>5156</v>
      </c>
      <c r="B5157" t="s">
        <v>8043</v>
      </c>
      <c r="C5157" s="2">
        <v>42223</v>
      </c>
      <c r="D5157" s="2">
        <v>42224</v>
      </c>
      <c r="E5157" t="s">
        <v>189</v>
      </c>
      <c r="F5157" t="s">
        <v>5361</v>
      </c>
      <c r="G5157" t="s">
        <v>5362</v>
      </c>
      <c r="H5157" t="s">
        <v>27</v>
      </c>
      <c r="I5157" t="s">
        <v>28</v>
      </c>
      <c r="J5157" t="s">
        <v>8044</v>
      </c>
      <c r="K5157" t="s">
        <v>598</v>
      </c>
      <c r="L5157">
        <v>63122</v>
      </c>
      <c r="M5157" t="s">
        <v>106</v>
      </c>
      <c r="N5157" t="s">
        <v>6154</v>
      </c>
      <c r="O5157" t="s">
        <v>33</v>
      </c>
      <c r="P5157" t="s">
        <v>66</v>
      </c>
      <c r="Q5157" t="s">
        <v>6155</v>
      </c>
      <c r="R5157">
        <v>212.94</v>
      </c>
      <c r="S5157">
        <v>3</v>
      </c>
      <c r="T5157">
        <v>0</v>
      </c>
      <c r="U5157">
        <v>34.070399999999999</v>
      </c>
      <c r="V5157" t="str">
        <f>IFERROR(VLOOKUP(B5158,[1]Returns!$A$1:$B$297,2,FALSE),"No")</f>
        <v>No</v>
      </c>
      <c r="W5157" t="str">
        <f>VLOOKUP(M5157,[1]People!$A$1:$B$5,2,FALSE)</f>
        <v>Kelly Williams</v>
      </c>
    </row>
    <row r="5158" spans="1:23" x14ac:dyDescent="0.25">
      <c r="A5158">
        <v>5157</v>
      </c>
      <c r="B5158" t="s">
        <v>8045</v>
      </c>
      <c r="C5158" s="2">
        <v>42916</v>
      </c>
      <c r="D5158" s="2">
        <v>42920</v>
      </c>
      <c r="E5158" t="s">
        <v>24</v>
      </c>
      <c r="F5158" t="s">
        <v>6380</v>
      </c>
      <c r="G5158" t="s">
        <v>6381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7953</v>
      </c>
      <c r="O5158" t="s">
        <v>72</v>
      </c>
      <c r="P5158" t="s">
        <v>73</v>
      </c>
      <c r="Q5158" t="s">
        <v>7954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IFERROR(VLOOKUP(B5159,[1]Returns!$A$1:$B$297,2,FALSE),"No")</f>
        <v>No</v>
      </c>
      <c r="W5158" t="str">
        <f>VLOOKUP(M5158,[1]People!$A$1:$B$5,2,FALSE)</f>
        <v>Kelly Williams</v>
      </c>
    </row>
    <row r="5159" spans="1:23" x14ac:dyDescent="0.25">
      <c r="A5159">
        <v>5158</v>
      </c>
      <c r="B5159" t="s">
        <v>8045</v>
      </c>
      <c r="C5159" s="2">
        <v>42916</v>
      </c>
      <c r="D5159" s="2">
        <v>42920</v>
      </c>
      <c r="E5159" t="s">
        <v>24</v>
      </c>
      <c r="F5159" t="s">
        <v>6380</v>
      </c>
      <c r="G5159" t="s">
        <v>6381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7277</v>
      </c>
      <c r="O5159" t="s">
        <v>33</v>
      </c>
      <c r="P5159" t="s">
        <v>37</v>
      </c>
      <c r="Q5159" t="s">
        <v>7278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IFERROR(VLOOKUP(B5160,[1]Returns!$A$1:$B$297,2,FALSE),"No")</f>
        <v>No</v>
      </c>
      <c r="W5159" t="str">
        <f>VLOOKUP(M5159,[1]People!$A$1:$B$5,2,FALSE)</f>
        <v>Kelly Williams</v>
      </c>
    </row>
    <row r="5160" spans="1:23" x14ac:dyDescent="0.25">
      <c r="A5160">
        <v>5159</v>
      </c>
      <c r="B5160" t="s">
        <v>8045</v>
      </c>
      <c r="C5160" s="2">
        <v>42916</v>
      </c>
      <c r="D5160" s="2">
        <v>42920</v>
      </c>
      <c r="E5160" t="s">
        <v>24</v>
      </c>
      <c r="F5160" t="s">
        <v>6380</v>
      </c>
      <c r="G5160" t="s">
        <v>6381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IFERROR(VLOOKUP(B5161,[1]Returns!$A$1:$B$297,2,FALSE),"No")</f>
        <v>No</v>
      </c>
      <c r="W5160" t="str">
        <f>VLOOKUP(M5160,[1]People!$A$1:$B$5,2,FALSE)</f>
        <v>Kelly Williams</v>
      </c>
    </row>
    <row r="5161" spans="1:23" x14ac:dyDescent="0.25">
      <c r="A5161">
        <v>5160</v>
      </c>
      <c r="B5161" t="s">
        <v>8046</v>
      </c>
      <c r="C5161" s="2">
        <v>42303</v>
      </c>
      <c r="D5161" s="2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>
        <v>105.584</v>
      </c>
      <c r="S5161">
        <v>2</v>
      </c>
      <c r="T5161">
        <v>0.2</v>
      </c>
      <c r="U5161">
        <v>9.2386000000000053</v>
      </c>
      <c r="V5161" t="str">
        <f>IFERROR(VLOOKUP(B5162,[1]Returns!$A$1:$B$297,2,FALSE),"No")</f>
        <v>No</v>
      </c>
      <c r="W5161" t="str">
        <f>VLOOKUP(M5161,[1]People!$A$1:$B$5,2,FALSE)</f>
        <v>Anna Andreadi</v>
      </c>
    </row>
    <row r="5162" spans="1:23" x14ac:dyDescent="0.25">
      <c r="A5162">
        <v>5161</v>
      </c>
      <c r="B5162" t="s">
        <v>8046</v>
      </c>
      <c r="C5162" s="2">
        <v>42303</v>
      </c>
      <c r="D5162" s="2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5318</v>
      </c>
      <c r="O5162" t="s">
        <v>72</v>
      </c>
      <c r="P5162" t="s">
        <v>73</v>
      </c>
      <c r="Q5162" t="s">
        <v>5319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IFERROR(VLOOKUP(B5163,[1]Returns!$A$1:$B$297,2,FALSE),"No")</f>
        <v>No</v>
      </c>
      <c r="W5162" t="str">
        <f>VLOOKUP(M5162,[1]People!$A$1:$B$5,2,FALSE)</f>
        <v>Anna Andreadi</v>
      </c>
    </row>
    <row r="5163" spans="1:23" x14ac:dyDescent="0.25">
      <c r="A5163">
        <v>5162</v>
      </c>
      <c r="B5163" t="s">
        <v>8047</v>
      </c>
      <c r="C5163" s="2">
        <v>41850</v>
      </c>
      <c r="D5163" s="2">
        <v>41856</v>
      </c>
      <c r="E5163" t="s">
        <v>51</v>
      </c>
      <c r="F5163" t="s">
        <v>7635</v>
      </c>
      <c r="G5163" t="s">
        <v>7636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6569</v>
      </c>
      <c r="O5163" t="s">
        <v>33</v>
      </c>
      <c r="P5163" t="s">
        <v>34</v>
      </c>
      <c r="Q5163" t="s">
        <v>6570</v>
      </c>
      <c r="R5163">
        <v>1367.84</v>
      </c>
      <c r="S5163">
        <v>8</v>
      </c>
      <c r="T5163">
        <v>0</v>
      </c>
      <c r="U5163">
        <v>259.88959999999997</v>
      </c>
      <c r="V5163" t="str">
        <f>IFERROR(VLOOKUP(B5164,[1]Returns!$A$1:$B$297,2,FALSE),"No")</f>
        <v>No</v>
      </c>
      <c r="W5163" t="str">
        <f>VLOOKUP(M5163,[1]People!$A$1:$B$5,2,FALSE)</f>
        <v>Anna Andreadi</v>
      </c>
    </row>
    <row r="5164" spans="1:23" x14ac:dyDescent="0.25">
      <c r="A5164">
        <v>5163</v>
      </c>
      <c r="B5164" t="s">
        <v>8048</v>
      </c>
      <c r="C5164" s="2">
        <v>42692</v>
      </c>
      <c r="D5164" s="2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IFERROR(VLOOKUP(B5165,[1]Returns!$A$1:$B$297,2,FALSE),"No")</f>
        <v>Yes</v>
      </c>
      <c r="W5164" t="str">
        <f>VLOOKUP(M5164,[1]People!$A$1:$B$5,2,FALSE)</f>
        <v>Kelly Williams</v>
      </c>
    </row>
    <row r="5165" spans="1:23" x14ac:dyDescent="0.25">
      <c r="A5165">
        <v>5164</v>
      </c>
      <c r="B5165" t="s">
        <v>8049</v>
      </c>
      <c r="C5165" s="2">
        <v>42191</v>
      </c>
      <c r="D5165" s="2">
        <v>42196</v>
      </c>
      <c r="E5165" t="s">
        <v>51</v>
      </c>
      <c r="F5165" t="s">
        <v>6471</v>
      </c>
      <c r="G5165" t="s">
        <v>6472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IFERROR(VLOOKUP(B5166,[1]Returns!$A$1:$B$297,2,FALSE),"No")</f>
        <v>No</v>
      </c>
      <c r="W5165" t="str">
        <f>VLOOKUP(M5165,[1]People!$A$1:$B$5,2,FALSE)</f>
        <v>Anna Andreadi</v>
      </c>
    </row>
    <row r="5166" spans="1:23" x14ac:dyDescent="0.25">
      <c r="A5166">
        <v>5165</v>
      </c>
      <c r="B5166" t="s">
        <v>8050</v>
      </c>
      <c r="C5166" s="2">
        <v>41953</v>
      </c>
      <c r="D5166" s="2">
        <v>41959</v>
      </c>
      <c r="E5166" t="s">
        <v>51</v>
      </c>
      <c r="F5166" t="s">
        <v>6706</v>
      </c>
      <c r="G5166" t="s">
        <v>6707</v>
      </c>
      <c r="H5166" t="s">
        <v>27</v>
      </c>
      <c r="I5166" t="s">
        <v>28</v>
      </c>
      <c r="J5166" t="s">
        <v>5321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6773</v>
      </c>
      <c r="R5166">
        <v>3.9</v>
      </c>
      <c r="S5166">
        <v>2</v>
      </c>
      <c r="T5166">
        <v>0</v>
      </c>
      <c r="U5166">
        <v>1.5209999999999999</v>
      </c>
      <c r="V5166" t="str">
        <f>IFERROR(VLOOKUP(B5167,[1]Returns!$A$1:$B$297,2,FALSE),"No")</f>
        <v>No</v>
      </c>
      <c r="W5166" t="str">
        <f>VLOOKUP(M5166,[1]People!$A$1:$B$5,2,FALSE)</f>
        <v>Kelly Williams</v>
      </c>
    </row>
    <row r="5167" spans="1:23" x14ac:dyDescent="0.25">
      <c r="A5167">
        <v>5166</v>
      </c>
      <c r="B5167" t="s">
        <v>8050</v>
      </c>
      <c r="C5167" s="2">
        <v>41953</v>
      </c>
      <c r="D5167" s="2">
        <v>41959</v>
      </c>
      <c r="E5167" t="s">
        <v>51</v>
      </c>
      <c r="F5167" t="s">
        <v>6706</v>
      </c>
      <c r="G5167" t="s">
        <v>6707</v>
      </c>
      <c r="H5167" t="s">
        <v>27</v>
      </c>
      <c r="I5167" t="s">
        <v>28</v>
      </c>
      <c r="J5167" t="s">
        <v>5321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>
        <v>12.84</v>
      </c>
      <c r="S5167">
        <v>3</v>
      </c>
      <c r="T5167">
        <v>0</v>
      </c>
      <c r="U5167">
        <v>5.7779999999999987</v>
      </c>
      <c r="V5167" t="str">
        <f>IFERROR(VLOOKUP(B5168,[1]Returns!$A$1:$B$297,2,FALSE),"No")</f>
        <v>No</v>
      </c>
      <c r="W5167" t="str">
        <f>VLOOKUP(M5167,[1]People!$A$1:$B$5,2,FALSE)</f>
        <v>Kelly Williams</v>
      </c>
    </row>
    <row r="5168" spans="1:23" x14ac:dyDescent="0.25">
      <c r="A5168">
        <v>5167</v>
      </c>
      <c r="B5168" t="s">
        <v>8050</v>
      </c>
      <c r="C5168" s="2">
        <v>41953</v>
      </c>
      <c r="D5168" s="2">
        <v>41959</v>
      </c>
      <c r="E5168" t="s">
        <v>51</v>
      </c>
      <c r="F5168" t="s">
        <v>6706</v>
      </c>
      <c r="G5168" t="s">
        <v>6707</v>
      </c>
      <c r="H5168" t="s">
        <v>27</v>
      </c>
      <c r="I5168" t="s">
        <v>28</v>
      </c>
      <c r="J5168" t="s">
        <v>5321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>
        <v>15.84</v>
      </c>
      <c r="S5168">
        <v>3</v>
      </c>
      <c r="T5168">
        <v>0</v>
      </c>
      <c r="U5168">
        <v>7.1280000000000001</v>
      </c>
      <c r="V5168" t="str">
        <f>IFERROR(VLOOKUP(B5169,[1]Returns!$A$1:$B$297,2,FALSE),"No")</f>
        <v>No</v>
      </c>
      <c r="W5168" t="str">
        <f>VLOOKUP(M5168,[1]People!$A$1:$B$5,2,FALSE)</f>
        <v>Kelly Williams</v>
      </c>
    </row>
    <row r="5169" spans="1:23" x14ac:dyDescent="0.25">
      <c r="A5169">
        <v>5168</v>
      </c>
      <c r="B5169" t="s">
        <v>8050</v>
      </c>
      <c r="C5169" s="2">
        <v>41953</v>
      </c>
      <c r="D5169" s="2">
        <v>41959</v>
      </c>
      <c r="E5169" t="s">
        <v>51</v>
      </c>
      <c r="F5169" t="s">
        <v>6706</v>
      </c>
      <c r="G5169" t="s">
        <v>6707</v>
      </c>
      <c r="H5169" t="s">
        <v>27</v>
      </c>
      <c r="I5169" t="s">
        <v>28</v>
      </c>
      <c r="J5169" t="s">
        <v>5321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IFERROR(VLOOKUP(B5170,[1]Returns!$A$1:$B$297,2,FALSE),"No")</f>
        <v>No</v>
      </c>
      <c r="W5169" t="str">
        <f>VLOOKUP(M5169,[1]People!$A$1:$B$5,2,FALSE)</f>
        <v>Kelly Williams</v>
      </c>
    </row>
    <row r="5170" spans="1:23" x14ac:dyDescent="0.25">
      <c r="A5170">
        <v>5169</v>
      </c>
      <c r="B5170" t="s">
        <v>8050</v>
      </c>
      <c r="C5170" s="2">
        <v>41953</v>
      </c>
      <c r="D5170" s="2">
        <v>41959</v>
      </c>
      <c r="E5170" t="s">
        <v>51</v>
      </c>
      <c r="F5170" t="s">
        <v>6706</v>
      </c>
      <c r="G5170" t="s">
        <v>6707</v>
      </c>
      <c r="H5170" t="s">
        <v>27</v>
      </c>
      <c r="I5170" t="s">
        <v>28</v>
      </c>
      <c r="J5170" t="s">
        <v>5321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>
        <v>62.94</v>
      </c>
      <c r="S5170">
        <v>3</v>
      </c>
      <c r="T5170">
        <v>0</v>
      </c>
      <c r="U5170">
        <v>11.958600000000001</v>
      </c>
      <c r="V5170" t="str">
        <f>IFERROR(VLOOKUP(B5171,[1]Returns!$A$1:$B$297,2,FALSE),"No")</f>
        <v>No</v>
      </c>
      <c r="W5170" t="str">
        <f>VLOOKUP(M5170,[1]People!$A$1:$B$5,2,FALSE)</f>
        <v>Kelly Williams</v>
      </c>
    </row>
    <row r="5171" spans="1:23" x14ac:dyDescent="0.25">
      <c r="A5171">
        <v>5170</v>
      </c>
      <c r="B5171" t="s">
        <v>8050</v>
      </c>
      <c r="C5171" s="2">
        <v>41953</v>
      </c>
      <c r="D5171" s="2">
        <v>41959</v>
      </c>
      <c r="E5171" t="s">
        <v>51</v>
      </c>
      <c r="F5171" t="s">
        <v>6706</v>
      </c>
      <c r="G5171" t="s">
        <v>6707</v>
      </c>
      <c r="H5171" t="s">
        <v>27</v>
      </c>
      <c r="I5171" t="s">
        <v>28</v>
      </c>
      <c r="J5171" t="s">
        <v>5321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>
        <v>535.41</v>
      </c>
      <c r="S5171">
        <v>3</v>
      </c>
      <c r="T5171">
        <v>0</v>
      </c>
      <c r="U5171">
        <v>160.62299999999993</v>
      </c>
      <c r="V5171" t="str">
        <f>IFERROR(VLOOKUP(B5172,[1]Returns!$A$1:$B$297,2,FALSE),"No")</f>
        <v>No</v>
      </c>
      <c r="W5171" t="str">
        <f>VLOOKUP(M5171,[1]People!$A$1:$B$5,2,FALSE)</f>
        <v>Kelly Williams</v>
      </c>
    </row>
    <row r="5172" spans="1:23" x14ac:dyDescent="0.25">
      <c r="A5172">
        <v>5171</v>
      </c>
      <c r="B5172" t="s">
        <v>8051</v>
      </c>
      <c r="C5172" s="2">
        <v>42517</v>
      </c>
      <c r="D5172" s="2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>
        <v>3504.9</v>
      </c>
      <c r="S5172">
        <v>5</v>
      </c>
      <c r="T5172">
        <v>0</v>
      </c>
      <c r="U5172">
        <v>700.98000000000013</v>
      </c>
      <c r="V5172" t="str">
        <f>IFERROR(VLOOKUP(B5173,[1]Returns!$A$1:$B$297,2,FALSE),"No")</f>
        <v>No</v>
      </c>
      <c r="W5172" t="str">
        <f>VLOOKUP(M5172,[1]People!$A$1:$B$5,2,FALSE)</f>
        <v>Kelly Williams</v>
      </c>
    </row>
    <row r="5173" spans="1:23" x14ac:dyDescent="0.25">
      <c r="A5173">
        <v>5172</v>
      </c>
      <c r="B5173" t="s">
        <v>8051</v>
      </c>
      <c r="C5173" s="2">
        <v>42517</v>
      </c>
      <c r="D5173" s="2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>
        <v>144.12</v>
      </c>
      <c r="S5173">
        <v>3</v>
      </c>
      <c r="T5173">
        <v>0</v>
      </c>
      <c r="U5173">
        <v>69.177599999999984</v>
      </c>
      <c r="V5173" t="str">
        <f>IFERROR(VLOOKUP(B5174,[1]Returns!$A$1:$B$297,2,FALSE),"No")</f>
        <v>No</v>
      </c>
      <c r="W5173" t="str">
        <f>VLOOKUP(M5173,[1]People!$A$1:$B$5,2,FALSE)</f>
        <v>Kelly Williams</v>
      </c>
    </row>
    <row r="5174" spans="1:23" x14ac:dyDescent="0.25">
      <c r="A5174">
        <v>5173</v>
      </c>
      <c r="B5174" t="s">
        <v>8051</v>
      </c>
      <c r="C5174" s="2">
        <v>42517</v>
      </c>
      <c r="D5174" s="2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IFERROR(VLOOKUP(B5175,[1]Returns!$A$1:$B$297,2,FALSE),"No")</f>
        <v>No</v>
      </c>
      <c r="W5174" t="str">
        <f>VLOOKUP(M5174,[1]People!$A$1:$B$5,2,FALSE)</f>
        <v>Kelly Williams</v>
      </c>
    </row>
    <row r="5175" spans="1:23" x14ac:dyDescent="0.25">
      <c r="A5175">
        <v>5174</v>
      </c>
      <c r="B5175" t="s">
        <v>8052</v>
      </c>
      <c r="C5175" s="2">
        <v>42071</v>
      </c>
      <c r="D5175" s="2">
        <v>42073</v>
      </c>
      <c r="E5175" t="s">
        <v>189</v>
      </c>
      <c r="F5175" t="s">
        <v>6761</v>
      </c>
      <c r="G5175" t="s">
        <v>6762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IFERROR(VLOOKUP(B5176,[1]Returns!$A$1:$B$297,2,FALSE),"No")</f>
        <v>No</v>
      </c>
      <c r="W5175" t="str">
        <f>VLOOKUP(M5175,[1]People!$A$1:$B$5,2,FALSE)</f>
        <v>Anna Andreadi</v>
      </c>
    </row>
    <row r="5176" spans="1:23" x14ac:dyDescent="0.25">
      <c r="A5176">
        <v>5175</v>
      </c>
      <c r="B5176" t="s">
        <v>8053</v>
      </c>
      <c r="C5176" s="2">
        <v>43027</v>
      </c>
      <c r="D5176" s="2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8054</v>
      </c>
      <c r="K5176" t="s">
        <v>105</v>
      </c>
      <c r="L5176">
        <v>76706</v>
      </c>
      <c r="M5176" t="s">
        <v>106</v>
      </c>
      <c r="N5176" t="s">
        <v>6237</v>
      </c>
      <c r="O5176" t="s">
        <v>47</v>
      </c>
      <c r="P5176" t="s">
        <v>76</v>
      </c>
      <c r="Q5176" t="s">
        <v>6238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IFERROR(VLOOKUP(B5177,[1]Returns!$A$1:$B$297,2,FALSE),"No")</f>
        <v>No</v>
      </c>
      <c r="W5176" t="str">
        <f>VLOOKUP(M5176,[1]People!$A$1:$B$5,2,FALSE)</f>
        <v>Kelly Williams</v>
      </c>
    </row>
    <row r="5177" spans="1:23" x14ac:dyDescent="0.25">
      <c r="A5177">
        <v>5176</v>
      </c>
      <c r="B5177" t="s">
        <v>8053</v>
      </c>
      <c r="C5177" s="2">
        <v>43027</v>
      </c>
      <c r="D5177" s="2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8054</v>
      </c>
      <c r="K5177" t="s">
        <v>105</v>
      </c>
      <c r="L5177">
        <v>76706</v>
      </c>
      <c r="M5177" t="s">
        <v>106</v>
      </c>
      <c r="N5177" t="s">
        <v>7230</v>
      </c>
      <c r="O5177" t="s">
        <v>33</v>
      </c>
      <c r="P5177" t="s">
        <v>34</v>
      </c>
      <c r="Q5177" t="s">
        <v>7231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IFERROR(VLOOKUP(B5178,[1]Returns!$A$1:$B$297,2,FALSE),"No")</f>
        <v>No</v>
      </c>
      <c r="W5177" t="str">
        <f>VLOOKUP(M5177,[1]People!$A$1:$B$5,2,FALSE)</f>
        <v>Kelly Williams</v>
      </c>
    </row>
    <row r="5178" spans="1:23" x14ac:dyDescent="0.25">
      <c r="A5178">
        <v>5177</v>
      </c>
      <c r="B5178" t="s">
        <v>8055</v>
      </c>
      <c r="C5178" s="2">
        <v>42679</v>
      </c>
      <c r="D5178" s="2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>
        <v>53.248000000000005</v>
      </c>
      <c r="S5178">
        <v>2</v>
      </c>
      <c r="T5178">
        <v>0.2</v>
      </c>
      <c r="U5178">
        <v>19.968</v>
      </c>
      <c r="V5178" t="str">
        <f>IFERROR(VLOOKUP(B5179,[1]Returns!$A$1:$B$297,2,FALSE),"No")</f>
        <v>No</v>
      </c>
      <c r="W5178" t="str">
        <f>VLOOKUP(M5178,[1]People!$A$1:$B$5,2,FALSE)</f>
        <v>Anna Andreadi</v>
      </c>
    </row>
    <row r="5179" spans="1:23" x14ac:dyDescent="0.25">
      <c r="A5179">
        <v>5178</v>
      </c>
      <c r="B5179" t="s">
        <v>8056</v>
      </c>
      <c r="C5179" s="2">
        <v>42730</v>
      </c>
      <c r="D5179" s="2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IFERROR(VLOOKUP(B5180,[1]Returns!$A$1:$B$297,2,FALSE),"No")</f>
        <v>No</v>
      </c>
      <c r="W5179" t="str">
        <f>VLOOKUP(M5179,[1]People!$A$1:$B$5,2,FALSE)</f>
        <v>Chuck Magee</v>
      </c>
    </row>
    <row r="5180" spans="1:23" x14ac:dyDescent="0.25">
      <c r="A5180">
        <v>5179</v>
      </c>
      <c r="B5180" t="s">
        <v>8057</v>
      </c>
      <c r="C5180" s="2">
        <v>42107</v>
      </c>
      <c r="D5180" s="2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>
        <v>37.68</v>
      </c>
      <c r="S5180">
        <v>2</v>
      </c>
      <c r="T5180">
        <v>0</v>
      </c>
      <c r="U5180">
        <v>15.825600000000001</v>
      </c>
      <c r="V5180" t="str">
        <f>IFERROR(VLOOKUP(B5181,[1]Returns!$A$1:$B$297,2,FALSE),"No")</f>
        <v>No</v>
      </c>
      <c r="W5180" t="str">
        <f>VLOOKUP(M5180,[1]People!$A$1:$B$5,2,FALSE)</f>
        <v>Anna Andreadi</v>
      </c>
    </row>
    <row r="5181" spans="1:23" x14ac:dyDescent="0.25">
      <c r="A5181">
        <v>5180</v>
      </c>
      <c r="B5181" t="s">
        <v>8057</v>
      </c>
      <c r="C5181" s="2">
        <v>42107</v>
      </c>
      <c r="D5181" s="2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IFERROR(VLOOKUP(B5182,[1]Returns!$A$1:$B$297,2,FALSE),"No")</f>
        <v>No</v>
      </c>
      <c r="W5181" t="str">
        <f>VLOOKUP(M5181,[1]People!$A$1:$B$5,2,FALSE)</f>
        <v>Anna Andreadi</v>
      </c>
    </row>
    <row r="5182" spans="1:23" x14ac:dyDescent="0.25">
      <c r="A5182">
        <v>5181</v>
      </c>
      <c r="B5182" t="s">
        <v>8057</v>
      </c>
      <c r="C5182" s="2">
        <v>42107</v>
      </c>
      <c r="D5182" s="2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>
        <v>75.84</v>
      </c>
      <c r="S5182">
        <v>2</v>
      </c>
      <c r="T5182">
        <v>0</v>
      </c>
      <c r="U5182">
        <v>29.577600000000004</v>
      </c>
      <c r="V5182" t="str">
        <f>IFERROR(VLOOKUP(B5183,[1]Returns!$A$1:$B$297,2,FALSE),"No")</f>
        <v>No</v>
      </c>
      <c r="W5182" t="str">
        <f>VLOOKUP(M5182,[1]People!$A$1:$B$5,2,FALSE)</f>
        <v>Anna Andreadi</v>
      </c>
    </row>
    <row r="5183" spans="1:23" x14ac:dyDescent="0.25">
      <c r="A5183">
        <v>5182</v>
      </c>
      <c r="B5183" t="s">
        <v>8058</v>
      </c>
      <c r="C5183" s="2">
        <v>42990</v>
      </c>
      <c r="D5183" s="2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7137</v>
      </c>
      <c r="K5183" t="s">
        <v>1404</v>
      </c>
      <c r="L5183">
        <v>2895</v>
      </c>
      <c r="M5183" t="s">
        <v>149</v>
      </c>
      <c r="N5183" t="s">
        <v>8023</v>
      </c>
      <c r="O5183" t="s">
        <v>47</v>
      </c>
      <c r="P5183" t="s">
        <v>91</v>
      </c>
      <c r="Q5183" t="s">
        <v>8024</v>
      </c>
      <c r="R5183">
        <v>45.36</v>
      </c>
      <c r="S5183">
        <v>7</v>
      </c>
      <c r="T5183">
        <v>0</v>
      </c>
      <c r="U5183">
        <v>21.772800000000004</v>
      </c>
      <c r="V5183" t="str">
        <f>IFERROR(VLOOKUP(B5184,[1]Returns!$A$1:$B$297,2,FALSE),"No")</f>
        <v>No</v>
      </c>
      <c r="W5183" t="str">
        <f>VLOOKUP(M5183,[1]People!$A$1:$B$5,2,FALSE)</f>
        <v>Chuck Magee</v>
      </c>
    </row>
    <row r="5184" spans="1:23" x14ac:dyDescent="0.25">
      <c r="A5184">
        <v>5183</v>
      </c>
      <c r="B5184" t="s">
        <v>8058</v>
      </c>
      <c r="C5184" s="2">
        <v>42990</v>
      </c>
      <c r="D5184" s="2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7137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>
        <v>45.78</v>
      </c>
      <c r="S5184">
        <v>3</v>
      </c>
      <c r="T5184">
        <v>0</v>
      </c>
      <c r="U5184">
        <v>22.89</v>
      </c>
      <c r="V5184" t="str">
        <f>IFERROR(VLOOKUP(B5185,[1]Returns!$A$1:$B$297,2,FALSE),"No")</f>
        <v>No</v>
      </c>
      <c r="W5184" t="str">
        <f>VLOOKUP(M5184,[1]People!$A$1:$B$5,2,FALSE)</f>
        <v>Chuck Magee</v>
      </c>
    </row>
    <row r="5185" spans="1:23" x14ac:dyDescent="0.25">
      <c r="A5185">
        <v>5184</v>
      </c>
      <c r="B5185" t="s">
        <v>8059</v>
      </c>
      <c r="C5185" s="2">
        <v>43002</v>
      </c>
      <c r="D5185" s="2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7620</v>
      </c>
      <c r="O5185" t="s">
        <v>47</v>
      </c>
      <c r="P5185" t="s">
        <v>60</v>
      </c>
      <c r="Q5185" t="s">
        <v>7621</v>
      </c>
      <c r="R5185">
        <v>40.29</v>
      </c>
      <c r="S5185">
        <v>3</v>
      </c>
      <c r="T5185">
        <v>0</v>
      </c>
      <c r="U5185">
        <v>10.0725</v>
      </c>
      <c r="V5185" t="str">
        <f>IFERROR(VLOOKUP(B5186,[1]Returns!$A$1:$B$297,2,FALSE),"No")</f>
        <v>No</v>
      </c>
      <c r="W5185" t="str">
        <f>VLOOKUP(M5185,[1]People!$A$1:$B$5,2,FALSE)</f>
        <v>Cassandra Brandow</v>
      </c>
    </row>
    <row r="5186" spans="1:23" x14ac:dyDescent="0.25">
      <c r="A5186">
        <v>5185</v>
      </c>
      <c r="B5186" t="s">
        <v>8059</v>
      </c>
      <c r="C5186" s="2">
        <v>43002</v>
      </c>
      <c r="D5186" s="2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>
        <v>38.71</v>
      </c>
      <c r="S5186">
        <v>7</v>
      </c>
      <c r="T5186">
        <v>0</v>
      </c>
      <c r="U5186">
        <v>17.8066</v>
      </c>
      <c r="V5186" t="str">
        <f>IFERROR(VLOOKUP(B5187,[1]Returns!$A$1:$B$297,2,FALSE),"No")</f>
        <v>No</v>
      </c>
      <c r="W5186" t="str">
        <f>VLOOKUP(M5186,[1]People!$A$1:$B$5,2,FALSE)</f>
        <v>Cassandra Brandow</v>
      </c>
    </row>
    <row r="5187" spans="1:23" x14ac:dyDescent="0.25">
      <c r="A5187">
        <v>5186</v>
      </c>
      <c r="B5187" t="s">
        <v>8060</v>
      </c>
      <c r="C5187" s="2">
        <v>42287</v>
      </c>
      <c r="D5187" s="2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IFERROR(VLOOKUP(B5188,[1]Returns!$A$1:$B$297,2,FALSE),"No")</f>
        <v>No</v>
      </c>
      <c r="W5187" t="str">
        <f>VLOOKUP(M5187,[1]People!$A$1:$B$5,2,FALSE)</f>
        <v>Cassandra Brandow</v>
      </c>
    </row>
    <row r="5188" spans="1:23" x14ac:dyDescent="0.25">
      <c r="A5188">
        <v>5187</v>
      </c>
      <c r="B5188" t="s">
        <v>8061</v>
      </c>
      <c r="C5188" s="2">
        <v>42335</v>
      </c>
      <c r="D5188" s="2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7015</v>
      </c>
      <c r="O5188" t="s">
        <v>72</v>
      </c>
      <c r="P5188" t="s">
        <v>73</v>
      </c>
      <c r="Q5188" t="s">
        <v>7016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IFERROR(VLOOKUP(B5189,[1]Returns!$A$1:$B$297,2,FALSE),"No")</f>
        <v>No</v>
      </c>
      <c r="W5188" t="str">
        <f>VLOOKUP(M5188,[1]People!$A$1:$B$5,2,FALSE)</f>
        <v>Chuck Magee</v>
      </c>
    </row>
    <row r="5189" spans="1:23" x14ac:dyDescent="0.25">
      <c r="A5189">
        <v>5188</v>
      </c>
      <c r="B5189" t="s">
        <v>8062</v>
      </c>
      <c r="C5189" s="2">
        <v>42260</v>
      </c>
      <c r="D5189" s="2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>
        <v>199.96</v>
      </c>
      <c r="S5189">
        <v>4</v>
      </c>
      <c r="T5189">
        <v>0</v>
      </c>
      <c r="U5189">
        <v>15.996799999999979</v>
      </c>
      <c r="V5189" t="str">
        <f>IFERROR(VLOOKUP(B5190,[1]Returns!$A$1:$B$297,2,FALSE),"No")</f>
        <v>No</v>
      </c>
      <c r="W5189" t="str">
        <f>VLOOKUP(M5189,[1]People!$A$1:$B$5,2,FALSE)</f>
        <v>Kelly Williams</v>
      </c>
    </row>
    <row r="5190" spans="1:23" x14ac:dyDescent="0.25">
      <c r="A5190">
        <v>5189</v>
      </c>
      <c r="B5190" t="s">
        <v>8062</v>
      </c>
      <c r="C5190" s="2">
        <v>42260</v>
      </c>
      <c r="D5190" s="2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>
        <v>1516.2</v>
      </c>
      <c r="S5190">
        <v>7</v>
      </c>
      <c r="T5190">
        <v>0</v>
      </c>
      <c r="U5190">
        <v>394.21199999999999</v>
      </c>
      <c r="V5190" t="str">
        <f>IFERROR(VLOOKUP(B5191,[1]Returns!$A$1:$B$297,2,FALSE),"No")</f>
        <v>Yes</v>
      </c>
      <c r="W5190" t="str">
        <f>VLOOKUP(M5190,[1]People!$A$1:$B$5,2,FALSE)</f>
        <v>Kelly Williams</v>
      </c>
    </row>
    <row r="5191" spans="1:23" x14ac:dyDescent="0.25">
      <c r="A5191">
        <v>5190</v>
      </c>
      <c r="B5191" t="s">
        <v>8063</v>
      </c>
      <c r="C5191" s="2">
        <v>43053</v>
      </c>
      <c r="D5191" s="2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IFERROR(VLOOKUP(B5192,[1]Returns!$A$1:$B$297,2,FALSE),"No")</f>
        <v>Yes</v>
      </c>
      <c r="W5191" t="str">
        <f>VLOOKUP(M5191,[1]People!$A$1:$B$5,2,FALSE)</f>
        <v>Kelly Williams</v>
      </c>
    </row>
    <row r="5192" spans="1:23" x14ac:dyDescent="0.25">
      <c r="A5192">
        <v>5191</v>
      </c>
      <c r="B5192" t="s">
        <v>8063</v>
      </c>
      <c r="C5192" s="2">
        <v>43053</v>
      </c>
      <c r="D5192" s="2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6248</v>
      </c>
      <c r="O5192" t="s">
        <v>47</v>
      </c>
      <c r="P5192" t="s">
        <v>69</v>
      </c>
      <c r="Q5192" t="s">
        <v>6249</v>
      </c>
      <c r="R5192">
        <v>45.04</v>
      </c>
      <c r="S5192">
        <v>2</v>
      </c>
      <c r="T5192">
        <v>0.2</v>
      </c>
      <c r="U5192">
        <v>4.5040000000000031</v>
      </c>
      <c r="V5192" t="str">
        <f>IFERROR(VLOOKUP(B5193,[1]Returns!$A$1:$B$297,2,FALSE),"No")</f>
        <v>No</v>
      </c>
      <c r="W5192" t="str">
        <f>VLOOKUP(M5192,[1]People!$A$1:$B$5,2,FALSE)</f>
        <v>Kelly Williams</v>
      </c>
    </row>
    <row r="5193" spans="1:23" x14ac:dyDescent="0.25">
      <c r="A5193">
        <v>5192</v>
      </c>
      <c r="B5193" t="s">
        <v>8064</v>
      </c>
      <c r="C5193" s="2">
        <v>42860</v>
      </c>
      <c r="D5193" s="2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8065</v>
      </c>
      <c r="O5193" t="s">
        <v>47</v>
      </c>
      <c r="P5193" t="s">
        <v>174</v>
      </c>
      <c r="Q5193" t="s">
        <v>8066</v>
      </c>
      <c r="R5193">
        <v>23.16</v>
      </c>
      <c r="S5193">
        <v>2</v>
      </c>
      <c r="T5193">
        <v>0</v>
      </c>
      <c r="U5193">
        <v>11.58</v>
      </c>
      <c r="V5193" t="str">
        <f>IFERROR(VLOOKUP(B5194,[1]Returns!$A$1:$B$297,2,FALSE),"No")</f>
        <v>No</v>
      </c>
      <c r="W5193" t="str">
        <f>VLOOKUP(M5193,[1]People!$A$1:$B$5,2,FALSE)</f>
        <v>Anna Andreadi</v>
      </c>
    </row>
    <row r="5194" spans="1:23" x14ac:dyDescent="0.25">
      <c r="A5194">
        <v>5193</v>
      </c>
      <c r="B5194" t="s">
        <v>8067</v>
      </c>
      <c r="C5194" s="2">
        <v>41971</v>
      </c>
      <c r="D5194" s="2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IFERROR(VLOOKUP(B5195,[1]Returns!$A$1:$B$297,2,FALSE),"No")</f>
        <v>No</v>
      </c>
      <c r="W5194" t="str">
        <f>VLOOKUP(M5194,[1]People!$A$1:$B$5,2,FALSE)</f>
        <v>Cassandra Brandow</v>
      </c>
    </row>
    <row r="5195" spans="1:23" x14ac:dyDescent="0.25">
      <c r="A5195">
        <v>5194</v>
      </c>
      <c r="B5195" t="s">
        <v>8067</v>
      </c>
      <c r="C5195" s="2">
        <v>41971</v>
      </c>
      <c r="D5195" s="2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7321</v>
      </c>
      <c r="O5195" t="s">
        <v>47</v>
      </c>
      <c r="P5195" t="s">
        <v>91</v>
      </c>
      <c r="Q5195" t="s">
        <v>7322</v>
      </c>
      <c r="R5195">
        <v>85.96</v>
      </c>
      <c r="S5195">
        <v>7</v>
      </c>
      <c r="T5195">
        <v>0</v>
      </c>
      <c r="U5195">
        <v>40.401199999999996</v>
      </c>
      <c r="V5195" t="str">
        <f>IFERROR(VLOOKUP(B5196,[1]Returns!$A$1:$B$297,2,FALSE),"No")</f>
        <v>No</v>
      </c>
      <c r="W5195" t="str">
        <f>VLOOKUP(M5195,[1]People!$A$1:$B$5,2,FALSE)</f>
        <v>Cassandra Brandow</v>
      </c>
    </row>
    <row r="5196" spans="1:23" x14ac:dyDescent="0.25">
      <c r="A5196">
        <v>5195</v>
      </c>
      <c r="B5196" t="s">
        <v>8067</v>
      </c>
      <c r="C5196" s="2">
        <v>41971</v>
      </c>
      <c r="D5196" s="2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>
        <v>13.12</v>
      </c>
      <c r="S5196">
        <v>4</v>
      </c>
      <c r="T5196">
        <v>0</v>
      </c>
      <c r="U5196">
        <v>4.3295999999999992</v>
      </c>
      <c r="V5196" t="str">
        <f>IFERROR(VLOOKUP(B5197,[1]Returns!$A$1:$B$297,2,FALSE),"No")</f>
        <v>No</v>
      </c>
      <c r="W5196" t="str">
        <f>VLOOKUP(M5196,[1]People!$A$1:$B$5,2,FALSE)</f>
        <v>Cassandra Brandow</v>
      </c>
    </row>
    <row r="5197" spans="1:23" x14ac:dyDescent="0.25">
      <c r="A5197">
        <v>5196</v>
      </c>
      <c r="B5197" t="s">
        <v>8067</v>
      </c>
      <c r="C5197" s="2">
        <v>41971</v>
      </c>
      <c r="D5197" s="2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>
        <v>45.660000000000004</v>
      </c>
      <c r="S5197">
        <v>3</v>
      </c>
      <c r="T5197">
        <v>0</v>
      </c>
      <c r="U5197">
        <v>22.3734</v>
      </c>
      <c r="V5197" t="str">
        <f>IFERROR(VLOOKUP(B5198,[1]Returns!$A$1:$B$297,2,FALSE),"No")</f>
        <v>No</v>
      </c>
      <c r="W5197" t="str">
        <f>VLOOKUP(M5197,[1]People!$A$1:$B$5,2,FALSE)</f>
        <v>Cassandra Brandow</v>
      </c>
    </row>
    <row r="5198" spans="1:23" x14ac:dyDescent="0.25">
      <c r="A5198">
        <v>5197</v>
      </c>
      <c r="B5198" t="s">
        <v>8068</v>
      </c>
      <c r="C5198" s="2">
        <v>41769</v>
      </c>
      <c r="D5198" s="2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>
        <v>158.13</v>
      </c>
      <c r="S5198">
        <v>3</v>
      </c>
      <c r="T5198">
        <v>0</v>
      </c>
      <c r="U5198">
        <v>77.483699999999999</v>
      </c>
      <c r="V5198" t="str">
        <f>IFERROR(VLOOKUP(B5199,[1]Returns!$A$1:$B$297,2,FALSE),"No")</f>
        <v>No</v>
      </c>
      <c r="W5198" t="str">
        <f>VLOOKUP(M5198,[1]People!$A$1:$B$5,2,FALSE)</f>
        <v>Anna Andreadi</v>
      </c>
    </row>
    <row r="5199" spans="1:23" x14ac:dyDescent="0.25">
      <c r="A5199">
        <v>5198</v>
      </c>
      <c r="B5199" t="s">
        <v>8068</v>
      </c>
      <c r="C5199" s="2">
        <v>41769</v>
      </c>
      <c r="D5199" s="2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>
        <v>43.6</v>
      </c>
      <c r="S5199">
        <v>5</v>
      </c>
      <c r="T5199">
        <v>0.2</v>
      </c>
      <c r="U5199">
        <v>4.3600000000000012</v>
      </c>
      <c r="V5199" t="str">
        <f>IFERROR(VLOOKUP(B5200,[1]Returns!$A$1:$B$297,2,FALSE),"No")</f>
        <v>No</v>
      </c>
      <c r="W5199" t="str">
        <f>VLOOKUP(M5199,[1]People!$A$1:$B$5,2,FALSE)</f>
        <v>Anna Andreadi</v>
      </c>
    </row>
    <row r="5200" spans="1:23" x14ac:dyDescent="0.25">
      <c r="A5200">
        <v>5199</v>
      </c>
      <c r="B5200" t="s">
        <v>8069</v>
      </c>
      <c r="C5200" s="2">
        <v>42432</v>
      </c>
      <c r="D5200" s="2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5600</v>
      </c>
      <c r="O5200" t="s">
        <v>47</v>
      </c>
      <c r="P5200" t="s">
        <v>580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IFERROR(VLOOKUP(B5201,[1]Returns!$A$1:$B$297,2,FALSE),"No")</f>
        <v>No</v>
      </c>
      <c r="W5200" t="str">
        <f>VLOOKUP(M5200,[1]People!$A$1:$B$5,2,FALSE)</f>
        <v>Kelly Williams</v>
      </c>
    </row>
    <row r="5201" spans="1:23" x14ac:dyDescent="0.25">
      <c r="A5201">
        <v>5200</v>
      </c>
      <c r="B5201" t="s">
        <v>8069</v>
      </c>
      <c r="C5201" s="2">
        <v>42432</v>
      </c>
      <c r="D5201" s="2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6928</v>
      </c>
      <c r="O5201" t="s">
        <v>47</v>
      </c>
      <c r="P5201" t="s">
        <v>270</v>
      </c>
      <c r="Q5201" t="s">
        <v>6929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IFERROR(VLOOKUP(B5202,[1]Returns!$A$1:$B$297,2,FALSE),"No")</f>
        <v>No</v>
      </c>
      <c r="W5201" t="str">
        <f>VLOOKUP(M5201,[1]People!$A$1:$B$5,2,FALSE)</f>
        <v>Kelly Williams</v>
      </c>
    </row>
    <row r="5202" spans="1:23" x14ac:dyDescent="0.25">
      <c r="A5202">
        <v>5201</v>
      </c>
      <c r="B5202" t="s">
        <v>8069</v>
      </c>
      <c r="C5202" s="2">
        <v>42432</v>
      </c>
      <c r="D5202" s="2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IFERROR(VLOOKUP(B5203,[1]Returns!$A$1:$B$297,2,FALSE),"No")</f>
        <v>No</v>
      </c>
      <c r="W5202" t="str">
        <f>VLOOKUP(M5202,[1]People!$A$1:$B$5,2,FALSE)</f>
        <v>Kelly Williams</v>
      </c>
    </row>
    <row r="5203" spans="1:23" x14ac:dyDescent="0.25">
      <c r="A5203">
        <v>5202</v>
      </c>
      <c r="B5203" t="s">
        <v>8069</v>
      </c>
      <c r="C5203" s="2">
        <v>42432</v>
      </c>
      <c r="D5203" s="2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IFERROR(VLOOKUP(B5204,[1]Returns!$A$1:$B$297,2,FALSE),"No")</f>
        <v>No</v>
      </c>
      <c r="W5203" t="str">
        <f>VLOOKUP(M5203,[1]People!$A$1:$B$5,2,FALSE)</f>
        <v>Kelly Williams</v>
      </c>
    </row>
    <row r="5204" spans="1:23" x14ac:dyDescent="0.25">
      <c r="A5204">
        <v>5203</v>
      </c>
      <c r="B5204" t="s">
        <v>8070</v>
      </c>
      <c r="C5204" s="2">
        <v>42231</v>
      </c>
      <c r="D5204" s="2">
        <v>42235</v>
      </c>
      <c r="E5204" t="s">
        <v>51</v>
      </c>
      <c r="F5204" t="s">
        <v>6282</v>
      </c>
      <c r="G5204" t="s">
        <v>6283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>
        <v>104.23</v>
      </c>
      <c r="S5204">
        <v>7</v>
      </c>
      <c r="T5204">
        <v>0</v>
      </c>
      <c r="U5204">
        <v>28.142100000000006</v>
      </c>
      <c r="V5204" t="str">
        <f>IFERROR(VLOOKUP(B5205,[1]Returns!$A$1:$B$297,2,FALSE),"No")</f>
        <v>No</v>
      </c>
      <c r="W5204" t="str">
        <f>VLOOKUP(M5204,[1]People!$A$1:$B$5,2,FALSE)</f>
        <v>Anna Andreadi</v>
      </c>
    </row>
    <row r="5205" spans="1:23" x14ac:dyDescent="0.25">
      <c r="A5205">
        <v>5204</v>
      </c>
      <c r="B5205" t="s">
        <v>8070</v>
      </c>
      <c r="C5205" s="2">
        <v>42231</v>
      </c>
      <c r="D5205" s="2">
        <v>42235</v>
      </c>
      <c r="E5205" t="s">
        <v>51</v>
      </c>
      <c r="F5205" t="s">
        <v>6282</v>
      </c>
      <c r="G5205" t="s">
        <v>6283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IFERROR(VLOOKUP(B5206,[1]Returns!$A$1:$B$297,2,FALSE),"No")</f>
        <v>No</v>
      </c>
      <c r="W5205" t="str">
        <f>VLOOKUP(M5205,[1]People!$A$1:$B$5,2,FALSE)</f>
        <v>Anna Andreadi</v>
      </c>
    </row>
    <row r="5206" spans="1:23" x14ac:dyDescent="0.25">
      <c r="A5206">
        <v>5205</v>
      </c>
      <c r="B5206" t="s">
        <v>8071</v>
      </c>
      <c r="C5206" s="2">
        <v>42259</v>
      </c>
      <c r="D5206" s="2">
        <v>42265</v>
      </c>
      <c r="E5206" t="s">
        <v>51</v>
      </c>
      <c r="F5206" t="s">
        <v>5462</v>
      </c>
      <c r="G5206" t="s">
        <v>5463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>
        <v>9.26</v>
      </c>
      <c r="S5206">
        <v>2</v>
      </c>
      <c r="T5206">
        <v>0</v>
      </c>
      <c r="U5206">
        <v>3.0557999999999996</v>
      </c>
      <c r="V5206" t="str">
        <f>IFERROR(VLOOKUP(B5207,[1]Returns!$A$1:$B$297,2,FALSE),"No")</f>
        <v>No</v>
      </c>
      <c r="W5206" t="str">
        <f>VLOOKUP(M5206,[1]People!$A$1:$B$5,2,FALSE)</f>
        <v>Chuck Magee</v>
      </c>
    </row>
    <row r="5207" spans="1:23" x14ac:dyDescent="0.25">
      <c r="A5207">
        <v>5206</v>
      </c>
      <c r="B5207" t="s">
        <v>8071</v>
      </c>
      <c r="C5207" s="2">
        <v>42259</v>
      </c>
      <c r="D5207" s="2">
        <v>42265</v>
      </c>
      <c r="E5207" t="s">
        <v>51</v>
      </c>
      <c r="F5207" t="s">
        <v>5462</v>
      </c>
      <c r="G5207" t="s">
        <v>5463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>
        <v>105.98</v>
      </c>
      <c r="S5207">
        <v>2</v>
      </c>
      <c r="T5207">
        <v>0</v>
      </c>
      <c r="U5207">
        <v>4.2391999999999967</v>
      </c>
      <c r="V5207" t="str">
        <f>IFERROR(VLOOKUP(B5208,[1]Returns!$A$1:$B$297,2,FALSE),"No")</f>
        <v>No</v>
      </c>
      <c r="W5207" t="str">
        <f>VLOOKUP(M5207,[1]People!$A$1:$B$5,2,FALSE)</f>
        <v>Chuck Magee</v>
      </c>
    </row>
    <row r="5208" spans="1:23" x14ac:dyDescent="0.25">
      <c r="A5208">
        <v>5207</v>
      </c>
      <c r="B5208" t="s">
        <v>8071</v>
      </c>
      <c r="C5208" s="2">
        <v>42259</v>
      </c>
      <c r="D5208" s="2">
        <v>42265</v>
      </c>
      <c r="E5208" t="s">
        <v>51</v>
      </c>
      <c r="F5208" t="s">
        <v>5462</v>
      </c>
      <c r="G5208" t="s">
        <v>5463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>
        <v>1.24</v>
      </c>
      <c r="S5208">
        <v>1</v>
      </c>
      <c r="T5208">
        <v>0</v>
      </c>
      <c r="U5208">
        <v>0.58279999999999998</v>
      </c>
      <c r="V5208" t="str">
        <f>IFERROR(VLOOKUP(B5209,[1]Returns!$A$1:$B$297,2,FALSE),"No")</f>
        <v>No</v>
      </c>
      <c r="W5208" t="str">
        <f>VLOOKUP(M5208,[1]People!$A$1:$B$5,2,FALSE)</f>
        <v>Chuck Magee</v>
      </c>
    </row>
    <row r="5209" spans="1:23" x14ac:dyDescent="0.25">
      <c r="A5209">
        <v>5208</v>
      </c>
      <c r="B5209" t="s">
        <v>8071</v>
      </c>
      <c r="C5209" s="2">
        <v>42259</v>
      </c>
      <c r="D5209" s="2">
        <v>42265</v>
      </c>
      <c r="E5209" t="s">
        <v>51</v>
      </c>
      <c r="F5209" t="s">
        <v>5462</v>
      </c>
      <c r="G5209" t="s">
        <v>5463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>
        <v>20.7</v>
      </c>
      <c r="S5209">
        <v>2</v>
      </c>
      <c r="T5209">
        <v>0</v>
      </c>
      <c r="U5209">
        <v>9.9359999999999999</v>
      </c>
      <c r="V5209" t="str">
        <f>IFERROR(VLOOKUP(B5210,[1]Returns!$A$1:$B$297,2,FALSE),"No")</f>
        <v>No</v>
      </c>
      <c r="W5209" t="str">
        <f>VLOOKUP(M5209,[1]People!$A$1:$B$5,2,FALSE)</f>
        <v>Chuck Magee</v>
      </c>
    </row>
    <row r="5210" spans="1:23" x14ac:dyDescent="0.25">
      <c r="A5210">
        <v>5209</v>
      </c>
      <c r="B5210" t="s">
        <v>8071</v>
      </c>
      <c r="C5210" s="2">
        <v>42259</v>
      </c>
      <c r="D5210" s="2">
        <v>42265</v>
      </c>
      <c r="E5210" t="s">
        <v>51</v>
      </c>
      <c r="F5210" t="s">
        <v>5462</v>
      </c>
      <c r="G5210" t="s">
        <v>5463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IFERROR(VLOOKUP(B5211,[1]Returns!$A$1:$B$297,2,FALSE),"No")</f>
        <v>No</v>
      </c>
      <c r="W5210" t="str">
        <f>VLOOKUP(M5210,[1]People!$A$1:$B$5,2,FALSE)</f>
        <v>Chuck Magee</v>
      </c>
    </row>
    <row r="5211" spans="1:23" x14ac:dyDescent="0.25">
      <c r="A5211">
        <v>5210</v>
      </c>
      <c r="B5211" t="s">
        <v>8071</v>
      </c>
      <c r="C5211" s="2">
        <v>42259</v>
      </c>
      <c r="D5211" s="2">
        <v>42265</v>
      </c>
      <c r="E5211" t="s">
        <v>51</v>
      </c>
      <c r="F5211" t="s">
        <v>5462</v>
      </c>
      <c r="G5211" t="s">
        <v>5463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>
        <v>27.18</v>
      </c>
      <c r="S5211">
        <v>1</v>
      </c>
      <c r="T5211">
        <v>0</v>
      </c>
      <c r="U5211">
        <v>12.7746</v>
      </c>
      <c r="V5211" t="str">
        <f>IFERROR(VLOOKUP(B5212,[1]Returns!$A$1:$B$297,2,FALSE),"No")</f>
        <v>No</v>
      </c>
      <c r="W5211" t="str">
        <f>VLOOKUP(M5211,[1]People!$A$1:$B$5,2,FALSE)</f>
        <v>Chuck Magee</v>
      </c>
    </row>
    <row r="5212" spans="1:23" x14ac:dyDescent="0.25">
      <c r="A5212">
        <v>5211</v>
      </c>
      <c r="B5212" t="s">
        <v>8072</v>
      </c>
      <c r="C5212" s="2">
        <v>42016</v>
      </c>
      <c r="D5212" s="2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6104</v>
      </c>
      <c r="O5212" t="s">
        <v>47</v>
      </c>
      <c r="P5212" t="s">
        <v>60</v>
      </c>
      <c r="Q5212" t="s">
        <v>6105</v>
      </c>
      <c r="R5212">
        <v>465.18</v>
      </c>
      <c r="S5212">
        <v>3</v>
      </c>
      <c r="T5212">
        <v>0</v>
      </c>
      <c r="U5212">
        <v>120.94680000000001</v>
      </c>
      <c r="V5212" t="str">
        <f>IFERROR(VLOOKUP(B5213,[1]Returns!$A$1:$B$297,2,FALSE),"No")</f>
        <v>No</v>
      </c>
      <c r="W5212" t="str">
        <f>VLOOKUP(M5212,[1]People!$A$1:$B$5,2,FALSE)</f>
        <v>Chuck Magee</v>
      </c>
    </row>
    <row r="5213" spans="1:23" x14ac:dyDescent="0.25">
      <c r="A5213">
        <v>5212</v>
      </c>
      <c r="B5213" t="s">
        <v>8073</v>
      </c>
      <c r="C5213" s="2">
        <v>42136</v>
      </c>
      <c r="D5213" s="2">
        <v>42140</v>
      </c>
      <c r="E5213" t="s">
        <v>24</v>
      </c>
      <c r="F5213" t="s">
        <v>5502</v>
      </c>
      <c r="G5213" t="s">
        <v>5503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IFERROR(VLOOKUP(B5214,[1]Returns!$A$1:$B$297,2,FALSE),"No")</f>
        <v>No</v>
      </c>
      <c r="W5213" t="str">
        <f>VLOOKUP(M5213,[1]People!$A$1:$B$5,2,FALSE)</f>
        <v>Chuck Magee</v>
      </c>
    </row>
    <row r="5214" spans="1:23" x14ac:dyDescent="0.25">
      <c r="A5214">
        <v>5213</v>
      </c>
      <c r="B5214" t="s">
        <v>8074</v>
      </c>
      <c r="C5214" s="2">
        <v>42639</v>
      </c>
      <c r="D5214" s="2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IFERROR(VLOOKUP(B5215,[1]Returns!$A$1:$B$297,2,FALSE),"No")</f>
        <v>No</v>
      </c>
      <c r="W5214" t="str">
        <f>VLOOKUP(M5214,[1]People!$A$1:$B$5,2,FALSE)</f>
        <v>Anna Andreadi</v>
      </c>
    </row>
    <row r="5215" spans="1:23" x14ac:dyDescent="0.25">
      <c r="A5215">
        <v>5214</v>
      </c>
      <c r="B5215" t="s">
        <v>8074</v>
      </c>
      <c r="C5215" s="2">
        <v>42639</v>
      </c>
      <c r="D5215" s="2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>
        <v>7.83</v>
      </c>
      <c r="S5215">
        <v>3</v>
      </c>
      <c r="T5215">
        <v>0</v>
      </c>
      <c r="U5215">
        <v>3.6017999999999999</v>
      </c>
      <c r="V5215" t="str">
        <f>IFERROR(VLOOKUP(B5216,[1]Returns!$A$1:$B$297,2,FALSE),"No")</f>
        <v>No</v>
      </c>
      <c r="W5215" t="str">
        <f>VLOOKUP(M5215,[1]People!$A$1:$B$5,2,FALSE)</f>
        <v>Anna Andreadi</v>
      </c>
    </row>
    <row r="5216" spans="1:23" x14ac:dyDescent="0.25">
      <c r="A5216">
        <v>5215</v>
      </c>
      <c r="B5216" t="s">
        <v>8074</v>
      </c>
      <c r="C5216" s="2">
        <v>42639</v>
      </c>
      <c r="D5216" s="2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7484</v>
      </c>
      <c r="O5216" t="s">
        <v>47</v>
      </c>
      <c r="P5216" t="s">
        <v>69</v>
      </c>
      <c r="Q5216" t="s">
        <v>7485</v>
      </c>
      <c r="R5216">
        <v>35.4</v>
      </c>
      <c r="S5216">
        <v>5</v>
      </c>
      <c r="T5216">
        <v>0</v>
      </c>
      <c r="U5216">
        <v>13.452000000000002</v>
      </c>
      <c r="V5216" t="str">
        <f>IFERROR(VLOOKUP(B5217,[1]Returns!$A$1:$B$297,2,FALSE),"No")</f>
        <v>No</v>
      </c>
      <c r="W5216" t="str">
        <f>VLOOKUP(M5216,[1]People!$A$1:$B$5,2,FALSE)</f>
        <v>Anna Andreadi</v>
      </c>
    </row>
    <row r="5217" spans="1:23" x14ac:dyDescent="0.25">
      <c r="A5217">
        <v>5216</v>
      </c>
      <c r="B5217" t="s">
        <v>8074</v>
      </c>
      <c r="C5217" s="2">
        <v>42639</v>
      </c>
      <c r="D5217" s="2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IFERROR(VLOOKUP(B5218,[1]Returns!$A$1:$B$297,2,FALSE),"No")</f>
        <v>No</v>
      </c>
      <c r="W5217" t="str">
        <f>VLOOKUP(M5217,[1]People!$A$1:$B$5,2,FALSE)</f>
        <v>Anna Andreadi</v>
      </c>
    </row>
    <row r="5218" spans="1:23" x14ac:dyDescent="0.25">
      <c r="A5218">
        <v>5217</v>
      </c>
      <c r="B5218" t="s">
        <v>8075</v>
      </c>
      <c r="C5218" s="2">
        <v>42987</v>
      </c>
      <c r="D5218" s="2">
        <v>42993</v>
      </c>
      <c r="E5218" t="s">
        <v>51</v>
      </c>
      <c r="F5218" t="s">
        <v>6231</v>
      </c>
      <c r="G5218" t="s">
        <v>6232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>
        <v>17.48</v>
      </c>
      <c r="S5218">
        <v>2</v>
      </c>
      <c r="T5218">
        <v>0</v>
      </c>
      <c r="U5218">
        <v>8.2156000000000002</v>
      </c>
      <c r="V5218" t="str">
        <f>IFERROR(VLOOKUP(B5219,[1]Returns!$A$1:$B$297,2,FALSE),"No")</f>
        <v>No</v>
      </c>
      <c r="W5218" t="str">
        <f>VLOOKUP(M5218,[1]People!$A$1:$B$5,2,FALSE)</f>
        <v>Kelly Williams</v>
      </c>
    </row>
    <row r="5219" spans="1:23" x14ac:dyDescent="0.25">
      <c r="A5219">
        <v>5218</v>
      </c>
      <c r="B5219" t="s">
        <v>8076</v>
      </c>
      <c r="C5219" s="2">
        <v>42840</v>
      </c>
      <c r="D5219" s="2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>
        <v>79.14</v>
      </c>
      <c r="S5219">
        <v>3</v>
      </c>
      <c r="T5219">
        <v>0</v>
      </c>
      <c r="U5219">
        <v>36.404399999999995</v>
      </c>
      <c r="V5219" t="str">
        <f>IFERROR(VLOOKUP(B5220,[1]Returns!$A$1:$B$297,2,FALSE),"No")</f>
        <v>No</v>
      </c>
      <c r="W5219" t="str">
        <f>VLOOKUP(M5219,[1]People!$A$1:$B$5,2,FALSE)</f>
        <v>Anna Andreadi</v>
      </c>
    </row>
    <row r="5220" spans="1:23" x14ac:dyDescent="0.25">
      <c r="A5220">
        <v>5219</v>
      </c>
      <c r="B5220" t="s">
        <v>8077</v>
      </c>
      <c r="C5220" s="2">
        <v>42896</v>
      </c>
      <c r="D5220" s="2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>
        <v>8.4</v>
      </c>
      <c r="S5220">
        <v>5</v>
      </c>
      <c r="T5220">
        <v>0</v>
      </c>
      <c r="U5220">
        <v>4.2</v>
      </c>
      <c r="V5220" t="str">
        <f>IFERROR(VLOOKUP(B5221,[1]Returns!$A$1:$B$297,2,FALSE),"No")</f>
        <v>No</v>
      </c>
      <c r="W5220" t="str">
        <f>VLOOKUP(M5220,[1]People!$A$1:$B$5,2,FALSE)</f>
        <v>Chuck Magee</v>
      </c>
    </row>
    <row r="5221" spans="1:23" x14ac:dyDescent="0.25">
      <c r="A5221">
        <v>5220</v>
      </c>
      <c r="B5221" t="s">
        <v>8078</v>
      </c>
      <c r="C5221" s="2">
        <v>42979</v>
      </c>
      <c r="D5221" s="2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6152</v>
      </c>
      <c r="O5221" t="s">
        <v>33</v>
      </c>
      <c r="P5221" t="s">
        <v>37</v>
      </c>
      <c r="Q5221" t="s">
        <v>6153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IFERROR(VLOOKUP(B5222,[1]Returns!$A$1:$B$297,2,FALSE),"No")</f>
        <v>No</v>
      </c>
      <c r="W5221" t="str">
        <f>VLOOKUP(M5221,[1]People!$A$1:$B$5,2,FALSE)</f>
        <v>Kelly Williams</v>
      </c>
    </row>
    <row r="5222" spans="1:23" x14ac:dyDescent="0.25">
      <c r="A5222">
        <v>5221</v>
      </c>
      <c r="B5222" t="s">
        <v>8079</v>
      </c>
      <c r="C5222" s="2">
        <v>41804</v>
      </c>
      <c r="D5222" s="2">
        <v>41810</v>
      </c>
      <c r="E5222" t="s">
        <v>51</v>
      </c>
      <c r="F5222" t="s">
        <v>6222</v>
      </c>
      <c r="G5222" t="s">
        <v>6223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7212</v>
      </c>
      <c r="O5222" t="s">
        <v>33</v>
      </c>
      <c r="P5222" t="s">
        <v>34</v>
      </c>
      <c r="Q5222" t="s">
        <v>7213</v>
      </c>
      <c r="R5222">
        <v>212.94</v>
      </c>
      <c r="S5222">
        <v>3</v>
      </c>
      <c r="T5222">
        <v>0</v>
      </c>
      <c r="U5222">
        <v>57.4938</v>
      </c>
      <c r="V5222" t="str">
        <f>IFERROR(VLOOKUP(B5223,[1]Returns!$A$1:$B$297,2,FALSE),"No")</f>
        <v>No</v>
      </c>
      <c r="W5222" t="str">
        <f>VLOOKUP(M5222,[1]People!$A$1:$B$5,2,FALSE)</f>
        <v>Kelly Williams</v>
      </c>
    </row>
    <row r="5223" spans="1:23" x14ac:dyDescent="0.25">
      <c r="A5223">
        <v>5222</v>
      </c>
      <c r="B5223" t="s">
        <v>8080</v>
      </c>
      <c r="C5223" s="2">
        <v>42873</v>
      </c>
      <c r="D5223" s="2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8081</v>
      </c>
      <c r="O5223" t="s">
        <v>47</v>
      </c>
      <c r="P5223" t="s">
        <v>79</v>
      </c>
      <c r="Q5223" t="s">
        <v>8082</v>
      </c>
      <c r="R5223">
        <v>706.86</v>
      </c>
      <c r="S5223">
        <v>7</v>
      </c>
      <c r="T5223">
        <v>0</v>
      </c>
      <c r="U5223">
        <v>197.92079999999999</v>
      </c>
      <c r="V5223" t="str">
        <f>IFERROR(VLOOKUP(B5224,[1]Returns!$A$1:$B$297,2,FALSE),"No")</f>
        <v>No</v>
      </c>
      <c r="W5223" t="str">
        <f>VLOOKUP(M5223,[1]People!$A$1:$B$5,2,FALSE)</f>
        <v>Kelly Williams</v>
      </c>
    </row>
    <row r="5224" spans="1:23" x14ac:dyDescent="0.25">
      <c r="A5224">
        <v>5223</v>
      </c>
      <c r="B5224" t="s">
        <v>8080</v>
      </c>
      <c r="C5224" s="2">
        <v>42873</v>
      </c>
      <c r="D5224" s="2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IFERROR(VLOOKUP(B5225,[1]Returns!$A$1:$B$297,2,FALSE),"No")</f>
        <v>No</v>
      </c>
      <c r="W5224" t="str">
        <f>VLOOKUP(M5224,[1]People!$A$1:$B$5,2,FALSE)</f>
        <v>Kelly Williams</v>
      </c>
    </row>
    <row r="5225" spans="1:23" x14ac:dyDescent="0.25">
      <c r="A5225">
        <v>5224</v>
      </c>
      <c r="B5225" t="s">
        <v>8080</v>
      </c>
      <c r="C5225" s="2">
        <v>42873</v>
      </c>
      <c r="D5225" s="2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6326</v>
      </c>
      <c r="O5225" t="s">
        <v>47</v>
      </c>
      <c r="P5225" t="s">
        <v>76</v>
      </c>
      <c r="Q5225" t="s">
        <v>6327</v>
      </c>
      <c r="R5225">
        <v>43.19</v>
      </c>
      <c r="S5225">
        <v>7</v>
      </c>
      <c r="T5225">
        <v>0</v>
      </c>
      <c r="U5225">
        <v>20.731199999999998</v>
      </c>
      <c r="V5225" t="str">
        <f>IFERROR(VLOOKUP(B5226,[1]Returns!$A$1:$B$297,2,FALSE),"No")</f>
        <v>No</v>
      </c>
      <c r="W5225" t="str">
        <f>VLOOKUP(M5225,[1]People!$A$1:$B$5,2,FALSE)</f>
        <v>Kelly Williams</v>
      </c>
    </row>
    <row r="5226" spans="1:23" x14ac:dyDescent="0.25">
      <c r="A5226">
        <v>5225</v>
      </c>
      <c r="B5226" t="s">
        <v>8083</v>
      </c>
      <c r="C5226" s="2">
        <v>42990</v>
      </c>
      <c r="D5226" s="2">
        <v>42995</v>
      </c>
      <c r="E5226" t="s">
        <v>24</v>
      </c>
      <c r="F5226" t="s">
        <v>5580</v>
      </c>
      <c r="G5226" t="s">
        <v>5581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>
        <v>166.44</v>
      </c>
      <c r="S5226">
        <v>3</v>
      </c>
      <c r="T5226">
        <v>0</v>
      </c>
      <c r="U5226">
        <v>79.891199999999998</v>
      </c>
      <c r="V5226" t="str">
        <f>IFERROR(VLOOKUP(B5227,[1]Returns!$A$1:$B$297,2,FALSE),"No")</f>
        <v>No</v>
      </c>
      <c r="W5226" t="str">
        <f>VLOOKUP(M5226,[1]People!$A$1:$B$5,2,FALSE)</f>
        <v>Anna Andreadi</v>
      </c>
    </row>
    <row r="5227" spans="1:23" x14ac:dyDescent="0.25">
      <c r="A5227">
        <v>5226</v>
      </c>
      <c r="B5227" t="s">
        <v>8084</v>
      </c>
      <c r="C5227" s="2">
        <v>42542</v>
      </c>
      <c r="D5227" s="2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5399</v>
      </c>
      <c r="O5227" t="s">
        <v>47</v>
      </c>
      <c r="P5227" t="s">
        <v>76</v>
      </c>
      <c r="Q5227" t="s">
        <v>5400</v>
      </c>
      <c r="R5227">
        <v>36.56</v>
      </c>
      <c r="S5227">
        <v>5</v>
      </c>
      <c r="T5227">
        <v>0.2</v>
      </c>
      <c r="U5227">
        <v>12.795999999999999</v>
      </c>
      <c r="V5227" t="str">
        <f>IFERROR(VLOOKUP(B5228,[1]Returns!$A$1:$B$297,2,FALSE),"No")</f>
        <v>No</v>
      </c>
      <c r="W5227" t="str">
        <f>VLOOKUP(M5227,[1]People!$A$1:$B$5,2,FALSE)</f>
        <v>Chuck Magee</v>
      </c>
    </row>
    <row r="5228" spans="1:23" x14ac:dyDescent="0.25">
      <c r="A5228">
        <v>5227</v>
      </c>
      <c r="B5228" t="s">
        <v>8084</v>
      </c>
      <c r="C5228" s="2">
        <v>42542</v>
      </c>
      <c r="D5228" s="2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6819</v>
      </c>
      <c r="O5228" t="s">
        <v>47</v>
      </c>
      <c r="P5228" t="s">
        <v>76</v>
      </c>
      <c r="Q5228" t="s">
        <v>6820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IFERROR(VLOOKUP(B5229,[1]Returns!$A$1:$B$297,2,FALSE),"No")</f>
        <v>No</v>
      </c>
      <c r="W5228" t="str">
        <f>VLOOKUP(M5228,[1]People!$A$1:$B$5,2,FALSE)</f>
        <v>Chuck Magee</v>
      </c>
    </row>
    <row r="5229" spans="1:23" x14ac:dyDescent="0.25">
      <c r="A5229">
        <v>5228</v>
      </c>
      <c r="B5229" t="s">
        <v>8084</v>
      </c>
      <c r="C5229" s="2">
        <v>42542</v>
      </c>
      <c r="D5229" s="2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IFERROR(VLOOKUP(B5230,[1]Returns!$A$1:$B$297,2,FALSE),"No")</f>
        <v>No</v>
      </c>
      <c r="W5229" t="str">
        <f>VLOOKUP(M5229,[1]People!$A$1:$B$5,2,FALSE)</f>
        <v>Chuck Magee</v>
      </c>
    </row>
    <row r="5230" spans="1:23" x14ac:dyDescent="0.25">
      <c r="A5230">
        <v>5229</v>
      </c>
      <c r="B5230" t="s">
        <v>8085</v>
      </c>
      <c r="C5230" s="2">
        <v>41969</v>
      </c>
      <c r="D5230" s="2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6546</v>
      </c>
      <c r="O5230" t="s">
        <v>47</v>
      </c>
      <c r="P5230" t="s">
        <v>91</v>
      </c>
      <c r="Q5230" t="s">
        <v>6547</v>
      </c>
      <c r="R5230">
        <v>81.98</v>
      </c>
      <c r="S5230">
        <v>2</v>
      </c>
      <c r="T5230">
        <v>0</v>
      </c>
      <c r="U5230">
        <v>40.170200000000001</v>
      </c>
      <c r="V5230" t="str">
        <f>IFERROR(VLOOKUP(B5231,[1]Returns!$A$1:$B$297,2,FALSE),"No")</f>
        <v>No</v>
      </c>
      <c r="W5230" t="str">
        <f>VLOOKUP(M5230,[1]People!$A$1:$B$5,2,FALSE)</f>
        <v>Anna Andreadi</v>
      </c>
    </row>
    <row r="5231" spans="1:23" x14ac:dyDescent="0.25">
      <c r="A5231">
        <v>5230</v>
      </c>
      <c r="B5231" t="s">
        <v>8086</v>
      </c>
      <c r="C5231" s="2">
        <v>42813</v>
      </c>
      <c r="D5231" s="2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5399</v>
      </c>
      <c r="O5231" t="s">
        <v>47</v>
      </c>
      <c r="P5231" t="s">
        <v>76</v>
      </c>
      <c r="Q5231" t="s">
        <v>5400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IFERROR(VLOOKUP(B5232,[1]Returns!$A$1:$B$297,2,FALSE),"No")</f>
        <v>No</v>
      </c>
      <c r="W5231" t="str">
        <f>VLOOKUP(M5231,[1]People!$A$1:$B$5,2,FALSE)</f>
        <v>Anna Andreadi</v>
      </c>
    </row>
    <row r="5232" spans="1:23" x14ac:dyDescent="0.25">
      <c r="A5232">
        <v>5231</v>
      </c>
      <c r="B5232" t="s">
        <v>8086</v>
      </c>
      <c r="C5232" s="2">
        <v>42813</v>
      </c>
      <c r="D5232" s="2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>
        <v>697.16</v>
      </c>
      <c r="S5232">
        <v>5</v>
      </c>
      <c r="T5232">
        <v>0.2</v>
      </c>
      <c r="U5232">
        <v>8.7144999999999868</v>
      </c>
      <c r="V5232" t="str">
        <f>IFERROR(VLOOKUP(B5233,[1]Returns!$A$1:$B$297,2,FALSE),"No")</f>
        <v>No</v>
      </c>
      <c r="W5232" t="str">
        <f>VLOOKUP(M5232,[1]People!$A$1:$B$5,2,FALSE)</f>
        <v>Anna Andreadi</v>
      </c>
    </row>
    <row r="5233" spans="1:23" x14ac:dyDescent="0.25">
      <c r="A5233">
        <v>5232</v>
      </c>
      <c r="B5233" t="s">
        <v>8086</v>
      </c>
      <c r="C5233" s="2">
        <v>42813</v>
      </c>
      <c r="D5233" s="2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6000</v>
      </c>
      <c r="O5233" t="s">
        <v>33</v>
      </c>
      <c r="P5233" t="s">
        <v>66</v>
      </c>
      <c r="Q5233" t="s">
        <v>6001</v>
      </c>
      <c r="R5233">
        <v>30.93</v>
      </c>
      <c r="S5233">
        <v>1</v>
      </c>
      <c r="T5233">
        <v>0</v>
      </c>
      <c r="U5233">
        <v>12.6813</v>
      </c>
      <c r="V5233" t="str">
        <f>IFERROR(VLOOKUP(B5234,[1]Returns!$A$1:$B$297,2,FALSE),"No")</f>
        <v>No</v>
      </c>
      <c r="W5233" t="str">
        <f>VLOOKUP(M5233,[1]People!$A$1:$B$5,2,FALSE)</f>
        <v>Anna Andreadi</v>
      </c>
    </row>
    <row r="5234" spans="1:23" x14ac:dyDescent="0.25">
      <c r="A5234">
        <v>5233</v>
      </c>
      <c r="B5234" t="s">
        <v>8086</v>
      </c>
      <c r="C5234" s="2">
        <v>42813</v>
      </c>
      <c r="D5234" s="2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IFERROR(VLOOKUP(B5235,[1]Returns!$A$1:$B$297,2,FALSE),"No")</f>
        <v>No</v>
      </c>
      <c r="W5234" t="str">
        <f>VLOOKUP(M5234,[1]People!$A$1:$B$5,2,FALSE)</f>
        <v>Anna Andreadi</v>
      </c>
    </row>
    <row r="5235" spans="1:23" x14ac:dyDescent="0.25">
      <c r="A5235">
        <v>5234</v>
      </c>
      <c r="B5235" t="s">
        <v>8087</v>
      </c>
      <c r="C5235" s="2">
        <v>41930</v>
      </c>
      <c r="D5235" s="2">
        <v>41934</v>
      </c>
      <c r="E5235" t="s">
        <v>51</v>
      </c>
      <c r="F5235" t="s">
        <v>5594</v>
      </c>
      <c r="G5235" t="s">
        <v>5595</v>
      </c>
      <c r="H5235" t="s">
        <v>42</v>
      </c>
      <c r="I5235" t="s">
        <v>28</v>
      </c>
      <c r="J5235" t="s">
        <v>7046</v>
      </c>
      <c r="K5235" t="s">
        <v>1713</v>
      </c>
      <c r="L5235">
        <v>71854</v>
      </c>
      <c r="M5235" t="s">
        <v>31</v>
      </c>
      <c r="N5235" t="s">
        <v>7961</v>
      </c>
      <c r="O5235" t="s">
        <v>33</v>
      </c>
      <c r="P5235" t="s">
        <v>37</v>
      </c>
      <c r="Q5235" t="s">
        <v>7962</v>
      </c>
      <c r="R5235">
        <v>605.34</v>
      </c>
      <c r="S5235">
        <v>6</v>
      </c>
      <c r="T5235">
        <v>0</v>
      </c>
      <c r="U5235">
        <v>145.2816</v>
      </c>
      <c r="V5235" t="str">
        <f>IFERROR(VLOOKUP(B5236,[1]Returns!$A$1:$B$297,2,FALSE),"No")</f>
        <v>No</v>
      </c>
      <c r="W5235" t="str">
        <f>VLOOKUP(M5235,[1]People!$A$1:$B$5,2,FALSE)</f>
        <v>Cassandra Brandow</v>
      </c>
    </row>
    <row r="5236" spans="1:23" x14ac:dyDescent="0.25">
      <c r="A5236">
        <v>5235</v>
      </c>
      <c r="B5236" t="s">
        <v>8088</v>
      </c>
      <c r="C5236" s="2">
        <v>42969</v>
      </c>
      <c r="D5236" s="2">
        <v>42970</v>
      </c>
      <c r="E5236" t="s">
        <v>189</v>
      </c>
      <c r="F5236" t="s">
        <v>7591</v>
      </c>
      <c r="G5236" t="s">
        <v>7592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IFERROR(VLOOKUP(B5237,[1]Returns!$A$1:$B$297,2,FALSE),"No")</f>
        <v>No</v>
      </c>
      <c r="W5236" t="str">
        <f>VLOOKUP(M5236,[1]People!$A$1:$B$5,2,FALSE)</f>
        <v>Anna Andreadi</v>
      </c>
    </row>
    <row r="5237" spans="1:23" x14ac:dyDescent="0.25">
      <c r="A5237">
        <v>5236</v>
      </c>
      <c r="B5237" t="s">
        <v>8089</v>
      </c>
      <c r="C5237" s="2">
        <v>42693</v>
      </c>
      <c r="D5237" s="2">
        <v>42696</v>
      </c>
      <c r="E5237" t="s">
        <v>189</v>
      </c>
      <c r="F5237" t="s">
        <v>5766</v>
      </c>
      <c r="G5237" t="s">
        <v>5767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6738</v>
      </c>
      <c r="O5237" t="s">
        <v>47</v>
      </c>
      <c r="P5237" t="s">
        <v>79</v>
      </c>
      <c r="Q5237" t="s">
        <v>6739</v>
      </c>
      <c r="R5237">
        <v>54.96</v>
      </c>
      <c r="S5237">
        <v>3</v>
      </c>
      <c r="T5237">
        <v>0</v>
      </c>
      <c r="U5237">
        <v>15.938399999999998</v>
      </c>
      <c r="V5237" t="str">
        <f>IFERROR(VLOOKUP(B5238,[1]Returns!$A$1:$B$297,2,FALSE),"No")</f>
        <v>Yes</v>
      </c>
      <c r="W5237" t="str">
        <f>VLOOKUP(M5237,[1]People!$A$1:$B$5,2,FALSE)</f>
        <v>Kelly Williams</v>
      </c>
    </row>
    <row r="5238" spans="1:23" x14ac:dyDescent="0.25">
      <c r="A5238">
        <v>5237</v>
      </c>
      <c r="B5238" t="s">
        <v>8090</v>
      </c>
      <c r="C5238" s="2">
        <v>41902</v>
      </c>
      <c r="D5238" s="2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>
        <v>164.22</v>
      </c>
      <c r="S5238">
        <v>3</v>
      </c>
      <c r="T5238">
        <v>0</v>
      </c>
      <c r="U5238">
        <v>50.908200000000001</v>
      </c>
      <c r="V5238" t="str">
        <f>IFERROR(VLOOKUP(B5239,[1]Returns!$A$1:$B$297,2,FALSE),"No")</f>
        <v>Yes</v>
      </c>
      <c r="W5238" t="str">
        <f>VLOOKUP(M5238,[1]People!$A$1:$B$5,2,FALSE)</f>
        <v>Chuck Magee</v>
      </c>
    </row>
    <row r="5239" spans="1:23" x14ac:dyDescent="0.25">
      <c r="A5239">
        <v>5238</v>
      </c>
      <c r="B5239" t="s">
        <v>8090</v>
      </c>
      <c r="C5239" s="2">
        <v>41902</v>
      </c>
      <c r="D5239" s="2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>
        <v>362.94</v>
      </c>
      <c r="S5239">
        <v>3</v>
      </c>
      <c r="T5239">
        <v>0</v>
      </c>
      <c r="U5239">
        <v>36.293999999999997</v>
      </c>
      <c r="V5239" t="str">
        <f>IFERROR(VLOOKUP(B5240,[1]Returns!$A$1:$B$297,2,FALSE),"No")</f>
        <v>Yes</v>
      </c>
      <c r="W5239" t="str">
        <f>VLOOKUP(M5239,[1]People!$A$1:$B$5,2,FALSE)</f>
        <v>Chuck Magee</v>
      </c>
    </row>
    <row r="5240" spans="1:23" x14ac:dyDescent="0.25">
      <c r="A5240">
        <v>5239</v>
      </c>
      <c r="B5240" t="s">
        <v>8090</v>
      </c>
      <c r="C5240" s="2">
        <v>41902</v>
      </c>
      <c r="D5240" s="2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>
        <v>59.98</v>
      </c>
      <c r="S5240">
        <v>2</v>
      </c>
      <c r="T5240">
        <v>0</v>
      </c>
      <c r="U5240">
        <v>26.391200000000005</v>
      </c>
      <c r="V5240" t="str">
        <f>IFERROR(VLOOKUP(B5241,[1]Returns!$A$1:$B$297,2,FALSE),"No")</f>
        <v>No</v>
      </c>
      <c r="W5240" t="str">
        <f>VLOOKUP(M5240,[1]People!$A$1:$B$5,2,FALSE)</f>
        <v>Chuck Magee</v>
      </c>
    </row>
    <row r="5241" spans="1:23" x14ac:dyDescent="0.25">
      <c r="A5241">
        <v>5240</v>
      </c>
      <c r="B5241" t="s">
        <v>8091</v>
      </c>
      <c r="C5241" s="2">
        <v>42624</v>
      </c>
      <c r="D5241" s="2">
        <v>42630</v>
      </c>
      <c r="E5241" t="s">
        <v>51</v>
      </c>
      <c r="F5241" t="s">
        <v>6345</v>
      </c>
      <c r="G5241" t="s">
        <v>6346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>
        <v>332.94</v>
      </c>
      <c r="S5241">
        <v>3</v>
      </c>
      <c r="T5241">
        <v>0</v>
      </c>
      <c r="U5241">
        <v>6.6587999999999994</v>
      </c>
      <c r="V5241" t="str">
        <f>IFERROR(VLOOKUP(B5242,[1]Returns!$A$1:$B$297,2,FALSE),"No")</f>
        <v>No</v>
      </c>
      <c r="W5241" t="str">
        <f>VLOOKUP(M5241,[1]People!$A$1:$B$5,2,FALSE)</f>
        <v>Anna Andreadi</v>
      </c>
    </row>
    <row r="5242" spans="1:23" x14ac:dyDescent="0.25">
      <c r="A5242">
        <v>5241</v>
      </c>
      <c r="B5242" t="s">
        <v>8091</v>
      </c>
      <c r="C5242" s="2">
        <v>42624</v>
      </c>
      <c r="D5242" s="2">
        <v>42630</v>
      </c>
      <c r="E5242" t="s">
        <v>51</v>
      </c>
      <c r="F5242" t="s">
        <v>6345</v>
      </c>
      <c r="G5242" t="s">
        <v>6346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IFERROR(VLOOKUP(B5243,[1]Returns!$A$1:$B$297,2,FALSE),"No")</f>
        <v>No</v>
      </c>
      <c r="W5242" t="str">
        <f>VLOOKUP(M5242,[1]People!$A$1:$B$5,2,FALSE)</f>
        <v>Anna Andreadi</v>
      </c>
    </row>
    <row r="5243" spans="1:23" x14ac:dyDescent="0.25">
      <c r="A5243">
        <v>5242</v>
      </c>
      <c r="B5243" t="s">
        <v>8092</v>
      </c>
      <c r="C5243" s="2">
        <v>42636</v>
      </c>
      <c r="D5243" s="2">
        <v>42639</v>
      </c>
      <c r="E5243" t="s">
        <v>24</v>
      </c>
      <c r="F5243" t="s">
        <v>6492</v>
      </c>
      <c r="G5243" t="s">
        <v>6493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8093</v>
      </c>
      <c r="O5243" t="s">
        <v>47</v>
      </c>
      <c r="P5243" t="s">
        <v>580</v>
      </c>
      <c r="Q5243" t="s">
        <v>8094</v>
      </c>
      <c r="R5243">
        <v>13.68</v>
      </c>
      <c r="S5243">
        <v>2</v>
      </c>
      <c r="T5243">
        <v>0</v>
      </c>
      <c r="U5243">
        <v>3.6936</v>
      </c>
      <c r="V5243" t="str">
        <f>IFERROR(VLOOKUP(B5244,[1]Returns!$A$1:$B$297,2,FALSE),"No")</f>
        <v>No</v>
      </c>
      <c r="W5243" t="str">
        <f>VLOOKUP(M5243,[1]People!$A$1:$B$5,2,FALSE)</f>
        <v>Anna Andreadi</v>
      </c>
    </row>
    <row r="5244" spans="1:23" x14ac:dyDescent="0.25">
      <c r="A5244">
        <v>5243</v>
      </c>
      <c r="B5244" t="s">
        <v>8095</v>
      </c>
      <c r="C5244" s="2">
        <v>42951</v>
      </c>
      <c r="D5244" s="2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IFERROR(VLOOKUP(B5245,[1]Returns!$A$1:$B$297,2,FALSE),"No")</f>
        <v>No</v>
      </c>
      <c r="W5244" t="str">
        <f>VLOOKUP(M5244,[1]People!$A$1:$B$5,2,FALSE)</f>
        <v>Kelly Williams</v>
      </c>
    </row>
    <row r="5245" spans="1:23" x14ac:dyDescent="0.25">
      <c r="A5245">
        <v>5244</v>
      </c>
      <c r="B5245" t="s">
        <v>8096</v>
      </c>
      <c r="C5245" s="2">
        <v>42576</v>
      </c>
      <c r="D5245" s="2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>
        <v>10.44</v>
      </c>
      <c r="S5245">
        <v>1</v>
      </c>
      <c r="T5245">
        <v>0</v>
      </c>
      <c r="U5245">
        <v>4.8023999999999996</v>
      </c>
      <c r="V5245" t="str">
        <f>IFERROR(VLOOKUP(B5246,[1]Returns!$A$1:$B$297,2,FALSE),"No")</f>
        <v>No</v>
      </c>
      <c r="W5245" t="str">
        <f>VLOOKUP(M5245,[1]People!$A$1:$B$5,2,FALSE)</f>
        <v>Cassandra Brandow</v>
      </c>
    </row>
    <row r="5246" spans="1:23" x14ac:dyDescent="0.25">
      <c r="A5246">
        <v>5245</v>
      </c>
      <c r="B5246" t="s">
        <v>8097</v>
      </c>
      <c r="C5246" s="2">
        <v>42584</v>
      </c>
      <c r="D5246" s="2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8098</v>
      </c>
      <c r="O5246" t="s">
        <v>33</v>
      </c>
      <c r="P5246" t="s">
        <v>57</v>
      </c>
      <c r="Q5246" t="s">
        <v>8099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IFERROR(VLOOKUP(B5247,[1]Returns!$A$1:$B$297,2,FALSE),"No")</f>
        <v>No</v>
      </c>
      <c r="W5246" t="str">
        <f>VLOOKUP(M5246,[1]People!$A$1:$B$5,2,FALSE)</f>
        <v>Anna Andreadi</v>
      </c>
    </row>
    <row r="5247" spans="1:23" x14ac:dyDescent="0.25">
      <c r="A5247">
        <v>5246</v>
      </c>
      <c r="B5247" t="s">
        <v>8097</v>
      </c>
      <c r="C5247" s="2">
        <v>42584</v>
      </c>
      <c r="D5247" s="2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IFERROR(VLOOKUP(B5248,[1]Returns!$A$1:$B$297,2,FALSE),"No")</f>
        <v>No</v>
      </c>
      <c r="W5247" t="str">
        <f>VLOOKUP(M5247,[1]People!$A$1:$B$5,2,FALSE)</f>
        <v>Anna Andreadi</v>
      </c>
    </row>
    <row r="5248" spans="1:23" x14ac:dyDescent="0.25">
      <c r="A5248">
        <v>5247</v>
      </c>
      <c r="B5248" t="s">
        <v>8097</v>
      </c>
      <c r="C5248" s="2">
        <v>42584</v>
      </c>
      <c r="D5248" s="2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>
        <v>12.544</v>
      </c>
      <c r="S5248">
        <v>2</v>
      </c>
      <c r="T5248">
        <v>0.2</v>
      </c>
      <c r="U5248">
        <v>4.7039999999999997</v>
      </c>
      <c r="V5248" t="str">
        <f>IFERROR(VLOOKUP(B5249,[1]Returns!$A$1:$B$297,2,FALSE),"No")</f>
        <v>No</v>
      </c>
      <c r="W5248" t="str">
        <f>VLOOKUP(M5248,[1]People!$A$1:$B$5,2,FALSE)</f>
        <v>Anna Andreadi</v>
      </c>
    </row>
    <row r="5249" spans="1:23" x14ac:dyDescent="0.25">
      <c r="A5249">
        <v>5248</v>
      </c>
      <c r="B5249" t="s">
        <v>8100</v>
      </c>
      <c r="C5249" s="2">
        <v>42145</v>
      </c>
      <c r="D5249" s="2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8101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IFERROR(VLOOKUP(B5250,[1]Returns!$A$1:$B$297,2,FALSE),"No")</f>
        <v>No</v>
      </c>
      <c r="W5249" t="str">
        <f>VLOOKUP(M5249,[1]People!$A$1:$B$5,2,FALSE)</f>
        <v>Kelly Williams</v>
      </c>
    </row>
    <row r="5250" spans="1:23" x14ac:dyDescent="0.25">
      <c r="A5250">
        <v>5249</v>
      </c>
      <c r="B5250" t="s">
        <v>8102</v>
      </c>
      <c r="C5250" s="2">
        <v>43042</v>
      </c>
      <c r="D5250" s="2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>
        <v>43.5</v>
      </c>
      <c r="S5250">
        <v>3</v>
      </c>
      <c r="T5250">
        <v>0</v>
      </c>
      <c r="U5250">
        <v>10.875</v>
      </c>
      <c r="V5250" t="str">
        <f>IFERROR(VLOOKUP(B5251,[1]Returns!$A$1:$B$297,2,FALSE),"No")</f>
        <v>No</v>
      </c>
      <c r="W5250" t="str">
        <f>VLOOKUP(M5250,[1]People!$A$1:$B$5,2,FALSE)</f>
        <v>Anna Andreadi</v>
      </c>
    </row>
    <row r="5251" spans="1:23" x14ac:dyDescent="0.25">
      <c r="A5251">
        <v>5250</v>
      </c>
      <c r="B5251" t="s">
        <v>8103</v>
      </c>
      <c r="C5251" s="2">
        <v>42110</v>
      </c>
      <c r="D5251" s="2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5439</v>
      </c>
      <c r="O5251" t="s">
        <v>47</v>
      </c>
      <c r="P5251" t="s">
        <v>270</v>
      </c>
      <c r="Q5251" t="s">
        <v>564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IFERROR(VLOOKUP(B5252,[1]Returns!$A$1:$B$297,2,FALSE),"No")</f>
        <v>No</v>
      </c>
      <c r="W5251" t="str">
        <f>VLOOKUP(M5251,[1]People!$A$1:$B$5,2,FALSE)</f>
        <v>Chuck Magee</v>
      </c>
    </row>
    <row r="5252" spans="1:23" x14ac:dyDescent="0.25">
      <c r="A5252">
        <v>5251</v>
      </c>
      <c r="B5252" t="s">
        <v>8104</v>
      </c>
      <c r="C5252" s="2">
        <v>42716</v>
      </c>
      <c r="D5252" s="2">
        <v>42722</v>
      </c>
      <c r="E5252" t="s">
        <v>51</v>
      </c>
      <c r="F5252" t="s">
        <v>6329</v>
      </c>
      <c r="G5252" t="s">
        <v>6330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IFERROR(VLOOKUP(B5253,[1]Returns!$A$1:$B$297,2,FALSE),"No")</f>
        <v>No</v>
      </c>
      <c r="W5252" t="str">
        <f>VLOOKUP(M5252,[1]People!$A$1:$B$5,2,FALSE)</f>
        <v>Cassandra Brandow</v>
      </c>
    </row>
    <row r="5253" spans="1:23" x14ac:dyDescent="0.25">
      <c r="A5253">
        <v>5252</v>
      </c>
      <c r="B5253" t="s">
        <v>8104</v>
      </c>
      <c r="C5253" s="2">
        <v>42716</v>
      </c>
      <c r="D5253" s="2">
        <v>42722</v>
      </c>
      <c r="E5253" t="s">
        <v>51</v>
      </c>
      <c r="F5253" t="s">
        <v>6329</v>
      </c>
      <c r="G5253" t="s">
        <v>6330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6349</v>
      </c>
      <c r="O5253" t="s">
        <v>47</v>
      </c>
      <c r="P5253" t="s">
        <v>91</v>
      </c>
      <c r="Q5253" t="s">
        <v>6350</v>
      </c>
      <c r="R5253">
        <v>49.12</v>
      </c>
      <c r="S5253">
        <v>4</v>
      </c>
      <c r="T5253">
        <v>0</v>
      </c>
      <c r="U5253">
        <v>23.086399999999998</v>
      </c>
      <c r="V5253" t="str">
        <f>IFERROR(VLOOKUP(B5254,[1]Returns!$A$1:$B$297,2,FALSE),"No")</f>
        <v>No</v>
      </c>
      <c r="W5253" t="str">
        <f>VLOOKUP(M5253,[1]People!$A$1:$B$5,2,FALSE)</f>
        <v>Cassandra Brandow</v>
      </c>
    </row>
    <row r="5254" spans="1:23" x14ac:dyDescent="0.25">
      <c r="A5254">
        <v>5253</v>
      </c>
      <c r="B5254" t="s">
        <v>8105</v>
      </c>
      <c r="C5254" s="2">
        <v>42307</v>
      </c>
      <c r="D5254" s="2">
        <v>42310</v>
      </c>
      <c r="E5254" t="s">
        <v>189</v>
      </c>
      <c r="F5254" t="s">
        <v>5625</v>
      </c>
      <c r="G5254" t="s">
        <v>5626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5365</v>
      </c>
      <c r="O5254" t="s">
        <v>47</v>
      </c>
      <c r="P5254" t="s">
        <v>79</v>
      </c>
      <c r="Q5254" t="s">
        <v>5366</v>
      </c>
      <c r="R5254">
        <v>182.91</v>
      </c>
      <c r="S5254">
        <v>3</v>
      </c>
      <c r="T5254">
        <v>0</v>
      </c>
      <c r="U5254">
        <v>53.043899999999979</v>
      </c>
      <c r="V5254" t="str">
        <f>IFERROR(VLOOKUP(B5255,[1]Returns!$A$1:$B$297,2,FALSE),"No")</f>
        <v>No</v>
      </c>
      <c r="W5254" t="str">
        <f>VLOOKUP(M5254,[1]People!$A$1:$B$5,2,FALSE)</f>
        <v>Cassandra Brandow</v>
      </c>
    </row>
    <row r="5255" spans="1:23" x14ac:dyDescent="0.25">
      <c r="A5255">
        <v>5254</v>
      </c>
      <c r="B5255" t="s">
        <v>8106</v>
      </c>
      <c r="C5255" s="2">
        <v>41705</v>
      </c>
      <c r="D5255" s="2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IFERROR(VLOOKUP(B5256,[1]Returns!$A$1:$B$297,2,FALSE),"No")</f>
        <v>No</v>
      </c>
      <c r="W5255" t="str">
        <f>VLOOKUP(M5255,[1]People!$A$1:$B$5,2,FALSE)</f>
        <v>Anna Andreadi</v>
      </c>
    </row>
    <row r="5256" spans="1:23" x14ac:dyDescent="0.25">
      <c r="A5256">
        <v>5255</v>
      </c>
      <c r="B5256" t="s">
        <v>8107</v>
      </c>
      <c r="C5256" s="2">
        <v>42068</v>
      </c>
      <c r="D5256" s="2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8108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>
        <v>99.372</v>
      </c>
      <c r="S5256">
        <v>2</v>
      </c>
      <c r="T5256">
        <v>0.3</v>
      </c>
      <c r="U5256">
        <v>-7.0979999999999919</v>
      </c>
      <c r="V5256" t="str">
        <f>IFERROR(VLOOKUP(B5257,[1]Returns!$A$1:$B$297,2,FALSE),"No")</f>
        <v>No</v>
      </c>
      <c r="W5256" t="str">
        <f>VLOOKUP(M5256,[1]People!$A$1:$B$5,2,FALSE)</f>
        <v>Chuck Magee</v>
      </c>
    </row>
    <row r="5257" spans="1:23" x14ac:dyDescent="0.25">
      <c r="A5257">
        <v>5256</v>
      </c>
      <c r="B5257" t="s">
        <v>8107</v>
      </c>
      <c r="C5257" s="2">
        <v>42068</v>
      </c>
      <c r="D5257" s="2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8108</v>
      </c>
      <c r="K5257" t="s">
        <v>148</v>
      </c>
      <c r="L5257">
        <v>18018</v>
      </c>
      <c r="M5257" t="s">
        <v>149</v>
      </c>
      <c r="N5257" t="s">
        <v>6271</v>
      </c>
      <c r="O5257" t="s">
        <v>33</v>
      </c>
      <c r="P5257" t="s">
        <v>66</v>
      </c>
      <c r="Q5257" t="s">
        <v>6272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IFERROR(VLOOKUP(B5258,[1]Returns!$A$1:$B$297,2,FALSE),"No")</f>
        <v>No</v>
      </c>
      <c r="W5257" t="str">
        <f>VLOOKUP(M5257,[1]People!$A$1:$B$5,2,FALSE)</f>
        <v>Chuck Magee</v>
      </c>
    </row>
    <row r="5258" spans="1:23" x14ac:dyDescent="0.25">
      <c r="A5258">
        <v>5257</v>
      </c>
      <c r="B5258" t="s">
        <v>8109</v>
      </c>
      <c r="C5258" s="2">
        <v>42590</v>
      </c>
      <c r="D5258" s="2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6011</v>
      </c>
      <c r="O5258" t="s">
        <v>47</v>
      </c>
      <c r="P5258" t="s">
        <v>91</v>
      </c>
      <c r="Q5258" t="s">
        <v>6012</v>
      </c>
      <c r="R5258">
        <v>10.56</v>
      </c>
      <c r="S5258">
        <v>2</v>
      </c>
      <c r="T5258">
        <v>0</v>
      </c>
      <c r="U5258">
        <v>4.7519999999999998</v>
      </c>
      <c r="V5258" t="str">
        <f>IFERROR(VLOOKUP(B5259,[1]Returns!$A$1:$B$297,2,FALSE),"No")</f>
        <v>No</v>
      </c>
      <c r="W5258" t="str">
        <f>VLOOKUP(M5258,[1]People!$A$1:$B$5,2,FALSE)</f>
        <v>Kelly Williams</v>
      </c>
    </row>
    <row r="5259" spans="1:23" x14ac:dyDescent="0.25">
      <c r="A5259">
        <v>5258</v>
      </c>
      <c r="B5259" t="s">
        <v>8110</v>
      </c>
      <c r="C5259" s="2">
        <v>42738</v>
      </c>
      <c r="D5259" s="2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IFERROR(VLOOKUP(B5260,[1]Returns!$A$1:$B$297,2,FALSE),"No")</f>
        <v>No</v>
      </c>
      <c r="W5259" t="str">
        <f>VLOOKUP(M5259,[1]People!$A$1:$B$5,2,FALSE)</f>
        <v>Anna Andreadi</v>
      </c>
    </row>
    <row r="5260" spans="1:23" x14ac:dyDescent="0.25">
      <c r="A5260">
        <v>5259</v>
      </c>
      <c r="B5260" t="s">
        <v>8111</v>
      </c>
      <c r="C5260" s="2">
        <v>43017</v>
      </c>
      <c r="D5260" s="2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IFERROR(VLOOKUP(B5261,[1]Returns!$A$1:$B$297,2,FALSE),"No")</f>
        <v>No</v>
      </c>
      <c r="W5260" t="str">
        <f>VLOOKUP(M5260,[1]People!$A$1:$B$5,2,FALSE)</f>
        <v>Anna Andreadi</v>
      </c>
    </row>
    <row r="5261" spans="1:23" x14ac:dyDescent="0.25">
      <c r="A5261">
        <v>5260</v>
      </c>
      <c r="B5261" t="s">
        <v>8112</v>
      </c>
      <c r="C5261" s="2">
        <v>43028</v>
      </c>
      <c r="D5261" s="2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IFERROR(VLOOKUP(B5262,[1]Returns!$A$1:$B$297,2,FALSE),"No")</f>
        <v>No</v>
      </c>
      <c r="W5261" t="str">
        <f>VLOOKUP(M5261,[1]People!$A$1:$B$5,2,FALSE)</f>
        <v>Chuck Magee</v>
      </c>
    </row>
    <row r="5262" spans="1:23" x14ac:dyDescent="0.25">
      <c r="A5262">
        <v>5261</v>
      </c>
      <c r="B5262" t="s">
        <v>8113</v>
      </c>
      <c r="C5262" s="2">
        <v>41889</v>
      </c>
      <c r="D5262" s="2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5606</v>
      </c>
      <c r="O5262" t="s">
        <v>72</v>
      </c>
      <c r="P5262" t="s">
        <v>73</v>
      </c>
      <c r="Q5262" t="s">
        <v>5607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IFERROR(VLOOKUP(B5263,[1]Returns!$A$1:$B$297,2,FALSE),"No")</f>
        <v>No</v>
      </c>
      <c r="W5262" t="str">
        <f>VLOOKUP(M5262,[1]People!$A$1:$B$5,2,FALSE)</f>
        <v>Kelly Williams</v>
      </c>
    </row>
    <row r="5263" spans="1:23" x14ac:dyDescent="0.25">
      <c r="A5263">
        <v>5262</v>
      </c>
      <c r="B5263" t="s">
        <v>8113</v>
      </c>
      <c r="C5263" s="2">
        <v>41889</v>
      </c>
      <c r="D5263" s="2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IFERROR(VLOOKUP(B5264,[1]Returns!$A$1:$B$297,2,FALSE),"No")</f>
        <v>No</v>
      </c>
      <c r="W5263" t="str">
        <f>VLOOKUP(M5263,[1]People!$A$1:$B$5,2,FALSE)</f>
        <v>Kelly Williams</v>
      </c>
    </row>
    <row r="5264" spans="1:23" x14ac:dyDescent="0.25">
      <c r="A5264">
        <v>5263</v>
      </c>
      <c r="B5264" t="s">
        <v>8113</v>
      </c>
      <c r="C5264" s="2">
        <v>41889</v>
      </c>
      <c r="D5264" s="2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IFERROR(VLOOKUP(B5265,[1]Returns!$A$1:$B$297,2,FALSE),"No")</f>
        <v>No</v>
      </c>
      <c r="W5264" t="str">
        <f>VLOOKUP(M5264,[1]People!$A$1:$B$5,2,FALSE)</f>
        <v>Kelly Williams</v>
      </c>
    </row>
    <row r="5265" spans="1:23" x14ac:dyDescent="0.25">
      <c r="A5265">
        <v>5264</v>
      </c>
      <c r="B5265" t="s">
        <v>8113</v>
      </c>
      <c r="C5265" s="2">
        <v>41889</v>
      </c>
      <c r="D5265" s="2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IFERROR(VLOOKUP(B5266,[1]Returns!$A$1:$B$297,2,FALSE),"No")</f>
        <v>No</v>
      </c>
      <c r="W5265" t="str">
        <f>VLOOKUP(M5265,[1]People!$A$1:$B$5,2,FALSE)</f>
        <v>Kelly Williams</v>
      </c>
    </row>
    <row r="5266" spans="1:23" x14ac:dyDescent="0.25">
      <c r="A5266">
        <v>5265</v>
      </c>
      <c r="B5266" t="s">
        <v>8113</v>
      </c>
      <c r="C5266" s="2">
        <v>41889</v>
      </c>
      <c r="D5266" s="2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6956</v>
      </c>
      <c r="O5266" t="s">
        <v>47</v>
      </c>
      <c r="P5266" t="s">
        <v>69</v>
      </c>
      <c r="Q5266" t="s">
        <v>6957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IFERROR(VLOOKUP(B5267,[1]Returns!$A$1:$B$297,2,FALSE),"No")</f>
        <v>Yes</v>
      </c>
      <c r="W5266" t="str">
        <f>VLOOKUP(M5266,[1]People!$A$1:$B$5,2,FALSE)</f>
        <v>Kelly Williams</v>
      </c>
    </row>
    <row r="5267" spans="1:23" x14ac:dyDescent="0.25">
      <c r="A5267">
        <v>5266</v>
      </c>
      <c r="B5267" t="s">
        <v>8114</v>
      </c>
      <c r="C5267" s="2">
        <v>43008</v>
      </c>
      <c r="D5267" s="2">
        <v>43011</v>
      </c>
      <c r="E5267" t="s">
        <v>189</v>
      </c>
      <c r="F5267" t="s">
        <v>6365</v>
      </c>
      <c r="G5267" t="s">
        <v>6366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>
        <v>11.76</v>
      </c>
      <c r="S5267">
        <v>2</v>
      </c>
      <c r="T5267">
        <v>0</v>
      </c>
      <c r="U5267">
        <v>5.7623999999999995</v>
      </c>
      <c r="V5267" t="str">
        <f>IFERROR(VLOOKUP(B5268,[1]Returns!$A$1:$B$297,2,FALSE),"No")</f>
        <v>Yes</v>
      </c>
      <c r="W5267" t="str">
        <f>VLOOKUP(M5267,[1]People!$A$1:$B$5,2,FALSE)</f>
        <v>Anna Andreadi</v>
      </c>
    </row>
    <row r="5268" spans="1:23" x14ac:dyDescent="0.25">
      <c r="A5268">
        <v>5267</v>
      </c>
      <c r="B5268" t="s">
        <v>8114</v>
      </c>
      <c r="C5268" s="2">
        <v>43008</v>
      </c>
      <c r="D5268" s="2">
        <v>43011</v>
      </c>
      <c r="E5268" t="s">
        <v>189</v>
      </c>
      <c r="F5268" t="s">
        <v>6365</v>
      </c>
      <c r="G5268" t="s">
        <v>6366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6811</v>
      </c>
      <c r="O5268" t="s">
        <v>47</v>
      </c>
      <c r="P5268" t="s">
        <v>91</v>
      </c>
      <c r="Q5268" t="s">
        <v>6812</v>
      </c>
      <c r="R5268">
        <v>167.94</v>
      </c>
      <c r="S5268">
        <v>3</v>
      </c>
      <c r="T5268">
        <v>0</v>
      </c>
      <c r="U5268">
        <v>82.290599999999998</v>
      </c>
      <c r="V5268" t="str">
        <f>IFERROR(VLOOKUP(B5269,[1]Returns!$A$1:$B$297,2,FALSE),"No")</f>
        <v>Yes</v>
      </c>
      <c r="W5268" t="str">
        <f>VLOOKUP(M5268,[1]People!$A$1:$B$5,2,FALSE)</f>
        <v>Anna Andreadi</v>
      </c>
    </row>
    <row r="5269" spans="1:23" x14ac:dyDescent="0.25">
      <c r="A5269">
        <v>5268</v>
      </c>
      <c r="B5269" t="s">
        <v>8114</v>
      </c>
      <c r="C5269" s="2">
        <v>43008</v>
      </c>
      <c r="D5269" s="2">
        <v>43011</v>
      </c>
      <c r="E5269" t="s">
        <v>189</v>
      </c>
      <c r="F5269" t="s">
        <v>6365</v>
      </c>
      <c r="G5269" t="s">
        <v>6366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>
        <v>3.89</v>
      </c>
      <c r="S5269">
        <v>1</v>
      </c>
      <c r="T5269">
        <v>0</v>
      </c>
      <c r="U5269">
        <v>1.0114000000000001</v>
      </c>
      <c r="V5269" t="str">
        <f>IFERROR(VLOOKUP(B5270,[1]Returns!$A$1:$B$297,2,FALSE),"No")</f>
        <v>No</v>
      </c>
      <c r="W5269" t="str">
        <f>VLOOKUP(M5269,[1]People!$A$1:$B$5,2,FALSE)</f>
        <v>Anna Andreadi</v>
      </c>
    </row>
    <row r="5270" spans="1:23" x14ac:dyDescent="0.25">
      <c r="A5270">
        <v>5269</v>
      </c>
      <c r="B5270" t="s">
        <v>8115</v>
      </c>
      <c r="C5270" s="2">
        <v>43055</v>
      </c>
      <c r="D5270" s="2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8116</v>
      </c>
      <c r="O5270" t="s">
        <v>72</v>
      </c>
      <c r="P5270" t="s">
        <v>685</v>
      </c>
      <c r="Q5270" t="s">
        <v>8117</v>
      </c>
      <c r="R5270">
        <v>52.44</v>
      </c>
      <c r="S5270">
        <v>4</v>
      </c>
      <c r="T5270">
        <v>0</v>
      </c>
      <c r="U5270">
        <v>24.122399999999995</v>
      </c>
      <c r="V5270" t="str">
        <f>IFERROR(VLOOKUP(B5271,[1]Returns!$A$1:$B$297,2,FALSE),"No")</f>
        <v>No</v>
      </c>
      <c r="W5270" t="str">
        <f>VLOOKUP(M5270,[1]People!$A$1:$B$5,2,FALSE)</f>
        <v>Chuck Magee</v>
      </c>
    </row>
    <row r="5271" spans="1:23" x14ac:dyDescent="0.25">
      <c r="A5271">
        <v>5270</v>
      </c>
      <c r="B5271" t="s">
        <v>8118</v>
      </c>
      <c r="C5271" s="2">
        <v>42989</v>
      </c>
      <c r="D5271" s="2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>
        <v>32.36</v>
      </c>
      <c r="S5271">
        <v>4</v>
      </c>
      <c r="T5271">
        <v>0</v>
      </c>
      <c r="U5271">
        <v>11.6496</v>
      </c>
      <c r="V5271" t="str">
        <f>IFERROR(VLOOKUP(B5272,[1]Returns!$A$1:$B$297,2,FALSE),"No")</f>
        <v>No</v>
      </c>
      <c r="W5271" t="str">
        <f>VLOOKUP(M5271,[1]People!$A$1:$B$5,2,FALSE)</f>
        <v>Anna Andreadi</v>
      </c>
    </row>
    <row r="5272" spans="1:23" x14ac:dyDescent="0.25">
      <c r="A5272">
        <v>5271</v>
      </c>
      <c r="B5272" t="s">
        <v>8118</v>
      </c>
      <c r="C5272" s="2">
        <v>42989</v>
      </c>
      <c r="D5272" s="2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IFERROR(VLOOKUP(B5273,[1]Returns!$A$1:$B$297,2,FALSE),"No")</f>
        <v>No</v>
      </c>
      <c r="W5272" t="str">
        <f>VLOOKUP(M5272,[1]People!$A$1:$B$5,2,FALSE)</f>
        <v>Anna Andreadi</v>
      </c>
    </row>
    <row r="5273" spans="1:23" x14ac:dyDescent="0.25">
      <c r="A5273">
        <v>5272</v>
      </c>
      <c r="B5273" t="s">
        <v>8119</v>
      </c>
      <c r="C5273" s="2">
        <v>42751</v>
      </c>
      <c r="D5273" s="2">
        <v>42751</v>
      </c>
      <c r="E5273" t="s">
        <v>1294</v>
      </c>
      <c r="F5273" t="s">
        <v>6644</v>
      </c>
      <c r="G5273" t="s">
        <v>6645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8.0967999999999982</v>
      </c>
      <c r="V5273" t="str">
        <f>IFERROR(VLOOKUP(B5274,[1]Returns!$A$1:$B$297,2,FALSE),"No")</f>
        <v>No</v>
      </c>
      <c r="W5273" t="str">
        <f>VLOOKUP(M5273,[1]People!$A$1:$B$5,2,FALSE)</f>
        <v>Anna Andreadi</v>
      </c>
    </row>
    <row r="5274" spans="1:23" x14ac:dyDescent="0.25">
      <c r="A5274">
        <v>5273</v>
      </c>
      <c r="B5274" t="s">
        <v>8119</v>
      </c>
      <c r="C5274" s="2">
        <v>42751</v>
      </c>
      <c r="D5274" s="2">
        <v>42751</v>
      </c>
      <c r="E5274" t="s">
        <v>1294</v>
      </c>
      <c r="F5274" t="s">
        <v>6644</v>
      </c>
      <c r="G5274" t="s">
        <v>6645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IFERROR(VLOOKUP(B5275,[1]Returns!$A$1:$B$297,2,FALSE),"No")</f>
        <v>No</v>
      </c>
      <c r="W5274" t="str">
        <f>VLOOKUP(M5274,[1]People!$A$1:$B$5,2,FALSE)</f>
        <v>Anna Andreadi</v>
      </c>
    </row>
    <row r="5275" spans="1:23" x14ac:dyDescent="0.25">
      <c r="A5275">
        <v>5274</v>
      </c>
      <c r="B5275" t="s">
        <v>8120</v>
      </c>
      <c r="C5275" s="2">
        <v>42700</v>
      </c>
      <c r="D5275" s="2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IFERROR(VLOOKUP(B5276,[1]Returns!$A$1:$B$297,2,FALSE),"No")</f>
        <v>No</v>
      </c>
      <c r="W5275" t="str">
        <f>VLOOKUP(M5275,[1]People!$A$1:$B$5,2,FALSE)</f>
        <v>Cassandra Brandow</v>
      </c>
    </row>
    <row r="5276" spans="1:23" x14ac:dyDescent="0.25">
      <c r="A5276">
        <v>5275</v>
      </c>
      <c r="B5276" t="s">
        <v>8121</v>
      </c>
      <c r="C5276" s="2">
        <v>42315</v>
      </c>
      <c r="D5276" s="2">
        <v>42317</v>
      </c>
      <c r="E5276" t="s">
        <v>24</v>
      </c>
      <c r="F5276" t="s">
        <v>5820</v>
      </c>
      <c r="G5276" t="s">
        <v>5821</v>
      </c>
      <c r="H5276" t="s">
        <v>27</v>
      </c>
      <c r="I5276" t="s">
        <v>28</v>
      </c>
      <c r="J5276" t="s">
        <v>2227</v>
      </c>
      <c r="K5276" t="s">
        <v>5213</v>
      </c>
      <c r="L5276" t="s">
        <v>5214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>
        <v>715.2</v>
      </c>
      <c r="S5276">
        <v>3</v>
      </c>
      <c r="T5276">
        <v>0</v>
      </c>
      <c r="U5276">
        <v>178.79999999999998</v>
      </c>
      <c r="V5276" t="str">
        <f>IFERROR(VLOOKUP(B5277,[1]Returns!$A$1:$B$297,2,FALSE),"No")</f>
        <v>No</v>
      </c>
      <c r="W5276" t="str">
        <f>VLOOKUP(M5276,[1]People!$A$1:$B$5,2,FALSE)</f>
        <v>Chuck Magee</v>
      </c>
    </row>
    <row r="5277" spans="1:23" x14ac:dyDescent="0.25">
      <c r="A5277">
        <v>5276</v>
      </c>
      <c r="B5277" t="s">
        <v>8122</v>
      </c>
      <c r="C5277" s="2">
        <v>43083</v>
      </c>
      <c r="D5277" s="2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IFERROR(VLOOKUP(B5278,[1]Returns!$A$1:$B$297,2,FALSE),"No")</f>
        <v>No</v>
      </c>
      <c r="W5277" t="str">
        <f>VLOOKUP(M5277,[1]People!$A$1:$B$5,2,FALSE)</f>
        <v>Cassandra Brandow</v>
      </c>
    </row>
    <row r="5278" spans="1:23" x14ac:dyDescent="0.25">
      <c r="A5278">
        <v>5277</v>
      </c>
      <c r="B5278" t="s">
        <v>8122</v>
      </c>
      <c r="C5278" s="2">
        <v>43083</v>
      </c>
      <c r="D5278" s="2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>
        <v>44.75</v>
      </c>
      <c r="S5278">
        <v>5</v>
      </c>
      <c r="T5278">
        <v>0</v>
      </c>
      <c r="U5278">
        <v>8.5024999999999942</v>
      </c>
      <c r="V5278" t="str">
        <f>IFERROR(VLOOKUP(B5279,[1]Returns!$A$1:$B$297,2,FALSE),"No")</f>
        <v>No</v>
      </c>
      <c r="W5278" t="str">
        <f>VLOOKUP(M5278,[1]People!$A$1:$B$5,2,FALSE)</f>
        <v>Cassandra Brandow</v>
      </c>
    </row>
    <row r="5279" spans="1:23" x14ac:dyDescent="0.25">
      <c r="A5279">
        <v>5278</v>
      </c>
      <c r="B5279" t="s">
        <v>8123</v>
      </c>
      <c r="C5279" s="2">
        <v>41895</v>
      </c>
      <c r="D5279" s="2">
        <v>41899</v>
      </c>
      <c r="E5279" t="s">
        <v>51</v>
      </c>
      <c r="F5279" t="s">
        <v>5330</v>
      </c>
      <c r="G5279" t="s">
        <v>5331</v>
      </c>
      <c r="H5279" t="s">
        <v>103</v>
      </c>
      <c r="I5279" t="s">
        <v>28</v>
      </c>
      <c r="J5279" t="s">
        <v>6912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IFERROR(VLOOKUP(B5280,[1]Returns!$A$1:$B$297,2,FALSE),"No")</f>
        <v>No</v>
      </c>
      <c r="W5279" t="str">
        <f>VLOOKUP(M5279,[1]People!$A$1:$B$5,2,FALSE)</f>
        <v>Kelly Williams</v>
      </c>
    </row>
    <row r="5280" spans="1:23" x14ac:dyDescent="0.25">
      <c r="A5280">
        <v>5279</v>
      </c>
      <c r="B5280" t="s">
        <v>8124</v>
      </c>
      <c r="C5280" s="2">
        <v>41980</v>
      </c>
      <c r="D5280" s="2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>
        <v>105.52</v>
      </c>
      <c r="S5280">
        <v>4</v>
      </c>
      <c r="T5280">
        <v>0</v>
      </c>
      <c r="U5280">
        <v>48.539199999999994</v>
      </c>
      <c r="V5280" t="str">
        <f>IFERROR(VLOOKUP(B5281,[1]Returns!$A$1:$B$297,2,FALSE),"No")</f>
        <v>No</v>
      </c>
      <c r="W5280" t="str">
        <f>VLOOKUP(M5280,[1]People!$A$1:$B$5,2,FALSE)</f>
        <v>Cassandra Brandow</v>
      </c>
    </row>
    <row r="5281" spans="1:23" x14ac:dyDescent="0.25">
      <c r="A5281">
        <v>5280</v>
      </c>
      <c r="B5281" t="s">
        <v>8125</v>
      </c>
      <c r="C5281" s="2">
        <v>42985</v>
      </c>
      <c r="D5281" s="2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6783</v>
      </c>
      <c r="O5281" t="s">
        <v>72</v>
      </c>
      <c r="P5281" t="s">
        <v>162</v>
      </c>
      <c r="Q5281" t="s">
        <v>6784</v>
      </c>
      <c r="R5281">
        <v>13.48</v>
      </c>
      <c r="S5281">
        <v>1</v>
      </c>
      <c r="T5281">
        <v>0</v>
      </c>
      <c r="U5281">
        <v>1.8872</v>
      </c>
      <c r="V5281" t="str">
        <f>IFERROR(VLOOKUP(B5282,[1]Returns!$A$1:$B$297,2,FALSE),"No")</f>
        <v>No</v>
      </c>
      <c r="W5281" t="str">
        <f>VLOOKUP(M5281,[1]People!$A$1:$B$5,2,FALSE)</f>
        <v>Kelly Williams</v>
      </c>
    </row>
    <row r="5282" spans="1:23" x14ac:dyDescent="0.25">
      <c r="A5282">
        <v>5281</v>
      </c>
      <c r="B5282" t="s">
        <v>8126</v>
      </c>
      <c r="C5282" s="2">
        <v>43015</v>
      </c>
      <c r="D5282" s="2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5567</v>
      </c>
      <c r="O5282" t="s">
        <v>47</v>
      </c>
      <c r="P5282" t="s">
        <v>60</v>
      </c>
      <c r="Q5282" t="s">
        <v>5568</v>
      </c>
      <c r="R5282">
        <v>85.52</v>
      </c>
      <c r="S5282">
        <v>2</v>
      </c>
      <c r="T5282">
        <v>0</v>
      </c>
      <c r="U5282">
        <v>22.235199999999999</v>
      </c>
      <c r="V5282" t="str">
        <f>IFERROR(VLOOKUP(B5283,[1]Returns!$A$1:$B$297,2,FALSE),"No")</f>
        <v>Yes</v>
      </c>
      <c r="W5282" t="str">
        <f>VLOOKUP(M5282,[1]People!$A$1:$B$5,2,FALSE)</f>
        <v>Kelly Williams</v>
      </c>
    </row>
    <row r="5283" spans="1:23" x14ac:dyDescent="0.25">
      <c r="A5283">
        <v>5282</v>
      </c>
      <c r="B5283" t="s">
        <v>8127</v>
      </c>
      <c r="C5283" s="2">
        <v>42252</v>
      </c>
      <c r="D5283" s="2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>
        <v>6.16</v>
      </c>
      <c r="S5283">
        <v>2</v>
      </c>
      <c r="T5283">
        <v>0</v>
      </c>
      <c r="U5283">
        <v>2.9567999999999999</v>
      </c>
      <c r="V5283" t="str">
        <f>IFERROR(VLOOKUP(B5284,[1]Returns!$A$1:$B$297,2,FALSE),"No")</f>
        <v>Yes</v>
      </c>
      <c r="W5283" t="str">
        <f>VLOOKUP(M5283,[1]People!$A$1:$B$5,2,FALSE)</f>
        <v>Kelly Williams</v>
      </c>
    </row>
    <row r="5284" spans="1:23" x14ac:dyDescent="0.25">
      <c r="A5284">
        <v>5283</v>
      </c>
      <c r="B5284" t="s">
        <v>8127</v>
      </c>
      <c r="C5284" s="2">
        <v>42252</v>
      </c>
      <c r="D5284" s="2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IFERROR(VLOOKUP(B5285,[1]Returns!$A$1:$B$297,2,FALSE),"No")</f>
        <v>No</v>
      </c>
      <c r="W5284" t="str">
        <f>VLOOKUP(M5284,[1]People!$A$1:$B$5,2,FALSE)</f>
        <v>Kelly Williams</v>
      </c>
    </row>
    <row r="5285" spans="1:23" x14ac:dyDescent="0.25">
      <c r="A5285">
        <v>5284</v>
      </c>
      <c r="B5285" t="s">
        <v>8128</v>
      </c>
      <c r="C5285" s="2">
        <v>41728</v>
      </c>
      <c r="D5285" s="2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6413</v>
      </c>
      <c r="O5285" t="s">
        <v>47</v>
      </c>
      <c r="P5285" t="s">
        <v>60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 t="str">
        <f>IFERROR(VLOOKUP(B5286,[1]Returns!$A$1:$B$297,2,FALSE),"No")</f>
        <v>No</v>
      </c>
      <c r="W5285" t="str">
        <f>VLOOKUP(M5285,[1]People!$A$1:$B$5,2,FALSE)</f>
        <v>Anna Andreadi</v>
      </c>
    </row>
    <row r="5286" spans="1:23" x14ac:dyDescent="0.25">
      <c r="A5286">
        <v>5285</v>
      </c>
      <c r="B5286" t="s">
        <v>8128</v>
      </c>
      <c r="C5286" s="2">
        <v>41728</v>
      </c>
      <c r="D5286" s="2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IFERROR(VLOOKUP(B5287,[1]Returns!$A$1:$B$297,2,FALSE),"No")</f>
        <v>No</v>
      </c>
      <c r="W5286" t="str">
        <f>VLOOKUP(M5286,[1]People!$A$1:$B$5,2,FALSE)</f>
        <v>Anna Andreadi</v>
      </c>
    </row>
    <row r="5287" spans="1:23" x14ac:dyDescent="0.25">
      <c r="A5287">
        <v>5286</v>
      </c>
      <c r="B5287" t="s">
        <v>8129</v>
      </c>
      <c r="C5287" s="2">
        <v>42860</v>
      </c>
      <c r="D5287" s="2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IFERROR(VLOOKUP(B5288,[1]Returns!$A$1:$B$297,2,FALSE),"No")</f>
        <v>No</v>
      </c>
      <c r="W5287" t="str">
        <f>VLOOKUP(M5287,[1]People!$A$1:$B$5,2,FALSE)</f>
        <v>Anna Andreadi</v>
      </c>
    </row>
    <row r="5288" spans="1:23" x14ac:dyDescent="0.25">
      <c r="A5288">
        <v>5287</v>
      </c>
      <c r="B5288" t="s">
        <v>8129</v>
      </c>
      <c r="C5288" s="2">
        <v>42860</v>
      </c>
      <c r="D5288" s="2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IFERROR(VLOOKUP(B5289,[1]Returns!$A$1:$B$297,2,FALSE),"No")</f>
        <v>No</v>
      </c>
      <c r="W5288" t="str">
        <f>VLOOKUP(M5288,[1]People!$A$1:$B$5,2,FALSE)</f>
        <v>Anna Andreadi</v>
      </c>
    </row>
    <row r="5289" spans="1:23" x14ac:dyDescent="0.25">
      <c r="A5289">
        <v>5288</v>
      </c>
      <c r="B5289" t="s">
        <v>8129</v>
      </c>
      <c r="C5289" s="2">
        <v>42860</v>
      </c>
      <c r="D5289" s="2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>
        <v>89.991000000000014</v>
      </c>
      <c r="S5289">
        <v>3</v>
      </c>
      <c r="T5289">
        <v>0.7</v>
      </c>
      <c r="U5289">
        <v>-152.9847</v>
      </c>
      <c r="V5289" t="str">
        <f>IFERROR(VLOOKUP(B5290,[1]Returns!$A$1:$B$297,2,FALSE),"No")</f>
        <v>No</v>
      </c>
      <c r="W5289" t="str">
        <f>VLOOKUP(M5289,[1]People!$A$1:$B$5,2,FALSE)</f>
        <v>Anna Andreadi</v>
      </c>
    </row>
    <row r="5290" spans="1:23" x14ac:dyDescent="0.25">
      <c r="A5290">
        <v>5289</v>
      </c>
      <c r="B5290" t="s">
        <v>8130</v>
      </c>
      <c r="C5290" s="2">
        <v>42855</v>
      </c>
      <c r="D5290" s="2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>
        <v>163.96</v>
      </c>
      <c r="S5290">
        <v>4</v>
      </c>
      <c r="T5290">
        <v>0</v>
      </c>
      <c r="U5290">
        <v>80.340400000000002</v>
      </c>
      <c r="V5290" t="str">
        <f>IFERROR(VLOOKUP(B5291,[1]Returns!$A$1:$B$297,2,FALSE),"No")</f>
        <v>No</v>
      </c>
      <c r="W5290" t="str">
        <f>VLOOKUP(M5290,[1]People!$A$1:$B$5,2,FALSE)</f>
        <v>Anna Andreadi</v>
      </c>
    </row>
    <row r="5291" spans="1:23" x14ac:dyDescent="0.25">
      <c r="A5291">
        <v>5290</v>
      </c>
      <c r="B5291" t="s">
        <v>8131</v>
      </c>
      <c r="C5291" s="2">
        <v>41890</v>
      </c>
      <c r="D5291" s="2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>
        <v>17.904</v>
      </c>
      <c r="S5291">
        <v>2</v>
      </c>
      <c r="T5291">
        <v>0.2</v>
      </c>
      <c r="U5291">
        <v>6.2664</v>
      </c>
      <c r="V5291" t="str">
        <f>IFERROR(VLOOKUP(B5292,[1]Returns!$A$1:$B$297,2,FALSE),"No")</f>
        <v>No</v>
      </c>
      <c r="W5291" t="str">
        <f>VLOOKUP(M5291,[1]People!$A$1:$B$5,2,FALSE)</f>
        <v>Kelly Williams</v>
      </c>
    </row>
    <row r="5292" spans="1:23" x14ac:dyDescent="0.25">
      <c r="A5292">
        <v>5291</v>
      </c>
      <c r="B5292" t="s">
        <v>8131</v>
      </c>
      <c r="C5292" s="2">
        <v>41890</v>
      </c>
      <c r="D5292" s="2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IFERROR(VLOOKUP(B5293,[1]Returns!$A$1:$B$297,2,FALSE),"No")</f>
        <v>No</v>
      </c>
      <c r="W5292" t="str">
        <f>VLOOKUP(M5292,[1]People!$A$1:$B$5,2,FALSE)</f>
        <v>Kelly Williams</v>
      </c>
    </row>
    <row r="5293" spans="1:23" x14ac:dyDescent="0.25">
      <c r="A5293">
        <v>5292</v>
      </c>
      <c r="B5293" t="s">
        <v>8131</v>
      </c>
      <c r="C5293" s="2">
        <v>41890</v>
      </c>
      <c r="D5293" s="2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IFERROR(VLOOKUP(B5294,[1]Returns!$A$1:$B$297,2,FALSE),"No")</f>
        <v>No</v>
      </c>
      <c r="W5293" t="str">
        <f>VLOOKUP(M5293,[1]People!$A$1:$B$5,2,FALSE)</f>
        <v>Kelly Williams</v>
      </c>
    </row>
    <row r="5294" spans="1:23" x14ac:dyDescent="0.25">
      <c r="A5294">
        <v>5293</v>
      </c>
      <c r="B5294" t="s">
        <v>8132</v>
      </c>
      <c r="C5294" s="2">
        <v>42906</v>
      </c>
      <c r="D5294" s="2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5946</v>
      </c>
      <c r="O5294" t="s">
        <v>47</v>
      </c>
      <c r="P5294" t="s">
        <v>60</v>
      </c>
      <c r="Q5294" t="s">
        <v>5947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IFERROR(VLOOKUP(B5295,[1]Returns!$A$1:$B$297,2,FALSE),"No")</f>
        <v>No</v>
      </c>
      <c r="W5294" t="str">
        <f>VLOOKUP(M5294,[1]People!$A$1:$B$5,2,FALSE)</f>
        <v>Cassandra Brandow</v>
      </c>
    </row>
    <row r="5295" spans="1:23" x14ac:dyDescent="0.25">
      <c r="A5295">
        <v>5294</v>
      </c>
      <c r="B5295" t="s">
        <v>8133</v>
      </c>
      <c r="C5295" s="2">
        <v>42364</v>
      </c>
      <c r="D5295" s="2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IFERROR(VLOOKUP(B5296,[1]Returns!$A$1:$B$297,2,FALSE),"No")</f>
        <v>No</v>
      </c>
      <c r="W5295" t="str">
        <f>VLOOKUP(M5295,[1]People!$A$1:$B$5,2,FALSE)</f>
        <v>Chuck Magee</v>
      </c>
    </row>
    <row r="5296" spans="1:23" x14ac:dyDescent="0.25">
      <c r="A5296">
        <v>5295</v>
      </c>
      <c r="B5296" t="s">
        <v>8134</v>
      </c>
      <c r="C5296" s="2">
        <v>42962</v>
      </c>
      <c r="D5296" s="2">
        <v>42966</v>
      </c>
      <c r="E5296" t="s">
        <v>51</v>
      </c>
      <c r="F5296" t="s">
        <v>5734</v>
      </c>
      <c r="G5296" t="s">
        <v>5735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8135</v>
      </c>
      <c r="O5296" t="s">
        <v>47</v>
      </c>
      <c r="P5296" t="s">
        <v>48</v>
      </c>
      <c r="Q5296" t="s">
        <v>8136</v>
      </c>
      <c r="R5296">
        <v>50.4</v>
      </c>
      <c r="S5296">
        <v>8</v>
      </c>
      <c r="T5296">
        <v>0</v>
      </c>
      <c r="U5296">
        <v>23.183999999999997</v>
      </c>
      <c r="V5296" t="str">
        <f>IFERROR(VLOOKUP(B5297,[1]Returns!$A$1:$B$297,2,FALSE),"No")</f>
        <v>No</v>
      </c>
      <c r="W5296" t="str">
        <f>VLOOKUP(M5296,[1]People!$A$1:$B$5,2,FALSE)</f>
        <v>Kelly Williams</v>
      </c>
    </row>
    <row r="5297" spans="1:23" x14ac:dyDescent="0.25">
      <c r="A5297">
        <v>5296</v>
      </c>
      <c r="B5297" t="s">
        <v>8137</v>
      </c>
      <c r="C5297" s="2">
        <v>42798</v>
      </c>
      <c r="D5297" s="2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IFERROR(VLOOKUP(B5298,[1]Returns!$A$1:$B$297,2,FALSE),"No")</f>
        <v>No</v>
      </c>
      <c r="W5297" t="str">
        <f>VLOOKUP(M5297,[1]People!$A$1:$B$5,2,FALSE)</f>
        <v>Kelly Williams</v>
      </c>
    </row>
    <row r="5298" spans="1:23" x14ac:dyDescent="0.25">
      <c r="A5298">
        <v>5297</v>
      </c>
      <c r="B5298" t="s">
        <v>8138</v>
      </c>
      <c r="C5298" s="2">
        <v>42943</v>
      </c>
      <c r="D5298" s="2">
        <v>42947</v>
      </c>
      <c r="E5298" t="s">
        <v>51</v>
      </c>
      <c r="F5298" t="s">
        <v>7591</v>
      </c>
      <c r="G5298" t="s">
        <v>7592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>
        <v>14.89</v>
      </c>
      <c r="S5298">
        <v>1</v>
      </c>
      <c r="T5298">
        <v>0</v>
      </c>
      <c r="U5298">
        <v>4.0203000000000007</v>
      </c>
      <c r="V5298" t="str">
        <f>IFERROR(VLOOKUP(B5299,[1]Returns!$A$1:$B$297,2,FALSE),"No")</f>
        <v>No</v>
      </c>
      <c r="W5298" t="str">
        <f>VLOOKUP(M5298,[1]People!$A$1:$B$5,2,FALSE)</f>
        <v>Chuck Magee</v>
      </c>
    </row>
    <row r="5299" spans="1:23" x14ac:dyDescent="0.25">
      <c r="A5299">
        <v>5298</v>
      </c>
      <c r="B5299" t="s">
        <v>8138</v>
      </c>
      <c r="C5299" s="2">
        <v>42943</v>
      </c>
      <c r="D5299" s="2">
        <v>42947</v>
      </c>
      <c r="E5299" t="s">
        <v>51</v>
      </c>
      <c r="F5299" t="s">
        <v>7591</v>
      </c>
      <c r="G5299" t="s">
        <v>7592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IFERROR(VLOOKUP(B5300,[1]Returns!$A$1:$B$297,2,FALSE),"No")</f>
        <v>No</v>
      </c>
      <c r="W5299" t="str">
        <f>VLOOKUP(M5299,[1]People!$A$1:$B$5,2,FALSE)</f>
        <v>Chuck Magee</v>
      </c>
    </row>
    <row r="5300" spans="1:23" x14ac:dyDescent="0.25">
      <c r="A5300">
        <v>5299</v>
      </c>
      <c r="B5300" t="s">
        <v>8139</v>
      </c>
      <c r="C5300" s="2">
        <v>42636</v>
      </c>
      <c r="D5300" s="2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>
        <v>4.08</v>
      </c>
      <c r="S5300">
        <v>2</v>
      </c>
      <c r="T5300">
        <v>0</v>
      </c>
      <c r="U5300">
        <v>1.9175999999999997</v>
      </c>
      <c r="V5300" t="str">
        <f>IFERROR(VLOOKUP(B5301,[1]Returns!$A$1:$B$297,2,FALSE),"No")</f>
        <v>No</v>
      </c>
      <c r="W5300" t="str">
        <f>VLOOKUP(M5300,[1]People!$A$1:$B$5,2,FALSE)</f>
        <v>Anna Andreadi</v>
      </c>
    </row>
    <row r="5301" spans="1:23" x14ac:dyDescent="0.25">
      <c r="A5301">
        <v>5300</v>
      </c>
      <c r="B5301" t="s">
        <v>8139</v>
      </c>
      <c r="C5301" s="2">
        <v>42636</v>
      </c>
      <c r="D5301" s="2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IFERROR(VLOOKUP(B5302,[1]Returns!$A$1:$B$297,2,FALSE),"No")</f>
        <v>No</v>
      </c>
      <c r="W5301" t="str">
        <f>VLOOKUP(M5301,[1]People!$A$1:$B$5,2,FALSE)</f>
        <v>Anna Andreadi</v>
      </c>
    </row>
    <row r="5302" spans="1:23" x14ac:dyDescent="0.25">
      <c r="A5302">
        <v>5301</v>
      </c>
      <c r="B5302" t="s">
        <v>8140</v>
      </c>
      <c r="C5302" s="2">
        <v>42520</v>
      </c>
      <c r="D5302" s="2">
        <v>42524</v>
      </c>
      <c r="E5302" t="s">
        <v>51</v>
      </c>
      <c r="F5302" t="s">
        <v>6648</v>
      </c>
      <c r="G5302" t="s">
        <v>6649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5492</v>
      </c>
      <c r="O5302" t="s">
        <v>33</v>
      </c>
      <c r="P5302" t="s">
        <v>57</v>
      </c>
      <c r="Q5302" t="s">
        <v>5493</v>
      </c>
      <c r="R5302">
        <v>2275.5</v>
      </c>
      <c r="S5302">
        <v>10</v>
      </c>
      <c r="T5302">
        <v>0</v>
      </c>
      <c r="U5302">
        <v>386.83499999999981</v>
      </c>
      <c r="V5302" t="str">
        <f>IFERROR(VLOOKUP(B5303,[1]Returns!$A$1:$B$297,2,FALSE),"No")</f>
        <v>No</v>
      </c>
      <c r="W5302" t="str">
        <f>VLOOKUP(M5302,[1]People!$A$1:$B$5,2,FALSE)</f>
        <v>Cassandra Brandow</v>
      </c>
    </row>
    <row r="5303" spans="1:23" x14ac:dyDescent="0.25">
      <c r="A5303">
        <v>5302</v>
      </c>
      <c r="B5303" t="s">
        <v>8140</v>
      </c>
      <c r="C5303" s="2">
        <v>42520</v>
      </c>
      <c r="D5303" s="2">
        <v>42524</v>
      </c>
      <c r="E5303" t="s">
        <v>51</v>
      </c>
      <c r="F5303" t="s">
        <v>6648</v>
      </c>
      <c r="G5303" t="s">
        <v>6649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IFERROR(VLOOKUP(B5304,[1]Returns!$A$1:$B$297,2,FALSE),"No")</f>
        <v>No</v>
      </c>
      <c r="W5303" t="str">
        <f>VLOOKUP(M5303,[1]People!$A$1:$B$5,2,FALSE)</f>
        <v>Cassandra Brandow</v>
      </c>
    </row>
    <row r="5304" spans="1:23" x14ac:dyDescent="0.25">
      <c r="A5304">
        <v>5303</v>
      </c>
      <c r="B5304" t="s">
        <v>8140</v>
      </c>
      <c r="C5304" s="2">
        <v>42520</v>
      </c>
      <c r="D5304" s="2">
        <v>42524</v>
      </c>
      <c r="E5304" t="s">
        <v>51</v>
      </c>
      <c r="F5304" t="s">
        <v>6648</v>
      </c>
      <c r="G5304" t="s">
        <v>6649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>
        <v>62.099999999999994</v>
      </c>
      <c r="S5304">
        <v>6</v>
      </c>
      <c r="T5304">
        <v>0</v>
      </c>
      <c r="U5304">
        <v>29.808</v>
      </c>
      <c r="V5304" t="str">
        <f>IFERROR(VLOOKUP(B5305,[1]Returns!$A$1:$B$297,2,FALSE),"No")</f>
        <v>No</v>
      </c>
      <c r="W5304" t="str">
        <f>VLOOKUP(M5304,[1]People!$A$1:$B$5,2,FALSE)</f>
        <v>Cassandra Brandow</v>
      </c>
    </row>
    <row r="5305" spans="1:23" x14ac:dyDescent="0.25">
      <c r="A5305">
        <v>5304</v>
      </c>
      <c r="B5305" t="s">
        <v>8141</v>
      </c>
      <c r="C5305" s="2">
        <v>41959</v>
      </c>
      <c r="D5305" s="2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5760</v>
      </c>
      <c r="O5305" t="s">
        <v>33</v>
      </c>
      <c r="P5305" t="s">
        <v>37</v>
      </c>
      <c r="Q5305" t="s">
        <v>5761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IFERROR(VLOOKUP(B5306,[1]Returns!$A$1:$B$297,2,FALSE),"No")</f>
        <v>No</v>
      </c>
      <c r="W5305" t="str">
        <f>VLOOKUP(M5305,[1]People!$A$1:$B$5,2,FALSE)</f>
        <v>Kelly Williams</v>
      </c>
    </row>
    <row r="5306" spans="1:23" x14ac:dyDescent="0.25">
      <c r="A5306">
        <v>5305</v>
      </c>
      <c r="B5306" t="s">
        <v>8142</v>
      </c>
      <c r="C5306" s="2">
        <v>41903</v>
      </c>
      <c r="D5306" s="2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6066</v>
      </c>
      <c r="O5306" t="s">
        <v>33</v>
      </c>
      <c r="P5306" t="s">
        <v>66</v>
      </c>
      <c r="Q5306" t="s">
        <v>6067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IFERROR(VLOOKUP(B5307,[1]Returns!$A$1:$B$297,2,FALSE),"No")</f>
        <v>No</v>
      </c>
      <c r="W5306" t="str">
        <f>VLOOKUP(M5306,[1]People!$A$1:$B$5,2,FALSE)</f>
        <v>Kelly Williams</v>
      </c>
    </row>
    <row r="5307" spans="1:23" x14ac:dyDescent="0.25">
      <c r="A5307">
        <v>5306</v>
      </c>
      <c r="B5307" t="s">
        <v>8143</v>
      </c>
      <c r="C5307" s="2">
        <v>42421</v>
      </c>
      <c r="D5307" s="2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IFERROR(VLOOKUP(B5308,[1]Returns!$A$1:$B$297,2,FALSE),"No")</f>
        <v>No</v>
      </c>
      <c r="W5307" t="str">
        <f>VLOOKUP(M5307,[1]People!$A$1:$B$5,2,FALSE)</f>
        <v>Chuck Magee</v>
      </c>
    </row>
    <row r="5308" spans="1:23" x14ac:dyDescent="0.25">
      <c r="A5308">
        <v>5307</v>
      </c>
      <c r="B5308" t="s">
        <v>8143</v>
      </c>
      <c r="C5308" s="2">
        <v>42421</v>
      </c>
      <c r="D5308" s="2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>
        <v>296.37</v>
      </c>
      <c r="S5308">
        <v>3</v>
      </c>
      <c r="T5308">
        <v>0</v>
      </c>
      <c r="U5308">
        <v>80.019899999999993</v>
      </c>
      <c r="V5308" t="str">
        <f>IFERROR(VLOOKUP(B5309,[1]Returns!$A$1:$B$297,2,FALSE),"No")</f>
        <v>No</v>
      </c>
      <c r="W5308" t="str">
        <f>VLOOKUP(M5308,[1]People!$A$1:$B$5,2,FALSE)</f>
        <v>Chuck Magee</v>
      </c>
    </row>
    <row r="5309" spans="1:23" x14ac:dyDescent="0.25">
      <c r="A5309">
        <v>5308</v>
      </c>
      <c r="B5309" t="s">
        <v>8143</v>
      </c>
      <c r="C5309" s="2">
        <v>42421</v>
      </c>
      <c r="D5309" s="2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8144</v>
      </c>
      <c r="O5309" t="s">
        <v>72</v>
      </c>
      <c r="P5309" t="s">
        <v>73</v>
      </c>
      <c r="Q5309" t="s">
        <v>8145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IFERROR(VLOOKUP(B5310,[1]Returns!$A$1:$B$297,2,FALSE),"No")</f>
        <v>No</v>
      </c>
      <c r="W5309" t="str">
        <f>VLOOKUP(M5309,[1]People!$A$1:$B$5,2,FALSE)</f>
        <v>Chuck Magee</v>
      </c>
    </row>
    <row r="5310" spans="1:23" x14ac:dyDescent="0.25">
      <c r="A5310">
        <v>5309</v>
      </c>
      <c r="B5310" t="s">
        <v>8146</v>
      </c>
      <c r="C5310" s="2">
        <v>43058</v>
      </c>
      <c r="D5310" s="2">
        <v>43060</v>
      </c>
      <c r="E5310" t="s">
        <v>189</v>
      </c>
      <c r="F5310" t="s">
        <v>6961</v>
      </c>
      <c r="G5310" t="s">
        <v>6962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IFERROR(VLOOKUP(B5311,[1]Returns!$A$1:$B$297,2,FALSE),"No")</f>
        <v>No</v>
      </c>
      <c r="W5310" t="str">
        <f>VLOOKUP(M5310,[1]People!$A$1:$B$5,2,FALSE)</f>
        <v>Kelly Williams</v>
      </c>
    </row>
    <row r="5311" spans="1:23" x14ac:dyDescent="0.25">
      <c r="A5311">
        <v>5310</v>
      </c>
      <c r="B5311" t="s">
        <v>8146</v>
      </c>
      <c r="C5311" s="2">
        <v>43058</v>
      </c>
      <c r="D5311" s="2">
        <v>43060</v>
      </c>
      <c r="E5311" t="s">
        <v>189</v>
      </c>
      <c r="F5311" t="s">
        <v>6961</v>
      </c>
      <c r="G5311" t="s">
        <v>6962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8147</v>
      </c>
      <c r="O5311" t="s">
        <v>47</v>
      </c>
      <c r="P5311" t="s">
        <v>69</v>
      </c>
      <c r="Q5311" t="s">
        <v>8148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IFERROR(VLOOKUP(B5312,[1]Returns!$A$1:$B$297,2,FALSE),"No")</f>
        <v>No</v>
      </c>
      <c r="W5311" t="str">
        <f>VLOOKUP(M5311,[1]People!$A$1:$B$5,2,FALSE)</f>
        <v>Kelly Williams</v>
      </c>
    </row>
    <row r="5312" spans="1:23" x14ac:dyDescent="0.25">
      <c r="A5312">
        <v>5311</v>
      </c>
      <c r="B5312" t="s">
        <v>8146</v>
      </c>
      <c r="C5312" s="2">
        <v>43058</v>
      </c>
      <c r="D5312" s="2">
        <v>43060</v>
      </c>
      <c r="E5312" t="s">
        <v>189</v>
      </c>
      <c r="F5312" t="s">
        <v>6961</v>
      </c>
      <c r="G5312" t="s">
        <v>6962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IFERROR(VLOOKUP(B5313,[1]Returns!$A$1:$B$297,2,FALSE),"No")</f>
        <v>No</v>
      </c>
      <c r="W5312" t="str">
        <f>VLOOKUP(M5312,[1]People!$A$1:$B$5,2,FALSE)</f>
        <v>Kelly Williams</v>
      </c>
    </row>
    <row r="5313" spans="1:23" x14ac:dyDescent="0.25">
      <c r="A5313">
        <v>5312</v>
      </c>
      <c r="B5313" t="s">
        <v>8149</v>
      </c>
      <c r="C5313" s="2">
        <v>42603</v>
      </c>
      <c r="D5313" s="2">
        <v>42609</v>
      </c>
      <c r="E5313" t="s">
        <v>51</v>
      </c>
      <c r="F5313" t="s">
        <v>6723</v>
      </c>
      <c r="G5313" t="s">
        <v>6724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5620</v>
      </c>
      <c r="O5313" t="s">
        <v>47</v>
      </c>
      <c r="P5313" t="s">
        <v>48</v>
      </c>
      <c r="Q5313" t="s">
        <v>5621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IFERROR(VLOOKUP(B5314,[1]Returns!$A$1:$B$297,2,FALSE),"No")</f>
        <v>No</v>
      </c>
      <c r="W5313" t="str">
        <f>VLOOKUP(M5313,[1]People!$A$1:$B$5,2,FALSE)</f>
        <v>Cassandra Brandow</v>
      </c>
    </row>
    <row r="5314" spans="1:23" x14ac:dyDescent="0.25">
      <c r="A5314">
        <v>5313</v>
      </c>
      <c r="B5314" t="s">
        <v>8149</v>
      </c>
      <c r="C5314" s="2">
        <v>42603</v>
      </c>
      <c r="D5314" s="2">
        <v>42609</v>
      </c>
      <c r="E5314" t="s">
        <v>51</v>
      </c>
      <c r="F5314" t="s">
        <v>6723</v>
      </c>
      <c r="G5314" t="s">
        <v>6724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IFERROR(VLOOKUP(B5315,[1]Returns!$A$1:$B$297,2,FALSE),"No")</f>
        <v>No</v>
      </c>
      <c r="W5314" t="str">
        <f>VLOOKUP(M5314,[1]People!$A$1:$B$5,2,FALSE)</f>
        <v>Cassandra Brandow</v>
      </c>
    </row>
    <row r="5315" spans="1:23" x14ac:dyDescent="0.25">
      <c r="A5315">
        <v>5314</v>
      </c>
      <c r="B5315" t="s">
        <v>8150</v>
      </c>
      <c r="C5315" s="2">
        <v>42855</v>
      </c>
      <c r="D5315" s="2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IFERROR(VLOOKUP(B5316,[1]Returns!$A$1:$B$297,2,FALSE),"No")</f>
        <v>No</v>
      </c>
      <c r="W5315" t="str">
        <f>VLOOKUP(M5315,[1]People!$A$1:$B$5,2,FALSE)</f>
        <v>Anna Andreadi</v>
      </c>
    </row>
    <row r="5316" spans="1:23" x14ac:dyDescent="0.25">
      <c r="A5316">
        <v>5315</v>
      </c>
      <c r="B5316" t="s">
        <v>8150</v>
      </c>
      <c r="C5316" s="2">
        <v>42855</v>
      </c>
      <c r="D5316" s="2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>
        <v>30.56</v>
      </c>
      <c r="S5316">
        <v>4</v>
      </c>
      <c r="T5316">
        <v>0</v>
      </c>
      <c r="U5316">
        <v>14.974399999999999</v>
      </c>
      <c r="V5316" t="str">
        <f>IFERROR(VLOOKUP(B5317,[1]Returns!$A$1:$B$297,2,FALSE),"No")</f>
        <v>No</v>
      </c>
      <c r="W5316" t="str">
        <f>VLOOKUP(M5316,[1]People!$A$1:$B$5,2,FALSE)</f>
        <v>Anna Andreadi</v>
      </c>
    </row>
    <row r="5317" spans="1:23" x14ac:dyDescent="0.25">
      <c r="A5317">
        <v>5316</v>
      </c>
      <c r="B5317" t="s">
        <v>8151</v>
      </c>
      <c r="C5317" s="2">
        <v>42492</v>
      </c>
      <c r="D5317" s="2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IFERROR(VLOOKUP(B5318,[1]Returns!$A$1:$B$297,2,FALSE),"No")</f>
        <v>No</v>
      </c>
      <c r="W5317" t="str">
        <f>VLOOKUP(M5317,[1]People!$A$1:$B$5,2,FALSE)</f>
        <v>Cassandra Brandow</v>
      </c>
    </row>
    <row r="5318" spans="1:23" x14ac:dyDescent="0.25">
      <c r="A5318">
        <v>5317</v>
      </c>
      <c r="B5318" t="s">
        <v>8152</v>
      </c>
      <c r="C5318" s="2">
        <v>43010</v>
      </c>
      <c r="D5318" s="2">
        <v>43013</v>
      </c>
      <c r="E5318" t="s">
        <v>189</v>
      </c>
      <c r="F5318" t="s">
        <v>5938</v>
      </c>
      <c r="G5318" t="s">
        <v>5939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>
        <v>11.808</v>
      </c>
      <c r="S5318">
        <v>2</v>
      </c>
      <c r="T5318">
        <v>0.2</v>
      </c>
      <c r="U5318">
        <v>1.3283999999999985</v>
      </c>
      <c r="V5318" t="str">
        <f>IFERROR(VLOOKUP(B5319,[1]Returns!$A$1:$B$297,2,FALSE),"No")</f>
        <v>No</v>
      </c>
      <c r="W5318" t="str">
        <f>VLOOKUP(M5318,[1]People!$A$1:$B$5,2,FALSE)</f>
        <v>Cassandra Brandow</v>
      </c>
    </row>
    <row r="5319" spans="1:23" x14ac:dyDescent="0.25">
      <c r="A5319">
        <v>5318</v>
      </c>
      <c r="B5319" t="s">
        <v>8152</v>
      </c>
      <c r="C5319" s="2">
        <v>43010</v>
      </c>
      <c r="D5319" s="2">
        <v>43013</v>
      </c>
      <c r="E5319" t="s">
        <v>189</v>
      </c>
      <c r="F5319" t="s">
        <v>5938</v>
      </c>
      <c r="G5319" t="s">
        <v>5939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8153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IFERROR(VLOOKUP(B5320,[1]Returns!$A$1:$B$297,2,FALSE),"No")</f>
        <v>No</v>
      </c>
      <c r="W5319" t="str">
        <f>VLOOKUP(M5319,[1]People!$A$1:$B$5,2,FALSE)</f>
        <v>Cassandra Brandow</v>
      </c>
    </row>
    <row r="5320" spans="1:23" x14ac:dyDescent="0.25">
      <c r="A5320">
        <v>5319</v>
      </c>
      <c r="B5320" t="s">
        <v>8152</v>
      </c>
      <c r="C5320" s="2">
        <v>43010</v>
      </c>
      <c r="D5320" s="2">
        <v>43013</v>
      </c>
      <c r="E5320" t="s">
        <v>189</v>
      </c>
      <c r="F5320" t="s">
        <v>5938</v>
      </c>
      <c r="G5320" t="s">
        <v>5939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IFERROR(VLOOKUP(B5321,[1]Returns!$A$1:$B$297,2,FALSE),"No")</f>
        <v>No</v>
      </c>
      <c r="W5320" t="str">
        <f>VLOOKUP(M5320,[1]People!$A$1:$B$5,2,FALSE)</f>
        <v>Cassandra Brandow</v>
      </c>
    </row>
    <row r="5321" spans="1:23" x14ac:dyDescent="0.25">
      <c r="A5321">
        <v>5320</v>
      </c>
      <c r="B5321" t="s">
        <v>8152</v>
      </c>
      <c r="C5321" s="2">
        <v>43010</v>
      </c>
      <c r="D5321" s="2">
        <v>43013</v>
      </c>
      <c r="E5321" t="s">
        <v>189</v>
      </c>
      <c r="F5321" t="s">
        <v>5938</v>
      </c>
      <c r="G5321" t="s">
        <v>5939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IFERROR(VLOOKUP(B5322,[1]Returns!$A$1:$B$297,2,FALSE),"No")</f>
        <v>No</v>
      </c>
      <c r="W5321" t="str">
        <f>VLOOKUP(M5321,[1]People!$A$1:$B$5,2,FALSE)</f>
        <v>Cassandra Brandow</v>
      </c>
    </row>
    <row r="5322" spans="1:23" x14ac:dyDescent="0.25">
      <c r="A5322">
        <v>5321</v>
      </c>
      <c r="B5322" t="s">
        <v>8152</v>
      </c>
      <c r="C5322" s="2">
        <v>43010</v>
      </c>
      <c r="D5322" s="2">
        <v>43013</v>
      </c>
      <c r="E5322" t="s">
        <v>189</v>
      </c>
      <c r="F5322" t="s">
        <v>5938</v>
      </c>
      <c r="G5322" t="s">
        <v>5939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>
        <v>2314.116</v>
      </c>
      <c r="S5322">
        <v>7</v>
      </c>
      <c r="T5322">
        <v>0.4</v>
      </c>
      <c r="U5322">
        <v>-1002.7836000000001</v>
      </c>
      <c r="V5322" t="str">
        <f>IFERROR(VLOOKUP(B5323,[1]Returns!$A$1:$B$297,2,FALSE),"No")</f>
        <v>No</v>
      </c>
      <c r="W5322" t="str">
        <f>VLOOKUP(M5322,[1]People!$A$1:$B$5,2,FALSE)</f>
        <v>Cassandra Brandow</v>
      </c>
    </row>
    <row r="5323" spans="1:23" x14ac:dyDescent="0.25">
      <c r="A5323">
        <v>5322</v>
      </c>
      <c r="B5323" t="s">
        <v>8152</v>
      </c>
      <c r="C5323" s="2">
        <v>43010</v>
      </c>
      <c r="D5323" s="2">
        <v>43013</v>
      </c>
      <c r="E5323" t="s">
        <v>189</v>
      </c>
      <c r="F5323" t="s">
        <v>5938</v>
      </c>
      <c r="G5323" t="s">
        <v>5939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IFERROR(VLOOKUP(B5324,[1]Returns!$A$1:$B$297,2,FALSE),"No")</f>
        <v>No</v>
      </c>
      <c r="W5323" t="str">
        <f>VLOOKUP(M5323,[1]People!$A$1:$B$5,2,FALSE)</f>
        <v>Cassandra Brandow</v>
      </c>
    </row>
    <row r="5324" spans="1:23" x14ac:dyDescent="0.25">
      <c r="A5324">
        <v>5323</v>
      </c>
      <c r="B5324" t="s">
        <v>8152</v>
      </c>
      <c r="C5324" s="2">
        <v>43010</v>
      </c>
      <c r="D5324" s="2">
        <v>43013</v>
      </c>
      <c r="E5324" t="s">
        <v>189</v>
      </c>
      <c r="F5324" t="s">
        <v>5938</v>
      </c>
      <c r="G5324" t="s">
        <v>5939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IFERROR(VLOOKUP(B5325,[1]Returns!$A$1:$B$297,2,FALSE),"No")</f>
        <v>No</v>
      </c>
      <c r="W5324" t="str">
        <f>VLOOKUP(M5324,[1]People!$A$1:$B$5,2,FALSE)</f>
        <v>Cassandra Brandow</v>
      </c>
    </row>
    <row r="5325" spans="1:23" x14ac:dyDescent="0.25">
      <c r="A5325">
        <v>5324</v>
      </c>
      <c r="B5325" t="s">
        <v>8154</v>
      </c>
      <c r="C5325" s="2">
        <v>42996</v>
      </c>
      <c r="D5325" s="2">
        <v>43001</v>
      </c>
      <c r="E5325" t="s">
        <v>24</v>
      </c>
      <c r="F5325" t="s">
        <v>5462</v>
      </c>
      <c r="G5325" t="s">
        <v>5463</v>
      </c>
      <c r="H5325" t="s">
        <v>27</v>
      </c>
      <c r="I5325" t="s">
        <v>28</v>
      </c>
      <c r="J5325" t="s">
        <v>8155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>
        <v>15.96</v>
      </c>
      <c r="S5325">
        <v>2</v>
      </c>
      <c r="T5325">
        <v>0</v>
      </c>
      <c r="U5325">
        <v>7.98</v>
      </c>
      <c r="V5325" t="str">
        <f>IFERROR(VLOOKUP(B5326,[1]Returns!$A$1:$B$297,2,FALSE),"No")</f>
        <v>No</v>
      </c>
      <c r="W5325" t="str">
        <f>VLOOKUP(M5325,[1]People!$A$1:$B$5,2,FALSE)</f>
        <v>Kelly Williams</v>
      </c>
    </row>
    <row r="5326" spans="1:23" x14ac:dyDescent="0.25">
      <c r="A5326">
        <v>5325</v>
      </c>
      <c r="B5326" t="s">
        <v>8156</v>
      </c>
      <c r="C5326" s="2">
        <v>42342</v>
      </c>
      <c r="D5326" s="2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IFERROR(VLOOKUP(B5327,[1]Returns!$A$1:$B$297,2,FALSE),"No")</f>
        <v>No</v>
      </c>
      <c r="W5326" t="str">
        <f>VLOOKUP(M5326,[1]People!$A$1:$B$5,2,FALSE)</f>
        <v>Anna Andreadi</v>
      </c>
    </row>
    <row r="5327" spans="1:23" x14ac:dyDescent="0.25">
      <c r="A5327">
        <v>5326</v>
      </c>
      <c r="B5327" t="s">
        <v>8156</v>
      </c>
      <c r="C5327" s="2">
        <v>42342</v>
      </c>
      <c r="D5327" s="2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>
        <v>25.08</v>
      </c>
      <c r="S5327">
        <v>6</v>
      </c>
      <c r="T5327">
        <v>0</v>
      </c>
      <c r="U5327">
        <v>9.0288000000000004</v>
      </c>
      <c r="V5327" t="str">
        <f>IFERROR(VLOOKUP(B5328,[1]Returns!$A$1:$B$297,2,FALSE),"No")</f>
        <v>No</v>
      </c>
      <c r="W5327" t="str">
        <f>VLOOKUP(M5327,[1]People!$A$1:$B$5,2,FALSE)</f>
        <v>Anna Andreadi</v>
      </c>
    </row>
    <row r="5328" spans="1:23" x14ac:dyDescent="0.25">
      <c r="A5328">
        <v>5327</v>
      </c>
      <c r="B5328" t="s">
        <v>8157</v>
      </c>
      <c r="C5328" s="2">
        <v>42021</v>
      </c>
      <c r="D5328" s="2">
        <v>42026</v>
      </c>
      <c r="E5328" t="s">
        <v>51</v>
      </c>
      <c r="F5328" t="s">
        <v>5387</v>
      </c>
      <c r="G5328" t="s">
        <v>5388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5855</v>
      </c>
      <c r="O5328" t="s">
        <v>47</v>
      </c>
      <c r="P5328" t="s">
        <v>69</v>
      </c>
      <c r="Q5328" t="s">
        <v>5856</v>
      </c>
      <c r="R5328">
        <v>6.68</v>
      </c>
      <c r="S5328">
        <v>2</v>
      </c>
      <c r="T5328">
        <v>0</v>
      </c>
      <c r="U5328">
        <v>2.0039999999999996</v>
      </c>
      <c r="V5328" t="str">
        <f>IFERROR(VLOOKUP(B5329,[1]Returns!$A$1:$B$297,2,FALSE),"No")</f>
        <v>No</v>
      </c>
      <c r="W5328" t="str">
        <f>VLOOKUP(M5328,[1]People!$A$1:$B$5,2,FALSE)</f>
        <v>Chuck Magee</v>
      </c>
    </row>
    <row r="5329" spans="1:23" x14ac:dyDescent="0.25">
      <c r="A5329">
        <v>5328</v>
      </c>
      <c r="B5329" t="s">
        <v>8158</v>
      </c>
      <c r="C5329" s="2">
        <v>41645</v>
      </c>
      <c r="D5329" s="2">
        <v>41647</v>
      </c>
      <c r="E5329" t="s">
        <v>24</v>
      </c>
      <c r="F5329" t="s">
        <v>6981</v>
      </c>
      <c r="G5329" t="s">
        <v>6982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IFERROR(VLOOKUP(B5330,[1]Returns!$A$1:$B$297,2,FALSE),"No")</f>
        <v>No</v>
      </c>
      <c r="W5329" t="str">
        <f>VLOOKUP(M5329,[1]People!$A$1:$B$5,2,FALSE)</f>
        <v>Anna Andreadi</v>
      </c>
    </row>
    <row r="5330" spans="1:23" x14ac:dyDescent="0.25">
      <c r="A5330">
        <v>5329</v>
      </c>
      <c r="B5330" t="s">
        <v>8159</v>
      </c>
      <c r="C5330" s="2">
        <v>42068</v>
      </c>
      <c r="D5330" s="2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>
        <v>31.92</v>
      </c>
      <c r="S5330">
        <v>2</v>
      </c>
      <c r="T5330">
        <v>0.2</v>
      </c>
      <c r="U5330">
        <v>2.3939999999999984</v>
      </c>
      <c r="V5330" t="str">
        <f>IFERROR(VLOOKUP(B5331,[1]Returns!$A$1:$B$297,2,FALSE),"No")</f>
        <v>No</v>
      </c>
      <c r="W5330" t="str">
        <f>VLOOKUP(M5330,[1]People!$A$1:$B$5,2,FALSE)</f>
        <v>Kelly Williams</v>
      </c>
    </row>
    <row r="5331" spans="1:23" x14ac:dyDescent="0.25">
      <c r="A5331">
        <v>5330</v>
      </c>
      <c r="B5331" t="s">
        <v>8160</v>
      </c>
      <c r="C5331" s="2">
        <v>42729</v>
      </c>
      <c r="D5331" s="2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IFERROR(VLOOKUP(B5332,[1]Returns!$A$1:$B$297,2,FALSE),"No")</f>
        <v>No</v>
      </c>
      <c r="W5331" t="str">
        <f>VLOOKUP(M5331,[1]People!$A$1:$B$5,2,FALSE)</f>
        <v>Chuck Magee</v>
      </c>
    </row>
    <row r="5332" spans="1:23" x14ac:dyDescent="0.25">
      <c r="A5332">
        <v>5331</v>
      </c>
      <c r="B5332" t="s">
        <v>8161</v>
      </c>
      <c r="C5332" s="2">
        <v>42617</v>
      </c>
      <c r="D5332" s="2">
        <v>42621</v>
      </c>
      <c r="E5332" t="s">
        <v>51</v>
      </c>
      <c r="F5332" t="s">
        <v>5429</v>
      </c>
      <c r="G5332" t="s">
        <v>5430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>
        <v>63.94</v>
      </c>
      <c r="S5332">
        <v>1</v>
      </c>
      <c r="T5332">
        <v>0</v>
      </c>
      <c r="U5332">
        <v>24.936599999999999</v>
      </c>
      <c r="V5332" t="str">
        <f>IFERROR(VLOOKUP(B5333,[1]Returns!$A$1:$B$297,2,FALSE),"No")</f>
        <v>No</v>
      </c>
      <c r="W5332" t="str">
        <f>VLOOKUP(M5332,[1]People!$A$1:$B$5,2,FALSE)</f>
        <v>Chuck Magee</v>
      </c>
    </row>
    <row r="5333" spans="1:23" x14ac:dyDescent="0.25">
      <c r="A5333">
        <v>5332</v>
      </c>
      <c r="B5333" t="s">
        <v>8161</v>
      </c>
      <c r="C5333" s="2">
        <v>42617</v>
      </c>
      <c r="D5333" s="2">
        <v>42621</v>
      </c>
      <c r="E5333" t="s">
        <v>51</v>
      </c>
      <c r="F5333" t="s">
        <v>5429</v>
      </c>
      <c r="G5333" t="s">
        <v>5430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IFERROR(VLOOKUP(B5334,[1]Returns!$A$1:$B$297,2,FALSE),"No")</f>
        <v>No</v>
      </c>
      <c r="W5333" t="str">
        <f>VLOOKUP(M5333,[1]People!$A$1:$B$5,2,FALSE)</f>
        <v>Chuck Magee</v>
      </c>
    </row>
    <row r="5334" spans="1:23" x14ac:dyDescent="0.25">
      <c r="A5334">
        <v>5333</v>
      </c>
      <c r="B5334" t="s">
        <v>8161</v>
      </c>
      <c r="C5334" s="2">
        <v>42617</v>
      </c>
      <c r="D5334" s="2">
        <v>42621</v>
      </c>
      <c r="E5334" t="s">
        <v>51</v>
      </c>
      <c r="F5334" t="s">
        <v>5429</v>
      </c>
      <c r="G5334" t="s">
        <v>5430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>
        <v>22.72</v>
      </c>
      <c r="S5334">
        <v>4</v>
      </c>
      <c r="T5334">
        <v>0</v>
      </c>
      <c r="U5334">
        <v>6.5887999999999991</v>
      </c>
      <c r="V5334" t="str">
        <f>IFERROR(VLOOKUP(B5335,[1]Returns!$A$1:$B$297,2,FALSE),"No")</f>
        <v>No</v>
      </c>
      <c r="W5334" t="str">
        <f>VLOOKUP(M5334,[1]People!$A$1:$B$5,2,FALSE)</f>
        <v>Chuck Magee</v>
      </c>
    </row>
    <row r="5335" spans="1:23" x14ac:dyDescent="0.25">
      <c r="A5335">
        <v>5334</v>
      </c>
      <c r="B5335" t="s">
        <v>8162</v>
      </c>
      <c r="C5335" s="2">
        <v>41877</v>
      </c>
      <c r="D5335" s="2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6836</v>
      </c>
      <c r="O5335" t="s">
        <v>33</v>
      </c>
      <c r="P5335" t="s">
        <v>66</v>
      </c>
      <c r="Q5335" t="s">
        <v>6837</v>
      </c>
      <c r="R5335">
        <v>10.68</v>
      </c>
      <c r="S5335">
        <v>4</v>
      </c>
      <c r="T5335">
        <v>0</v>
      </c>
      <c r="U5335">
        <v>4.0583999999999998</v>
      </c>
      <c r="V5335" t="str">
        <f>IFERROR(VLOOKUP(B5336,[1]Returns!$A$1:$B$297,2,FALSE),"No")</f>
        <v>No</v>
      </c>
      <c r="W5335" t="str">
        <f>VLOOKUP(M5335,[1]People!$A$1:$B$5,2,FALSE)</f>
        <v>Chuck Magee</v>
      </c>
    </row>
    <row r="5336" spans="1:23" x14ac:dyDescent="0.25">
      <c r="A5336">
        <v>5335</v>
      </c>
      <c r="B5336" t="s">
        <v>8162</v>
      </c>
      <c r="C5336" s="2">
        <v>41877</v>
      </c>
      <c r="D5336" s="2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>
        <v>17.34</v>
      </c>
      <c r="S5336">
        <v>3</v>
      </c>
      <c r="T5336">
        <v>0</v>
      </c>
      <c r="U5336">
        <v>8.4966000000000008</v>
      </c>
      <c r="V5336" t="str">
        <f>IFERROR(VLOOKUP(B5337,[1]Returns!$A$1:$B$297,2,FALSE),"No")</f>
        <v>No</v>
      </c>
      <c r="W5336" t="str">
        <f>VLOOKUP(M5336,[1]People!$A$1:$B$5,2,FALSE)</f>
        <v>Chuck Magee</v>
      </c>
    </row>
    <row r="5337" spans="1:23" x14ac:dyDescent="0.25">
      <c r="A5337">
        <v>5336</v>
      </c>
      <c r="B5337" t="s">
        <v>8162</v>
      </c>
      <c r="C5337" s="2">
        <v>41877</v>
      </c>
      <c r="D5337" s="2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>
        <v>3.38</v>
      </c>
      <c r="S5337">
        <v>1</v>
      </c>
      <c r="T5337">
        <v>0</v>
      </c>
      <c r="U5337">
        <v>1.5547999999999997</v>
      </c>
      <c r="V5337" t="str">
        <f>IFERROR(VLOOKUP(B5338,[1]Returns!$A$1:$B$297,2,FALSE),"No")</f>
        <v>No</v>
      </c>
      <c r="W5337" t="str">
        <f>VLOOKUP(M5337,[1]People!$A$1:$B$5,2,FALSE)</f>
        <v>Chuck Magee</v>
      </c>
    </row>
    <row r="5338" spans="1:23" x14ac:dyDescent="0.25">
      <c r="A5338">
        <v>5337</v>
      </c>
      <c r="B5338" t="s">
        <v>8163</v>
      </c>
      <c r="C5338" s="2">
        <v>42145</v>
      </c>
      <c r="D5338" s="2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IFERROR(VLOOKUP(B5339,[1]Returns!$A$1:$B$297,2,FALSE),"No")</f>
        <v>No</v>
      </c>
      <c r="W5338" t="str">
        <f>VLOOKUP(M5338,[1]People!$A$1:$B$5,2,FALSE)</f>
        <v>Anna Andreadi</v>
      </c>
    </row>
    <row r="5339" spans="1:23" x14ac:dyDescent="0.25">
      <c r="A5339">
        <v>5338</v>
      </c>
      <c r="B5339" t="s">
        <v>8164</v>
      </c>
      <c r="C5339" s="2">
        <v>43024</v>
      </c>
      <c r="D5339" s="2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5787</v>
      </c>
      <c r="O5339" t="s">
        <v>47</v>
      </c>
      <c r="P5339" t="s">
        <v>91</v>
      </c>
      <c r="Q5339" t="s">
        <v>5788</v>
      </c>
      <c r="R5339">
        <v>307.77600000000001</v>
      </c>
      <c r="S5339">
        <v>7</v>
      </c>
      <c r="T5339">
        <v>0.2</v>
      </c>
      <c r="U5339">
        <v>111.5688</v>
      </c>
      <c r="V5339" t="str">
        <f>IFERROR(VLOOKUP(B5340,[1]Returns!$A$1:$B$297,2,FALSE),"No")</f>
        <v>Yes</v>
      </c>
      <c r="W5339" t="str">
        <f>VLOOKUP(M5339,[1]People!$A$1:$B$5,2,FALSE)</f>
        <v>Anna Andreadi</v>
      </c>
    </row>
    <row r="5340" spans="1:23" x14ac:dyDescent="0.25">
      <c r="A5340">
        <v>5339</v>
      </c>
      <c r="B5340" t="s">
        <v>8165</v>
      </c>
      <c r="C5340" s="2">
        <v>42317</v>
      </c>
      <c r="D5340" s="2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IFERROR(VLOOKUP(B5341,[1]Returns!$A$1:$B$297,2,FALSE),"No")</f>
        <v>Yes</v>
      </c>
      <c r="W5340" t="str">
        <f>VLOOKUP(M5340,[1]People!$A$1:$B$5,2,FALSE)</f>
        <v>Chuck Magee</v>
      </c>
    </row>
    <row r="5341" spans="1:23" x14ac:dyDescent="0.25">
      <c r="A5341">
        <v>5340</v>
      </c>
      <c r="B5341" t="s">
        <v>8165</v>
      </c>
      <c r="C5341" s="2">
        <v>42317</v>
      </c>
      <c r="D5341" s="2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>
        <v>12.24</v>
      </c>
      <c r="S5341">
        <v>6</v>
      </c>
      <c r="T5341">
        <v>0</v>
      </c>
      <c r="U5341">
        <v>5.7527999999999988</v>
      </c>
      <c r="V5341" t="str">
        <f>IFERROR(VLOOKUP(B5342,[1]Returns!$A$1:$B$297,2,FALSE),"No")</f>
        <v>Yes</v>
      </c>
      <c r="W5341" t="str">
        <f>VLOOKUP(M5341,[1]People!$A$1:$B$5,2,FALSE)</f>
        <v>Chuck Magee</v>
      </c>
    </row>
    <row r="5342" spans="1:23" x14ac:dyDescent="0.25">
      <c r="A5342">
        <v>5341</v>
      </c>
      <c r="B5342" t="s">
        <v>8165</v>
      </c>
      <c r="C5342" s="2">
        <v>42317</v>
      </c>
      <c r="D5342" s="2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7752</v>
      </c>
      <c r="O5342" t="s">
        <v>72</v>
      </c>
      <c r="P5342" t="s">
        <v>162</v>
      </c>
      <c r="Q5342" t="s">
        <v>7753</v>
      </c>
      <c r="R5342">
        <v>13.98</v>
      </c>
      <c r="S5342">
        <v>2</v>
      </c>
      <c r="T5342">
        <v>0</v>
      </c>
      <c r="U5342">
        <v>6.011400000000001</v>
      </c>
      <c r="V5342" t="str">
        <f>IFERROR(VLOOKUP(B5343,[1]Returns!$A$1:$B$297,2,FALSE),"No")</f>
        <v>Yes</v>
      </c>
      <c r="W5342" t="str">
        <f>VLOOKUP(M5342,[1]People!$A$1:$B$5,2,FALSE)</f>
        <v>Chuck Magee</v>
      </c>
    </row>
    <row r="5343" spans="1:23" x14ac:dyDescent="0.25">
      <c r="A5343">
        <v>5342</v>
      </c>
      <c r="B5343" t="s">
        <v>8165</v>
      </c>
      <c r="C5343" s="2">
        <v>42317</v>
      </c>
      <c r="D5343" s="2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5449</v>
      </c>
      <c r="O5343" t="s">
        <v>72</v>
      </c>
      <c r="P5343" t="s">
        <v>162</v>
      </c>
      <c r="Q5343" t="s">
        <v>5450</v>
      </c>
      <c r="R5343">
        <v>899.95</v>
      </c>
      <c r="S5343">
        <v>5</v>
      </c>
      <c r="T5343">
        <v>0</v>
      </c>
      <c r="U5343">
        <v>53.996999999999957</v>
      </c>
      <c r="V5343" t="str">
        <f>IFERROR(VLOOKUP(B5344,[1]Returns!$A$1:$B$297,2,FALSE),"No")</f>
        <v>No</v>
      </c>
      <c r="W5343" t="str">
        <f>VLOOKUP(M5343,[1]People!$A$1:$B$5,2,FALSE)</f>
        <v>Chuck Magee</v>
      </c>
    </row>
    <row r="5344" spans="1:23" x14ac:dyDescent="0.25">
      <c r="A5344">
        <v>5343</v>
      </c>
      <c r="B5344" t="s">
        <v>8166</v>
      </c>
      <c r="C5344" s="2">
        <v>41964</v>
      </c>
      <c r="D5344" s="2">
        <v>41970</v>
      </c>
      <c r="E5344" t="s">
        <v>51</v>
      </c>
      <c r="F5344" t="s">
        <v>8167</v>
      </c>
      <c r="G5344" t="s">
        <v>8168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IFERROR(VLOOKUP(B5345,[1]Returns!$A$1:$B$297,2,FALSE),"No")</f>
        <v>No</v>
      </c>
      <c r="W5344" t="str">
        <f>VLOOKUP(M5344,[1]People!$A$1:$B$5,2,FALSE)</f>
        <v>Kelly Williams</v>
      </c>
    </row>
    <row r="5345" spans="1:23" x14ac:dyDescent="0.25">
      <c r="A5345">
        <v>5344</v>
      </c>
      <c r="B5345" t="s">
        <v>8166</v>
      </c>
      <c r="C5345" s="2">
        <v>41964</v>
      </c>
      <c r="D5345" s="2">
        <v>41970</v>
      </c>
      <c r="E5345" t="s">
        <v>51</v>
      </c>
      <c r="F5345" t="s">
        <v>8167</v>
      </c>
      <c r="G5345" t="s">
        <v>8168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IFERROR(VLOOKUP(B5346,[1]Returns!$A$1:$B$297,2,FALSE),"No")</f>
        <v>No</v>
      </c>
      <c r="W5345" t="str">
        <f>VLOOKUP(M5345,[1]People!$A$1:$B$5,2,FALSE)</f>
        <v>Kelly Williams</v>
      </c>
    </row>
    <row r="5346" spans="1:23" x14ac:dyDescent="0.25">
      <c r="A5346">
        <v>5345</v>
      </c>
      <c r="B5346" t="s">
        <v>8169</v>
      </c>
      <c r="C5346" s="2">
        <v>42288</v>
      </c>
      <c r="D5346" s="2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5627</v>
      </c>
      <c r="O5346" t="s">
        <v>72</v>
      </c>
      <c r="P5346" t="s">
        <v>162</v>
      </c>
      <c r="Q5346" t="s">
        <v>6813</v>
      </c>
      <c r="R5346">
        <v>31.95</v>
      </c>
      <c r="S5346">
        <v>1</v>
      </c>
      <c r="T5346">
        <v>0</v>
      </c>
      <c r="U5346">
        <v>2.2364999999999995</v>
      </c>
      <c r="V5346" t="str">
        <f>IFERROR(VLOOKUP(B5347,[1]Returns!$A$1:$B$297,2,FALSE),"No")</f>
        <v>No</v>
      </c>
      <c r="W5346" t="str">
        <f>VLOOKUP(M5346,[1]People!$A$1:$B$5,2,FALSE)</f>
        <v>Chuck Magee</v>
      </c>
    </row>
    <row r="5347" spans="1:23" x14ac:dyDescent="0.25">
      <c r="A5347">
        <v>5346</v>
      </c>
      <c r="B5347" t="s">
        <v>8170</v>
      </c>
      <c r="C5347" s="2">
        <v>42815</v>
      </c>
      <c r="D5347" s="2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>
        <v>725.84</v>
      </c>
      <c r="S5347">
        <v>4</v>
      </c>
      <c r="T5347">
        <v>0</v>
      </c>
      <c r="U5347">
        <v>210.4935999999999</v>
      </c>
      <c r="V5347" t="str">
        <f>IFERROR(VLOOKUP(B5348,[1]Returns!$A$1:$B$297,2,FALSE),"No")</f>
        <v>No</v>
      </c>
      <c r="W5347" t="str">
        <f>VLOOKUP(M5347,[1]People!$A$1:$B$5,2,FALSE)</f>
        <v>Anna Andreadi</v>
      </c>
    </row>
    <row r="5348" spans="1:23" x14ac:dyDescent="0.25">
      <c r="A5348">
        <v>5347</v>
      </c>
      <c r="B5348" t="s">
        <v>8170</v>
      </c>
      <c r="C5348" s="2">
        <v>42815</v>
      </c>
      <c r="D5348" s="2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IFERROR(VLOOKUP(B5349,[1]Returns!$A$1:$B$297,2,FALSE),"No")</f>
        <v>No</v>
      </c>
      <c r="W5348" t="str">
        <f>VLOOKUP(M5348,[1]People!$A$1:$B$5,2,FALSE)</f>
        <v>Anna Andreadi</v>
      </c>
    </row>
    <row r="5349" spans="1:23" x14ac:dyDescent="0.25">
      <c r="A5349">
        <v>5348</v>
      </c>
      <c r="B5349" t="s">
        <v>8170</v>
      </c>
      <c r="C5349" s="2">
        <v>42815</v>
      </c>
      <c r="D5349" s="2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IFERROR(VLOOKUP(B5350,[1]Returns!$A$1:$B$297,2,FALSE),"No")</f>
        <v>No</v>
      </c>
      <c r="W5349" t="str">
        <f>VLOOKUP(M5349,[1]People!$A$1:$B$5,2,FALSE)</f>
        <v>Anna Andreadi</v>
      </c>
    </row>
    <row r="5350" spans="1:23" x14ac:dyDescent="0.25">
      <c r="A5350">
        <v>5349</v>
      </c>
      <c r="B5350" t="s">
        <v>8171</v>
      </c>
      <c r="C5350" s="2">
        <v>42008</v>
      </c>
      <c r="D5350" s="2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8172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IFERROR(VLOOKUP(B5351,[1]Returns!$A$1:$B$297,2,FALSE),"No")</f>
        <v>No</v>
      </c>
      <c r="W5350" t="str">
        <f>VLOOKUP(M5350,[1]People!$A$1:$B$5,2,FALSE)</f>
        <v>Kelly Williams</v>
      </c>
    </row>
    <row r="5351" spans="1:23" x14ac:dyDescent="0.25">
      <c r="A5351">
        <v>5350</v>
      </c>
      <c r="B5351" t="s">
        <v>8171</v>
      </c>
      <c r="C5351" s="2">
        <v>42008</v>
      </c>
      <c r="D5351" s="2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8172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IFERROR(VLOOKUP(B5352,[1]Returns!$A$1:$B$297,2,FALSE),"No")</f>
        <v>No</v>
      </c>
      <c r="W5351" t="str">
        <f>VLOOKUP(M5351,[1]People!$A$1:$B$5,2,FALSE)</f>
        <v>Kelly Williams</v>
      </c>
    </row>
    <row r="5352" spans="1:23" x14ac:dyDescent="0.25">
      <c r="A5352">
        <v>5351</v>
      </c>
      <c r="B5352" t="s">
        <v>8173</v>
      </c>
      <c r="C5352" s="2">
        <v>43078</v>
      </c>
      <c r="D5352" s="2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IFERROR(VLOOKUP(B5353,[1]Returns!$A$1:$B$297,2,FALSE),"No")</f>
        <v>No</v>
      </c>
      <c r="W5352" t="str">
        <f>VLOOKUP(M5352,[1]People!$A$1:$B$5,2,FALSE)</f>
        <v>Kelly Williams</v>
      </c>
    </row>
    <row r="5353" spans="1:23" x14ac:dyDescent="0.25">
      <c r="A5353">
        <v>5352</v>
      </c>
      <c r="B5353" t="s">
        <v>8174</v>
      </c>
      <c r="C5353" s="2">
        <v>42619</v>
      </c>
      <c r="D5353" s="2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5813</v>
      </c>
      <c r="O5353" t="s">
        <v>47</v>
      </c>
      <c r="P5353" t="s">
        <v>91</v>
      </c>
      <c r="Q5353" t="s">
        <v>5814</v>
      </c>
      <c r="R5353">
        <v>41.92</v>
      </c>
      <c r="S5353">
        <v>4</v>
      </c>
      <c r="T5353">
        <v>0.2</v>
      </c>
      <c r="U5353">
        <v>15.195999999999998</v>
      </c>
      <c r="V5353" t="str">
        <f>IFERROR(VLOOKUP(B5354,[1]Returns!$A$1:$B$297,2,FALSE),"No")</f>
        <v>No</v>
      </c>
      <c r="W5353" t="str">
        <f>VLOOKUP(M5353,[1]People!$A$1:$B$5,2,FALSE)</f>
        <v>Kelly Williams</v>
      </c>
    </row>
    <row r="5354" spans="1:23" x14ac:dyDescent="0.25">
      <c r="A5354">
        <v>5353</v>
      </c>
      <c r="B5354" t="s">
        <v>8174</v>
      </c>
      <c r="C5354" s="2">
        <v>42619</v>
      </c>
      <c r="D5354" s="2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IFERROR(VLOOKUP(B5355,[1]Returns!$A$1:$B$297,2,FALSE),"No")</f>
        <v>No</v>
      </c>
      <c r="W5354" t="str">
        <f>VLOOKUP(M5354,[1]People!$A$1:$B$5,2,FALSE)</f>
        <v>Kelly Williams</v>
      </c>
    </row>
    <row r="5355" spans="1:23" x14ac:dyDescent="0.25">
      <c r="A5355">
        <v>5354</v>
      </c>
      <c r="B5355" t="s">
        <v>8175</v>
      </c>
      <c r="C5355" s="2">
        <v>42616</v>
      </c>
      <c r="D5355" s="2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>
        <v>87.28</v>
      </c>
      <c r="S5355">
        <v>8</v>
      </c>
      <c r="T5355">
        <v>0</v>
      </c>
      <c r="U5355">
        <v>41.021599999999999</v>
      </c>
      <c r="V5355" t="str">
        <f>IFERROR(VLOOKUP(B5356,[1]Returns!$A$1:$B$297,2,FALSE),"No")</f>
        <v>No</v>
      </c>
      <c r="W5355" t="str">
        <f>VLOOKUP(M5355,[1]People!$A$1:$B$5,2,FALSE)</f>
        <v>Cassandra Brandow</v>
      </c>
    </row>
    <row r="5356" spans="1:23" x14ac:dyDescent="0.25">
      <c r="A5356">
        <v>5355</v>
      </c>
      <c r="B5356" t="s">
        <v>8176</v>
      </c>
      <c r="C5356" s="2">
        <v>41772</v>
      </c>
      <c r="D5356" s="2">
        <v>41778</v>
      </c>
      <c r="E5356" t="s">
        <v>51</v>
      </c>
      <c r="F5356" t="s">
        <v>6430</v>
      </c>
      <c r="G5356" t="s">
        <v>6431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5504</v>
      </c>
      <c r="O5356" t="s">
        <v>33</v>
      </c>
      <c r="P5356" t="s">
        <v>37</v>
      </c>
      <c r="Q5356" t="s">
        <v>5505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IFERROR(VLOOKUP(B5357,[1]Returns!$A$1:$B$297,2,FALSE),"No")</f>
        <v>No</v>
      </c>
      <c r="W5356" t="str">
        <f>VLOOKUP(M5356,[1]People!$A$1:$B$5,2,FALSE)</f>
        <v>Anna Andreadi</v>
      </c>
    </row>
    <row r="5357" spans="1:23" x14ac:dyDescent="0.25">
      <c r="A5357">
        <v>5356</v>
      </c>
      <c r="B5357" t="s">
        <v>8176</v>
      </c>
      <c r="C5357" s="2">
        <v>41772</v>
      </c>
      <c r="D5357" s="2">
        <v>41778</v>
      </c>
      <c r="E5357" t="s">
        <v>51</v>
      </c>
      <c r="F5357" t="s">
        <v>6430</v>
      </c>
      <c r="G5357" t="s">
        <v>6431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8177</v>
      </c>
      <c r="O5357" t="s">
        <v>47</v>
      </c>
      <c r="P5357" t="s">
        <v>91</v>
      </c>
      <c r="Q5357" t="s">
        <v>8178</v>
      </c>
      <c r="R5357">
        <v>8</v>
      </c>
      <c r="S5357">
        <v>2</v>
      </c>
      <c r="T5357">
        <v>0</v>
      </c>
      <c r="U5357">
        <v>3.84</v>
      </c>
      <c r="V5357" t="str">
        <f>IFERROR(VLOOKUP(B5358,[1]Returns!$A$1:$B$297,2,FALSE),"No")</f>
        <v>No</v>
      </c>
      <c r="W5357" t="str">
        <f>VLOOKUP(M5357,[1]People!$A$1:$B$5,2,FALSE)</f>
        <v>Anna Andreadi</v>
      </c>
    </row>
    <row r="5358" spans="1:23" x14ac:dyDescent="0.25">
      <c r="A5358">
        <v>5357</v>
      </c>
      <c r="B5358" t="s">
        <v>8179</v>
      </c>
      <c r="C5358" s="2">
        <v>42642</v>
      </c>
      <c r="D5358" s="2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5227</v>
      </c>
      <c r="O5358" t="s">
        <v>47</v>
      </c>
      <c r="P5358" t="s">
        <v>76</v>
      </c>
      <c r="Q5358" t="s">
        <v>5228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IFERROR(VLOOKUP(B5359,[1]Returns!$A$1:$B$297,2,FALSE),"No")</f>
        <v>No</v>
      </c>
      <c r="W5358" t="str">
        <f>VLOOKUP(M5358,[1]People!$A$1:$B$5,2,FALSE)</f>
        <v>Anna Andreadi</v>
      </c>
    </row>
    <row r="5359" spans="1:23" x14ac:dyDescent="0.25">
      <c r="A5359">
        <v>5358</v>
      </c>
      <c r="B5359" t="s">
        <v>8180</v>
      </c>
      <c r="C5359" s="2">
        <v>41856</v>
      </c>
      <c r="D5359" s="2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>
        <v>16.36</v>
      </c>
      <c r="S5359">
        <v>1</v>
      </c>
      <c r="T5359">
        <v>0</v>
      </c>
      <c r="U5359">
        <v>1.6359999999999992</v>
      </c>
      <c r="V5359" t="str">
        <f>IFERROR(VLOOKUP(B5360,[1]Returns!$A$1:$B$297,2,FALSE),"No")</f>
        <v>No</v>
      </c>
      <c r="W5359" t="str">
        <f>VLOOKUP(M5359,[1]People!$A$1:$B$5,2,FALSE)</f>
        <v>Anna Andreadi</v>
      </c>
    </row>
    <row r="5360" spans="1:23" x14ac:dyDescent="0.25">
      <c r="A5360">
        <v>5359</v>
      </c>
      <c r="B5360" t="s">
        <v>8180</v>
      </c>
      <c r="C5360" s="2">
        <v>41856</v>
      </c>
      <c r="D5360" s="2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6769</v>
      </c>
      <c r="O5360" t="s">
        <v>47</v>
      </c>
      <c r="P5360" t="s">
        <v>60</v>
      </c>
      <c r="Q5360" t="s">
        <v>6770</v>
      </c>
      <c r="R5360">
        <v>15.78</v>
      </c>
      <c r="S5360">
        <v>2</v>
      </c>
      <c r="T5360">
        <v>0</v>
      </c>
      <c r="U5360">
        <v>0.63119999999999798</v>
      </c>
      <c r="V5360" t="str">
        <f>IFERROR(VLOOKUP(B5361,[1]Returns!$A$1:$B$297,2,FALSE),"No")</f>
        <v>No</v>
      </c>
      <c r="W5360" t="str">
        <f>VLOOKUP(M5360,[1]People!$A$1:$B$5,2,FALSE)</f>
        <v>Anna Andreadi</v>
      </c>
    </row>
    <row r="5361" spans="1:23" x14ac:dyDescent="0.25">
      <c r="A5361">
        <v>5360</v>
      </c>
      <c r="B5361" t="s">
        <v>8180</v>
      </c>
      <c r="C5361" s="2">
        <v>41856</v>
      </c>
      <c r="D5361" s="2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>
        <v>45.98</v>
      </c>
      <c r="S5361">
        <v>2</v>
      </c>
      <c r="T5361">
        <v>0</v>
      </c>
      <c r="U5361">
        <v>12.874400000000001</v>
      </c>
      <c r="V5361" t="str">
        <f>IFERROR(VLOOKUP(B5362,[1]Returns!$A$1:$B$297,2,FALSE),"No")</f>
        <v>No</v>
      </c>
      <c r="W5361" t="str">
        <f>VLOOKUP(M5361,[1]People!$A$1:$B$5,2,FALSE)</f>
        <v>Anna Andreadi</v>
      </c>
    </row>
    <row r="5362" spans="1:23" x14ac:dyDescent="0.25">
      <c r="A5362">
        <v>5361</v>
      </c>
      <c r="B5362" t="s">
        <v>8181</v>
      </c>
      <c r="C5362" s="2">
        <v>42839</v>
      </c>
      <c r="D5362" s="2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IFERROR(VLOOKUP(B5363,[1]Returns!$A$1:$B$297,2,FALSE),"No")</f>
        <v>No</v>
      </c>
      <c r="W5362" t="str">
        <f>VLOOKUP(M5362,[1]People!$A$1:$B$5,2,FALSE)</f>
        <v>Cassandra Brandow</v>
      </c>
    </row>
    <row r="5363" spans="1:23" x14ac:dyDescent="0.25">
      <c r="A5363">
        <v>5362</v>
      </c>
      <c r="B5363" t="s">
        <v>8182</v>
      </c>
      <c r="C5363" s="2">
        <v>42895</v>
      </c>
      <c r="D5363" s="2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IFERROR(VLOOKUP(B5364,[1]Returns!$A$1:$B$297,2,FALSE),"No")</f>
        <v>No</v>
      </c>
      <c r="W5363" t="str">
        <f>VLOOKUP(M5363,[1]People!$A$1:$B$5,2,FALSE)</f>
        <v>Kelly Williams</v>
      </c>
    </row>
    <row r="5364" spans="1:23" x14ac:dyDescent="0.25">
      <c r="A5364">
        <v>5363</v>
      </c>
      <c r="B5364" t="s">
        <v>8183</v>
      </c>
      <c r="C5364" s="2">
        <v>42733</v>
      </c>
      <c r="D5364" s="2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7256</v>
      </c>
      <c r="K5364" t="s">
        <v>4540</v>
      </c>
      <c r="L5364">
        <v>67212</v>
      </c>
      <c r="M5364" t="s">
        <v>106</v>
      </c>
      <c r="N5364" t="s">
        <v>6577</v>
      </c>
      <c r="O5364" t="s">
        <v>33</v>
      </c>
      <c r="P5364" t="s">
        <v>66</v>
      </c>
      <c r="Q5364" t="s">
        <v>6578</v>
      </c>
      <c r="R5364">
        <v>70.56</v>
      </c>
      <c r="S5364">
        <v>6</v>
      </c>
      <c r="T5364">
        <v>0</v>
      </c>
      <c r="U5364">
        <v>23.990399999999994</v>
      </c>
      <c r="V5364" t="str">
        <f>IFERROR(VLOOKUP(B5365,[1]Returns!$A$1:$B$297,2,FALSE),"No")</f>
        <v>No</v>
      </c>
      <c r="W5364" t="str">
        <f>VLOOKUP(M5364,[1]People!$A$1:$B$5,2,FALSE)</f>
        <v>Kelly Williams</v>
      </c>
    </row>
    <row r="5365" spans="1:23" x14ac:dyDescent="0.25">
      <c r="A5365">
        <v>5364</v>
      </c>
      <c r="B5365" t="s">
        <v>8183</v>
      </c>
      <c r="C5365" s="2">
        <v>42733</v>
      </c>
      <c r="D5365" s="2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7256</v>
      </c>
      <c r="K5365" t="s">
        <v>4540</v>
      </c>
      <c r="L5365">
        <v>67212</v>
      </c>
      <c r="M5365" t="s">
        <v>106</v>
      </c>
      <c r="N5365" t="s">
        <v>5603</v>
      </c>
      <c r="O5365" t="s">
        <v>47</v>
      </c>
      <c r="P5365" t="s">
        <v>79</v>
      </c>
      <c r="Q5365" t="s">
        <v>5604</v>
      </c>
      <c r="R5365">
        <v>81.96</v>
      </c>
      <c r="S5365">
        <v>2</v>
      </c>
      <c r="T5365">
        <v>0</v>
      </c>
      <c r="U5365">
        <v>22.948799999999999</v>
      </c>
      <c r="V5365" t="str">
        <f>IFERROR(VLOOKUP(B5366,[1]Returns!$A$1:$B$297,2,FALSE),"No")</f>
        <v>No</v>
      </c>
      <c r="W5365" t="str">
        <f>VLOOKUP(M5365,[1]People!$A$1:$B$5,2,FALSE)</f>
        <v>Kelly Williams</v>
      </c>
    </row>
    <row r="5366" spans="1:23" x14ac:dyDescent="0.25">
      <c r="A5366">
        <v>5365</v>
      </c>
      <c r="B5366" t="s">
        <v>8184</v>
      </c>
      <c r="C5366" s="2">
        <v>41657</v>
      </c>
      <c r="D5366" s="2">
        <v>41660</v>
      </c>
      <c r="E5366" t="s">
        <v>24</v>
      </c>
      <c r="F5366" t="s">
        <v>6464</v>
      </c>
      <c r="G5366" t="s">
        <v>6465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IFERROR(VLOOKUP(B5367,[1]Returns!$A$1:$B$297,2,FALSE),"No")</f>
        <v>No</v>
      </c>
      <c r="W5366" t="str">
        <f>VLOOKUP(M5366,[1]People!$A$1:$B$5,2,FALSE)</f>
        <v>Anna Andreadi</v>
      </c>
    </row>
    <row r="5367" spans="1:23" x14ac:dyDescent="0.25">
      <c r="A5367">
        <v>5366</v>
      </c>
      <c r="B5367" t="s">
        <v>8185</v>
      </c>
      <c r="C5367" s="2">
        <v>42694</v>
      </c>
      <c r="D5367" s="2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IFERROR(VLOOKUP(B5368,[1]Returns!$A$1:$B$297,2,FALSE),"No")</f>
        <v>No</v>
      </c>
      <c r="W5367" t="str">
        <f>VLOOKUP(M5367,[1]People!$A$1:$B$5,2,FALSE)</f>
        <v>Kelly Williams</v>
      </c>
    </row>
    <row r="5368" spans="1:23" x14ac:dyDescent="0.25">
      <c r="A5368">
        <v>5367</v>
      </c>
      <c r="B5368" t="s">
        <v>8186</v>
      </c>
      <c r="C5368" s="2">
        <v>42896</v>
      </c>
      <c r="D5368" s="2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IFERROR(VLOOKUP(B5369,[1]Returns!$A$1:$B$297,2,FALSE),"No")</f>
        <v>No</v>
      </c>
      <c r="W5368" t="str">
        <f>VLOOKUP(M5368,[1]People!$A$1:$B$5,2,FALSE)</f>
        <v>Anna Andreadi</v>
      </c>
    </row>
    <row r="5369" spans="1:23" x14ac:dyDescent="0.25">
      <c r="A5369">
        <v>5368</v>
      </c>
      <c r="B5369" t="s">
        <v>8186</v>
      </c>
      <c r="C5369" s="2">
        <v>42896</v>
      </c>
      <c r="D5369" s="2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>
        <v>11.56</v>
      </c>
      <c r="S5369">
        <v>4</v>
      </c>
      <c r="T5369">
        <v>0</v>
      </c>
      <c r="U5369">
        <v>5.4332000000000003</v>
      </c>
      <c r="V5369" t="str">
        <f>IFERROR(VLOOKUP(B5370,[1]Returns!$A$1:$B$297,2,FALSE),"No")</f>
        <v>No</v>
      </c>
      <c r="W5369" t="str">
        <f>VLOOKUP(M5369,[1]People!$A$1:$B$5,2,FALSE)</f>
        <v>Anna Andreadi</v>
      </c>
    </row>
    <row r="5370" spans="1:23" x14ac:dyDescent="0.25">
      <c r="A5370">
        <v>5369</v>
      </c>
      <c r="B5370" t="s">
        <v>8186</v>
      </c>
      <c r="C5370" s="2">
        <v>42896</v>
      </c>
      <c r="D5370" s="2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>
        <v>15.58</v>
      </c>
      <c r="S5370">
        <v>1</v>
      </c>
      <c r="T5370">
        <v>0</v>
      </c>
      <c r="U5370">
        <v>3.8949999999999996</v>
      </c>
      <c r="V5370" t="str">
        <f>IFERROR(VLOOKUP(B5371,[1]Returns!$A$1:$B$297,2,FALSE),"No")</f>
        <v>No</v>
      </c>
      <c r="W5370" t="str">
        <f>VLOOKUP(M5370,[1]People!$A$1:$B$5,2,FALSE)</f>
        <v>Anna Andreadi</v>
      </c>
    </row>
    <row r="5371" spans="1:23" x14ac:dyDescent="0.25">
      <c r="A5371">
        <v>5370</v>
      </c>
      <c r="B5371" t="s">
        <v>8187</v>
      </c>
      <c r="C5371" s="2">
        <v>42988</v>
      </c>
      <c r="D5371" s="2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8188</v>
      </c>
      <c r="O5371" t="s">
        <v>47</v>
      </c>
      <c r="P5371" t="s">
        <v>91</v>
      </c>
      <c r="Q5371" t="s">
        <v>8189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IFERROR(VLOOKUP(B5372,[1]Returns!$A$1:$B$297,2,FALSE),"No")</f>
        <v>No</v>
      </c>
      <c r="W5371" t="str">
        <f>VLOOKUP(M5371,[1]People!$A$1:$B$5,2,FALSE)</f>
        <v>Chuck Magee</v>
      </c>
    </row>
    <row r="5372" spans="1:23" x14ac:dyDescent="0.25">
      <c r="A5372">
        <v>5371</v>
      </c>
      <c r="B5372" t="s">
        <v>8190</v>
      </c>
      <c r="C5372" s="2">
        <v>42833</v>
      </c>
      <c r="D5372" s="2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7836</v>
      </c>
      <c r="K5372" t="s">
        <v>239</v>
      </c>
      <c r="L5372">
        <v>48237</v>
      </c>
      <c r="M5372" t="s">
        <v>106</v>
      </c>
      <c r="N5372" t="s">
        <v>5653</v>
      </c>
      <c r="O5372" t="s">
        <v>33</v>
      </c>
      <c r="P5372" t="s">
        <v>66</v>
      </c>
      <c r="Q5372" t="s">
        <v>5654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IFERROR(VLOOKUP(B5373,[1]Returns!$A$1:$B$297,2,FALSE),"No")</f>
        <v>No</v>
      </c>
      <c r="W5372" t="str">
        <f>VLOOKUP(M5372,[1]People!$A$1:$B$5,2,FALSE)</f>
        <v>Kelly Williams</v>
      </c>
    </row>
    <row r="5373" spans="1:23" x14ac:dyDescent="0.25">
      <c r="A5373">
        <v>5372</v>
      </c>
      <c r="B5373" t="s">
        <v>8190</v>
      </c>
      <c r="C5373" s="2">
        <v>42833</v>
      </c>
      <c r="D5373" s="2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7836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IFERROR(VLOOKUP(B5374,[1]Returns!$A$1:$B$297,2,FALSE),"No")</f>
        <v>No</v>
      </c>
      <c r="W5373" t="str">
        <f>VLOOKUP(M5373,[1]People!$A$1:$B$5,2,FALSE)</f>
        <v>Kelly Williams</v>
      </c>
    </row>
    <row r="5374" spans="1:23" x14ac:dyDescent="0.25">
      <c r="A5374">
        <v>5373</v>
      </c>
      <c r="B5374" t="s">
        <v>8191</v>
      </c>
      <c r="C5374" s="2">
        <v>42301</v>
      </c>
      <c r="D5374" s="2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>
        <v>15.552000000000003</v>
      </c>
      <c r="S5374">
        <v>3</v>
      </c>
      <c r="T5374">
        <v>0.2</v>
      </c>
      <c r="U5374">
        <v>5.4432</v>
      </c>
      <c r="V5374" t="str">
        <f>IFERROR(VLOOKUP(B5375,[1]Returns!$A$1:$B$297,2,FALSE),"No")</f>
        <v>No</v>
      </c>
      <c r="W5374" t="str">
        <f>VLOOKUP(M5374,[1]People!$A$1:$B$5,2,FALSE)</f>
        <v>Kelly Williams</v>
      </c>
    </row>
    <row r="5375" spans="1:23" x14ac:dyDescent="0.25">
      <c r="A5375">
        <v>5374</v>
      </c>
      <c r="B5375" t="s">
        <v>8191</v>
      </c>
      <c r="C5375" s="2">
        <v>42301</v>
      </c>
      <c r="D5375" s="2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IFERROR(VLOOKUP(B5376,[1]Returns!$A$1:$B$297,2,FALSE),"No")</f>
        <v>No</v>
      </c>
      <c r="W5375" t="str">
        <f>VLOOKUP(M5375,[1]People!$A$1:$B$5,2,FALSE)</f>
        <v>Kelly Williams</v>
      </c>
    </row>
    <row r="5376" spans="1:23" x14ac:dyDescent="0.25">
      <c r="A5376">
        <v>5375</v>
      </c>
      <c r="B5376" t="s">
        <v>8191</v>
      </c>
      <c r="C5376" s="2">
        <v>42301</v>
      </c>
      <c r="D5376" s="2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>
        <v>10.368000000000002</v>
      </c>
      <c r="S5376">
        <v>2</v>
      </c>
      <c r="T5376">
        <v>0.2</v>
      </c>
      <c r="U5376">
        <v>3.6288</v>
      </c>
      <c r="V5376" t="str">
        <f>IFERROR(VLOOKUP(B5377,[1]Returns!$A$1:$B$297,2,FALSE),"No")</f>
        <v>No</v>
      </c>
      <c r="W5376" t="str">
        <f>VLOOKUP(M5376,[1]People!$A$1:$B$5,2,FALSE)</f>
        <v>Kelly Williams</v>
      </c>
    </row>
    <row r="5377" spans="1:23" x14ac:dyDescent="0.25">
      <c r="A5377">
        <v>5376</v>
      </c>
      <c r="B5377" t="s">
        <v>8192</v>
      </c>
      <c r="C5377" s="2">
        <v>42882</v>
      </c>
      <c r="D5377" s="2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>
        <v>98.16</v>
      </c>
      <c r="S5377">
        <v>6</v>
      </c>
      <c r="T5377">
        <v>0</v>
      </c>
      <c r="U5377">
        <v>9.8159999999999954</v>
      </c>
      <c r="V5377" t="str">
        <f>IFERROR(VLOOKUP(B5378,[1]Returns!$A$1:$B$297,2,FALSE),"No")</f>
        <v>No</v>
      </c>
      <c r="W5377" t="str">
        <f>VLOOKUP(M5377,[1]People!$A$1:$B$5,2,FALSE)</f>
        <v>Anna Andreadi</v>
      </c>
    </row>
    <row r="5378" spans="1:23" x14ac:dyDescent="0.25">
      <c r="A5378">
        <v>5377</v>
      </c>
      <c r="B5378" t="s">
        <v>8192</v>
      </c>
      <c r="C5378" s="2">
        <v>42882</v>
      </c>
      <c r="D5378" s="2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6764</v>
      </c>
      <c r="O5378" t="s">
        <v>47</v>
      </c>
      <c r="P5378" t="s">
        <v>69</v>
      </c>
      <c r="Q5378" t="s">
        <v>3044</v>
      </c>
      <c r="R5378">
        <v>31.44</v>
      </c>
      <c r="S5378">
        <v>3</v>
      </c>
      <c r="T5378">
        <v>0</v>
      </c>
      <c r="U5378">
        <v>7.86</v>
      </c>
      <c r="V5378" t="str">
        <f>IFERROR(VLOOKUP(B5379,[1]Returns!$A$1:$B$297,2,FALSE),"No")</f>
        <v>No</v>
      </c>
      <c r="W5378" t="str">
        <f>VLOOKUP(M5378,[1]People!$A$1:$B$5,2,FALSE)</f>
        <v>Anna Andreadi</v>
      </c>
    </row>
    <row r="5379" spans="1:23" x14ac:dyDescent="0.25">
      <c r="A5379">
        <v>5378</v>
      </c>
      <c r="B5379" t="s">
        <v>8193</v>
      </c>
      <c r="C5379" s="2">
        <v>41978</v>
      </c>
      <c r="D5379" s="2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>
        <v>348.488</v>
      </c>
      <c r="S5379">
        <v>7</v>
      </c>
      <c r="T5379">
        <v>0.2</v>
      </c>
      <c r="U5379">
        <v>117.61469999999996</v>
      </c>
      <c r="V5379" t="str">
        <f>IFERROR(VLOOKUP(B5380,[1]Returns!$A$1:$B$297,2,FALSE),"No")</f>
        <v>No</v>
      </c>
      <c r="W5379" t="str">
        <f>VLOOKUP(M5379,[1]People!$A$1:$B$5,2,FALSE)</f>
        <v>Chuck Magee</v>
      </c>
    </row>
    <row r="5380" spans="1:23" x14ac:dyDescent="0.25">
      <c r="A5380">
        <v>5379</v>
      </c>
      <c r="B5380" t="s">
        <v>8193</v>
      </c>
      <c r="C5380" s="2">
        <v>41978</v>
      </c>
      <c r="D5380" s="2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IFERROR(VLOOKUP(B5381,[1]Returns!$A$1:$B$297,2,FALSE),"No")</f>
        <v>No</v>
      </c>
      <c r="W5380" t="str">
        <f>VLOOKUP(M5380,[1]People!$A$1:$B$5,2,FALSE)</f>
        <v>Chuck Magee</v>
      </c>
    </row>
    <row r="5381" spans="1:23" x14ac:dyDescent="0.25">
      <c r="A5381">
        <v>5380</v>
      </c>
      <c r="B5381" t="s">
        <v>8194</v>
      </c>
      <c r="C5381" s="2">
        <v>42596</v>
      </c>
      <c r="D5381" s="2">
        <v>42600</v>
      </c>
      <c r="E5381" t="s">
        <v>51</v>
      </c>
      <c r="F5381" t="s">
        <v>7993</v>
      </c>
      <c r="G5381" t="s">
        <v>7994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>
        <v>15.54</v>
      </c>
      <c r="S5381">
        <v>3</v>
      </c>
      <c r="T5381">
        <v>0</v>
      </c>
      <c r="U5381">
        <v>7.6145999999999994</v>
      </c>
      <c r="V5381" t="str">
        <f>IFERROR(VLOOKUP(B5382,[1]Returns!$A$1:$B$297,2,FALSE),"No")</f>
        <v>No</v>
      </c>
      <c r="W5381" t="str">
        <f>VLOOKUP(M5381,[1]People!$A$1:$B$5,2,FALSE)</f>
        <v>Anna Andreadi</v>
      </c>
    </row>
    <row r="5382" spans="1:23" x14ac:dyDescent="0.25">
      <c r="A5382">
        <v>5381</v>
      </c>
      <c r="B5382" t="s">
        <v>8194</v>
      </c>
      <c r="C5382" s="2">
        <v>42596</v>
      </c>
      <c r="D5382" s="2">
        <v>42600</v>
      </c>
      <c r="E5382" t="s">
        <v>51</v>
      </c>
      <c r="F5382" t="s">
        <v>7993</v>
      </c>
      <c r="G5382" t="s">
        <v>7994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8195</v>
      </c>
      <c r="O5382" t="s">
        <v>72</v>
      </c>
      <c r="P5382" t="s">
        <v>685</v>
      </c>
      <c r="Q5382" t="s">
        <v>8196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IFERROR(VLOOKUP(B5383,[1]Returns!$A$1:$B$297,2,FALSE),"No")</f>
        <v>No</v>
      </c>
      <c r="W5382" t="str">
        <f>VLOOKUP(M5382,[1]People!$A$1:$B$5,2,FALSE)</f>
        <v>Anna Andreadi</v>
      </c>
    </row>
    <row r="5383" spans="1:23" x14ac:dyDescent="0.25">
      <c r="A5383">
        <v>5382</v>
      </c>
      <c r="B5383" t="s">
        <v>8197</v>
      </c>
      <c r="C5383" s="2">
        <v>42618</v>
      </c>
      <c r="D5383" s="2">
        <v>42620</v>
      </c>
      <c r="E5383" t="s">
        <v>24</v>
      </c>
      <c r="F5383" t="s">
        <v>8198</v>
      </c>
      <c r="G5383" t="s">
        <v>8199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IFERROR(VLOOKUP(B5384,[1]Returns!$A$1:$B$297,2,FALSE),"No")</f>
        <v>No</v>
      </c>
      <c r="W5383" t="str">
        <f>VLOOKUP(M5383,[1]People!$A$1:$B$5,2,FALSE)</f>
        <v>Kelly Williams</v>
      </c>
    </row>
    <row r="5384" spans="1:23" x14ac:dyDescent="0.25">
      <c r="A5384">
        <v>5383</v>
      </c>
      <c r="B5384" t="s">
        <v>8197</v>
      </c>
      <c r="C5384" s="2">
        <v>42618</v>
      </c>
      <c r="D5384" s="2">
        <v>42620</v>
      </c>
      <c r="E5384" t="s">
        <v>24</v>
      </c>
      <c r="F5384" t="s">
        <v>8198</v>
      </c>
      <c r="G5384" t="s">
        <v>8199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IFERROR(VLOOKUP(B5385,[1]Returns!$A$1:$B$297,2,FALSE),"No")</f>
        <v>No</v>
      </c>
      <c r="W5384" t="str">
        <f>VLOOKUP(M5384,[1]People!$A$1:$B$5,2,FALSE)</f>
        <v>Kelly Williams</v>
      </c>
    </row>
    <row r="5385" spans="1:23" x14ac:dyDescent="0.25">
      <c r="A5385">
        <v>5384</v>
      </c>
      <c r="B5385" t="s">
        <v>8197</v>
      </c>
      <c r="C5385" s="2">
        <v>42618</v>
      </c>
      <c r="D5385" s="2">
        <v>42620</v>
      </c>
      <c r="E5385" t="s">
        <v>24</v>
      </c>
      <c r="F5385" t="s">
        <v>8198</v>
      </c>
      <c r="G5385" t="s">
        <v>8199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>
        <v>10.368000000000002</v>
      </c>
      <c r="S5385">
        <v>2</v>
      </c>
      <c r="T5385">
        <v>0.2</v>
      </c>
      <c r="U5385">
        <v>3.7584</v>
      </c>
      <c r="V5385" t="str">
        <f>IFERROR(VLOOKUP(B5386,[1]Returns!$A$1:$B$297,2,FALSE),"No")</f>
        <v>No</v>
      </c>
      <c r="W5385" t="str">
        <f>VLOOKUP(M5385,[1]People!$A$1:$B$5,2,FALSE)</f>
        <v>Kelly Williams</v>
      </c>
    </row>
    <row r="5386" spans="1:23" x14ac:dyDescent="0.25">
      <c r="A5386">
        <v>5385</v>
      </c>
      <c r="B5386" t="s">
        <v>8200</v>
      </c>
      <c r="C5386" s="2">
        <v>42912</v>
      </c>
      <c r="D5386" s="2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>
        <v>358.2</v>
      </c>
      <c r="S5386">
        <v>3</v>
      </c>
      <c r="T5386">
        <v>0.4</v>
      </c>
      <c r="U5386">
        <v>41.79000000000002</v>
      </c>
      <c r="V5386" t="str">
        <f>IFERROR(VLOOKUP(B5387,[1]Returns!$A$1:$B$297,2,FALSE),"No")</f>
        <v>No</v>
      </c>
      <c r="W5386" t="str">
        <f>VLOOKUP(M5386,[1]People!$A$1:$B$5,2,FALSE)</f>
        <v>Chuck Magee</v>
      </c>
    </row>
    <row r="5387" spans="1:23" x14ac:dyDescent="0.25">
      <c r="A5387">
        <v>5386</v>
      </c>
      <c r="B5387" t="s">
        <v>8200</v>
      </c>
      <c r="C5387" s="2">
        <v>42912</v>
      </c>
      <c r="D5387" s="2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5876</v>
      </c>
      <c r="O5387" t="s">
        <v>72</v>
      </c>
      <c r="P5387" t="s">
        <v>73</v>
      </c>
      <c r="Q5387" t="s">
        <v>5877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IFERROR(VLOOKUP(B5388,[1]Returns!$A$1:$B$297,2,FALSE),"No")</f>
        <v>No</v>
      </c>
      <c r="W5387" t="str">
        <f>VLOOKUP(M5387,[1]People!$A$1:$B$5,2,FALSE)</f>
        <v>Chuck Magee</v>
      </c>
    </row>
    <row r="5388" spans="1:23" x14ac:dyDescent="0.25">
      <c r="A5388">
        <v>5387</v>
      </c>
      <c r="B5388" t="s">
        <v>8201</v>
      </c>
      <c r="C5388" s="2">
        <v>42806</v>
      </c>
      <c r="D5388" s="2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8202</v>
      </c>
      <c r="K5388" t="s">
        <v>1713</v>
      </c>
      <c r="L5388">
        <v>72756</v>
      </c>
      <c r="M5388" t="s">
        <v>31</v>
      </c>
      <c r="N5388" t="s">
        <v>5631</v>
      </c>
      <c r="O5388" t="s">
        <v>47</v>
      </c>
      <c r="P5388" t="s">
        <v>76</v>
      </c>
      <c r="Q5388" t="s">
        <v>1223</v>
      </c>
      <c r="R5388">
        <v>40.410000000000004</v>
      </c>
      <c r="S5388">
        <v>9</v>
      </c>
      <c r="T5388">
        <v>0</v>
      </c>
      <c r="U5388">
        <v>18.5886</v>
      </c>
      <c r="V5388" t="str">
        <f>IFERROR(VLOOKUP(B5389,[1]Returns!$A$1:$B$297,2,FALSE),"No")</f>
        <v>No</v>
      </c>
      <c r="W5388" t="str">
        <f>VLOOKUP(M5388,[1]People!$A$1:$B$5,2,FALSE)</f>
        <v>Cassandra Brandow</v>
      </c>
    </row>
    <row r="5389" spans="1:23" x14ac:dyDescent="0.25">
      <c r="A5389">
        <v>5388</v>
      </c>
      <c r="B5389" t="s">
        <v>8203</v>
      </c>
      <c r="C5389" s="2">
        <v>42784</v>
      </c>
      <c r="D5389" s="2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>
        <v>167.976</v>
      </c>
      <c r="S5389">
        <v>3</v>
      </c>
      <c r="T5389">
        <v>0.2</v>
      </c>
      <c r="U5389">
        <v>10.498500000000007</v>
      </c>
      <c r="V5389" t="str">
        <f>IFERROR(VLOOKUP(B5390,[1]Returns!$A$1:$B$297,2,FALSE),"No")</f>
        <v>No</v>
      </c>
      <c r="W5389" t="str">
        <f>VLOOKUP(M5389,[1]People!$A$1:$B$5,2,FALSE)</f>
        <v>Anna Andreadi</v>
      </c>
    </row>
    <row r="5390" spans="1:23" x14ac:dyDescent="0.25">
      <c r="A5390">
        <v>5389</v>
      </c>
      <c r="B5390" t="s">
        <v>8203</v>
      </c>
      <c r="C5390" s="2">
        <v>42784</v>
      </c>
      <c r="D5390" s="2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5389</v>
      </c>
      <c r="O5390" t="s">
        <v>72</v>
      </c>
      <c r="P5390" t="s">
        <v>162</v>
      </c>
      <c r="Q5390" t="s">
        <v>5390</v>
      </c>
      <c r="R5390">
        <v>109.53</v>
      </c>
      <c r="S5390">
        <v>3</v>
      </c>
      <c r="T5390">
        <v>0</v>
      </c>
      <c r="U5390">
        <v>47.097900000000003</v>
      </c>
      <c r="V5390" t="str">
        <f>IFERROR(VLOOKUP(B5391,[1]Returns!$A$1:$B$297,2,FALSE),"No")</f>
        <v>No</v>
      </c>
      <c r="W5390" t="str">
        <f>VLOOKUP(M5390,[1]People!$A$1:$B$5,2,FALSE)</f>
        <v>Anna Andreadi</v>
      </c>
    </row>
    <row r="5391" spans="1:23" x14ac:dyDescent="0.25">
      <c r="A5391">
        <v>5390</v>
      </c>
      <c r="B5391" t="s">
        <v>8203</v>
      </c>
      <c r="C5391" s="2">
        <v>42784</v>
      </c>
      <c r="D5391" s="2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>
        <v>9.82</v>
      </c>
      <c r="S5391">
        <v>2</v>
      </c>
      <c r="T5391">
        <v>0</v>
      </c>
      <c r="U5391">
        <v>4.8117999999999999</v>
      </c>
      <c r="V5391" t="str">
        <f>IFERROR(VLOOKUP(B5392,[1]Returns!$A$1:$B$297,2,FALSE),"No")</f>
        <v>No</v>
      </c>
      <c r="W5391" t="str">
        <f>VLOOKUP(M5391,[1]People!$A$1:$B$5,2,FALSE)</f>
        <v>Anna Andreadi</v>
      </c>
    </row>
    <row r="5392" spans="1:23" x14ac:dyDescent="0.25">
      <c r="A5392">
        <v>5391</v>
      </c>
      <c r="B5392" t="s">
        <v>8204</v>
      </c>
      <c r="C5392" s="2">
        <v>43049</v>
      </c>
      <c r="D5392" s="2">
        <v>43051</v>
      </c>
      <c r="E5392" t="s">
        <v>24</v>
      </c>
      <c r="F5392" t="s">
        <v>6794</v>
      </c>
      <c r="G5392" t="s">
        <v>6795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IFERROR(VLOOKUP(B5393,[1]Returns!$A$1:$B$297,2,FALSE),"No")</f>
        <v>No</v>
      </c>
      <c r="W5392" t="str">
        <f>VLOOKUP(M5392,[1]People!$A$1:$B$5,2,FALSE)</f>
        <v>Anna Andreadi</v>
      </c>
    </row>
    <row r="5393" spans="1:23" x14ac:dyDescent="0.25">
      <c r="A5393">
        <v>5392</v>
      </c>
      <c r="B5393" t="s">
        <v>8205</v>
      </c>
      <c r="C5393" s="2">
        <v>41962</v>
      </c>
      <c r="D5393" s="2">
        <v>41968</v>
      </c>
      <c r="E5393" t="s">
        <v>51</v>
      </c>
      <c r="F5393" t="s">
        <v>7552</v>
      </c>
      <c r="G5393" t="s">
        <v>7553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>
        <v>22.5</v>
      </c>
      <c r="S5393">
        <v>6</v>
      </c>
      <c r="T5393">
        <v>0</v>
      </c>
      <c r="U5393">
        <v>10.799999999999999</v>
      </c>
      <c r="V5393" t="str">
        <f>IFERROR(VLOOKUP(B5394,[1]Returns!$A$1:$B$297,2,FALSE),"No")</f>
        <v>No</v>
      </c>
      <c r="W5393" t="str">
        <f>VLOOKUP(M5393,[1]People!$A$1:$B$5,2,FALSE)</f>
        <v>Chuck Magee</v>
      </c>
    </row>
    <row r="5394" spans="1:23" x14ac:dyDescent="0.25">
      <c r="A5394">
        <v>5393</v>
      </c>
      <c r="B5394" t="s">
        <v>8205</v>
      </c>
      <c r="C5394" s="2">
        <v>41962</v>
      </c>
      <c r="D5394" s="2">
        <v>41968</v>
      </c>
      <c r="E5394" t="s">
        <v>51</v>
      </c>
      <c r="F5394" t="s">
        <v>7552</v>
      </c>
      <c r="G5394" t="s">
        <v>7553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IFERROR(VLOOKUP(B5395,[1]Returns!$A$1:$B$297,2,FALSE),"No")</f>
        <v>No</v>
      </c>
      <c r="W5394" t="str">
        <f>VLOOKUP(M5394,[1]People!$A$1:$B$5,2,FALSE)</f>
        <v>Chuck Magee</v>
      </c>
    </row>
    <row r="5395" spans="1:23" x14ac:dyDescent="0.25">
      <c r="A5395">
        <v>5394</v>
      </c>
      <c r="B5395" t="s">
        <v>8205</v>
      </c>
      <c r="C5395" s="2">
        <v>41962</v>
      </c>
      <c r="D5395" s="2">
        <v>41968</v>
      </c>
      <c r="E5395" t="s">
        <v>51</v>
      </c>
      <c r="F5395" t="s">
        <v>7552</v>
      </c>
      <c r="G5395" t="s">
        <v>7553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>
        <v>213.08</v>
      </c>
      <c r="S5395">
        <v>7</v>
      </c>
      <c r="T5395">
        <v>0</v>
      </c>
      <c r="U5395">
        <v>102.2784</v>
      </c>
      <c r="V5395" t="str">
        <f>IFERROR(VLOOKUP(B5396,[1]Returns!$A$1:$B$297,2,FALSE),"No")</f>
        <v>No</v>
      </c>
      <c r="W5395" t="str">
        <f>VLOOKUP(M5395,[1]People!$A$1:$B$5,2,FALSE)</f>
        <v>Chuck Magee</v>
      </c>
    </row>
    <row r="5396" spans="1:23" x14ac:dyDescent="0.25">
      <c r="A5396">
        <v>5395</v>
      </c>
      <c r="B5396" t="s">
        <v>8205</v>
      </c>
      <c r="C5396" s="2">
        <v>41962</v>
      </c>
      <c r="D5396" s="2">
        <v>41968</v>
      </c>
      <c r="E5396" t="s">
        <v>51</v>
      </c>
      <c r="F5396" t="s">
        <v>7552</v>
      </c>
      <c r="G5396" t="s">
        <v>7553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IFERROR(VLOOKUP(B5397,[1]Returns!$A$1:$B$297,2,FALSE),"No")</f>
        <v>Yes</v>
      </c>
      <c r="W5396" t="str">
        <f>VLOOKUP(M5396,[1]People!$A$1:$B$5,2,FALSE)</f>
        <v>Chuck Magee</v>
      </c>
    </row>
    <row r="5397" spans="1:23" x14ac:dyDescent="0.25">
      <c r="A5397">
        <v>5396</v>
      </c>
      <c r="B5397" t="s">
        <v>8206</v>
      </c>
      <c r="C5397" s="2">
        <v>41961</v>
      </c>
      <c r="D5397" s="2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5835</v>
      </c>
      <c r="O5397" t="s">
        <v>47</v>
      </c>
      <c r="P5397" t="s">
        <v>91</v>
      </c>
      <c r="Q5397" t="s">
        <v>5836</v>
      </c>
      <c r="R5397">
        <v>21.98</v>
      </c>
      <c r="S5397">
        <v>7</v>
      </c>
      <c r="T5397">
        <v>0</v>
      </c>
      <c r="U5397">
        <v>9.8909999999999982</v>
      </c>
      <c r="V5397" t="str">
        <f>IFERROR(VLOOKUP(B5398,[1]Returns!$A$1:$B$297,2,FALSE),"No")</f>
        <v>No</v>
      </c>
      <c r="W5397" t="str">
        <f>VLOOKUP(M5397,[1]People!$A$1:$B$5,2,FALSE)</f>
        <v>Anna Andreadi</v>
      </c>
    </row>
    <row r="5398" spans="1:23" x14ac:dyDescent="0.25">
      <c r="A5398">
        <v>5397</v>
      </c>
      <c r="B5398" t="s">
        <v>8207</v>
      </c>
      <c r="C5398" s="2">
        <v>42637</v>
      </c>
      <c r="D5398" s="2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5373</v>
      </c>
      <c r="O5398" t="s">
        <v>33</v>
      </c>
      <c r="P5398" t="s">
        <v>66</v>
      </c>
      <c r="Q5398" t="s">
        <v>5374</v>
      </c>
      <c r="R5398">
        <v>63.2</v>
      </c>
      <c r="S5398">
        <v>5</v>
      </c>
      <c r="T5398">
        <v>0</v>
      </c>
      <c r="U5398">
        <v>23.384</v>
      </c>
      <c r="V5398" t="str">
        <f>IFERROR(VLOOKUP(B5399,[1]Returns!$A$1:$B$297,2,FALSE),"No")</f>
        <v>Yes</v>
      </c>
      <c r="W5398" t="str">
        <f>VLOOKUP(M5398,[1]People!$A$1:$B$5,2,FALSE)</f>
        <v>Anna Andreadi</v>
      </c>
    </row>
    <row r="5399" spans="1:23" x14ac:dyDescent="0.25">
      <c r="A5399">
        <v>5398</v>
      </c>
      <c r="B5399" t="s">
        <v>8208</v>
      </c>
      <c r="C5399" s="2">
        <v>42694</v>
      </c>
      <c r="D5399" s="2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>
        <v>39</v>
      </c>
      <c r="S5399">
        <v>12</v>
      </c>
      <c r="T5399">
        <v>0</v>
      </c>
      <c r="U5399">
        <v>11.309999999999999</v>
      </c>
      <c r="V5399" t="str">
        <f>IFERROR(VLOOKUP(B5400,[1]Returns!$A$1:$B$297,2,FALSE),"No")</f>
        <v>No</v>
      </c>
      <c r="W5399" t="str">
        <f>VLOOKUP(M5399,[1]People!$A$1:$B$5,2,FALSE)</f>
        <v>Anna Andreadi</v>
      </c>
    </row>
    <row r="5400" spans="1:23" x14ac:dyDescent="0.25">
      <c r="A5400">
        <v>5399</v>
      </c>
      <c r="B5400" t="s">
        <v>8209</v>
      </c>
      <c r="C5400" s="2">
        <v>42640</v>
      </c>
      <c r="D5400" s="2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>
        <v>2.907</v>
      </c>
      <c r="S5400">
        <v>3</v>
      </c>
      <c r="T5400">
        <v>0.7</v>
      </c>
      <c r="U5400">
        <v>-2.0348999999999995</v>
      </c>
      <c r="V5400" t="str">
        <f>IFERROR(VLOOKUP(B5401,[1]Returns!$A$1:$B$297,2,FALSE),"No")</f>
        <v>No</v>
      </c>
      <c r="W5400" t="str">
        <f>VLOOKUP(M5400,[1]People!$A$1:$B$5,2,FALSE)</f>
        <v>Chuck Magee</v>
      </c>
    </row>
    <row r="5401" spans="1:23" x14ac:dyDescent="0.25">
      <c r="A5401">
        <v>5400</v>
      </c>
      <c r="B5401" t="s">
        <v>8210</v>
      </c>
      <c r="C5401" s="2">
        <v>42469</v>
      </c>
      <c r="D5401" s="2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IFERROR(VLOOKUP(B5402,[1]Returns!$A$1:$B$297,2,FALSE),"No")</f>
        <v>No</v>
      </c>
      <c r="W5401" t="str">
        <f>VLOOKUP(M5401,[1]People!$A$1:$B$5,2,FALSE)</f>
        <v>Anna Andreadi</v>
      </c>
    </row>
    <row r="5402" spans="1:23" x14ac:dyDescent="0.25">
      <c r="A5402">
        <v>5401</v>
      </c>
      <c r="B5402" t="s">
        <v>8211</v>
      </c>
      <c r="C5402" s="2">
        <v>42999</v>
      </c>
      <c r="D5402" s="2">
        <v>43001</v>
      </c>
      <c r="E5402" t="s">
        <v>189</v>
      </c>
      <c r="F5402" t="s">
        <v>8212</v>
      </c>
      <c r="G5402" t="s">
        <v>8213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>
        <v>71.98</v>
      </c>
      <c r="S5402">
        <v>2</v>
      </c>
      <c r="T5402">
        <v>0</v>
      </c>
      <c r="U5402">
        <v>15.1158</v>
      </c>
      <c r="V5402" t="str">
        <f>IFERROR(VLOOKUP(B5403,[1]Returns!$A$1:$B$297,2,FALSE),"No")</f>
        <v>No</v>
      </c>
      <c r="W5402" t="str">
        <f>VLOOKUP(M5402,[1]People!$A$1:$B$5,2,FALSE)</f>
        <v>Anna Andreadi</v>
      </c>
    </row>
    <row r="5403" spans="1:23" x14ac:dyDescent="0.25">
      <c r="A5403">
        <v>5402</v>
      </c>
      <c r="B5403" t="s">
        <v>8211</v>
      </c>
      <c r="C5403" s="2">
        <v>42999</v>
      </c>
      <c r="D5403" s="2">
        <v>43001</v>
      </c>
      <c r="E5403" t="s">
        <v>189</v>
      </c>
      <c r="F5403" t="s">
        <v>8212</v>
      </c>
      <c r="G5403" t="s">
        <v>8213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>
        <v>79.98</v>
      </c>
      <c r="S5403">
        <v>2</v>
      </c>
      <c r="T5403">
        <v>0</v>
      </c>
      <c r="U5403">
        <v>26.3934</v>
      </c>
      <c r="V5403" t="str">
        <f>IFERROR(VLOOKUP(B5404,[1]Returns!$A$1:$B$297,2,FALSE),"No")</f>
        <v>No</v>
      </c>
      <c r="W5403" t="str">
        <f>VLOOKUP(M5403,[1]People!$A$1:$B$5,2,FALSE)</f>
        <v>Anna Andreadi</v>
      </c>
    </row>
    <row r="5404" spans="1:23" x14ac:dyDescent="0.25">
      <c r="A5404">
        <v>5403</v>
      </c>
      <c r="B5404" t="s">
        <v>8214</v>
      </c>
      <c r="C5404" s="2">
        <v>42971</v>
      </c>
      <c r="D5404" s="2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7.71</v>
      </c>
      <c r="V5404" t="str">
        <f>IFERROR(VLOOKUP(B5405,[1]Returns!$A$1:$B$297,2,FALSE),"No")</f>
        <v>No</v>
      </c>
      <c r="W5404" t="str">
        <f>VLOOKUP(M5404,[1]People!$A$1:$B$5,2,FALSE)</f>
        <v>Chuck Magee</v>
      </c>
    </row>
    <row r="5405" spans="1:23" x14ac:dyDescent="0.25">
      <c r="A5405">
        <v>5404</v>
      </c>
      <c r="B5405" t="s">
        <v>8214</v>
      </c>
      <c r="C5405" s="2">
        <v>42971</v>
      </c>
      <c r="D5405" s="2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>
        <v>3.7439999999999998</v>
      </c>
      <c r="S5405">
        <v>1</v>
      </c>
      <c r="T5405">
        <v>0.2</v>
      </c>
      <c r="U5405">
        <v>1.3104</v>
      </c>
      <c r="V5405" t="str">
        <f>IFERROR(VLOOKUP(B5406,[1]Returns!$A$1:$B$297,2,FALSE),"No")</f>
        <v>No</v>
      </c>
      <c r="W5405" t="str">
        <f>VLOOKUP(M5405,[1]People!$A$1:$B$5,2,FALSE)</f>
        <v>Chuck Magee</v>
      </c>
    </row>
    <row r="5406" spans="1:23" x14ac:dyDescent="0.25">
      <c r="A5406">
        <v>5405</v>
      </c>
      <c r="B5406" t="s">
        <v>8215</v>
      </c>
      <c r="C5406" s="2">
        <v>42422</v>
      </c>
      <c r="D5406" s="2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IFERROR(VLOOKUP(B5407,[1]Returns!$A$1:$B$297,2,FALSE),"No")</f>
        <v>No</v>
      </c>
      <c r="W5406" t="str">
        <f>VLOOKUP(M5406,[1]People!$A$1:$B$5,2,FALSE)</f>
        <v>Anna Andreadi</v>
      </c>
    </row>
    <row r="5407" spans="1:23" x14ac:dyDescent="0.25">
      <c r="A5407">
        <v>5406</v>
      </c>
      <c r="B5407" t="s">
        <v>8215</v>
      </c>
      <c r="C5407" s="2">
        <v>42422</v>
      </c>
      <c r="D5407" s="2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6520</v>
      </c>
      <c r="O5407" t="s">
        <v>72</v>
      </c>
      <c r="P5407" t="s">
        <v>162</v>
      </c>
      <c r="Q5407" t="s">
        <v>6521</v>
      </c>
      <c r="R5407">
        <v>36.24</v>
      </c>
      <c r="S5407">
        <v>1</v>
      </c>
      <c r="T5407">
        <v>0</v>
      </c>
      <c r="U5407">
        <v>15.220800000000001</v>
      </c>
      <c r="V5407" t="str">
        <f>IFERROR(VLOOKUP(B5408,[1]Returns!$A$1:$B$297,2,FALSE),"No")</f>
        <v>No</v>
      </c>
      <c r="W5407" t="str">
        <f>VLOOKUP(M5407,[1]People!$A$1:$B$5,2,FALSE)</f>
        <v>Anna Andreadi</v>
      </c>
    </row>
    <row r="5408" spans="1:23" x14ac:dyDescent="0.25">
      <c r="A5408">
        <v>5407</v>
      </c>
      <c r="B5408" t="s">
        <v>8215</v>
      </c>
      <c r="C5408" s="2">
        <v>42422</v>
      </c>
      <c r="D5408" s="2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IFERROR(VLOOKUP(B5409,[1]Returns!$A$1:$B$297,2,FALSE),"No")</f>
        <v>No</v>
      </c>
      <c r="W5408" t="str">
        <f>VLOOKUP(M5408,[1]People!$A$1:$B$5,2,FALSE)</f>
        <v>Anna Andreadi</v>
      </c>
    </row>
    <row r="5409" spans="1:23" x14ac:dyDescent="0.25">
      <c r="A5409">
        <v>5408</v>
      </c>
      <c r="B5409" t="s">
        <v>8216</v>
      </c>
      <c r="C5409" s="2">
        <v>43077</v>
      </c>
      <c r="D5409" s="2">
        <v>43083</v>
      </c>
      <c r="E5409" t="s">
        <v>51</v>
      </c>
      <c r="F5409" t="s">
        <v>6039</v>
      </c>
      <c r="G5409" t="s">
        <v>6040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7527</v>
      </c>
      <c r="O5409" t="s">
        <v>47</v>
      </c>
      <c r="P5409" t="s">
        <v>91</v>
      </c>
      <c r="Q5409" t="s">
        <v>8217</v>
      </c>
      <c r="R5409">
        <v>87.92</v>
      </c>
      <c r="S5409">
        <v>4</v>
      </c>
      <c r="T5409">
        <v>0</v>
      </c>
      <c r="U5409">
        <v>40.443199999999997</v>
      </c>
      <c r="V5409" t="str">
        <f>IFERROR(VLOOKUP(B5410,[1]Returns!$A$1:$B$297,2,FALSE),"No")</f>
        <v>No</v>
      </c>
      <c r="W5409" t="str">
        <f>VLOOKUP(M5409,[1]People!$A$1:$B$5,2,FALSE)</f>
        <v>Anna Andreadi</v>
      </c>
    </row>
    <row r="5410" spans="1:23" x14ac:dyDescent="0.25">
      <c r="A5410">
        <v>5409</v>
      </c>
      <c r="B5410" t="s">
        <v>8216</v>
      </c>
      <c r="C5410" s="2">
        <v>43077</v>
      </c>
      <c r="D5410" s="2">
        <v>43083</v>
      </c>
      <c r="E5410" t="s">
        <v>51</v>
      </c>
      <c r="F5410" t="s">
        <v>6039</v>
      </c>
      <c r="G5410" t="s">
        <v>6040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IFERROR(VLOOKUP(B5411,[1]Returns!$A$1:$B$297,2,FALSE),"No")</f>
        <v>No</v>
      </c>
      <c r="W5410" t="str">
        <f>VLOOKUP(M5410,[1]People!$A$1:$B$5,2,FALSE)</f>
        <v>Anna Andreadi</v>
      </c>
    </row>
    <row r="5411" spans="1:23" x14ac:dyDescent="0.25">
      <c r="A5411">
        <v>5410</v>
      </c>
      <c r="B5411" t="s">
        <v>8216</v>
      </c>
      <c r="C5411" s="2">
        <v>43077</v>
      </c>
      <c r="D5411" s="2">
        <v>43083</v>
      </c>
      <c r="E5411" t="s">
        <v>51</v>
      </c>
      <c r="F5411" t="s">
        <v>6039</v>
      </c>
      <c r="G5411" t="s">
        <v>6040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>
        <v>90.480000000000018</v>
      </c>
      <c r="S5411">
        <v>3</v>
      </c>
      <c r="T5411">
        <v>0.2</v>
      </c>
      <c r="U5411">
        <v>33.93</v>
      </c>
      <c r="V5411" t="str">
        <f>IFERROR(VLOOKUP(B5412,[1]Returns!$A$1:$B$297,2,FALSE),"No")</f>
        <v>No</v>
      </c>
      <c r="W5411" t="str">
        <f>VLOOKUP(M5411,[1]People!$A$1:$B$5,2,FALSE)</f>
        <v>Anna Andreadi</v>
      </c>
    </row>
    <row r="5412" spans="1:23" x14ac:dyDescent="0.25">
      <c r="A5412">
        <v>5411</v>
      </c>
      <c r="B5412" t="s">
        <v>8216</v>
      </c>
      <c r="C5412" s="2">
        <v>43077</v>
      </c>
      <c r="D5412" s="2">
        <v>43083</v>
      </c>
      <c r="E5412" t="s">
        <v>51</v>
      </c>
      <c r="F5412" t="s">
        <v>6039</v>
      </c>
      <c r="G5412" t="s">
        <v>6040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5567</v>
      </c>
      <c r="O5412" t="s">
        <v>47</v>
      </c>
      <c r="P5412" t="s">
        <v>60</v>
      </c>
      <c r="Q5412" t="s">
        <v>5568</v>
      </c>
      <c r="R5412">
        <v>42.76</v>
      </c>
      <c r="S5412">
        <v>1</v>
      </c>
      <c r="T5412">
        <v>0</v>
      </c>
      <c r="U5412">
        <v>11.117599999999999</v>
      </c>
      <c r="V5412" t="str">
        <f>IFERROR(VLOOKUP(B5413,[1]Returns!$A$1:$B$297,2,FALSE),"No")</f>
        <v>No</v>
      </c>
      <c r="W5412" t="str">
        <f>VLOOKUP(M5412,[1]People!$A$1:$B$5,2,FALSE)</f>
        <v>Anna Andreadi</v>
      </c>
    </row>
    <row r="5413" spans="1:23" x14ac:dyDescent="0.25">
      <c r="A5413">
        <v>5412</v>
      </c>
      <c r="B5413" t="s">
        <v>8218</v>
      </c>
      <c r="C5413" s="2">
        <v>42996</v>
      </c>
      <c r="D5413" s="2">
        <v>43000</v>
      </c>
      <c r="E5413" t="s">
        <v>51</v>
      </c>
      <c r="F5413" t="s">
        <v>6542</v>
      </c>
      <c r="G5413" t="s">
        <v>6543</v>
      </c>
      <c r="H5413" t="s">
        <v>27</v>
      </c>
      <c r="I5413" t="s">
        <v>28</v>
      </c>
      <c r="J5413" t="s">
        <v>8219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IFERROR(VLOOKUP(B5414,[1]Returns!$A$1:$B$297,2,FALSE),"No")</f>
        <v>No</v>
      </c>
      <c r="W5413" t="str">
        <f>VLOOKUP(M5413,[1]People!$A$1:$B$5,2,FALSE)</f>
        <v>Anna Andreadi</v>
      </c>
    </row>
    <row r="5414" spans="1:23" x14ac:dyDescent="0.25">
      <c r="A5414">
        <v>5413</v>
      </c>
      <c r="B5414" t="s">
        <v>8218</v>
      </c>
      <c r="C5414" s="2">
        <v>42996</v>
      </c>
      <c r="D5414" s="2">
        <v>43000</v>
      </c>
      <c r="E5414" t="s">
        <v>51</v>
      </c>
      <c r="F5414" t="s">
        <v>6542</v>
      </c>
      <c r="G5414" t="s">
        <v>6543</v>
      </c>
      <c r="H5414" t="s">
        <v>27</v>
      </c>
      <c r="I5414" t="s">
        <v>28</v>
      </c>
      <c r="J5414" t="s">
        <v>8219</v>
      </c>
      <c r="K5414" t="s">
        <v>670</v>
      </c>
      <c r="L5414">
        <v>88101</v>
      </c>
      <c r="M5414" t="s">
        <v>45</v>
      </c>
      <c r="N5414" t="s">
        <v>8220</v>
      </c>
      <c r="O5414" t="s">
        <v>72</v>
      </c>
      <c r="P5414" t="s">
        <v>162</v>
      </c>
      <c r="Q5414" t="s">
        <v>8221</v>
      </c>
      <c r="R5414">
        <v>101.34</v>
      </c>
      <c r="S5414">
        <v>3</v>
      </c>
      <c r="T5414">
        <v>0</v>
      </c>
      <c r="U5414">
        <v>8.1071999999999917</v>
      </c>
      <c r="V5414" t="str">
        <f>IFERROR(VLOOKUP(B5415,[1]Returns!$A$1:$B$297,2,FALSE),"No")</f>
        <v>No</v>
      </c>
      <c r="W5414" t="str">
        <f>VLOOKUP(M5414,[1]People!$A$1:$B$5,2,FALSE)</f>
        <v>Anna Andreadi</v>
      </c>
    </row>
    <row r="5415" spans="1:23" x14ac:dyDescent="0.25">
      <c r="A5415">
        <v>5414</v>
      </c>
      <c r="B5415" t="s">
        <v>8222</v>
      </c>
      <c r="C5415" s="2">
        <v>42624</v>
      </c>
      <c r="D5415" s="2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7256</v>
      </c>
      <c r="K5415" t="s">
        <v>4540</v>
      </c>
      <c r="L5415">
        <v>67212</v>
      </c>
      <c r="M5415" t="s">
        <v>106</v>
      </c>
      <c r="N5415" t="s">
        <v>6502</v>
      </c>
      <c r="O5415" t="s">
        <v>72</v>
      </c>
      <c r="P5415" t="s">
        <v>73</v>
      </c>
      <c r="Q5415" t="s">
        <v>6503</v>
      </c>
      <c r="R5415">
        <v>224.75</v>
      </c>
      <c r="S5415">
        <v>5</v>
      </c>
      <c r="T5415">
        <v>0</v>
      </c>
      <c r="U5415">
        <v>62.929999999999993</v>
      </c>
      <c r="V5415" t="str">
        <f>IFERROR(VLOOKUP(B5416,[1]Returns!$A$1:$B$297,2,FALSE),"No")</f>
        <v>No</v>
      </c>
      <c r="W5415" t="str">
        <f>VLOOKUP(M5415,[1]People!$A$1:$B$5,2,FALSE)</f>
        <v>Kelly Williams</v>
      </c>
    </row>
    <row r="5416" spans="1:23" x14ac:dyDescent="0.25">
      <c r="A5416">
        <v>5415</v>
      </c>
      <c r="B5416" t="s">
        <v>8223</v>
      </c>
      <c r="C5416" s="2">
        <v>43001</v>
      </c>
      <c r="D5416" s="2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7929</v>
      </c>
      <c r="O5416" t="s">
        <v>47</v>
      </c>
      <c r="P5416" t="s">
        <v>79</v>
      </c>
      <c r="Q5416" t="s">
        <v>7930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IFERROR(VLOOKUP(B5417,[1]Returns!$A$1:$B$297,2,FALSE),"No")</f>
        <v>No</v>
      </c>
      <c r="W5416" t="str">
        <f>VLOOKUP(M5416,[1]People!$A$1:$B$5,2,FALSE)</f>
        <v>Kelly Williams</v>
      </c>
    </row>
    <row r="5417" spans="1:23" x14ac:dyDescent="0.25">
      <c r="A5417">
        <v>5416</v>
      </c>
      <c r="B5417" t="s">
        <v>8223</v>
      </c>
      <c r="C5417" s="2">
        <v>43001</v>
      </c>
      <c r="D5417" s="2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IFERROR(VLOOKUP(B5418,[1]Returns!$A$1:$B$297,2,FALSE),"No")</f>
        <v>No</v>
      </c>
      <c r="W5417" t="str">
        <f>VLOOKUP(M5417,[1]People!$A$1:$B$5,2,FALSE)</f>
        <v>Kelly Williams</v>
      </c>
    </row>
    <row r="5418" spans="1:23" x14ac:dyDescent="0.25">
      <c r="A5418">
        <v>5417</v>
      </c>
      <c r="B5418" t="s">
        <v>8223</v>
      </c>
      <c r="C5418" s="2">
        <v>43001</v>
      </c>
      <c r="D5418" s="2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IFERROR(VLOOKUP(B5419,[1]Returns!$A$1:$B$297,2,FALSE),"No")</f>
        <v>No</v>
      </c>
      <c r="W5418" t="str">
        <f>VLOOKUP(M5418,[1]People!$A$1:$B$5,2,FALSE)</f>
        <v>Kelly Williams</v>
      </c>
    </row>
    <row r="5419" spans="1:23" x14ac:dyDescent="0.25">
      <c r="A5419">
        <v>5418</v>
      </c>
      <c r="B5419" t="s">
        <v>8224</v>
      </c>
      <c r="C5419" s="2">
        <v>41918</v>
      </c>
      <c r="D5419" s="2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8225</v>
      </c>
      <c r="O5419" t="s">
        <v>47</v>
      </c>
      <c r="P5419" t="s">
        <v>76</v>
      </c>
      <c r="Q5419" t="s">
        <v>8226</v>
      </c>
      <c r="R5419">
        <v>15.36</v>
      </c>
      <c r="S5419">
        <v>2</v>
      </c>
      <c r="T5419">
        <v>0</v>
      </c>
      <c r="U5419">
        <v>7.68</v>
      </c>
      <c r="V5419" t="str">
        <f>IFERROR(VLOOKUP(B5420,[1]Returns!$A$1:$B$297,2,FALSE),"No")</f>
        <v>No</v>
      </c>
      <c r="W5419" t="str">
        <f>VLOOKUP(M5419,[1]People!$A$1:$B$5,2,FALSE)</f>
        <v>Kelly Williams</v>
      </c>
    </row>
    <row r="5420" spans="1:23" x14ac:dyDescent="0.25">
      <c r="A5420">
        <v>5419</v>
      </c>
      <c r="B5420" t="s">
        <v>8227</v>
      </c>
      <c r="C5420" s="2">
        <v>42300</v>
      </c>
      <c r="D5420" s="2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IFERROR(VLOOKUP(B5421,[1]Returns!$A$1:$B$297,2,FALSE),"No")</f>
        <v>No</v>
      </c>
      <c r="W5420" t="str">
        <f>VLOOKUP(M5420,[1]People!$A$1:$B$5,2,FALSE)</f>
        <v>Kelly Williams</v>
      </c>
    </row>
    <row r="5421" spans="1:23" x14ac:dyDescent="0.25">
      <c r="A5421">
        <v>5420</v>
      </c>
      <c r="B5421" t="s">
        <v>8227</v>
      </c>
      <c r="C5421" s="2">
        <v>42300</v>
      </c>
      <c r="D5421" s="2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IFERROR(VLOOKUP(B5422,[1]Returns!$A$1:$B$297,2,FALSE),"No")</f>
        <v>Yes</v>
      </c>
      <c r="W5421" t="str">
        <f>VLOOKUP(M5421,[1]People!$A$1:$B$5,2,FALSE)</f>
        <v>Kelly Williams</v>
      </c>
    </row>
    <row r="5422" spans="1:23" x14ac:dyDescent="0.25">
      <c r="A5422">
        <v>5421</v>
      </c>
      <c r="B5422" t="s">
        <v>8228</v>
      </c>
      <c r="C5422" s="2">
        <v>42460</v>
      </c>
      <c r="D5422" s="2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7015</v>
      </c>
      <c r="O5422" t="s">
        <v>72</v>
      </c>
      <c r="P5422" t="s">
        <v>73</v>
      </c>
      <c r="Q5422" t="s">
        <v>7016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IFERROR(VLOOKUP(B5423,[1]Returns!$A$1:$B$297,2,FALSE),"No")</f>
        <v>Yes</v>
      </c>
      <c r="W5422" t="str">
        <f>VLOOKUP(M5422,[1]People!$A$1:$B$5,2,FALSE)</f>
        <v>Chuck Magee</v>
      </c>
    </row>
    <row r="5423" spans="1:23" x14ac:dyDescent="0.25">
      <c r="A5423">
        <v>5422</v>
      </c>
      <c r="B5423" t="s">
        <v>8228</v>
      </c>
      <c r="C5423" s="2">
        <v>42460</v>
      </c>
      <c r="D5423" s="2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IFERROR(VLOOKUP(B5424,[1]Returns!$A$1:$B$297,2,FALSE),"No")</f>
        <v>No</v>
      </c>
      <c r="W5423" t="str">
        <f>VLOOKUP(M5423,[1]People!$A$1:$B$5,2,FALSE)</f>
        <v>Chuck Magee</v>
      </c>
    </row>
    <row r="5424" spans="1:23" x14ac:dyDescent="0.25">
      <c r="A5424">
        <v>5423</v>
      </c>
      <c r="B5424" t="s">
        <v>8229</v>
      </c>
      <c r="C5424" s="2">
        <v>42733</v>
      </c>
      <c r="D5424" s="2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IFERROR(VLOOKUP(B5425,[1]Returns!$A$1:$B$297,2,FALSE),"No")</f>
        <v>No</v>
      </c>
      <c r="W5424" t="str">
        <f>VLOOKUP(M5424,[1]People!$A$1:$B$5,2,FALSE)</f>
        <v>Anna Andreadi</v>
      </c>
    </row>
    <row r="5425" spans="1:23" x14ac:dyDescent="0.25">
      <c r="A5425">
        <v>5424</v>
      </c>
      <c r="B5425" t="s">
        <v>8230</v>
      </c>
      <c r="C5425" s="2">
        <v>43042</v>
      </c>
      <c r="D5425" s="2">
        <v>43044</v>
      </c>
      <c r="E5425" t="s">
        <v>24</v>
      </c>
      <c r="F5425" t="s">
        <v>5298</v>
      </c>
      <c r="G5425" t="s">
        <v>5299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8231</v>
      </c>
      <c r="O5425" t="s">
        <v>47</v>
      </c>
      <c r="P5425" t="s">
        <v>91</v>
      </c>
      <c r="Q5425" t="s">
        <v>8232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IFERROR(VLOOKUP(B5426,[1]Returns!$A$1:$B$297,2,FALSE),"No")</f>
        <v>No</v>
      </c>
      <c r="W5425" t="str">
        <f>VLOOKUP(M5425,[1]People!$A$1:$B$5,2,FALSE)</f>
        <v>Cassandra Brandow</v>
      </c>
    </row>
    <row r="5426" spans="1:23" x14ac:dyDescent="0.25">
      <c r="A5426">
        <v>5425</v>
      </c>
      <c r="B5426" t="s">
        <v>8233</v>
      </c>
      <c r="C5426" s="2">
        <v>42755</v>
      </c>
      <c r="D5426" s="2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7716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>
        <v>3.52</v>
      </c>
      <c r="S5426">
        <v>2</v>
      </c>
      <c r="T5426">
        <v>0</v>
      </c>
      <c r="U5426">
        <v>1.0207999999999999</v>
      </c>
      <c r="V5426" t="str">
        <f>IFERROR(VLOOKUP(B5427,[1]Returns!$A$1:$B$297,2,FALSE),"No")</f>
        <v>No</v>
      </c>
      <c r="W5426" t="str">
        <f>VLOOKUP(M5426,[1]People!$A$1:$B$5,2,FALSE)</f>
        <v>Chuck Magee</v>
      </c>
    </row>
    <row r="5427" spans="1:23" x14ac:dyDescent="0.25">
      <c r="A5427">
        <v>5426</v>
      </c>
      <c r="B5427" t="s">
        <v>8234</v>
      </c>
      <c r="C5427" s="2">
        <v>42707</v>
      </c>
      <c r="D5427" s="2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8235</v>
      </c>
      <c r="O5427" t="s">
        <v>72</v>
      </c>
      <c r="P5427" t="s">
        <v>162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  <c r="V5427" t="str">
        <f>IFERROR(VLOOKUP(B5428,[1]Returns!$A$1:$B$297,2,FALSE),"No")</f>
        <v>No</v>
      </c>
      <c r="W5427" t="str">
        <f>VLOOKUP(M5427,[1]People!$A$1:$B$5,2,FALSE)</f>
        <v>Anna Andreadi</v>
      </c>
    </row>
    <row r="5428" spans="1:23" x14ac:dyDescent="0.25">
      <c r="A5428">
        <v>5427</v>
      </c>
      <c r="B5428" t="s">
        <v>8234</v>
      </c>
      <c r="C5428" s="2">
        <v>42707</v>
      </c>
      <c r="D5428" s="2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7102</v>
      </c>
      <c r="O5428" t="s">
        <v>33</v>
      </c>
      <c r="P5428" t="s">
        <v>66</v>
      </c>
      <c r="Q5428" t="s">
        <v>7103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IFERROR(VLOOKUP(B5429,[1]Returns!$A$1:$B$297,2,FALSE),"No")</f>
        <v>No</v>
      </c>
      <c r="W5428" t="str">
        <f>VLOOKUP(M5428,[1]People!$A$1:$B$5,2,FALSE)</f>
        <v>Anna Andreadi</v>
      </c>
    </row>
    <row r="5429" spans="1:23" x14ac:dyDescent="0.25">
      <c r="A5429">
        <v>5428</v>
      </c>
      <c r="B5429" t="s">
        <v>8237</v>
      </c>
      <c r="C5429" s="2">
        <v>42535</v>
      </c>
      <c r="D5429" s="2">
        <v>42535</v>
      </c>
      <c r="E5429" t="s">
        <v>1294</v>
      </c>
      <c r="F5429" t="s">
        <v>8238</v>
      </c>
      <c r="G5429" t="s">
        <v>8239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7062</v>
      </c>
      <c r="O5429" t="s">
        <v>33</v>
      </c>
      <c r="P5429" t="s">
        <v>34</v>
      </c>
      <c r="Q5429" t="s">
        <v>7063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IFERROR(VLOOKUP(B5430,[1]Returns!$A$1:$B$297,2,FALSE),"No")</f>
        <v>No</v>
      </c>
      <c r="W5429" t="str">
        <f>VLOOKUP(M5429,[1]People!$A$1:$B$5,2,FALSE)</f>
        <v>Anna Andreadi</v>
      </c>
    </row>
    <row r="5430" spans="1:23" x14ac:dyDescent="0.25">
      <c r="A5430">
        <v>5429</v>
      </c>
      <c r="B5430" t="s">
        <v>8240</v>
      </c>
      <c r="C5430" s="2">
        <v>42615</v>
      </c>
      <c r="D5430" s="2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>
        <v>46.53</v>
      </c>
      <c r="S5430">
        <v>3</v>
      </c>
      <c r="T5430">
        <v>0</v>
      </c>
      <c r="U5430">
        <v>12.097800000000001</v>
      </c>
      <c r="V5430" t="str">
        <f>IFERROR(VLOOKUP(B5431,[1]Returns!$A$1:$B$297,2,FALSE),"No")</f>
        <v>No</v>
      </c>
      <c r="W5430" t="str">
        <f>VLOOKUP(M5430,[1]People!$A$1:$B$5,2,FALSE)</f>
        <v>Anna Andreadi</v>
      </c>
    </row>
    <row r="5431" spans="1:23" x14ac:dyDescent="0.25">
      <c r="A5431">
        <v>5430</v>
      </c>
      <c r="B5431" t="s">
        <v>8241</v>
      </c>
      <c r="C5431" s="2">
        <v>41887</v>
      </c>
      <c r="D5431" s="2">
        <v>41889</v>
      </c>
      <c r="E5431" t="s">
        <v>189</v>
      </c>
      <c r="F5431" t="s">
        <v>6554</v>
      </c>
      <c r="G5431" t="s">
        <v>6555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IFERROR(VLOOKUP(B5432,[1]Returns!$A$1:$B$297,2,FALSE),"No")</f>
        <v>No</v>
      </c>
      <c r="W5431" t="str">
        <f>VLOOKUP(M5431,[1]People!$A$1:$B$5,2,FALSE)</f>
        <v>Cassandra Brandow</v>
      </c>
    </row>
    <row r="5432" spans="1:23" x14ac:dyDescent="0.25">
      <c r="A5432">
        <v>5431</v>
      </c>
      <c r="B5432" t="s">
        <v>8242</v>
      </c>
      <c r="C5432" s="2">
        <v>43029</v>
      </c>
      <c r="D5432" s="2">
        <v>43033</v>
      </c>
      <c r="E5432" t="s">
        <v>51</v>
      </c>
      <c r="F5432" t="s">
        <v>8243</v>
      </c>
      <c r="G5432" t="s">
        <v>8244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8081</v>
      </c>
      <c r="O5432" t="s">
        <v>47</v>
      </c>
      <c r="P5432" t="s">
        <v>79</v>
      </c>
      <c r="Q5432" t="s">
        <v>8082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IFERROR(VLOOKUP(B5433,[1]Returns!$A$1:$B$297,2,FALSE),"No")</f>
        <v>No</v>
      </c>
      <c r="W5432" t="str">
        <f>VLOOKUP(M5432,[1]People!$A$1:$B$5,2,FALSE)</f>
        <v>Chuck Magee</v>
      </c>
    </row>
    <row r="5433" spans="1:23" x14ac:dyDescent="0.25">
      <c r="A5433">
        <v>5432</v>
      </c>
      <c r="B5433" t="s">
        <v>8242</v>
      </c>
      <c r="C5433" s="2">
        <v>43029</v>
      </c>
      <c r="D5433" s="2">
        <v>43033</v>
      </c>
      <c r="E5433" t="s">
        <v>51</v>
      </c>
      <c r="F5433" t="s">
        <v>8243</v>
      </c>
      <c r="G5433" t="s">
        <v>8244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IFERROR(VLOOKUP(B5434,[1]Returns!$A$1:$B$297,2,FALSE),"No")</f>
        <v>No</v>
      </c>
      <c r="W5433" t="str">
        <f>VLOOKUP(M5433,[1]People!$A$1:$B$5,2,FALSE)</f>
        <v>Chuck Magee</v>
      </c>
    </row>
    <row r="5434" spans="1:23" x14ac:dyDescent="0.25">
      <c r="A5434">
        <v>5433</v>
      </c>
      <c r="B5434" t="s">
        <v>8242</v>
      </c>
      <c r="C5434" s="2">
        <v>43029</v>
      </c>
      <c r="D5434" s="2">
        <v>43033</v>
      </c>
      <c r="E5434" t="s">
        <v>51</v>
      </c>
      <c r="F5434" t="s">
        <v>8243</v>
      </c>
      <c r="G5434" t="s">
        <v>8244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6237</v>
      </c>
      <c r="O5434" t="s">
        <v>47</v>
      </c>
      <c r="P5434" t="s">
        <v>76</v>
      </c>
      <c r="Q5434" t="s">
        <v>6238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IFERROR(VLOOKUP(B5435,[1]Returns!$A$1:$B$297,2,FALSE),"No")</f>
        <v>Yes</v>
      </c>
      <c r="W5434" t="str">
        <f>VLOOKUP(M5434,[1]People!$A$1:$B$5,2,FALSE)</f>
        <v>Chuck Magee</v>
      </c>
    </row>
    <row r="5435" spans="1:23" x14ac:dyDescent="0.25">
      <c r="A5435">
        <v>5434</v>
      </c>
      <c r="B5435" t="s">
        <v>8245</v>
      </c>
      <c r="C5435" s="2">
        <v>42850</v>
      </c>
      <c r="D5435" s="2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8037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IFERROR(VLOOKUP(B5436,[1]Returns!$A$1:$B$297,2,FALSE),"No")</f>
        <v>No</v>
      </c>
      <c r="W5435" t="str">
        <f>VLOOKUP(M5435,[1]People!$A$1:$B$5,2,FALSE)</f>
        <v>Anna Andreadi</v>
      </c>
    </row>
    <row r="5436" spans="1:23" x14ac:dyDescent="0.25">
      <c r="A5436">
        <v>5435</v>
      </c>
      <c r="B5436" t="s">
        <v>8246</v>
      </c>
      <c r="C5436" s="2">
        <v>42296</v>
      </c>
      <c r="D5436" s="2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8247</v>
      </c>
      <c r="O5436" t="s">
        <v>47</v>
      </c>
      <c r="P5436" t="s">
        <v>79</v>
      </c>
      <c r="Q5436" t="s">
        <v>8248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IFERROR(VLOOKUP(B5437,[1]Returns!$A$1:$B$297,2,FALSE),"No")</f>
        <v>No</v>
      </c>
      <c r="W5436" t="str">
        <f>VLOOKUP(M5436,[1]People!$A$1:$B$5,2,FALSE)</f>
        <v>Anna Andreadi</v>
      </c>
    </row>
    <row r="5437" spans="1:23" x14ac:dyDescent="0.25">
      <c r="A5437">
        <v>5436</v>
      </c>
      <c r="B5437" t="s">
        <v>8246</v>
      </c>
      <c r="C5437" s="2">
        <v>42296</v>
      </c>
      <c r="D5437" s="2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>
        <v>270</v>
      </c>
      <c r="S5437">
        <v>3</v>
      </c>
      <c r="T5437">
        <v>0</v>
      </c>
      <c r="U5437">
        <v>97.199999999999989</v>
      </c>
      <c r="V5437" t="str">
        <f>IFERROR(VLOOKUP(B5438,[1]Returns!$A$1:$B$297,2,FALSE),"No")</f>
        <v>No</v>
      </c>
      <c r="W5437" t="str">
        <f>VLOOKUP(M5437,[1]People!$A$1:$B$5,2,FALSE)</f>
        <v>Anna Andreadi</v>
      </c>
    </row>
    <row r="5438" spans="1:23" x14ac:dyDescent="0.25">
      <c r="A5438">
        <v>5437</v>
      </c>
      <c r="B5438" t="s">
        <v>8249</v>
      </c>
      <c r="C5438" s="2">
        <v>41825</v>
      </c>
      <c r="D5438" s="2">
        <v>41828</v>
      </c>
      <c r="E5438" t="s">
        <v>189</v>
      </c>
      <c r="F5438" t="s">
        <v>8198</v>
      </c>
      <c r="G5438" t="s">
        <v>8199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>
        <v>19.52</v>
      </c>
      <c r="S5438">
        <v>2</v>
      </c>
      <c r="T5438">
        <v>0.2</v>
      </c>
      <c r="U5438">
        <v>5.3680000000000012</v>
      </c>
      <c r="V5438" t="str">
        <f>IFERROR(VLOOKUP(B5439,[1]Returns!$A$1:$B$297,2,FALSE),"No")</f>
        <v>No</v>
      </c>
      <c r="W5438" t="str">
        <f>VLOOKUP(M5438,[1]People!$A$1:$B$5,2,FALSE)</f>
        <v>Cassandra Brandow</v>
      </c>
    </row>
    <row r="5439" spans="1:23" x14ac:dyDescent="0.25">
      <c r="A5439">
        <v>5438</v>
      </c>
      <c r="B5439" t="s">
        <v>8249</v>
      </c>
      <c r="C5439" s="2">
        <v>41825</v>
      </c>
      <c r="D5439" s="2">
        <v>41828</v>
      </c>
      <c r="E5439" t="s">
        <v>189</v>
      </c>
      <c r="F5439" t="s">
        <v>8198</v>
      </c>
      <c r="G5439" t="s">
        <v>8199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6410</v>
      </c>
      <c r="O5439" t="s">
        <v>47</v>
      </c>
      <c r="P5439" t="s">
        <v>76</v>
      </c>
      <c r="Q5439" t="s">
        <v>6411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IFERROR(VLOOKUP(B5440,[1]Returns!$A$1:$B$297,2,FALSE),"No")</f>
        <v>No</v>
      </c>
      <c r="W5439" t="str">
        <f>VLOOKUP(M5439,[1]People!$A$1:$B$5,2,FALSE)</f>
        <v>Cassandra Brandow</v>
      </c>
    </row>
    <row r="5440" spans="1:23" x14ac:dyDescent="0.25">
      <c r="A5440">
        <v>5439</v>
      </c>
      <c r="B5440" t="s">
        <v>8249</v>
      </c>
      <c r="C5440" s="2">
        <v>41825</v>
      </c>
      <c r="D5440" s="2">
        <v>41828</v>
      </c>
      <c r="E5440" t="s">
        <v>189</v>
      </c>
      <c r="F5440" t="s">
        <v>8198</v>
      </c>
      <c r="G5440" t="s">
        <v>8199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8250</v>
      </c>
      <c r="O5440" t="s">
        <v>33</v>
      </c>
      <c r="P5440" t="s">
        <v>66</v>
      </c>
      <c r="Q5440" t="s">
        <v>8251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IFERROR(VLOOKUP(B5441,[1]Returns!$A$1:$B$297,2,FALSE),"No")</f>
        <v>No</v>
      </c>
      <c r="W5440" t="str">
        <f>VLOOKUP(M5440,[1]People!$A$1:$B$5,2,FALSE)</f>
        <v>Cassandra Brandow</v>
      </c>
    </row>
    <row r="5441" spans="1:23" x14ac:dyDescent="0.25">
      <c r="A5441">
        <v>5440</v>
      </c>
      <c r="B5441" t="s">
        <v>8252</v>
      </c>
      <c r="C5441" s="2">
        <v>42464</v>
      </c>
      <c r="D5441" s="2">
        <v>42469</v>
      </c>
      <c r="E5441" t="s">
        <v>51</v>
      </c>
      <c r="F5441" t="s">
        <v>6500</v>
      </c>
      <c r="G5441" t="s">
        <v>6501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6377</v>
      </c>
      <c r="O5441" t="s">
        <v>47</v>
      </c>
      <c r="P5441" t="s">
        <v>76</v>
      </c>
      <c r="Q5441" t="s">
        <v>6378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IFERROR(VLOOKUP(B5442,[1]Returns!$A$1:$B$297,2,FALSE),"No")</f>
        <v>No</v>
      </c>
      <c r="W5441" t="str">
        <f>VLOOKUP(M5441,[1]People!$A$1:$B$5,2,FALSE)</f>
        <v>Chuck Magee</v>
      </c>
    </row>
    <row r="5442" spans="1:23" x14ac:dyDescent="0.25">
      <c r="A5442">
        <v>5441</v>
      </c>
      <c r="B5442" t="s">
        <v>8253</v>
      </c>
      <c r="C5442" s="2">
        <v>43052</v>
      </c>
      <c r="D5442" s="2">
        <v>43057</v>
      </c>
      <c r="E5442" t="s">
        <v>24</v>
      </c>
      <c r="F5442" t="s">
        <v>5816</v>
      </c>
      <c r="G5442" t="s">
        <v>5817</v>
      </c>
      <c r="H5442" t="s">
        <v>27</v>
      </c>
      <c r="I5442" t="s">
        <v>28</v>
      </c>
      <c r="J5442" t="s">
        <v>8254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IFERROR(VLOOKUP(B5443,[1]Returns!$A$1:$B$297,2,FALSE),"No")</f>
        <v>No</v>
      </c>
      <c r="W5442" t="str">
        <f>VLOOKUP(M5442,[1]People!$A$1:$B$5,2,FALSE)</f>
        <v>Cassandra Brandow</v>
      </c>
    </row>
    <row r="5443" spans="1:23" x14ac:dyDescent="0.25">
      <c r="A5443">
        <v>5442</v>
      </c>
      <c r="B5443" t="s">
        <v>8255</v>
      </c>
      <c r="C5443" s="2">
        <v>42987</v>
      </c>
      <c r="D5443" s="2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8256</v>
      </c>
      <c r="O5443" t="s">
        <v>47</v>
      </c>
      <c r="P5443" t="s">
        <v>91</v>
      </c>
      <c r="Q5443" t="s">
        <v>8257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IFERROR(VLOOKUP(B5444,[1]Returns!$A$1:$B$297,2,FALSE),"No")</f>
        <v>No</v>
      </c>
      <c r="W5443" t="str">
        <f>VLOOKUP(M5443,[1]People!$A$1:$B$5,2,FALSE)</f>
        <v>Anna Andreadi</v>
      </c>
    </row>
    <row r="5444" spans="1:23" x14ac:dyDescent="0.25">
      <c r="A5444">
        <v>5443</v>
      </c>
      <c r="B5444" t="s">
        <v>8258</v>
      </c>
      <c r="C5444" s="2">
        <v>42111</v>
      </c>
      <c r="D5444" s="2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>
        <v>99.6</v>
      </c>
      <c r="S5444">
        <v>1</v>
      </c>
      <c r="T5444">
        <v>0</v>
      </c>
      <c r="U5444">
        <v>36.851999999999997</v>
      </c>
      <c r="V5444" t="str">
        <f>IFERROR(VLOOKUP(B5445,[1]Returns!$A$1:$B$297,2,FALSE),"No")</f>
        <v>No</v>
      </c>
      <c r="W5444" t="str">
        <f>VLOOKUP(M5444,[1]People!$A$1:$B$5,2,FALSE)</f>
        <v>Chuck Magee</v>
      </c>
    </row>
    <row r="5445" spans="1:23" x14ac:dyDescent="0.25">
      <c r="A5445">
        <v>5444</v>
      </c>
      <c r="B5445" t="s">
        <v>8258</v>
      </c>
      <c r="C5445" s="2">
        <v>42111</v>
      </c>
      <c r="D5445" s="2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IFERROR(VLOOKUP(B5446,[1]Returns!$A$1:$B$297,2,FALSE),"No")</f>
        <v>No</v>
      </c>
      <c r="W5445" t="str">
        <f>VLOOKUP(M5445,[1]People!$A$1:$B$5,2,FALSE)</f>
        <v>Chuck Magee</v>
      </c>
    </row>
    <row r="5446" spans="1:23" x14ac:dyDescent="0.25">
      <c r="A5446">
        <v>5445</v>
      </c>
      <c r="B5446" t="s">
        <v>8258</v>
      </c>
      <c r="C5446" s="2">
        <v>42111</v>
      </c>
      <c r="D5446" s="2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8259</v>
      </c>
      <c r="O5446" t="s">
        <v>47</v>
      </c>
      <c r="P5446" t="s">
        <v>69</v>
      </c>
      <c r="Q5446" t="s">
        <v>8260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IFERROR(VLOOKUP(B5447,[1]Returns!$A$1:$B$297,2,FALSE),"No")</f>
        <v>No</v>
      </c>
      <c r="W5446" t="str">
        <f>VLOOKUP(M5446,[1]People!$A$1:$B$5,2,FALSE)</f>
        <v>Chuck Magee</v>
      </c>
    </row>
    <row r="5447" spans="1:23" x14ac:dyDescent="0.25">
      <c r="A5447">
        <v>5446</v>
      </c>
      <c r="B5447" t="s">
        <v>8261</v>
      </c>
      <c r="C5447" s="2">
        <v>42576</v>
      </c>
      <c r="D5447" s="2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IFERROR(VLOOKUP(B5448,[1]Returns!$A$1:$B$297,2,FALSE),"No")</f>
        <v>Yes</v>
      </c>
      <c r="W5447" t="str">
        <f>VLOOKUP(M5447,[1]People!$A$1:$B$5,2,FALSE)</f>
        <v>Kelly Williams</v>
      </c>
    </row>
    <row r="5448" spans="1:23" x14ac:dyDescent="0.25">
      <c r="A5448">
        <v>5447</v>
      </c>
      <c r="B5448" t="s">
        <v>8262</v>
      </c>
      <c r="C5448" s="2">
        <v>42608</v>
      </c>
      <c r="D5448" s="2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>
        <v>33</v>
      </c>
      <c r="S5448">
        <v>6</v>
      </c>
      <c r="T5448">
        <v>0</v>
      </c>
      <c r="U5448">
        <v>8.25</v>
      </c>
      <c r="V5448" t="str">
        <f>IFERROR(VLOOKUP(B5449,[1]Returns!$A$1:$B$297,2,FALSE),"No")</f>
        <v>Yes</v>
      </c>
      <c r="W5448" t="str">
        <f>VLOOKUP(M5448,[1]People!$A$1:$B$5,2,FALSE)</f>
        <v>Chuck Magee</v>
      </c>
    </row>
    <row r="5449" spans="1:23" x14ac:dyDescent="0.25">
      <c r="A5449">
        <v>5448</v>
      </c>
      <c r="B5449" t="s">
        <v>8262</v>
      </c>
      <c r="C5449" s="2">
        <v>42608</v>
      </c>
      <c r="D5449" s="2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IFERROR(VLOOKUP(B5450,[1]Returns!$A$1:$B$297,2,FALSE),"No")</f>
        <v>No</v>
      </c>
      <c r="W5449" t="str">
        <f>VLOOKUP(M5449,[1]People!$A$1:$B$5,2,FALSE)</f>
        <v>Chuck Magee</v>
      </c>
    </row>
    <row r="5450" spans="1:23" x14ac:dyDescent="0.25">
      <c r="A5450">
        <v>5449</v>
      </c>
      <c r="B5450" t="s">
        <v>8263</v>
      </c>
      <c r="C5450" s="2">
        <v>41894</v>
      </c>
      <c r="D5450" s="2">
        <v>41901</v>
      </c>
      <c r="E5450" t="s">
        <v>51</v>
      </c>
      <c r="F5450" t="s">
        <v>5747</v>
      </c>
      <c r="G5450" t="s">
        <v>5748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5904</v>
      </c>
      <c r="O5450" t="s">
        <v>47</v>
      </c>
      <c r="P5450" t="s">
        <v>580</v>
      </c>
      <c r="Q5450" t="s">
        <v>5905</v>
      </c>
      <c r="R5450">
        <v>357.93</v>
      </c>
      <c r="S5450">
        <v>3</v>
      </c>
      <c r="T5450">
        <v>0</v>
      </c>
      <c r="U5450">
        <v>7.158600000000007</v>
      </c>
      <c r="V5450" t="str">
        <f>IFERROR(VLOOKUP(B5451,[1]Returns!$A$1:$B$297,2,FALSE),"No")</f>
        <v>No</v>
      </c>
      <c r="W5450" t="str">
        <f>VLOOKUP(M5450,[1]People!$A$1:$B$5,2,FALSE)</f>
        <v>Kelly Williams</v>
      </c>
    </row>
    <row r="5451" spans="1:23" x14ac:dyDescent="0.25">
      <c r="A5451">
        <v>5450</v>
      </c>
      <c r="B5451" t="s">
        <v>8263</v>
      </c>
      <c r="C5451" s="2">
        <v>41894</v>
      </c>
      <c r="D5451" s="2">
        <v>41901</v>
      </c>
      <c r="E5451" t="s">
        <v>51</v>
      </c>
      <c r="F5451" t="s">
        <v>5747</v>
      </c>
      <c r="G5451" t="s">
        <v>5748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7692</v>
      </c>
      <c r="O5451" t="s">
        <v>72</v>
      </c>
      <c r="P5451" t="s">
        <v>162</v>
      </c>
      <c r="Q5451" t="s">
        <v>7693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IFERROR(VLOOKUP(B5452,[1]Returns!$A$1:$B$297,2,FALSE),"No")</f>
        <v>No</v>
      </c>
      <c r="W5451" t="str">
        <f>VLOOKUP(M5451,[1]People!$A$1:$B$5,2,FALSE)</f>
        <v>Kelly Williams</v>
      </c>
    </row>
    <row r="5452" spans="1:23" x14ac:dyDescent="0.25">
      <c r="A5452">
        <v>5451</v>
      </c>
      <c r="B5452" t="s">
        <v>8263</v>
      </c>
      <c r="C5452" s="2">
        <v>41894</v>
      </c>
      <c r="D5452" s="2">
        <v>41901</v>
      </c>
      <c r="E5452" t="s">
        <v>51</v>
      </c>
      <c r="F5452" t="s">
        <v>5747</v>
      </c>
      <c r="G5452" t="s">
        <v>5748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>
        <v>331.96</v>
      </c>
      <c r="S5452">
        <v>2</v>
      </c>
      <c r="T5452">
        <v>0</v>
      </c>
      <c r="U5452">
        <v>149.38199999999998</v>
      </c>
      <c r="V5452" t="str">
        <f>IFERROR(VLOOKUP(B5453,[1]Returns!$A$1:$B$297,2,FALSE),"No")</f>
        <v>No</v>
      </c>
      <c r="W5452" t="str">
        <f>VLOOKUP(M5452,[1]People!$A$1:$B$5,2,FALSE)</f>
        <v>Kelly Williams</v>
      </c>
    </row>
    <row r="5453" spans="1:23" x14ac:dyDescent="0.25">
      <c r="A5453">
        <v>5452</v>
      </c>
      <c r="B5453" t="s">
        <v>8263</v>
      </c>
      <c r="C5453" s="2">
        <v>41894</v>
      </c>
      <c r="D5453" s="2">
        <v>41901</v>
      </c>
      <c r="E5453" t="s">
        <v>51</v>
      </c>
      <c r="F5453" t="s">
        <v>5747</v>
      </c>
      <c r="G5453" t="s">
        <v>5748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6342</v>
      </c>
      <c r="O5453" t="s">
        <v>33</v>
      </c>
      <c r="P5453" t="s">
        <v>66</v>
      </c>
      <c r="Q5453" t="s">
        <v>6343</v>
      </c>
      <c r="R5453">
        <v>40.56</v>
      </c>
      <c r="S5453">
        <v>2</v>
      </c>
      <c r="T5453">
        <v>0</v>
      </c>
      <c r="U5453">
        <v>12.979199999999999</v>
      </c>
      <c r="V5453" t="str">
        <f>IFERROR(VLOOKUP(B5454,[1]Returns!$A$1:$B$297,2,FALSE),"No")</f>
        <v>No</v>
      </c>
      <c r="W5453" t="str">
        <f>VLOOKUP(M5453,[1]People!$A$1:$B$5,2,FALSE)</f>
        <v>Kelly Williams</v>
      </c>
    </row>
    <row r="5454" spans="1:23" x14ac:dyDescent="0.25">
      <c r="A5454">
        <v>5453</v>
      </c>
      <c r="B5454" t="s">
        <v>8264</v>
      </c>
      <c r="C5454" s="2">
        <v>42573</v>
      </c>
      <c r="D5454" s="2">
        <v>42580</v>
      </c>
      <c r="E5454" t="s">
        <v>51</v>
      </c>
      <c r="F5454" t="s">
        <v>5348</v>
      </c>
      <c r="G5454" t="s">
        <v>5349</v>
      </c>
      <c r="H5454" t="s">
        <v>103</v>
      </c>
      <c r="I5454" t="s">
        <v>28</v>
      </c>
      <c r="J5454" t="s">
        <v>5480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IFERROR(VLOOKUP(B5455,[1]Returns!$A$1:$B$297,2,FALSE),"No")</f>
        <v>No</v>
      </c>
      <c r="W5454" t="str">
        <f>VLOOKUP(M5454,[1]People!$A$1:$B$5,2,FALSE)</f>
        <v>Anna Andreadi</v>
      </c>
    </row>
    <row r="5455" spans="1:23" x14ac:dyDescent="0.25">
      <c r="A5455">
        <v>5454</v>
      </c>
      <c r="B5455" t="s">
        <v>8265</v>
      </c>
      <c r="C5455" s="2">
        <v>42874</v>
      </c>
      <c r="D5455" s="2">
        <v>42878</v>
      </c>
      <c r="E5455" t="s">
        <v>51</v>
      </c>
      <c r="F5455" t="s">
        <v>5298</v>
      </c>
      <c r="G5455" t="s">
        <v>5299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6986</v>
      </c>
      <c r="O5455" t="s">
        <v>47</v>
      </c>
      <c r="P5455" t="s">
        <v>91</v>
      </c>
      <c r="Q5455" t="s">
        <v>6987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IFERROR(VLOOKUP(B5456,[1]Returns!$A$1:$B$297,2,FALSE),"No")</f>
        <v>No</v>
      </c>
      <c r="W5455" t="str">
        <f>VLOOKUP(M5455,[1]People!$A$1:$B$5,2,FALSE)</f>
        <v>Kelly Williams</v>
      </c>
    </row>
    <row r="5456" spans="1:23" x14ac:dyDescent="0.25">
      <c r="A5456">
        <v>5455</v>
      </c>
      <c r="B5456" t="s">
        <v>8266</v>
      </c>
      <c r="C5456" s="2">
        <v>42853</v>
      </c>
      <c r="D5456" s="2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IFERROR(VLOOKUP(B5457,[1]Returns!$A$1:$B$297,2,FALSE),"No")</f>
        <v>No</v>
      </c>
      <c r="W5456" t="str">
        <f>VLOOKUP(M5456,[1]People!$A$1:$B$5,2,FALSE)</f>
        <v>Chuck Magee</v>
      </c>
    </row>
    <row r="5457" spans="1:23" x14ac:dyDescent="0.25">
      <c r="A5457">
        <v>5456</v>
      </c>
      <c r="B5457" t="s">
        <v>8266</v>
      </c>
      <c r="C5457" s="2">
        <v>42853</v>
      </c>
      <c r="D5457" s="2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IFERROR(VLOOKUP(B5458,[1]Returns!$A$1:$B$297,2,FALSE),"No")</f>
        <v>Yes</v>
      </c>
      <c r="W5457" t="str">
        <f>VLOOKUP(M5457,[1]People!$A$1:$B$5,2,FALSE)</f>
        <v>Chuck Magee</v>
      </c>
    </row>
    <row r="5458" spans="1:23" x14ac:dyDescent="0.25">
      <c r="A5458">
        <v>5457</v>
      </c>
      <c r="B5458" t="s">
        <v>8267</v>
      </c>
      <c r="C5458" s="2">
        <v>43098</v>
      </c>
      <c r="D5458" s="2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8268</v>
      </c>
      <c r="O5458" t="s">
        <v>47</v>
      </c>
      <c r="P5458" t="s">
        <v>270</v>
      </c>
      <c r="Q5458" t="s">
        <v>8269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IFERROR(VLOOKUP(B5459,[1]Returns!$A$1:$B$297,2,FALSE),"No")</f>
        <v>Yes</v>
      </c>
      <c r="W5458" t="str">
        <f>VLOOKUP(M5458,[1]People!$A$1:$B$5,2,FALSE)</f>
        <v>Anna Andreadi</v>
      </c>
    </row>
    <row r="5459" spans="1:23" x14ac:dyDescent="0.25">
      <c r="A5459">
        <v>5458</v>
      </c>
      <c r="B5459" t="s">
        <v>8267</v>
      </c>
      <c r="C5459" s="2">
        <v>43098</v>
      </c>
      <c r="D5459" s="2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IFERROR(VLOOKUP(B5460,[1]Returns!$A$1:$B$297,2,FALSE),"No")</f>
        <v>No</v>
      </c>
      <c r="W5459" t="str">
        <f>VLOOKUP(M5459,[1]People!$A$1:$B$5,2,FALSE)</f>
        <v>Anna Andreadi</v>
      </c>
    </row>
    <row r="5460" spans="1:23" x14ac:dyDescent="0.25">
      <c r="A5460">
        <v>5459</v>
      </c>
      <c r="B5460" t="s">
        <v>8270</v>
      </c>
      <c r="C5460" s="2">
        <v>42982</v>
      </c>
      <c r="D5460" s="2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IFERROR(VLOOKUP(B5461,[1]Returns!$A$1:$B$297,2,FALSE),"No")</f>
        <v>No</v>
      </c>
      <c r="W5460" t="str">
        <f>VLOOKUP(M5460,[1]People!$A$1:$B$5,2,FALSE)</f>
        <v>Anna Andreadi</v>
      </c>
    </row>
    <row r="5461" spans="1:23" x14ac:dyDescent="0.25">
      <c r="A5461">
        <v>5460</v>
      </c>
      <c r="B5461" t="s">
        <v>8270</v>
      </c>
      <c r="C5461" s="2">
        <v>42982</v>
      </c>
      <c r="D5461" s="2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8271</v>
      </c>
      <c r="O5461" t="s">
        <v>33</v>
      </c>
      <c r="P5461" t="s">
        <v>57</v>
      </c>
      <c r="Q5461" t="s">
        <v>8272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IFERROR(VLOOKUP(B5462,[1]Returns!$A$1:$B$297,2,FALSE),"No")</f>
        <v>No</v>
      </c>
      <c r="W5461" t="str">
        <f>VLOOKUP(M5461,[1]People!$A$1:$B$5,2,FALSE)</f>
        <v>Anna Andreadi</v>
      </c>
    </row>
    <row r="5462" spans="1:23" x14ac:dyDescent="0.25">
      <c r="A5462">
        <v>5461</v>
      </c>
      <c r="B5462" t="s">
        <v>8273</v>
      </c>
      <c r="C5462" s="2">
        <v>41719</v>
      </c>
      <c r="D5462" s="2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6456</v>
      </c>
      <c r="O5462" t="s">
        <v>47</v>
      </c>
      <c r="P5462" t="s">
        <v>60</v>
      </c>
      <c r="Q5462" t="s">
        <v>6457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IFERROR(VLOOKUP(B5463,[1]Returns!$A$1:$B$297,2,FALSE),"No")</f>
        <v>Yes</v>
      </c>
      <c r="W5462" t="str">
        <f>VLOOKUP(M5462,[1]People!$A$1:$B$5,2,FALSE)</f>
        <v>Cassandra Brandow</v>
      </c>
    </row>
    <row r="5463" spans="1:23" x14ac:dyDescent="0.25">
      <c r="A5463">
        <v>5462</v>
      </c>
      <c r="B5463" t="s">
        <v>8274</v>
      </c>
      <c r="C5463" s="2">
        <v>43006</v>
      </c>
      <c r="D5463" s="2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>
        <v>9.24</v>
      </c>
      <c r="S5463">
        <v>3</v>
      </c>
      <c r="T5463">
        <v>0</v>
      </c>
      <c r="U5463">
        <v>4.4352</v>
      </c>
      <c r="V5463" t="str">
        <f>IFERROR(VLOOKUP(B5464,[1]Returns!$A$1:$B$297,2,FALSE),"No")</f>
        <v>No</v>
      </c>
      <c r="W5463" t="str">
        <f>VLOOKUP(M5463,[1]People!$A$1:$B$5,2,FALSE)</f>
        <v>Anna Andreadi</v>
      </c>
    </row>
    <row r="5464" spans="1:23" x14ac:dyDescent="0.25">
      <c r="A5464">
        <v>5463</v>
      </c>
      <c r="B5464" t="s">
        <v>8275</v>
      </c>
      <c r="C5464" s="2">
        <v>41658</v>
      </c>
      <c r="D5464" s="2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IFERROR(VLOOKUP(B5465,[1]Returns!$A$1:$B$297,2,FALSE),"No")</f>
        <v>No</v>
      </c>
      <c r="W5464" t="str">
        <f>VLOOKUP(M5464,[1]People!$A$1:$B$5,2,FALSE)</f>
        <v>Anna Andreadi</v>
      </c>
    </row>
    <row r="5465" spans="1:23" x14ac:dyDescent="0.25">
      <c r="A5465">
        <v>5464</v>
      </c>
      <c r="B5465" t="s">
        <v>8275</v>
      </c>
      <c r="C5465" s="2">
        <v>41658</v>
      </c>
      <c r="D5465" s="2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5380</v>
      </c>
      <c r="R5465">
        <v>56.064</v>
      </c>
      <c r="S5465">
        <v>4</v>
      </c>
      <c r="T5465">
        <v>0.2</v>
      </c>
      <c r="U5465">
        <v>19.622399999999999</v>
      </c>
      <c r="V5465" t="str">
        <f>IFERROR(VLOOKUP(B5466,[1]Returns!$A$1:$B$297,2,FALSE),"No")</f>
        <v>No</v>
      </c>
      <c r="W5465" t="str">
        <f>VLOOKUP(M5465,[1]People!$A$1:$B$5,2,FALSE)</f>
        <v>Anna Andreadi</v>
      </c>
    </row>
    <row r="5466" spans="1:23" x14ac:dyDescent="0.25">
      <c r="A5466">
        <v>5465</v>
      </c>
      <c r="B5466" t="s">
        <v>8275</v>
      </c>
      <c r="C5466" s="2">
        <v>41658</v>
      </c>
      <c r="D5466" s="2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>
        <v>108.72</v>
      </c>
      <c r="S5466">
        <v>5</v>
      </c>
      <c r="T5466">
        <v>0.2</v>
      </c>
      <c r="U5466">
        <v>36.692999999999998</v>
      </c>
      <c r="V5466" t="str">
        <f>IFERROR(VLOOKUP(B5467,[1]Returns!$A$1:$B$297,2,FALSE),"No")</f>
        <v>No</v>
      </c>
      <c r="W5466" t="str">
        <f>VLOOKUP(M5466,[1]People!$A$1:$B$5,2,FALSE)</f>
        <v>Anna Andreadi</v>
      </c>
    </row>
    <row r="5467" spans="1:23" x14ac:dyDescent="0.25">
      <c r="A5467">
        <v>5466</v>
      </c>
      <c r="B5467" t="s">
        <v>8275</v>
      </c>
      <c r="C5467" s="2">
        <v>41658</v>
      </c>
      <c r="D5467" s="2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IFERROR(VLOOKUP(B5468,[1]Returns!$A$1:$B$297,2,FALSE),"No")</f>
        <v>No</v>
      </c>
      <c r="W5467" t="str">
        <f>VLOOKUP(M5467,[1]People!$A$1:$B$5,2,FALSE)</f>
        <v>Anna Andreadi</v>
      </c>
    </row>
    <row r="5468" spans="1:23" x14ac:dyDescent="0.25">
      <c r="A5468">
        <v>5467</v>
      </c>
      <c r="B5468" t="s">
        <v>8276</v>
      </c>
      <c r="C5468" s="2">
        <v>41684</v>
      </c>
      <c r="D5468" s="2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IFERROR(VLOOKUP(B5469,[1]Returns!$A$1:$B$297,2,FALSE),"No")</f>
        <v>No</v>
      </c>
      <c r="W5468" t="str">
        <f>VLOOKUP(M5468,[1]People!$A$1:$B$5,2,FALSE)</f>
        <v>Kelly Williams</v>
      </c>
    </row>
    <row r="5469" spans="1:23" x14ac:dyDescent="0.25">
      <c r="A5469">
        <v>5468</v>
      </c>
      <c r="B5469" t="s">
        <v>8277</v>
      </c>
      <c r="C5469" s="2">
        <v>42530</v>
      </c>
      <c r="D5469" s="2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>
        <v>122.352</v>
      </c>
      <c r="S5469">
        <v>3</v>
      </c>
      <c r="T5469">
        <v>0.2</v>
      </c>
      <c r="U5469">
        <v>13.764599999999994</v>
      </c>
      <c r="V5469" t="str">
        <f>IFERROR(VLOOKUP(B5470,[1]Returns!$A$1:$B$297,2,FALSE),"No")</f>
        <v>No</v>
      </c>
      <c r="W5469" t="str">
        <f>VLOOKUP(M5469,[1]People!$A$1:$B$5,2,FALSE)</f>
        <v>Anna Andreadi</v>
      </c>
    </row>
    <row r="5470" spans="1:23" x14ac:dyDescent="0.25">
      <c r="A5470">
        <v>5469</v>
      </c>
      <c r="B5470" t="s">
        <v>8278</v>
      </c>
      <c r="C5470" s="2">
        <v>41908</v>
      </c>
      <c r="D5470" s="2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IFERROR(VLOOKUP(B5471,[1]Returns!$A$1:$B$297,2,FALSE),"No")</f>
        <v>No</v>
      </c>
      <c r="W5470" t="str">
        <f>VLOOKUP(M5470,[1]People!$A$1:$B$5,2,FALSE)</f>
        <v>Anna Andreadi</v>
      </c>
    </row>
    <row r="5471" spans="1:23" x14ac:dyDescent="0.25">
      <c r="A5471">
        <v>5470</v>
      </c>
      <c r="B5471" t="s">
        <v>8278</v>
      </c>
      <c r="C5471" s="2">
        <v>41908</v>
      </c>
      <c r="D5471" s="2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IFERROR(VLOOKUP(B5472,[1]Returns!$A$1:$B$297,2,FALSE),"No")</f>
        <v>No</v>
      </c>
      <c r="W5471" t="str">
        <f>VLOOKUP(M5471,[1]People!$A$1:$B$5,2,FALSE)</f>
        <v>Anna Andreadi</v>
      </c>
    </row>
    <row r="5472" spans="1:23" x14ac:dyDescent="0.25">
      <c r="A5472">
        <v>5471</v>
      </c>
      <c r="B5472" t="s">
        <v>8279</v>
      </c>
      <c r="C5472" s="2">
        <v>42520</v>
      </c>
      <c r="D5472" s="2">
        <v>42525</v>
      </c>
      <c r="E5472" t="s">
        <v>51</v>
      </c>
      <c r="F5472" t="s">
        <v>5234</v>
      </c>
      <c r="G5472" t="s">
        <v>5235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IFERROR(VLOOKUP(B5473,[1]Returns!$A$1:$B$297,2,FALSE),"No")</f>
        <v>No</v>
      </c>
      <c r="W5472" t="str">
        <f>VLOOKUP(M5472,[1]People!$A$1:$B$5,2,FALSE)</f>
        <v>Chuck Magee</v>
      </c>
    </row>
    <row r="5473" spans="1:23" x14ac:dyDescent="0.25">
      <c r="A5473">
        <v>5472</v>
      </c>
      <c r="B5473" t="s">
        <v>8280</v>
      </c>
      <c r="C5473" s="2">
        <v>43088</v>
      </c>
      <c r="D5473" s="2">
        <v>43092</v>
      </c>
      <c r="E5473" t="s">
        <v>51</v>
      </c>
      <c r="F5473" t="s">
        <v>6542</v>
      </c>
      <c r="G5473" t="s">
        <v>6543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6601</v>
      </c>
      <c r="O5473" t="s">
        <v>33</v>
      </c>
      <c r="P5473" t="s">
        <v>66</v>
      </c>
      <c r="Q5473" t="s">
        <v>6602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IFERROR(VLOOKUP(B5474,[1]Returns!$A$1:$B$297,2,FALSE),"No")</f>
        <v>No</v>
      </c>
      <c r="W5473" t="str">
        <f>VLOOKUP(M5473,[1]People!$A$1:$B$5,2,FALSE)</f>
        <v>Anna Andreadi</v>
      </c>
    </row>
    <row r="5474" spans="1:23" x14ac:dyDescent="0.25">
      <c r="A5474">
        <v>5473</v>
      </c>
      <c r="B5474" t="s">
        <v>8280</v>
      </c>
      <c r="C5474" s="2">
        <v>43088</v>
      </c>
      <c r="D5474" s="2">
        <v>43092</v>
      </c>
      <c r="E5474" t="s">
        <v>51</v>
      </c>
      <c r="F5474" t="s">
        <v>6542</v>
      </c>
      <c r="G5474" t="s">
        <v>6543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>
        <v>78.256</v>
      </c>
      <c r="S5474">
        <v>2</v>
      </c>
      <c r="T5474">
        <v>0.2</v>
      </c>
      <c r="U5474">
        <v>-17.607599999999998</v>
      </c>
      <c r="V5474" t="str">
        <f>IFERROR(VLOOKUP(B5475,[1]Returns!$A$1:$B$297,2,FALSE),"No")</f>
        <v>No</v>
      </c>
      <c r="W5474" t="str">
        <f>VLOOKUP(M5474,[1]People!$A$1:$B$5,2,FALSE)</f>
        <v>Anna Andreadi</v>
      </c>
    </row>
    <row r="5475" spans="1:23" x14ac:dyDescent="0.25">
      <c r="A5475">
        <v>5474</v>
      </c>
      <c r="B5475" t="s">
        <v>8280</v>
      </c>
      <c r="C5475" s="2">
        <v>43088</v>
      </c>
      <c r="D5475" s="2">
        <v>43092</v>
      </c>
      <c r="E5475" t="s">
        <v>51</v>
      </c>
      <c r="F5475" t="s">
        <v>6542</v>
      </c>
      <c r="G5475" t="s">
        <v>6543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IFERROR(VLOOKUP(B5476,[1]Returns!$A$1:$B$297,2,FALSE),"No")</f>
        <v>No</v>
      </c>
      <c r="W5475" t="str">
        <f>VLOOKUP(M5475,[1]People!$A$1:$B$5,2,FALSE)</f>
        <v>Anna Andreadi</v>
      </c>
    </row>
    <row r="5476" spans="1:23" x14ac:dyDescent="0.25">
      <c r="A5476">
        <v>5475</v>
      </c>
      <c r="B5476" t="s">
        <v>8281</v>
      </c>
      <c r="C5476" s="2">
        <v>43095</v>
      </c>
      <c r="D5476" s="2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>
        <v>750.68</v>
      </c>
      <c r="S5476">
        <v>2</v>
      </c>
      <c r="T5476">
        <v>0</v>
      </c>
      <c r="U5476">
        <v>37.533999999999992</v>
      </c>
      <c r="V5476" t="str">
        <f>IFERROR(VLOOKUP(B5477,[1]Returns!$A$1:$B$297,2,FALSE),"No")</f>
        <v>No</v>
      </c>
      <c r="W5476" t="str">
        <f>VLOOKUP(M5476,[1]People!$A$1:$B$5,2,FALSE)</f>
        <v>Kelly Williams</v>
      </c>
    </row>
    <row r="5477" spans="1:23" x14ac:dyDescent="0.25">
      <c r="A5477">
        <v>5476</v>
      </c>
      <c r="B5477" t="s">
        <v>8282</v>
      </c>
      <c r="C5477" s="2">
        <v>42901</v>
      </c>
      <c r="D5477" s="2">
        <v>42904</v>
      </c>
      <c r="E5477" t="s">
        <v>189</v>
      </c>
      <c r="F5477" t="s">
        <v>5938</v>
      </c>
      <c r="G5477" t="s">
        <v>5939</v>
      </c>
      <c r="H5477" t="s">
        <v>103</v>
      </c>
      <c r="I5477" t="s">
        <v>28</v>
      </c>
      <c r="J5477" t="s">
        <v>6376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IFERROR(VLOOKUP(B5478,[1]Returns!$A$1:$B$297,2,FALSE),"No")</f>
        <v>No</v>
      </c>
      <c r="W5477" t="str">
        <f>VLOOKUP(M5477,[1]People!$A$1:$B$5,2,FALSE)</f>
        <v>Kelly Williams</v>
      </c>
    </row>
    <row r="5478" spans="1:23" x14ac:dyDescent="0.25">
      <c r="A5478">
        <v>5477</v>
      </c>
      <c r="B5478" t="s">
        <v>8282</v>
      </c>
      <c r="C5478" s="2">
        <v>42901</v>
      </c>
      <c r="D5478" s="2">
        <v>42904</v>
      </c>
      <c r="E5478" t="s">
        <v>189</v>
      </c>
      <c r="F5478" t="s">
        <v>5938</v>
      </c>
      <c r="G5478" t="s">
        <v>5939</v>
      </c>
      <c r="H5478" t="s">
        <v>103</v>
      </c>
      <c r="I5478" t="s">
        <v>28</v>
      </c>
      <c r="J5478" t="s">
        <v>6376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>
        <v>84.55</v>
      </c>
      <c r="S5478">
        <v>5</v>
      </c>
      <c r="T5478">
        <v>0</v>
      </c>
      <c r="U5478">
        <v>22.828499999999998</v>
      </c>
      <c r="V5478" t="str">
        <f>IFERROR(VLOOKUP(B5479,[1]Returns!$A$1:$B$297,2,FALSE),"No")</f>
        <v>No</v>
      </c>
      <c r="W5478" t="str">
        <f>VLOOKUP(M5478,[1]People!$A$1:$B$5,2,FALSE)</f>
        <v>Kelly Williams</v>
      </c>
    </row>
    <row r="5479" spans="1:23" x14ac:dyDescent="0.25">
      <c r="A5479">
        <v>5478</v>
      </c>
      <c r="B5479" t="s">
        <v>8282</v>
      </c>
      <c r="C5479" s="2">
        <v>42901</v>
      </c>
      <c r="D5479" s="2">
        <v>42904</v>
      </c>
      <c r="E5479" t="s">
        <v>189</v>
      </c>
      <c r="F5479" t="s">
        <v>5938</v>
      </c>
      <c r="G5479" t="s">
        <v>5939</v>
      </c>
      <c r="H5479" t="s">
        <v>103</v>
      </c>
      <c r="I5479" t="s">
        <v>28</v>
      </c>
      <c r="J5479" t="s">
        <v>6376</v>
      </c>
      <c r="K5479" t="s">
        <v>230</v>
      </c>
      <c r="L5479">
        <v>55369</v>
      </c>
      <c r="M5479" t="s">
        <v>106</v>
      </c>
      <c r="N5479" t="s">
        <v>7527</v>
      </c>
      <c r="O5479" t="s">
        <v>47</v>
      </c>
      <c r="P5479" t="s">
        <v>91</v>
      </c>
      <c r="Q5479" t="s">
        <v>7528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IFERROR(VLOOKUP(B5480,[1]Returns!$A$1:$B$297,2,FALSE),"No")</f>
        <v>No</v>
      </c>
      <c r="W5479" t="str">
        <f>VLOOKUP(M5479,[1]People!$A$1:$B$5,2,FALSE)</f>
        <v>Kelly Williams</v>
      </c>
    </row>
    <row r="5480" spans="1:23" x14ac:dyDescent="0.25">
      <c r="A5480">
        <v>5479</v>
      </c>
      <c r="B5480" t="s">
        <v>8283</v>
      </c>
      <c r="C5480" s="2">
        <v>42694</v>
      </c>
      <c r="D5480" s="2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IFERROR(VLOOKUP(B5481,[1]Returns!$A$1:$B$297,2,FALSE),"No")</f>
        <v>No</v>
      </c>
      <c r="W5480" t="str">
        <f>VLOOKUP(M5480,[1]People!$A$1:$B$5,2,FALSE)</f>
        <v>Chuck Magee</v>
      </c>
    </row>
    <row r="5481" spans="1:23" x14ac:dyDescent="0.25">
      <c r="A5481">
        <v>5480</v>
      </c>
      <c r="B5481" t="s">
        <v>8284</v>
      </c>
      <c r="C5481" s="2">
        <v>41729</v>
      </c>
      <c r="D5481" s="2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IFERROR(VLOOKUP(B5482,[1]Returns!$A$1:$B$297,2,FALSE),"No")</f>
        <v>No</v>
      </c>
      <c r="W5481" t="str">
        <f>VLOOKUP(M5481,[1]People!$A$1:$B$5,2,FALSE)</f>
        <v>Cassandra Brandow</v>
      </c>
    </row>
    <row r="5482" spans="1:23" x14ac:dyDescent="0.25">
      <c r="A5482">
        <v>5481</v>
      </c>
      <c r="B5482" t="s">
        <v>8285</v>
      </c>
      <c r="C5482" s="2">
        <v>43016</v>
      </c>
      <c r="D5482" s="2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IFERROR(VLOOKUP(B5483,[1]Returns!$A$1:$B$297,2,FALSE),"No")</f>
        <v>No</v>
      </c>
      <c r="W5482" t="str">
        <f>VLOOKUP(M5482,[1]People!$A$1:$B$5,2,FALSE)</f>
        <v>Anna Andreadi</v>
      </c>
    </row>
    <row r="5483" spans="1:23" x14ac:dyDescent="0.25">
      <c r="A5483">
        <v>5482</v>
      </c>
      <c r="B5483" t="s">
        <v>8285</v>
      </c>
      <c r="C5483" s="2">
        <v>43016</v>
      </c>
      <c r="D5483" s="2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6695</v>
      </c>
      <c r="O5483" t="s">
        <v>72</v>
      </c>
      <c r="P5483" t="s">
        <v>162</v>
      </c>
      <c r="Q5483" t="s">
        <v>6696</v>
      </c>
      <c r="R5483">
        <v>36</v>
      </c>
      <c r="S5483">
        <v>2</v>
      </c>
      <c r="T5483">
        <v>0</v>
      </c>
      <c r="U5483">
        <v>6.4799999999999969</v>
      </c>
      <c r="V5483" t="str">
        <f>IFERROR(VLOOKUP(B5484,[1]Returns!$A$1:$B$297,2,FALSE),"No")</f>
        <v>No</v>
      </c>
      <c r="W5483" t="str">
        <f>VLOOKUP(M5483,[1]People!$A$1:$B$5,2,FALSE)</f>
        <v>Anna Andreadi</v>
      </c>
    </row>
    <row r="5484" spans="1:23" x14ac:dyDescent="0.25">
      <c r="A5484">
        <v>5483</v>
      </c>
      <c r="B5484" t="s">
        <v>8285</v>
      </c>
      <c r="C5484" s="2">
        <v>43016</v>
      </c>
      <c r="D5484" s="2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>
        <v>239.96</v>
      </c>
      <c r="S5484">
        <v>4</v>
      </c>
      <c r="T5484">
        <v>0</v>
      </c>
      <c r="U5484">
        <v>115.1808</v>
      </c>
      <c r="V5484" t="str">
        <f>IFERROR(VLOOKUP(B5485,[1]Returns!$A$1:$B$297,2,FALSE),"No")</f>
        <v>No</v>
      </c>
      <c r="W5484" t="str">
        <f>VLOOKUP(M5484,[1]People!$A$1:$B$5,2,FALSE)</f>
        <v>Anna Andreadi</v>
      </c>
    </row>
    <row r="5485" spans="1:23" x14ac:dyDescent="0.25">
      <c r="A5485">
        <v>5484</v>
      </c>
      <c r="B5485" t="s">
        <v>8285</v>
      </c>
      <c r="C5485" s="2">
        <v>43016</v>
      </c>
      <c r="D5485" s="2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6456</v>
      </c>
      <c r="O5485" t="s">
        <v>47</v>
      </c>
      <c r="P5485" t="s">
        <v>60</v>
      </c>
      <c r="Q5485" t="s">
        <v>6457</v>
      </c>
      <c r="R5485">
        <v>40.68</v>
      </c>
      <c r="S5485">
        <v>2</v>
      </c>
      <c r="T5485">
        <v>0</v>
      </c>
      <c r="U5485">
        <v>0.40679999999999694</v>
      </c>
      <c r="V5485" t="str">
        <f>IFERROR(VLOOKUP(B5486,[1]Returns!$A$1:$B$297,2,FALSE),"No")</f>
        <v>No</v>
      </c>
      <c r="W5485" t="str">
        <f>VLOOKUP(M5485,[1]People!$A$1:$B$5,2,FALSE)</f>
        <v>Anna Andreadi</v>
      </c>
    </row>
    <row r="5486" spans="1:23" x14ac:dyDescent="0.25">
      <c r="A5486">
        <v>5485</v>
      </c>
      <c r="B5486" t="s">
        <v>8286</v>
      </c>
      <c r="C5486" s="2">
        <v>42765</v>
      </c>
      <c r="D5486" s="2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8287</v>
      </c>
      <c r="O5486" t="s">
        <v>33</v>
      </c>
      <c r="P5486" t="s">
        <v>37</v>
      </c>
      <c r="Q5486" t="s">
        <v>8288</v>
      </c>
      <c r="R5486">
        <v>419.13599999999997</v>
      </c>
      <c r="S5486">
        <v>4</v>
      </c>
      <c r="T5486">
        <v>0.2</v>
      </c>
      <c r="U5486">
        <v>-68.1096</v>
      </c>
      <c r="V5486" t="str">
        <f>IFERROR(VLOOKUP(B5487,[1]Returns!$A$1:$B$297,2,FALSE),"No")</f>
        <v>No</v>
      </c>
      <c r="W5486" t="str">
        <f>VLOOKUP(M5486,[1]People!$A$1:$B$5,2,FALSE)</f>
        <v>Cassandra Brandow</v>
      </c>
    </row>
    <row r="5487" spans="1:23" x14ac:dyDescent="0.25">
      <c r="A5487">
        <v>5486</v>
      </c>
      <c r="B5487" t="s">
        <v>8289</v>
      </c>
      <c r="C5487" s="2">
        <v>41985</v>
      </c>
      <c r="D5487" s="2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IFERROR(VLOOKUP(B5488,[1]Returns!$A$1:$B$297,2,FALSE),"No")</f>
        <v>No</v>
      </c>
      <c r="W5487" t="str">
        <f>VLOOKUP(M5487,[1]People!$A$1:$B$5,2,FALSE)</f>
        <v>Cassandra Brandow</v>
      </c>
    </row>
    <row r="5488" spans="1:23" x14ac:dyDescent="0.25">
      <c r="A5488">
        <v>5487</v>
      </c>
      <c r="B5488" t="s">
        <v>8290</v>
      </c>
      <c r="C5488" s="2">
        <v>42301</v>
      </c>
      <c r="D5488" s="2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IFERROR(VLOOKUP(B5489,[1]Returns!$A$1:$B$297,2,FALSE),"No")</f>
        <v>No</v>
      </c>
      <c r="W5488" t="str">
        <f>VLOOKUP(M5488,[1]People!$A$1:$B$5,2,FALSE)</f>
        <v>Kelly Williams</v>
      </c>
    </row>
    <row r="5489" spans="1:23" x14ac:dyDescent="0.25">
      <c r="A5489">
        <v>5488</v>
      </c>
      <c r="B5489" t="s">
        <v>8291</v>
      </c>
      <c r="C5489" s="2">
        <v>42826</v>
      </c>
      <c r="D5489" s="2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IFERROR(VLOOKUP(B5490,[1]Returns!$A$1:$B$297,2,FALSE),"No")</f>
        <v>No</v>
      </c>
      <c r="W5489" t="str">
        <f>VLOOKUP(M5489,[1]People!$A$1:$B$5,2,FALSE)</f>
        <v>Cassandra Brandow</v>
      </c>
    </row>
    <row r="5490" spans="1:23" x14ac:dyDescent="0.25">
      <c r="A5490">
        <v>5489</v>
      </c>
      <c r="B5490" t="s">
        <v>8291</v>
      </c>
      <c r="C5490" s="2">
        <v>42826</v>
      </c>
      <c r="D5490" s="2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IFERROR(VLOOKUP(B5491,[1]Returns!$A$1:$B$297,2,FALSE),"No")</f>
        <v>No</v>
      </c>
      <c r="W5490" t="str">
        <f>VLOOKUP(M5490,[1]People!$A$1:$B$5,2,FALSE)</f>
        <v>Cassandra Brandow</v>
      </c>
    </row>
    <row r="5491" spans="1:23" x14ac:dyDescent="0.25">
      <c r="A5491">
        <v>5490</v>
      </c>
      <c r="B5491" t="s">
        <v>8291</v>
      </c>
      <c r="C5491" s="2">
        <v>42826</v>
      </c>
      <c r="D5491" s="2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5296</v>
      </c>
      <c r="O5491" t="s">
        <v>47</v>
      </c>
      <c r="P5491" t="s">
        <v>79</v>
      </c>
      <c r="Q5491" t="s">
        <v>1434</v>
      </c>
      <c r="R5491">
        <v>20.808</v>
      </c>
      <c r="S5491">
        <v>3</v>
      </c>
      <c r="T5491">
        <v>0.2</v>
      </c>
      <c r="U5491">
        <v>1.8207000000000013</v>
      </c>
      <c r="V5491" t="str">
        <f>IFERROR(VLOOKUP(B5492,[1]Returns!$A$1:$B$297,2,FALSE),"No")</f>
        <v>No</v>
      </c>
      <c r="W5491" t="str">
        <f>VLOOKUP(M5491,[1]People!$A$1:$B$5,2,FALSE)</f>
        <v>Cassandra Brandow</v>
      </c>
    </row>
    <row r="5492" spans="1:23" x14ac:dyDescent="0.25">
      <c r="A5492">
        <v>5491</v>
      </c>
      <c r="B5492" t="s">
        <v>8291</v>
      </c>
      <c r="C5492" s="2">
        <v>42826</v>
      </c>
      <c r="D5492" s="2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IFERROR(VLOOKUP(B5493,[1]Returns!$A$1:$B$297,2,FALSE),"No")</f>
        <v>No</v>
      </c>
      <c r="W5492" t="str">
        <f>VLOOKUP(M5492,[1]People!$A$1:$B$5,2,FALSE)</f>
        <v>Cassandra Brandow</v>
      </c>
    </row>
    <row r="5493" spans="1:23" x14ac:dyDescent="0.25">
      <c r="A5493">
        <v>5492</v>
      </c>
      <c r="B5493" t="s">
        <v>8292</v>
      </c>
      <c r="C5493" s="2">
        <v>42761</v>
      </c>
      <c r="D5493" s="2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>
        <v>18.16</v>
      </c>
      <c r="S5493">
        <v>2</v>
      </c>
      <c r="T5493">
        <v>0.2</v>
      </c>
      <c r="U5493">
        <v>1.8160000000000016</v>
      </c>
      <c r="V5493" t="str">
        <f>IFERROR(VLOOKUP(B5494,[1]Returns!$A$1:$B$297,2,FALSE),"No")</f>
        <v>No</v>
      </c>
      <c r="W5493" t="str">
        <f>VLOOKUP(M5493,[1]People!$A$1:$B$5,2,FALSE)</f>
        <v>Kelly Williams</v>
      </c>
    </row>
    <row r="5494" spans="1:23" x14ac:dyDescent="0.25">
      <c r="A5494">
        <v>5493</v>
      </c>
      <c r="B5494" t="s">
        <v>8293</v>
      </c>
      <c r="C5494" s="2">
        <v>41971</v>
      </c>
      <c r="D5494" s="2">
        <v>41971</v>
      </c>
      <c r="E5494" t="s">
        <v>1294</v>
      </c>
      <c r="F5494" t="s">
        <v>7003</v>
      </c>
      <c r="G5494" t="s">
        <v>7004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>
        <v>7.36</v>
      </c>
      <c r="S5494">
        <v>2</v>
      </c>
      <c r="T5494">
        <v>0</v>
      </c>
      <c r="U5494">
        <v>0.14719999999999978</v>
      </c>
      <c r="V5494" t="str">
        <f>IFERROR(VLOOKUP(B5495,[1]Returns!$A$1:$B$297,2,FALSE),"No")</f>
        <v>No</v>
      </c>
      <c r="W5494" t="str">
        <f>VLOOKUP(M5494,[1]People!$A$1:$B$5,2,FALSE)</f>
        <v>Anna Andreadi</v>
      </c>
    </row>
    <row r="5495" spans="1:23" x14ac:dyDescent="0.25">
      <c r="A5495">
        <v>5494</v>
      </c>
      <c r="B5495" t="s">
        <v>8293</v>
      </c>
      <c r="C5495" s="2">
        <v>41971</v>
      </c>
      <c r="D5495" s="2">
        <v>41971</v>
      </c>
      <c r="E5495" t="s">
        <v>1294</v>
      </c>
      <c r="F5495" t="s">
        <v>7003</v>
      </c>
      <c r="G5495" t="s">
        <v>7004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>
        <v>41.4</v>
      </c>
      <c r="S5495">
        <v>4</v>
      </c>
      <c r="T5495">
        <v>0</v>
      </c>
      <c r="U5495">
        <v>19.872</v>
      </c>
      <c r="V5495" t="str">
        <f>IFERROR(VLOOKUP(B5496,[1]Returns!$A$1:$B$297,2,FALSE),"No")</f>
        <v>No</v>
      </c>
      <c r="W5495" t="str">
        <f>VLOOKUP(M5495,[1]People!$A$1:$B$5,2,FALSE)</f>
        <v>Anna Andreadi</v>
      </c>
    </row>
    <row r="5496" spans="1:23" x14ac:dyDescent="0.25">
      <c r="A5496">
        <v>5495</v>
      </c>
      <c r="B5496" t="s">
        <v>8293</v>
      </c>
      <c r="C5496" s="2">
        <v>41971</v>
      </c>
      <c r="D5496" s="2">
        <v>41971</v>
      </c>
      <c r="E5496" t="s">
        <v>1294</v>
      </c>
      <c r="F5496" t="s">
        <v>7003</v>
      </c>
      <c r="G5496" t="s">
        <v>7004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IFERROR(VLOOKUP(B5497,[1]Returns!$A$1:$B$297,2,FALSE),"No")</f>
        <v>No</v>
      </c>
      <c r="W5496" t="str">
        <f>VLOOKUP(M5496,[1]People!$A$1:$B$5,2,FALSE)</f>
        <v>Anna Andreadi</v>
      </c>
    </row>
    <row r="5497" spans="1:23" x14ac:dyDescent="0.25">
      <c r="A5497">
        <v>5496</v>
      </c>
      <c r="B5497" t="s">
        <v>8294</v>
      </c>
      <c r="C5497" s="2">
        <v>42251</v>
      </c>
      <c r="D5497" s="2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IFERROR(VLOOKUP(B5498,[1]Returns!$A$1:$B$297,2,FALSE),"No")</f>
        <v>No</v>
      </c>
      <c r="W5497" t="str">
        <f>VLOOKUP(M5497,[1]People!$A$1:$B$5,2,FALSE)</f>
        <v>Chuck Magee</v>
      </c>
    </row>
    <row r="5498" spans="1:23" x14ac:dyDescent="0.25">
      <c r="A5498">
        <v>5497</v>
      </c>
      <c r="B5498" t="s">
        <v>8295</v>
      </c>
      <c r="C5498" s="2">
        <v>42898</v>
      </c>
      <c r="D5498" s="2">
        <v>42902</v>
      </c>
      <c r="E5498" t="s">
        <v>51</v>
      </c>
      <c r="F5498" t="s">
        <v>5803</v>
      </c>
      <c r="G5498" t="s">
        <v>5804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IFERROR(VLOOKUP(B5499,[1]Returns!$A$1:$B$297,2,FALSE),"No")</f>
        <v>No</v>
      </c>
      <c r="W5498" t="str">
        <f>VLOOKUP(M5498,[1]People!$A$1:$B$5,2,FALSE)</f>
        <v>Chuck Magee</v>
      </c>
    </row>
    <row r="5499" spans="1:23" x14ac:dyDescent="0.25">
      <c r="A5499">
        <v>5498</v>
      </c>
      <c r="B5499" t="s">
        <v>8296</v>
      </c>
      <c r="C5499" s="2">
        <v>42931</v>
      </c>
      <c r="D5499" s="2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>
        <v>6.56</v>
      </c>
      <c r="S5499">
        <v>2</v>
      </c>
      <c r="T5499">
        <v>0</v>
      </c>
      <c r="U5499">
        <v>1.9023999999999992</v>
      </c>
      <c r="V5499" t="str">
        <f>IFERROR(VLOOKUP(B5500,[1]Returns!$A$1:$B$297,2,FALSE),"No")</f>
        <v>No</v>
      </c>
      <c r="W5499" t="str">
        <f>VLOOKUP(M5499,[1]People!$A$1:$B$5,2,FALSE)</f>
        <v>Chuck Magee</v>
      </c>
    </row>
    <row r="5500" spans="1:23" x14ac:dyDescent="0.25">
      <c r="A5500">
        <v>5499</v>
      </c>
      <c r="B5500" t="s">
        <v>8296</v>
      </c>
      <c r="C5500" s="2">
        <v>42931</v>
      </c>
      <c r="D5500" s="2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>
        <v>7.83</v>
      </c>
      <c r="S5500">
        <v>3</v>
      </c>
      <c r="T5500">
        <v>0</v>
      </c>
      <c r="U5500">
        <v>3.6017999999999999</v>
      </c>
      <c r="V5500" t="str">
        <f>IFERROR(VLOOKUP(B5501,[1]Returns!$A$1:$B$297,2,FALSE),"No")</f>
        <v>No</v>
      </c>
      <c r="W5500" t="str">
        <f>VLOOKUP(M5500,[1]People!$A$1:$B$5,2,FALSE)</f>
        <v>Chuck Magee</v>
      </c>
    </row>
    <row r="5501" spans="1:23" x14ac:dyDescent="0.25">
      <c r="A5501">
        <v>5500</v>
      </c>
      <c r="B5501" t="s">
        <v>8296</v>
      </c>
      <c r="C5501" s="2">
        <v>42931</v>
      </c>
      <c r="D5501" s="2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>
        <v>41.9</v>
      </c>
      <c r="S5501">
        <v>2</v>
      </c>
      <c r="T5501">
        <v>0</v>
      </c>
      <c r="U5501">
        <v>8.7989999999999995</v>
      </c>
      <c r="V5501" t="str">
        <f>IFERROR(VLOOKUP(B5502,[1]Returns!$A$1:$B$297,2,FALSE),"No")</f>
        <v>No</v>
      </c>
      <c r="W5501" t="str">
        <f>VLOOKUP(M5501,[1]People!$A$1:$B$5,2,FALSE)</f>
        <v>Chuck Magee</v>
      </c>
    </row>
    <row r="5502" spans="1:23" x14ac:dyDescent="0.25">
      <c r="A5502">
        <v>5501</v>
      </c>
      <c r="B5502" t="s">
        <v>8296</v>
      </c>
      <c r="C5502" s="2">
        <v>42931</v>
      </c>
      <c r="D5502" s="2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IFERROR(VLOOKUP(B5503,[1]Returns!$A$1:$B$297,2,FALSE),"No")</f>
        <v>No</v>
      </c>
      <c r="W5502" t="str">
        <f>VLOOKUP(M5502,[1]People!$A$1:$B$5,2,FALSE)</f>
        <v>Chuck Magee</v>
      </c>
    </row>
    <row r="5503" spans="1:23" x14ac:dyDescent="0.25">
      <c r="A5503">
        <v>5502</v>
      </c>
      <c r="B5503" t="s">
        <v>8296</v>
      </c>
      <c r="C5503" s="2">
        <v>42931</v>
      </c>
      <c r="D5503" s="2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IFERROR(VLOOKUP(B5504,[1]Returns!$A$1:$B$297,2,FALSE),"No")</f>
        <v>No</v>
      </c>
      <c r="W5503" t="str">
        <f>VLOOKUP(M5503,[1]People!$A$1:$B$5,2,FALSE)</f>
        <v>Chuck Magee</v>
      </c>
    </row>
    <row r="5504" spans="1:23" x14ac:dyDescent="0.25">
      <c r="A5504">
        <v>5503</v>
      </c>
      <c r="B5504" t="s">
        <v>8297</v>
      </c>
      <c r="C5504" s="2">
        <v>43041</v>
      </c>
      <c r="D5504" s="2">
        <v>43045</v>
      </c>
      <c r="E5504" t="s">
        <v>51</v>
      </c>
      <c r="F5504" t="s">
        <v>8298</v>
      </c>
      <c r="G5504" t="s">
        <v>8299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5698</v>
      </c>
      <c r="O5504" t="s">
        <v>33</v>
      </c>
      <c r="P5504" t="s">
        <v>66</v>
      </c>
      <c r="Q5504" t="s">
        <v>5699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IFERROR(VLOOKUP(B5505,[1]Returns!$A$1:$B$297,2,FALSE),"No")</f>
        <v>No</v>
      </c>
      <c r="W5504" t="str">
        <f>VLOOKUP(M5504,[1]People!$A$1:$B$5,2,FALSE)</f>
        <v>Chuck Magee</v>
      </c>
    </row>
    <row r="5505" spans="1:23" x14ac:dyDescent="0.25">
      <c r="A5505">
        <v>5504</v>
      </c>
      <c r="B5505" t="s">
        <v>8297</v>
      </c>
      <c r="C5505" s="2">
        <v>43041</v>
      </c>
      <c r="D5505" s="2">
        <v>43045</v>
      </c>
      <c r="E5505" t="s">
        <v>51</v>
      </c>
      <c r="F5505" t="s">
        <v>8298</v>
      </c>
      <c r="G5505" t="s">
        <v>8299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7129</v>
      </c>
      <c r="O5505" t="s">
        <v>47</v>
      </c>
      <c r="P5505" t="s">
        <v>79</v>
      </c>
      <c r="Q5505" t="s">
        <v>7130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IFERROR(VLOOKUP(B5506,[1]Returns!$A$1:$B$297,2,FALSE),"No")</f>
        <v>No</v>
      </c>
      <c r="W5505" t="str">
        <f>VLOOKUP(M5505,[1]People!$A$1:$B$5,2,FALSE)</f>
        <v>Chuck Magee</v>
      </c>
    </row>
    <row r="5506" spans="1:23" x14ac:dyDescent="0.25">
      <c r="A5506">
        <v>5505</v>
      </c>
      <c r="B5506" t="s">
        <v>8297</v>
      </c>
      <c r="C5506" s="2">
        <v>43041</v>
      </c>
      <c r="D5506" s="2">
        <v>43045</v>
      </c>
      <c r="E5506" t="s">
        <v>51</v>
      </c>
      <c r="F5506" t="s">
        <v>8298</v>
      </c>
      <c r="G5506" t="s">
        <v>8299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IFERROR(VLOOKUP(B5507,[1]Returns!$A$1:$B$297,2,FALSE),"No")</f>
        <v>No</v>
      </c>
      <c r="W5506" t="str">
        <f>VLOOKUP(M5506,[1]People!$A$1:$B$5,2,FALSE)</f>
        <v>Chuck Magee</v>
      </c>
    </row>
    <row r="5507" spans="1:23" x14ac:dyDescent="0.25">
      <c r="A5507">
        <v>5506</v>
      </c>
      <c r="B5507" t="s">
        <v>8297</v>
      </c>
      <c r="C5507" s="2">
        <v>43041</v>
      </c>
      <c r="D5507" s="2">
        <v>43045</v>
      </c>
      <c r="E5507" t="s">
        <v>51</v>
      </c>
      <c r="F5507" t="s">
        <v>8298</v>
      </c>
      <c r="G5507" t="s">
        <v>8299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IFERROR(VLOOKUP(B5508,[1]Returns!$A$1:$B$297,2,FALSE),"No")</f>
        <v>No</v>
      </c>
      <c r="W5507" t="str">
        <f>VLOOKUP(M5507,[1]People!$A$1:$B$5,2,FALSE)</f>
        <v>Chuck Magee</v>
      </c>
    </row>
    <row r="5508" spans="1:23" x14ac:dyDescent="0.25">
      <c r="A5508">
        <v>5507</v>
      </c>
      <c r="B5508" t="s">
        <v>8300</v>
      </c>
      <c r="C5508" s="2">
        <v>42651</v>
      </c>
      <c r="D5508" s="2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>
        <v>61.96</v>
      </c>
      <c r="S5508">
        <v>2</v>
      </c>
      <c r="T5508">
        <v>0</v>
      </c>
      <c r="U5508">
        <v>27.881999999999998</v>
      </c>
      <c r="V5508" t="str">
        <f>IFERROR(VLOOKUP(B5509,[1]Returns!$A$1:$B$297,2,FALSE),"No")</f>
        <v>No</v>
      </c>
      <c r="W5508" t="str">
        <f>VLOOKUP(M5508,[1]People!$A$1:$B$5,2,FALSE)</f>
        <v>Anna Andreadi</v>
      </c>
    </row>
    <row r="5509" spans="1:23" x14ac:dyDescent="0.25">
      <c r="A5509">
        <v>5508</v>
      </c>
      <c r="B5509" t="s">
        <v>8301</v>
      </c>
      <c r="C5509" s="2">
        <v>42468</v>
      </c>
      <c r="D5509" s="2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5519</v>
      </c>
      <c r="O5509" t="s">
        <v>47</v>
      </c>
      <c r="P5509" t="s">
        <v>174</v>
      </c>
      <c r="Q5509" t="s">
        <v>5520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IFERROR(VLOOKUP(B5510,[1]Returns!$A$1:$B$297,2,FALSE),"No")</f>
        <v>No</v>
      </c>
      <c r="W5509" t="str">
        <f>VLOOKUP(M5509,[1]People!$A$1:$B$5,2,FALSE)</f>
        <v>Cassandra Brandow</v>
      </c>
    </row>
    <row r="5510" spans="1:23" x14ac:dyDescent="0.25">
      <c r="A5510">
        <v>5509</v>
      </c>
      <c r="B5510" t="s">
        <v>8302</v>
      </c>
      <c r="C5510" s="2">
        <v>42285</v>
      </c>
      <c r="D5510" s="2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>
        <v>145.9</v>
      </c>
      <c r="S5510">
        <v>5</v>
      </c>
      <c r="T5510">
        <v>0</v>
      </c>
      <c r="U5510">
        <v>62.736999999999995</v>
      </c>
      <c r="V5510" t="str">
        <f>IFERROR(VLOOKUP(B5511,[1]Returns!$A$1:$B$297,2,FALSE),"No")</f>
        <v>No</v>
      </c>
      <c r="W5510" t="str">
        <f>VLOOKUP(M5510,[1]People!$A$1:$B$5,2,FALSE)</f>
        <v>Anna Andreadi</v>
      </c>
    </row>
    <row r="5511" spans="1:23" x14ac:dyDescent="0.25">
      <c r="A5511">
        <v>5510</v>
      </c>
      <c r="B5511" t="s">
        <v>8303</v>
      </c>
      <c r="C5511" s="2">
        <v>42870</v>
      </c>
      <c r="D5511" s="2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IFERROR(VLOOKUP(B5512,[1]Returns!$A$1:$B$297,2,FALSE),"No")</f>
        <v>No</v>
      </c>
      <c r="W5511" t="str">
        <f>VLOOKUP(M5511,[1]People!$A$1:$B$5,2,FALSE)</f>
        <v>Kelly Williams</v>
      </c>
    </row>
    <row r="5512" spans="1:23" x14ac:dyDescent="0.25">
      <c r="A5512">
        <v>5511</v>
      </c>
      <c r="B5512" t="s">
        <v>8303</v>
      </c>
      <c r="C5512" s="2">
        <v>42870</v>
      </c>
      <c r="D5512" s="2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IFERROR(VLOOKUP(B5513,[1]Returns!$A$1:$B$297,2,FALSE),"No")</f>
        <v>No</v>
      </c>
      <c r="W5512" t="str">
        <f>VLOOKUP(M5512,[1]People!$A$1:$B$5,2,FALSE)</f>
        <v>Kelly Williams</v>
      </c>
    </row>
    <row r="5513" spans="1:23" x14ac:dyDescent="0.25">
      <c r="A5513">
        <v>5512</v>
      </c>
      <c r="B5513" t="s">
        <v>8304</v>
      </c>
      <c r="C5513" s="2">
        <v>41694</v>
      </c>
      <c r="D5513" s="2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6632</v>
      </c>
      <c r="O5513" t="s">
        <v>47</v>
      </c>
      <c r="P5513" t="s">
        <v>91</v>
      </c>
      <c r="Q5513" t="s">
        <v>6633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IFERROR(VLOOKUP(B5514,[1]Returns!$A$1:$B$297,2,FALSE),"No")</f>
        <v>No</v>
      </c>
      <c r="W5513" t="str">
        <f>VLOOKUP(M5513,[1]People!$A$1:$B$5,2,FALSE)</f>
        <v>Anna Andreadi</v>
      </c>
    </row>
    <row r="5514" spans="1:23" x14ac:dyDescent="0.25">
      <c r="A5514">
        <v>5513</v>
      </c>
      <c r="B5514" t="s">
        <v>8304</v>
      </c>
      <c r="C5514" s="2">
        <v>41694</v>
      </c>
      <c r="D5514" s="2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6975</v>
      </c>
      <c r="O5514" t="s">
        <v>47</v>
      </c>
      <c r="P5514" t="s">
        <v>91</v>
      </c>
      <c r="Q5514" t="s">
        <v>6976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IFERROR(VLOOKUP(B5515,[1]Returns!$A$1:$B$297,2,FALSE),"No")</f>
        <v>No</v>
      </c>
      <c r="W5514" t="str">
        <f>VLOOKUP(M5514,[1]People!$A$1:$B$5,2,FALSE)</f>
        <v>Anna Andreadi</v>
      </c>
    </row>
    <row r="5515" spans="1:23" x14ac:dyDescent="0.25">
      <c r="A5515">
        <v>5514</v>
      </c>
      <c r="B5515" t="s">
        <v>8305</v>
      </c>
      <c r="C5515" s="2">
        <v>42154</v>
      </c>
      <c r="D5515" s="2">
        <v>42156</v>
      </c>
      <c r="E5515" t="s">
        <v>189</v>
      </c>
      <c r="F5515" t="s">
        <v>5720</v>
      </c>
      <c r="G5515" t="s">
        <v>5721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8306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IFERROR(VLOOKUP(B5516,[1]Returns!$A$1:$B$297,2,FALSE),"No")</f>
        <v>No</v>
      </c>
      <c r="W5515" t="str">
        <f>VLOOKUP(M5515,[1]People!$A$1:$B$5,2,FALSE)</f>
        <v>Chuck Magee</v>
      </c>
    </row>
    <row r="5516" spans="1:23" x14ac:dyDescent="0.25">
      <c r="A5516">
        <v>5515</v>
      </c>
      <c r="B5516" t="s">
        <v>8305</v>
      </c>
      <c r="C5516" s="2">
        <v>42154</v>
      </c>
      <c r="D5516" s="2">
        <v>42156</v>
      </c>
      <c r="E5516" t="s">
        <v>189</v>
      </c>
      <c r="F5516" t="s">
        <v>5720</v>
      </c>
      <c r="G5516" t="s">
        <v>5721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5402</v>
      </c>
      <c r="O5516" t="s">
        <v>47</v>
      </c>
      <c r="P5516" t="s">
        <v>79</v>
      </c>
      <c r="Q5516" t="s">
        <v>5403</v>
      </c>
      <c r="R5516">
        <v>160.32</v>
      </c>
      <c r="S5516">
        <v>2</v>
      </c>
      <c r="T5516">
        <v>0</v>
      </c>
      <c r="U5516">
        <v>44.889600000000002</v>
      </c>
      <c r="V5516" t="str">
        <f>IFERROR(VLOOKUP(B5517,[1]Returns!$A$1:$B$297,2,FALSE),"No")</f>
        <v>No</v>
      </c>
      <c r="W5516" t="str">
        <f>VLOOKUP(M5516,[1]People!$A$1:$B$5,2,FALSE)</f>
        <v>Chuck Magee</v>
      </c>
    </row>
    <row r="5517" spans="1:23" x14ac:dyDescent="0.25">
      <c r="A5517">
        <v>5516</v>
      </c>
      <c r="B5517" t="s">
        <v>8305</v>
      </c>
      <c r="C5517" s="2">
        <v>42154</v>
      </c>
      <c r="D5517" s="2">
        <v>42156</v>
      </c>
      <c r="E5517" t="s">
        <v>189</v>
      </c>
      <c r="F5517" t="s">
        <v>5720</v>
      </c>
      <c r="G5517" t="s">
        <v>5721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5318</v>
      </c>
      <c r="O5517" t="s">
        <v>72</v>
      </c>
      <c r="P5517" t="s">
        <v>73</v>
      </c>
      <c r="Q5517" t="s">
        <v>5319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IFERROR(VLOOKUP(B5518,[1]Returns!$A$1:$B$297,2,FALSE),"No")</f>
        <v>No</v>
      </c>
      <c r="W5517" t="str">
        <f>VLOOKUP(M5517,[1]People!$A$1:$B$5,2,FALSE)</f>
        <v>Chuck Magee</v>
      </c>
    </row>
    <row r="5518" spans="1:23" x14ac:dyDescent="0.25">
      <c r="A5518">
        <v>5517</v>
      </c>
      <c r="B5518" t="s">
        <v>8307</v>
      </c>
      <c r="C5518" s="2">
        <v>42692</v>
      </c>
      <c r="D5518" s="2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8235</v>
      </c>
      <c r="O5518" t="s">
        <v>72</v>
      </c>
      <c r="P5518" t="s">
        <v>162</v>
      </c>
      <c r="Q5518" t="s">
        <v>8236</v>
      </c>
      <c r="R5518">
        <v>1319.96</v>
      </c>
      <c r="S5518">
        <v>4</v>
      </c>
      <c r="T5518">
        <v>0</v>
      </c>
      <c r="U5518">
        <v>527.98400000000004</v>
      </c>
      <c r="V5518" t="str">
        <f>IFERROR(VLOOKUP(B5519,[1]Returns!$A$1:$B$297,2,FALSE),"No")</f>
        <v>No</v>
      </c>
      <c r="W5518" t="str">
        <f>VLOOKUP(M5518,[1]People!$A$1:$B$5,2,FALSE)</f>
        <v>Cassandra Brandow</v>
      </c>
    </row>
    <row r="5519" spans="1:23" x14ac:dyDescent="0.25">
      <c r="A5519">
        <v>5518</v>
      </c>
      <c r="B5519" t="s">
        <v>8308</v>
      </c>
      <c r="C5519" s="2">
        <v>43073</v>
      </c>
      <c r="D5519" s="2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IFERROR(VLOOKUP(B5520,[1]Returns!$A$1:$B$297,2,FALSE),"No")</f>
        <v>No</v>
      </c>
      <c r="W5519" t="str">
        <f>VLOOKUP(M5519,[1]People!$A$1:$B$5,2,FALSE)</f>
        <v>Chuck Magee</v>
      </c>
    </row>
    <row r="5520" spans="1:23" x14ac:dyDescent="0.25">
      <c r="A5520">
        <v>5519</v>
      </c>
      <c r="B5520" t="s">
        <v>8308</v>
      </c>
      <c r="C5520" s="2">
        <v>43073</v>
      </c>
      <c r="D5520" s="2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IFERROR(VLOOKUP(B5521,[1]Returns!$A$1:$B$297,2,FALSE),"No")</f>
        <v>No</v>
      </c>
      <c r="W5520" t="str">
        <f>VLOOKUP(M5520,[1]People!$A$1:$B$5,2,FALSE)</f>
        <v>Chuck Magee</v>
      </c>
    </row>
    <row r="5521" spans="1:23" x14ac:dyDescent="0.25">
      <c r="A5521">
        <v>5520</v>
      </c>
      <c r="B5521" t="s">
        <v>8308</v>
      </c>
      <c r="C5521" s="2">
        <v>43073</v>
      </c>
      <c r="D5521" s="2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IFERROR(VLOOKUP(B5522,[1]Returns!$A$1:$B$297,2,FALSE),"No")</f>
        <v>No</v>
      </c>
      <c r="W5521" t="str">
        <f>VLOOKUP(M5521,[1]People!$A$1:$B$5,2,FALSE)</f>
        <v>Chuck Magee</v>
      </c>
    </row>
    <row r="5522" spans="1:23" x14ac:dyDescent="0.25">
      <c r="A5522">
        <v>5521</v>
      </c>
      <c r="B5522" t="s">
        <v>8308</v>
      </c>
      <c r="C5522" s="2">
        <v>43073</v>
      </c>
      <c r="D5522" s="2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7626</v>
      </c>
      <c r="O5522" t="s">
        <v>47</v>
      </c>
      <c r="P5522" t="s">
        <v>91</v>
      </c>
      <c r="Q5522" t="s">
        <v>7627</v>
      </c>
      <c r="R5522">
        <v>23.92</v>
      </c>
      <c r="S5522">
        <v>5</v>
      </c>
      <c r="T5522">
        <v>0.2</v>
      </c>
      <c r="U5522">
        <v>8.6709999999999994</v>
      </c>
      <c r="V5522" t="str">
        <f>IFERROR(VLOOKUP(B5523,[1]Returns!$A$1:$B$297,2,FALSE),"No")</f>
        <v>No</v>
      </c>
      <c r="W5522" t="str">
        <f>VLOOKUP(M5522,[1]People!$A$1:$B$5,2,FALSE)</f>
        <v>Chuck Magee</v>
      </c>
    </row>
    <row r="5523" spans="1:23" x14ac:dyDescent="0.25">
      <c r="A5523">
        <v>5522</v>
      </c>
      <c r="B5523" t="s">
        <v>8308</v>
      </c>
      <c r="C5523" s="2">
        <v>43073</v>
      </c>
      <c r="D5523" s="2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IFERROR(VLOOKUP(B5524,[1]Returns!$A$1:$B$297,2,FALSE),"No")</f>
        <v>No</v>
      </c>
      <c r="W5523" t="str">
        <f>VLOOKUP(M5523,[1]People!$A$1:$B$5,2,FALSE)</f>
        <v>Chuck Magee</v>
      </c>
    </row>
    <row r="5524" spans="1:23" x14ac:dyDescent="0.25">
      <c r="A5524">
        <v>5523</v>
      </c>
      <c r="B5524" t="s">
        <v>8309</v>
      </c>
      <c r="C5524" s="2">
        <v>42526</v>
      </c>
      <c r="D5524" s="2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5631</v>
      </c>
      <c r="O5524" t="s">
        <v>47</v>
      </c>
      <c r="P5524" t="s">
        <v>76</v>
      </c>
      <c r="Q5524" t="s">
        <v>1223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IFERROR(VLOOKUP(B5525,[1]Returns!$A$1:$B$297,2,FALSE),"No")</f>
        <v>No</v>
      </c>
      <c r="W5524" t="str">
        <f>VLOOKUP(M5524,[1]People!$A$1:$B$5,2,FALSE)</f>
        <v>Anna Andreadi</v>
      </c>
    </row>
    <row r="5525" spans="1:23" x14ac:dyDescent="0.25">
      <c r="A5525">
        <v>5524</v>
      </c>
      <c r="B5525" t="s">
        <v>8309</v>
      </c>
      <c r="C5525" s="2">
        <v>42526</v>
      </c>
      <c r="D5525" s="2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>
        <v>58.24</v>
      </c>
      <c r="S5525">
        <v>4</v>
      </c>
      <c r="T5525">
        <v>0</v>
      </c>
      <c r="U5525">
        <v>15.724800000000002</v>
      </c>
      <c r="V5525" t="str">
        <f>IFERROR(VLOOKUP(B5526,[1]Returns!$A$1:$B$297,2,FALSE),"No")</f>
        <v>No</v>
      </c>
      <c r="W5525" t="str">
        <f>VLOOKUP(M5525,[1]People!$A$1:$B$5,2,FALSE)</f>
        <v>Anna Andreadi</v>
      </c>
    </row>
    <row r="5526" spans="1:23" x14ac:dyDescent="0.25">
      <c r="A5526">
        <v>5525</v>
      </c>
      <c r="B5526" t="s">
        <v>8310</v>
      </c>
      <c r="C5526" s="2">
        <v>42714</v>
      </c>
      <c r="D5526" s="2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>
        <v>80.28</v>
      </c>
      <c r="S5526">
        <v>12</v>
      </c>
      <c r="T5526">
        <v>0</v>
      </c>
      <c r="U5526">
        <v>36.928799999999995</v>
      </c>
      <c r="V5526" t="str">
        <f>IFERROR(VLOOKUP(B5527,[1]Returns!$A$1:$B$297,2,FALSE),"No")</f>
        <v>No</v>
      </c>
      <c r="W5526" t="str">
        <f>VLOOKUP(M5526,[1]People!$A$1:$B$5,2,FALSE)</f>
        <v>Anna Andreadi</v>
      </c>
    </row>
    <row r="5527" spans="1:23" x14ac:dyDescent="0.25">
      <c r="A5527">
        <v>5526</v>
      </c>
      <c r="B5527" t="s">
        <v>8311</v>
      </c>
      <c r="C5527" s="2">
        <v>42855</v>
      </c>
      <c r="D5527" s="2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IFERROR(VLOOKUP(B5528,[1]Returns!$A$1:$B$297,2,FALSE),"No")</f>
        <v>No</v>
      </c>
      <c r="W5527" t="str">
        <f>VLOOKUP(M5527,[1]People!$A$1:$B$5,2,FALSE)</f>
        <v>Anna Andreadi</v>
      </c>
    </row>
    <row r="5528" spans="1:23" x14ac:dyDescent="0.25">
      <c r="A5528">
        <v>5527</v>
      </c>
      <c r="B5528" t="s">
        <v>8312</v>
      </c>
      <c r="C5528" s="2">
        <v>42849</v>
      </c>
      <c r="D5528" s="2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8313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>
        <v>1.81</v>
      </c>
      <c r="S5528">
        <v>1</v>
      </c>
      <c r="T5528">
        <v>0</v>
      </c>
      <c r="U5528">
        <v>0.65159999999999996</v>
      </c>
      <c r="V5528" t="str">
        <f>IFERROR(VLOOKUP(B5529,[1]Returns!$A$1:$B$297,2,FALSE),"No")</f>
        <v>No</v>
      </c>
      <c r="W5528" t="str">
        <f>VLOOKUP(M5528,[1]People!$A$1:$B$5,2,FALSE)</f>
        <v>Anna Andreadi</v>
      </c>
    </row>
    <row r="5529" spans="1:23" x14ac:dyDescent="0.25">
      <c r="A5529">
        <v>5528</v>
      </c>
      <c r="B5529" t="s">
        <v>8314</v>
      </c>
      <c r="C5529" s="2">
        <v>42132</v>
      </c>
      <c r="D5529" s="2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>
        <v>37.94</v>
      </c>
      <c r="S5529">
        <v>2</v>
      </c>
      <c r="T5529">
        <v>0</v>
      </c>
      <c r="U5529">
        <v>18.211199999999998</v>
      </c>
      <c r="V5529" t="str">
        <f>IFERROR(VLOOKUP(B5530,[1]Returns!$A$1:$B$297,2,FALSE),"No")</f>
        <v>No</v>
      </c>
      <c r="W5529" t="str">
        <f>VLOOKUP(M5529,[1]People!$A$1:$B$5,2,FALSE)</f>
        <v>Chuck Magee</v>
      </c>
    </row>
    <row r="5530" spans="1:23" x14ac:dyDescent="0.25">
      <c r="A5530">
        <v>5529</v>
      </c>
      <c r="B5530" t="s">
        <v>8315</v>
      </c>
      <c r="C5530" s="2">
        <v>42094</v>
      </c>
      <c r="D5530" s="2">
        <v>42098</v>
      </c>
      <c r="E5530" t="s">
        <v>51</v>
      </c>
      <c r="F5530" t="s">
        <v>5387</v>
      </c>
      <c r="G5530" t="s">
        <v>5388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IFERROR(VLOOKUP(B5531,[1]Returns!$A$1:$B$297,2,FALSE),"No")</f>
        <v>No</v>
      </c>
      <c r="W5530" t="str">
        <f>VLOOKUP(M5530,[1]People!$A$1:$B$5,2,FALSE)</f>
        <v>Cassandra Brandow</v>
      </c>
    </row>
    <row r="5531" spans="1:23" x14ac:dyDescent="0.25">
      <c r="A5531">
        <v>5530</v>
      </c>
      <c r="B5531" t="s">
        <v>8316</v>
      </c>
      <c r="C5531" s="2">
        <v>42953</v>
      </c>
      <c r="D5531" s="2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8317</v>
      </c>
      <c r="K5531" t="s">
        <v>105</v>
      </c>
      <c r="L5531">
        <v>75104</v>
      </c>
      <c r="M5531" t="s">
        <v>106</v>
      </c>
      <c r="N5531" t="s">
        <v>7755</v>
      </c>
      <c r="O5531" t="s">
        <v>47</v>
      </c>
      <c r="P5531" t="s">
        <v>91</v>
      </c>
      <c r="Q5531" t="s">
        <v>7756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IFERROR(VLOOKUP(B5532,[1]Returns!$A$1:$B$297,2,FALSE),"No")</f>
        <v>No</v>
      </c>
      <c r="W5531" t="str">
        <f>VLOOKUP(M5531,[1]People!$A$1:$B$5,2,FALSE)</f>
        <v>Kelly Williams</v>
      </c>
    </row>
    <row r="5532" spans="1:23" x14ac:dyDescent="0.25">
      <c r="A5532">
        <v>5531</v>
      </c>
      <c r="B5532" t="s">
        <v>8318</v>
      </c>
      <c r="C5532" s="2">
        <v>43071</v>
      </c>
      <c r="D5532" s="2">
        <v>43075</v>
      </c>
      <c r="E5532" t="s">
        <v>51</v>
      </c>
      <c r="F5532" t="s">
        <v>8319</v>
      </c>
      <c r="G5532" t="s">
        <v>8320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>
        <v>2479.96</v>
      </c>
      <c r="S5532">
        <v>4</v>
      </c>
      <c r="T5532">
        <v>0</v>
      </c>
      <c r="U5532">
        <v>743.98799999999983</v>
      </c>
      <c r="V5532" t="str">
        <f>IFERROR(VLOOKUP(B5533,[1]Returns!$A$1:$B$297,2,FALSE),"No")</f>
        <v>No</v>
      </c>
      <c r="W5532" t="str">
        <f>VLOOKUP(M5532,[1]People!$A$1:$B$5,2,FALSE)</f>
        <v>Kelly Williams</v>
      </c>
    </row>
    <row r="5533" spans="1:23" x14ac:dyDescent="0.25">
      <c r="A5533">
        <v>5532</v>
      </c>
      <c r="B5533" t="s">
        <v>8321</v>
      </c>
      <c r="C5533" s="2">
        <v>42527</v>
      </c>
      <c r="D5533" s="2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>
        <v>179.94</v>
      </c>
      <c r="S5533">
        <v>6</v>
      </c>
      <c r="T5533">
        <v>0</v>
      </c>
      <c r="U5533">
        <v>75.57480000000001</v>
      </c>
      <c r="V5533" t="str">
        <f>IFERROR(VLOOKUP(B5534,[1]Returns!$A$1:$B$297,2,FALSE),"No")</f>
        <v>No</v>
      </c>
      <c r="W5533" t="str">
        <f>VLOOKUP(M5533,[1]People!$A$1:$B$5,2,FALSE)</f>
        <v>Cassandra Brandow</v>
      </c>
    </row>
    <row r="5534" spans="1:23" x14ac:dyDescent="0.25">
      <c r="A5534">
        <v>5533</v>
      </c>
      <c r="B5534" t="s">
        <v>8321</v>
      </c>
      <c r="C5534" s="2">
        <v>42527</v>
      </c>
      <c r="D5534" s="2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IFERROR(VLOOKUP(B5535,[1]Returns!$A$1:$B$297,2,FALSE),"No")</f>
        <v>No</v>
      </c>
      <c r="W5534" t="str">
        <f>VLOOKUP(M5534,[1]People!$A$1:$B$5,2,FALSE)</f>
        <v>Cassandra Brandow</v>
      </c>
    </row>
    <row r="5535" spans="1:23" x14ac:dyDescent="0.25">
      <c r="A5535">
        <v>5534</v>
      </c>
      <c r="B5535" t="s">
        <v>8321</v>
      </c>
      <c r="C5535" s="2">
        <v>42527</v>
      </c>
      <c r="D5535" s="2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>
        <v>323.37</v>
      </c>
      <c r="S5535">
        <v>3</v>
      </c>
      <c r="T5535">
        <v>0</v>
      </c>
      <c r="U5535">
        <v>129.34800000000001</v>
      </c>
      <c r="V5535" t="str">
        <f>IFERROR(VLOOKUP(B5536,[1]Returns!$A$1:$B$297,2,FALSE),"No")</f>
        <v>No</v>
      </c>
      <c r="W5535" t="str">
        <f>VLOOKUP(M5535,[1]People!$A$1:$B$5,2,FALSE)</f>
        <v>Cassandra Brandow</v>
      </c>
    </row>
    <row r="5536" spans="1:23" x14ac:dyDescent="0.25">
      <c r="A5536">
        <v>5535</v>
      </c>
      <c r="B5536" t="s">
        <v>8321</v>
      </c>
      <c r="C5536" s="2">
        <v>42527</v>
      </c>
      <c r="D5536" s="2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>
        <v>59.94</v>
      </c>
      <c r="S5536">
        <v>3</v>
      </c>
      <c r="T5536">
        <v>0</v>
      </c>
      <c r="U5536">
        <v>28.171799999999998</v>
      </c>
      <c r="V5536" t="str">
        <f>IFERROR(VLOOKUP(B5537,[1]Returns!$A$1:$B$297,2,FALSE),"No")</f>
        <v>No</v>
      </c>
      <c r="W5536" t="str">
        <f>VLOOKUP(M5536,[1]People!$A$1:$B$5,2,FALSE)</f>
        <v>Cassandra Brandow</v>
      </c>
    </row>
    <row r="5537" spans="1:23" x14ac:dyDescent="0.25">
      <c r="A5537">
        <v>5536</v>
      </c>
      <c r="B5537" t="s">
        <v>8321</v>
      </c>
      <c r="C5537" s="2">
        <v>42527</v>
      </c>
      <c r="D5537" s="2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>
        <v>64.14</v>
      </c>
      <c r="S5537">
        <v>3</v>
      </c>
      <c r="T5537">
        <v>0</v>
      </c>
      <c r="U5537">
        <v>30.787199999999999</v>
      </c>
      <c r="V5537" t="str">
        <f>IFERROR(VLOOKUP(B5538,[1]Returns!$A$1:$B$297,2,FALSE),"No")</f>
        <v>No</v>
      </c>
      <c r="W5537" t="str">
        <f>VLOOKUP(M5537,[1]People!$A$1:$B$5,2,FALSE)</f>
        <v>Cassandra Brandow</v>
      </c>
    </row>
    <row r="5538" spans="1:23" x14ac:dyDescent="0.25">
      <c r="A5538">
        <v>5537</v>
      </c>
      <c r="B5538" t="s">
        <v>8321</v>
      </c>
      <c r="C5538" s="2">
        <v>42527</v>
      </c>
      <c r="D5538" s="2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>
        <v>11.67</v>
      </c>
      <c r="S5538">
        <v>3</v>
      </c>
      <c r="T5538">
        <v>0</v>
      </c>
      <c r="U5538">
        <v>5.6015999999999995</v>
      </c>
      <c r="V5538" t="str">
        <f>IFERROR(VLOOKUP(B5539,[1]Returns!$A$1:$B$297,2,FALSE),"No")</f>
        <v>No</v>
      </c>
      <c r="W5538" t="str">
        <f>VLOOKUP(M5538,[1]People!$A$1:$B$5,2,FALSE)</f>
        <v>Cassandra Brandow</v>
      </c>
    </row>
    <row r="5539" spans="1:23" x14ac:dyDescent="0.25">
      <c r="A5539">
        <v>5538</v>
      </c>
      <c r="B5539" t="s">
        <v>8321</v>
      </c>
      <c r="C5539" s="2">
        <v>42527</v>
      </c>
      <c r="D5539" s="2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6294</v>
      </c>
      <c r="O5539" t="s">
        <v>47</v>
      </c>
      <c r="P5539" t="s">
        <v>91</v>
      </c>
      <c r="Q5539" t="s">
        <v>6295</v>
      </c>
      <c r="R5539">
        <v>12.96</v>
      </c>
      <c r="S5539">
        <v>2</v>
      </c>
      <c r="T5539">
        <v>0</v>
      </c>
      <c r="U5539">
        <v>6.2208000000000006</v>
      </c>
      <c r="V5539" t="str">
        <f>IFERROR(VLOOKUP(B5540,[1]Returns!$A$1:$B$297,2,FALSE),"No")</f>
        <v>No</v>
      </c>
      <c r="W5539" t="str">
        <f>VLOOKUP(M5539,[1]People!$A$1:$B$5,2,FALSE)</f>
        <v>Cassandra Brandow</v>
      </c>
    </row>
    <row r="5540" spans="1:23" x14ac:dyDescent="0.25">
      <c r="A5540">
        <v>5539</v>
      </c>
      <c r="B5540" t="s">
        <v>8322</v>
      </c>
      <c r="C5540" s="2">
        <v>42107</v>
      </c>
      <c r="D5540" s="2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8323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>
        <v>17.43</v>
      </c>
      <c r="S5540">
        <v>3</v>
      </c>
      <c r="T5540">
        <v>0</v>
      </c>
      <c r="U5540">
        <v>8.0177999999999994</v>
      </c>
      <c r="V5540" t="str">
        <f>IFERROR(VLOOKUP(B5541,[1]Returns!$A$1:$B$297,2,FALSE),"No")</f>
        <v>No</v>
      </c>
      <c r="W5540" t="str">
        <f>VLOOKUP(M5540,[1]People!$A$1:$B$5,2,FALSE)</f>
        <v>Kelly Williams</v>
      </c>
    </row>
    <row r="5541" spans="1:23" x14ac:dyDescent="0.25">
      <c r="A5541">
        <v>5540</v>
      </c>
      <c r="B5541" t="s">
        <v>8324</v>
      </c>
      <c r="C5541" s="2">
        <v>42877</v>
      </c>
      <c r="D5541" s="2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IFERROR(VLOOKUP(B5542,[1]Returns!$A$1:$B$297,2,FALSE),"No")</f>
        <v>No</v>
      </c>
      <c r="W5541" t="str">
        <f>VLOOKUP(M5541,[1]People!$A$1:$B$5,2,FALSE)</f>
        <v>Kelly Williams</v>
      </c>
    </row>
    <row r="5542" spans="1:23" x14ac:dyDescent="0.25">
      <c r="A5542">
        <v>5541</v>
      </c>
      <c r="B5542" t="s">
        <v>8324</v>
      </c>
      <c r="C5542" s="2">
        <v>42877</v>
      </c>
      <c r="D5542" s="2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IFERROR(VLOOKUP(B5543,[1]Returns!$A$1:$B$297,2,FALSE),"No")</f>
        <v>No</v>
      </c>
      <c r="W5542" t="str">
        <f>VLOOKUP(M5542,[1]People!$A$1:$B$5,2,FALSE)</f>
        <v>Kelly Williams</v>
      </c>
    </row>
    <row r="5543" spans="1:23" x14ac:dyDescent="0.25">
      <c r="A5543">
        <v>5542</v>
      </c>
      <c r="B5543" t="s">
        <v>8324</v>
      </c>
      <c r="C5543" s="2">
        <v>42877</v>
      </c>
      <c r="D5543" s="2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IFERROR(VLOOKUP(B5544,[1]Returns!$A$1:$B$297,2,FALSE),"No")</f>
        <v>No</v>
      </c>
      <c r="W5543" t="str">
        <f>VLOOKUP(M5543,[1]People!$A$1:$B$5,2,FALSE)</f>
        <v>Kelly Williams</v>
      </c>
    </row>
    <row r="5544" spans="1:23" x14ac:dyDescent="0.25">
      <c r="A5544">
        <v>5543</v>
      </c>
      <c r="B5544" t="s">
        <v>8325</v>
      </c>
      <c r="C5544" s="2">
        <v>42723</v>
      </c>
      <c r="D5544" s="2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8326</v>
      </c>
      <c r="O5544" t="s">
        <v>33</v>
      </c>
      <c r="P5544" t="s">
        <v>57</v>
      </c>
      <c r="Q5544" t="s">
        <v>8327</v>
      </c>
      <c r="R5544">
        <v>455.97</v>
      </c>
      <c r="S5544">
        <v>6</v>
      </c>
      <c r="T5544">
        <v>0.5</v>
      </c>
      <c r="U5544">
        <v>-218.86559999999997</v>
      </c>
      <c r="V5544" t="str">
        <f>IFERROR(VLOOKUP(B5545,[1]Returns!$A$1:$B$297,2,FALSE),"No")</f>
        <v>No</v>
      </c>
      <c r="W5544" t="str">
        <f>VLOOKUP(M5544,[1]People!$A$1:$B$5,2,FALSE)</f>
        <v>Anna Andreadi</v>
      </c>
    </row>
    <row r="5545" spans="1:23" x14ac:dyDescent="0.25">
      <c r="A5545">
        <v>5544</v>
      </c>
      <c r="B5545" t="s">
        <v>8325</v>
      </c>
      <c r="C5545" s="2">
        <v>42723</v>
      </c>
      <c r="D5545" s="2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6147</v>
      </c>
      <c r="O5545" t="s">
        <v>47</v>
      </c>
      <c r="P5545" t="s">
        <v>76</v>
      </c>
      <c r="Q5545" t="s">
        <v>6148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IFERROR(VLOOKUP(B5546,[1]Returns!$A$1:$B$297,2,FALSE),"No")</f>
        <v>No</v>
      </c>
      <c r="W5545" t="str">
        <f>VLOOKUP(M5545,[1]People!$A$1:$B$5,2,FALSE)</f>
        <v>Anna Andreadi</v>
      </c>
    </row>
    <row r="5546" spans="1:23" x14ac:dyDescent="0.25">
      <c r="A5546">
        <v>5545</v>
      </c>
      <c r="B5546" t="s">
        <v>8325</v>
      </c>
      <c r="C5546" s="2">
        <v>42723</v>
      </c>
      <c r="D5546" s="2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IFERROR(VLOOKUP(B5547,[1]Returns!$A$1:$B$297,2,FALSE),"No")</f>
        <v>No</v>
      </c>
      <c r="W5546" t="str">
        <f>VLOOKUP(M5546,[1]People!$A$1:$B$5,2,FALSE)</f>
        <v>Anna Andreadi</v>
      </c>
    </row>
    <row r="5547" spans="1:23" x14ac:dyDescent="0.25">
      <c r="A5547">
        <v>5546</v>
      </c>
      <c r="B5547" t="s">
        <v>8328</v>
      </c>
      <c r="C5547" s="2">
        <v>43000</v>
      </c>
      <c r="D5547" s="2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IFERROR(VLOOKUP(B5548,[1]Returns!$A$1:$B$297,2,FALSE),"No")</f>
        <v>No</v>
      </c>
      <c r="W5547" t="str">
        <f>VLOOKUP(M5547,[1]People!$A$1:$B$5,2,FALSE)</f>
        <v>Chuck Magee</v>
      </c>
    </row>
    <row r="5548" spans="1:23" x14ac:dyDescent="0.25">
      <c r="A5548">
        <v>5547</v>
      </c>
      <c r="B5548" t="s">
        <v>8329</v>
      </c>
      <c r="C5548" s="2">
        <v>42985</v>
      </c>
      <c r="D5548" s="2">
        <v>42986</v>
      </c>
      <c r="E5548" t="s">
        <v>189</v>
      </c>
      <c r="F5548" t="s">
        <v>5234</v>
      </c>
      <c r="G5548" t="s">
        <v>5235</v>
      </c>
      <c r="H5548" t="s">
        <v>27</v>
      </c>
      <c r="I5548" t="s">
        <v>28</v>
      </c>
      <c r="J5548" t="s">
        <v>8330</v>
      </c>
      <c r="K5548" t="s">
        <v>122</v>
      </c>
      <c r="L5548">
        <v>84020</v>
      </c>
      <c r="M5548" t="s">
        <v>45</v>
      </c>
      <c r="N5548" t="s">
        <v>7036</v>
      </c>
      <c r="O5548" t="s">
        <v>33</v>
      </c>
      <c r="P5548" t="s">
        <v>66</v>
      </c>
      <c r="Q5548" t="s">
        <v>7037</v>
      </c>
      <c r="R5548">
        <v>25.16</v>
      </c>
      <c r="S5548">
        <v>2</v>
      </c>
      <c r="T5548">
        <v>0</v>
      </c>
      <c r="U5548">
        <v>10.567200000000001</v>
      </c>
      <c r="V5548" t="str">
        <f>IFERROR(VLOOKUP(B5549,[1]Returns!$A$1:$B$297,2,FALSE),"No")</f>
        <v>No</v>
      </c>
      <c r="W5548" t="str">
        <f>VLOOKUP(M5548,[1]People!$A$1:$B$5,2,FALSE)</f>
        <v>Anna Andreadi</v>
      </c>
    </row>
    <row r="5549" spans="1:23" x14ac:dyDescent="0.25">
      <c r="A5549">
        <v>5548</v>
      </c>
      <c r="B5549" t="s">
        <v>8329</v>
      </c>
      <c r="C5549" s="2">
        <v>42985</v>
      </c>
      <c r="D5549" s="2">
        <v>42986</v>
      </c>
      <c r="E5549" t="s">
        <v>189</v>
      </c>
      <c r="F5549" t="s">
        <v>5234</v>
      </c>
      <c r="G5549" t="s">
        <v>5235</v>
      </c>
      <c r="H5549" t="s">
        <v>27</v>
      </c>
      <c r="I5549" t="s">
        <v>28</v>
      </c>
      <c r="J5549" t="s">
        <v>8330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>
        <v>126.56</v>
      </c>
      <c r="S5549">
        <v>4</v>
      </c>
      <c r="T5549">
        <v>0.2</v>
      </c>
      <c r="U5549">
        <v>47.459999999999994</v>
      </c>
      <c r="V5549" t="str">
        <f>IFERROR(VLOOKUP(B5550,[1]Returns!$A$1:$B$297,2,FALSE),"No")</f>
        <v>No</v>
      </c>
      <c r="W5549" t="str">
        <f>VLOOKUP(M5549,[1]People!$A$1:$B$5,2,FALSE)</f>
        <v>Anna Andreadi</v>
      </c>
    </row>
    <row r="5550" spans="1:23" x14ac:dyDescent="0.25">
      <c r="A5550">
        <v>5549</v>
      </c>
      <c r="B5550" t="s">
        <v>8331</v>
      </c>
      <c r="C5550" s="2">
        <v>41971</v>
      </c>
      <c r="D5550" s="2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>
        <v>43.68</v>
      </c>
      <c r="S5550">
        <v>3</v>
      </c>
      <c r="T5550">
        <v>0</v>
      </c>
      <c r="U5550">
        <v>11.793600000000001</v>
      </c>
      <c r="V5550" t="str">
        <f>IFERROR(VLOOKUP(B5551,[1]Returns!$A$1:$B$297,2,FALSE),"No")</f>
        <v>No</v>
      </c>
      <c r="W5550" t="str">
        <f>VLOOKUP(M5550,[1]People!$A$1:$B$5,2,FALSE)</f>
        <v>Anna Andreadi</v>
      </c>
    </row>
    <row r="5551" spans="1:23" x14ac:dyDescent="0.25">
      <c r="A5551">
        <v>5550</v>
      </c>
      <c r="B5551" t="s">
        <v>8331</v>
      </c>
      <c r="C5551" s="2">
        <v>41971</v>
      </c>
      <c r="D5551" s="2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IFERROR(VLOOKUP(B5552,[1]Returns!$A$1:$B$297,2,FALSE),"No")</f>
        <v>No</v>
      </c>
      <c r="W5551" t="str">
        <f>VLOOKUP(M5551,[1]People!$A$1:$B$5,2,FALSE)</f>
        <v>Anna Andreadi</v>
      </c>
    </row>
    <row r="5552" spans="1:23" x14ac:dyDescent="0.25">
      <c r="A5552">
        <v>5551</v>
      </c>
      <c r="B5552" t="s">
        <v>8332</v>
      </c>
      <c r="C5552" s="2">
        <v>41955</v>
      </c>
      <c r="D5552" s="2">
        <v>41959</v>
      </c>
      <c r="E5552" t="s">
        <v>51</v>
      </c>
      <c r="F5552" t="s">
        <v>6808</v>
      </c>
      <c r="G5552" t="s">
        <v>6809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5855</v>
      </c>
      <c r="O5552" t="s">
        <v>47</v>
      </c>
      <c r="P5552" t="s">
        <v>69</v>
      </c>
      <c r="Q5552" t="s">
        <v>5856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IFERROR(VLOOKUP(B5553,[1]Returns!$A$1:$B$297,2,FALSE),"No")</f>
        <v>No</v>
      </c>
      <c r="W5552" t="str">
        <f>VLOOKUP(M5552,[1]People!$A$1:$B$5,2,FALSE)</f>
        <v>Kelly Williams</v>
      </c>
    </row>
    <row r="5553" spans="1:23" x14ac:dyDescent="0.25">
      <c r="A5553">
        <v>5552</v>
      </c>
      <c r="B5553" t="s">
        <v>8332</v>
      </c>
      <c r="C5553" s="2">
        <v>41955</v>
      </c>
      <c r="D5553" s="2">
        <v>41959</v>
      </c>
      <c r="E5553" t="s">
        <v>51</v>
      </c>
      <c r="F5553" t="s">
        <v>6808</v>
      </c>
      <c r="G5553" t="s">
        <v>6809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6844</v>
      </c>
      <c r="O5553" t="s">
        <v>47</v>
      </c>
      <c r="P5553" t="s">
        <v>580</v>
      </c>
      <c r="Q5553" t="s">
        <v>6845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IFERROR(VLOOKUP(B5554,[1]Returns!$A$1:$B$297,2,FALSE),"No")</f>
        <v>No</v>
      </c>
      <c r="W5553" t="str">
        <f>VLOOKUP(M5553,[1]People!$A$1:$B$5,2,FALSE)</f>
        <v>Kelly Williams</v>
      </c>
    </row>
    <row r="5554" spans="1:23" x14ac:dyDescent="0.25">
      <c r="A5554">
        <v>5553</v>
      </c>
      <c r="B5554" t="s">
        <v>8332</v>
      </c>
      <c r="C5554" s="2">
        <v>41955</v>
      </c>
      <c r="D5554" s="2">
        <v>41959</v>
      </c>
      <c r="E5554" t="s">
        <v>51</v>
      </c>
      <c r="F5554" t="s">
        <v>6808</v>
      </c>
      <c r="G5554" t="s">
        <v>6809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>
        <v>79.512000000000015</v>
      </c>
      <c r="S5554">
        <v>3</v>
      </c>
      <c r="T5554">
        <v>0.2</v>
      </c>
      <c r="U5554">
        <v>20.8719</v>
      </c>
      <c r="V5554" t="str">
        <f>IFERROR(VLOOKUP(B5555,[1]Returns!$A$1:$B$297,2,FALSE),"No")</f>
        <v>No</v>
      </c>
      <c r="W5554" t="str">
        <f>VLOOKUP(M5554,[1]People!$A$1:$B$5,2,FALSE)</f>
        <v>Kelly Williams</v>
      </c>
    </row>
    <row r="5555" spans="1:23" x14ac:dyDescent="0.25">
      <c r="A5555">
        <v>5554</v>
      </c>
      <c r="B5555" t="s">
        <v>8332</v>
      </c>
      <c r="C5555" s="2">
        <v>41955</v>
      </c>
      <c r="D5555" s="2">
        <v>41959</v>
      </c>
      <c r="E5555" t="s">
        <v>51</v>
      </c>
      <c r="F5555" t="s">
        <v>6808</v>
      </c>
      <c r="G5555" t="s">
        <v>6809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IFERROR(VLOOKUP(B5556,[1]Returns!$A$1:$B$297,2,FALSE),"No")</f>
        <v>No</v>
      </c>
      <c r="W5555" t="str">
        <f>VLOOKUP(M5555,[1]People!$A$1:$B$5,2,FALSE)</f>
        <v>Kelly Williams</v>
      </c>
    </row>
    <row r="5556" spans="1:23" x14ac:dyDescent="0.25">
      <c r="A5556">
        <v>5555</v>
      </c>
      <c r="B5556" t="s">
        <v>8332</v>
      </c>
      <c r="C5556" s="2">
        <v>41955</v>
      </c>
      <c r="D5556" s="2">
        <v>41959</v>
      </c>
      <c r="E5556" t="s">
        <v>51</v>
      </c>
      <c r="F5556" t="s">
        <v>6808</v>
      </c>
      <c r="G5556" t="s">
        <v>6809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IFERROR(VLOOKUP(B5557,[1]Returns!$A$1:$B$297,2,FALSE),"No")</f>
        <v>No</v>
      </c>
      <c r="W5556" t="str">
        <f>VLOOKUP(M5556,[1]People!$A$1:$B$5,2,FALSE)</f>
        <v>Kelly Williams</v>
      </c>
    </row>
    <row r="5557" spans="1:23" x14ac:dyDescent="0.25">
      <c r="A5557">
        <v>5556</v>
      </c>
      <c r="B5557" t="s">
        <v>8333</v>
      </c>
      <c r="C5557" s="2">
        <v>43010</v>
      </c>
      <c r="D5557" s="2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6551</v>
      </c>
      <c r="O5557" t="s">
        <v>33</v>
      </c>
      <c r="P5557" t="s">
        <v>66</v>
      </c>
      <c r="Q5557" t="s">
        <v>6552</v>
      </c>
      <c r="R5557">
        <v>10.16</v>
      </c>
      <c r="S5557">
        <v>2</v>
      </c>
      <c r="T5557">
        <v>0</v>
      </c>
      <c r="U5557">
        <v>3.4543999999999997</v>
      </c>
      <c r="V5557" t="str">
        <f>IFERROR(VLOOKUP(B5558,[1]Returns!$A$1:$B$297,2,FALSE),"No")</f>
        <v>No</v>
      </c>
      <c r="W5557" t="str">
        <f>VLOOKUP(M5557,[1]People!$A$1:$B$5,2,FALSE)</f>
        <v>Cassandra Brandow</v>
      </c>
    </row>
    <row r="5558" spans="1:23" x14ac:dyDescent="0.25">
      <c r="A5558">
        <v>5557</v>
      </c>
      <c r="B5558" t="s">
        <v>8334</v>
      </c>
      <c r="C5558" s="2">
        <v>42352</v>
      </c>
      <c r="D5558" s="2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5763</v>
      </c>
      <c r="O5558" t="s">
        <v>33</v>
      </c>
      <c r="P5558" t="s">
        <v>66</v>
      </c>
      <c r="Q5558" t="s">
        <v>5764</v>
      </c>
      <c r="R5558">
        <v>6.16</v>
      </c>
      <c r="S5558">
        <v>2</v>
      </c>
      <c r="T5558">
        <v>0</v>
      </c>
      <c r="U5558">
        <v>1.9711999999999996</v>
      </c>
      <c r="V5558" t="str">
        <f>IFERROR(VLOOKUP(B5559,[1]Returns!$A$1:$B$297,2,FALSE),"No")</f>
        <v>No</v>
      </c>
      <c r="W5558" t="str">
        <f>VLOOKUP(M5558,[1]People!$A$1:$B$5,2,FALSE)</f>
        <v>Cassandra Brandow</v>
      </c>
    </row>
    <row r="5559" spans="1:23" x14ac:dyDescent="0.25">
      <c r="A5559">
        <v>5558</v>
      </c>
      <c r="B5559" t="s">
        <v>8334</v>
      </c>
      <c r="C5559" s="2">
        <v>42352</v>
      </c>
      <c r="D5559" s="2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6248</v>
      </c>
      <c r="O5559" t="s">
        <v>47</v>
      </c>
      <c r="P5559" t="s">
        <v>69</v>
      </c>
      <c r="Q5559" t="s">
        <v>6249</v>
      </c>
      <c r="R5559">
        <v>56.3</v>
      </c>
      <c r="S5559">
        <v>2</v>
      </c>
      <c r="T5559">
        <v>0</v>
      </c>
      <c r="U5559">
        <v>15.764000000000003</v>
      </c>
      <c r="V5559" t="str">
        <f>IFERROR(VLOOKUP(B5560,[1]Returns!$A$1:$B$297,2,FALSE),"No")</f>
        <v>No</v>
      </c>
      <c r="W5559" t="str">
        <f>VLOOKUP(M5559,[1]People!$A$1:$B$5,2,FALSE)</f>
        <v>Cassandra Brandow</v>
      </c>
    </row>
    <row r="5560" spans="1:23" x14ac:dyDescent="0.25">
      <c r="A5560">
        <v>5559</v>
      </c>
      <c r="B5560" t="s">
        <v>8335</v>
      </c>
      <c r="C5560" s="2">
        <v>42344</v>
      </c>
      <c r="D5560" s="2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8336</v>
      </c>
      <c r="O5560" t="s">
        <v>47</v>
      </c>
      <c r="P5560" t="s">
        <v>91</v>
      </c>
      <c r="Q5560" t="s">
        <v>8337</v>
      </c>
      <c r="R5560">
        <v>6.48</v>
      </c>
      <c r="S5560">
        <v>1</v>
      </c>
      <c r="T5560">
        <v>0</v>
      </c>
      <c r="U5560">
        <v>3.1104000000000003</v>
      </c>
      <c r="V5560" t="str">
        <f>IFERROR(VLOOKUP(B5561,[1]Returns!$A$1:$B$297,2,FALSE),"No")</f>
        <v>No</v>
      </c>
      <c r="W5560" t="str">
        <f>VLOOKUP(M5560,[1]People!$A$1:$B$5,2,FALSE)</f>
        <v>Anna Andreadi</v>
      </c>
    </row>
    <row r="5561" spans="1:23" x14ac:dyDescent="0.25">
      <c r="A5561">
        <v>5560</v>
      </c>
      <c r="B5561" t="s">
        <v>8335</v>
      </c>
      <c r="C5561" s="2">
        <v>42344</v>
      </c>
      <c r="D5561" s="2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IFERROR(VLOOKUP(B5562,[1]Returns!$A$1:$B$297,2,FALSE),"No")</f>
        <v>No</v>
      </c>
      <c r="W5561" t="str">
        <f>VLOOKUP(M5561,[1]People!$A$1:$B$5,2,FALSE)</f>
        <v>Anna Andreadi</v>
      </c>
    </row>
    <row r="5562" spans="1:23" x14ac:dyDescent="0.25">
      <c r="A5562">
        <v>5561</v>
      </c>
      <c r="B5562" t="s">
        <v>8335</v>
      </c>
      <c r="C5562" s="2">
        <v>42344</v>
      </c>
      <c r="D5562" s="2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IFERROR(VLOOKUP(B5563,[1]Returns!$A$1:$B$297,2,FALSE),"No")</f>
        <v>No</v>
      </c>
      <c r="W5562" t="str">
        <f>VLOOKUP(M5562,[1]People!$A$1:$B$5,2,FALSE)</f>
        <v>Anna Andreadi</v>
      </c>
    </row>
    <row r="5563" spans="1:23" x14ac:dyDescent="0.25">
      <c r="A5563">
        <v>5562</v>
      </c>
      <c r="B5563" t="s">
        <v>8338</v>
      </c>
      <c r="C5563" s="2">
        <v>42825</v>
      </c>
      <c r="D5563" s="2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>
        <v>34.54</v>
      </c>
      <c r="S5563">
        <v>1</v>
      </c>
      <c r="T5563">
        <v>0</v>
      </c>
      <c r="U5563">
        <v>17.27</v>
      </c>
      <c r="V5563" t="str">
        <f>IFERROR(VLOOKUP(B5564,[1]Returns!$A$1:$B$297,2,FALSE),"No")</f>
        <v>No</v>
      </c>
      <c r="W5563" t="str">
        <f>VLOOKUP(M5563,[1]People!$A$1:$B$5,2,FALSE)</f>
        <v>Cassandra Brandow</v>
      </c>
    </row>
    <row r="5564" spans="1:23" x14ac:dyDescent="0.25">
      <c r="A5564">
        <v>5563</v>
      </c>
      <c r="B5564" t="s">
        <v>8338</v>
      </c>
      <c r="C5564" s="2">
        <v>42825</v>
      </c>
      <c r="D5564" s="2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>
        <v>2999.95</v>
      </c>
      <c r="S5564">
        <v>5</v>
      </c>
      <c r="T5564">
        <v>0</v>
      </c>
      <c r="U5564">
        <v>1439.9760000000001</v>
      </c>
      <c r="V5564" t="str">
        <f>IFERROR(VLOOKUP(B5565,[1]Returns!$A$1:$B$297,2,FALSE),"No")</f>
        <v>No</v>
      </c>
      <c r="W5564" t="str">
        <f>VLOOKUP(M5564,[1]People!$A$1:$B$5,2,FALSE)</f>
        <v>Cassandra Brandow</v>
      </c>
    </row>
    <row r="5565" spans="1:23" x14ac:dyDescent="0.25">
      <c r="A5565">
        <v>5564</v>
      </c>
      <c r="B5565" t="s">
        <v>8338</v>
      </c>
      <c r="C5565" s="2">
        <v>42825</v>
      </c>
      <c r="D5565" s="2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>
        <v>64.12</v>
      </c>
      <c r="S5565">
        <v>4</v>
      </c>
      <c r="T5565">
        <v>0</v>
      </c>
      <c r="U5565">
        <v>30.7776</v>
      </c>
      <c r="V5565" t="str">
        <f>IFERROR(VLOOKUP(B5566,[1]Returns!$A$1:$B$297,2,FALSE),"No")</f>
        <v>No</v>
      </c>
      <c r="W5565" t="str">
        <f>VLOOKUP(M5565,[1]People!$A$1:$B$5,2,FALSE)</f>
        <v>Cassandra Brandow</v>
      </c>
    </row>
    <row r="5566" spans="1:23" x14ac:dyDescent="0.25">
      <c r="A5566">
        <v>5565</v>
      </c>
      <c r="B5566" t="s">
        <v>8339</v>
      </c>
      <c r="C5566" s="2">
        <v>42807</v>
      </c>
      <c r="D5566" s="2">
        <v>42807</v>
      </c>
      <c r="E5566" t="s">
        <v>1294</v>
      </c>
      <c r="F5566" t="s">
        <v>6723</v>
      </c>
      <c r="G5566" t="s">
        <v>6724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6476</v>
      </c>
      <c r="O5566" t="s">
        <v>47</v>
      </c>
      <c r="P5566" t="s">
        <v>69</v>
      </c>
      <c r="Q5566" t="s">
        <v>6477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IFERROR(VLOOKUP(B5567,[1]Returns!$A$1:$B$297,2,FALSE),"No")</f>
        <v>No</v>
      </c>
      <c r="W5566" t="str">
        <f>VLOOKUP(M5566,[1]People!$A$1:$B$5,2,FALSE)</f>
        <v>Kelly Williams</v>
      </c>
    </row>
    <row r="5567" spans="1:23" x14ac:dyDescent="0.25">
      <c r="A5567">
        <v>5566</v>
      </c>
      <c r="B5567" t="s">
        <v>8339</v>
      </c>
      <c r="C5567" s="2">
        <v>42807</v>
      </c>
      <c r="D5567" s="2">
        <v>42807</v>
      </c>
      <c r="E5567" t="s">
        <v>1294</v>
      </c>
      <c r="F5567" t="s">
        <v>6723</v>
      </c>
      <c r="G5567" t="s">
        <v>6724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8340</v>
      </c>
      <c r="O5567" t="s">
        <v>72</v>
      </c>
      <c r="P5567" t="s">
        <v>685</v>
      </c>
      <c r="Q5567" t="s">
        <v>8341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IFERROR(VLOOKUP(B5568,[1]Returns!$A$1:$B$297,2,FALSE),"No")</f>
        <v>No</v>
      </c>
      <c r="W5567" t="str">
        <f>VLOOKUP(M5567,[1]People!$A$1:$B$5,2,FALSE)</f>
        <v>Kelly Williams</v>
      </c>
    </row>
    <row r="5568" spans="1:23" x14ac:dyDescent="0.25">
      <c r="A5568">
        <v>5567</v>
      </c>
      <c r="B5568" t="s">
        <v>8339</v>
      </c>
      <c r="C5568" s="2">
        <v>42807</v>
      </c>
      <c r="D5568" s="2">
        <v>42807</v>
      </c>
      <c r="E5568" t="s">
        <v>1294</v>
      </c>
      <c r="F5568" t="s">
        <v>6723</v>
      </c>
      <c r="G5568" t="s">
        <v>6724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6119</v>
      </c>
      <c r="O5568" t="s">
        <v>47</v>
      </c>
      <c r="P5568" t="s">
        <v>69</v>
      </c>
      <c r="Q5568" t="s">
        <v>6120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IFERROR(VLOOKUP(B5569,[1]Returns!$A$1:$B$297,2,FALSE),"No")</f>
        <v>No</v>
      </c>
      <c r="W5568" t="str">
        <f>VLOOKUP(M5568,[1]People!$A$1:$B$5,2,FALSE)</f>
        <v>Kelly Williams</v>
      </c>
    </row>
    <row r="5569" spans="1:23" x14ac:dyDescent="0.25">
      <c r="A5569">
        <v>5568</v>
      </c>
      <c r="B5569" t="s">
        <v>8339</v>
      </c>
      <c r="C5569" s="2">
        <v>42807</v>
      </c>
      <c r="D5569" s="2">
        <v>42807</v>
      </c>
      <c r="E5569" t="s">
        <v>1294</v>
      </c>
      <c r="F5569" t="s">
        <v>6723</v>
      </c>
      <c r="G5569" t="s">
        <v>6724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6963</v>
      </c>
      <c r="O5569" t="s">
        <v>33</v>
      </c>
      <c r="P5569" t="s">
        <v>37</v>
      </c>
      <c r="Q5569" t="s">
        <v>6964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IFERROR(VLOOKUP(B5570,[1]Returns!$A$1:$B$297,2,FALSE),"No")</f>
        <v>No</v>
      </c>
      <c r="W5569" t="str">
        <f>VLOOKUP(M5569,[1]People!$A$1:$B$5,2,FALSE)</f>
        <v>Kelly Williams</v>
      </c>
    </row>
    <row r="5570" spans="1:23" x14ac:dyDescent="0.25">
      <c r="A5570">
        <v>5569</v>
      </c>
      <c r="B5570" t="s">
        <v>8339</v>
      </c>
      <c r="C5570" s="2">
        <v>42807</v>
      </c>
      <c r="D5570" s="2">
        <v>42807</v>
      </c>
      <c r="E5570" t="s">
        <v>1294</v>
      </c>
      <c r="F5570" t="s">
        <v>6723</v>
      </c>
      <c r="G5570" t="s">
        <v>6724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IFERROR(VLOOKUP(B5571,[1]Returns!$A$1:$B$297,2,FALSE),"No")</f>
        <v>No</v>
      </c>
      <c r="W5570" t="str">
        <f>VLOOKUP(M5570,[1]People!$A$1:$B$5,2,FALSE)</f>
        <v>Kelly Williams</v>
      </c>
    </row>
    <row r="5571" spans="1:23" x14ac:dyDescent="0.25">
      <c r="A5571">
        <v>5570</v>
      </c>
      <c r="B5571" t="s">
        <v>8339</v>
      </c>
      <c r="C5571" s="2">
        <v>42807</v>
      </c>
      <c r="D5571" s="2">
        <v>42807</v>
      </c>
      <c r="E5571" t="s">
        <v>1294</v>
      </c>
      <c r="F5571" t="s">
        <v>6723</v>
      </c>
      <c r="G5571" t="s">
        <v>6724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IFERROR(VLOOKUP(B5572,[1]Returns!$A$1:$B$297,2,FALSE),"No")</f>
        <v>No</v>
      </c>
      <c r="W5571" t="str">
        <f>VLOOKUP(M5571,[1]People!$A$1:$B$5,2,FALSE)</f>
        <v>Kelly Williams</v>
      </c>
    </row>
    <row r="5572" spans="1:23" x14ac:dyDescent="0.25">
      <c r="A5572">
        <v>5571</v>
      </c>
      <c r="B5572" t="s">
        <v>8339</v>
      </c>
      <c r="C5572" s="2">
        <v>42807</v>
      </c>
      <c r="D5572" s="2">
        <v>42807</v>
      </c>
      <c r="E5572" t="s">
        <v>1294</v>
      </c>
      <c r="F5572" t="s">
        <v>6723</v>
      </c>
      <c r="G5572" t="s">
        <v>6724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5318</v>
      </c>
      <c r="O5572" t="s">
        <v>72</v>
      </c>
      <c r="P5572" t="s">
        <v>73</v>
      </c>
      <c r="Q5572" t="s">
        <v>5319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IFERROR(VLOOKUP(B5573,[1]Returns!$A$1:$B$297,2,FALSE),"No")</f>
        <v>Yes</v>
      </c>
      <c r="W5572" t="str">
        <f>VLOOKUP(M5572,[1]People!$A$1:$B$5,2,FALSE)</f>
        <v>Kelly Williams</v>
      </c>
    </row>
    <row r="5573" spans="1:23" x14ac:dyDescent="0.25">
      <c r="A5573">
        <v>5572</v>
      </c>
      <c r="B5573" t="s">
        <v>8342</v>
      </c>
      <c r="C5573" s="2">
        <v>41978</v>
      </c>
      <c r="D5573" s="2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6546</v>
      </c>
      <c r="O5573" t="s">
        <v>47</v>
      </c>
      <c r="P5573" t="s">
        <v>91</v>
      </c>
      <c r="Q5573" t="s">
        <v>6547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IFERROR(VLOOKUP(B5574,[1]Returns!$A$1:$B$297,2,FALSE),"No")</f>
        <v>Yes</v>
      </c>
      <c r="W5573" t="str">
        <f>VLOOKUP(M5573,[1]People!$A$1:$B$5,2,FALSE)</f>
        <v>Chuck Magee</v>
      </c>
    </row>
    <row r="5574" spans="1:23" x14ac:dyDescent="0.25">
      <c r="A5574">
        <v>5573</v>
      </c>
      <c r="B5574" t="s">
        <v>8342</v>
      </c>
      <c r="C5574" s="2">
        <v>41978</v>
      </c>
      <c r="D5574" s="2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IFERROR(VLOOKUP(B5575,[1]Returns!$A$1:$B$297,2,FALSE),"No")</f>
        <v>Yes</v>
      </c>
      <c r="W5574" t="str">
        <f>VLOOKUP(M5574,[1]People!$A$1:$B$5,2,FALSE)</f>
        <v>Chuck Magee</v>
      </c>
    </row>
    <row r="5575" spans="1:23" x14ac:dyDescent="0.25">
      <c r="A5575">
        <v>5574</v>
      </c>
      <c r="B5575" t="s">
        <v>8342</v>
      </c>
      <c r="C5575" s="2">
        <v>41978</v>
      </c>
      <c r="D5575" s="2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8343</v>
      </c>
      <c r="O5575" t="s">
        <v>47</v>
      </c>
      <c r="P5575" t="s">
        <v>91</v>
      </c>
      <c r="Q5575" t="s">
        <v>8344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IFERROR(VLOOKUP(B5576,[1]Returns!$A$1:$B$297,2,FALSE),"No")</f>
        <v>Yes</v>
      </c>
      <c r="W5575" t="str">
        <f>VLOOKUP(M5575,[1]People!$A$1:$B$5,2,FALSE)</f>
        <v>Chuck Magee</v>
      </c>
    </row>
    <row r="5576" spans="1:23" x14ac:dyDescent="0.25">
      <c r="A5576">
        <v>5575</v>
      </c>
      <c r="B5576" t="s">
        <v>8342</v>
      </c>
      <c r="C5576" s="2">
        <v>41978</v>
      </c>
      <c r="D5576" s="2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8345</v>
      </c>
      <c r="O5576" t="s">
        <v>72</v>
      </c>
      <c r="P5576" t="s">
        <v>73</v>
      </c>
      <c r="Q5576" t="s">
        <v>8346</v>
      </c>
      <c r="R5576">
        <v>36.738</v>
      </c>
      <c r="S5576">
        <v>1</v>
      </c>
      <c r="T5576">
        <v>0.4</v>
      </c>
      <c r="U5576">
        <v>-9.1845000000000034</v>
      </c>
      <c r="V5576" t="str">
        <f>IFERROR(VLOOKUP(B5577,[1]Returns!$A$1:$B$297,2,FALSE),"No")</f>
        <v>Yes</v>
      </c>
      <c r="W5576" t="str">
        <f>VLOOKUP(M5576,[1]People!$A$1:$B$5,2,FALSE)</f>
        <v>Chuck Magee</v>
      </c>
    </row>
    <row r="5577" spans="1:23" x14ac:dyDescent="0.25">
      <c r="A5577">
        <v>5576</v>
      </c>
      <c r="B5577" t="s">
        <v>8342</v>
      </c>
      <c r="C5577" s="2">
        <v>41978</v>
      </c>
      <c r="D5577" s="2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IFERROR(VLOOKUP(B5578,[1]Returns!$A$1:$B$297,2,FALSE),"No")</f>
        <v>No</v>
      </c>
      <c r="W5577" t="str">
        <f>VLOOKUP(M5577,[1]People!$A$1:$B$5,2,FALSE)</f>
        <v>Chuck Magee</v>
      </c>
    </row>
    <row r="5578" spans="1:23" x14ac:dyDescent="0.25">
      <c r="A5578">
        <v>5577</v>
      </c>
      <c r="B5578" t="s">
        <v>8347</v>
      </c>
      <c r="C5578" s="2">
        <v>42716</v>
      </c>
      <c r="D5578" s="2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>
        <v>383.64</v>
      </c>
      <c r="S5578">
        <v>6</v>
      </c>
      <c r="T5578">
        <v>0</v>
      </c>
      <c r="U5578">
        <v>122.76479999999999</v>
      </c>
      <c r="V5578" t="str">
        <f>IFERROR(VLOOKUP(B5579,[1]Returns!$A$1:$B$297,2,FALSE),"No")</f>
        <v>No</v>
      </c>
      <c r="W5578" t="str">
        <f>VLOOKUP(M5578,[1]People!$A$1:$B$5,2,FALSE)</f>
        <v>Anna Andreadi</v>
      </c>
    </row>
    <row r="5579" spans="1:23" x14ac:dyDescent="0.25">
      <c r="A5579">
        <v>5578</v>
      </c>
      <c r="B5579" t="s">
        <v>8347</v>
      </c>
      <c r="C5579" s="2">
        <v>42716</v>
      </c>
      <c r="D5579" s="2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>
        <v>56.519999999999996</v>
      </c>
      <c r="S5579">
        <v>3</v>
      </c>
      <c r="T5579">
        <v>0</v>
      </c>
      <c r="U5579">
        <v>15.8256</v>
      </c>
      <c r="V5579" t="str">
        <f>IFERROR(VLOOKUP(B5580,[1]Returns!$A$1:$B$297,2,FALSE),"No")</f>
        <v>No</v>
      </c>
      <c r="W5579" t="str">
        <f>VLOOKUP(M5579,[1]People!$A$1:$B$5,2,FALSE)</f>
        <v>Anna Andreadi</v>
      </c>
    </row>
    <row r="5580" spans="1:23" x14ac:dyDescent="0.25">
      <c r="A5580">
        <v>5579</v>
      </c>
      <c r="B5580" t="s">
        <v>8348</v>
      </c>
      <c r="C5580" s="2">
        <v>42987</v>
      </c>
      <c r="D5580" s="2">
        <v>42992</v>
      </c>
      <c r="E5580" t="s">
        <v>24</v>
      </c>
      <c r="F5580" t="s">
        <v>6583</v>
      </c>
      <c r="G5580" t="s">
        <v>6584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>
        <v>6.56</v>
      </c>
      <c r="S5580">
        <v>2</v>
      </c>
      <c r="T5580">
        <v>0</v>
      </c>
      <c r="U5580">
        <v>1.9023999999999992</v>
      </c>
      <c r="V5580" t="str">
        <f>IFERROR(VLOOKUP(B5581,[1]Returns!$A$1:$B$297,2,FALSE),"No")</f>
        <v>No</v>
      </c>
      <c r="W5580" t="str">
        <f>VLOOKUP(M5580,[1]People!$A$1:$B$5,2,FALSE)</f>
        <v>Anna Andreadi</v>
      </c>
    </row>
    <row r="5581" spans="1:23" x14ac:dyDescent="0.25">
      <c r="A5581">
        <v>5580</v>
      </c>
      <c r="B5581" t="s">
        <v>8348</v>
      </c>
      <c r="C5581" s="2">
        <v>42987</v>
      </c>
      <c r="D5581" s="2">
        <v>42992</v>
      </c>
      <c r="E5581" t="s">
        <v>24</v>
      </c>
      <c r="F5581" t="s">
        <v>6583</v>
      </c>
      <c r="G5581" t="s">
        <v>6584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>
        <v>243.92</v>
      </c>
      <c r="S5581">
        <v>5</v>
      </c>
      <c r="T5581">
        <v>0.2</v>
      </c>
      <c r="U5581">
        <v>-15.245000000000005</v>
      </c>
      <c r="V5581" t="str">
        <f>IFERROR(VLOOKUP(B5582,[1]Returns!$A$1:$B$297,2,FALSE),"No")</f>
        <v>No</v>
      </c>
      <c r="W5581" t="str">
        <f>VLOOKUP(M5581,[1]People!$A$1:$B$5,2,FALSE)</f>
        <v>Anna Andreadi</v>
      </c>
    </row>
    <row r="5582" spans="1:23" x14ac:dyDescent="0.25">
      <c r="A5582">
        <v>5581</v>
      </c>
      <c r="B5582" t="s">
        <v>8348</v>
      </c>
      <c r="C5582" s="2">
        <v>42987</v>
      </c>
      <c r="D5582" s="2">
        <v>42992</v>
      </c>
      <c r="E5582" t="s">
        <v>24</v>
      </c>
      <c r="F5582" t="s">
        <v>6583</v>
      </c>
      <c r="G5582" t="s">
        <v>6584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7936</v>
      </c>
      <c r="O5582" t="s">
        <v>47</v>
      </c>
      <c r="P5582" t="s">
        <v>91</v>
      </c>
      <c r="Q5582" t="s">
        <v>7937</v>
      </c>
      <c r="R5582">
        <v>47.52</v>
      </c>
      <c r="S5582">
        <v>9</v>
      </c>
      <c r="T5582">
        <v>0</v>
      </c>
      <c r="U5582">
        <v>22.809600000000003</v>
      </c>
      <c r="V5582" t="str">
        <f>IFERROR(VLOOKUP(B5583,[1]Returns!$A$1:$B$297,2,FALSE),"No")</f>
        <v>No</v>
      </c>
      <c r="W5582" t="str">
        <f>VLOOKUP(M5582,[1]People!$A$1:$B$5,2,FALSE)</f>
        <v>Anna Andreadi</v>
      </c>
    </row>
    <row r="5583" spans="1:23" x14ac:dyDescent="0.25">
      <c r="A5583">
        <v>5582</v>
      </c>
      <c r="B5583" t="s">
        <v>8349</v>
      </c>
      <c r="C5583" s="2">
        <v>43012</v>
      </c>
      <c r="D5583" s="2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>
        <v>19.98</v>
      </c>
      <c r="S5583">
        <v>1</v>
      </c>
      <c r="T5583">
        <v>0</v>
      </c>
      <c r="U5583">
        <v>8.5914000000000019</v>
      </c>
      <c r="V5583" t="str">
        <f>IFERROR(VLOOKUP(B5584,[1]Returns!$A$1:$B$297,2,FALSE),"No")</f>
        <v>No</v>
      </c>
      <c r="W5583" t="str">
        <f>VLOOKUP(M5583,[1]People!$A$1:$B$5,2,FALSE)</f>
        <v>Chuck Magee</v>
      </c>
    </row>
    <row r="5584" spans="1:23" x14ac:dyDescent="0.25">
      <c r="A5584">
        <v>5583</v>
      </c>
      <c r="B5584" t="s">
        <v>8350</v>
      </c>
      <c r="C5584" s="2">
        <v>42499</v>
      </c>
      <c r="D5584" s="2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>
        <v>8</v>
      </c>
      <c r="S5584">
        <v>5</v>
      </c>
      <c r="T5584">
        <v>0</v>
      </c>
      <c r="U5584">
        <v>3.4400000000000008</v>
      </c>
      <c r="V5584" t="str">
        <f>IFERROR(VLOOKUP(B5585,[1]Returns!$A$1:$B$297,2,FALSE),"No")</f>
        <v>No</v>
      </c>
      <c r="W5584" t="str">
        <f>VLOOKUP(M5584,[1]People!$A$1:$B$5,2,FALSE)</f>
        <v>Chuck Magee</v>
      </c>
    </row>
    <row r="5585" spans="1:23" x14ac:dyDescent="0.25">
      <c r="A5585">
        <v>5584</v>
      </c>
      <c r="B5585" t="s">
        <v>8351</v>
      </c>
      <c r="C5585" s="2">
        <v>41988</v>
      </c>
      <c r="D5585" s="2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5763</v>
      </c>
      <c r="O5585" t="s">
        <v>33</v>
      </c>
      <c r="P5585" t="s">
        <v>66</v>
      </c>
      <c r="Q5585" t="s">
        <v>5764</v>
      </c>
      <c r="R5585">
        <v>6.16</v>
      </c>
      <c r="S5585">
        <v>2</v>
      </c>
      <c r="T5585">
        <v>0</v>
      </c>
      <c r="U5585">
        <v>1.9711999999999996</v>
      </c>
      <c r="V5585" t="str">
        <f>IFERROR(VLOOKUP(B5586,[1]Returns!$A$1:$B$297,2,FALSE),"No")</f>
        <v>No</v>
      </c>
      <c r="W5585" t="str">
        <f>VLOOKUP(M5585,[1]People!$A$1:$B$5,2,FALSE)</f>
        <v>Anna Andreadi</v>
      </c>
    </row>
    <row r="5586" spans="1:23" x14ac:dyDescent="0.25">
      <c r="A5586">
        <v>5585</v>
      </c>
      <c r="B5586" t="s">
        <v>8352</v>
      </c>
      <c r="C5586" s="2">
        <v>43069</v>
      </c>
      <c r="D5586" s="2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8353</v>
      </c>
      <c r="O5586" t="s">
        <v>47</v>
      </c>
      <c r="P5586" t="s">
        <v>60</v>
      </c>
      <c r="Q5586" t="s">
        <v>8354</v>
      </c>
      <c r="R5586">
        <v>83.56</v>
      </c>
      <c r="S5586">
        <v>4</v>
      </c>
      <c r="T5586">
        <v>0</v>
      </c>
      <c r="U5586">
        <v>1.6711999999999989</v>
      </c>
      <c r="V5586" t="str">
        <f>IFERROR(VLOOKUP(B5587,[1]Returns!$A$1:$B$297,2,FALSE),"No")</f>
        <v>No</v>
      </c>
      <c r="W5586" t="str">
        <f>VLOOKUP(M5586,[1]People!$A$1:$B$5,2,FALSE)</f>
        <v>Chuck Magee</v>
      </c>
    </row>
    <row r="5587" spans="1:23" x14ac:dyDescent="0.25">
      <c r="A5587">
        <v>5586</v>
      </c>
      <c r="B5587" t="s">
        <v>8352</v>
      </c>
      <c r="C5587" s="2">
        <v>43069</v>
      </c>
      <c r="D5587" s="2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8355</v>
      </c>
      <c r="O5587" t="s">
        <v>72</v>
      </c>
      <c r="P5587" t="s">
        <v>73</v>
      </c>
      <c r="Q5587" t="s">
        <v>8356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IFERROR(VLOOKUP(B5588,[1]Returns!$A$1:$B$297,2,FALSE),"No")</f>
        <v>No</v>
      </c>
      <c r="W5587" t="str">
        <f>VLOOKUP(M5587,[1]People!$A$1:$B$5,2,FALSE)</f>
        <v>Chuck Magee</v>
      </c>
    </row>
    <row r="5588" spans="1:23" x14ac:dyDescent="0.25">
      <c r="A5588">
        <v>5587</v>
      </c>
      <c r="B5588" t="s">
        <v>8352</v>
      </c>
      <c r="C5588" s="2">
        <v>43069</v>
      </c>
      <c r="D5588" s="2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>
        <v>269.49</v>
      </c>
      <c r="S5588">
        <v>3</v>
      </c>
      <c r="T5588">
        <v>0</v>
      </c>
      <c r="U5588">
        <v>5.3897999999999939</v>
      </c>
      <c r="V5588" t="str">
        <f>IFERROR(VLOOKUP(B5589,[1]Returns!$A$1:$B$297,2,FALSE),"No")</f>
        <v>No</v>
      </c>
      <c r="W5588" t="str">
        <f>VLOOKUP(M5588,[1]People!$A$1:$B$5,2,FALSE)</f>
        <v>Chuck Magee</v>
      </c>
    </row>
    <row r="5589" spans="1:23" x14ac:dyDescent="0.25">
      <c r="A5589">
        <v>5588</v>
      </c>
      <c r="B5589" t="s">
        <v>8357</v>
      </c>
      <c r="C5589" s="2">
        <v>42082</v>
      </c>
      <c r="D5589" s="2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>
        <v>10.9</v>
      </c>
      <c r="S5589">
        <v>5</v>
      </c>
      <c r="T5589">
        <v>0</v>
      </c>
      <c r="U5589">
        <v>3.5970000000000004</v>
      </c>
      <c r="V5589" t="str">
        <f>IFERROR(VLOOKUP(B5590,[1]Returns!$A$1:$B$297,2,FALSE),"No")</f>
        <v>No</v>
      </c>
      <c r="W5589" t="str">
        <f>VLOOKUP(M5589,[1]People!$A$1:$B$5,2,FALSE)</f>
        <v>Anna Andreadi</v>
      </c>
    </row>
    <row r="5590" spans="1:23" x14ac:dyDescent="0.25">
      <c r="A5590">
        <v>5589</v>
      </c>
      <c r="B5590" t="s">
        <v>8358</v>
      </c>
      <c r="C5590" s="2">
        <v>41839</v>
      </c>
      <c r="D5590" s="2">
        <v>41844</v>
      </c>
      <c r="E5590" t="s">
        <v>51</v>
      </c>
      <c r="F5590" t="s">
        <v>6150</v>
      </c>
      <c r="G5590" t="s">
        <v>6151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>
        <v>6.0960000000000001</v>
      </c>
      <c r="S5590">
        <v>2</v>
      </c>
      <c r="T5590">
        <v>0.2</v>
      </c>
      <c r="U5590">
        <v>2.2098</v>
      </c>
      <c r="V5590" t="str">
        <f>IFERROR(VLOOKUP(B5591,[1]Returns!$A$1:$B$297,2,FALSE),"No")</f>
        <v>No</v>
      </c>
      <c r="W5590" t="str">
        <f>VLOOKUP(M5590,[1]People!$A$1:$B$5,2,FALSE)</f>
        <v>Anna Andreadi</v>
      </c>
    </row>
    <row r="5591" spans="1:23" x14ac:dyDescent="0.25">
      <c r="A5591">
        <v>5590</v>
      </c>
      <c r="B5591" t="s">
        <v>8359</v>
      </c>
      <c r="C5591" s="2">
        <v>42712</v>
      </c>
      <c r="D5591" s="2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IFERROR(VLOOKUP(B5592,[1]Returns!$A$1:$B$297,2,FALSE),"No")</f>
        <v>No</v>
      </c>
      <c r="W5591" t="str">
        <f>VLOOKUP(M5591,[1]People!$A$1:$B$5,2,FALSE)</f>
        <v>Anna Andreadi</v>
      </c>
    </row>
    <row r="5592" spans="1:23" x14ac:dyDescent="0.25">
      <c r="A5592">
        <v>5591</v>
      </c>
      <c r="B5592" t="s">
        <v>8359</v>
      </c>
      <c r="C5592" s="2">
        <v>42712</v>
      </c>
      <c r="D5592" s="2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>
        <v>352.38</v>
      </c>
      <c r="S5592">
        <v>2</v>
      </c>
      <c r="T5592">
        <v>0</v>
      </c>
      <c r="U5592">
        <v>81.047399999999982</v>
      </c>
      <c r="V5592" t="str">
        <f>IFERROR(VLOOKUP(B5593,[1]Returns!$A$1:$B$297,2,FALSE),"No")</f>
        <v>No</v>
      </c>
      <c r="W5592" t="str">
        <f>VLOOKUP(M5592,[1]People!$A$1:$B$5,2,FALSE)</f>
        <v>Anna Andreadi</v>
      </c>
    </row>
    <row r="5593" spans="1:23" x14ac:dyDescent="0.25">
      <c r="A5593">
        <v>5592</v>
      </c>
      <c r="B5593" t="s">
        <v>8360</v>
      </c>
      <c r="C5593" s="2">
        <v>41925</v>
      </c>
      <c r="D5593" s="2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>
        <v>245.98</v>
      </c>
      <c r="S5593">
        <v>2</v>
      </c>
      <c r="T5593">
        <v>0</v>
      </c>
      <c r="U5593">
        <v>27.057799999999986</v>
      </c>
      <c r="V5593" t="str">
        <f>IFERROR(VLOOKUP(B5594,[1]Returns!$A$1:$B$297,2,FALSE),"No")</f>
        <v>No</v>
      </c>
      <c r="W5593" t="str">
        <f>VLOOKUP(M5593,[1]People!$A$1:$B$5,2,FALSE)</f>
        <v>Chuck Magee</v>
      </c>
    </row>
    <row r="5594" spans="1:23" x14ac:dyDescent="0.25">
      <c r="A5594">
        <v>5593</v>
      </c>
      <c r="B5594" t="s">
        <v>8360</v>
      </c>
      <c r="C5594" s="2">
        <v>41925</v>
      </c>
      <c r="D5594" s="2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IFERROR(VLOOKUP(B5595,[1]Returns!$A$1:$B$297,2,FALSE),"No")</f>
        <v>No</v>
      </c>
      <c r="W5594" t="str">
        <f>VLOOKUP(M5594,[1]People!$A$1:$B$5,2,FALSE)</f>
        <v>Chuck Magee</v>
      </c>
    </row>
    <row r="5595" spans="1:23" x14ac:dyDescent="0.25">
      <c r="A5595">
        <v>5594</v>
      </c>
      <c r="B5595" t="s">
        <v>8361</v>
      </c>
      <c r="C5595" s="2">
        <v>43058</v>
      </c>
      <c r="D5595" s="2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IFERROR(VLOOKUP(B5596,[1]Returns!$A$1:$B$297,2,FALSE),"No")</f>
        <v>No</v>
      </c>
      <c r="W5595" t="str">
        <f>VLOOKUP(M5595,[1]People!$A$1:$B$5,2,FALSE)</f>
        <v>Chuck Magee</v>
      </c>
    </row>
    <row r="5596" spans="1:23" x14ac:dyDescent="0.25">
      <c r="A5596">
        <v>5595</v>
      </c>
      <c r="B5596" t="s">
        <v>8362</v>
      </c>
      <c r="C5596" s="2">
        <v>43002</v>
      </c>
      <c r="D5596" s="2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>
        <v>391.98</v>
      </c>
      <c r="S5596">
        <v>2</v>
      </c>
      <c r="T5596">
        <v>0</v>
      </c>
      <c r="U5596">
        <v>109.75440000000003</v>
      </c>
      <c r="V5596" t="str">
        <f>IFERROR(VLOOKUP(B5597,[1]Returns!$A$1:$B$297,2,FALSE),"No")</f>
        <v>No</v>
      </c>
      <c r="W5596" t="str">
        <f>VLOOKUP(M5596,[1]People!$A$1:$B$5,2,FALSE)</f>
        <v>Chuck Magee</v>
      </c>
    </row>
    <row r="5597" spans="1:23" x14ac:dyDescent="0.25">
      <c r="A5597">
        <v>5596</v>
      </c>
      <c r="B5597" t="s">
        <v>8362</v>
      </c>
      <c r="C5597" s="2">
        <v>43002</v>
      </c>
      <c r="D5597" s="2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5246</v>
      </c>
      <c r="O5597" t="s">
        <v>72</v>
      </c>
      <c r="P5597" t="s">
        <v>73</v>
      </c>
      <c r="Q5597" t="s">
        <v>5247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IFERROR(VLOOKUP(B5598,[1]Returns!$A$1:$B$297,2,FALSE),"No")</f>
        <v>No</v>
      </c>
      <c r="W5597" t="str">
        <f>VLOOKUP(M5597,[1]People!$A$1:$B$5,2,FALSE)</f>
        <v>Chuck Magee</v>
      </c>
    </row>
    <row r="5598" spans="1:23" x14ac:dyDescent="0.25">
      <c r="A5598">
        <v>5597</v>
      </c>
      <c r="B5598" t="s">
        <v>8363</v>
      </c>
      <c r="C5598" s="2">
        <v>42272</v>
      </c>
      <c r="D5598" s="2">
        <v>42276</v>
      </c>
      <c r="E5598" t="s">
        <v>51</v>
      </c>
      <c r="F5598" t="s">
        <v>8364</v>
      </c>
      <c r="G5598" t="s">
        <v>8365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>
        <v>68.62</v>
      </c>
      <c r="S5598">
        <v>2</v>
      </c>
      <c r="T5598">
        <v>0</v>
      </c>
      <c r="U5598">
        <v>32.251400000000004</v>
      </c>
      <c r="V5598" t="str">
        <f>IFERROR(VLOOKUP(B5599,[1]Returns!$A$1:$B$297,2,FALSE),"No")</f>
        <v>No</v>
      </c>
      <c r="W5598" t="str">
        <f>VLOOKUP(M5598,[1]People!$A$1:$B$5,2,FALSE)</f>
        <v>Chuck Magee</v>
      </c>
    </row>
    <row r="5599" spans="1:23" x14ac:dyDescent="0.25">
      <c r="A5599">
        <v>5598</v>
      </c>
      <c r="B5599" t="s">
        <v>8366</v>
      </c>
      <c r="C5599" s="2">
        <v>42779</v>
      </c>
      <c r="D5599" s="2">
        <v>42786</v>
      </c>
      <c r="E5599" t="s">
        <v>51</v>
      </c>
      <c r="F5599" t="s">
        <v>5820</v>
      </c>
      <c r="G5599" t="s">
        <v>5821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>
        <v>25.02</v>
      </c>
      <c r="S5599">
        <v>3</v>
      </c>
      <c r="T5599">
        <v>0</v>
      </c>
      <c r="U5599">
        <v>6.5052000000000003</v>
      </c>
      <c r="V5599" t="str">
        <f>IFERROR(VLOOKUP(B5600,[1]Returns!$A$1:$B$297,2,FALSE),"No")</f>
        <v>No</v>
      </c>
      <c r="W5599" t="str">
        <f>VLOOKUP(M5599,[1]People!$A$1:$B$5,2,FALSE)</f>
        <v>Chuck Magee</v>
      </c>
    </row>
    <row r="5600" spans="1:23" x14ac:dyDescent="0.25">
      <c r="A5600">
        <v>5599</v>
      </c>
      <c r="B5600" t="s">
        <v>8366</v>
      </c>
      <c r="C5600" s="2">
        <v>42779</v>
      </c>
      <c r="D5600" s="2">
        <v>42786</v>
      </c>
      <c r="E5600" t="s">
        <v>51</v>
      </c>
      <c r="F5600" t="s">
        <v>5820</v>
      </c>
      <c r="G5600" t="s">
        <v>5821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8259</v>
      </c>
      <c r="O5600" t="s">
        <v>47</v>
      </c>
      <c r="P5600" t="s">
        <v>69</v>
      </c>
      <c r="Q5600" t="s">
        <v>8260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IFERROR(VLOOKUP(B5601,[1]Returns!$A$1:$B$297,2,FALSE),"No")</f>
        <v>No</v>
      </c>
      <c r="W5600" t="str">
        <f>VLOOKUP(M5600,[1]People!$A$1:$B$5,2,FALSE)</f>
        <v>Chuck Magee</v>
      </c>
    </row>
    <row r="5601" spans="1:23" x14ac:dyDescent="0.25">
      <c r="A5601">
        <v>5600</v>
      </c>
      <c r="B5601" t="s">
        <v>8367</v>
      </c>
      <c r="C5601" s="2">
        <v>41915</v>
      </c>
      <c r="D5601" s="2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8368</v>
      </c>
      <c r="O5601" t="s">
        <v>47</v>
      </c>
      <c r="P5601" t="s">
        <v>69</v>
      </c>
      <c r="Q5601" t="s">
        <v>8369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IFERROR(VLOOKUP(B5602,[1]Returns!$A$1:$B$297,2,FALSE),"No")</f>
        <v>No</v>
      </c>
      <c r="W5601" t="str">
        <f>VLOOKUP(M5601,[1]People!$A$1:$B$5,2,FALSE)</f>
        <v>Chuck Magee</v>
      </c>
    </row>
    <row r="5602" spans="1:23" x14ac:dyDescent="0.25">
      <c r="A5602">
        <v>5601</v>
      </c>
      <c r="B5602" t="s">
        <v>8367</v>
      </c>
      <c r="C5602" s="2">
        <v>41915</v>
      </c>
      <c r="D5602" s="2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IFERROR(VLOOKUP(B5603,[1]Returns!$A$1:$B$297,2,FALSE),"No")</f>
        <v>No</v>
      </c>
      <c r="W5602" t="str">
        <f>VLOOKUP(M5602,[1]People!$A$1:$B$5,2,FALSE)</f>
        <v>Chuck Magee</v>
      </c>
    </row>
    <row r="5603" spans="1:23" x14ac:dyDescent="0.25">
      <c r="A5603">
        <v>5602</v>
      </c>
      <c r="B5603" t="s">
        <v>8367</v>
      </c>
      <c r="C5603" s="2">
        <v>41915</v>
      </c>
      <c r="D5603" s="2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>
        <v>142.488</v>
      </c>
      <c r="S5603">
        <v>3</v>
      </c>
      <c r="T5603">
        <v>0.2</v>
      </c>
      <c r="U5603">
        <v>-3.5622000000000043</v>
      </c>
      <c r="V5603" t="str">
        <f>IFERROR(VLOOKUP(B5604,[1]Returns!$A$1:$B$297,2,FALSE),"No")</f>
        <v>No</v>
      </c>
      <c r="W5603" t="str">
        <f>VLOOKUP(M5603,[1]People!$A$1:$B$5,2,FALSE)</f>
        <v>Chuck Magee</v>
      </c>
    </row>
    <row r="5604" spans="1:23" x14ac:dyDescent="0.25">
      <c r="A5604">
        <v>5603</v>
      </c>
      <c r="B5604" t="s">
        <v>8370</v>
      </c>
      <c r="C5604" s="2">
        <v>42609</v>
      </c>
      <c r="D5604" s="2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8371</v>
      </c>
      <c r="O5604" t="s">
        <v>47</v>
      </c>
      <c r="P5604" t="s">
        <v>60</v>
      </c>
      <c r="Q5604" t="s">
        <v>8372</v>
      </c>
      <c r="R5604">
        <v>14.16</v>
      </c>
      <c r="S5604">
        <v>1</v>
      </c>
      <c r="T5604">
        <v>0.2</v>
      </c>
      <c r="U5604">
        <v>1.0620000000000003</v>
      </c>
      <c r="V5604" t="str">
        <f>IFERROR(VLOOKUP(B5605,[1]Returns!$A$1:$B$297,2,FALSE),"No")</f>
        <v>No</v>
      </c>
      <c r="W5604" t="str">
        <f>VLOOKUP(M5604,[1]People!$A$1:$B$5,2,FALSE)</f>
        <v>Kelly Williams</v>
      </c>
    </row>
    <row r="5605" spans="1:23" x14ac:dyDescent="0.25">
      <c r="A5605">
        <v>5604</v>
      </c>
      <c r="B5605" t="s">
        <v>8370</v>
      </c>
      <c r="C5605" s="2">
        <v>42609</v>
      </c>
      <c r="D5605" s="2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7580</v>
      </c>
      <c r="O5605" t="s">
        <v>47</v>
      </c>
      <c r="P5605" t="s">
        <v>91</v>
      </c>
      <c r="Q5605" t="s">
        <v>7581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IFERROR(VLOOKUP(B5606,[1]Returns!$A$1:$B$297,2,FALSE),"No")</f>
        <v>No</v>
      </c>
      <c r="W5605" t="str">
        <f>VLOOKUP(M5605,[1]People!$A$1:$B$5,2,FALSE)</f>
        <v>Kelly Williams</v>
      </c>
    </row>
    <row r="5606" spans="1:23" x14ac:dyDescent="0.25">
      <c r="A5606">
        <v>5605</v>
      </c>
      <c r="B5606" t="s">
        <v>8373</v>
      </c>
      <c r="C5606" s="2">
        <v>42341</v>
      </c>
      <c r="D5606" s="2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7639</v>
      </c>
      <c r="O5606" t="s">
        <v>47</v>
      </c>
      <c r="P5606" t="s">
        <v>76</v>
      </c>
      <c r="Q5606" t="s">
        <v>7640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IFERROR(VLOOKUP(B5607,[1]Returns!$A$1:$B$297,2,FALSE),"No")</f>
        <v>No</v>
      </c>
      <c r="W5606" t="str">
        <f>VLOOKUP(M5606,[1]People!$A$1:$B$5,2,FALSE)</f>
        <v>Chuck Magee</v>
      </c>
    </row>
    <row r="5607" spans="1:23" x14ac:dyDescent="0.25">
      <c r="A5607">
        <v>5606</v>
      </c>
      <c r="B5607" t="s">
        <v>8374</v>
      </c>
      <c r="C5607" s="2">
        <v>42633</v>
      </c>
      <c r="D5607" s="2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6066</v>
      </c>
      <c r="O5607" t="s">
        <v>33</v>
      </c>
      <c r="P5607" t="s">
        <v>66</v>
      </c>
      <c r="Q5607" t="s">
        <v>6067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IFERROR(VLOOKUP(B5608,[1]Returns!$A$1:$B$297,2,FALSE),"No")</f>
        <v>No</v>
      </c>
      <c r="W5607" t="str">
        <f>VLOOKUP(M5607,[1]People!$A$1:$B$5,2,FALSE)</f>
        <v>Cassandra Brandow</v>
      </c>
    </row>
    <row r="5608" spans="1:23" x14ac:dyDescent="0.25">
      <c r="A5608">
        <v>5607</v>
      </c>
      <c r="B5608" t="s">
        <v>8374</v>
      </c>
      <c r="C5608" s="2">
        <v>42633</v>
      </c>
      <c r="D5608" s="2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IFERROR(VLOOKUP(B5609,[1]Returns!$A$1:$B$297,2,FALSE),"No")</f>
        <v>No</v>
      </c>
      <c r="W5608" t="str">
        <f>VLOOKUP(M5608,[1]People!$A$1:$B$5,2,FALSE)</f>
        <v>Cassandra Brandow</v>
      </c>
    </row>
    <row r="5609" spans="1:23" x14ac:dyDescent="0.25">
      <c r="A5609">
        <v>5608</v>
      </c>
      <c r="B5609" t="s">
        <v>8375</v>
      </c>
      <c r="C5609" s="2">
        <v>42819</v>
      </c>
      <c r="D5609" s="2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>
        <v>11.05</v>
      </c>
      <c r="S5609">
        <v>5</v>
      </c>
      <c r="T5609">
        <v>0</v>
      </c>
      <c r="U5609">
        <v>2.9835000000000003</v>
      </c>
      <c r="V5609" t="str">
        <f>IFERROR(VLOOKUP(B5610,[1]Returns!$A$1:$B$297,2,FALSE),"No")</f>
        <v>No</v>
      </c>
      <c r="W5609" t="str">
        <f>VLOOKUP(M5609,[1]People!$A$1:$B$5,2,FALSE)</f>
        <v>Chuck Magee</v>
      </c>
    </row>
    <row r="5610" spans="1:23" x14ac:dyDescent="0.25">
      <c r="A5610">
        <v>5609</v>
      </c>
      <c r="B5610" t="s">
        <v>8376</v>
      </c>
      <c r="C5610" s="2">
        <v>42344</v>
      </c>
      <c r="D5610" s="2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>
        <v>7.78</v>
      </c>
      <c r="S5610">
        <v>2</v>
      </c>
      <c r="T5610">
        <v>0</v>
      </c>
      <c r="U5610">
        <v>2.0228000000000002</v>
      </c>
      <c r="V5610" t="str">
        <f>IFERROR(VLOOKUP(B5611,[1]Returns!$A$1:$B$297,2,FALSE),"No")</f>
        <v>No</v>
      </c>
      <c r="W5610" t="str">
        <f>VLOOKUP(M5610,[1]People!$A$1:$B$5,2,FALSE)</f>
        <v>Anna Andreadi</v>
      </c>
    </row>
    <row r="5611" spans="1:23" x14ac:dyDescent="0.25">
      <c r="A5611">
        <v>5610</v>
      </c>
      <c r="B5611" t="s">
        <v>8377</v>
      </c>
      <c r="C5611" s="2">
        <v>42978</v>
      </c>
      <c r="D5611" s="2">
        <v>42983</v>
      </c>
      <c r="E5611" t="s">
        <v>51</v>
      </c>
      <c r="F5611" t="s">
        <v>8378</v>
      </c>
      <c r="G5611" t="s">
        <v>8379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>
        <v>659.9</v>
      </c>
      <c r="S5611">
        <v>2</v>
      </c>
      <c r="T5611">
        <v>0</v>
      </c>
      <c r="U5611">
        <v>217.76699999999994</v>
      </c>
      <c r="V5611" t="str">
        <f>IFERROR(VLOOKUP(B5612,[1]Returns!$A$1:$B$297,2,FALSE),"No")</f>
        <v>No</v>
      </c>
      <c r="W5611" t="str">
        <f>VLOOKUP(M5611,[1]People!$A$1:$B$5,2,FALSE)</f>
        <v>Cassandra Brandow</v>
      </c>
    </row>
    <row r="5612" spans="1:23" x14ac:dyDescent="0.25">
      <c r="A5612">
        <v>5611</v>
      </c>
      <c r="B5612" t="s">
        <v>8380</v>
      </c>
      <c r="C5612" s="2">
        <v>42282</v>
      </c>
      <c r="D5612" s="2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IFERROR(VLOOKUP(B5613,[1]Returns!$A$1:$B$297,2,FALSE),"No")</f>
        <v>No</v>
      </c>
      <c r="W5612" t="str">
        <f>VLOOKUP(M5612,[1]People!$A$1:$B$5,2,FALSE)</f>
        <v>Chuck Magee</v>
      </c>
    </row>
    <row r="5613" spans="1:23" x14ac:dyDescent="0.25">
      <c r="A5613">
        <v>5612</v>
      </c>
      <c r="B5613" t="s">
        <v>8381</v>
      </c>
      <c r="C5613" s="2">
        <v>42965</v>
      </c>
      <c r="D5613" s="2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>
        <v>843.9</v>
      </c>
      <c r="S5613">
        <v>2</v>
      </c>
      <c r="T5613">
        <v>0</v>
      </c>
      <c r="U5613">
        <v>371.31600000000003</v>
      </c>
      <c r="V5613" t="str">
        <f>IFERROR(VLOOKUP(B5614,[1]Returns!$A$1:$B$297,2,FALSE),"No")</f>
        <v>No</v>
      </c>
      <c r="W5613" t="str">
        <f>VLOOKUP(M5613,[1]People!$A$1:$B$5,2,FALSE)</f>
        <v>Anna Andreadi</v>
      </c>
    </row>
    <row r="5614" spans="1:23" x14ac:dyDescent="0.25">
      <c r="A5614">
        <v>5613</v>
      </c>
      <c r="B5614" t="s">
        <v>8381</v>
      </c>
      <c r="C5614" s="2">
        <v>42965</v>
      </c>
      <c r="D5614" s="2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>
        <v>1496.16</v>
      </c>
      <c r="S5614">
        <v>9</v>
      </c>
      <c r="T5614">
        <v>0</v>
      </c>
      <c r="U5614">
        <v>224.42400000000006</v>
      </c>
      <c r="V5614" t="str">
        <f>IFERROR(VLOOKUP(B5615,[1]Returns!$A$1:$B$297,2,FALSE),"No")</f>
        <v>No</v>
      </c>
      <c r="W5614" t="str">
        <f>VLOOKUP(M5614,[1]People!$A$1:$B$5,2,FALSE)</f>
        <v>Anna Andreadi</v>
      </c>
    </row>
    <row r="5615" spans="1:23" x14ac:dyDescent="0.25">
      <c r="A5615">
        <v>5614</v>
      </c>
      <c r="B5615" t="s">
        <v>8382</v>
      </c>
      <c r="C5615" s="2">
        <v>42402</v>
      </c>
      <c r="D5615" s="2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8383</v>
      </c>
      <c r="O5615" t="s">
        <v>47</v>
      </c>
      <c r="P5615" t="s">
        <v>60</v>
      </c>
      <c r="Q5615" t="s">
        <v>8384</v>
      </c>
      <c r="R5615">
        <v>117.96</v>
      </c>
      <c r="S5615">
        <v>2</v>
      </c>
      <c r="T5615">
        <v>0</v>
      </c>
      <c r="U5615">
        <v>5.8979999999999961</v>
      </c>
      <c r="V5615" t="str">
        <f>IFERROR(VLOOKUP(B5616,[1]Returns!$A$1:$B$297,2,FALSE),"No")</f>
        <v>No</v>
      </c>
      <c r="W5615" t="str">
        <f>VLOOKUP(M5615,[1]People!$A$1:$B$5,2,FALSE)</f>
        <v>Chuck Magee</v>
      </c>
    </row>
    <row r="5616" spans="1:23" x14ac:dyDescent="0.25">
      <c r="A5616">
        <v>5615</v>
      </c>
      <c r="B5616" t="s">
        <v>8385</v>
      </c>
      <c r="C5616" s="2">
        <v>42605</v>
      </c>
      <c r="D5616" s="2">
        <v>42609</v>
      </c>
      <c r="E5616" t="s">
        <v>51</v>
      </c>
      <c r="F5616" t="s">
        <v>6353</v>
      </c>
      <c r="G5616" t="s">
        <v>6354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IFERROR(VLOOKUP(B5617,[1]Returns!$A$1:$B$297,2,FALSE),"No")</f>
        <v>No</v>
      </c>
      <c r="W5616" t="str">
        <f>VLOOKUP(M5616,[1]People!$A$1:$B$5,2,FALSE)</f>
        <v>Chuck Magee</v>
      </c>
    </row>
    <row r="5617" spans="1:23" x14ac:dyDescent="0.25">
      <c r="A5617">
        <v>5616</v>
      </c>
      <c r="B5617" t="s">
        <v>8385</v>
      </c>
      <c r="C5617" s="2">
        <v>42605</v>
      </c>
      <c r="D5617" s="2">
        <v>42609</v>
      </c>
      <c r="E5617" t="s">
        <v>51</v>
      </c>
      <c r="F5617" t="s">
        <v>6353</v>
      </c>
      <c r="G5617" t="s">
        <v>6354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>
        <v>1040.8</v>
      </c>
      <c r="S5617">
        <v>5</v>
      </c>
      <c r="T5617">
        <v>0</v>
      </c>
      <c r="U5617">
        <v>281.01600000000008</v>
      </c>
      <c r="V5617" t="str">
        <f>IFERROR(VLOOKUP(B5618,[1]Returns!$A$1:$B$297,2,FALSE),"No")</f>
        <v>No</v>
      </c>
      <c r="W5617" t="str">
        <f>VLOOKUP(M5617,[1]People!$A$1:$B$5,2,FALSE)</f>
        <v>Chuck Magee</v>
      </c>
    </row>
    <row r="5618" spans="1:23" x14ac:dyDescent="0.25">
      <c r="A5618">
        <v>5617</v>
      </c>
      <c r="B5618" t="s">
        <v>8385</v>
      </c>
      <c r="C5618" s="2">
        <v>42605</v>
      </c>
      <c r="D5618" s="2">
        <v>42609</v>
      </c>
      <c r="E5618" t="s">
        <v>51</v>
      </c>
      <c r="F5618" t="s">
        <v>6353</v>
      </c>
      <c r="G5618" t="s">
        <v>6354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IFERROR(VLOOKUP(B5619,[1]Returns!$A$1:$B$297,2,FALSE),"No")</f>
        <v>No</v>
      </c>
      <c r="W5618" t="str">
        <f>VLOOKUP(M5618,[1]People!$A$1:$B$5,2,FALSE)</f>
        <v>Chuck Magee</v>
      </c>
    </row>
    <row r="5619" spans="1:23" x14ac:dyDescent="0.25">
      <c r="A5619">
        <v>5618</v>
      </c>
      <c r="B5619" t="s">
        <v>8386</v>
      </c>
      <c r="C5619" s="2">
        <v>42916</v>
      </c>
      <c r="D5619" s="2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>
        <v>19.52</v>
      </c>
      <c r="S5619">
        <v>2</v>
      </c>
      <c r="T5619">
        <v>0.2</v>
      </c>
      <c r="U5619">
        <v>5.3680000000000012</v>
      </c>
      <c r="V5619" t="str">
        <f>IFERROR(VLOOKUP(B5620,[1]Returns!$A$1:$B$297,2,FALSE),"No")</f>
        <v>No</v>
      </c>
      <c r="W5619" t="str">
        <f>VLOOKUP(M5619,[1]People!$A$1:$B$5,2,FALSE)</f>
        <v>Cassandra Brandow</v>
      </c>
    </row>
    <row r="5620" spans="1:23" x14ac:dyDescent="0.25">
      <c r="A5620">
        <v>5619</v>
      </c>
      <c r="B5620" t="s">
        <v>8387</v>
      </c>
      <c r="C5620" s="2">
        <v>42265</v>
      </c>
      <c r="D5620" s="2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>
        <v>443.92</v>
      </c>
      <c r="S5620">
        <v>4</v>
      </c>
      <c r="T5620">
        <v>0</v>
      </c>
      <c r="U5620">
        <v>8.8783999999999992</v>
      </c>
      <c r="V5620" t="str">
        <f>IFERROR(VLOOKUP(B5621,[1]Returns!$A$1:$B$297,2,FALSE),"No")</f>
        <v>No</v>
      </c>
      <c r="W5620" t="str">
        <f>VLOOKUP(M5620,[1]People!$A$1:$B$5,2,FALSE)</f>
        <v>Anna Andreadi</v>
      </c>
    </row>
    <row r="5621" spans="1:23" x14ac:dyDescent="0.25">
      <c r="A5621">
        <v>5620</v>
      </c>
      <c r="B5621" t="s">
        <v>8388</v>
      </c>
      <c r="C5621" s="2">
        <v>42638</v>
      </c>
      <c r="D5621" s="2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7602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>
        <v>499.95</v>
      </c>
      <c r="S5621">
        <v>5</v>
      </c>
      <c r="T5621">
        <v>0</v>
      </c>
      <c r="U5621">
        <v>174.98249999999999</v>
      </c>
      <c r="V5621" t="str">
        <f>IFERROR(VLOOKUP(B5622,[1]Returns!$A$1:$B$297,2,FALSE),"No")</f>
        <v>No</v>
      </c>
      <c r="W5621" t="str">
        <f>VLOOKUP(M5621,[1]People!$A$1:$B$5,2,FALSE)</f>
        <v>Kelly Williams</v>
      </c>
    </row>
    <row r="5622" spans="1:23" x14ac:dyDescent="0.25">
      <c r="A5622">
        <v>5621</v>
      </c>
      <c r="B5622" t="s">
        <v>8388</v>
      </c>
      <c r="C5622" s="2">
        <v>42638</v>
      </c>
      <c r="D5622" s="2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7602</v>
      </c>
      <c r="K5622" t="s">
        <v>115</v>
      </c>
      <c r="L5622">
        <v>54601</v>
      </c>
      <c r="M5622" t="s">
        <v>106</v>
      </c>
      <c r="N5622" t="s">
        <v>5216</v>
      </c>
      <c r="O5622" t="s">
        <v>47</v>
      </c>
      <c r="P5622" t="s">
        <v>69</v>
      </c>
      <c r="Q5622" t="s">
        <v>5217</v>
      </c>
      <c r="R5622">
        <v>3.04</v>
      </c>
      <c r="S5622">
        <v>1</v>
      </c>
      <c r="T5622">
        <v>0</v>
      </c>
      <c r="U5622">
        <v>1.0335999999999999</v>
      </c>
      <c r="V5622" t="str">
        <f>IFERROR(VLOOKUP(B5623,[1]Returns!$A$1:$B$297,2,FALSE),"No")</f>
        <v>No</v>
      </c>
      <c r="W5622" t="str">
        <f>VLOOKUP(M5622,[1]People!$A$1:$B$5,2,FALSE)</f>
        <v>Kelly Williams</v>
      </c>
    </row>
    <row r="5623" spans="1:23" x14ac:dyDescent="0.25">
      <c r="A5623">
        <v>5622</v>
      </c>
      <c r="B5623" t="s">
        <v>8388</v>
      </c>
      <c r="C5623" s="2">
        <v>42638</v>
      </c>
      <c r="D5623" s="2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7602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>
        <v>201.96</v>
      </c>
      <c r="S5623">
        <v>2</v>
      </c>
      <c r="T5623">
        <v>0</v>
      </c>
      <c r="U5623">
        <v>50.490000000000009</v>
      </c>
      <c r="V5623" t="str">
        <f>IFERROR(VLOOKUP(B5624,[1]Returns!$A$1:$B$297,2,FALSE),"No")</f>
        <v>No</v>
      </c>
      <c r="W5623" t="str">
        <f>VLOOKUP(M5623,[1]People!$A$1:$B$5,2,FALSE)</f>
        <v>Kelly Williams</v>
      </c>
    </row>
    <row r="5624" spans="1:23" x14ac:dyDescent="0.25">
      <c r="A5624">
        <v>5623</v>
      </c>
      <c r="B5624" t="s">
        <v>8388</v>
      </c>
      <c r="C5624" s="2">
        <v>42638</v>
      </c>
      <c r="D5624" s="2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7602</v>
      </c>
      <c r="K5624" t="s">
        <v>115</v>
      </c>
      <c r="L5624">
        <v>54601</v>
      </c>
      <c r="M5624" t="s">
        <v>106</v>
      </c>
      <c r="N5624" t="s">
        <v>6192</v>
      </c>
      <c r="O5624" t="s">
        <v>33</v>
      </c>
      <c r="P5624" t="s">
        <v>66</v>
      </c>
      <c r="Q5624" t="s">
        <v>6193</v>
      </c>
      <c r="R5624">
        <v>68.64</v>
      </c>
      <c r="S5624">
        <v>11</v>
      </c>
      <c r="T5624">
        <v>0</v>
      </c>
      <c r="U5624">
        <v>17.160000000000004</v>
      </c>
      <c r="V5624" t="str">
        <f>IFERROR(VLOOKUP(B5625,[1]Returns!$A$1:$B$297,2,FALSE),"No")</f>
        <v>No</v>
      </c>
      <c r="W5624" t="str">
        <f>VLOOKUP(M5624,[1]People!$A$1:$B$5,2,FALSE)</f>
        <v>Kelly Williams</v>
      </c>
    </row>
    <row r="5625" spans="1:23" x14ac:dyDescent="0.25">
      <c r="A5625">
        <v>5624</v>
      </c>
      <c r="B5625" t="s">
        <v>8389</v>
      </c>
      <c r="C5625" s="2">
        <v>42667</v>
      </c>
      <c r="D5625" s="2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>
        <v>100</v>
      </c>
      <c r="S5625">
        <v>4</v>
      </c>
      <c r="T5625">
        <v>0</v>
      </c>
      <c r="U5625">
        <v>21</v>
      </c>
      <c r="V5625" t="str">
        <f>IFERROR(VLOOKUP(B5626,[1]Returns!$A$1:$B$297,2,FALSE),"No")</f>
        <v>No</v>
      </c>
      <c r="W5625" t="str">
        <f>VLOOKUP(M5625,[1]People!$A$1:$B$5,2,FALSE)</f>
        <v>Anna Andreadi</v>
      </c>
    </row>
    <row r="5626" spans="1:23" x14ac:dyDescent="0.25">
      <c r="A5626">
        <v>5625</v>
      </c>
      <c r="B5626" t="s">
        <v>8389</v>
      </c>
      <c r="C5626" s="2">
        <v>42667</v>
      </c>
      <c r="D5626" s="2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5449</v>
      </c>
      <c r="O5626" t="s">
        <v>72</v>
      </c>
      <c r="P5626" t="s">
        <v>162</v>
      </c>
      <c r="Q5626" t="s">
        <v>5450</v>
      </c>
      <c r="R5626">
        <v>359.98</v>
      </c>
      <c r="S5626">
        <v>2</v>
      </c>
      <c r="T5626">
        <v>0</v>
      </c>
      <c r="U5626">
        <v>21.598799999999983</v>
      </c>
      <c r="V5626" t="str">
        <f>IFERROR(VLOOKUP(B5627,[1]Returns!$A$1:$B$297,2,FALSE),"No")</f>
        <v>No</v>
      </c>
      <c r="W5626" t="str">
        <f>VLOOKUP(M5626,[1]People!$A$1:$B$5,2,FALSE)</f>
        <v>Anna Andreadi</v>
      </c>
    </row>
    <row r="5627" spans="1:23" x14ac:dyDescent="0.25">
      <c r="A5627">
        <v>5626</v>
      </c>
      <c r="B5627" t="s">
        <v>8390</v>
      </c>
      <c r="C5627" s="2">
        <v>41911</v>
      </c>
      <c r="D5627" s="2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>
        <v>6.16</v>
      </c>
      <c r="S5627">
        <v>2</v>
      </c>
      <c r="T5627">
        <v>0</v>
      </c>
      <c r="U5627">
        <v>2.9567999999999999</v>
      </c>
      <c r="V5627" t="str">
        <f>IFERROR(VLOOKUP(B5628,[1]Returns!$A$1:$B$297,2,FALSE),"No")</f>
        <v>No</v>
      </c>
      <c r="W5627" t="str">
        <f>VLOOKUP(M5627,[1]People!$A$1:$B$5,2,FALSE)</f>
        <v>Anna Andreadi</v>
      </c>
    </row>
    <row r="5628" spans="1:23" x14ac:dyDescent="0.25">
      <c r="A5628">
        <v>5627</v>
      </c>
      <c r="B5628" t="s">
        <v>8390</v>
      </c>
      <c r="C5628" s="2">
        <v>41911</v>
      </c>
      <c r="D5628" s="2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IFERROR(VLOOKUP(B5629,[1]Returns!$A$1:$B$297,2,FALSE),"No")</f>
        <v>No</v>
      </c>
      <c r="W5628" t="str">
        <f>VLOOKUP(M5628,[1]People!$A$1:$B$5,2,FALSE)</f>
        <v>Anna Andreadi</v>
      </c>
    </row>
    <row r="5629" spans="1:23" x14ac:dyDescent="0.25">
      <c r="A5629">
        <v>5628</v>
      </c>
      <c r="B5629" t="s">
        <v>8391</v>
      </c>
      <c r="C5629" s="2">
        <v>42912</v>
      </c>
      <c r="D5629" s="2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IFERROR(VLOOKUP(B5630,[1]Returns!$A$1:$B$297,2,FALSE),"No")</f>
        <v>No</v>
      </c>
      <c r="W5629" t="str">
        <f>VLOOKUP(M5629,[1]People!$A$1:$B$5,2,FALSE)</f>
        <v>Cassandra Brandow</v>
      </c>
    </row>
    <row r="5630" spans="1:23" x14ac:dyDescent="0.25">
      <c r="A5630">
        <v>5629</v>
      </c>
      <c r="B5630" t="s">
        <v>8391</v>
      </c>
      <c r="C5630" s="2">
        <v>42912</v>
      </c>
      <c r="D5630" s="2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8392</v>
      </c>
      <c r="O5630" t="s">
        <v>33</v>
      </c>
      <c r="P5630" t="s">
        <v>37</v>
      </c>
      <c r="Q5630" t="s">
        <v>8393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IFERROR(VLOOKUP(B5631,[1]Returns!$A$1:$B$297,2,FALSE),"No")</f>
        <v>No</v>
      </c>
      <c r="W5630" t="str">
        <f>VLOOKUP(M5630,[1]People!$A$1:$B$5,2,FALSE)</f>
        <v>Cassandra Brandow</v>
      </c>
    </row>
    <row r="5631" spans="1:23" x14ac:dyDescent="0.25">
      <c r="A5631">
        <v>5630</v>
      </c>
      <c r="B5631" t="s">
        <v>8394</v>
      </c>
      <c r="C5631" s="2">
        <v>42603</v>
      </c>
      <c r="D5631" s="2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IFERROR(VLOOKUP(B5632,[1]Returns!$A$1:$B$297,2,FALSE),"No")</f>
        <v>No</v>
      </c>
      <c r="W5631" t="str">
        <f>VLOOKUP(M5631,[1]People!$A$1:$B$5,2,FALSE)</f>
        <v>Chuck Magee</v>
      </c>
    </row>
    <row r="5632" spans="1:23" x14ac:dyDescent="0.25">
      <c r="A5632">
        <v>5631</v>
      </c>
      <c r="B5632" t="s">
        <v>8395</v>
      </c>
      <c r="C5632" s="2">
        <v>41681</v>
      </c>
      <c r="D5632" s="2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IFERROR(VLOOKUP(B5633,[1]Returns!$A$1:$B$297,2,FALSE),"No")</f>
        <v>No</v>
      </c>
      <c r="W5632" t="str">
        <f>VLOOKUP(M5632,[1]People!$A$1:$B$5,2,FALSE)</f>
        <v>Cassandra Brandow</v>
      </c>
    </row>
    <row r="5633" spans="1:23" x14ac:dyDescent="0.25">
      <c r="A5633">
        <v>5632</v>
      </c>
      <c r="B5633" t="s">
        <v>8395</v>
      </c>
      <c r="C5633" s="2">
        <v>41681</v>
      </c>
      <c r="D5633" s="2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>
        <v>1256.22</v>
      </c>
      <c r="S5633">
        <v>6</v>
      </c>
      <c r="T5633">
        <v>0</v>
      </c>
      <c r="U5633">
        <v>75.37319999999994</v>
      </c>
      <c r="V5633" t="str">
        <f>IFERROR(VLOOKUP(B5634,[1]Returns!$A$1:$B$297,2,FALSE),"No")</f>
        <v>No</v>
      </c>
      <c r="W5633" t="str">
        <f>VLOOKUP(M5633,[1]People!$A$1:$B$5,2,FALSE)</f>
        <v>Cassandra Brandow</v>
      </c>
    </row>
    <row r="5634" spans="1:23" x14ac:dyDescent="0.25">
      <c r="A5634">
        <v>5633</v>
      </c>
      <c r="B5634" t="s">
        <v>8395</v>
      </c>
      <c r="C5634" s="2">
        <v>41681</v>
      </c>
      <c r="D5634" s="2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>
        <v>17.46</v>
      </c>
      <c r="S5634">
        <v>2</v>
      </c>
      <c r="T5634">
        <v>0</v>
      </c>
      <c r="U5634">
        <v>8.2061999999999991</v>
      </c>
      <c r="V5634" t="str">
        <f>IFERROR(VLOOKUP(B5635,[1]Returns!$A$1:$B$297,2,FALSE),"No")</f>
        <v>No</v>
      </c>
      <c r="W5634" t="str">
        <f>VLOOKUP(M5634,[1]People!$A$1:$B$5,2,FALSE)</f>
        <v>Cassandra Brandow</v>
      </c>
    </row>
    <row r="5635" spans="1:23" x14ac:dyDescent="0.25">
      <c r="A5635">
        <v>5634</v>
      </c>
      <c r="B5635" t="s">
        <v>8396</v>
      </c>
      <c r="C5635" s="2">
        <v>42636</v>
      </c>
      <c r="D5635" s="2">
        <v>42641</v>
      </c>
      <c r="E5635" t="s">
        <v>24</v>
      </c>
      <c r="F5635" t="s">
        <v>5488</v>
      </c>
      <c r="G5635" t="s">
        <v>5489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>
        <v>10.528</v>
      </c>
      <c r="S5635">
        <v>7</v>
      </c>
      <c r="T5635">
        <v>0.2</v>
      </c>
      <c r="U5635">
        <v>3.6847999999999987</v>
      </c>
      <c r="V5635" t="str">
        <f>IFERROR(VLOOKUP(B5636,[1]Returns!$A$1:$B$297,2,FALSE),"No")</f>
        <v>No</v>
      </c>
      <c r="W5635" t="str">
        <f>VLOOKUP(M5635,[1]People!$A$1:$B$5,2,FALSE)</f>
        <v>Chuck Magee</v>
      </c>
    </row>
    <row r="5636" spans="1:23" x14ac:dyDescent="0.25">
      <c r="A5636">
        <v>5635</v>
      </c>
      <c r="B5636" t="s">
        <v>8397</v>
      </c>
      <c r="C5636" s="2">
        <v>42343</v>
      </c>
      <c r="D5636" s="2">
        <v>42344</v>
      </c>
      <c r="E5636" t="s">
        <v>189</v>
      </c>
      <c r="F5636" t="s">
        <v>6723</v>
      </c>
      <c r="G5636" t="s">
        <v>6724</v>
      </c>
      <c r="H5636" t="s">
        <v>103</v>
      </c>
      <c r="I5636" t="s">
        <v>28</v>
      </c>
      <c r="J5636" t="s">
        <v>8398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IFERROR(VLOOKUP(B5637,[1]Returns!$A$1:$B$297,2,FALSE),"No")</f>
        <v>No</v>
      </c>
      <c r="W5636" t="str">
        <f>VLOOKUP(M5636,[1]People!$A$1:$B$5,2,FALSE)</f>
        <v>Kelly Williams</v>
      </c>
    </row>
    <row r="5637" spans="1:23" x14ac:dyDescent="0.25">
      <c r="A5637">
        <v>5636</v>
      </c>
      <c r="B5637" t="s">
        <v>8399</v>
      </c>
      <c r="C5637" s="2">
        <v>42981</v>
      </c>
      <c r="D5637" s="2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8400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>
        <v>82.56</v>
      </c>
      <c r="S5637">
        <v>5</v>
      </c>
      <c r="T5637">
        <v>0.2</v>
      </c>
      <c r="U5637">
        <v>28.896000000000001</v>
      </c>
      <c r="V5637" t="str">
        <f>IFERROR(VLOOKUP(B5638,[1]Returns!$A$1:$B$297,2,FALSE),"No")</f>
        <v>No</v>
      </c>
      <c r="W5637" t="str">
        <f>VLOOKUP(M5637,[1]People!$A$1:$B$5,2,FALSE)</f>
        <v>Anna Andreadi</v>
      </c>
    </row>
    <row r="5638" spans="1:23" x14ac:dyDescent="0.25">
      <c r="A5638">
        <v>5637</v>
      </c>
      <c r="B5638" t="s">
        <v>8399</v>
      </c>
      <c r="C5638" s="2">
        <v>42981</v>
      </c>
      <c r="D5638" s="2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8400</v>
      </c>
      <c r="K5638" t="s">
        <v>44</v>
      </c>
      <c r="L5638">
        <v>91941</v>
      </c>
      <c r="M5638" t="s">
        <v>45</v>
      </c>
      <c r="N5638" t="s">
        <v>6549</v>
      </c>
      <c r="O5638" t="s">
        <v>72</v>
      </c>
      <c r="P5638" t="s">
        <v>162</v>
      </c>
      <c r="Q5638" t="s">
        <v>6550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IFERROR(VLOOKUP(B5639,[1]Returns!$A$1:$B$297,2,FALSE),"No")</f>
        <v>No</v>
      </c>
      <c r="W5638" t="str">
        <f>VLOOKUP(M5638,[1]People!$A$1:$B$5,2,FALSE)</f>
        <v>Anna Andreadi</v>
      </c>
    </row>
    <row r="5639" spans="1:23" x14ac:dyDescent="0.25">
      <c r="A5639">
        <v>5638</v>
      </c>
      <c r="B5639" t="s">
        <v>8401</v>
      </c>
      <c r="C5639" s="2">
        <v>42820</v>
      </c>
      <c r="D5639" s="2">
        <v>42827</v>
      </c>
      <c r="E5639" t="s">
        <v>51</v>
      </c>
      <c r="F5639" t="s">
        <v>5476</v>
      </c>
      <c r="G5639" t="s">
        <v>5477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8402</v>
      </c>
      <c r="O5639" t="s">
        <v>33</v>
      </c>
      <c r="P5639" t="s">
        <v>66</v>
      </c>
      <c r="Q5639" t="s">
        <v>8403</v>
      </c>
      <c r="R5639">
        <v>60.84</v>
      </c>
      <c r="S5639">
        <v>3</v>
      </c>
      <c r="T5639">
        <v>0</v>
      </c>
      <c r="U5639">
        <v>23.119199999999999</v>
      </c>
      <c r="V5639" t="str">
        <f>IFERROR(VLOOKUP(B5640,[1]Returns!$A$1:$B$297,2,FALSE),"No")</f>
        <v>No</v>
      </c>
      <c r="W5639" t="str">
        <f>VLOOKUP(M5639,[1]People!$A$1:$B$5,2,FALSE)</f>
        <v>Kelly Williams</v>
      </c>
    </row>
    <row r="5640" spans="1:23" x14ac:dyDescent="0.25">
      <c r="A5640">
        <v>5639</v>
      </c>
      <c r="B5640" t="s">
        <v>8404</v>
      </c>
      <c r="C5640" s="2">
        <v>41994</v>
      </c>
      <c r="D5640" s="2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>
        <v>1325.76</v>
      </c>
      <c r="S5640">
        <v>6</v>
      </c>
      <c r="T5640">
        <v>0.2</v>
      </c>
      <c r="U5640">
        <v>149.14799999999991</v>
      </c>
      <c r="V5640" t="str">
        <f>IFERROR(VLOOKUP(B5641,[1]Returns!$A$1:$B$297,2,FALSE),"No")</f>
        <v>No</v>
      </c>
      <c r="W5640" t="str">
        <f>VLOOKUP(M5640,[1]People!$A$1:$B$5,2,FALSE)</f>
        <v>Anna Andreadi</v>
      </c>
    </row>
    <row r="5641" spans="1:23" x14ac:dyDescent="0.25">
      <c r="A5641">
        <v>5640</v>
      </c>
      <c r="B5641" t="s">
        <v>8404</v>
      </c>
      <c r="C5641" s="2">
        <v>41994</v>
      </c>
      <c r="D5641" s="2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IFERROR(VLOOKUP(B5642,[1]Returns!$A$1:$B$297,2,FALSE),"No")</f>
        <v>No</v>
      </c>
      <c r="W5641" t="str">
        <f>VLOOKUP(M5641,[1]People!$A$1:$B$5,2,FALSE)</f>
        <v>Anna Andreadi</v>
      </c>
    </row>
    <row r="5642" spans="1:23" x14ac:dyDescent="0.25">
      <c r="A5642">
        <v>5641</v>
      </c>
      <c r="B5642" t="s">
        <v>8405</v>
      </c>
      <c r="C5642" s="2">
        <v>41905</v>
      </c>
      <c r="D5642" s="2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8177</v>
      </c>
      <c r="O5642" t="s">
        <v>47</v>
      </c>
      <c r="P5642" t="s">
        <v>91</v>
      </c>
      <c r="Q5642" t="s">
        <v>8178</v>
      </c>
      <c r="R5642">
        <v>28.8</v>
      </c>
      <c r="S5642">
        <v>9</v>
      </c>
      <c r="T5642">
        <v>0.2</v>
      </c>
      <c r="U5642">
        <v>10.080000000000002</v>
      </c>
      <c r="V5642" t="str">
        <f>IFERROR(VLOOKUP(B5643,[1]Returns!$A$1:$B$297,2,FALSE),"No")</f>
        <v>No</v>
      </c>
      <c r="W5642" t="str">
        <f>VLOOKUP(M5642,[1]People!$A$1:$B$5,2,FALSE)</f>
        <v>Chuck Magee</v>
      </c>
    </row>
    <row r="5643" spans="1:23" x14ac:dyDescent="0.25">
      <c r="A5643">
        <v>5642</v>
      </c>
      <c r="B5643" t="s">
        <v>8406</v>
      </c>
      <c r="C5643" s="2">
        <v>42827</v>
      </c>
      <c r="D5643" s="2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>
        <v>11.12</v>
      </c>
      <c r="S5643">
        <v>4</v>
      </c>
      <c r="T5643">
        <v>0</v>
      </c>
      <c r="U5643">
        <v>2.8911999999999995</v>
      </c>
      <c r="V5643" t="str">
        <f>IFERROR(VLOOKUP(B5644,[1]Returns!$A$1:$B$297,2,FALSE),"No")</f>
        <v>No</v>
      </c>
      <c r="W5643" t="str">
        <f>VLOOKUP(M5643,[1]People!$A$1:$B$5,2,FALSE)</f>
        <v>Chuck Magee</v>
      </c>
    </row>
    <row r="5644" spans="1:23" x14ac:dyDescent="0.25">
      <c r="A5644">
        <v>5643</v>
      </c>
      <c r="B5644" t="s">
        <v>8407</v>
      </c>
      <c r="C5644" s="2">
        <v>42461</v>
      </c>
      <c r="D5644" s="2">
        <v>42465</v>
      </c>
      <c r="E5644" t="s">
        <v>24</v>
      </c>
      <c r="F5644" t="s">
        <v>5613</v>
      </c>
      <c r="G5644" t="s">
        <v>5614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>
        <v>7.04</v>
      </c>
      <c r="S5644">
        <v>4</v>
      </c>
      <c r="T5644">
        <v>0</v>
      </c>
      <c r="U5644">
        <v>3.0976000000000004</v>
      </c>
      <c r="V5644" t="str">
        <f>IFERROR(VLOOKUP(B5645,[1]Returns!$A$1:$B$297,2,FALSE),"No")</f>
        <v>No</v>
      </c>
      <c r="W5644" t="str">
        <f>VLOOKUP(M5644,[1]People!$A$1:$B$5,2,FALSE)</f>
        <v>Cassandra Brandow</v>
      </c>
    </row>
    <row r="5645" spans="1:23" x14ac:dyDescent="0.25">
      <c r="A5645">
        <v>5644</v>
      </c>
      <c r="B5645" t="s">
        <v>8408</v>
      </c>
      <c r="C5645" s="2">
        <v>42139</v>
      </c>
      <c r="D5645" s="2">
        <v>42144</v>
      </c>
      <c r="E5645" t="s">
        <v>24</v>
      </c>
      <c r="F5645" t="s">
        <v>6648</v>
      </c>
      <c r="G5645" t="s">
        <v>6649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5351</v>
      </c>
      <c r="O5645" t="s">
        <v>47</v>
      </c>
      <c r="P5645" t="s">
        <v>174</v>
      </c>
      <c r="Q5645" t="s">
        <v>5352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IFERROR(VLOOKUP(B5646,[1]Returns!$A$1:$B$297,2,FALSE),"No")</f>
        <v>No</v>
      </c>
      <c r="W5645" t="str">
        <f>VLOOKUP(M5645,[1]People!$A$1:$B$5,2,FALSE)</f>
        <v>Cassandra Brandow</v>
      </c>
    </row>
    <row r="5646" spans="1:23" x14ac:dyDescent="0.25">
      <c r="A5646">
        <v>5645</v>
      </c>
      <c r="B5646" t="s">
        <v>8409</v>
      </c>
      <c r="C5646" s="2">
        <v>42817</v>
      </c>
      <c r="D5646" s="2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>
        <v>34.76</v>
      </c>
      <c r="S5646">
        <v>5</v>
      </c>
      <c r="T5646">
        <v>0.2</v>
      </c>
      <c r="U5646">
        <v>11.296999999999999</v>
      </c>
      <c r="V5646" t="str">
        <f>IFERROR(VLOOKUP(B5647,[1]Returns!$A$1:$B$297,2,FALSE),"No")</f>
        <v>No</v>
      </c>
      <c r="W5646" t="str">
        <f>VLOOKUP(M5646,[1]People!$A$1:$B$5,2,FALSE)</f>
        <v>Anna Andreadi</v>
      </c>
    </row>
    <row r="5647" spans="1:23" x14ac:dyDescent="0.25">
      <c r="A5647">
        <v>5646</v>
      </c>
      <c r="B5647" t="s">
        <v>8410</v>
      </c>
      <c r="C5647" s="2">
        <v>42839</v>
      </c>
      <c r="D5647" s="2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>
        <v>74.45</v>
      </c>
      <c r="S5647">
        <v>5</v>
      </c>
      <c r="T5647">
        <v>0</v>
      </c>
      <c r="U5647">
        <v>20.101500000000001</v>
      </c>
      <c r="V5647" t="str">
        <f>IFERROR(VLOOKUP(B5648,[1]Returns!$A$1:$B$297,2,FALSE),"No")</f>
        <v>No</v>
      </c>
      <c r="W5647" t="str">
        <f>VLOOKUP(M5647,[1]People!$A$1:$B$5,2,FALSE)</f>
        <v>Chuck Magee</v>
      </c>
    </row>
    <row r="5648" spans="1:23" x14ac:dyDescent="0.25">
      <c r="A5648">
        <v>5647</v>
      </c>
      <c r="B5648" t="s">
        <v>8411</v>
      </c>
      <c r="C5648" s="2">
        <v>42008</v>
      </c>
      <c r="D5648" s="2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>
        <v>192.22</v>
      </c>
      <c r="S5648">
        <v>14</v>
      </c>
      <c r="T5648">
        <v>0</v>
      </c>
      <c r="U5648">
        <v>69.199200000000005</v>
      </c>
      <c r="V5648" t="str">
        <f>IFERROR(VLOOKUP(B5649,[1]Returns!$A$1:$B$297,2,FALSE),"No")</f>
        <v>No</v>
      </c>
      <c r="W5648" t="str">
        <f>VLOOKUP(M5648,[1]People!$A$1:$B$5,2,FALSE)</f>
        <v>Cassandra Brandow</v>
      </c>
    </row>
    <row r="5649" spans="1:23" x14ac:dyDescent="0.25">
      <c r="A5649">
        <v>5648</v>
      </c>
      <c r="B5649" t="s">
        <v>8412</v>
      </c>
      <c r="C5649" s="2">
        <v>43041</v>
      </c>
      <c r="D5649" s="2">
        <v>43046</v>
      </c>
      <c r="E5649" t="s">
        <v>51</v>
      </c>
      <c r="F5649" t="s">
        <v>6231</v>
      </c>
      <c r="G5649" t="s">
        <v>6232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IFERROR(VLOOKUP(B5650,[1]Returns!$A$1:$B$297,2,FALSE),"No")</f>
        <v>Yes</v>
      </c>
      <c r="W5649" t="str">
        <f>VLOOKUP(M5649,[1]People!$A$1:$B$5,2,FALSE)</f>
        <v>Anna Andreadi</v>
      </c>
    </row>
    <row r="5650" spans="1:23" x14ac:dyDescent="0.25">
      <c r="A5650">
        <v>5649</v>
      </c>
      <c r="B5650" t="s">
        <v>8413</v>
      </c>
      <c r="C5650" s="2">
        <v>42933</v>
      </c>
      <c r="D5650" s="2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6132</v>
      </c>
      <c r="K5650" t="s">
        <v>44</v>
      </c>
      <c r="L5650">
        <v>92307</v>
      </c>
      <c r="M5650" t="s">
        <v>45</v>
      </c>
      <c r="N5650" t="s">
        <v>6494</v>
      </c>
      <c r="O5650" t="s">
        <v>47</v>
      </c>
      <c r="P5650" t="s">
        <v>91</v>
      </c>
      <c r="Q5650" t="s">
        <v>6495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IFERROR(VLOOKUP(B5651,[1]Returns!$A$1:$B$297,2,FALSE),"No")</f>
        <v>Yes</v>
      </c>
      <c r="W5650" t="str">
        <f>VLOOKUP(M5650,[1]People!$A$1:$B$5,2,FALSE)</f>
        <v>Anna Andreadi</v>
      </c>
    </row>
    <row r="5651" spans="1:23" x14ac:dyDescent="0.25">
      <c r="A5651">
        <v>5650</v>
      </c>
      <c r="B5651" t="s">
        <v>8413</v>
      </c>
      <c r="C5651" s="2">
        <v>42933</v>
      </c>
      <c r="D5651" s="2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6132</v>
      </c>
      <c r="K5651" t="s">
        <v>44</v>
      </c>
      <c r="L5651">
        <v>92307</v>
      </c>
      <c r="M5651" t="s">
        <v>45</v>
      </c>
      <c r="N5651" t="s">
        <v>8414</v>
      </c>
      <c r="O5651" t="s">
        <v>47</v>
      </c>
      <c r="P5651" t="s">
        <v>174</v>
      </c>
      <c r="Q5651" t="s">
        <v>8066</v>
      </c>
      <c r="R5651">
        <v>57.9</v>
      </c>
      <c r="S5651">
        <v>5</v>
      </c>
      <c r="T5651">
        <v>0</v>
      </c>
      <c r="U5651">
        <v>28.95</v>
      </c>
      <c r="V5651" t="str">
        <f>IFERROR(VLOOKUP(B5652,[1]Returns!$A$1:$B$297,2,FALSE),"No")</f>
        <v>Yes</v>
      </c>
      <c r="W5651" t="str">
        <f>VLOOKUP(M5651,[1]People!$A$1:$B$5,2,FALSE)</f>
        <v>Anna Andreadi</v>
      </c>
    </row>
    <row r="5652" spans="1:23" x14ac:dyDescent="0.25">
      <c r="A5652">
        <v>5651</v>
      </c>
      <c r="B5652" t="s">
        <v>8413</v>
      </c>
      <c r="C5652" s="2">
        <v>42933</v>
      </c>
      <c r="D5652" s="2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6132</v>
      </c>
      <c r="K5652" t="s">
        <v>44</v>
      </c>
      <c r="L5652">
        <v>92307</v>
      </c>
      <c r="M5652" t="s">
        <v>45</v>
      </c>
      <c r="N5652" t="s">
        <v>6413</v>
      </c>
      <c r="O5652" t="s">
        <v>47</v>
      </c>
      <c r="P5652" t="s">
        <v>60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 t="str">
        <f>IFERROR(VLOOKUP(B5653,[1]Returns!$A$1:$B$297,2,FALSE),"No")</f>
        <v>Yes</v>
      </c>
      <c r="W5652" t="str">
        <f>VLOOKUP(M5652,[1]People!$A$1:$B$5,2,FALSE)</f>
        <v>Anna Andreadi</v>
      </c>
    </row>
    <row r="5653" spans="1:23" x14ac:dyDescent="0.25">
      <c r="A5653">
        <v>5652</v>
      </c>
      <c r="B5653" t="s">
        <v>8413</v>
      </c>
      <c r="C5653" s="2">
        <v>42933</v>
      </c>
      <c r="D5653" s="2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6132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>
        <v>1194.165</v>
      </c>
      <c r="S5653">
        <v>5</v>
      </c>
      <c r="T5653">
        <v>0.15</v>
      </c>
      <c r="U5653">
        <v>210.73499999999993</v>
      </c>
      <c r="V5653" t="str">
        <f>IFERROR(VLOOKUP(B5654,[1]Returns!$A$1:$B$297,2,FALSE),"No")</f>
        <v>No</v>
      </c>
      <c r="W5653" t="str">
        <f>VLOOKUP(M5653,[1]People!$A$1:$B$5,2,FALSE)</f>
        <v>Anna Andreadi</v>
      </c>
    </row>
    <row r="5654" spans="1:23" x14ac:dyDescent="0.25">
      <c r="A5654">
        <v>5653</v>
      </c>
      <c r="B5654" t="s">
        <v>8415</v>
      </c>
      <c r="C5654" s="2">
        <v>43014</v>
      </c>
      <c r="D5654" s="2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6546</v>
      </c>
      <c r="O5654" t="s">
        <v>47</v>
      </c>
      <c r="P5654" t="s">
        <v>91</v>
      </c>
      <c r="Q5654" t="s">
        <v>6547</v>
      </c>
      <c r="R5654">
        <v>40.99</v>
      </c>
      <c r="S5654">
        <v>1</v>
      </c>
      <c r="T5654">
        <v>0</v>
      </c>
      <c r="U5654">
        <v>20.085100000000001</v>
      </c>
      <c r="V5654" t="str">
        <f>IFERROR(VLOOKUP(B5655,[1]Returns!$A$1:$B$297,2,FALSE),"No")</f>
        <v>No</v>
      </c>
      <c r="W5654" t="str">
        <f>VLOOKUP(M5654,[1]People!$A$1:$B$5,2,FALSE)</f>
        <v>Chuck Magee</v>
      </c>
    </row>
    <row r="5655" spans="1:23" x14ac:dyDescent="0.25">
      <c r="A5655">
        <v>5654</v>
      </c>
      <c r="B5655" t="s">
        <v>8416</v>
      </c>
      <c r="C5655" s="2">
        <v>41947</v>
      </c>
      <c r="D5655" s="2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>
        <v>2.94</v>
      </c>
      <c r="S5655">
        <v>1</v>
      </c>
      <c r="T5655">
        <v>0</v>
      </c>
      <c r="U5655">
        <v>0.79380000000000006</v>
      </c>
      <c r="V5655" t="str">
        <f>IFERROR(VLOOKUP(B5656,[1]Returns!$A$1:$B$297,2,FALSE),"No")</f>
        <v>Yes</v>
      </c>
      <c r="W5655" t="str">
        <f>VLOOKUP(M5655,[1]People!$A$1:$B$5,2,FALSE)</f>
        <v>Anna Andreadi</v>
      </c>
    </row>
    <row r="5656" spans="1:23" x14ac:dyDescent="0.25">
      <c r="A5656">
        <v>5655</v>
      </c>
      <c r="B5656" t="s">
        <v>8417</v>
      </c>
      <c r="C5656" s="2">
        <v>42722</v>
      </c>
      <c r="D5656" s="2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IFERROR(VLOOKUP(B5657,[1]Returns!$A$1:$B$297,2,FALSE),"No")</f>
        <v>Yes</v>
      </c>
      <c r="W5656" t="str">
        <f>VLOOKUP(M5656,[1]People!$A$1:$B$5,2,FALSE)</f>
        <v>Anna Andreadi</v>
      </c>
    </row>
    <row r="5657" spans="1:23" x14ac:dyDescent="0.25">
      <c r="A5657">
        <v>5656</v>
      </c>
      <c r="B5657" t="s">
        <v>8417</v>
      </c>
      <c r="C5657" s="2">
        <v>42722</v>
      </c>
      <c r="D5657" s="2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IFERROR(VLOOKUP(B5658,[1]Returns!$A$1:$B$297,2,FALSE),"No")</f>
        <v>Yes</v>
      </c>
      <c r="W5657" t="str">
        <f>VLOOKUP(M5657,[1]People!$A$1:$B$5,2,FALSE)</f>
        <v>Anna Andreadi</v>
      </c>
    </row>
    <row r="5658" spans="1:23" x14ac:dyDescent="0.25">
      <c r="A5658">
        <v>5657</v>
      </c>
      <c r="B5658" t="s">
        <v>8417</v>
      </c>
      <c r="C5658" s="2">
        <v>42722</v>
      </c>
      <c r="D5658" s="2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8343</v>
      </c>
      <c r="O5658" t="s">
        <v>47</v>
      </c>
      <c r="P5658" t="s">
        <v>91</v>
      </c>
      <c r="Q5658" t="s">
        <v>8344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IFERROR(VLOOKUP(B5659,[1]Returns!$A$1:$B$297,2,FALSE),"No")</f>
        <v>Yes</v>
      </c>
      <c r="W5658" t="str">
        <f>VLOOKUP(M5658,[1]People!$A$1:$B$5,2,FALSE)</f>
        <v>Anna Andreadi</v>
      </c>
    </row>
    <row r="5659" spans="1:23" x14ac:dyDescent="0.25">
      <c r="A5659">
        <v>5658</v>
      </c>
      <c r="B5659" t="s">
        <v>8417</v>
      </c>
      <c r="C5659" s="2">
        <v>42722</v>
      </c>
      <c r="D5659" s="2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IFERROR(VLOOKUP(B5660,[1]Returns!$A$1:$B$297,2,FALSE),"No")</f>
        <v>Yes</v>
      </c>
      <c r="W5659" t="str">
        <f>VLOOKUP(M5659,[1]People!$A$1:$B$5,2,FALSE)</f>
        <v>Anna Andreadi</v>
      </c>
    </row>
    <row r="5660" spans="1:23" x14ac:dyDescent="0.25">
      <c r="A5660">
        <v>5659</v>
      </c>
      <c r="B5660" t="s">
        <v>8417</v>
      </c>
      <c r="C5660" s="2">
        <v>42722</v>
      </c>
      <c r="D5660" s="2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>
        <v>377.45</v>
      </c>
      <c r="S5660">
        <v>5</v>
      </c>
      <c r="T5660">
        <v>0.5</v>
      </c>
      <c r="U5660">
        <v>-264.21500000000003</v>
      </c>
      <c r="V5660" t="str">
        <f>IFERROR(VLOOKUP(B5661,[1]Returns!$A$1:$B$297,2,FALSE),"No")</f>
        <v>Yes</v>
      </c>
      <c r="W5660" t="str">
        <f>VLOOKUP(M5660,[1]People!$A$1:$B$5,2,FALSE)</f>
        <v>Anna Andreadi</v>
      </c>
    </row>
    <row r="5661" spans="1:23" x14ac:dyDescent="0.25">
      <c r="A5661">
        <v>5660</v>
      </c>
      <c r="B5661" t="s">
        <v>8417</v>
      </c>
      <c r="C5661" s="2">
        <v>42722</v>
      </c>
      <c r="D5661" s="2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6434</v>
      </c>
      <c r="O5661" t="s">
        <v>47</v>
      </c>
      <c r="P5661" t="s">
        <v>48</v>
      </c>
      <c r="Q5661" t="s">
        <v>6435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IFERROR(VLOOKUP(B5662,[1]Returns!$A$1:$B$297,2,FALSE),"No")</f>
        <v>Yes</v>
      </c>
      <c r="W5661" t="str">
        <f>VLOOKUP(M5661,[1]People!$A$1:$B$5,2,FALSE)</f>
        <v>Anna Andreadi</v>
      </c>
    </row>
    <row r="5662" spans="1:23" x14ac:dyDescent="0.25">
      <c r="A5662">
        <v>5661</v>
      </c>
      <c r="B5662" t="s">
        <v>8417</v>
      </c>
      <c r="C5662" s="2">
        <v>42722</v>
      </c>
      <c r="D5662" s="2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5696</v>
      </c>
      <c r="O5662" t="s">
        <v>72</v>
      </c>
      <c r="P5662" t="s">
        <v>73</v>
      </c>
      <c r="Q5662" t="s">
        <v>5697</v>
      </c>
      <c r="R5662">
        <v>28.68</v>
      </c>
      <c r="S5662">
        <v>3</v>
      </c>
      <c r="T5662">
        <v>0.2</v>
      </c>
      <c r="U5662">
        <v>-7.17</v>
      </c>
      <c r="V5662" t="str">
        <f>IFERROR(VLOOKUP(B5663,[1]Returns!$A$1:$B$297,2,FALSE),"No")</f>
        <v>No</v>
      </c>
      <c r="W5662" t="str">
        <f>VLOOKUP(M5662,[1]People!$A$1:$B$5,2,FALSE)</f>
        <v>Anna Andreadi</v>
      </c>
    </row>
    <row r="5663" spans="1:23" x14ac:dyDescent="0.25">
      <c r="A5663">
        <v>5662</v>
      </c>
      <c r="B5663" t="s">
        <v>8418</v>
      </c>
      <c r="C5663" s="2">
        <v>42637</v>
      </c>
      <c r="D5663" s="2">
        <v>42644</v>
      </c>
      <c r="E5663" t="s">
        <v>51</v>
      </c>
      <c r="F5663" t="s">
        <v>5799</v>
      </c>
      <c r="G5663" t="s">
        <v>5800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>
        <v>21.44</v>
      </c>
      <c r="S5663">
        <v>2</v>
      </c>
      <c r="T5663">
        <v>0.2</v>
      </c>
      <c r="U5663">
        <v>7.5039999999999987</v>
      </c>
      <c r="V5663" t="str">
        <f>IFERROR(VLOOKUP(B5664,[1]Returns!$A$1:$B$297,2,FALSE),"No")</f>
        <v>No</v>
      </c>
      <c r="W5663" t="str">
        <f>VLOOKUP(M5663,[1]People!$A$1:$B$5,2,FALSE)</f>
        <v>Anna Andreadi</v>
      </c>
    </row>
    <row r="5664" spans="1:23" x14ac:dyDescent="0.25">
      <c r="A5664">
        <v>5663</v>
      </c>
      <c r="B5664" t="s">
        <v>8418</v>
      </c>
      <c r="C5664" s="2">
        <v>42637</v>
      </c>
      <c r="D5664" s="2">
        <v>42644</v>
      </c>
      <c r="E5664" t="s">
        <v>51</v>
      </c>
      <c r="F5664" t="s">
        <v>5799</v>
      </c>
      <c r="G5664" t="s">
        <v>5800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IFERROR(VLOOKUP(B5665,[1]Returns!$A$1:$B$297,2,FALSE),"No")</f>
        <v>No</v>
      </c>
      <c r="W5664" t="str">
        <f>VLOOKUP(M5664,[1]People!$A$1:$B$5,2,FALSE)</f>
        <v>Anna Andreadi</v>
      </c>
    </row>
    <row r="5665" spans="1:23" x14ac:dyDescent="0.25">
      <c r="A5665">
        <v>5664</v>
      </c>
      <c r="B5665" t="s">
        <v>8419</v>
      </c>
      <c r="C5665" s="2">
        <v>42572</v>
      </c>
      <c r="D5665" s="2">
        <v>42572</v>
      </c>
      <c r="E5665" t="s">
        <v>1294</v>
      </c>
      <c r="F5665" t="s">
        <v>6321</v>
      </c>
      <c r="G5665" t="s">
        <v>6322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8420</v>
      </c>
      <c r="O5665" t="s">
        <v>47</v>
      </c>
      <c r="P5665" t="s">
        <v>69</v>
      </c>
      <c r="Q5665" t="s">
        <v>8421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IFERROR(VLOOKUP(B5666,[1]Returns!$A$1:$B$297,2,FALSE),"No")</f>
        <v>No</v>
      </c>
      <c r="W5665" t="str">
        <f>VLOOKUP(M5665,[1]People!$A$1:$B$5,2,FALSE)</f>
        <v>Chuck Magee</v>
      </c>
    </row>
    <row r="5666" spans="1:23" x14ac:dyDescent="0.25">
      <c r="A5666">
        <v>5665</v>
      </c>
      <c r="B5666" t="s">
        <v>8419</v>
      </c>
      <c r="C5666" s="2">
        <v>42572</v>
      </c>
      <c r="D5666" s="2">
        <v>42572</v>
      </c>
      <c r="E5666" t="s">
        <v>1294</v>
      </c>
      <c r="F5666" t="s">
        <v>6321</v>
      </c>
      <c r="G5666" t="s">
        <v>6322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IFERROR(VLOOKUP(B5667,[1]Returns!$A$1:$B$297,2,FALSE),"No")</f>
        <v>No</v>
      </c>
      <c r="W5666" t="str">
        <f>VLOOKUP(M5666,[1]People!$A$1:$B$5,2,FALSE)</f>
        <v>Chuck Magee</v>
      </c>
    </row>
    <row r="5667" spans="1:23" x14ac:dyDescent="0.25">
      <c r="A5667">
        <v>5666</v>
      </c>
      <c r="B5667" t="s">
        <v>8419</v>
      </c>
      <c r="C5667" s="2">
        <v>42572</v>
      </c>
      <c r="D5667" s="2">
        <v>42572</v>
      </c>
      <c r="E5667" t="s">
        <v>1294</v>
      </c>
      <c r="F5667" t="s">
        <v>6321</v>
      </c>
      <c r="G5667" t="s">
        <v>6322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IFERROR(VLOOKUP(B5668,[1]Returns!$A$1:$B$297,2,FALSE),"No")</f>
        <v>No</v>
      </c>
      <c r="W5667" t="str">
        <f>VLOOKUP(M5667,[1]People!$A$1:$B$5,2,FALSE)</f>
        <v>Chuck Magee</v>
      </c>
    </row>
    <row r="5668" spans="1:23" x14ac:dyDescent="0.25">
      <c r="A5668">
        <v>5667</v>
      </c>
      <c r="B5668" t="s">
        <v>8419</v>
      </c>
      <c r="C5668" s="2">
        <v>42572</v>
      </c>
      <c r="D5668" s="2">
        <v>42572</v>
      </c>
      <c r="E5668" t="s">
        <v>1294</v>
      </c>
      <c r="F5668" t="s">
        <v>6321</v>
      </c>
      <c r="G5668" t="s">
        <v>6322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>
        <v>99.488</v>
      </c>
      <c r="S5668">
        <v>2</v>
      </c>
      <c r="T5668">
        <v>0.2</v>
      </c>
      <c r="U5668">
        <v>8.7052000000000049</v>
      </c>
      <c r="V5668" t="str">
        <f>IFERROR(VLOOKUP(B5669,[1]Returns!$A$1:$B$297,2,FALSE),"No")</f>
        <v>No</v>
      </c>
      <c r="W5668" t="str">
        <f>VLOOKUP(M5668,[1]People!$A$1:$B$5,2,FALSE)</f>
        <v>Chuck Magee</v>
      </c>
    </row>
    <row r="5669" spans="1:23" x14ac:dyDescent="0.25">
      <c r="A5669">
        <v>5668</v>
      </c>
      <c r="B5669" t="s">
        <v>8422</v>
      </c>
      <c r="C5669" s="2">
        <v>42532</v>
      </c>
      <c r="D5669" s="2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>
        <v>14.62</v>
      </c>
      <c r="S5669">
        <v>2</v>
      </c>
      <c r="T5669">
        <v>0</v>
      </c>
      <c r="U5669">
        <v>6.8713999999999995</v>
      </c>
      <c r="V5669" t="str">
        <f>IFERROR(VLOOKUP(B5670,[1]Returns!$A$1:$B$297,2,FALSE),"No")</f>
        <v>No</v>
      </c>
      <c r="W5669" t="str">
        <f>VLOOKUP(M5669,[1]People!$A$1:$B$5,2,FALSE)</f>
        <v>Anna Andreadi</v>
      </c>
    </row>
    <row r="5670" spans="1:23" x14ac:dyDescent="0.25">
      <c r="A5670">
        <v>5669</v>
      </c>
      <c r="B5670" t="s">
        <v>8422</v>
      </c>
      <c r="C5670" s="2">
        <v>42532</v>
      </c>
      <c r="D5670" s="2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IFERROR(VLOOKUP(B5671,[1]Returns!$A$1:$B$297,2,FALSE),"No")</f>
        <v>No</v>
      </c>
      <c r="W5670" t="str">
        <f>VLOOKUP(M5670,[1]People!$A$1:$B$5,2,FALSE)</f>
        <v>Anna Andreadi</v>
      </c>
    </row>
    <row r="5671" spans="1:23" x14ac:dyDescent="0.25">
      <c r="A5671">
        <v>5670</v>
      </c>
      <c r="B5671" t="s">
        <v>8422</v>
      </c>
      <c r="C5671" s="2">
        <v>42532</v>
      </c>
      <c r="D5671" s="2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5337</v>
      </c>
      <c r="O5671" t="s">
        <v>72</v>
      </c>
      <c r="P5671" t="s">
        <v>162</v>
      </c>
      <c r="Q5671" t="s">
        <v>5338</v>
      </c>
      <c r="R5671">
        <v>389.97</v>
      </c>
      <c r="S5671">
        <v>3</v>
      </c>
      <c r="T5671">
        <v>0</v>
      </c>
      <c r="U5671">
        <v>132.58980000000003</v>
      </c>
      <c r="V5671" t="str">
        <f>IFERROR(VLOOKUP(B5672,[1]Returns!$A$1:$B$297,2,FALSE),"No")</f>
        <v>No</v>
      </c>
      <c r="W5671" t="str">
        <f>VLOOKUP(M5671,[1]People!$A$1:$B$5,2,FALSE)</f>
        <v>Anna Andreadi</v>
      </c>
    </row>
    <row r="5672" spans="1:23" x14ac:dyDescent="0.25">
      <c r="A5672">
        <v>5671</v>
      </c>
      <c r="B5672" t="s">
        <v>8423</v>
      </c>
      <c r="C5672" s="2">
        <v>42164</v>
      </c>
      <c r="D5672" s="2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8424</v>
      </c>
      <c r="K5672" t="s">
        <v>6270</v>
      </c>
      <c r="L5672">
        <v>83201</v>
      </c>
      <c r="M5672" t="s">
        <v>45</v>
      </c>
      <c r="N5672" t="s">
        <v>8250</v>
      </c>
      <c r="O5672" t="s">
        <v>33</v>
      </c>
      <c r="P5672" t="s">
        <v>66</v>
      </c>
      <c r="Q5672" t="s">
        <v>8251</v>
      </c>
      <c r="R5672">
        <v>355.36</v>
      </c>
      <c r="S5672">
        <v>4</v>
      </c>
      <c r="T5672">
        <v>0</v>
      </c>
      <c r="U5672">
        <v>92.393599999999992</v>
      </c>
      <c r="V5672" t="str">
        <f>IFERROR(VLOOKUP(B5673,[1]Returns!$A$1:$B$297,2,FALSE),"No")</f>
        <v>No</v>
      </c>
      <c r="W5672" t="str">
        <f>VLOOKUP(M5672,[1]People!$A$1:$B$5,2,FALSE)</f>
        <v>Anna Andreadi</v>
      </c>
    </row>
    <row r="5673" spans="1:23" x14ac:dyDescent="0.25">
      <c r="A5673">
        <v>5672</v>
      </c>
      <c r="B5673" t="s">
        <v>8423</v>
      </c>
      <c r="C5673" s="2">
        <v>42164</v>
      </c>
      <c r="D5673" s="2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8424</v>
      </c>
      <c r="K5673" t="s">
        <v>6270</v>
      </c>
      <c r="L5673">
        <v>83201</v>
      </c>
      <c r="M5673" t="s">
        <v>45</v>
      </c>
      <c r="N5673" t="s">
        <v>7950</v>
      </c>
      <c r="O5673" t="s">
        <v>72</v>
      </c>
      <c r="P5673" t="s">
        <v>73</v>
      </c>
      <c r="Q5673" t="s">
        <v>7951</v>
      </c>
      <c r="R5673">
        <v>140.376</v>
      </c>
      <c r="S5673">
        <v>3</v>
      </c>
      <c r="T5673">
        <v>0.2</v>
      </c>
      <c r="U5673">
        <v>8.7735000000000056</v>
      </c>
      <c r="V5673" t="str">
        <f>IFERROR(VLOOKUP(B5674,[1]Returns!$A$1:$B$297,2,FALSE),"No")</f>
        <v>No</v>
      </c>
      <c r="W5673" t="str">
        <f>VLOOKUP(M5673,[1]People!$A$1:$B$5,2,FALSE)</f>
        <v>Anna Andreadi</v>
      </c>
    </row>
    <row r="5674" spans="1:23" x14ac:dyDescent="0.25">
      <c r="A5674">
        <v>5673</v>
      </c>
      <c r="B5674" t="s">
        <v>8425</v>
      </c>
      <c r="C5674" s="2">
        <v>43035</v>
      </c>
      <c r="D5674" s="2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7435</v>
      </c>
      <c r="O5674" t="s">
        <v>47</v>
      </c>
      <c r="P5674" t="s">
        <v>174</v>
      </c>
      <c r="Q5674" t="s">
        <v>7436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IFERROR(VLOOKUP(B5675,[1]Returns!$A$1:$B$297,2,FALSE),"No")</f>
        <v>No</v>
      </c>
      <c r="W5674" t="str">
        <f>VLOOKUP(M5674,[1]People!$A$1:$B$5,2,FALSE)</f>
        <v>Kelly Williams</v>
      </c>
    </row>
    <row r="5675" spans="1:23" x14ac:dyDescent="0.25">
      <c r="A5675">
        <v>5674</v>
      </c>
      <c r="B5675" t="s">
        <v>8425</v>
      </c>
      <c r="C5675" s="2">
        <v>43035</v>
      </c>
      <c r="D5675" s="2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IFERROR(VLOOKUP(B5676,[1]Returns!$A$1:$B$297,2,FALSE),"No")</f>
        <v>No</v>
      </c>
      <c r="W5675" t="str">
        <f>VLOOKUP(M5675,[1]People!$A$1:$B$5,2,FALSE)</f>
        <v>Kelly Williams</v>
      </c>
    </row>
    <row r="5676" spans="1:23" x14ac:dyDescent="0.25">
      <c r="A5676">
        <v>5675</v>
      </c>
      <c r="B5676" t="s">
        <v>8426</v>
      </c>
      <c r="C5676" s="2">
        <v>42391</v>
      </c>
      <c r="D5676" s="2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>
        <v>12.96</v>
      </c>
      <c r="S5676">
        <v>2</v>
      </c>
      <c r="T5676">
        <v>0</v>
      </c>
      <c r="U5676">
        <v>6.2208000000000006</v>
      </c>
      <c r="V5676" t="str">
        <f>IFERROR(VLOOKUP(B5677,[1]Returns!$A$1:$B$297,2,FALSE),"No")</f>
        <v>No</v>
      </c>
      <c r="W5676" t="str">
        <f>VLOOKUP(M5676,[1]People!$A$1:$B$5,2,FALSE)</f>
        <v>Anna Andreadi</v>
      </c>
    </row>
    <row r="5677" spans="1:23" x14ac:dyDescent="0.25">
      <c r="A5677">
        <v>5676</v>
      </c>
      <c r="B5677" t="s">
        <v>8427</v>
      </c>
      <c r="C5677" s="2">
        <v>41787</v>
      </c>
      <c r="D5677" s="2">
        <v>41792</v>
      </c>
      <c r="E5677" t="s">
        <v>51</v>
      </c>
      <c r="F5677" t="s">
        <v>5298</v>
      </c>
      <c r="G5677" t="s">
        <v>5299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IFERROR(VLOOKUP(B5678,[1]Returns!$A$1:$B$297,2,FALSE),"No")</f>
        <v>No</v>
      </c>
      <c r="W5677" t="str">
        <f>VLOOKUP(M5677,[1]People!$A$1:$B$5,2,FALSE)</f>
        <v>Anna Andreadi</v>
      </c>
    </row>
    <row r="5678" spans="1:23" x14ac:dyDescent="0.25">
      <c r="A5678">
        <v>5677</v>
      </c>
      <c r="B5678" t="s">
        <v>8427</v>
      </c>
      <c r="C5678" s="2">
        <v>41787</v>
      </c>
      <c r="D5678" s="2">
        <v>41792</v>
      </c>
      <c r="E5678" t="s">
        <v>51</v>
      </c>
      <c r="F5678" t="s">
        <v>5298</v>
      </c>
      <c r="G5678" t="s">
        <v>5299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7702</v>
      </c>
      <c r="O5678" t="s">
        <v>72</v>
      </c>
      <c r="P5678" t="s">
        <v>162</v>
      </c>
      <c r="Q5678" t="s">
        <v>7703</v>
      </c>
      <c r="R5678">
        <v>27.6</v>
      </c>
      <c r="S5678">
        <v>4</v>
      </c>
      <c r="T5678">
        <v>0</v>
      </c>
      <c r="U5678">
        <v>2.2079999999999984</v>
      </c>
      <c r="V5678" t="str">
        <f>IFERROR(VLOOKUP(B5679,[1]Returns!$A$1:$B$297,2,FALSE),"No")</f>
        <v>No</v>
      </c>
      <c r="W5678" t="str">
        <f>VLOOKUP(M5678,[1]People!$A$1:$B$5,2,FALSE)</f>
        <v>Anna Andreadi</v>
      </c>
    </row>
    <row r="5679" spans="1:23" x14ac:dyDescent="0.25">
      <c r="A5679">
        <v>5678</v>
      </c>
      <c r="B5679" t="s">
        <v>8428</v>
      </c>
      <c r="C5679" s="2">
        <v>42002</v>
      </c>
      <c r="D5679" s="2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6556</v>
      </c>
      <c r="O5679" t="s">
        <v>33</v>
      </c>
      <c r="P5679" t="s">
        <v>66</v>
      </c>
      <c r="Q5679" t="s">
        <v>6557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IFERROR(VLOOKUP(B5680,[1]Returns!$A$1:$B$297,2,FALSE),"No")</f>
        <v>No</v>
      </c>
      <c r="W5679" t="str">
        <f>VLOOKUP(M5679,[1]People!$A$1:$B$5,2,FALSE)</f>
        <v>Kelly Williams</v>
      </c>
    </row>
    <row r="5680" spans="1:23" x14ac:dyDescent="0.25">
      <c r="A5680">
        <v>5679</v>
      </c>
      <c r="B5680" t="s">
        <v>8429</v>
      </c>
      <c r="C5680" s="2">
        <v>42579</v>
      </c>
      <c r="D5680" s="2">
        <v>42585</v>
      </c>
      <c r="E5680" t="s">
        <v>51</v>
      </c>
      <c r="F5680" t="s">
        <v>5879</v>
      </c>
      <c r="G5680" t="s">
        <v>5880</v>
      </c>
      <c r="H5680" t="s">
        <v>103</v>
      </c>
      <c r="I5680" t="s">
        <v>28</v>
      </c>
      <c r="J5680" t="s">
        <v>8430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IFERROR(VLOOKUP(B5681,[1]Returns!$A$1:$B$297,2,FALSE),"No")</f>
        <v>No</v>
      </c>
      <c r="W5680" t="str">
        <f>VLOOKUP(M5680,[1]People!$A$1:$B$5,2,FALSE)</f>
        <v>Kelly Williams</v>
      </c>
    </row>
    <row r="5681" spans="1:23" x14ac:dyDescent="0.25">
      <c r="A5681">
        <v>5680</v>
      </c>
      <c r="B5681" t="s">
        <v>8429</v>
      </c>
      <c r="C5681" s="2">
        <v>42579</v>
      </c>
      <c r="D5681" s="2">
        <v>42585</v>
      </c>
      <c r="E5681" t="s">
        <v>51</v>
      </c>
      <c r="F5681" t="s">
        <v>5879</v>
      </c>
      <c r="G5681" t="s">
        <v>5880</v>
      </c>
      <c r="H5681" t="s">
        <v>103</v>
      </c>
      <c r="I5681" t="s">
        <v>28</v>
      </c>
      <c r="J5681" t="s">
        <v>8430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>
        <v>109.92</v>
      </c>
      <c r="S5681">
        <v>2</v>
      </c>
      <c r="T5681">
        <v>0</v>
      </c>
      <c r="U5681">
        <v>53.860799999999998</v>
      </c>
      <c r="V5681" t="str">
        <f>IFERROR(VLOOKUP(B5682,[1]Returns!$A$1:$B$297,2,FALSE),"No")</f>
        <v>No</v>
      </c>
      <c r="W5681" t="str">
        <f>VLOOKUP(M5681,[1]People!$A$1:$B$5,2,FALSE)</f>
        <v>Kelly Williams</v>
      </c>
    </row>
    <row r="5682" spans="1:23" x14ac:dyDescent="0.25">
      <c r="A5682">
        <v>5681</v>
      </c>
      <c r="B5682" t="s">
        <v>8431</v>
      </c>
      <c r="C5682" s="2">
        <v>42637</v>
      </c>
      <c r="D5682" s="2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7202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>
        <v>6.38</v>
      </c>
      <c r="S5682">
        <v>1</v>
      </c>
      <c r="T5682">
        <v>0</v>
      </c>
      <c r="U5682">
        <v>2.9347999999999996</v>
      </c>
      <c r="V5682" t="str">
        <f>IFERROR(VLOOKUP(B5683,[1]Returns!$A$1:$B$297,2,FALSE),"No")</f>
        <v>No</v>
      </c>
      <c r="W5682" t="str">
        <f>VLOOKUP(M5682,[1]People!$A$1:$B$5,2,FALSE)</f>
        <v>Kelly Williams</v>
      </c>
    </row>
    <row r="5683" spans="1:23" x14ac:dyDescent="0.25">
      <c r="A5683">
        <v>5682</v>
      </c>
      <c r="B5683" t="s">
        <v>8431</v>
      </c>
      <c r="C5683" s="2">
        <v>42637</v>
      </c>
      <c r="D5683" s="2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7202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>
        <v>6.48</v>
      </c>
      <c r="S5683">
        <v>1</v>
      </c>
      <c r="T5683">
        <v>0</v>
      </c>
      <c r="U5683">
        <v>3.1104000000000003</v>
      </c>
      <c r="V5683" t="str">
        <f>IFERROR(VLOOKUP(B5684,[1]Returns!$A$1:$B$297,2,FALSE),"No")</f>
        <v>No</v>
      </c>
      <c r="W5683" t="str">
        <f>VLOOKUP(M5683,[1]People!$A$1:$B$5,2,FALSE)</f>
        <v>Kelly Williams</v>
      </c>
    </row>
    <row r="5684" spans="1:23" x14ac:dyDescent="0.25">
      <c r="A5684">
        <v>5683</v>
      </c>
      <c r="B5684" t="s">
        <v>8432</v>
      </c>
      <c r="C5684" s="2">
        <v>41731</v>
      </c>
      <c r="D5684" s="2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7733</v>
      </c>
      <c r="K5684" t="s">
        <v>1276</v>
      </c>
      <c r="L5684">
        <v>30605</v>
      </c>
      <c r="M5684" t="s">
        <v>31</v>
      </c>
      <c r="N5684" t="s">
        <v>7306</v>
      </c>
      <c r="O5684" t="s">
        <v>47</v>
      </c>
      <c r="P5684" t="s">
        <v>91</v>
      </c>
      <c r="Q5684" t="s">
        <v>7307</v>
      </c>
      <c r="R5684">
        <v>15.84</v>
      </c>
      <c r="S5684">
        <v>3</v>
      </c>
      <c r="T5684">
        <v>0</v>
      </c>
      <c r="U5684">
        <v>7.1280000000000001</v>
      </c>
      <c r="V5684" t="str">
        <f>IFERROR(VLOOKUP(B5685,[1]Returns!$A$1:$B$297,2,FALSE),"No")</f>
        <v>No</v>
      </c>
      <c r="W5684" t="str">
        <f>VLOOKUP(M5684,[1]People!$A$1:$B$5,2,FALSE)</f>
        <v>Cassandra Brandow</v>
      </c>
    </row>
    <row r="5685" spans="1:23" x14ac:dyDescent="0.25">
      <c r="A5685">
        <v>5684</v>
      </c>
      <c r="B5685" t="s">
        <v>8432</v>
      </c>
      <c r="C5685" s="2">
        <v>41731</v>
      </c>
      <c r="D5685" s="2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7733</v>
      </c>
      <c r="K5685" t="s">
        <v>1276</v>
      </c>
      <c r="L5685">
        <v>30605</v>
      </c>
      <c r="M5685" t="s">
        <v>31</v>
      </c>
      <c r="N5685" t="s">
        <v>6531</v>
      </c>
      <c r="O5685" t="s">
        <v>72</v>
      </c>
      <c r="P5685" t="s">
        <v>73</v>
      </c>
      <c r="Q5685" t="s">
        <v>6532</v>
      </c>
      <c r="R5685">
        <v>1049.93</v>
      </c>
      <c r="S5685">
        <v>7</v>
      </c>
      <c r="T5685">
        <v>0</v>
      </c>
      <c r="U5685">
        <v>293.98040000000003</v>
      </c>
      <c r="V5685" t="str">
        <f>IFERROR(VLOOKUP(B5686,[1]Returns!$A$1:$B$297,2,FALSE),"No")</f>
        <v>No</v>
      </c>
      <c r="W5685" t="str">
        <f>VLOOKUP(M5685,[1]People!$A$1:$B$5,2,FALSE)</f>
        <v>Cassandra Brandow</v>
      </c>
    </row>
    <row r="5686" spans="1:23" x14ac:dyDescent="0.25">
      <c r="A5686">
        <v>5685</v>
      </c>
      <c r="B5686" t="s">
        <v>8432</v>
      </c>
      <c r="C5686" s="2">
        <v>41731</v>
      </c>
      <c r="D5686" s="2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7733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>
        <v>154.9</v>
      </c>
      <c r="S5686">
        <v>5</v>
      </c>
      <c r="T5686">
        <v>0</v>
      </c>
      <c r="U5686">
        <v>40.274000000000001</v>
      </c>
      <c r="V5686" t="str">
        <f>IFERROR(VLOOKUP(B5687,[1]Returns!$A$1:$B$297,2,FALSE),"No")</f>
        <v>No</v>
      </c>
      <c r="W5686" t="str">
        <f>VLOOKUP(M5686,[1]People!$A$1:$B$5,2,FALSE)</f>
        <v>Cassandra Brandow</v>
      </c>
    </row>
    <row r="5687" spans="1:23" x14ac:dyDescent="0.25">
      <c r="A5687">
        <v>5686</v>
      </c>
      <c r="B5687" t="s">
        <v>8433</v>
      </c>
      <c r="C5687" s="2">
        <v>42313</v>
      </c>
      <c r="D5687" s="2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IFERROR(VLOOKUP(B5688,[1]Returns!$A$1:$B$297,2,FALSE),"No")</f>
        <v>No</v>
      </c>
      <c r="W5687" t="str">
        <f>VLOOKUP(M5687,[1]People!$A$1:$B$5,2,FALSE)</f>
        <v>Anna Andreadi</v>
      </c>
    </row>
    <row r="5688" spans="1:23" x14ac:dyDescent="0.25">
      <c r="A5688">
        <v>5687</v>
      </c>
      <c r="B5688" t="s">
        <v>8434</v>
      </c>
      <c r="C5688" s="2">
        <v>41848</v>
      </c>
      <c r="D5688" s="2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IFERROR(VLOOKUP(B5689,[1]Returns!$A$1:$B$297,2,FALSE),"No")</f>
        <v>No</v>
      </c>
      <c r="W5688" t="str">
        <f>VLOOKUP(M5688,[1]People!$A$1:$B$5,2,FALSE)</f>
        <v>Cassandra Brandow</v>
      </c>
    </row>
    <row r="5689" spans="1:23" x14ac:dyDescent="0.25">
      <c r="A5689">
        <v>5688</v>
      </c>
      <c r="B5689" t="s">
        <v>8434</v>
      </c>
      <c r="C5689" s="2">
        <v>41848</v>
      </c>
      <c r="D5689" s="2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IFERROR(VLOOKUP(B5690,[1]Returns!$A$1:$B$297,2,FALSE),"No")</f>
        <v>No</v>
      </c>
      <c r="W5689" t="str">
        <f>VLOOKUP(M5689,[1]People!$A$1:$B$5,2,FALSE)</f>
        <v>Cassandra Brandow</v>
      </c>
    </row>
    <row r="5690" spans="1:23" x14ac:dyDescent="0.25">
      <c r="A5690">
        <v>5689</v>
      </c>
      <c r="B5690" t="s">
        <v>8434</v>
      </c>
      <c r="C5690" s="2">
        <v>41848</v>
      </c>
      <c r="D5690" s="2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IFERROR(VLOOKUP(B5691,[1]Returns!$A$1:$B$297,2,FALSE),"No")</f>
        <v>No</v>
      </c>
      <c r="W5690" t="str">
        <f>VLOOKUP(M5690,[1]People!$A$1:$B$5,2,FALSE)</f>
        <v>Cassandra Brandow</v>
      </c>
    </row>
    <row r="5691" spans="1:23" x14ac:dyDescent="0.25">
      <c r="A5691">
        <v>5690</v>
      </c>
      <c r="B5691" t="s">
        <v>8435</v>
      </c>
      <c r="C5691" s="2">
        <v>42364</v>
      </c>
      <c r="D5691" s="2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8287</v>
      </c>
      <c r="O5691" t="s">
        <v>33</v>
      </c>
      <c r="P5691" t="s">
        <v>37</v>
      </c>
      <c r="Q5691" t="s">
        <v>8288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IFERROR(VLOOKUP(B5692,[1]Returns!$A$1:$B$297,2,FALSE),"No")</f>
        <v>No</v>
      </c>
      <c r="W5691" t="str">
        <f>VLOOKUP(M5691,[1]People!$A$1:$B$5,2,FALSE)</f>
        <v>Kelly Williams</v>
      </c>
    </row>
    <row r="5692" spans="1:23" x14ac:dyDescent="0.25">
      <c r="A5692">
        <v>5691</v>
      </c>
      <c r="B5692" t="s">
        <v>8436</v>
      </c>
      <c r="C5692" s="2">
        <v>42348</v>
      </c>
      <c r="D5692" s="2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5216</v>
      </c>
      <c r="O5692" t="s">
        <v>47</v>
      </c>
      <c r="P5692" t="s">
        <v>69</v>
      </c>
      <c r="Q5692" t="s">
        <v>5217</v>
      </c>
      <c r="R5692">
        <v>27.36</v>
      </c>
      <c r="S5692">
        <v>9</v>
      </c>
      <c r="T5692">
        <v>0</v>
      </c>
      <c r="U5692">
        <v>9.3023999999999987</v>
      </c>
      <c r="V5692" t="str">
        <f>IFERROR(VLOOKUP(B5693,[1]Returns!$A$1:$B$297,2,FALSE),"No")</f>
        <v>No</v>
      </c>
      <c r="W5692" t="str">
        <f>VLOOKUP(M5692,[1]People!$A$1:$B$5,2,FALSE)</f>
        <v>Chuck Magee</v>
      </c>
    </row>
    <row r="5693" spans="1:23" x14ac:dyDescent="0.25">
      <c r="A5693">
        <v>5692</v>
      </c>
      <c r="B5693" t="s">
        <v>8436</v>
      </c>
      <c r="C5693" s="2">
        <v>42348</v>
      </c>
      <c r="D5693" s="2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>
        <v>44.75</v>
      </c>
      <c r="S5693">
        <v>5</v>
      </c>
      <c r="T5693">
        <v>0</v>
      </c>
      <c r="U5693">
        <v>20.584999999999994</v>
      </c>
      <c r="V5693" t="str">
        <f>IFERROR(VLOOKUP(B5694,[1]Returns!$A$1:$B$297,2,FALSE),"No")</f>
        <v>No</v>
      </c>
      <c r="W5693" t="str">
        <f>VLOOKUP(M5693,[1]People!$A$1:$B$5,2,FALSE)</f>
        <v>Chuck Magee</v>
      </c>
    </row>
    <row r="5694" spans="1:23" x14ac:dyDescent="0.25">
      <c r="A5694">
        <v>5693</v>
      </c>
      <c r="B5694" t="s">
        <v>8436</v>
      </c>
      <c r="C5694" s="2">
        <v>42348</v>
      </c>
      <c r="D5694" s="2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>
        <v>134.99</v>
      </c>
      <c r="S5694">
        <v>1</v>
      </c>
      <c r="T5694">
        <v>0</v>
      </c>
      <c r="U5694">
        <v>36.447299999999998</v>
      </c>
      <c r="V5694" t="str">
        <f>IFERROR(VLOOKUP(B5695,[1]Returns!$A$1:$B$297,2,FALSE),"No")</f>
        <v>No</v>
      </c>
      <c r="W5694" t="str">
        <f>VLOOKUP(M5694,[1]People!$A$1:$B$5,2,FALSE)</f>
        <v>Chuck Magee</v>
      </c>
    </row>
    <row r="5695" spans="1:23" x14ac:dyDescent="0.25">
      <c r="A5695">
        <v>5694</v>
      </c>
      <c r="B5695" t="s">
        <v>8436</v>
      </c>
      <c r="C5695" s="2">
        <v>42348</v>
      </c>
      <c r="D5695" s="2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7936</v>
      </c>
      <c r="O5695" t="s">
        <v>47</v>
      </c>
      <c r="P5695" t="s">
        <v>91</v>
      </c>
      <c r="Q5695" t="s">
        <v>7937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IFERROR(VLOOKUP(B5696,[1]Returns!$A$1:$B$297,2,FALSE),"No")</f>
        <v>No</v>
      </c>
      <c r="W5695" t="str">
        <f>VLOOKUP(M5695,[1]People!$A$1:$B$5,2,FALSE)</f>
        <v>Chuck Magee</v>
      </c>
    </row>
    <row r="5696" spans="1:23" x14ac:dyDescent="0.25">
      <c r="A5696">
        <v>5695</v>
      </c>
      <c r="B5696" t="s">
        <v>8436</v>
      </c>
      <c r="C5696" s="2">
        <v>42348</v>
      </c>
      <c r="D5696" s="2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>
        <v>542.93999999999994</v>
      </c>
      <c r="S5696">
        <v>3</v>
      </c>
      <c r="T5696">
        <v>0</v>
      </c>
      <c r="U5696">
        <v>141.1644</v>
      </c>
      <c r="V5696" t="str">
        <f>IFERROR(VLOOKUP(B5697,[1]Returns!$A$1:$B$297,2,FALSE),"No")</f>
        <v>No</v>
      </c>
      <c r="W5696" t="str">
        <f>VLOOKUP(M5696,[1]People!$A$1:$B$5,2,FALSE)</f>
        <v>Chuck Magee</v>
      </c>
    </row>
    <row r="5697" spans="1:23" x14ac:dyDescent="0.25">
      <c r="A5697">
        <v>5696</v>
      </c>
      <c r="B5697" t="s">
        <v>8437</v>
      </c>
      <c r="C5697" s="2">
        <v>42495</v>
      </c>
      <c r="D5697" s="2">
        <v>42497</v>
      </c>
      <c r="E5697" t="s">
        <v>24</v>
      </c>
      <c r="F5697" t="s">
        <v>7269</v>
      </c>
      <c r="G5697" t="s">
        <v>7270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IFERROR(VLOOKUP(B5698,[1]Returns!$A$1:$B$297,2,FALSE),"No")</f>
        <v>No</v>
      </c>
      <c r="W5697" t="str">
        <f>VLOOKUP(M5697,[1]People!$A$1:$B$5,2,FALSE)</f>
        <v>Anna Andreadi</v>
      </c>
    </row>
    <row r="5698" spans="1:23" x14ac:dyDescent="0.25">
      <c r="A5698">
        <v>5697</v>
      </c>
      <c r="B5698" t="s">
        <v>8438</v>
      </c>
      <c r="C5698" s="2">
        <v>43022</v>
      </c>
      <c r="D5698" s="2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IFERROR(VLOOKUP(B5699,[1]Returns!$A$1:$B$297,2,FALSE),"No")</f>
        <v>No</v>
      </c>
      <c r="W5698" t="str">
        <f>VLOOKUP(M5698,[1]People!$A$1:$B$5,2,FALSE)</f>
        <v>Kelly Williams</v>
      </c>
    </row>
    <row r="5699" spans="1:23" x14ac:dyDescent="0.25">
      <c r="A5699">
        <v>5698</v>
      </c>
      <c r="B5699" t="s">
        <v>8438</v>
      </c>
      <c r="C5699" s="2">
        <v>43022</v>
      </c>
      <c r="D5699" s="2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IFERROR(VLOOKUP(B5700,[1]Returns!$A$1:$B$297,2,FALSE),"No")</f>
        <v>No</v>
      </c>
      <c r="W5699" t="str">
        <f>VLOOKUP(M5699,[1]People!$A$1:$B$5,2,FALSE)</f>
        <v>Kelly Williams</v>
      </c>
    </row>
    <row r="5700" spans="1:23" x14ac:dyDescent="0.25">
      <c r="A5700">
        <v>5699</v>
      </c>
      <c r="B5700" t="s">
        <v>8439</v>
      </c>
      <c r="C5700" s="2">
        <v>42679</v>
      </c>
      <c r="D5700" s="2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IFERROR(VLOOKUP(B5701,[1]Returns!$A$1:$B$297,2,FALSE),"No")</f>
        <v>No</v>
      </c>
      <c r="W5700" t="str">
        <f>VLOOKUP(M5700,[1]People!$A$1:$B$5,2,FALSE)</f>
        <v>Kelly Williams</v>
      </c>
    </row>
    <row r="5701" spans="1:23" x14ac:dyDescent="0.25">
      <c r="A5701">
        <v>5700</v>
      </c>
      <c r="B5701" t="s">
        <v>8440</v>
      </c>
      <c r="C5701" s="2">
        <v>43042</v>
      </c>
      <c r="D5701" s="2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7527</v>
      </c>
      <c r="O5701" t="s">
        <v>47</v>
      </c>
      <c r="P5701" t="s">
        <v>91</v>
      </c>
      <c r="Q5701" t="s">
        <v>7528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IFERROR(VLOOKUP(B5702,[1]Returns!$A$1:$B$297,2,FALSE),"No")</f>
        <v>No</v>
      </c>
      <c r="W5701" t="str">
        <f>VLOOKUP(M5701,[1]People!$A$1:$B$5,2,FALSE)</f>
        <v>Anna Andreadi</v>
      </c>
    </row>
    <row r="5702" spans="1:23" x14ac:dyDescent="0.25">
      <c r="A5702">
        <v>5701</v>
      </c>
      <c r="B5702" t="s">
        <v>8441</v>
      </c>
      <c r="C5702" s="2">
        <v>42698</v>
      </c>
      <c r="D5702" s="2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IFERROR(VLOOKUP(B5703,[1]Returns!$A$1:$B$297,2,FALSE),"No")</f>
        <v>No</v>
      </c>
      <c r="W5702" t="str">
        <f>VLOOKUP(M5702,[1]People!$A$1:$B$5,2,FALSE)</f>
        <v>Chuck Magee</v>
      </c>
    </row>
    <row r="5703" spans="1:23" x14ac:dyDescent="0.25">
      <c r="A5703">
        <v>5702</v>
      </c>
      <c r="B5703" t="s">
        <v>8441</v>
      </c>
      <c r="C5703" s="2">
        <v>42698</v>
      </c>
      <c r="D5703" s="2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IFERROR(VLOOKUP(B5704,[1]Returns!$A$1:$B$297,2,FALSE),"No")</f>
        <v>No</v>
      </c>
      <c r="W5703" t="str">
        <f>VLOOKUP(M5703,[1]People!$A$1:$B$5,2,FALSE)</f>
        <v>Chuck Magee</v>
      </c>
    </row>
    <row r="5704" spans="1:23" x14ac:dyDescent="0.25">
      <c r="A5704">
        <v>5703</v>
      </c>
      <c r="B5704" t="s">
        <v>8442</v>
      </c>
      <c r="C5704" s="2">
        <v>41987</v>
      </c>
      <c r="D5704" s="2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IFERROR(VLOOKUP(B5705,[1]Returns!$A$1:$B$297,2,FALSE),"No")</f>
        <v>No</v>
      </c>
      <c r="W5704" t="str">
        <f>VLOOKUP(M5704,[1]People!$A$1:$B$5,2,FALSE)</f>
        <v>Chuck Magee</v>
      </c>
    </row>
    <row r="5705" spans="1:23" x14ac:dyDescent="0.25">
      <c r="A5705">
        <v>5704</v>
      </c>
      <c r="B5705" t="s">
        <v>8442</v>
      </c>
      <c r="C5705" s="2">
        <v>41987</v>
      </c>
      <c r="D5705" s="2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5492</v>
      </c>
      <c r="O5705" t="s">
        <v>33</v>
      </c>
      <c r="P5705" t="s">
        <v>57</v>
      </c>
      <c r="Q5705" t="s">
        <v>5493</v>
      </c>
      <c r="R5705">
        <v>136.53</v>
      </c>
      <c r="S5705">
        <v>1</v>
      </c>
      <c r="T5705">
        <v>0.4</v>
      </c>
      <c r="U5705">
        <v>-52.336500000000029</v>
      </c>
      <c r="V5705" t="str">
        <f>IFERROR(VLOOKUP(B5706,[1]Returns!$A$1:$B$297,2,FALSE),"No")</f>
        <v>No</v>
      </c>
      <c r="W5705" t="str">
        <f>VLOOKUP(M5705,[1]People!$A$1:$B$5,2,FALSE)</f>
        <v>Chuck Magee</v>
      </c>
    </row>
    <row r="5706" spans="1:23" x14ac:dyDescent="0.25">
      <c r="A5706">
        <v>5705</v>
      </c>
      <c r="B5706" t="s">
        <v>8442</v>
      </c>
      <c r="C5706" s="2">
        <v>41987</v>
      </c>
      <c r="D5706" s="2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IFERROR(VLOOKUP(B5707,[1]Returns!$A$1:$B$297,2,FALSE),"No")</f>
        <v>No</v>
      </c>
      <c r="W5706" t="str">
        <f>VLOOKUP(M5706,[1]People!$A$1:$B$5,2,FALSE)</f>
        <v>Chuck Magee</v>
      </c>
    </row>
    <row r="5707" spans="1:23" x14ac:dyDescent="0.25">
      <c r="A5707">
        <v>5706</v>
      </c>
      <c r="B5707" t="s">
        <v>8443</v>
      </c>
      <c r="C5707" s="2">
        <v>41946</v>
      </c>
      <c r="D5707" s="2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6823</v>
      </c>
      <c r="O5707" t="s">
        <v>47</v>
      </c>
      <c r="P5707" t="s">
        <v>580</v>
      </c>
      <c r="Q5707" t="s">
        <v>6824</v>
      </c>
      <c r="R5707">
        <v>11.64</v>
      </c>
      <c r="S5707">
        <v>3</v>
      </c>
      <c r="T5707">
        <v>0</v>
      </c>
      <c r="U5707">
        <v>3.3755999999999986</v>
      </c>
      <c r="V5707" t="str">
        <f>IFERROR(VLOOKUP(B5708,[1]Returns!$A$1:$B$297,2,FALSE),"No")</f>
        <v>No</v>
      </c>
      <c r="W5707" t="str">
        <f>VLOOKUP(M5707,[1]People!$A$1:$B$5,2,FALSE)</f>
        <v>Chuck Magee</v>
      </c>
    </row>
    <row r="5708" spans="1:23" x14ac:dyDescent="0.25">
      <c r="A5708">
        <v>5707</v>
      </c>
      <c r="B5708" t="s">
        <v>8444</v>
      </c>
      <c r="C5708" s="2">
        <v>43000</v>
      </c>
      <c r="D5708" s="2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7018</v>
      </c>
      <c r="O5708" t="s">
        <v>47</v>
      </c>
      <c r="P5708" t="s">
        <v>76</v>
      </c>
      <c r="Q5708" t="s">
        <v>7019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IFERROR(VLOOKUP(B5709,[1]Returns!$A$1:$B$297,2,FALSE),"No")</f>
        <v>Yes</v>
      </c>
      <c r="W5708" t="str">
        <f>VLOOKUP(M5708,[1]People!$A$1:$B$5,2,FALSE)</f>
        <v>Chuck Magee</v>
      </c>
    </row>
    <row r="5709" spans="1:23" x14ac:dyDescent="0.25">
      <c r="A5709">
        <v>5708</v>
      </c>
      <c r="B5709" t="s">
        <v>8445</v>
      </c>
      <c r="C5709" s="2">
        <v>42132</v>
      </c>
      <c r="D5709" s="2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>
        <v>79.44</v>
      </c>
      <c r="S5709">
        <v>3</v>
      </c>
      <c r="T5709">
        <v>0</v>
      </c>
      <c r="U5709">
        <v>30.187200000000001</v>
      </c>
      <c r="V5709" t="str">
        <f>IFERROR(VLOOKUP(B5710,[1]Returns!$A$1:$B$297,2,FALSE),"No")</f>
        <v>Yes</v>
      </c>
      <c r="W5709" t="str">
        <f>VLOOKUP(M5709,[1]People!$A$1:$B$5,2,FALSE)</f>
        <v>Chuck Magee</v>
      </c>
    </row>
    <row r="5710" spans="1:23" x14ac:dyDescent="0.25">
      <c r="A5710">
        <v>5709</v>
      </c>
      <c r="B5710" t="s">
        <v>8445</v>
      </c>
      <c r="C5710" s="2">
        <v>42132</v>
      </c>
      <c r="D5710" s="2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5904</v>
      </c>
      <c r="O5710" t="s">
        <v>47</v>
      </c>
      <c r="P5710" t="s">
        <v>580</v>
      </c>
      <c r="Q5710" t="s">
        <v>5905</v>
      </c>
      <c r="R5710">
        <v>357.93</v>
      </c>
      <c r="S5710">
        <v>3</v>
      </c>
      <c r="T5710">
        <v>0</v>
      </c>
      <c r="U5710">
        <v>7.158600000000007</v>
      </c>
      <c r="V5710" t="str">
        <f>IFERROR(VLOOKUP(B5711,[1]Returns!$A$1:$B$297,2,FALSE),"No")</f>
        <v>Yes</v>
      </c>
      <c r="W5710" t="str">
        <f>VLOOKUP(M5710,[1]People!$A$1:$B$5,2,FALSE)</f>
        <v>Chuck Magee</v>
      </c>
    </row>
    <row r="5711" spans="1:23" x14ac:dyDescent="0.25">
      <c r="A5711">
        <v>5710</v>
      </c>
      <c r="B5711" t="s">
        <v>8445</v>
      </c>
      <c r="C5711" s="2">
        <v>42132</v>
      </c>
      <c r="D5711" s="2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IFERROR(VLOOKUP(B5712,[1]Returns!$A$1:$B$297,2,FALSE),"No")</f>
        <v>Yes</v>
      </c>
      <c r="W5711" t="str">
        <f>VLOOKUP(M5711,[1]People!$A$1:$B$5,2,FALSE)</f>
        <v>Chuck Magee</v>
      </c>
    </row>
    <row r="5712" spans="1:23" x14ac:dyDescent="0.25">
      <c r="A5712">
        <v>5711</v>
      </c>
      <c r="B5712" t="s">
        <v>8445</v>
      </c>
      <c r="C5712" s="2">
        <v>42132</v>
      </c>
      <c r="D5712" s="2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>
        <v>2799.944</v>
      </c>
      <c r="S5712">
        <v>7</v>
      </c>
      <c r="T5712">
        <v>0.2</v>
      </c>
      <c r="U5712">
        <v>1014.9797</v>
      </c>
      <c r="V5712" t="str">
        <f>IFERROR(VLOOKUP(B5713,[1]Returns!$A$1:$B$297,2,FALSE),"No")</f>
        <v>Yes</v>
      </c>
      <c r="W5712" t="str">
        <f>VLOOKUP(M5712,[1]People!$A$1:$B$5,2,FALSE)</f>
        <v>Chuck Magee</v>
      </c>
    </row>
    <row r="5713" spans="1:23" x14ac:dyDescent="0.25">
      <c r="A5713">
        <v>5712</v>
      </c>
      <c r="B5713" t="s">
        <v>8445</v>
      </c>
      <c r="C5713" s="2">
        <v>42132</v>
      </c>
      <c r="D5713" s="2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6683</v>
      </c>
      <c r="O5713" t="s">
        <v>47</v>
      </c>
      <c r="P5713" t="s">
        <v>91</v>
      </c>
      <c r="Q5713" t="s">
        <v>6684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IFERROR(VLOOKUP(B5714,[1]Returns!$A$1:$B$297,2,FALSE),"No")</f>
        <v>No</v>
      </c>
      <c r="W5713" t="str">
        <f>VLOOKUP(M5713,[1]People!$A$1:$B$5,2,FALSE)</f>
        <v>Chuck Magee</v>
      </c>
    </row>
    <row r="5714" spans="1:23" x14ac:dyDescent="0.25">
      <c r="A5714">
        <v>5713</v>
      </c>
      <c r="B5714" t="s">
        <v>8446</v>
      </c>
      <c r="C5714" s="2">
        <v>42947</v>
      </c>
      <c r="D5714" s="2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IFERROR(VLOOKUP(B5715,[1]Returns!$A$1:$B$297,2,FALSE),"No")</f>
        <v>No</v>
      </c>
      <c r="W5714" t="str">
        <f>VLOOKUP(M5714,[1]People!$A$1:$B$5,2,FALSE)</f>
        <v>Kelly Williams</v>
      </c>
    </row>
    <row r="5715" spans="1:23" x14ac:dyDescent="0.25">
      <c r="A5715">
        <v>5714</v>
      </c>
      <c r="B5715" t="s">
        <v>8447</v>
      </c>
      <c r="C5715" s="2">
        <v>41699</v>
      </c>
      <c r="D5715" s="2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IFERROR(VLOOKUP(B5716,[1]Returns!$A$1:$B$297,2,FALSE),"No")</f>
        <v>No</v>
      </c>
      <c r="W5715" t="str">
        <f>VLOOKUP(M5715,[1]People!$A$1:$B$5,2,FALSE)</f>
        <v>Chuck Magee</v>
      </c>
    </row>
    <row r="5716" spans="1:23" x14ac:dyDescent="0.25">
      <c r="A5716">
        <v>5715</v>
      </c>
      <c r="B5716" t="s">
        <v>8448</v>
      </c>
      <c r="C5716" s="2">
        <v>43003</v>
      </c>
      <c r="D5716" s="2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IFERROR(VLOOKUP(B5717,[1]Returns!$A$1:$B$297,2,FALSE),"No")</f>
        <v>No</v>
      </c>
      <c r="W5716" t="str">
        <f>VLOOKUP(M5716,[1]People!$A$1:$B$5,2,FALSE)</f>
        <v>Cassandra Brandow</v>
      </c>
    </row>
    <row r="5717" spans="1:23" x14ac:dyDescent="0.25">
      <c r="A5717">
        <v>5716</v>
      </c>
      <c r="B5717" t="s">
        <v>8449</v>
      </c>
      <c r="C5717" s="2">
        <v>42286</v>
      </c>
      <c r="D5717" s="2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8398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IFERROR(VLOOKUP(B5718,[1]Returns!$A$1:$B$297,2,FALSE),"No")</f>
        <v>No</v>
      </c>
      <c r="W5717" t="str">
        <f>VLOOKUP(M5717,[1]People!$A$1:$B$5,2,FALSE)</f>
        <v>Kelly Williams</v>
      </c>
    </row>
    <row r="5718" spans="1:23" x14ac:dyDescent="0.25">
      <c r="A5718">
        <v>5717</v>
      </c>
      <c r="B5718" t="s">
        <v>8449</v>
      </c>
      <c r="C5718" s="2">
        <v>42286</v>
      </c>
      <c r="D5718" s="2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8398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IFERROR(VLOOKUP(B5719,[1]Returns!$A$1:$B$297,2,FALSE),"No")</f>
        <v>No</v>
      </c>
      <c r="W5718" t="str">
        <f>VLOOKUP(M5718,[1]People!$A$1:$B$5,2,FALSE)</f>
        <v>Kelly Williams</v>
      </c>
    </row>
    <row r="5719" spans="1:23" x14ac:dyDescent="0.25">
      <c r="A5719">
        <v>5718</v>
      </c>
      <c r="B5719" t="s">
        <v>8449</v>
      </c>
      <c r="C5719" s="2">
        <v>42286</v>
      </c>
      <c r="D5719" s="2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8398</v>
      </c>
      <c r="K5719" t="s">
        <v>239</v>
      </c>
      <c r="L5719">
        <v>48104</v>
      </c>
      <c r="M5719" t="s">
        <v>106</v>
      </c>
      <c r="N5719" t="s">
        <v>6113</v>
      </c>
      <c r="O5719" t="s">
        <v>47</v>
      </c>
      <c r="P5719" t="s">
        <v>174</v>
      </c>
      <c r="Q5719" t="s">
        <v>672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IFERROR(VLOOKUP(B5720,[1]Returns!$A$1:$B$297,2,FALSE),"No")</f>
        <v>No</v>
      </c>
      <c r="W5719" t="str">
        <f>VLOOKUP(M5719,[1]People!$A$1:$B$5,2,FALSE)</f>
        <v>Kelly Williams</v>
      </c>
    </row>
    <row r="5720" spans="1:23" x14ac:dyDescent="0.25">
      <c r="A5720">
        <v>5719</v>
      </c>
      <c r="B5720" t="s">
        <v>8449</v>
      </c>
      <c r="C5720" s="2">
        <v>42286</v>
      </c>
      <c r="D5720" s="2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8398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IFERROR(VLOOKUP(B5721,[1]Returns!$A$1:$B$297,2,FALSE),"No")</f>
        <v>No</v>
      </c>
      <c r="W5720" t="str">
        <f>VLOOKUP(M5720,[1]People!$A$1:$B$5,2,FALSE)</f>
        <v>Kelly Williams</v>
      </c>
    </row>
    <row r="5721" spans="1:23" x14ac:dyDescent="0.25">
      <c r="A5721">
        <v>5720</v>
      </c>
      <c r="B5721" t="s">
        <v>8450</v>
      </c>
      <c r="C5721" s="2">
        <v>42823</v>
      </c>
      <c r="D5721" s="2">
        <v>42827</v>
      </c>
      <c r="E5721" t="s">
        <v>24</v>
      </c>
      <c r="F5721" t="s">
        <v>7428</v>
      </c>
      <c r="G5721" t="s">
        <v>7429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6848</v>
      </c>
      <c r="O5721" t="s">
        <v>47</v>
      </c>
      <c r="P5721" t="s">
        <v>60</v>
      </c>
      <c r="Q5721" t="s">
        <v>6849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IFERROR(VLOOKUP(B5722,[1]Returns!$A$1:$B$297,2,FALSE),"No")</f>
        <v>Yes</v>
      </c>
      <c r="W5721" t="str">
        <f>VLOOKUP(M5721,[1]People!$A$1:$B$5,2,FALSE)</f>
        <v>Kelly Williams</v>
      </c>
    </row>
    <row r="5722" spans="1:23" x14ac:dyDescent="0.25">
      <c r="A5722">
        <v>5721</v>
      </c>
      <c r="B5722" t="s">
        <v>8451</v>
      </c>
      <c r="C5722" s="2">
        <v>42322</v>
      </c>
      <c r="D5722" s="2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IFERROR(VLOOKUP(B5723,[1]Returns!$A$1:$B$297,2,FALSE),"No")</f>
        <v>Yes</v>
      </c>
      <c r="W5722" t="str">
        <f>VLOOKUP(M5722,[1]People!$A$1:$B$5,2,FALSE)</f>
        <v>Anna Andreadi</v>
      </c>
    </row>
    <row r="5723" spans="1:23" x14ac:dyDescent="0.25">
      <c r="A5723">
        <v>5722</v>
      </c>
      <c r="B5723" t="s">
        <v>8451</v>
      </c>
      <c r="C5723" s="2">
        <v>42322</v>
      </c>
      <c r="D5723" s="2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5341</v>
      </c>
      <c r="O5723" t="s">
        <v>72</v>
      </c>
      <c r="P5723" t="s">
        <v>162</v>
      </c>
      <c r="Q5723" t="s">
        <v>5342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IFERROR(VLOOKUP(B5724,[1]Returns!$A$1:$B$297,2,FALSE),"No")</f>
        <v>Yes</v>
      </c>
      <c r="W5723" t="str">
        <f>VLOOKUP(M5723,[1]People!$A$1:$B$5,2,FALSE)</f>
        <v>Anna Andreadi</v>
      </c>
    </row>
    <row r="5724" spans="1:23" x14ac:dyDescent="0.25">
      <c r="A5724">
        <v>5723</v>
      </c>
      <c r="B5724" t="s">
        <v>8451</v>
      </c>
      <c r="C5724" s="2">
        <v>42322</v>
      </c>
      <c r="D5724" s="2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IFERROR(VLOOKUP(B5725,[1]Returns!$A$1:$B$297,2,FALSE),"No")</f>
        <v>No</v>
      </c>
      <c r="W5724" t="str">
        <f>VLOOKUP(M5724,[1]People!$A$1:$B$5,2,FALSE)</f>
        <v>Anna Andreadi</v>
      </c>
    </row>
    <row r="5725" spans="1:23" x14ac:dyDescent="0.25">
      <c r="A5725">
        <v>5724</v>
      </c>
      <c r="B5725" t="s">
        <v>8452</v>
      </c>
      <c r="C5725" s="2">
        <v>42639</v>
      </c>
      <c r="D5725" s="2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>
        <v>12.96</v>
      </c>
      <c r="S5725">
        <v>2</v>
      </c>
      <c r="T5725">
        <v>0</v>
      </c>
      <c r="U5725">
        <v>6.2208000000000006</v>
      </c>
      <c r="V5725" t="str">
        <f>IFERROR(VLOOKUP(B5726,[1]Returns!$A$1:$B$297,2,FALSE),"No")</f>
        <v>No</v>
      </c>
      <c r="W5725" t="str">
        <f>VLOOKUP(M5725,[1]People!$A$1:$B$5,2,FALSE)</f>
        <v>Anna Andreadi</v>
      </c>
    </row>
    <row r="5726" spans="1:23" x14ac:dyDescent="0.25">
      <c r="A5726">
        <v>5725</v>
      </c>
      <c r="B5726" t="s">
        <v>8453</v>
      </c>
      <c r="C5726" s="2">
        <v>41904</v>
      </c>
      <c r="D5726" s="2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>
        <v>331.536</v>
      </c>
      <c r="S5726">
        <v>3</v>
      </c>
      <c r="T5726">
        <v>0.2</v>
      </c>
      <c r="U5726">
        <v>-82.884</v>
      </c>
      <c r="V5726" t="str">
        <f>IFERROR(VLOOKUP(B5727,[1]Returns!$A$1:$B$297,2,FALSE),"No")</f>
        <v>No</v>
      </c>
      <c r="W5726" t="str">
        <f>VLOOKUP(M5726,[1]People!$A$1:$B$5,2,FALSE)</f>
        <v>Kelly Williams</v>
      </c>
    </row>
    <row r="5727" spans="1:23" x14ac:dyDescent="0.25">
      <c r="A5727">
        <v>5726</v>
      </c>
      <c r="B5727" t="s">
        <v>8454</v>
      </c>
      <c r="C5727" s="2">
        <v>42272</v>
      </c>
      <c r="D5727" s="2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5485</v>
      </c>
      <c r="O5727" t="s">
        <v>72</v>
      </c>
      <c r="P5727" t="s">
        <v>162</v>
      </c>
      <c r="Q5727" t="s">
        <v>5486</v>
      </c>
      <c r="R5727">
        <v>899.91</v>
      </c>
      <c r="S5727">
        <v>9</v>
      </c>
      <c r="T5727">
        <v>0</v>
      </c>
      <c r="U5727">
        <v>395.96040000000005</v>
      </c>
      <c r="V5727" t="str">
        <f>IFERROR(VLOOKUP(B5728,[1]Returns!$A$1:$B$297,2,FALSE),"No")</f>
        <v>No</v>
      </c>
      <c r="W5727" t="str">
        <f>VLOOKUP(M5727,[1]People!$A$1:$B$5,2,FALSE)</f>
        <v>Chuck Magee</v>
      </c>
    </row>
    <row r="5728" spans="1:23" x14ac:dyDescent="0.25">
      <c r="A5728">
        <v>5727</v>
      </c>
      <c r="B5728" t="s">
        <v>8455</v>
      </c>
      <c r="C5728" s="2">
        <v>42128</v>
      </c>
      <c r="D5728" s="2">
        <v>42132</v>
      </c>
      <c r="E5728" t="s">
        <v>51</v>
      </c>
      <c r="F5728" t="s">
        <v>6648</v>
      </c>
      <c r="G5728" t="s">
        <v>6649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IFERROR(VLOOKUP(B5729,[1]Returns!$A$1:$B$297,2,FALSE),"No")</f>
        <v>No</v>
      </c>
      <c r="W5728" t="str">
        <f>VLOOKUP(M5728,[1]People!$A$1:$B$5,2,FALSE)</f>
        <v>Kelly Williams</v>
      </c>
    </row>
    <row r="5729" spans="1:23" x14ac:dyDescent="0.25">
      <c r="A5729">
        <v>5728</v>
      </c>
      <c r="B5729" t="s">
        <v>8456</v>
      </c>
      <c r="C5729" s="2">
        <v>43077</v>
      </c>
      <c r="D5729" s="2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IFERROR(VLOOKUP(B5730,[1]Returns!$A$1:$B$297,2,FALSE),"No")</f>
        <v>No</v>
      </c>
      <c r="W5729" t="str">
        <f>VLOOKUP(M5729,[1]People!$A$1:$B$5,2,FALSE)</f>
        <v>Kelly Williams</v>
      </c>
    </row>
    <row r="5730" spans="1:23" x14ac:dyDescent="0.25">
      <c r="A5730">
        <v>5729</v>
      </c>
      <c r="B5730" t="s">
        <v>8456</v>
      </c>
      <c r="C5730" s="2">
        <v>43077</v>
      </c>
      <c r="D5730" s="2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>
        <v>1089.75</v>
      </c>
      <c r="S5730">
        <v>3</v>
      </c>
      <c r="T5730">
        <v>0</v>
      </c>
      <c r="U5730">
        <v>305.13000000000011</v>
      </c>
      <c r="V5730" t="str">
        <f>IFERROR(VLOOKUP(B5731,[1]Returns!$A$1:$B$297,2,FALSE),"No")</f>
        <v>No</v>
      </c>
      <c r="W5730" t="str">
        <f>VLOOKUP(M5730,[1]People!$A$1:$B$5,2,FALSE)</f>
        <v>Kelly Williams</v>
      </c>
    </row>
    <row r="5731" spans="1:23" x14ac:dyDescent="0.25">
      <c r="A5731">
        <v>5730</v>
      </c>
      <c r="B5731" t="s">
        <v>8456</v>
      </c>
      <c r="C5731" s="2">
        <v>43077</v>
      </c>
      <c r="D5731" s="2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>
        <v>61.06</v>
      </c>
      <c r="S5731">
        <v>2</v>
      </c>
      <c r="T5731">
        <v>0</v>
      </c>
      <c r="U5731">
        <v>28.087600000000002</v>
      </c>
      <c r="V5731" t="str">
        <f>IFERROR(VLOOKUP(B5732,[1]Returns!$A$1:$B$297,2,FALSE),"No")</f>
        <v>No</v>
      </c>
      <c r="W5731" t="str">
        <f>VLOOKUP(M5731,[1]People!$A$1:$B$5,2,FALSE)</f>
        <v>Kelly Williams</v>
      </c>
    </row>
    <row r="5732" spans="1:23" x14ac:dyDescent="0.25">
      <c r="A5732">
        <v>5731</v>
      </c>
      <c r="B5732" t="s">
        <v>8456</v>
      </c>
      <c r="C5732" s="2">
        <v>43077</v>
      </c>
      <c r="D5732" s="2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>
        <v>459.92</v>
      </c>
      <c r="S5732">
        <v>4</v>
      </c>
      <c r="T5732">
        <v>0</v>
      </c>
      <c r="U5732">
        <v>41.392799999999966</v>
      </c>
      <c r="V5732" t="str">
        <f>IFERROR(VLOOKUP(B5733,[1]Returns!$A$1:$B$297,2,FALSE),"No")</f>
        <v>No</v>
      </c>
      <c r="W5732" t="str">
        <f>VLOOKUP(M5732,[1]People!$A$1:$B$5,2,FALSE)</f>
        <v>Kelly Williams</v>
      </c>
    </row>
    <row r="5733" spans="1:23" x14ac:dyDescent="0.25">
      <c r="A5733">
        <v>5732</v>
      </c>
      <c r="B5733" t="s">
        <v>8456</v>
      </c>
      <c r="C5733" s="2">
        <v>43077</v>
      </c>
      <c r="D5733" s="2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>
        <v>27.52</v>
      </c>
      <c r="S5733">
        <v>4</v>
      </c>
      <c r="T5733">
        <v>0</v>
      </c>
      <c r="U5733">
        <v>12.659199999999998</v>
      </c>
      <c r="V5733" t="str">
        <f>IFERROR(VLOOKUP(B5734,[1]Returns!$A$1:$B$297,2,FALSE),"No")</f>
        <v>No</v>
      </c>
      <c r="W5733" t="str">
        <f>VLOOKUP(M5733,[1]People!$A$1:$B$5,2,FALSE)</f>
        <v>Kelly Williams</v>
      </c>
    </row>
    <row r="5734" spans="1:23" x14ac:dyDescent="0.25">
      <c r="A5734">
        <v>5733</v>
      </c>
      <c r="B5734" t="s">
        <v>8457</v>
      </c>
      <c r="C5734" s="2">
        <v>42915</v>
      </c>
      <c r="D5734" s="2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8458</v>
      </c>
      <c r="K5734" t="s">
        <v>750</v>
      </c>
      <c r="L5734">
        <v>6460</v>
      </c>
      <c r="M5734" t="s">
        <v>149</v>
      </c>
      <c r="N5734" t="s">
        <v>6587</v>
      </c>
      <c r="O5734" t="s">
        <v>33</v>
      </c>
      <c r="P5734" t="s">
        <v>34</v>
      </c>
      <c r="Q5734" t="s">
        <v>6588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IFERROR(VLOOKUP(B5735,[1]Returns!$A$1:$B$297,2,FALSE),"No")</f>
        <v>No</v>
      </c>
      <c r="W5734" t="str">
        <f>VLOOKUP(M5734,[1]People!$A$1:$B$5,2,FALSE)</f>
        <v>Chuck Magee</v>
      </c>
    </row>
    <row r="5735" spans="1:23" x14ac:dyDescent="0.25">
      <c r="A5735">
        <v>5734</v>
      </c>
      <c r="B5735" t="s">
        <v>8457</v>
      </c>
      <c r="C5735" s="2">
        <v>42915</v>
      </c>
      <c r="D5735" s="2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8458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>
        <v>30.69</v>
      </c>
      <c r="S5735">
        <v>3</v>
      </c>
      <c r="T5735">
        <v>0</v>
      </c>
      <c r="U5735">
        <v>7.9794000000000018</v>
      </c>
      <c r="V5735" t="str">
        <f>IFERROR(VLOOKUP(B5736,[1]Returns!$A$1:$B$297,2,FALSE),"No")</f>
        <v>No</v>
      </c>
      <c r="W5735" t="str">
        <f>VLOOKUP(M5735,[1]People!$A$1:$B$5,2,FALSE)</f>
        <v>Chuck Magee</v>
      </c>
    </row>
    <row r="5736" spans="1:23" x14ac:dyDescent="0.25">
      <c r="A5736">
        <v>5735</v>
      </c>
      <c r="B5736" t="s">
        <v>8457</v>
      </c>
      <c r="C5736" s="2">
        <v>42915</v>
      </c>
      <c r="D5736" s="2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8458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>
        <v>25.16</v>
      </c>
      <c r="S5736">
        <v>2</v>
      </c>
      <c r="T5736">
        <v>0</v>
      </c>
      <c r="U5736">
        <v>8.5543999999999976</v>
      </c>
      <c r="V5736" t="str">
        <f>IFERROR(VLOOKUP(B5737,[1]Returns!$A$1:$B$297,2,FALSE),"No")</f>
        <v>No</v>
      </c>
      <c r="W5736" t="str">
        <f>VLOOKUP(M5736,[1]People!$A$1:$B$5,2,FALSE)</f>
        <v>Chuck Magee</v>
      </c>
    </row>
    <row r="5737" spans="1:23" x14ac:dyDescent="0.25">
      <c r="A5737">
        <v>5736</v>
      </c>
      <c r="B5737" t="s">
        <v>8459</v>
      </c>
      <c r="C5737" s="2">
        <v>41819</v>
      </c>
      <c r="D5737" s="2">
        <v>41823</v>
      </c>
      <c r="E5737" t="s">
        <v>51</v>
      </c>
      <c r="F5737" t="s">
        <v>5291</v>
      </c>
      <c r="G5737" t="s">
        <v>5292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6147</v>
      </c>
      <c r="O5737" t="s">
        <v>47</v>
      </c>
      <c r="P5737" t="s">
        <v>76</v>
      </c>
      <c r="Q5737" t="s">
        <v>6148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IFERROR(VLOOKUP(B5738,[1]Returns!$A$1:$B$297,2,FALSE),"No")</f>
        <v>Yes</v>
      </c>
      <c r="W5737" t="str">
        <f>VLOOKUP(M5737,[1]People!$A$1:$B$5,2,FALSE)</f>
        <v>Chuck Magee</v>
      </c>
    </row>
    <row r="5738" spans="1:23" x14ac:dyDescent="0.25">
      <c r="A5738">
        <v>5737</v>
      </c>
      <c r="B5738" t="s">
        <v>8460</v>
      </c>
      <c r="C5738" s="2">
        <v>41659</v>
      </c>
      <c r="D5738" s="2">
        <v>41664</v>
      </c>
      <c r="E5738" t="s">
        <v>51</v>
      </c>
      <c r="F5738" t="s">
        <v>5258</v>
      </c>
      <c r="G5738" t="s">
        <v>5259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>
        <v>19.36</v>
      </c>
      <c r="S5738">
        <v>2</v>
      </c>
      <c r="T5738">
        <v>0</v>
      </c>
      <c r="U5738">
        <v>9.2927999999999997</v>
      </c>
      <c r="V5738" t="str">
        <f>IFERROR(VLOOKUP(B5739,[1]Returns!$A$1:$B$297,2,FALSE),"No")</f>
        <v>Yes</v>
      </c>
      <c r="W5738" t="str">
        <f>VLOOKUP(M5738,[1]People!$A$1:$B$5,2,FALSE)</f>
        <v>Anna Andreadi</v>
      </c>
    </row>
    <row r="5739" spans="1:23" x14ac:dyDescent="0.25">
      <c r="A5739">
        <v>5738</v>
      </c>
      <c r="B5739" t="s">
        <v>8460</v>
      </c>
      <c r="C5739" s="2">
        <v>41659</v>
      </c>
      <c r="D5739" s="2">
        <v>41664</v>
      </c>
      <c r="E5739" t="s">
        <v>51</v>
      </c>
      <c r="F5739" t="s">
        <v>5258</v>
      </c>
      <c r="G5739" t="s">
        <v>5259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>
        <v>19.3</v>
      </c>
      <c r="S5739">
        <v>2</v>
      </c>
      <c r="T5739">
        <v>0</v>
      </c>
      <c r="U5739">
        <v>5.7899999999999991</v>
      </c>
      <c r="V5739" t="str">
        <f>IFERROR(VLOOKUP(B5740,[1]Returns!$A$1:$B$297,2,FALSE),"No")</f>
        <v>No</v>
      </c>
      <c r="W5739" t="str">
        <f>VLOOKUP(M5739,[1]People!$A$1:$B$5,2,FALSE)</f>
        <v>Anna Andreadi</v>
      </c>
    </row>
    <row r="5740" spans="1:23" x14ac:dyDescent="0.25">
      <c r="A5740">
        <v>5739</v>
      </c>
      <c r="B5740" t="s">
        <v>8461</v>
      </c>
      <c r="C5740" s="2">
        <v>42735</v>
      </c>
      <c r="D5740" s="2">
        <v>42741</v>
      </c>
      <c r="E5740" t="s">
        <v>51</v>
      </c>
      <c r="F5740" t="s">
        <v>6129</v>
      </c>
      <c r="G5740" t="s">
        <v>6130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5791</v>
      </c>
      <c r="O5740" t="s">
        <v>47</v>
      </c>
      <c r="P5740" t="s">
        <v>76</v>
      </c>
      <c r="Q5740" t="s">
        <v>5792</v>
      </c>
      <c r="R5740">
        <v>38.376000000000005</v>
      </c>
      <c r="S5740">
        <v>3</v>
      </c>
      <c r="T5740">
        <v>0.2</v>
      </c>
      <c r="U5740">
        <v>13.4316</v>
      </c>
      <c r="V5740" t="str">
        <f>IFERROR(VLOOKUP(B5741,[1]Returns!$A$1:$B$297,2,FALSE),"No")</f>
        <v>Yes</v>
      </c>
      <c r="W5740" t="str">
        <f>VLOOKUP(M5740,[1]People!$A$1:$B$5,2,FALSE)</f>
        <v>Anna Andreadi</v>
      </c>
    </row>
    <row r="5741" spans="1:23" x14ac:dyDescent="0.25">
      <c r="A5741">
        <v>5740</v>
      </c>
      <c r="B5741" t="s">
        <v>8462</v>
      </c>
      <c r="C5741" s="2">
        <v>42822</v>
      </c>
      <c r="D5741" s="2">
        <v>42825</v>
      </c>
      <c r="E5741" t="s">
        <v>189</v>
      </c>
      <c r="F5741" t="s">
        <v>6614</v>
      </c>
      <c r="G5741" t="s">
        <v>6615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7344</v>
      </c>
      <c r="O5741" t="s">
        <v>47</v>
      </c>
      <c r="P5741" t="s">
        <v>91</v>
      </c>
      <c r="Q5741" t="s">
        <v>7345</v>
      </c>
      <c r="R5741">
        <v>12.96</v>
      </c>
      <c r="S5741">
        <v>2</v>
      </c>
      <c r="T5741">
        <v>0</v>
      </c>
      <c r="U5741">
        <v>6.3504000000000005</v>
      </c>
      <c r="V5741" t="str">
        <f>IFERROR(VLOOKUP(B5742,[1]Returns!$A$1:$B$297,2,FALSE),"No")</f>
        <v>Yes</v>
      </c>
      <c r="W5741" t="str">
        <f>VLOOKUP(M5741,[1]People!$A$1:$B$5,2,FALSE)</f>
        <v>Anna Andreadi</v>
      </c>
    </row>
    <row r="5742" spans="1:23" x14ac:dyDescent="0.25">
      <c r="A5742">
        <v>5741</v>
      </c>
      <c r="B5742" t="s">
        <v>8462</v>
      </c>
      <c r="C5742" s="2">
        <v>42822</v>
      </c>
      <c r="D5742" s="2">
        <v>42825</v>
      </c>
      <c r="E5742" t="s">
        <v>189</v>
      </c>
      <c r="F5742" t="s">
        <v>6614</v>
      </c>
      <c r="G5742" t="s">
        <v>6615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>
        <v>26.48</v>
      </c>
      <c r="S5742">
        <v>1</v>
      </c>
      <c r="T5742">
        <v>0</v>
      </c>
      <c r="U5742">
        <v>10.0624</v>
      </c>
      <c r="V5742" t="str">
        <f>IFERROR(VLOOKUP(B5743,[1]Returns!$A$1:$B$297,2,FALSE),"No")</f>
        <v>Yes</v>
      </c>
      <c r="W5742" t="str">
        <f>VLOOKUP(M5742,[1]People!$A$1:$B$5,2,FALSE)</f>
        <v>Anna Andreadi</v>
      </c>
    </row>
    <row r="5743" spans="1:23" x14ac:dyDescent="0.25">
      <c r="A5743">
        <v>5742</v>
      </c>
      <c r="B5743" t="s">
        <v>8462</v>
      </c>
      <c r="C5743" s="2">
        <v>42822</v>
      </c>
      <c r="D5743" s="2">
        <v>42825</v>
      </c>
      <c r="E5743" t="s">
        <v>189</v>
      </c>
      <c r="F5743" t="s">
        <v>6614</v>
      </c>
      <c r="G5743" t="s">
        <v>6615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>
        <v>532.72</v>
      </c>
      <c r="S5743">
        <v>2</v>
      </c>
      <c r="T5743">
        <v>0.2</v>
      </c>
      <c r="U5743">
        <v>53.271999999999991</v>
      </c>
      <c r="V5743" t="str">
        <f>IFERROR(VLOOKUP(B5744,[1]Returns!$A$1:$B$297,2,FALSE),"No")</f>
        <v>Yes</v>
      </c>
      <c r="W5743" t="str">
        <f>VLOOKUP(M5743,[1]People!$A$1:$B$5,2,FALSE)</f>
        <v>Anna Andreadi</v>
      </c>
    </row>
    <row r="5744" spans="1:23" x14ac:dyDescent="0.25">
      <c r="A5744">
        <v>5743</v>
      </c>
      <c r="B5744" t="s">
        <v>8462</v>
      </c>
      <c r="C5744" s="2">
        <v>42822</v>
      </c>
      <c r="D5744" s="2">
        <v>42825</v>
      </c>
      <c r="E5744" t="s">
        <v>189</v>
      </c>
      <c r="F5744" t="s">
        <v>6614</v>
      </c>
      <c r="G5744" t="s">
        <v>6615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>
        <v>26.72</v>
      </c>
      <c r="S5744">
        <v>4</v>
      </c>
      <c r="T5744">
        <v>0</v>
      </c>
      <c r="U5744">
        <v>12.8256</v>
      </c>
      <c r="V5744" t="str">
        <f>IFERROR(VLOOKUP(B5745,[1]Returns!$A$1:$B$297,2,FALSE),"No")</f>
        <v>Yes</v>
      </c>
      <c r="W5744" t="str">
        <f>VLOOKUP(M5744,[1]People!$A$1:$B$5,2,FALSE)</f>
        <v>Anna Andreadi</v>
      </c>
    </row>
    <row r="5745" spans="1:23" x14ac:dyDescent="0.25">
      <c r="A5745">
        <v>5744</v>
      </c>
      <c r="B5745" t="s">
        <v>8462</v>
      </c>
      <c r="C5745" s="2">
        <v>42822</v>
      </c>
      <c r="D5745" s="2">
        <v>42825</v>
      </c>
      <c r="E5745" t="s">
        <v>189</v>
      </c>
      <c r="F5745" t="s">
        <v>6614</v>
      </c>
      <c r="G5745" t="s">
        <v>6615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>
        <v>20.04</v>
      </c>
      <c r="S5745">
        <v>3</v>
      </c>
      <c r="T5745">
        <v>0</v>
      </c>
      <c r="U5745">
        <v>9.6191999999999993</v>
      </c>
      <c r="V5745" t="str">
        <f>IFERROR(VLOOKUP(B5746,[1]Returns!$A$1:$B$297,2,FALSE),"No")</f>
        <v>Yes</v>
      </c>
      <c r="W5745" t="str">
        <f>VLOOKUP(M5745,[1]People!$A$1:$B$5,2,FALSE)</f>
        <v>Anna Andreadi</v>
      </c>
    </row>
    <row r="5746" spans="1:23" x14ac:dyDescent="0.25">
      <c r="A5746">
        <v>5745</v>
      </c>
      <c r="B5746" t="s">
        <v>8462</v>
      </c>
      <c r="C5746" s="2">
        <v>42822</v>
      </c>
      <c r="D5746" s="2">
        <v>42825</v>
      </c>
      <c r="E5746" t="s">
        <v>189</v>
      </c>
      <c r="F5746" t="s">
        <v>6614</v>
      </c>
      <c r="G5746" t="s">
        <v>6615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>
        <v>795.48</v>
      </c>
      <c r="S5746">
        <v>7</v>
      </c>
      <c r="T5746">
        <v>0</v>
      </c>
      <c r="U5746">
        <v>7.9547999999999632</v>
      </c>
      <c r="V5746" t="str">
        <f>IFERROR(VLOOKUP(B5747,[1]Returns!$A$1:$B$297,2,FALSE),"No")</f>
        <v>Yes</v>
      </c>
      <c r="W5746" t="str">
        <f>VLOOKUP(M5746,[1]People!$A$1:$B$5,2,FALSE)</f>
        <v>Anna Andreadi</v>
      </c>
    </row>
    <row r="5747" spans="1:23" x14ac:dyDescent="0.25">
      <c r="A5747">
        <v>5746</v>
      </c>
      <c r="B5747" t="s">
        <v>8462</v>
      </c>
      <c r="C5747" s="2">
        <v>42822</v>
      </c>
      <c r="D5747" s="2">
        <v>42825</v>
      </c>
      <c r="E5747" t="s">
        <v>189</v>
      </c>
      <c r="F5747" t="s">
        <v>6614</v>
      </c>
      <c r="G5747" t="s">
        <v>6615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5763</v>
      </c>
      <c r="O5747" t="s">
        <v>33</v>
      </c>
      <c r="P5747" t="s">
        <v>66</v>
      </c>
      <c r="Q5747" t="s">
        <v>5764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IFERROR(VLOOKUP(B5748,[1]Returns!$A$1:$B$297,2,FALSE),"No")</f>
        <v>No</v>
      </c>
      <c r="W5747" t="str">
        <f>VLOOKUP(M5747,[1]People!$A$1:$B$5,2,FALSE)</f>
        <v>Anna Andreadi</v>
      </c>
    </row>
    <row r="5748" spans="1:23" x14ac:dyDescent="0.25">
      <c r="A5748">
        <v>5747</v>
      </c>
      <c r="B5748" t="s">
        <v>8463</v>
      </c>
      <c r="C5748" s="2">
        <v>42712</v>
      </c>
      <c r="D5748" s="2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IFERROR(VLOOKUP(B5749,[1]Returns!$A$1:$B$297,2,FALSE),"No")</f>
        <v>No</v>
      </c>
      <c r="W5748" t="str">
        <f>VLOOKUP(M5748,[1]People!$A$1:$B$5,2,FALSE)</f>
        <v>Cassandra Brandow</v>
      </c>
    </row>
    <row r="5749" spans="1:23" x14ac:dyDescent="0.25">
      <c r="A5749">
        <v>5748</v>
      </c>
      <c r="B5749" t="s">
        <v>8463</v>
      </c>
      <c r="C5749" s="2">
        <v>42712</v>
      </c>
      <c r="D5749" s="2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IFERROR(VLOOKUP(B5750,[1]Returns!$A$1:$B$297,2,FALSE),"No")</f>
        <v>No</v>
      </c>
      <c r="W5749" t="str">
        <f>VLOOKUP(M5749,[1]People!$A$1:$B$5,2,FALSE)</f>
        <v>Cassandra Brandow</v>
      </c>
    </row>
    <row r="5750" spans="1:23" x14ac:dyDescent="0.25">
      <c r="A5750">
        <v>5749</v>
      </c>
      <c r="B5750" t="s">
        <v>8463</v>
      </c>
      <c r="C5750" s="2">
        <v>42712</v>
      </c>
      <c r="D5750" s="2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7702</v>
      </c>
      <c r="O5750" t="s">
        <v>72</v>
      </c>
      <c r="P5750" t="s">
        <v>162</v>
      </c>
      <c r="Q5750" t="s">
        <v>7703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IFERROR(VLOOKUP(B5751,[1]Returns!$A$1:$B$297,2,FALSE),"No")</f>
        <v>No</v>
      </c>
      <c r="W5750" t="str">
        <f>VLOOKUP(M5750,[1]People!$A$1:$B$5,2,FALSE)</f>
        <v>Cassandra Brandow</v>
      </c>
    </row>
    <row r="5751" spans="1:23" x14ac:dyDescent="0.25">
      <c r="A5751">
        <v>5750</v>
      </c>
      <c r="B5751" t="s">
        <v>8464</v>
      </c>
      <c r="C5751" s="2">
        <v>43057</v>
      </c>
      <c r="D5751" s="2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>
        <v>74.95</v>
      </c>
      <c r="S5751">
        <v>5</v>
      </c>
      <c r="T5751">
        <v>0</v>
      </c>
      <c r="U5751">
        <v>36.725500000000004</v>
      </c>
      <c r="V5751" t="str">
        <f>IFERROR(VLOOKUP(B5752,[1]Returns!$A$1:$B$297,2,FALSE),"No")</f>
        <v>No</v>
      </c>
      <c r="W5751" t="str">
        <f>VLOOKUP(M5751,[1]People!$A$1:$B$5,2,FALSE)</f>
        <v>Chuck Magee</v>
      </c>
    </row>
    <row r="5752" spans="1:23" x14ac:dyDescent="0.25">
      <c r="A5752">
        <v>5751</v>
      </c>
      <c r="B5752" t="s">
        <v>8465</v>
      </c>
      <c r="C5752" s="2">
        <v>41789</v>
      </c>
      <c r="D5752" s="2">
        <v>41795</v>
      </c>
      <c r="E5752" t="s">
        <v>51</v>
      </c>
      <c r="F5752" t="s">
        <v>7956</v>
      </c>
      <c r="G5752" t="s">
        <v>7957</v>
      </c>
      <c r="H5752" t="s">
        <v>27</v>
      </c>
      <c r="I5752" t="s">
        <v>28</v>
      </c>
      <c r="J5752" t="s">
        <v>8466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IFERROR(VLOOKUP(B5753,[1]Returns!$A$1:$B$297,2,FALSE),"No")</f>
        <v>No</v>
      </c>
      <c r="W5752" t="str">
        <f>VLOOKUP(M5752,[1]People!$A$1:$B$5,2,FALSE)</f>
        <v>Kelly Williams</v>
      </c>
    </row>
    <row r="5753" spans="1:23" x14ac:dyDescent="0.25">
      <c r="A5753">
        <v>5752</v>
      </c>
      <c r="B5753" t="s">
        <v>8467</v>
      </c>
      <c r="C5753" s="2">
        <v>42391</v>
      </c>
      <c r="D5753" s="2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8468</v>
      </c>
      <c r="O5753" t="s">
        <v>47</v>
      </c>
      <c r="P5753" t="s">
        <v>48</v>
      </c>
      <c r="Q5753" t="s">
        <v>8469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IFERROR(VLOOKUP(B5754,[1]Returns!$A$1:$B$297,2,FALSE),"No")</f>
        <v>No</v>
      </c>
      <c r="W5753" t="str">
        <f>VLOOKUP(M5753,[1]People!$A$1:$B$5,2,FALSE)</f>
        <v>Anna Andreadi</v>
      </c>
    </row>
    <row r="5754" spans="1:23" x14ac:dyDescent="0.25">
      <c r="A5754">
        <v>5753</v>
      </c>
      <c r="B5754" t="s">
        <v>8467</v>
      </c>
      <c r="C5754" s="2">
        <v>42391</v>
      </c>
      <c r="D5754" s="2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>
        <v>20.65</v>
      </c>
      <c r="S5754">
        <v>5</v>
      </c>
      <c r="T5754">
        <v>0</v>
      </c>
      <c r="U5754">
        <v>9.4989999999999988</v>
      </c>
      <c r="V5754" t="str">
        <f>IFERROR(VLOOKUP(B5755,[1]Returns!$A$1:$B$297,2,FALSE),"No")</f>
        <v>No</v>
      </c>
      <c r="W5754" t="str">
        <f>VLOOKUP(M5754,[1]People!$A$1:$B$5,2,FALSE)</f>
        <v>Anna Andreadi</v>
      </c>
    </row>
    <row r="5755" spans="1:23" x14ac:dyDescent="0.25">
      <c r="A5755">
        <v>5754</v>
      </c>
      <c r="B5755" t="s">
        <v>8470</v>
      </c>
      <c r="C5755" s="2">
        <v>42403</v>
      </c>
      <c r="D5755" s="2">
        <v>42410</v>
      </c>
      <c r="E5755" t="s">
        <v>51</v>
      </c>
      <c r="F5755" t="s">
        <v>6583</v>
      </c>
      <c r="G5755" t="s">
        <v>6584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>
        <v>866.4</v>
      </c>
      <c r="S5755">
        <v>4</v>
      </c>
      <c r="T5755">
        <v>0</v>
      </c>
      <c r="U5755">
        <v>225.26400000000001</v>
      </c>
      <c r="V5755" t="str">
        <f>IFERROR(VLOOKUP(B5756,[1]Returns!$A$1:$B$297,2,FALSE),"No")</f>
        <v>No</v>
      </c>
      <c r="W5755" t="str">
        <f>VLOOKUP(M5755,[1]People!$A$1:$B$5,2,FALSE)</f>
        <v>Cassandra Brandow</v>
      </c>
    </row>
    <row r="5756" spans="1:23" x14ac:dyDescent="0.25">
      <c r="A5756">
        <v>5755</v>
      </c>
      <c r="B5756" t="s">
        <v>8471</v>
      </c>
      <c r="C5756" s="2">
        <v>42092</v>
      </c>
      <c r="D5756" s="2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>
        <v>5.56</v>
      </c>
      <c r="S5756">
        <v>2</v>
      </c>
      <c r="T5756">
        <v>0</v>
      </c>
      <c r="U5756">
        <v>1.4455999999999998</v>
      </c>
      <c r="V5756" t="str">
        <f>IFERROR(VLOOKUP(B5757,[1]Returns!$A$1:$B$297,2,FALSE),"No")</f>
        <v>No</v>
      </c>
      <c r="W5756" t="str">
        <f>VLOOKUP(M5756,[1]People!$A$1:$B$5,2,FALSE)</f>
        <v>Cassandra Brandow</v>
      </c>
    </row>
    <row r="5757" spans="1:23" x14ac:dyDescent="0.25">
      <c r="A5757">
        <v>5756</v>
      </c>
      <c r="B5757" t="s">
        <v>8472</v>
      </c>
      <c r="C5757" s="2">
        <v>41926</v>
      </c>
      <c r="D5757" s="2">
        <v>41930</v>
      </c>
      <c r="E5757" t="s">
        <v>51</v>
      </c>
      <c r="F5757" t="s">
        <v>5803</v>
      </c>
      <c r="G5757" t="s">
        <v>5804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7644</v>
      </c>
      <c r="O5757" t="s">
        <v>47</v>
      </c>
      <c r="P5757" t="s">
        <v>79</v>
      </c>
      <c r="Q5757" t="s">
        <v>7645</v>
      </c>
      <c r="R5757">
        <v>3.1599999999999993</v>
      </c>
      <c r="S5757">
        <v>4</v>
      </c>
      <c r="T5757">
        <v>0.8</v>
      </c>
      <c r="U5757">
        <v>-8.532</v>
      </c>
      <c r="V5757" t="str">
        <f>IFERROR(VLOOKUP(B5758,[1]Returns!$A$1:$B$297,2,FALSE),"No")</f>
        <v>No</v>
      </c>
      <c r="W5757" t="str">
        <f>VLOOKUP(M5757,[1]People!$A$1:$B$5,2,FALSE)</f>
        <v>Kelly Williams</v>
      </c>
    </row>
    <row r="5758" spans="1:23" x14ac:dyDescent="0.25">
      <c r="A5758">
        <v>5757</v>
      </c>
      <c r="B5758" t="s">
        <v>8472</v>
      </c>
      <c r="C5758" s="2">
        <v>41926</v>
      </c>
      <c r="D5758" s="2">
        <v>41930</v>
      </c>
      <c r="E5758" t="s">
        <v>51</v>
      </c>
      <c r="F5758" t="s">
        <v>5803</v>
      </c>
      <c r="G5758" t="s">
        <v>5804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>
        <v>1999.96</v>
      </c>
      <c r="S5758">
        <v>5</v>
      </c>
      <c r="T5758">
        <v>0.2</v>
      </c>
      <c r="U5758">
        <v>624.98749999999995</v>
      </c>
      <c r="V5758" t="str">
        <f>IFERROR(VLOOKUP(B5759,[1]Returns!$A$1:$B$297,2,FALSE),"No")</f>
        <v>No</v>
      </c>
      <c r="W5758" t="str">
        <f>VLOOKUP(M5758,[1]People!$A$1:$B$5,2,FALSE)</f>
        <v>Kelly Williams</v>
      </c>
    </row>
    <row r="5759" spans="1:23" x14ac:dyDescent="0.25">
      <c r="A5759">
        <v>5758</v>
      </c>
      <c r="B5759" t="s">
        <v>8473</v>
      </c>
      <c r="C5759" s="2">
        <v>42227</v>
      </c>
      <c r="D5759" s="2">
        <v>42232</v>
      </c>
      <c r="E5759" t="s">
        <v>51</v>
      </c>
      <c r="F5759" t="s">
        <v>8474</v>
      </c>
      <c r="G5759" t="s">
        <v>8475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5780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IFERROR(VLOOKUP(B5760,[1]Returns!$A$1:$B$297,2,FALSE),"No")</f>
        <v>No</v>
      </c>
      <c r="W5759" t="str">
        <f>VLOOKUP(M5759,[1]People!$A$1:$B$5,2,FALSE)</f>
        <v>Cassandra Brandow</v>
      </c>
    </row>
    <row r="5760" spans="1:23" x14ac:dyDescent="0.25">
      <c r="A5760">
        <v>5759</v>
      </c>
      <c r="B5760" t="s">
        <v>8476</v>
      </c>
      <c r="C5760" s="2">
        <v>42330</v>
      </c>
      <c r="D5760" s="2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8195</v>
      </c>
      <c r="O5760" t="s">
        <v>72</v>
      </c>
      <c r="P5760" t="s">
        <v>685</v>
      </c>
      <c r="Q5760" t="s">
        <v>8196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IFERROR(VLOOKUP(B5761,[1]Returns!$A$1:$B$297,2,FALSE),"No")</f>
        <v>Yes</v>
      </c>
      <c r="W5760" t="str">
        <f>VLOOKUP(M5760,[1]People!$A$1:$B$5,2,FALSE)</f>
        <v>Cassandra Brandow</v>
      </c>
    </row>
    <row r="5761" spans="1:23" x14ac:dyDescent="0.25">
      <c r="A5761">
        <v>5760</v>
      </c>
      <c r="B5761" t="s">
        <v>8477</v>
      </c>
      <c r="C5761" s="2">
        <v>42734</v>
      </c>
      <c r="D5761" s="2">
        <v>42734</v>
      </c>
      <c r="E5761" t="s">
        <v>1294</v>
      </c>
      <c r="F5761" t="s">
        <v>5935</v>
      </c>
      <c r="G5761" t="s">
        <v>5936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>
        <v>481.32</v>
      </c>
      <c r="S5761">
        <v>4</v>
      </c>
      <c r="T5761">
        <v>0</v>
      </c>
      <c r="U5761">
        <v>125.14319999999998</v>
      </c>
      <c r="V5761" t="str">
        <f>IFERROR(VLOOKUP(B5762,[1]Returns!$A$1:$B$297,2,FALSE),"No")</f>
        <v>Yes</v>
      </c>
      <c r="W5761" t="str">
        <f>VLOOKUP(M5761,[1]People!$A$1:$B$5,2,FALSE)</f>
        <v>Anna Andreadi</v>
      </c>
    </row>
    <row r="5762" spans="1:23" x14ac:dyDescent="0.25">
      <c r="A5762">
        <v>5761</v>
      </c>
      <c r="B5762" t="s">
        <v>8477</v>
      </c>
      <c r="C5762" s="2">
        <v>42734</v>
      </c>
      <c r="D5762" s="2">
        <v>42734</v>
      </c>
      <c r="E5762" t="s">
        <v>1294</v>
      </c>
      <c r="F5762" t="s">
        <v>5935</v>
      </c>
      <c r="G5762" t="s">
        <v>5936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IFERROR(VLOOKUP(B5763,[1]Returns!$A$1:$B$297,2,FALSE),"No")</f>
        <v>No</v>
      </c>
      <c r="W5762" t="str">
        <f>VLOOKUP(M5762,[1]People!$A$1:$B$5,2,FALSE)</f>
        <v>Anna Andreadi</v>
      </c>
    </row>
    <row r="5763" spans="1:23" x14ac:dyDescent="0.25">
      <c r="A5763">
        <v>5762</v>
      </c>
      <c r="B5763" t="s">
        <v>8478</v>
      </c>
      <c r="C5763" s="2">
        <v>42959</v>
      </c>
      <c r="D5763" s="2">
        <v>42962</v>
      </c>
      <c r="E5763" t="s">
        <v>189</v>
      </c>
      <c r="F5763" t="s">
        <v>5234</v>
      </c>
      <c r="G5763" t="s">
        <v>5235</v>
      </c>
      <c r="H5763" t="s">
        <v>27</v>
      </c>
      <c r="I5763" t="s">
        <v>28</v>
      </c>
      <c r="J5763" t="s">
        <v>8479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IFERROR(VLOOKUP(B5764,[1]Returns!$A$1:$B$297,2,FALSE),"No")</f>
        <v>No</v>
      </c>
      <c r="W5763" t="str">
        <f>VLOOKUP(M5763,[1]People!$A$1:$B$5,2,FALSE)</f>
        <v>Anna Andreadi</v>
      </c>
    </row>
    <row r="5764" spans="1:23" x14ac:dyDescent="0.25">
      <c r="A5764">
        <v>5763</v>
      </c>
      <c r="B5764" t="s">
        <v>8478</v>
      </c>
      <c r="C5764" s="2">
        <v>42959</v>
      </c>
      <c r="D5764" s="2">
        <v>42962</v>
      </c>
      <c r="E5764" t="s">
        <v>189</v>
      </c>
      <c r="F5764" t="s">
        <v>5234</v>
      </c>
      <c r="G5764" t="s">
        <v>5235</v>
      </c>
      <c r="H5764" t="s">
        <v>27</v>
      </c>
      <c r="I5764" t="s">
        <v>28</v>
      </c>
      <c r="J5764" t="s">
        <v>8479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>
        <v>54.92</v>
      </c>
      <c r="S5764">
        <v>4</v>
      </c>
      <c r="T5764">
        <v>0</v>
      </c>
      <c r="U5764">
        <v>19.7712</v>
      </c>
      <c r="V5764" t="str">
        <f>IFERROR(VLOOKUP(B5765,[1]Returns!$A$1:$B$297,2,FALSE),"No")</f>
        <v>No</v>
      </c>
      <c r="W5764" t="str">
        <f>VLOOKUP(M5764,[1]People!$A$1:$B$5,2,FALSE)</f>
        <v>Anna Andreadi</v>
      </c>
    </row>
    <row r="5765" spans="1:23" x14ac:dyDescent="0.25">
      <c r="A5765">
        <v>5764</v>
      </c>
      <c r="B5765" t="s">
        <v>8480</v>
      </c>
      <c r="C5765" s="2">
        <v>42311</v>
      </c>
      <c r="D5765" s="2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6913</v>
      </c>
      <c r="O5765" t="s">
        <v>33</v>
      </c>
      <c r="P5765" t="s">
        <v>37</v>
      </c>
      <c r="Q5765" t="s">
        <v>6914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IFERROR(VLOOKUP(B5766,[1]Returns!$A$1:$B$297,2,FALSE),"No")</f>
        <v>No</v>
      </c>
      <c r="W5765" t="str">
        <f>VLOOKUP(M5765,[1]People!$A$1:$B$5,2,FALSE)</f>
        <v>Chuck Magee</v>
      </c>
    </row>
    <row r="5766" spans="1:23" x14ac:dyDescent="0.25">
      <c r="A5766">
        <v>5765</v>
      </c>
      <c r="B5766" t="s">
        <v>8481</v>
      </c>
      <c r="C5766" s="2">
        <v>42257</v>
      </c>
      <c r="D5766" s="2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8383</v>
      </c>
      <c r="O5766" t="s">
        <v>47</v>
      </c>
      <c r="P5766" t="s">
        <v>60</v>
      </c>
      <c r="Q5766" t="s">
        <v>8384</v>
      </c>
      <c r="R5766">
        <v>353.88</v>
      </c>
      <c r="S5766">
        <v>6</v>
      </c>
      <c r="T5766">
        <v>0</v>
      </c>
      <c r="U5766">
        <v>17.693999999999988</v>
      </c>
      <c r="V5766" t="str">
        <f>IFERROR(VLOOKUP(B5767,[1]Returns!$A$1:$B$297,2,FALSE),"No")</f>
        <v>No</v>
      </c>
      <c r="W5766" t="str">
        <f>VLOOKUP(M5766,[1]People!$A$1:$B$5,2,FALSE)</f>
        <v>Anna Andreadi</v>
      </c>
    </row>
    <row r="5767" spans="1:23" x14ac:dyDescent="0.25">
      <c r="A5767">
        <v>5766</v>
      </c>
      <c r="B5767" t="s">
        <v>8482</v>
      </c>
      <c r="C5767" s="2">
        <v>41951</v>
      </c>
      <c r="D5767" s="2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8483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IFERROR(VLOOKUP(B5768,[1]Returns!$A$1:$B$297,2,FALSE),"No")</f>
        <v>No</v>
      </c>
      <c r="W5767" t="str">
        <f>VLOOKUP(M5767,[1]People!$A$1:$B$5,2,FALSE)</f>
        <v>Anna Andreadi</v>
      </c>
    </row>
    <row r="5768" spans="1:23" x14ac:dyDescent="0.25">
      <c r="A5768">
        <v>5767</v>
      </c>
      <c r="B5768" t="s">
        <v>8484</v>
      </c>
      <c r="C5768" s="2">
        <v>42651</v>
      </c>
      <c r="D5768" s="2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5553</v>
      </c>
      <c r="O5768" t="s">
        <v>47</v>
      </c>
      <c r="P5768" t="s">
        <v>48</v>
      </c>
      <c r="Q5768" t="s">
        <v>5554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IFERROR(VLOOKUP(B5769,[1]Returns!$A$1:$B$297,2,FALSE),"No")</f>
        <v>No</v>
      </c>
      <c r="W5768" t="str">
        <f>VLOOKUP(M5768,[1]People!$A$1:$B$5,2,FALSE)</f>
        <v>Kelly Williams</v>
      </c>
    </row>
    <row r="5769" spans="1:23" x14ac:dyDescent="0.25">
      <c r="A5769">
        <v>5768</v>
      </c>
      <c r="B5769" t="s">
        <v>8485</v>
      </c>
      <c r="C5769" s="2">
        <v>42986</v>
      </c>
      <c r="D5769" s="2">
        <v>42990</v>
      </c>
      <c r="E5769" t="s">
        <v>24</v>
      </c>
      <c r="F5769" t="s">
        <v>7877</v>
      </c>
      <c r="G5769" t="s">
        <v>7878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>
        <v>85.2</v>
      </c>
      <c r="S5769">
        <v>6</v>
      </c>
      <c r="T5769">
        <v>0.2</v>
      </c>
      <c r="U5769">
        <v>20.234999999999996</v>
      </c>
      <c r="V5769" t="str">
        <f>IFERROR(VLOOKUP(B5770,[1]Returns!$A$1:$B$297,2,FALSE),"No")</f>
        <v>No</v>
      </c>
      <c r="W5769" t="str">
        <f>VLOOKUP(M5769,[1]People!$A$1:$B$5,2,FALSE)</f>
        <v>Kelly Williams</v>
      </c>
    </row>
    <row r="5770" spans="1:23" x14ac:dyDescent="0.25">
      <c r="A5770">
        <v>5769</v>
      </c>
      <c r="B5770" t="s">
        <v>8486</v>
      </c>
      <c r="C5770" s="2">
        <v>42060</v>
      </c>
      <c r="D5770" s="2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>
        <v>3.15</v>
      </c>
      <c r="S5770">
        <v>1</v>
      </c>
      <c r="T5770">
        <v>0</v>
      </c>
      <c r="U5770">
        <v>1.512</v>
      </c>
      <c r="V5770" t="str">
        <f>IFERROR(VLOOKUP(B5771,[1]Returns!$A$1:$B$297,2,FALSE),"No")</f>
        <v>No</v>
      </c>
      <c r="W5770" t="str">
        <f>VLOOKUP(M5770,[1]People!$A$1:$B$5,2,FALSE)</f>
        <v>Chuck Magee</v>
      </c>
    </row>
    <row r="5771" spans="1:23" x14ac:dyDescent="0.25">
      <c r="A5771">
        <v>5770</v>
      </c>
      <c r="B5771" t="s">
        <v>8486</v>
      </c>
      <c r="C5771" s="2">
        <v>42060</v>
      </c>
      <c r="D5771" s="2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>
        <v>22.72</v>
      </c>
      <c r="S5771">
        <v>4</v>
      </c>
      <c r="T5771">
        <v>0</v>
      </c>
      <c r="U5771">
        <v>10.223999999999998</v>
      </c>
      <c r="V5771" t="str">
        <f>IFERROR(VLOOKUP(B5772,[1]Returns!$A$1:$B$297,2,FALSE),"No")</f>
        <v>No</v>
      </c>
      <c r="W5771" t="str">
        <f>VLOOKUP(M5771,[1]People!$A$1:$B$5,2,FALSE)</f>
        <v>Chuck Magee</v>
      </c>
    </row>
    <row r="5772" spans="1:23" x14ac:dyDescent="0.25">
      <c r="A5772">
        <v>5771</v>
      </c>
      <c r="B5772" t="s">
        <v>8487</v>
      </c>
      <c r="C5772" s="2">
        <v>42271</v>
      </c>
      <c r="D5772" s="2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>
        <v>14.91</v>
      </c>
      <c r="S5772">
        <v>3</v>
      </c>
      <c r="T5772">
        <v>0</v>
      </c>
      <c r="U5772">
        <v>4.6220999999999997</v>
      </c>
      <c r="V5772" t="str">
        <f>IFERROR(VLOOKUP(B5773,[1]Returns!$A$1:$B$297,2,FALSE),"No")</f>
        <v>No</v>
      </c>
      <c r="W5772" t="str">
        <f>VLOOKUP(M5772,[1]People!$A$1:$B$5,2,FALSE)</f>
        <v>Anna Andreadi</v>
      </c>
    </row>
    <row r="5773" spans="1:23" x14ac:dyDescent="0.25">
      <c r="A5773">
        <v>5772</v>
      </c>
      <c r="B5773" t="s">
        <v>8487</v>
      </c>
      <c r="C5773" s="2">
        <v>42271</v>
      </c>
      <c r="D5773" s="2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5622</v>
      </c>
      <c r="O5773" t="s">
        <v>47</v>
      </c>
      <c r="P5773" t="s">
        <v>79</v>
      </c>
      <c r="Q5773" t="s">
        <v>5623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IFERROR(VLOOKUP(B5774,[1]Returns!$A$1:$B$297,2,FALSE),"No")</f>
        <v>No</v>
      </c>
      <c r="W5773" t="str">
        <f>VLOOKUP(M5773,[1]People!$A$1:$B$5,2,FALSE)</f>
        <v>Anna Andreadi</v>
      </c>
    </row>
    <row r="5774" spans="1:23" x14ac:dyDescent="0.25">
      <c r="A5774">
        <v>5773</v>
      </c>
      <c r="B5774" t="s">
        <v>8488</v>
      </c>
      <c r="C5774" s="2">
        <v>42334</v>
      </c>
      <c r="D5774" s="2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>
        <v>599.99</v>
      </c>
      <c r="S5774">
        <v>1</v>
      </c>
      <c r="T5774">
        <v>0</v>
      </c>
      <c r="U5774">
        <v>233.99610000000001</v>
      </c>
      <c r="V5774" t="str">
        <f>IFERROR(VLOOKUP(B5775,[1]Returns!$A$1:$B$297,2,FALSE),"No")</f>
        <v>No</v>
      </c>
      <c r="W5774" t="str">
        <f>VLOOKUP(M5774,[1]People!$A$1:$B$5,2,FALSE)</f>
        <v>Kelly Williams</v>
      </c>
    </row>
    <row r="5775" spans="1:23" x14ac:dyDescent="0.25">
      <c r="A5775">
        <v>5774</v>
      </c>
      <c r="B5775" t="s">
        <v>8489</v>
      </c>
      <c r="C5775" s="2">
        <v>42613</v>
      </c>
      <c r="D5775" s="2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8054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IFERROR(VLOOKUP(B5776,[1]Returns!$A$1:$B$297,2,FALSE),"No")</f>
        <v>Yes</v>
      </c>
      <c r="W5775" t="str">
        <f>VLOOKUP(M5775,[1]People!$A$1:$B$5,2,FALSE)</f>
        <v>Kelly Williams</v>
      </c>
    </row>
    <row r="5776" spans="1:23" x14ac:dyDescent="0.25">
      <c r="A5776">
        <v>5775</v>
      </c>
      <c r="B5776" t="s">
        <v>8490</v>
      </c>
      <c r="C5776" s="2">
        <v>42472</v>
      </c>
      <c r="D5776" s="2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8392</v>
      </c>
      <c r="O5776" t="s">
        <v>33</v>
      </c>
      <c r="P5776" t="s">
        <v>37</v>
      </c>
      <c r="Q5776" t="s">
        <v>8393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IFERROR(VLOOKUP(B5777,[1]Returns!$A$1:$B$297,2,FALSE),"No")</f>
        <v>Yes</v>
      </c>
      <c r="W5776" t="str">
        <f>VLOOKUP(M5776,[1]People!$A$1:$B$5,2,FALSE)</f>
        <v>Anna Andreadi</v>
      </c>
    </row>
    <row r="5777" spans="1:23" x14ac:dyDescent="0.25">
      <c r="A5777">
        <v>5776</v>
      </c>
      <c r="B5777" t="s">
        <v>8490</v>
      </c>
      <c r="C5777" s="2">
        <v>42472</v>
      </c>
      <c r="D5777" s="2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IFERROR(VLOOKUP(B5778,[1]Returns!$A$1:$B$297,2,FALSE),"No")</f>
        <v>No</v>
      </c>
      <c r="W5777" t="str">
        <f>VLOOKUP(M5777,[1]People!$A$1:$B$5,2,FALSE)</f>
        <v>Anna Andreadi</v>
      </c>
    </row>
    <row r="5778" spans="1:23" x14ac:dyDescent="0.25">
      <c r="A5778">
        <v>5777</v>
      </c>
      <c r="B5778" t="s">
        <v>8491</v>
      </c>
      <c r="C5778" s="2">
        <v>42708</v>
      </c>
      <c r="D5778" s="2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>
        <v>15.528</v>
      </c>
      <c r="S5778">
        <v>3</v>
      </c>
      <c r="T5778">
        <v>0.2</v>
      </c>
      <c r="U5778">
        <v>5.8230000000000004</v>
      </c>
      <c r="V5778" t="str">
        <f>IFERROR(VLOOKUP(B5779,[1]Returns!$A$1:$B$297,2,FALSE),"No")</f>
        <v>No</v>
      </c>
      <c r="W5778" t="str">
        <f>VLOOKUP(M5778,[1]People!$A$1:$B$5,2,FALSE)</f>
        <v>Chuck Magee</v>
      </c>
    </row>
    <row r="5779" spans="1:23" x14ac:dyDescent="0.25">
      <c r="A5779">
        <v>5778</v>
      </c>
      <c r="B5779" t="s">
        <v>8492</v>
      </c>
      <c r="C5779" s="2">
        <v>42708</v>
      </c>
      <c r="D5779" s="2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>
        <v>104.85</v>
      </c>
      <c r="S5779">
        <v>1</v>
      </c>
      <c r="T5779">
        <v>0</v>
      </c>
      <c r="U5779">
        <v>50.327999999999996</v>
      </c>
      <c r="V5779" t="str">
        <f>IFERROR(VLOOKUP(B5780,[1]Returns!$A$1:$B$297,2,FALSE),"No")</f>
        <v>Yes</v>
      </c>
      <c r="W5779" t="str">
        <f>VLOOKUP(M5779,[1]People!$A$1:$B$5,2,FALSE)</f>
        <v>Anna Andreadi</v>
      </c>
    </row>
    <row r="5780" spans="1:23" x14ac:dyDescent="0.25">
      <c r="A5780">
        <v>5779</v>
      </c>
      <c r="B5780" t="s">
        <v>8493</v>
      </c>
      <c r="C5780" s="2">
        <v>41954</v>
      </c>
      <c r="D5780" s="2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>
        <v>30.48</v>
      </c>
      <c r="S5780">
        <v>3</v>
      </c>
      <c r="T5780">
        <v>0</v>
      </c>
      <c r="U5780">
        <v>7.9248000000000012</v>
      </c>
      <c r="V5780" t="str">
        <f>IFERROR(VLOOKUP(B5781,[1]Returns!$A$1:$B$297,2,FALSE),"No")</f>
        <v>Yes</v>
      </c>
      <c r="W5780" t="str">
        <f>VLOOKUP(M5780,[1]People!$A$1:$B$5,2,FALSE)</f>
        <v>Anna Andreadi</v>
      </c>
    </row>
    <row r="5781" spans="1:23" x14ac:dyDescent="0.25">
      <c r="A5781">
        <v>5780</v>
      </c>
      <c r="B5781" t="s">
        <v>8493</v>
      </c>
      <c r="C5781" s="2">
        <v>41954</v>
      </c>
      <c r="D5781" s="2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IFERROR(VLOOKUP(B5782,[1]Returns!$A$1:$B$297,2,FALSE),"No")</f>
        <v>No</v>
      </c>
      <c r="W5781" t="str">
        <f>VLOOKUP(M5781,[1]People!$A$1:$B$5,2,FALSE)</f>
        <v>Anna Andreadi</v>
      </c>
    </row>
    <row r="5782" spans="1:23" x14ac:dyDescent="0.25">
      <c r="A5782">
        <v>5781</v>
      </c>
      <c r="B5782" t="s">
        <v>8494</v>
      </c>
      <c r="C5782" s="2">
        <v>42096</v>
      </c>
      <c r="D5782" s="2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8495</v>
      </c>
      <c r="O5782" t="s">
        <v>72</v>
      </c>
      <c r="P5782" t="s">
        <v>685</v>
      </c>
      <c r="Q5782" t="s">
        <v>8496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IFERROR(VLOOKUP(B5783,[1]Returns!$A$1:$B$297,2,FALSE),"No")</f>
        <v>No</v>
      </c>
      <c r="W5782" t="str">
        <f>VLOOKUP(M5782,[1]People!$A$1:$B$5,2,FALSE)</f>
        <v>Anna Andreadi</v>
      </c>
    </row>
    <row r="5783" spans="1:23" x14ac:dyDescent="0.25">
      <c r="A5783">
        <v>5782</v>
      </c>
      <c r="B5783" t="s">
        <v>8497</v>
      </c>
      <c r="C5783" s="2">
        <v>42350</v>
      </c>
      <c r="D5783" s="2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8498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>
        <v>2.21</v>
      </c>
      <c r="S5783">
        <v>1</v>
      </c>
      <c r="T5783">
        <v>0</v>
      </c>
      <c r="U5783">
        <v>0.59670000000000001</v>
      </c>
      <c r="V5783" t="str">
        <f>IFERROR(VLOOKUP(B5784,[1]Returns!$A$1:$B$297,2,FALSE),"No")</f>
        <v>No</v>
      </c>
      <c r="W5783" t="str">
        <f>VLOOKUP(M5783,[1]People!$A$1:$B$5,2,FALSE)</f>
        <v>Anna Andreadi</v>
      </c>
    </row>
    <row r="5784" spans="1:23" x14ac:dyDescent="0.25">
      <c r="A5784">
        <v>5783</v>
      </c>
      <c r="B5784" t="s">
        <v>8497</v>
      </c>
      <c r="C5784" s="2">
        <v>42350</v>
      </c>
      <c r="D5784" s="2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8498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>
        <v>15.52</v>
      </c>
      <c r="S5784">
        <v>4</v>
      </c>
      <c r="T5784">
        <v>0</v>
      </c>
      <c r="U5784">
        <v>7.4496000000000002</v>
      </c>
      <c r="V5784" t="str">
        <f>IFERROR(VLOOKUP(B5785,[1]Returns!$A$1:$B$297,2,FALSE),"No")</f>
        <v>No</v>
      </c>
      <c r="W5784" t="str">
        <f>VLOOKUP(M5784,[1]People!$A$1:$B$5,2,FALSE)</f>
        <v>Anna Andreadi</v>
      </c>
    </row>
    <row r="5785" spans="1:23" x14ac:dyDescent="0.25">
      <c r="A5785">
        <v>5784</v>
      </c>
      <c r="B5785" t="s">
        <v>8497</v>
      </c>
      <c r="C5785" s="2">
        <v>42350</v>
      </c>
      <c r="D5785" s="2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8498</v>
      </c>
      <c r="K5785" t="s">
        <v>44</v>
      </c>
      <c r="L5785">
        <v>95928</v>
      </c>
      <c r="M5785" t="s">
        <v>45</v>
      </c>
      <c r="N5785" t="s">
        <v>5538</v>
      </c>
      <c r="O5785" t="s">
        <v>47</v>
      </c>
      <c r="P5785" t="s">
        <v>91</v>
      </c>
      <c r="Q5785" t="s">
        <v>5539</v>
      </c>
      <c r="R5785">
        <v>36.44</v>
      </c>
      <c r="S5785">
        <v>4</v>
      </c>
      <c r="T5785">
        <v>0</v>
      </c>
      <c r="U5785">
        <v>16.397999999999996</v>
      </c>
      <c r="V5785" t="str">
        <f>IFERROR(VLOOKUP(B5786,[1]Returns!$A$1:$B$297,2,FALSE),"No")</f>
        <v>No</v>
      </c>
      <c r="W5785" t="str">
        <f>VLOOKUP(M5785,[1]People!$A$1:$B$5,2,FALSE)</f>
        <v>Anna Andreadi</v>
      </c>
    </row>
    <row r="5786" spans="1:23" x14ac:dyDescent="0.25">
      <c r="A5786">
        <v>5785</v>
      </c>
      <c r="B5786" t="s">
        <v>8499</v>
      </c>
      <c r="C5786" s="2">
        <v>43010</v>
      </c>
      <c r="D5786" s="2">
        <v>43016</v>
      </c>
      <c r="E5786" t="s">
        <v>51</v>
      </c>
      <c r="F5786" t="s">
        <v>8319</v>
      </c>
      <c r="G5786" t="s">
        <v>8320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IFERROR(VLOOKUP(B5787,[1]Returns!$A$1:$B$297,2,FALSE),"No")</f>
        <v>No</v>
      </c>
      <c r="W5786" t="str">
        <f>VLOOKUP(M5786,[1]People!$A$1:$B$5,2,FALSE)</f>
        <v>Anna Andreadi</v>
      </c>
    </row>
    <row r="5787" spans="1:23" x14ac:dyDescent="0.25">
      <c r="A5787">
        <v>5786</v>
      </c>
      <c r="B5787" t="s">
        <v>8499</v>
      </c>
      <c r="C5787" s="2">
        <v>43010</v>
      </c>
      <c r="D5787" s="2">
        <v>43016</v>
      </c>
      <c r="E5787" t="s">
        <v>51</v>
      </c>
      <c r="F5787" t="s">
        <v>8319</v>
      </c>
      <c r="G5787" t="s">
        <v>8320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IFERROR(VLOOKUP(B5788,[1]Returns!$A$1:$B$297,2,FALSE),"No")</f>
        <v>No</v>
      </c>
      <c r="W5787" t="str">
        <f>VLOOKUP(M5787,[1]People!$A$1:$B$5,2,FALSE)</f>
        <v>Anna Andreadi</v>
      </c>
    </row>
    <row r="5788" spans="1:23" x14ac:dyDescent="0.25">
      <c r="A5788">
        <v>5787</v>
      </c>
      <c r="B5788" t="s">
        <v>8499</v>
      </c>
      <c r="C5788" s="2">
        <v>43010</v>
      </c>
      <c r="D5788" s="2">
        <v>43016</v>
      </c>
      <c r="E5788" t="s">
        <v>51</v>
      </c>
      <c r="F5788" t="s">
        <v>8319</v>
      </c>
      <c r="G5788" t="s">
        <v>8320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IFERROR(VLOOKUP(B5789,[1]Returns!$A$1:$B$297,2,FALSE),"No")</f>
        <v>No</v>
      </c>
      <c r="W5788" t="str">
        <f>VLOOKUP(M5788,[1]People!$A$1:$B$5,2,FALSE)</f>
        <v>Anna Andreadi</v>
      </c>
    </row>
    <row r="5789" spans="1:23" x14ac:dyDescent="0.25">
      <c r="A5789">
        <v>5788</v>
      </c>
      <c r="B5789" t="s">
        <v>8499</v>
      </c>
      <c r="C5789" s="2">
        <v>43010</v>
      </c>
      <c r="D5789" s="2">
        <v>43016</v>
      </c>
      <c r="E5789" t="s">
        <v>51</v>
      </c>
      <c r="F5789" t="s">
        <v>8319</v>
      </c>
      <c r="G5789" t="s">
        <v>8320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5728</v>
      </c>
      <c r="O5789" t="s">
        <v>47</v>
      </c>
      <c r="P5789" t="s">
        <v>69</v>
      </c>
      <c r="Q5789" t="s">
        <v>5729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IFERROR(VLOOKUP(B5790,[1]Returns!$A$1:$B$297,2,FALSE),"No")</f>
        <v>No</v>
      </c>
      <c r="W5789" t="str">
        <f>VLOOKUP(M5789,[1]People!$A$1:$B$5,2,FALSE)</f>
        <v>Anna Andreadi</v>
      </c>
    </row>
    <row r="5790" spans="1:23" x14ac:dyDescent="0.25">
      <c r="A5790">
        <v>5789</v>
      </c>
      <c r="B5790" t="s">
        <v>8500</v>
      </c>
      <c r="C5790" s="2">
        <v>42835</v>
      </c>
      <c r="D5790" s="2">
        <v>42839</v>
      </c>
      <c r="E5790" t="s">
        <v>24</v>
      </c>
      <c r="F5790" t="s">
        <v>8501</v>
      </c>
      <c r="G5790" t="s">
        <v>8502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5763</v>
      </c>
      <c r="O5790" t="s">
        <v>33</v>
      </c>
      <c r="P5790" t="s">
        <v>66</v>
      </c>
      <c r="Q5790" t="s">
        <v>5764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IFERROR(VLOOKUP(B5791,[1]Returns!$A$1:$B$297,2,FALSE),"No")</f>
        <v>No</v>
      </c>
      <c r="W5790" t="str">
        <f>VLOOKUP(M5790,[1]People!$A$1:$B$5,2,FALSE)</f>
        <v>Cassandra Brandow</v>
      </c>
    </row>
    <row r="5791" spans="1:23" x14ac:dyDescent="0.25">
      <c r="A5791">
        <v>5790</v>
      </c>
      <c r="B5791" t="s">
        <v>8500</v>
      </c>
      <c r="C5791" s="2">
        <v>42835</v>
      </c>
      <c r="D5791" s="2">
        <v>42839</v>
      </c>
      <c r="E5791" t="s">
        <v>24</v>
      </c>
      <c r="F5791" t="s">
        <v>8501</v>
      </c>
      <c r="G5791" t="s">
        <v>8502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IFERROR(VLOOKUP(B5792,[1]Returns!$A$1:$B$297,2,FALSE),"No")</f>
        <v>Yes</v>
      </c>
      <c r="W5791" t="str">
        <f>VLOOKUP(M5791,[1]People!$A$1:$B$5,2,FALSE)</f>
        <v>Cassandra Brandow</v>
      </c>
    </row>
    <row r="5792" spans="1:23" x14ac:dyDescent="0.25">
      <c r="A5792">
        <v>5791</v>
      </c>
      <c r="B5792" t="s">
        <v>8503</v>
      </c>
      <c r="C5792" s="2">
        <v>43007</v>
      </c>
      <c r="D5792" s="2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5964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>
        <v>35</v>
      </c>
      <c r="S5792">
        <v>7</v>
      </c>
      <c r="T5792">
        <v>0</v>
      </c>
      <c r="U5792">
        <v>16.8</v>
      </c>
      <c r="V5792" t="str">
        <f>IFERROR(VLOOKUP(B5793,[1]Returns!$A$1:$B$297,2,FALSE),"No")</f>
        <v>Yes</v>
      </c>
      <c r="W5792" t="str">
        <f>VLOOKUP(M5792,[1]People!$A$1:$B$5,2,FALSE)</f>
        <v>Anna Andreadi</v>
      </c>
    </row>
    <row r="5793" spans="1:23" x14ac:dyDescent="0.25">
      <c r="A5793">
        <v>5792</v>
      </c>
      <c r="B5793" t="s">
        <v>8503</v>
      </c>
      <c r="C5793" s="2">
        <v>43007</v>
      </c>
      <c r="D5793" s="2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5964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>
        <v>72.784000000000006</v>
      </c>
      <c r="S5793">
        <v>1</v>
      </c>
      <c r="T5793">
        <v>0.2</v>
      </c>
      <c r="U5793">
        <v>0</v>
      </c>
      <c r="V5793" t="str">
        <f>IFERROR(VLOOKUP(B5794,[1]Returns!$A$1:$B$297,2,FALSE),"No")</f>
        <v>Yes</v>
      </c>
      <c r="W5793" t="str">
        <f>VLOOKUP(M5793,[1]People!$A$1:$B$5,2,FALSE)</f>
        <v>Anna Andreadi</v>
      </c>
    </row>
    <row r="5794" spans="1:23" x14ac:dyDescent="0.25">
      <c r="A5794">
        <v>5793</v>
      </c>
      <c r="B5794" t="s">
        <v>8503</v>
      </c>
      <c r="C5794" s="2">
        <v>43007</v>
      </c>
      <c r="D5794" s="2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5964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>
        <v>97.84</v>
      </c>
      <c r="S5794">
        <v>2</v>
      </c>
      <c r="T5794">
        <v>0</v>
      </c>
      <c r="U5794">
        <v>25.438400000000001</v>
      </c>
      <c r="V5794" t="str">
        <f>IFERROR(VLOOKUP(B5795,[1]Returns!$A$1:$B$297,2,FALSE),"No")</f>
        <v>Yes</v>
      </c>
      <c r="W5794" t="str">
        <f>VLOOKUP(M5794,[1]People!$A$1:$B$5,2,FALSE)</f>
        <v>Anna Andreadi</v>
      </c>
    </row>
    <row r="5795" spans="1:23" x14ac:dyDescent="0.25">
      <c r="A5795">
        <v>5794</v>
      </c>
      <c r="B5795" t="s">
        <v>8503</v>
      </c>
      <c r="C5795" s="2">
        <v>43007</v>
      </c>
      <c r="D5795" s="2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5964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>
        <v>51.75</v>
      </c>
      <c r="S5795">
        <v>1</v>
      </c>
      <c r="T5795">
        <v>0</v>
      </c>
      <c r="U5795">
        <v>15.524999999999999</v>
      </c>
      <c r="V5795" t="str">
        <f>IFERROR(VLOOKUP(B5796,[1]Returns!$A$1:$B$297,2,FALSE),"No")</f>
        <v>Yes</v>
      </c>
      <c r="W5795" t="str">
        <f>VLOOKUP(M5795,[1]People!$A$1:$B$5,2,FALSE)</f>
        <v>Anna Andreadi</v>
      </c>
    </row>
    <row r="5796" spans="1:23" x14ac:dyDescent="0.25">
      <c r="A5796">
        <v>5795</v>
      </c>
      <c r="B5796" t="s">
        <v>8503</v>
      </c>
      <c r="C5796" s="2">
        <v>43007</v>
      </c>
      <c r="D5796" s="2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5964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>
        <v>46.672000000000004</v>
      </c>
      <c r="S5796">
        <v>2</v>
      </c>
      <c r="T5796">
        <v>0.2</v>
      </c>
      <c r="U5796">
        <v>16.3352</v>
      </c>
      <c r="V5796" t="str">
        <f>IFERROR(VLOOKUP(B5797,[1]Returns!$A$1:$B$297,2,FALSE),"No")</f>
        <v>No</v>
      </c>
      <c r="W5796" t="str">
        <f>VLOOKUP(M5796,[1]People!$A$1:$B$5,2,FALSE)</f>
        <v>Anna Andreadi</v>
      </c>
    </row>
    <row r="5797" spans="1:23" x14ac:dyDescent="0.25">
      <c r="A5797">
        <v>5796</v>
      </c>
      <c r="B5797" t="s">
        <v>8504</v>
      </c>
      <c r="C5797" s="2">
        <v>41911</v>
      </c>
      <c r="D5797" s="2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6104</v>
      </c>
      <c r="O5797" t="s">
        <v>47</v>
      </c>
      <c r="P5797" t="s">
        <v>60</v>
      </c>
      <c r="Q5797" t="s">
        <v>6105</v>
      </c>
      <c r="R5797">
        <v>1395.54</v>
      </c>
      <c r="S5797">
        <v>9</v>
      </c>
      <c r="T5797">
        <v>0</v>
      </c>
      <c r="U5797">
        <v>362.84040000000005</v>
      </c>
      <c r="V5797" t="str">
        <f>IFERROR(VLOOKUP(B5798,[1]Returns!$A$1:$B$297,2,FALSE),"No")</f>
        <v>No</v>
      </c>
      <c r="W5797" t="str">
        <f>VLOOKUP(M5797,[1]People!$A$1:$B$5,2,FALSE)</f>
        <v>Chuck Magee</v>
      </c>
    </row>
    <row r="5798" spans="1:23" x14ac:dyDescent="0.25">
      <c r="A5798">
        <v>5797</v>
      </c>
      <c r="B5798" t="s">
        <v>8504</v>
      </c>
      <c r="C5798" s="2">
        <v>41911</v>
      </c>
      <c r="D5798" s="2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>
        <v>117.36</v>
      </c>
      <c r="S5798">
        <v>4</v>
      </c>
      <c r="T5798">
        <v>0</v>
      </c>
      <c r="U5798">
        <v>36.381599999999992</v>
      </c>
      <c r="V5798" t="str">
        <f>IFERROR(VLOOKUP(B5799,[1]Returns!$A$1:$B$297,2,FALSE),"No")</f>
        <v>No</v>
      </c>
      <c r="W5798" t="str">
        <f>VLOOKUP(M5798,[1]People!$A$1:$B$5,2,FALSE)</f>
        <v>Chuck Magee</v>
      </c>
    </row>
    <row r="5799" spans="1:23" x14ac:dyDescent="0.25">
      <c r="A5799">
        <v>5798</v>
      </c>
      <c r="B5799" t="s">
        <v>8504</v>
      </c>
      <c r="C5799" s="2">
        <v>41911</v>
      </c>
      <c r="D5799" s="2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IFERROR(VLOOKUP(B5800,[1]Returns!$A$1:$B$297,2,FALSE),"No")</f>
        <v>No</v>
      </c>
      <c r="W5799" t="str">
        <f>VLOOKUP(M5799,[1]People!$A$1:$B$5,2,FALSE)</f>
        <v>Chuck Magee</v>
      </c>
    </row>
    <row r="5800" spans="1:23" x14ac:dyDescent="0.25">
      <c r="A5800">
        <v>5799</v>
      </c>
      <c r="B5800" t="s">
        <v>8504</v>
      </c>
      <c r="C5800" s="2">
        <v>41911</v>
      </c>
      <c r="D5800" s="2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>
        <v>77.52</v>
      </c>
      <c r="S5800">
        <v>2</v>
      </c>
      <c r="T5800">
        <v>0</v>
      </c>
      <c r="U5800">
        <v>37.9848</v>
      </c>
      <c r="V5800" t="str">
        <f>IFERROR(VLOOKUP(B5801,[1]Returns!$A$1:$B$297,2,FALSE),"No")</f>
        <v>No</v>
      </c>
      <c r="W5800" t="str">
        <f>VLOOKUP(M5800,[1]People!$A$1:$B$5,2,FALSE)</f>
        <v>Chuck Magee</v>
      </c>
    </row>
    <row r="5801" spans="1:23" x14ac:dyDescent="0.25">
      <c r="A5801">
        <v>5800</v>
      </c>
      <c r="B5801" t="s">
        <v>8505</v>
      </c>
      <c r="C5801" s="2">
        <v>41871</v>
      </c>
      <c r="D5801" s="2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6367</v>
      </c>
      <c r="O5801" t="s">
        <v>33</v>
      </c>
      <c r="P5801" t="s">
        <v>37</v>
      </c>
      <c r="Q5801" t="s">
        <v>6368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IFERROR(VLOOKUP(B5802,[1]Returns!$A$1:$B$297,2,FALSE),"No")</f>
        <v>Yes</v>
      </c>
      <c r="W5801" t="str">
        <f>VLOOKUP(M5801,[1]People!$A$1:$B$5,2,FALSE)</f>
        <v>Kelly Williams</v>
      </c>
    </row>
    <row r="5802" spans="1:23" x14ac:dyDescent="0.25">
      <c r="A5802">
        <v>5801</v>
      </c>
      <c r="B5802" t="s">
        <v>8506</v>
      </c>
      <c r="C5802" s="2">
        <v>41831</v>
      </c>
      <c r="D5802" s="2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IFERROR(VLOOKUP(B5803,[1]Returns!$A$1:$B$297,2,FALSE),"No")</f>
        <v>Yes</v>
      </c>
      <c r="W5802" t="str">
        <f>VLOOKUP(M5802,[1]People!$A$1:$B$5,2,FALSE)</f>
        <v>Kelly Williams</v>
      </c>
    </row>
    <row r="5803" spans="1:23" x14ac:dyDescent="0.25">
      <c r="A5803">
        <v>5802</v>
      </c>
      <c r="B5803" t="s">
        <v>8506</v>
      </c>
      <c r="C5803" s="2">
        <v>41831</v>
      </c>
      <c r="D5803" s="2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6754</v>
      </c>
      <c r="O5803" t="s">
        <v>47</v>
      </c>
      <c r="P5803" t="s">
        <v>91</v>
      </c>
      <c r="Q5803" t="s">
        <v>6755</v>
      </c>
      <c r="R5803">
        <v>10.368000000000002</v>
      </c>
      <c r="S5803">
        <v>2</v>
      </c>
      <c r="T5803">
        <v>0.2</v>
      </c>
      <c r="U5803">
        <v>3.6288</v>
      </c>
      <c r="V5803" t="str">
        <f>IFERROR(VLOOKUP(B5804,[1]Returns!$A$1:$B$297,2,FALSE),"No")</f>
        <v>No</v>
      </c>
      <c r="W5803" t="str">
        <f>VLOOKUP(M5803,[1]People!$A$1:$B$5,2,FALSE)</f>
        <v>Kelly Williams</v>
      </c>
    </row>
    <row r="5804" spans="1:23" x14ac:dyDescent="0.25">
      <c r="A5804">
        <v>5803</v>
      </c>
      <c r="B5804" t="s">
        <v>8507</v>
      </c>
      <c r="C5804" s="2">
        <v>42085</v>
      </c>
      <c r="D5804" s="2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5423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IFERROR(VLOOKUP(B5805,[1]Returns!$A$1:$B$297,2,FALSE),"No")</f>
        <v>No</v>
      </c>
      <c r="W5804" t="str">
        <f>VLOOKUP(M5804,[1]People!$A$1:$B$5,2,FALSE)</f>
        <v>Anna Andreadi</v>
      </c>
    </row>
    <row r="5805" spans="1:23" x14ac:dyDescent="0.25">
      <c r="A5805">
        <v>5804</v>
      </c>
      <c r="B5805" t="s">
        <v>8508</v>
      </c>
      <c r="C5805" s="2">
        <v>42867</v>
      </c>
      <c r="D5805" s="2">
        <v>42874</v>
      </c>
      <c r="E5805" t="s">
        <v>51</v>
      </c>
      <c r="F5805" t="s">
        <v>5935</v>
      </c>
      <c r="G5805" t="s">
        <v>5936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IFERROR(VLOOKUP(B5806,[1]Returns!$A$1:$B$297,2,FALSE),"No")</f>
        <v>No</v>
      </c>
      <c r="W5805" t="str">
        <f>VLOOKUP(M5805,[1]People!$A$1:$B$5,2,FALSE)</f>
        <v>Chuck Magee</v>
      </c>
    </row>
    <row r="5806" spans="1:23" x14ac:dyDescent="0.25">
      <c r="A5806">
        <v>5805</v>
      </c>
      <c r="B5806" t="s">
        <v>8509</v>
      </c>
      <c r="C5806" s="2">
        <v>43052</v>
      </c>
      <c r="D5806" s="2">
        <v>43058</v>
      </c>
      <c r="E5806" t="s">
        <v>51</v>
      </c>
      <c r="F5806" t="s">
        <v>6992</v>
      </c>
      <c r="G5806" t="s">
        <v>6993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IFERROR(VLOOKUP(B5807,[1]Returns!$A$1:$B$297,2,FALSE),"No")</f>
        <v>No</v>
      </c>
      <c r="W5806" t="str">
        <f>VLOOKUP(M5806,[1]People!$A$1:$B$5,2,FALSE)</f>
        <v>Kelly Williams</v>
      </c>
    </row>
    <row r="5807" spans="1:23" x14ac:dyDescent="0.25">
      <c r="A5807">
        <v>5806</v>
      </c>
      <c r="B5807" t="s">
        <v>8509</v>
      </c>
      <c r="C5807" s="2">
        <v>43052</v>
      </c>
      <c r="D5807" s="2">
        <v>43058</v>
      </c>
      <c r="E5807" t="s">
        <v>51</v>
      </c>
      <c r="F5807" t="s">
        <v>6992</v>
      </c>
      <c r="G5807" t="s">
        <v>6993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IFERROR(VLOOKUP(B5808,[1]Returns!$A$1:$B$297,2,FALSE),"No")</f>
        <v>No</v>
      </c>
      <c r="W5807" t="str">
        <f>VLOOKUP(M5807,[1]People!$A$1:$B$5,2,FALSE)</f>
        <v>Kelly Williams</v>
      </c>
    </row>
    <row r="5808" spans="1:23" x14ac:dyDescent="0.25">
      <c r="A5808">
        <v>5807</v>
      </c>
      <c r="B5808" t="s">
        <v>8510</v>
      </c>
      <c r="C5808" s="2">
        <v>42617</v>
      </c>
      <c r="D5808" s="2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>
        <v>12.192</v>
      </c>
      <c r="S5808">
        <v>3</v>
      </c>
      <c r="T5808">
        <v>0.2</v>
      </c>
      <c r="U5808">
        <v>4.1147999999999998</v>
      </c>
      <c r="V5808" t="str">
        <f>IFERROR(VLOOKUP(B5809,[1]Returns!$A$1:$B$297,2,FALSE),"No")</f>
        <v>No</v>
      </c>
      <c r="W5808" t="str">
        <f>VLOOKUP(M5808,[1]People!$A$1:$B$5,2,FALSE)</f>
        <v>Cassandra Brandow</v>
      </c>
    </row>
    <row r="5809" spans="1:23" x14ac:dyDescent="0.25">
      <c r="A5809">
        <v>5808</v>
      </c>
      <c r="B5809" t="s">
        <v>8510</v>
      </c>
      <c r="C5809" s="2">
        <v>42617</v>
      </c>
      <c r="D5809" s="2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5377</v>
      </c>
      <c r="O5809" t="s">
        <v>47</v>
      </c>
      <c r="P5809" t="s">
        <v>79</v>
      </c>
      <c r="Q5809" t="s">
        <v>5378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IFERROR(VLOOKUP(B5810,[1]Returns!$A$1:$B$297,2,FALSE),"No")</f>
        <v>No</v>
      </c>
      <c r="W5809" t="str">
        <f>VLOOKUP(M5809,[1]People!$A$1:$B$5,2,FALSE)</f>
        <v>Cassandra Brandow</v>
      </c>
    </row>
    <row r="5810" spans="1:23" x14ac:dyDescent="0.25">
      <c r="A5810">
        <v>5809</v>
      </c>
      <c r="B5810" t="s">
        <v>8510</v>
      </c>
      <c r="C5810" s="2">
        <v>42617</v>
      </c>
      <c r="D5810" s="2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6856</v>
      </c>
      <c r="O5810" t="s">
        <v>47</v>
      </c>
      <c r="P5810" t="s">
        <v>69</v>
      </c>
      <c r="Q5810" t="s">
        <v>6857</v>
      </c>
      <c r="R5810">
        <v>31.744</v>
      </c>
      <c r="S5810">
        <v>2</v>
      </c>
      <c r="T5810">
        <v>0.2</v>
      </c>
      <c r="U5810">
        <v>8.3328000000000024</v>
      </c>
      <c r="V5810" t="str">
        <f>IFERROR(VLOOKUP(B5811,[1]Returns!$A$1:$B$297,2,FALSE),"No")</f>
        <v>No</v>
      </c>
      <c r="W5810" t="str">
        <f>VLOOKUP(M5810,[1]People!$A$1:$B$5,2,FALSE)</f>
        <v>Cassandra Brandow</v>
      </c>
    </row>
    <row r="5811" spans="1:23" x14ac:dyDescent="0.25">
      <c r="A5811">
        <v>5810</v>
      </c>
      <c r="B5811" t="s">
        <v>8511</v>
      </c>
      <c r="C5811" s="2">
        <v>42406</v>
      </c>
      <c r="D5811" s="2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6254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IFERROR(VLOOKUP(B5812,[1]Returns!$A$1:$B$297,2,FALSE),"No")</f>
        <v>No</v>
      </c>
      <c r="W5811" t="str">
        <f>VLOOKUP(M5811,[1]People!$A$1:$B$5,2,FALSE)</f>
        <v>Cassandra Brandow</v>
      </c>
    </row>
    <row r="5812" spans="1:23" x14ac:dyDescent="0.25">
      <c r="A5812">
        <v>5811</v>
      </c>
      <c r="B5812" t="s">
        <v>8512</v>
      </c>
      <c r="C5812" s="2">
        <v>42085</v>
      </c>
      <c r="D5812" s="2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>
        <v>105.52</v>
      </c>
      <c r="S5812">
        <v>4</v>
      </c>
      <c r="T5812">
        <v>0</v>
      </c>
      <c r="U5812">
        <v>48.539199999999994</v>
      </c>
      <c r="V5812" t="str">
        <f>IFERROR(VLOOKUP(B5813,[1]Returns!$A$1:$B$297,2,FALSE),"No")</f>
        <v>No</v>
      </c>
      <c r="W5812" t="str">
        <f>VLOOKUP(M5812,[1]People!$A$1:$B$5,2,FALSE)</f>
        <v>Anna Andreadi</v>
      </c>
    </row>
    <row r="5813" spans="1:23" x14ac:dyDescent="0.25">
      <c r="A5813">
        <v>5812</v>
      </c>
      <c r="B5813" t="s">
        <v>8512</v>
      </c>
      <c r="C5813" s="2">
        <v>42085</v>
      </c>
      <c r="D5813" s="2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8513</v>
      </c>
      <c r="O5813" t="s">
        <v>33</v>
      </c>
      <c r="P5813" t="s">
        <v>66</v>
      </c>
      <c r="Q5813" t="s">
        <v>8514</v>
      </c>
      <c r="R5813">
        <v>91.96</v>
      </c>
      <c r="S5813">
        <v>2</v>
      </c>
      <c r="T5813">
        <v>0</v>
      </c>
      <c r="U5813">
        <v>15.633199999999988</v>
      </c>
      <c r="V5813" t="str">
        <f>IFERROR(VLOOKUP(B5814,[1]Returns!$A$1:$B$297,2,FALSE),"No")</f>
        <v>No</v>
      </c>
      <c r="W5813" t="str">
        <f>VLOOKUP(M5813,[1]People!$A$1:$B$5,2,FALSE)</f>
        <v>Anna Andreadi</v>
      </c>
    </row>
    <row r="5814" spans="1:23" x14ac:dyDescent="0.25">
      <c r="A5814">
        <v>5813</v>
      </c>
      <c r="B5814" t="s">
        <v>8512</v>
      </c>
      <c r="C5814" s="2">
        <v>42085</v>
      </c>
      <c r="D5814" s="2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IFERROR(VLOOKUP(B5815,[1]Returns!$A$1:$B$297,2,FALSE),"No")</f>
        <v>No</v>
      </c>
      <c r="W5814" t="str">
        <f>VLOOKUP(M5814,[1]People!$A$1:$B$5,2,FALSE)</f>
        <v>Anna Andreadi</v>
      </c>
    </row>
    <row r="5815" spans="1:23" x14ac:dyDescent="0.25">
      <c r="A5815">
        <v>5814</v>
      </c>
      <c r="B5815" t="s">
        <v>8515</v>
      </c>
      <c r="C5815" s="2">
        <v>42187</v>
      </c>
      <c r="D5815" s="2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8023</v>
      </c>
      <c r="O5815" t="s">
        <v>47</v>
      </c>
      <c r="P5815" t="s">
        <v>91</v>
      </c>
      <c r="Q5815" t="s">
        <v>8024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IFERROR(VLOOKUP(B5816,[1]Returns!$A$1:$B$297,2,FALSE),"No")</f>
        <v>No</v>
      </c>
      <c r="W5815" t="str">
        <f>VLOOKUP(M5815,[1]People!$A$1:$B$5,2,FALSE)</f>
        <v>Chuck Magee</v>
      </c>
    </row>
    <row r="5816" spans="1:23" x14ac:dyDescent="0.25">
      <c r="A5816">
        <v>5815</v>
      </c>
      <c r="B5816" t="s">
        <v>8516</v>
      </c>
      <c r="C5816" s="2">
        <v>42170</v>
      </c>
      <c r="D5816" s="2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IFERROR(VLOOKUP(B5817,[1]Returns!$A$1:$B$297,2,FALSE),"No")</f>
        <v>No</v>
      </c>
      <c r="W5816" t="str">
        <f>VLOOKUP(M5816,[1]People!$A$1:$B$5,2,FALSE)</f>
        <v>Cassandra Brandow</v>
      </c>
    </row>
    <row r="5817" spans="1:23" x14ac:dyDescent="0.25">
      <c r="A5817">
        <v>5816</v>
      </c>
      <c r="B5817" t="s">
        <v>8517</v>
      </c>
      <c r="C5817" s="2">
        <v>41969</v>
      </c>
      <c r="D5817" s="2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8518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IFERROR(VLOOKUP(B5818,[1]Returns!$A$1:$B$297,2,FALSE),"No")</f>
        <v>No</v>
      </c>
      <c r="W5817" t="str">
        <f>VLOOKUP(M5817,[1]People!$A$1:$B$5,2,FALSE)</f>
        <v>Chuck Magee</v>
      </c>
    </row>
    <row r="5818" spans="1:23" x14ac:dyDescent="0.25">
      <c r="A5818">
        <v>5817</v>
      </c>
      <c r="B5818" t="s">
        <v>8517</v>
      </c>
      <c r="C5818" s="2">
        <v>41969</v>
      </c>
      <c r="D5818" s="2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8518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IFERROR(VLOOKUP(B5819,[1]Returns!$A$1:$B$297,2,FALSE),"No")</f>
        <v>No</v>
      </c>
      <c r="W5818" t="str">
        <f>VLOOKUP(M5818,[1]People!$A$1:$B$5,2,FALSE)</f>
        <v>Chuck Magee</v>
      </c>
    </row>
    <row r="5819" spans="1:23" x14ac:dyDescent="0.25">
      <c r="A5819">
        <v>5818</v>
      </c>
      <c r="B5819" t="s">
        <v>8517</v>
      </c>
      <c r="C5819" s="2">
        <v>41969</v>
      </c>
      <c r="D5819" s="2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8518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IFERROR(VLOOKUP(B5820,[1]Returns!$A$1:$B$297,2,FALSE),"No")</f>
        <v>No</v>
      </c>
      <c r="W5819" t="str">
        <f>VLOOKUP(M5819,[1]People!$A$1:$B$5,2,FALSE)</f>
        <v>Chuck Magee</v>
      </c>
    </row>
    <row r="5820" spans="1:23" x14ac:dyDescent="0.25">
      <c r="A5820">
        <v>5819</v>
      </c>
      <c r="B5820" t="s">
        <v>8517</v>
      </c>
      <c r="C5820" s="2">
        <v>41969</v>
      </c>
      <c r="D5820" s="2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8518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IFERROR(VLOOKUP(B5821,[1]Returns!$A$1:$B$297,2,FALSE),"No")</f>
        <v>No</v>
      </c>
      <c r="W5820" t="str">
        <f>VLOOKUP(M5820,[1]People!$A$1:$B$5,2,FALSE)</f>
        <v>Chuck Magee</v>
      </c>
    </row>
    <row r="5821" spans="1:23" x14ac:dyDescent="0.25">
      <c r="A5821">
        <v>5820</v>
      </c>
      <c r="B5821" t="s">
        <v>8517</v>
      </c>
      <c r="C5821" s="2">
        <v>41969</v>
      </c>
      <c r="D5821" s="2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8518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>
        <v>11.52</v>
      </c>
      <c r="S5821">
        <v>4</v>
      </c>
      <c r="T5821">
        <v>0</v>
      </c>
      <c r="U5821">
        <v>5.6448</v>
      </c>
      <c r="V5821" t="str">
        <f>IFERROR(VLOOKUP(B5822,[1]Returns!$A$1:$B$297,2,FALSE),"No")</f>
        <v>No</v>
      </c>
      <c r="W5821" t="str">
        <f>VLOOKUP(M5821,[1]People!$A$1:$B$5,2,FALSE)</f>
        <v>Chuck Magee</v>
      </c>
    </row>
    <row r="5822" spans="1:23" x14ac:dyDescent="0.25">
      <c r="A5822">
        <v>5821</v>
      </c>
      <c r="B5822" t="s">
        <v>8519</v>
      </c>
      <c r="C5822" s="2">
        <v>42867</v>
      </c>
      <c r="D5822" s="2">
        <v>42873</v>
      </c>
      <c r="E5822" t="s">
        <v>51</v>
      </c>
      <c r="F5822" t="s">
        <v>7132</v>
      </c>
      <c r="G5822" t="s">
        <v>7133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5904</v>
      </c>
      <c r="O5822" t="s">
        <v>47</v>
      </c>
      <c r="P5822" t="s">
        <v>580</v>
      </c>
      <c r="Q5822" t="s">
        <v>5905</v>
      </c>
      <c r="R5822">
        <v>238.62</v>
      </c>
      <c r="S5822">
        <v>2</v>
      </c>
      <c r="T5822">
        <v>0</v>
      </c>
      <c r="U5822">
        <v>4.7724000000000046</v>
      </c>
      <c r="V5822" t="str">
        <f>IFERROR(VLOOKUP(B5823,[1]Returns!$A$1:$B$297,2,FALSE),"No")</f>
        <v>No</v>
      </c>
      <c r="W5822" t="str">
        <f>VLOOKUP(M5822,[1]People!$A$1:$B$5,2,FALSE)</f>
        <v>Anna Andreadi</v>
      </c>
    </row>
    <row r="5823" spans="1:23" x14ac:dyDescent="0.25">
      <c r="A5823">
        <v>5822</v>
      </c>
      <c r="B5823" t="s">
        <v>8519</v>
      </c>
      <c r="C5823" s="2">
        <v>42867</v>
      </c>
      <c r="D5823" s="2">
        <v>42873</v>
      </c>
      <c r="E5823" t="s">
        <v>51</v>
      </c>
      <c r="F5823" t="s">
        <v>7132</v>
      </c>
      <c r="G5823" t="s">
        <v>7133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>
        <v>7.77</v>
      </c>
      <c r="S5823">
        <v>1</v>
      </c>
      <c r="T5823">
        <v>0</v>
      </c>
      <c r="U5823">
        <v>2.0979000000000001</v>
      </c>
      <c r="V5823" t="str">
        <f>IFERROR(VLOOKUP(B5824,[1]Returns!$A$1:$B$297,2,FALSE),"No")</f>
        <v>No</v>
      </c>
      <c r="W5823" t="str">
        <f>VLOOKUP(M5823,[1]People!$A$1:$B$5,2,FALSE)</f>
        <v>Anna Andreadi</v>
      </c>
    </row>
    <row r="5824" spans="1:23" x14ac:dyDescent="0.25">
      <c r="A5824">
        <v>5823</v>
      </c>
      <c r="B5824" t="s">
        <v>8519</v>
      </c>
      <c r="C5824" s="2">
        <v>42867</v>
      </c>
      <c r="D5824" s="2">
        <v>42873</v>
      </c>
      <c r="E5824" t="s">
        <v>51</v>
      </c>
      <c r="F5824" t="s">
        <v>7132</v>
      </c>
      <c r="G5824" t="s">
        <v>7133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>
        <v>285.48</v>
      </c>
      <c r="S5824">
        <v>5</v>
      </c>
      <c r="T5824">
        <v>0.2</v>
      </c>
      <c r="U5824">
        <v>-10.705500000000043</v>
      </c>
      <c r="V5824" t="str">
        <f>IFERROR(VLOOKUP(B5825,[1]Returns!$A$1:$B$297,2,FALSE),"No")</f>
        <v>No</v>
      </c>
      <c r="W5824" t="str">
        <f>VLOOKUP(M5824,[1]People!$A$1:$B$5,2,FALSE)</f>
        <v>Anna Andreadi</v>
      </c>
    </row>
    <row r="5825" spans="1:23" x14ac:dyDescent="0.25">
      <c r="A5825">
        <v>5824</v>
      </c>
      <c r="B5825" t="s">
        <v>8519</v>
      </c>
      <c r="C5825" s="2">
        <v>42867</v>
      </c>
      <c r="D5825" s="2">
        <v>42873</v>
      </c>
      <c r="E5825" t="s">
        <v>51</v>
      </c>
      <c r="F5825" t="s">
        <v>7132</v>
      </c>
      <c r="G5825" t="s">
        <v>7133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IFERROR(VLOOKUP(B5826,[1]Returns!$A$1:$B$297,2,FALSE),"No")</f>
        <v>No</v>
      </c>
      <c r="W5825" t="str">
        <f>VLOOKUP(M5825,[1]People!$A$1:$B$5,2,FALSE)</f>
        <v>Anna Andreadi</v>
      </c>
    </row>
    <row r="5826" spans="1:23" x14ac:dyDescent="0.25">
      <c r="A5826">
        <v>5825</v>
      </c>
      <c r="B5826" t="s">
        <v>8520</v>
      </c>
      <c r="C5826" s="2">
        <v>41761</v>
      </c>
      <c r="D5826" s="2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IFERROR(VLOOKUP(B5827,[1]Returns!$A$1:$B$297,2,FALSE),"No")</f>
        <v>No</v>
      </c>
      <c r="W5826" t="str">
        <f>VLOOKUP(M5826,[1]People!$A$1:$B$5,2,FALSE)</f>
        <v>Chuck Magee</v>
      </c>
    </row>
    <row r="5827" spans="1:23" x14ac:dyDescent="0.25">
      <c r="A5827">
        <v>5826</v>
      </c>
      <c r="B5827" t="s">
        <v>8521</v>
      </c>
      <c r="C5827" s="2">
        <v>42981</v>
      </c>
      <c r="D5827" s="2">
        <v>42984</v>
      </c>
      <c r="E5827" t="s">
        <v>24</v>
      </c>
      <c r="F5827" t="s">
        <v>6305</v>
      </c>
      <c r="G5827" t="s">
        <v>6306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>
        <v>419.4</v>
      </c>
      <c r="S5827">
        <v>4</v>
      </c>
      <c r="T5827">
        <v>0</v>
      </c>
      <c r="U5827">
        <v>201.31199999999998</v>
      </c>
      <c r="V5827" t="str">
        <f>IFERROR(VLOOKUP(B5828,[1]Returns!$A$1:$B$297,2,FALSE),"No")</f>
        <v>No</v>
      </c>
      <c r="W5827" t="str">
        <f>VLOOKUP(M5827,[1]People!$A$1:$B$5,2,FALSE)</f>
        <v>Chuck Magee</v>
      </c>
    </row>
    <row r="5828" spans="1:23" x14ac:dyDescent="0.25">
      <c r="A5828">
        <v>5827</v>
      </c>
      <c r="B5828" t="s">
        <v>8521</v>
      </c>
      <c r="C5828" s="2">
        <v>42981</v>
      </c>
      <c r="D5828" s="2">
        <v>42984</v>
      </c>
      <c r="E5828" t="s">
        <v>24</v>
      </c>
      <c r="F5828" t="s">
        <v>6305</v>
      </c>
      <c r="G5828" t="s">
        <v>6306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7961</v>
      </c>
      <c r="O5828" t="s">
        <v>33</v>
      </c>
      <c r="P5828" t="s">
        <v>37</v>
      </c>
      <c r="Q5828" t="s">
        <v>7962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IFERROR(VLOOKUP(B5829,[1]Returns!$A$1:$B$297,2,FALSE),"No")</f>
        <v>No</v>
      </c>
      <c r="W5828" t="str">
        <f>VLOOKUP(M5828,[1]People!$A$1:$B$5,2,FALSE)</f>
        <v>Chuck Magee</v>
      </c>
    </row>
    <row r="5829" spans="1:23" x14ac:dyDescent="0.25">
      <c r="A5829">
        <v>5828</v>
      </c>
      <c r="B5829" t="s">
        <v>8521</v>
      </c>
      <c r="C5829" s="2">
        <v>42981</v>
      </c>
      <c r="D5829" s="2">
        <v>42984</v>
      </c>
      <c r="E5829" t="s">
        <v>24</v>
      </c>
      <c r="F5829" t="s">
        <v>6305</v>
      </c>
      <c r="G5829" t="s">
        <v>6306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IFERROR(VLOOKUP(B5830,[1]Returns!$A$1:$B$297,2,FALSE),"No")</f>
        <v>No</v>
      </c>
      <c r="W5829" t="str">
        <f>VLOOKUP(M5829,[1]People!$A$1:$B$5,2,FALSE)</f>
        <v>Chuck Magee</v>
      </c>
    </row>
    <row r="5830" spans="1:23" x14ac:dyDescent="0.25">
      <c r="A5830">
        <v>5829</v>
      </c>
      <c r="B5830" t="s">
        <v>8521</v>
      </c>
      <c r="C5830" s="2">
        <v>42981</v>
      </c>
      <c r="D5830" s="2">
        <v>42984</v>
      </c>
      <c r="E5830" t="s">
        <v>24</v>
      </c>
      <c r="F5830" t="s">
        <v>6305</v>
      </c>
      <c r="G5830" t="s">
        <v>6306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>
        <v>5.56</v>
      </c>
      <c r="S5830">
        <v>2</v>
      </c>
      <c r="T5830">
        <v>0</v>
      </c>
      <c r="U5830">
        <v>2.2239999999999998</v>
      </c>
      <c r="V5830" t="str">
        <f>IFERROR(VLOOKUP(B5831,[1]Returns!$A$1:$B$297,2,FALSE),"No")</f>
        <v>No</v>
      </c>
      <c r="W5830" t="str">
        <f>VLOOKUP(M5830,[1]People!$A$1:$B$5,2,FALSE)</f>
        <v>Chuck Magee</v>
      </c>
    </row>
    <row r="5831" spans="1:23" x14ac:dyDescent="0.25">
      <c r="A5831">
        <v>5830</v>
      </c>
      <c r="B5831" t="s">
        <v>8522</v>
      </c>
      <c r="C5831" s="2">
        <v>42707</v>
      </c>
      <c r="D5831" s="2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>
        <v>581.96</v>
      </c>
      <c r="S5831">
        <v>2</v>
      </c>
      <c r="T5831">
        <v>0</v>
      </c>
      <c r="U5831">
        <v>104.75279999999998</v>
      </c>
      <c r="V5831" t="str">
        <f>IFERROR(VLOOKUP(B5832,[1]Returns!$A$1:$B$297,2,FALSE),"No")</f>
        <v>No</v>
      </c>
      <c r="W5831" t="str">
        <f>VLOOKUP(M5831,[1]People!$A$1:$B$5,2,FALSE)</f>
        <v>Kelly Williams</v>
      </c>
    </row>
    <row r="5832" spans="1:23" x14ac:dyDescent="0.25">
      <c r="A5832">
        <v>5831</v>
      </c>
      <c r="B5832" t="s">
        <v>8522</v>
      </c>
      <c r="C5832" s="2">
        <v>42707</v>
      </c>
      <c r="D5832" s="2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>
        <v>29.98</v>
      </c>
      <c r="S5832">
        <v>1</v>
      </c>
      <c r="T5832">
        <v>0</v>
      </c>
      <c r="U5832">
        <v>8.0945999999999998</v>
      </c>
      <c r="V5832" t="str">
        <f>IFERROR(VLOOKUP(B5833,[1]Returns!$A$1:$B$297,2,FALSE),"No")</f>
        <v>No</v>
      </c>
      <c r="W5832" t="str">
        <f>VLOOKUP(M5832,[1]People!$A$1:$B$5,2,FALSE)</f>
        <v>Kelly Williams</v>
      </c>
    </row>
    <row r="5833" spans="1:23" x14ac:dyDescent="0.25">
      <c r="A5833">
        <v>5832</v>
      </c>
      <c r="B5833" t="s">
        <v>8523</v>
      </c>
      <c r="C5833" s="2">
        <v>42203</v>
      </c>
      <c r="D5833" s="2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5337</v>
      </c>
      <c r="O5833" t="s">
        <v>72</v>
      </c>
      <c r="P5833" t="s">
        <v>162</v>
      </c>
      <c r="Q5833" t="s">
        <v>5338</v>
      </c>
      <c r="R5833">
        <v>519.96</v>
      </c>
      <c r="S5833">
        <v>4</v>
      </c>
      <c r="T5833">
        <v>0</v>
      </c>
      <c r="U5833">
        <v>176.78640000000001</v>
      </c>
      <c r="V5833" t="str">
        <f>IFERROR(VLOOKUP(B5834,[1]Returns!$A$1:$B$297,2,FALSE),"No")</f>
        <v>No</v>
      </c>
      <c r="W5833" t="str">
        <f>VLOOKUP(M5833,[1]People!$A$1:$B$5,2,FALSE)</f>
        <v>Anna Andreadi</v>
      </c>
    </row>
    <row r="5834" spans="1:23" x14ac:dyDescent="0.25">
      <c r="A5834">
        <v>5833</v>
      </c>
      <c r="B5834" t="s">
        <v>8524</v>
      </c>
      <c r="C5834" s="2">
        <v>42572</v>
      </c>
      <c r="D5834" s="2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IFERROR(VLOOKUP(B5835,[1]Returns!$A$1:$B$297,2,FALSE),"No")</f>
        <v>No</v>
      </c>
      <c r="W5834" t="str">
        <f>VLOOKUP(M5834,[1]People!$A$1:$B$5,2,FALSE)</f>
        <v>Cassandra Brandow</v>
      </c>
    </row>
    <row r="5835" spans="1:23" x14ac:dyDescent="0.25">
      <c r="A5835">
        <v>5834</v>
      </c>
      <c r="B5835" t="s">
        <v>8524</v>
      </c>
      <c r="C5835" s="2">
        <v>42572</v>
      </c>
      <c r="D5835" s="2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>
        <v>363.92</v>
      </c>
      <c r="S5835">
        <v>5</v>
      </c>
      <c r="T5835">
        <v>0.2</v>
      </c>
      <c r="U5835">
        <v>0</v>
      </c>
      <c r="V5835" t="str">
        <f>IFERROR(VLOOKUP(B5836,[1]Returns!$A$1:$B$297,2,FALSE),"No")</f>
        <v>No</v>
      </c>
      <c r="W5835" t="str">
        <f>VLOOKUP(M5835,[1]People!$A$1:$B$5,2,FALSE)</f>
        <v>Cassandra Brandow</v>
      </c>
    </row>
    <row r="5836" spans="1:23" x14ac:dyDescent="0.25">
      <c r="A5836">
        <v>5835</v>
      </c>
      <c r="B5836" t="s">
        <v>8525</v>
      </c>
      <c r="C5836" s="2">
        <v>42164</v>
      </c>
      <c r="D5836" s="2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7324</v>
      </c>
      <c r="O5836" t="s">
        <v>47</v>
      </c>
      <c r="P5836" t="s">
        <v>76</v>
      </c>
      <c r="Q5836" t="s">
        <v>7325</v>
      </c>
      <c r="R5836">
        <v>64.2</v>
      </c>
      <c r="S5836">
        <v>5</v>
      </c>
      <c r="T5836">
        <v>0.7</v>
      </c>
      <c r="U5836">
        <v>-42.799999999999983</v>
      </c>
      <c r="V5836" t="str">
        <f>IFERROR(VLOOKUP(B5837,[1]Returns!$A$1:$B$297,2,FALSE),"No")</f>
        <v>No</v>
      </c>
      <c r="W5836" t="str">
        <f>VLOOKUP(M5836,[1]People!$A$1:$B$5,2,FALSE)</f>
        <v>Cassandra Brandow</v>
      </c>
    </row>
    <row r="5837" spans="1:23" x14ac:dyDescent="0.25">
      <c r="A5837">
        <v>5836</v>
      </c>
      <c r="B5837" t="s">
        <v>8525</v>
      </c>
      <c r="C5837" s="2">
        <v>42164</v>
      </c>
      <c r="D5837" s="2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IFERROR(VLOOKUP(B5838,[1]Returns!$A$1:$B$297,2,FALSE),"No")</f>
        <v>No</v>
      </c>
      <c r="W5837" t="str">
        <f>VLOOKUP(M5837,[1]People!$A$1:$B$5,2,FALSE)</f>
        <v>Cassandra Brandow</v>
      </c>
    </row>
    <row r="5838" spans="1:23" x14ac:dyDescent="0.25">
      <c r="A5838">
        <v>5837</v>
      </c>
      <c r="B5838" t="s">
        <v>8525</v>
      </c>
      <c r="C5838" s="2">
        <v>42164</v>
      </c>
      <c r="D5838" s="2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7785</v>
      </c>
      <c r="O5838" t="s">
        <v>72</v>
      </c>
      <c r="P5838" t="s">
        <v>162</v>
      </c>
      <c r="Q5838" t="s">
        <v>7786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IFERROR(VLOOKUP(B5839,[1]Returns!$A$1:$B$297,2,FALSE),"No")</f>
        <v>No</v>
      </c>
      <c r="W5838" t="str">
        <f>VLOOKUP(M5838,[1]People!$A$1:$B$5,2,FALSE)</f>
        <v>Cassandra Brandow</v>
      </c>
    </row>
    <row r="5839" spans="1:23" x14ac:dyDescent="0.25">
      <c r="A5839">
        <v>5838</v>
      </c>
      <c r="B5839" t="s">
        <v>8526</v>
      </c>
      <c r="C5839" s="2">
        <v>43066</v>
      </c>
      <c r="D5839" s="2">
        <v>43072</v>
      </c>
      <c r="E5839" t="s">
        <v>51</v>
      </c>
      <c r="F5839" t="s">
        <v>8527</v>
      </c>
      <c r="G5839" t="s">
        <v>8528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8529</v>
      </c>
      <c r="O5839" t="s">
        <v>72</v>
      </c>
      <c r="P5839" t="s">
        <v>73</v>
      </c>
      <c r="Q5839" t="s">
        <v>8530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IFERROR(VLOOKUP(B5840,[1]Returns!$A$1:$B$297,2,FALSE),"No")</f>
        <v>No</v>
      </c>
      <c r="W5839" t="str">
        <f>VLOOKUP(M5839,[1]People!$A$1:$B$5,2,FALSE)</f>
        <v>Anna Andreadi</v>
      </c>
    </row>
    <row r="5840" spans="1:23" x14ac:dyDescent="0.25">
      <c r="A5840">
        <v>5839</v>
      </c>
      <c r="B5840" t="s">
        <v>8531</v>
      </c>
      <c r="C5840" s="2">
        <v>42090</v>
      </c>
      <c r="D5840" s="2">
        <v>42097</v>
      </c>
      <c r="E5840" t="s">
        <v>51</v>
      </c>
      <c r="F5840" t="s">
        <v>5258</v>
      </c>
      <c r="G5840" t="s">
        <v>5259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8532</v>
      </c>
      <c r="O5840" t="s">
        <v>47</v>
      </c>
      <c r="P5840" t="s">
        <v>60</v>
      </c>
      <c r="Q5840" t="s">
        <v>8533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IFERROR(VLOOKUP(B5841,[1]Returns!$A$1:$B$297,2,FALSE),"No")</f>
        <v>No</v>
      </c>
      <c r="W5840" t="str">
        <f>VLOOKUP(M5840,[1]People!$A$1:$B$5,2,FALSE)</f>
        <v>Anna Andreadi</v>
      </c>
    </row>
    <row r="5841" spans="1:23" x14ac:dyDescent="0.25">
      <c r="A5841">
        <v>5840</v>
      </c>
      <c r="B5841" t="s">
        <v>8534</v>
      </c>
      <c r="C5841" s="2">
        <v>42269</v>
      </c>
      <c r="D5841" s="2">
        <v>42273</v>
      </c>
      <c r="E5841" t="s">
        <v>24</v>
      </c>
      <c r="F5841" t="s">
        <v>6211</v>
      </c>
      <c r="G5841" t="s">
        <v>6212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IFERROR(VLOOKUP(B5842,[1]Returns!$A$1:$B$297,2,FALSE),"No")</f>
        <v>No</v>
      </c>
      <c r="W5841" t="str">
        <f>VLOOKUP(M5841,[1]People!$A$1:$B$5,2,FALSE)</f>
        <v>Cassandra Brandow</v>
      </c>
    </row>
    <row r="5842" spans="1:23" x14ac:dyDescent="0.25">
      <c r="A5842">
        <v>5841</v>
      </c>
      <c r="B5842" t="s">
        <v>8534</v>
      </c>
      <c r="C5842" s="2">
        <v>42269</v>
      </c>
      <c r="D5842" s="2">
        <v>42273</v>
      </c>
      <c r="E5842" t="s">
        <v>24</v>
      </c>
      <c r="F5842" t="s">
        <v>6211</v>
      </c>
      <c r="G5842" t="s">
        <v>6212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>
        <v>47.98</v>
      </c>
      <c r="S5842">
        <v>2</v>
      </c>
      <c r="T5842">
        <v>0</v>
      </c>
      <c r="U5842">
        <v>11.035399999999996</v>
      </c>
      <c r="V5842" t="str">
        <f>IFERROR(VLOOKUP(B5843,[1]Returns!$A$1:$B$297,2,FALSE),"No")</f>
        <v>No</v>
      </c>
      <c r="W5842" t="str">
        <f>VLOOKUP(M5842,[1]People!$A$1:$B$5,2,FALSE)</f>
        <v>Cassandra Brandow</v>
      </c>
    </row>
    <row r="5843" spans="1:23" x14ac:dyDescent="0.25">
      <c r="A5843">
        <v>5842</v>
      </c>
      <c r="B5843" t="s">
        <v>8535</v>
      </c>
      <c r="C5843" s="2">
        <v>42325</v>
      </c>
      <c r="D5843" s="2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8536</v>
      </c>
      <c r="O5843" t="s">
        <v>72</v>
      </c>
      <c r="P5843" t="s">
        <v>73</v>
      </c>
      <c r="Q5843" t="s">
        <v>8537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IFERROR(VLOOKUP(B5844,[1]Returns!$A$1:$B$297,2,FALSE),"No")</f>
        <v>No</v>
      </c>
      <c r="W5843" t="str">
        <f>VLOOKUP(M5843,[1]People!$A$1:$B$5,2,FALSE)</f>
        <v>Anna Andreadi</v>
      </c>
    </row>
    <row r="5844" spans="1:23" x14ac:dyDescent="0.25">
      <c r="A5844">
        <v>5843</v>
      </c>
      <c r="B5844" t="s">
        <v>8535</v>
      </c>
      <c r="C5844" s="2">
        <v>42325</v>
      </c>
      <c r="D5844" s="2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IFERROR(VLOOKUP(B5845,[1]Returns!$A$1:$B$297,2,FALSE),"No")</f>
        <v>No</v>
      </c>
      <c r="W5844" t="str">
        <f>VLOOKUP(M5844,[1]People!$A$1:$B$5,2,FALSE)</f>
        <v>Anna Andreadi</v>
      </c>
    </row>
    <row r="5845" spans="1:23" x14ac:dyDescent="0.25">
      <c r="A5845">
        <v>5844</v>
      </c>
      <c r="B5845" t="s">
        <v>8535</v>
      </c>
      <c r="C5845" s="2">
        <v>42325</v>
      </c>
      <c r="D5845" s="2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7802</v>
      </c>
      <c r="O5845" t="s">
        <v>33</v>
      </c>
      <c r="P5845" t="s">
        <v>66</v>
      </c>
      <c r="Q5845" t="s">
        <v>7803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IFERROR(VLOOKUP(B5846,[1]Returns!$A$1:$B$297,2,FALSE),"No")</f>
        <v>No</v>
      </c>
      <c r="W5845" t="str">
        <f>VLOOKUP(M5845,[1]People!$A$1:$B$5,2,FALSE)</f>
        <v>Anna Andreadi</v>
      </c>
    </row>
    <row r="5846" spans="1:23" x14ac:dyDescent="0.25">
      <c r="A5846">
        <v>5845</v>
      </c>
      <c r="B5846" t="s">
        <v>8535</v>
      </c>
      <c r="C5846" s="2">
        <v>42325</v>
      </c>
      <c r="D5846" s="2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7538</v>
      </c>
      <c r="O5846" t="s">
        <v>47</v>
      </c>
      <c r="P5846" t="s">
        <v>60</v>
      </c>
      <c r="Q5846" t="s">
        <v>7539</v>
      </c>
      <c r="R5846">
        <v>777.21</v>
      </c>
      <c r="S5846">
        <v>7</v>
      </c>
      <c r="T5846">
        <v>0</v>
      </c>
      <c r="U5846">
        <v>54.404699999999963</v>
      </c>
      <c r="V5846" t="str">
        <f>IFERROR(VLOOKUP(B5847,[1]Returns!$A$1:$B$297,2,FALSE),"No")</f>
        <v>No</v>
      </c>
      <c r="W5846" t="str">
        <f>VLOOKUP(M5846,[1]People!$A$1:$B$5,2,FALSE)</f>
        <v>Anna Andreadi</v>
      </c>
    </row>
    <row r="5847" spans="1:23" x14ac:dyDescent="0.25">
      <c r="A5847">
        <v>5846</v>
      </c>
      <c r="B5847" t="s">
        <v>8535</v>
      </c>
      <c r="C5847" s="2">
        <v>42325</v>
      </c>
      <c r="D5847" s="2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IFERROR(VLOOKUP(B5848,[1]Returns!$A$1:$B$297,2,FALSE),"No")</f>
        <v>No</v>
      </c>
      <c r="W5847" t="str">
        <f>VLOOKUP(M5847,[1]People!$A$1:$B$5,2,FALSE)</f>
        <v>Anna Andreadi</v>
      </c>
    </row>
    <row r="5848" spans="1:23" x14ac:dyDescent="0.25">
      <c r="A5848">
        <v>5847</v>
      </c>
      <c r="B5848" t="s">
        <v>8535</v>
      </c>
      <c r="C5848" s="2">
        <v>42325</v>
      </c>
      <c r="D5848" s="2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IFERROR(VLOOKUP(B5849,[1]Returns!$A$1:$B$297,2,FALSE),"No")</f>
        <v>No</v>
      </c>
      <c r="W5848" t="str">
        <f>VLOOKUP(M5848,[1]People!$A$1:$B$5,2,FALSE)</f>
        <v>Anna Andreadi</v>
      </c>
    </row>
    <row r="5849" spans="1:23" x14ac:dyDescent="0.25">
      <c r="A5849">
        <v>5848</v>
      </c>
      <c r="B5849" t="s">
        <v>8535</v>
      </c>
      <c r="C5849" s="2">
        <v>42325</v>
      </c>
      <c r="D5849" s="2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IFERROR(VLOOKUP(B5850,[1]Returns!$A$1:$B$297,2,FALSE),"No")</f>
        <v>No</v>
      </c>
      <c r="W5849" t="str">
        <f>VLOOKUP(M5849,[1]People!$A$1:$B$5,2,FALSE)</f>
        <v>Anna Andreadi</v>
      </c>
    </row>
    <row r="5850" spans="1:23" x14ac:dyDescent="0.25">
      <c r="A5850">
        <v>5849</v>
      </c>
      <c r="B5850" t="s">
        <v>8538</v>
      </c>
      <c r="C5850" s="2">
        <v>42318</v>
      </c>
      <c r="D5850" s="2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>
        <v>715.64</v>
      </c>
      <c r="S5850">
        <v>2</v>
      </c>
      <c r="T5850">
        <v>0</v>
      </c>
      <c r="U5850">
        <v>178.90999999999997</v>
      </c>
      <c r="V5850" t="str">
        <f>IFERROR(VLOOKUP(B5851,[1]Returns!$A$1:$B$297,2,FALSE),"No")</f>
        <v>No</v>
      </c>
      <c r="W5850" t="str">
        <f>VLOOKUP(M5850,[1]People!$A$1:$B$5,2,FALSE)</f>
        <v>Kelly Williams</v>
      </c>
    </row>
    <row r="5851" spans="1:23" x14ac:dyDescent="0.25">
      <c r="A5851">
        <v>5850</v>
      </c>
      <c r="B5851" t="s">
        <v>8538</v>
      </c>
      <c r="C5851" s="2">
        <v>42318</v>
      </c>
      <c r="D5851" s="2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>
        <v>795.51</v>
      </c>
      <c r="S5851">
        <v>3</v>
      </c>
      <c r="T5851">
        <v>0</v>
      </c>
      <c r="U5851">
        <v>143.19179999999994</v>
      </c>
      <c r="V5851" t="str">
        <f>IFERROR(VLOOKUP(B5852,[1]Returns!$A$1:$B$297,2,FALSE),"No")</f>
        <v>No</v>
      </c>
      <c r="W5851" t="str">
        <f>VLOOKUP(M5851,[1]People!$A$1:$B$5,2,FALSE)</f>
        <v>Kelly Williams</v>
      </c>
    </row>
    <row r="5852" spans="1:23" x14ac:dyDescent="0.25">
      <c r="A5852">
        <v>5851</v>
      </c>
      <c r="B5852" t="s">
        <v>8538</v>
      </c>
      <c r="C5852" s="2">
        <v>42318</v>
      </c>
      <c r="D5852" s="2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6863</v>
      </c>
      <c r="O5852" t="s">
        <v>72</v>
      </c>
      <c r="P5852" t="s">
        <v>1220</v>
      </c>
      <c r="Q5852" t="s">
        <v>6864</v>
      </c>
      <c r="R5852">
        <v>549.99</v>
      </c>
      <c r="S5852">
        <v>1</v>
      </c>
      <c r="T5852">
        <v>0</v>
      </c>
      <c r="U5852">
        <v>274.995</v>
      </c>
      <c r="V5852" t="str">
        <f>IFERROR(VLOOKUP(B5853,[1]Returns!$A$1:$B$297,2,FALSE),"No")</f>
        <v>No</v>
      </c>
      <c r="W5852" t="str">
        <f>VLOOKUP(M5852,[1]People!$A$1:$B$5,2,FALSE)</f>
        <v>Kelly Williams</v>
      </c>
    </row>
    <row r="5853" spans="1:23" x14ac:dyDescent="0.25">
      <c r="A5853">
        <v>5852</v>
      </c>
      <c r="B5853" t="s">
        <v>8538</v>
      </c>
      <c r="C5853" s="2">
        <v>42318</v>
      </c>
      <c r="D5853" s="2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IFERROR(VLOOKUP(B5854,[1]Returns!$A$1:$B$297,2,FALSE),"No")</f>
        <v>No</v>
      </c>
      <c r="W5853" t="str">
        <f>VLOOKUP(M5853,[1]People!$A$1:$B$5,2,FALSE)</f>
        <v>Kelly Williams</v>
      </c>
    </row>
    <row r="5854" spans="1:23" x14ac:dyDescent="0.25">
      <c r="A5854">
        <v>5853</v>
      </c>
      <c r="B5854" t="s">
        <v>8538</v>
      </c>
      <c r="C5854" s="2">
        <v>42318</v>
      </c>
      <c r="D5854" s="2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>
        <v>29.22</v>
      </c>
      <c r="S5854">
        <v>3</v>
      </c>
      <c r="T5854">
        <v>0</v>
      </c>
      <c r="U5854">
        <v>12.856800000000002</v>
      </c>
      <c r="V5854" t="str">
        <f>IFERROR(VLOOKUP(B5855,[1]Returns!$A$1:$B$297,2,FALSE),"No")</f>
        <v>No</v>
      </c>
      <c r="W5854" t="str">
        <f>VLOOKUP(M5854,[1]People!$A$1:$B$5,2,FALSE)</f>
        <v>Kelly Williams</v>
      </c>
    </row>
    <row r="5855" spans="1:23" x14ac:dyDescent="0.25">
      <c r="A5855">
        <v>5854</v>
      </c>
      <c r="B5855" t="s">
        <v>8539</v>
      </c>
      <c r="C5855" s="2">
        <v>41892</v>
      </c>
      <c r="D5855" s="2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>
        <v>9.64</v>
      </c>
      <c r="S5855">
        <v>2</v>
      </c>
      <c r="T5855">
        <v>0</v>
      </c>
      <c r="U5855">
        <v>4.7236000000000002</v>
      </c>
      <c r="V5855" t="str">
        <f>IFERROR(VLOOKUP(B5856,[1]Returns!$A$1:$B$297,2,FALSE),"No")</f>
        <v>No</v>
      </c>
      <c r="W5855" t="str">
        <f>VLOOKUP(M5855,[1]People!$A$1:$B$5,2,FALSE)</f>
        <v>Cassandra Brandow</v>
      </c>
    </row>
    <row r="5856" spans="1:23" x14ac:dyDescent="0.25">
      <c r="A5856">
        <v>5855</v>
      </c>
      <c r="B5856" t="s">
        <v>8540</v>
      </c>
      <c r="C5856" s="2">
        <v>42221</v>
      </c>
      <c r="D5856" s="2">
        <v>42227</v>
      </c>
      <c r="E5856" t="s">
        <v>51</v>
      </c>
      <c r="F5856" t="s">
        <v>6648</v>
      </c>
      <c r="G5856" t="s">
        <v>6649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IFERROR(VLOOKUP(B5857,[1]Returns!$A$1:$B$297,2,FALSE),"No")</f>
        <v>No</v>
      </c>
      <c r="W5856" t="str">
        <f>VLOOKUP(M5856,[1]People!$A$1:$B$5,2,FALSE)</f>
        <v>Kelly Williams</v>
      </c>
    </row>
    <row r="5857" spans="1:23" x14ac:dyDescent="0.25">
      <c r="A5857">
        <v>5856</v>
      </c>
      <c r="B5857" t="s">
        <v>8540</v>
      </c>
      <c r="C5857" s="2">
        <v>42221</v>
      </c>
      <c r="D5857" s="2">
        <v>42227</v>
      </c>
      <c r="E5857" t="s">
        <v>51</v>
      </c>
      <c r="F5857" t="s">
        <v>6648</v>
      </c>
      <c r="G5857" t="s">
        <v>6649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6451</v>
      </c>
      <c r="O5857" t="s">
        <v>47</v>
      </c>
      <c r="P5857" t="s">
        <v>580</v>
      </c>
      <c r="Q5857" t="s">
        <v>6452</v>
      </c>
      <c r="R5857">
        <v>23.04</v>
      </c>
      <c r="S5857">
        <v>3</v>
      </c>
      <c r="T5857">
        <v>0.2</v>
      </c>
      <c r="U5857">
        <v>-4.895999999999999</v>
      </c>
      <c r="V5857" t="str">
        <f>IFERROR(VLOOKUP(B5858,[1]Returns!$A$1:$B$297,2,FALSE),"No")</f>
        <v>No</v>
      </c>
      <c r="W5857" t="str">
        <f>VLOOKUP(M5857,[1]People!$A$1:$B$5,2,FALSE)</f>
        <v>Kelly Williams</v>
      </c>
    </row>
    <row r="5858" spans="1:23" x14ac:dyDescent="0.25">
      <c r="A5858">
        <v>5857</v>
      </c>
      <c r="B5858" t="s">
        <v>8540</v>
      </c>
      <c r="C5858" s="2">
        <v>42221</v>
      </c>
      <c r="D5858" s="2">
        <v>42227</v>
      </c>
      <c r="E5858" t="s">
        <v>51</v>
      </c>
      <c r="F5858" t="s">
        <v>6648</v>
      </c>
      <c r="G5858" t="s">
        <v>6649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5227</v>
      </c>
      <c r="O5858" t="s">
        <v>47</v>
      </c>
      <c r="P5858" t="s">
        <v>76</v>
      </c>
      <c r="Q5858" t="s">
        <v>5228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IFERROR(VLOOKUP(B5859,[1]Returns!$A$1:$B$297,2,FALSE),"No")</f>
        <v>No</v>
      </c>
      <c r="W5858" t="str">
        <f>VLOOKUP(M5858,[1]People!$A$1:$B$5,2,FALSE)</f>
        <v>Kelly Williams</v>
      </c>
    </row>
    <row r="5859" spans="1:23" x14ac:dyDescent="0.25">
      <c r="A5859">
        <v>5858</v>
      </c>
      <c r="B5859" t="s">
        <v>8540</v>
      </c>
      <c r="C5859" s="2">
        <v>42221</v>
      </c>
      <c r="D5859" s="2">
        <v>42227</v>
      </c>
      <c r="E5859" t="s">
        <v>51</v>
      </c>
      <c r="F5859" t="s">
        <v>6648</v>
      </c>
      <c r="G5859" t="s">
        <v>6649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>
        <v>14.76</v>
      </c>
      <c r="S5859">
        <v>5</v>
      </c>
      <c r="T5859">
        <v>0.6</v>
      </c>
      <c r="U5859">
        <v>-11.439000000000004</v>
      </c>
      <c r="V5859" t="str">
        <f>IFERROR(VLOOKUP(B5860,[1]Returns!$A$1:$B$297,2,FALSE),"No")</f>
        <v>No</v>
      </c>
      <c r="W5859" t="str">
        <f>VLOOKUP(M5859,[1]People!$A$1:$B$5,2,FALSE)</f>
        <v>Kelly Williams</v>
      </c>
    </row>
    <row r="5860" spans="1:23" x14ac:dyDescent="0.25">
      <c r="A5860">
        <v>5859</v>
      </c>
      <c r="B5860" t="s">
        <v>8541</v>
      </c>
      <c r="C5860" s="2">
        <v>42981</v>
      </c>
      <c r="D5860" s="2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7062</v>
      </c>
      <c r="O5860" t="s">
        <v>33</v>
      </c>
      <c r="P5860" t="s">
        <v>34</v>
      </c>
      <c r="Q5860" t="s">
        <v>7063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IFERROR(VLOOKUP(B5861,[1]Returns!$A$1:$B$297,2,FALSE),"No")</f>
        <v>No</v>
      </c>
      <c r="W5860" t="str">
        <f>VLOOKUP(M5860,[1]People!$A$1:$B$5,2,FALSE)</f>
        <v>Anna Andreadi</v>
      </c>
    </row>
    <row r="5861" spans="1:23" x14ac:dyDescent="0.25">
      <c r="A5861">
        <v>5860</v>
      </c>
      <c r="B5861" t="s">
        <v>8542</v>
      </c>
      <c r="C5861" s="2">
        <v>42309</v>
      </c>
      <c r="D5861" s="2">
        <v>42316</v>
      </c>
      <c r="E5861" t="s">
        <v>51</v>
      </c>
      <c r="F5861" t="s">
        <v>5910</v>
      </c>
      <c r="G5861" t="s">
        <v>5911</v>
      </c>
      <c r="H5861" t="s">
        <v>27</v>
      </c>
      <c r="I5861" t="s">
        <v>28</v>
      </c>
      <c r="J5861" t="s">
        <v>8543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IFERROR(VLOOKUP(B5862,[1]Returns!$A$1:$B$297,2,FALSE),"No")</f>
        <v>No</v>
      </c>
      <c r="W5861" t="str">
        <f>VLOOKUP(M5861,[1]People!$A$1:$B$5,2,FALSE)</f>
        <v>Cassandra Brandow</v>
      </c>
    </row>
    <row r="5862" spans="1:23" x14ac:dyDescent="0.25">
      <c r="A5862">
        <v>5861</v>
      </c>
      <c r="B5862" t="s">
        <v>8544</v>
      </c>
      <c r="C5862" s="2">
        <v>42123</v>
      </c>
      <c r="D5862" s="2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IFERROR(VLOOKUP(B5863,[1]Returns!$A$1:$B$297,2,FALSE),"No")</f>
        <v>No</v>
      </c>
      <c r="W5862" t="str">
        <f>VLOOKUP(M5862,[1]People!$A$1:$B$5,2,FALSE)</f>
        <v>Chuck Magee</v>
      </c>
    </row>
    <row r="5863" spans="1:23" x14ac:dyDescent="0.25">
      <c r="A5863">
        <v>5862</v>
      </c>
      <c r="B5863" t="s">
        <v>8545</v>
      </c>
      <c r="C5863" s="2">
        <v>42491</v>
      </c>
      <c r="D5863" s="2">
        <v>42494</v>
      </c>
      <c r="E5863" t="s">
        <v>24</v>
      </c>
      <c r="F5863" t="s">
        <v>5687</v>
      </c>
      <c r="G5863" t="s">
        <v>5688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8546</v>
      </c>
      <c r="O5863" t="s">
        <v>47</v>
      </c>
      <c r="P5863" t="s">
        <v>91</v>
      </c>
      <c r="Q5863" t="s">
        <v>8547</v>
      </c>
      <c r="R5863">
        <v>109.92</v>
      </c>
      <c r="S5863">
        <v>2</v>
      </c>
      <c r="T5863">
        <v>0</v>
      </c>
      <c r="U5863">
        <v>53.860799999999998</v>
      </c>
      <c r="V5863" t="str">
        <f>IFERROR(VLOOKUP(B5864,[1]Returns!$A$1:$B$297,2,FALSE),"No")</f>
        <v>No</v>
      </c>
      <c r="W5863" t="str">
        <f>VLOOKUP(M5863,[1]People!$A$1:$B$5,2,FALSE)</f>
        <v>Cassandra Brandow</v>
      </c>
    </row>
    <row r="5864" spans="1:23" x14ac:dyDescent="0.25">
      <c r="A5864">
        <v>5863</v>
      </c>
      <c r="B5864" t="s">
        <v>8545</v>
      </c>
      <c r="C5864" s="2">
        <v>42491</v>
      </c>
      <c r="D5864" s="2">
        <v>42494</v>
      </c>
      <c r="E5864" t="s">
        <v>24</v>
      </c>
      <c r="F5864" t="s">
        <v>5687</v>
      </c>
      <c r="G5864" t="s">
        <v>5688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5368</v>
      </c>
      <c r="O5864" t="s">
        <v>47</v>
      </c>
      <c r="P5864" t="s">
        <v>91</v>
      </c>
      <c r="Q5864" t="s">
        <v>5369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IFERROR(VLOOKUP(B5865,[1]Returns!$A$1:$B$297,2,FALSE),"No")</f>
        <v>No</v>
      </c>
      <c r="W5864" t="str">
        <f>VLOOKUP(M5864,[1]People!$A$1:$B$5,2,FALSE)</f>
        <v>Cassandra Brandow</v>
      </c>
    </row>
    <row r="5865" spans="1:23" x14ac:dyDescent="0.25">
      <c r="A5865">
        <v>5864</v>
      </c>
      <c r="B5865" t="s">
        <v>8545</v>
      </c>
      <c r="C5865" s="2">
        <v>42491</v>
      </c>
      <c r="D5865" s="2">
        <v>42494</v>
      </c>
      <c r="E5865" t="s">
        <v>24</v>
      </c>
      <c r="F5865" t="s">
        <v>5687</v>
      </c>
      <c r="G5865" t="s">
        <v>5688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>
        <v>11.16</v>
      </c>
      <c r="S5865">
        <v>2</v>
      </c>
      <c r="T5865">
        <v>0</v>
      </c>
      <c r="U5865">
        <v>4.3524000000000003</v>
      </c>
      <c r="V5865" t="str">
        <f>IFERROR(VLOOKUP(B5866,[1]Returns!$A$1:$B$297,2,FALSE),"No")</f>
        <v>No</v>
      </c>
      <c r="W5865" t="str">
        <f>VLOOKUP(M5865,[1]People!$A$1:$B$5,2,FALSE)</f>
        <v>Cassandra Brandow</v>
      </c>
    </row>
    <row r="5866" spans="1:23" x14ac:dyDescent="0.25">
      <c r="A5866">
        <v>5865</v>
      </c>
      <c r="B5866" t="s">
        <v>8548</v>
      </c>
      <c r="C5866" s="2">
        <v>41856</v>
      </c>
      <c r="D5866" s="2">
        <v>41858</v>
      </c>
      <c r="E5866" t="s">
        <v>24</v>
      </c>
      <c r="F5866" t="s">
        <v>5310</v>
      </c>
      <c r="G5866" t="s">
        <v>5311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>
        <v>79.47</v>
      </c>
      <c r="S5866">
        <v>3</v>
      </c>
      <c r="T5866">
        <v>0</v>
      </c>
      <c r="U5866">
        <v>22.251600000000003</v>
      </c>
      <c r="V5866" t="str">
        <f>IFERROR(VLOOKUP(B5867,[1]Returns!$A$1:$B$297,2,FALSE),"No")</f>
        <v>No</v>
      </c>
      <c r="W5866" t="str">
        <f>VLOOKUP(M5866,[1]People!$A$1:$B$5,2,FALSE)</f>
        <v>Chuck Magee</v>
      </c>
    </row>
    <row r="5867" spans="1:23" x14ac:dyDescent="0.25">
      <c r="A5867">
        <v>5866</v>
      </c>
      <c r="B5867" t="s">
        <v>8548</v>
      </c>
      <c r="C5867" s="2">
        <v>41856</v>
      </c>
      <c r="D5867" s="2">
        <v>41858</v>
      </c>
      <c r="E5867" t="s">
        <v>24</v>
      </c>
      <c r="F5867" t="s">
        <v>5310</v>
      </c>
      <c r="G5867" t="s">
        <v>5311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7079</v>
      </c>
      <c r="O5867" t="s">
        <v>47</v>
      </c>
      <c r="P5867" t="s">
        <v>69</v>
      </c>
      <c r="Q5867" t="s">
        <v>7080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IFERROR(VLOOKUP(B5868,[1]Returns!$A$1:$B$297,2,FALSE),"No")</f>
        <v>No</v>
      </c>
      <c r="W5867" t="str">
        <f>VLOOKUP(M5867,[1]People!$A$1:$B$5,2,FALSE)</f>
        <v>Chuck Magee</v>
      </c>
    </row>
    <row r="5868" spans="1:23" x14ac:dyDescent="0.25">
      <c r="A5868">
        <v>5867</v>
      </c>
      <c r="B5868" t="s">
        <v>8548</v>
      </c>
      <c r="C5868" s="2">
        <v>41856</v>
      </c>
      <c r="D5868" s="2">
        <v>41858</v>
      </c>
      <c r="E5868" t="s">
        <v>24</v>
      </c>
      <c r="F5868" t="s">
        <v>5310</v>
      </c>
      <c r="G5868" t="s">
        <v>5311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IFERROR(VLOOKUP(B5869,[1]Returns!$A$1:$B$297,2,FALSE),"No")</f>
        <v>No</v>
      </c>
      <c r="W5868" t="str">
        <f>VLOOKUP(M5868,[1]People!$A$1:$B$5,2,FALSE)</f>
        <v>Chuck Magee</v>
      </c>
    </row>
    <row r="5869" spans="1:23" x14ac:dyDescent="0.25">
      <c r="A5869">
        <v>5868</v>
      </c>
      <c r="B5869" t="s">
        <v>8549</v>
      </c>
      <c r="C5869" s="2">
        <v>42373</v>
      </c>
      <c r="D5869" s="2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IFERROR(VLOOKUP(B5870,[1]Returns!$A$1:$B$297,2,FALSE),"No")</f>
        <v>No</v>
      </c>
      <c r="W5869" t="str">
        <f>VLOOKUP(M5869,[1]People!$A$1:$B$5,2,FALSE)</f>
        <v>Chuck Magee</v>
      </c>
    </row>
    <row r="5870" spans="1:23" x14ac:dyDescent="0.25">
      <c r="A5870">
        <v>5869</v>
      </c>
      <c r="B5870" t="s">
        <v>8549</v>
      </c>
      <c r="C5870" s="2">
        <v>42373</v>
      </c>
      <c r="D5870" s="2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IFERROR(VLOOKUP(B5871,[1]Returns!$A$1:$B$297,2,FALSE),"No")</f>
        <v>No</v>
      </c>
      <c r="W5870" t="str">
        <f>VLOOKUP(M5870,[1]People!$A$1:$B$5,2,FALSE)</f>
        <v>Chuck Magee</v>
      </c>
    </row>
    <row r="5871" spans="1:23" x14ac:dyDescent="0.25">
      <c r="A5871">
        <v>5870</v>
      </c>
      <c r="B5871" t="s">
        <v>8550</v>
      </c>
      <c r="C5871" s="2">
        <v>42681</v>
      </c>
      <c r="D5871" s="2">
        <v>42686</v>
      </c>
      <c r="E5871" t="s">
        <v>51</v>
      </c>
      <c r="F5871" t="s">
        <v>6160</v>
      </c>
      <c r="G5871" t="s">
        <v>6161</v>
      </c>
      <c r="H5871" t="s">
        <v>103</v>
      </c>
      <c r="I5871" t="s">
        <v>28</v>
      </c>
      <c r="J5871" t="s">
        <v>8551</v>
      </c>
      <c r="K5871" t="s">
        <v>8552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IFERROR(VLOOKUP(B5872,[1]Returns!$A$1:$B$297,2,FALSE),"No")</f>
        <v>No</v>
      </c>
      <c r="W5871" t="str">
        <f>VLOOKUP(M5871,[1]People!$A$1:$B$5,2,FALSE)</f>
        <v>Anna Andreadi</v>
      </c>
    </row>
    <row r="5872" spans="1:23" x14ac:dyDescent="0.25">
      <c r="A5872">
        <v>5871</v>
      </c>
      <c r="B5872" t="s">
        <v>8553</v>
      </c>
      <c r="C5872" s="2">
        <v>42535</v>
      </c>
      <c r="D5872" s="2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8271</v>
      </c>
      <c r="O5872" t="s">
        <v>33</v>
      </c>
      <c r="P5872" t="s">
        <v>57</v>
      </c>
      <c r="Q5872" t="s">
        <v>8272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IFERROR(VLOOKUP(B5873,[1]Returns!$A$1:$B$297,2,FALSE),"No")</f>
        <v>No</v>
      </c>
      <c r="W5872" t="str">
        <f>VLOOKUP(M5872,[1]People!$A$1:$B$5,2,FALSE)</f>
        <v>Anna Andreadi</v>
      </c>
    </row>
    <row r="5873" spans="1:23" x14ac:dyDescent="0.25">
      <c r="A5873">
        <v>5872</v>
      </c>
      <c r="B5873" t="s">
        <v>8554</v>
      </c>
      <c r="C5873" s="2">
        <v>42637</v>
      </c>
      <c r="D5873" s="2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IFERROR(VLOOKUP(B5874,[1]Returns!$A$1:$B$297,2,FALSE),"No")</f>
        <v>No</v>
      </c>
      <c r="W5873" t="str">
        <f>VLOOKUP(M5873,[1]People!$A$1:$B$5,2,FALSE)</f>
        <v>Kelly Williams</v>
      </c>
    </row>
    <row r="5874" spans="1:23" x14ac:dyDescent="0.25">
      <c r="A5874">
        <v>5873</v>
      </c>
      <c r="B5874" t="s">
        <v>8555</v>
      </c>
      <c r="C5874" s="2">
        <v>42824</v>
      </c>
      <c r="D5874" s="2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>
        <v>59.76</v>
      </c>
      <c r="S5874">
        <v>1</v>
      </c>
      <c r="T5874">
        <v>0</v>
      </c>
      <c r="U5874">
        <v>16.732800000000005</v>
      </c>
      <c r="V5874" t="str">
        <f>IFERROR(VLOOKUP(B5875,[1]Returns!$A$1:$B$297,2,FALSE),"No")</f>
        <v>No</v>
      </c>
      <c r="W5874" t="str">
        <f>VLOOKUP(M5874,[1]People!$A$1:$B$5,2,FALSE)</f>
        <v>Cassandra Brandow</v>
      </c>
    </row>
    <row r="5875" spans="1:23" x14ac:dyDescent="0.25">
      <c r="A5875">
        <v>5874</v>
      </c>
      <c r="B5875" t="s">
        <v>8556</v>
      </c>
      <c r="C5875" s="2">
        <v>42890</v>
      </c>
      <c r="D5875" s="2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>
        <v>108.08</v>
      </c>
      <c r="S5875">
        <v>7</v>
      </c>
      <c r="T5875">
        <v>0</v>
      </c>
      <c r="U5875">
        <v>54.04</v>
      </c>
      <c r="V5875" t="str">
        <f>IFERROR(VLOOKUP(B5876,[1]Returns!$A$1:$B$297,2,FALSE),"No")</f>
        <v>No</v>
      </c>
      <c r="W5875" t="str">
        <f>VLOOKUP(M5875,[1]People!$A$1:$B$5,2,FALSE)</f>
        <v>Cassandra Brandow</v>
      </c>
    </row>
    <row r="5876" spans="1:23" x14ac:dyDescent="0.25">
      <c r="A5876">
        <v>5875</v>
      </c>
      <c r="B5876" t="s">
        <v>8556</v>
      </c>
      <c r="C5876" s="2">
        <v>42890</v>
      </c>
      <c r="D5876" s="2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5381</v>
      </c>
      <c r="O5876" t="s">
        <v>47</v>
      </c>
      <c r="P5876" t="s">
        <v>76</v>
      </c>
      <c r="Q5876" t="s">
        <v>5382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IFERROR(VLOOKUP(B5877,[1]Returns!$A$1:$B$297,2,FALSE),"No")</f>
        <v>No</v>
      </c>
      <c r="W5876" t="str">
        <f>VLOOKUP(M5876,[1]People!$A$1:$B$5,2,FALSE)</f>
        <v>Cassandra Brandow</v>
      </c>
    </row>
    <row r="5877" spans="1:23" x14ac:dyDescent="0.25">
      <c r="A5877">
        <v>5876</v>
      </c>
      <c r="B5877" t="s">
        <v>8557</v>
      </c>
      <c r="C5877" s="2">
        <v>42101</v>
      </c>
      <c r="D5877" s="2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IFERROR(VLOOKUP(B5878,[1]Returns!$A$1:$B$297,2,FALSE),"No")</f>
        <v>No</v>
      </c>
      <c r="W5877" t="str">
        <f>VLOOKUP(M5877,[1]People!$A$1:$B$5,2,FALSE)</f>
        <v>Chuck Magee</v>
      </c>
    </row>
    <row r="5878" spans="1:23" x14ac:dyDescent="0.25">
      <c r="A5878">
        <v>5877</v>
      </c>
      <c r="B5878" t="s">
        <v>8558</v>
      </c>
      <c r="C5878" s="2">
        <v>41780</v>
      </c>
      <c r="D5878" s="2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IFERROR(VLOOKUP(B5879,[1]Returns!$A$1:$B$297,2,FALSE),"No")</f>
        <v>No</v>
      </c>
      <c r="W5878" t="str">
        <f>VLOOKUP(M5878,[1]People!$A$1:$B$5,2,FALSE)</f>
        <v>Chuck Magee</v>
      </c>
    </row>
    <row r="5879" spans="1:23" x14ac:dyDescent="0.25">
      <c r="A5879">
        <v>5878</v>
      </c>
      <c r="B5879" t="s">
        <v>8558</v>
      </c>
      <c r="C5879" s="2">
        <v>41780</v>
      </c>
      <c r="D5879" s="2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7527</v>
      </c>
      <c r="O5879" t="s">
        <v>47</v>
      </c>
      <c r="P5879" t="s">
        <v>91</v>
      </c>
      <c r="Q5879" t="s">
        <v>7528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IFERROR(VLOOKUP(B5880,[1]Returns!$A$1:$B$297,2,FALSE),"No")</f>
        <v>No</v>
      </c>
      <c r="W5879" t="str">
        <f>VLOOKUP(M5879,[1]People!$A$1:$B$5,2,FALSE)</f>
        <v>Chuck Magee</v>
      </c>
    </row>
    <row r="5880" spans="1:23" x14ac:dyDescent="0.25">
      <c r="A5880">
        <v>5879</v>
      </c>
      <c r="B5880" t="s">
        <v>8558</v>
      </c>
      <c r="C5880" s="2">
        <v>41780</v>
      </c>
      <c r="D5880" s="2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5603</v>
      </c>
      <c r="O5880" t="s">
        <v>47</v>
      </c>
      <c r="P5880" t="s">
        <v>79</v>
      </c>
      <c r="Q5880" t="s">
        <v>5604</v>
      </c>
      <c r="R5880">
        <v>245.88</v>
      </c>
      <c r="S5880">
        <v>6</v>
      </c>
      <c r="T5880">
        <v>0</v>
      </c>
      <c r="U5880">
        <v>68.846399999999988</v>
      </c>
      <c r="V5880" t="str">
        <f>IFERROR(VLOOKUP(B5881,[1]Returns!$A$1:$B$297,2,FALSE),"No")</f>
        <v>Yes</v>
      </c>
      <c r="W5880" t="str">
        <f>VLOOKUP(M5880,[1]People!$A$1:$B$5,2,FALSE)</f>
        <v>Chuck Magee</v>
      </c>
    </row>
    <row r="5881" spans="1:23" x14ac:dyDescent="0.25">
      <c r="A5881">
        <v>5880</v>
      </c>
      <c r="B5881" t="s">
        <v>8559</v>
      </c>
      <c r="C5881" s="2">
        <v>42618</v>
      </c>
      <c r="D5881" s="2">
        <v>42624</v>
      </c>
      <c r="E5881" t="s">
        <v>51</v>
      </c>
      <c r="F5881" t="s">
        <v>5258</v>
      </c>
      <c r="G5881" t="s">
        <v>5259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5864</v>
      </c>
      <c r="O5881" t="s">
        <v>47</v>
      </c>
      <c r="P5881" t="s">
        <v>91</v>
      </c>
      <c r="Q5881" t="s">
        <v>5865</v>
      </c>
      <c r="R5881">
        <v>192.16</v>
      </c>
      <c r="S5881">
        <v>4</v>
      </c>
      <c r="T5881">
        <v>0</v>
      </c>
      <c r="U5881">
        <v>92.236799999999988</v>
      </c>
      <c r="V5881" t="str">
        <f>IFERROR(VLOOKUP(B5882,[1]Returns!$A$1:$B$297,2,FALSE),"No")</f>
        <v>No</v>
      </c>
      <c r="W5881" t="str">
        <f>VLOOKUP(M5881,[1]People!$A$1:$B$5,2,FALSE)</f>
        <v>Chuck Magee</v>
      </c>
    </row>
    <row r="5882" spans="1:23" x14ac:dyDescent="0.25">
      <c r="A5882">
        <v>5881</v>
      </c>
      <c r="B5882" t="s">
        <v>8560</v>
      </c>
      <c r="C5882" s="2">
        <v>42631</v>
      </c>
      <c r="D5882" s="2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IFERROR(VLOOKUP(B5883,[1]Returns!$A$1:$B$297,2,FALSE),"No")</f>
        <v>No</v>
      </c>
      <c r="W5882" t="str">
        <f>VLOOKUP(M5882,[1]People!$A$1:$B$5,2,FALSE)</f>
        <v>Anna Andreadi</v>
      </c>
    </row>
    <row r="5883" spans="1:23" x14ac:dyDescent="0.25">
      <c r="A5883">
        <v>5882</v>
      </c>
      <c r="B5883" t="s">
        <v>8560</v>
      </c>
      <c r="C5883" s="2">
        <v>42631</v>
      </c>
      <c r="D5883" s="2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>
        <v>368.91</v>
      </c>
      <c r="S5883">
        <v>9</v>
      </c>
      <c r="T5883">
        <v>0</v>
      </c>
      <c r="U5883">
        <v>180.76590000000002</v>
      </c>
      <c r="V5883" t="str">
        <f>IFERROR(VLOOKUP(B5884,[1]Returns!$A$1:$B$297,2,FALSE),"No")</f>
        <v>No</v>
      </c>
      <c r="W5883" t="str">
        <f>VLOOKUP(M5883,[1]People!$A$1:$B$5,2,FALSE)</f>
        <v>Anna Andreadi</v>
      </c>
    </row>
    <row r="5884" spans="1:23" x14ac:dyDescent="0.25">
      <c r="A5884">
        <v>5883</v>
      </c>
      <c r="B5884" t="s">
        <v>8560</v>
      </c>
      <c r="C5884" s="2">
        <v>42631</v>
      </c>
      <c r="D5884" s="2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IFERROR(VLOOKUP(B5885,[1]Returns!$A$1:$B$297,2,FALSE),"No")</f>
        <v>No</v>
      </c>
      <c r="W5884" t="str">
        <f>VLOOKUP(M5884,[1]People!$A$1:$B$5,2,FALSE)</f>
        <v>Anna Andreadi</v>
      </c>
    </row>
    <row r="5885" spans="1:23" x14ac:dyDescent="0.25">
      <c r="A5885">
        <v>5884</v>
      </c>
      <c r="B5885" t="s">
        <v>8561</v>
      </c>
      <c r="C5885" s="2">
        <v>42442</v>
      </c>
      <c r="D5885" s="2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>
        <v>28.28</v>
      </c>
      <c r="S5885">
        <v>2</v>
      </c>
      <c r="T5885">
        <v>0</v>
      </c>
      <c r="U5885">
        <v>7.352800000000002</v>
      </c>
      <c r="V5885" t="str">
        <f>IFERROR(VLOOKUP(B5886,[1]Returns!$A$1:$B$297,2,FALSE),"No")</f>
        <v>No</v>
      </c>
      <c r="W5885" t="str">
        <f>VLOOKUP(M5885,[1]People!$A$1:$B$5,2,FALSE)</f>
        <v>Anna Andreadi</v>
      </c>
    </row>
    <row r="5886" spans="1:23" x14ac:dyDescent="0.25">
      <c r="A5886">
        <v>5885</v>
      </c>
      <c r="B5886" t="s">
        <v>8561</v>
      </c>
      <c r="C5886" s="2">
        <v>42442</v>
      </c>
      <c r="D5886" s="2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5600</v>
      </c>
      <c r="O5886" t="s">
        <v>47</v>
      </c>
      <c r="P5886" t="s">
        <v>580</v>
      </c>
      <c r="Q5886" t="s">
        <v>5601</v>
      </c>
      <c r="R5886">
        <v>4912.59</v>
      </c>
      <c r="S5886">
        <v>3</v>
      </c>
      <c r="T5886">
        <v>0</v>
      </c>
      <c r="U5886">
        <v>196.50359999999978</v>
      </c>
      <c r="V5886" t="str">
        <f>IFERROR(VLOOKUP(B5887,[1]Returns!$A$1:$B$297,2,FALSE),"No")</f>
        <v>No</v>
      </c>
      <c r="W5886" t="str">
        <f>VLOOKUP(M5886,[1]People!$A$1:$B$5,2,FALSE)</f>
        <v>Anna Andreadi</v>
      </c>
    </row>
    <row r="5887" spans="1:23" x14ac:dyDescent="0.25">
      <c r="A5887">
        <v>5886</v>
      </c>
      <c r="B5887" t="s">
        <v>8562</v>
      </c>
      <c r="C5887" s="2">
        <v>41928</v>
      </c>
      <c r="D5887" s="2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IFERROR(VLOOKUP(B5888,[1]Returns!$A$1:$B$297,2,FALSE),"No")</f>
        <v>No</v>
      </c>
      <c r="W5887" t="str">
        <f>VLOOKUP(M5887,[1]People!$A$1:$B$5,2,FALSE)</f>
        <v>Anna Andreadi</v>
      </c>
    </row>
    <row r="5888" spans="1:23" x14ac:dyDescent="0.25">
      <c r="A5888">
        <v>5887</v>
      </c>
      <c r="B5888" t="s">
        <v>8562</v>
      </c>
      <c r="C5888" s="2">
        <v>41928</v>
      </c>
      <c r="D5888" s="2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>
        <v>179.97</v>
      </c>
      <c r="S5888">
        <v>3</v>
      </c>
      <c r="T5888">
        <v>0</v>
      </c>
      <c r="U5888">
        <v>86.385600000000011</v>
      </c>
      <c r="V5888" t="str">
        <f>IFERROR(VLOOKUP(B5889,[1]Returns!$A$1:$B$297,2,FALSE),"No")</f>
        <v>No</v>
      </c>
      <c r="W5888" t="str">
        <f>VLOOKUP(M5888,[1]People!$A$1:$B$5,2,FALSE)</f>
        <v>Anna Andreadi</v>
      </c>
    </row>
    <row r="5889" spans="1:23" x14ac:dyDescent="0.25">
      <c r="A5889">
        <v>5888</v>
      </c>
      <c r="B5889" t="s">
        <v>8563</v>
      </c>
      <c r="C5889" s="2">
        <v>43016</v>
      </c>
      <c r="D5889" s="2">
        <v>43019</v>
      </c>
      <c r="E5889" t="s">
        <v>189</v>
      </c>
      <c r="F5889" t="s">
        <v>8564</v>
      </c>
      <c r="G5889" t="s">
        <v>8565</v>
      </c>
      <c r="H5889" t="s">
        <v>42</v>
      </c>
      <c r="I5889" t="s">
        <v>28</v>
      </c>
      <c r="J5889" t="s">
        <v>7316</v>
      </c>
      <c r="K5889" t="s">
        <v>1404</v>
      </c>
      <c r="L5889">
        <v>2920</v>
      </c>
      <c r="M5889" t="s">
        <v>149</v>
      </c>
      <c r="N5889" t="s">
        <v>5567</v>
      </c>
      <c r="O5889" t="s">
        <v>47</v>
      </c>
      <c r="P5889" t="s">
        <v>60</v>
      </c>
      <c r="Q5889" t="s">
        <v>5568</v>
      </c>
      <c r="R5889">
        <v>42.76</v>
      </c>
      <c r="S5889">
        <v>1</v>
      </c>
      <c r="T5889">
        <v>0</v>
      </c>
      <c r="U5889">
        <v>11.117599999999999</v>
      </c>
      <c r="V5889" t="str">
        <f>IFERROR(VLOOKUP(B5890,[1]Returns!$A$1:$B$297,2,FALSE),"No")</f>
        <v>No</v>
      </c>
      <c r="W5889" t="str">
        <f>VLOOKUP(M5889,[1]People!$A$1:$B$5,2,FALSE)</f>
        <v>Chuck Magee</v>
      </c>
    </row>
    <row r="5890" spans="1:23" x14ac:dyDescent="0.25">
      <c r="A5890">
        <v>5889</v>
      </c>
      <c r="B5890" t="s">
        <v>8566</v>
      </c>
      <c r="C5890" s="2">
        <v>42131</v>
      </c>
      <c r="D5890" s="2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8567</v>
      </c>
      <c r="K5890" t="s">
        <v>30</v>
      </c>
      <c r="L5890">
        <v>42301</v>
      </c>
      <c r="M5890" t="s">
        <v>31</v>
      </c>
      <c r="N5890" t="s">
        <v>8568</v>
      </c>
      <c r="O5890" t="s">
        <v>47</v>
      </c>
      <c r="P5890" t="s">
        <v>91</v>
      </c>
      <c r="Q5890" t="s">
        <v>8569</v>
      </c>
      <c r="R5890">
        <v>45.68</v>
      </c>
      <c r="S5890">
        <v>2</v>
      </c>
      <c r="T5890">
        <v>0</v>
      </c>
      <c r="U5890">
        <v>21.012799999999999</v>
      </c>
      <c r="V5890" t="str">
        <f>IFERROR(VLOOKUP(B5891,[1]Returns!$A$1:$B$297,2,FALSE),"No")</f>
        <v>No</v>
      </c>
      <c r="W5890" t="str">
        <f>VLOOKUP(M5890,[1]People!$A$1:$B$5,2,FALSE)</f>
        <v>Cassandra Brandow</v>
      </c>
    </row>
    <row r="5891" spans="1:23" x14ac:dyDescent="0.25">
      <c r="A5891">
        <v>5890</v>
      </c>
      <c r="B5891" t="s">
        <v>8570</v>
      </c>
      <c r="C5891" s="2">
        <v>42474</v>
      </c>
      <c r="D5891" s="2">
        <v>42477</v>
      </c>
      <c r="E5891" t="s">
        <v>189</v>
      </c>
      <c r="F5891" t="s">
        <v>7993</v>
      </c>
      <c r="G5891" t="s">
        <v>7994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>
        <v>25.06</v>
      </c>
      <c r="S5891">
        <v>2</v>
      </c>
      <c r="T5891">
        <v>0</v>
      </c>
      <c r="U5891">
        <v>11.778199999999998</v>
      </c>
      <c r="V5891" t="str">
        <f>IFERROR(VLOOKUP(B5892,[1]Returns!$A$1:$B$297,2,FALSE),"No")</f>
        <v>No</v>
      </c>
      <c r="W5891" t="str">
        <f>VLOOKUP(M5891,[1]People!$A$1:$B$5,2,FALSE)</f>
        <v>Chuck Magee</v>
      </c>
    </row>
    <row r="5892" spans="1:23" x14ac:dyDescent="0.25">
      <c r="A5892">
        <v>5891</v>
      </c>
      <c r="B5892" t="s">
        <v>8571</v>
      </c>
      <c r="C5892" s="2">
        <v>42695</v>
      </c>
      <c r="D5892" s="2">
        <v>42700</v>
      </c>
      <c r="E5892" t="s">
        <v>51</v>
      </c>
      <c r="F5892" t="s">
        <v>7428</v>
      </c>
      <c r="G5892" t="s">
        <v>7429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IFERROR(VLOOKUP(B5893,[1]Returns!$A$1:$B$297,2,FALSE),"No")</f>
        <v>No</v>
      </c>
      <c r="W5892" t="str">
        <f>VLOOKUP(M5892,[1]People!$A$1:$B$5,2,FALSE)</f>
        <v>Kelly Williams</v>
      </c>
    </row>
    <row r="5893" spans="1:23" x14ac:dyDescent="0.25">
      <c r="A5893">
        <v>5892</v>
      </c>
      <c r="B5893" t="s">
        <v>8571</v>
      </c>
      <c r="C5893" s="2">
        <v>42695</v>
      </c>
      <c r="D5893" s="2">
        <v>42700</v>
      </c>
      <c r="E5893" t="s">
        <v>51</v>
      </c>
      <c r="F5893" t="s">
        <v>7428</v>
      </c>
      <c r="G5893" t="s">
        <v>7429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IFERROR(VLOOKUP(B5894,[1]Returns!$A$1:$B$297,2,FALSE),"No")</f>
        <v>No</v>
      </c>
      <c r="W5893" t="str">
        <f>VLOOKUP(M5893,[1]People!$A$1:$B$5,2,FALSE)</f>
        <v>Kelly Williams</v>
      </c>
    </row>
    <row r="5894" spans="1:23" x14ac:dyDescent="0.25">
      <c r="A5894">
        <v>5893</v>
      </c>
      <c r="B5894" t="s">
        <v>8571</v>
      </c>
      <c r="C5894" s="2">
        <v>42695</v>
      </c>
      <c r="D5894" s="2">
        <v>42700</v>
      </c>
      <c r="E5894" t="s">
        <v>51</v>
      </c>
      <c r="F5894" t="s">
        <v>7428</v>
      </c>
      <c r="G5894" t="s">
        <v>7429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IFERROR(VLOOKUP(B5895,[1]Returns!$A$1:$B$297,2,FALSE),"No")</f>
        <v>Yes</v>
      </c>
      <c r="W5894" t="str">
        <f>VLOOKUP(M5894,[1]People!$A$1:$B$5,2,FALSE)</f>
        <v>Kelly Williams</v>
      </c>
    </row>
    <row r="5895" spans="1:23" x14ac:dyDescent="0.25">
      <c r="A5895">
        <v>5894</v>
      </c>
      <c r="B5895" t="s">
        <v>8572</v>
      </c>
      <c r="C5895" s="2">
        <v>42988</v>
      </c>
      <c r="D5895" s="2">
        <v>42992</v>
      </c>
      <c r="E5895" t="s">
        <v>51</v>
      </c>
      <c r="F5895" t="s">
        <v>7956</v>
      </c>
      <c r="G5895" t="s">
        <v>7957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>
        <v>2.78</v>
      </c>
      <c r="S5895">
        <v>1</v>
      </c>
      <c r="T5895">
        <v>0</v>
      </c>
      <c r="U5895">
        <v>1.3621999999999999</v>
      </c>
      <c r="V5895" t="str">
        <f>IFERROR(VLOOKUP(B5896,[1]Returns!$A$1:$B$297,2,FALSE),"No")</f>
        <v>No</v>
      </c>
      <c r="W5895" t="str">
        <f>VLOOKUP(M5895,[1]People!$A$1:$B$5,2,FALSE)</f>
        <v>Cassandra Brandow</v>
      </c>
    </row>
    <row r="5896" spans="1:23" x14ac:dyDescent="0.25">
      <c r="A5896">
        <v>5895</v>
      </c>
      <c r="B5896" t="s">
        <v>8573</v>
      </c>
      <c r="C5896" s="2">
        <v>42987</v>
      </c>
      <c r="D5896" s="2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5278</v>
      </c>
      <c r="O5896" t="s">
        <v>47</v>
      </c>
      <c r="P5896" t="s">
        <v>60</v>
      </c>
      <c r="Q5896" t="s">
        <v>5279</v>
      </c>
      <c r="R5896">
        <v>99.87</v>
      </c>
      <c r="S5896">
        <v>3</v>
      </c>
      <c r="T5896">
        <v>0</v>
      </c>
      <c r="U5896">
        <v>23.968799999999998</v>
      </c>
      <c r="V5896" t="str">
        <f>IFERROR(VLOOKUP(B5897,[1]Returns!$A$1:$B$297,2,FALSE),"No")</f>
        <v>No</v>
      </c>
      <c r="W5896" t="str">
        <f>VLOOKUP(M5896,[1]People!$A$1:$B$5,2,FALSE)</f>
        <v>Anna Andreadi</v>
      </c>
    </row>
    <row r="5897" spans="1:23" x14ac:dyDescent="0.25">
      <c r="A5897">
        <v>5896</v>
      </c>
      <c r="B5897" t="s">
        <v>8574</v>
      </c>
      <c r="C5897" s="2">
        <v>41944</v>
      </c>
      <c r="D5897" s="2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8468</v>
      </c>
      <c r="O5897" t="s">
        <v>47</v>
      </c>
      <c r="P5897" t="s">
        <v>48</v>
      </c>
      <c r="Q5897" t="s">
        <v>8469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IFERROR(VLOOKUP(B5898,[1]Returns!$A$1:$B$297,2,FALSE),"No")</f>
        <v>No</v>
      </c>
      <c r="W5897" t="str">
        <f>VLOOKUP(M5897,[1]People!$A$1:$B$5,2,FALSE)</f>
        <v>Anna Andreadi</v>
      </c>
    </row>
    <row r="5898" spans="1:23" x14ac:dyDescent="0.25">
      <c r="A5898">
        <v>5897</v>
      </c>
      <c r="B5898" t="s">
        <v>8574</v>
      </c>
      <c r="C5898" s="2">
        <v>41944</v>
      </c>
      <c r="D5898" s="2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IFERROR(VLOOKUP(B5899,[1]Returns!$A$1:$B$297,2,FALSE),"No")</f>
        <v>No</v>
      </c>
      <c r="W5898" t="str">
        <f>VLOOKUP(M5898,[1]People!$A$1:$B$5,2,FALSE)</f>
        <v>Anna Andreadi</v>
      </c>
    </row>
    <row r="5899" spans="1:23" x14ac:dyDescent="0.25">
      <c r="A5899">
        <v>5898</v>
      </c>
      <c r="B5899" t="s">
        <v>8575</v>
      </c>
      <c r="C5899" s="2">
        <v>42463</v>
      </c>
      <c r="D5899" s="2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>
        <v>71.12</v>
      </c>
      <c r="S5899">
        <v>4</v>
      </c>
      <c r="T5899">
        <v>0</v>
      </c>
      <c r="U5899">
        <v>22.047199999999997</v>
      </c>
      <c r="V5899" t="str">
        <f>IFERROR(VLOOKUP(B5900,[1]Returns!$A$1:$B$297,2,FALSE),"No")</f>
        <v>No</v>
      </c>
      <c r="W5899" t="str">
        <f>VLOOKUP(M5899,[1]People!$A$1:$B$5,2,FALSE)</f>
        <v>Kelly Williams</v>
      </c>
    </row>
    <row r="5900" spans="1:23" x14ac:dyDescent="0.25">
      <c r="A5900">
        <v>5899</v>
      </c>
      <c r="B5900" t="s">
        <v>8575</v>
      </c>
      <c r="C5900" s="2">
        <v>42463</v>
      </c>
      <c r="D5900" s="2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5876</v>
      </c>
      <c r="O5900" t="s">
        <v>72</v>
      </c>
      <c r="P5900" t="s">
        <v>73</v>
      </c>
      <c r="Q5900" t="s">
        <v>5877</v>
      </c>
      <c r="R5900">
        <v>259.95999999999998</v>
      </c>
      <c r="S5900">
        <v>4</v>
      </c>
      <c r="T5900">
        <v>0</v>
      </c>
      <c r="U5900">
        <v>124.7808</v>
      </c>
      <c r="V5900" t="str">
        <f>IFERROR(VLOOKUP(B5901,[1]Returns!$A$1:$B$297,2,FALSE),"No")</f>
        <v>No</v>
      </c>
      <c r="W5900" t="str">
        <f>VLOOKUP(M5900,[1]People!$A$1:$B$5,2,FALSE)</f>
        <v>Kelly Williams</v>
      </c>
    </row>
    <row r="5901" spans="1:23" x14ac:dyDescent="0.25">
      <c r="A5901">
        <v>5900</v>
      </c>
      <c r="B5901" t="s">
        <v>8576</v>
      </c>
      <c r="C5901" s="2">
        <v>42747</v>
      </c>
      <c r="D5901" s="2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IFERROR(VLOOKUP(B5902,[1]Returns!$A$1:$B$297,2,FALSE),"No")</f>
        <v>No</v>
      </c>
      <c r="W5901" t="str">
        <f>VLOOKUP(M5901,[1]People!$A$1:$B$5,2,FALSE)</f>
        <v>Anna Andreadi</v>
      </c>
    </row>
    <row r="5902" spans="1:23" x14ac:dyDescent="0.25">
      <c r="A5902">
        <v>5901</v>
      </c>
      <c r="B5902" t="s">
        <v>8577</v>
      </c>
      <c r="C5902" s="2">
        <v>42328</v>
      </c>
      <c r="D5902" s="2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>
        <v>24.192</v>
      </c>
      <c r="S5902">
        <v>9</v>
      </c>
      <c r="T5902">
        <v>0.2</v>
      </c>
      <c r="U5902">
        <v>7.5599999999999987</v>
      </c>
      <c r="V5902" t="str">
        <f>IFERROR(VLOOKUP(B5903,[1]Returns!$A$1:$B$297,2,FALSE),"No")</f>
        <v>No</v>
      </c>
      <c r="W5902" t="str">
        <f>VLOOKUP(M5902,[1]People!$A$1:$B$5,2,FALSE)</f>
        <v>Anna Andreadi</v>
      </c>
    </row>
    <row r="5903" spans="1:23" x14ac:dyDescent="0.25">
      <c r="A5903">
        <v>5902</v>
      </c>
      <c r="B5903" t="s">
        <v>8578</v>
      </c>
      <c r="C5903" s="2">
        <v>42701</v>
      </c>
      <c r="D5903" s="2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>
        <v>31.56</v>
      </c>
      <c r="S5903">
        <v>3</v>
      </c>
      <c r="T5903">
        <v>0</v>
      </c>
      <c r="U5903">
        <v>10.4148</v>
      </c>
      <c r="V5903" t="str">
        <f>IFERROR(VLOOKUP(B5904,[1]Returns!$A$1:$B$297,2,FALSE),"No")</f>
        <v>No</v>
      </c>
      <c r="W5903" t="str">
        <f>VLOOKUP(M5903,[1]People!$A$1:$B$5,2,FALSE)</f>
        <v>Chuck Magee</v>
      </c>
    </row>
    <row r="5904" spans="1:23" x14ac:dyDescent="0.25">
      <c r="A5904">
        <v>5903</v>
      </c>
      <c r="B5904" t="s">
        <v>8579</v>
      </c>
      <c r="C5904" s="2">
        <v>43045</v>
      </c>
      <c r="D5904" s="2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>
        <v>59.94</v>
      </c>
      <c r="S5904">
        <v>3</v>
      </c>
      <c r="T5904">
        <v>0</v>
      </c>
      <c r="U5904">
        <v>28.171799999999998</v>
      </c>
      <c r="V5904" t="str">
        <f>IFERROR(VLOOKUP(B5905,[1]Returns!$A$1:$B$297,2,FALSE),"No")</f>
        <v>No</v>
      </c>
      <c r="W5904" t="str">
        <f>VLOOKUP(M5904,[1]People!$A$1:$B$5,2,FALSE)</f>
        <v>Anna Andreadi</v>
      </c>
    </row>
    <row r="5905" spans="1:23" x14ac:dyDescent="0.25">
      <c r="A5905">
        <v>5904</v>
      </c>
      <c r="B5905" t="s">
        <v>8579</v>
      </c>
      <c r="C5905" s="2">
        <v>43045</v>
      </c>
      <c r="D5905" s="2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7932</v>
      </c>
      <c r="O5905" t="s">
        <v>47</v>
      </c>
      <c r="P5905" t="s">
        <v>91</v>
      </c>
      <c r="Q5905" t="s">
        <v>187</v>
      </c>
      <c r="R5905">
        <v>45.36</v>
      </c>
      <c r="S5905">
        <v>4</v>
      </c>
      <c r="T5905">
        <v>0</v>
      </c>
      <c r="U5905">
        <v>22.226399999999998</v>
      </c>
      <c r="V5905" t="str">
        <f>IFERROR(VLOOKUP(B5906,[1]Returns!$A$1:$B$297,2,FALSE),"No")</f>
        <v>No</v>
      </c>
      <c r="W5905" t="str">
        <f>VLOOKUP(M5905,[1]People!$A$1:$B$5,2,FALSE)</f>
        <v>Anna Andreadi</v>
      </c>
    </row>
    <row r="5906" spans="1:23" x14ac:dyDescent="0.25">
      <c r="A5906">
        <v>5905</v>
      </c>
      <c r="B5906" t="s">
        <v>8579</v>
      </c>
      <c r="C5906" s="2">
        <v>43045</v>
      </c>
      <c r="D5906" s="2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7936</v>
      </c>
      <c r="O5906" t="s">
        <v>47</v>
      </c>
      <c r="P5906" t="s">
        <v>91</v>
      </c>
      <c r="Q5906" t="s">
        <v>7937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IFERROR(VLOOKUP(B5907,[1]Returns!$A$1:$B$297,2,FALSE),"No")</f>
        <v>No</v>
      </c>
      <c r="W5906" t="str">
        <f>VLOOKUP(M5906,[1]People!$A$1:$B$5,2,FALSE)</f>
        <v>Anna Andreadi</v>
      </c>
    </row>
    <row r="5907" spans="1:23" x14ac:dyDescent="0.25">
      <c r="A5907">
        <v>5906</v>
      </c>
      <c r="B5907" t="s">
        <v>8579</v>
      </c>
      <c r="C5907" s="2">
        <v>43045</v>
      </c>
      <c r="D5907" s="2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7462</v>
      </c>
      <c r="O5907" t="s">
        <v>47</v>
      </c>
      <c r="P5907" t="s">
        <v>48</v>
      </c>
      <c r="Q5907" t="s">
        <v>7463</v>
      </c>
      <c r="R5907">
        <v>41.4</v>
      </c>
      <c r="S5907">
        <v>4</v>
      </c>
      <c r="T5907">
        <v>0</v>
      </c>
      <c r="U5907">
        <v>19.872</v>
      </c>
      <c r="V5907" t="str">
        <f>IFERROR(VLOOKUP(B5908,[1]Returns!$A$1:$B$297,2,FALSE),"No")</f>
        <v>No</v>
      </c>
      <c r="W5907" t="str">
        <f>VLOOKUP(M5907,[1]People!$A$1:$B$5,2,FALSE)</f>
        <v>Anna Andreadi</v>
      </c>
    </row>
    <row r="5908" spans="1:23" x14ac:dyDescent="0.25">
      <c r="A5908">
        <v>5907</v>
      </c>
      <c r="B5908" t="s">
        <v>8579</v>
      </c>
      <c r="C5908" s="2">
        <v>43045</v>
      </c>
      <c r="D5908" s="2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>
        <v>16.95</v>
      </c>
      <c r="S5908">
        <v>1</v>
      </c>
      <c r="T5908">
        <v>0</v>
      </c>
      <c r="U5908">
        <v>1.0169999999999995</v>
      </c>
      <c r="V5908" t="str">
        <f>IFERROR(VLOOKUP(B5909,[1]Returns!$A$1:$B$297,2,FALSE),"No")</f>
        <v>No</v>
      </c>
      <c r="W5908" t="str">
        <f>VLOOKUP(M5908,[1]People!$A$1:$B$5,2,FALSE)</f>
        <v>Anna Andreadi</v>
      </c>
    </row>
    <row r="5909" spans="1:23" x14ac:dyDescent="0.25">
      <c r="A5909">
        <v>5908</v>
      </c>
      <c r="B5909" t="s">
        <v>8580</v>
      </c>
      <c r="C5909" s="2">
        <v>42706</v>
      </c>
      <c r="D5909" s="2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IFERROR(VLOOKUP(B5910,[1]Returns!$A$1:$B$297,2,FALSE),"No")</f>
        <v>No</v>
      </c>
      <c r="W5909" t="str">
        <f>VLOOKUP(M5909,[1]People!$A$1:$B$5,2,FALSE)</f>
        <v>Anna Andreadi</v>
      </c>
    </row>
    <row r="5910" spans="1:23" x14ac:dyDescent="0.25">
      <c r="A5910">
        <v>5909</v>
      </c>
      <c r="B5910" t="s">
        <v>8580</v>
      </c>
      <c r="C5910" s="2">
        <v>42706</v>
      </c>
      <c r="D5910" s="2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IFERROR(VLOOKUP(B5911,[1]Returns!$A$1:$B$297,2,FALSE),"No")</f>
        <v>No</v>
      </c>
      <c r="W5910" t="str">
        <f>VLOOKUP(M5910,[1]People!$A$1:$B$5,2,FALSE)</f>
        <v>Anna Andreadi</v>
      </c>
    </row>
    <row r="5911" spans="1:23" x14ac:dyDescent="0.25">
      <c r="A5911">
        <v>5910</v>
      </c>
      <c r="B5911" t="s">
        <v>8580</v>
      </c>
      <c r="C5911" s="2">
        <v>42706</v>
      </c>
      <c r="D5911" s="2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6865</v>
      </c>
      <c r="O5911" t="s">
        <v>33</v>
      </c>
      <c r="P5911" t="s">
        <v>66</v>
      </c>
      <c r="Q5911" t="s">
        <v>6866</v>
      </c>
      <c r="R5911">
        <v>14.52</v>
      </c>
      <c r="S5911">
        <v>3</v>
      </c>
      <c r="T5911">
        <v>0</v>
      </c>
      <c r="U5911">
        <v>5.6627999999999998</v>
      </c>
      <c r="V5911" t="str">
        <f>IFERROR(VLOOKUP(B5912,[1]Returns!$A$1:$B$297,2,FALSE),"No")</f>
        <v>No</v>
      </c>
      <c r="W5911" t="str">
        <f>VLOOKUP(M5911,[1]People!$A$1:$B$5,2,FALSE)</f>
        <v>Anna Andreadi</v>
      </c>
    </row>
    <row r="5912" spans="1:23" x14ac:dyDescent="0.25">
      <c r="A5912">
        <v>5911</v>
      </c>
      <c r="B5912" t="s">
        <v>8580</v>
      </c>
      <c r="C5912" s="2">
        <v>42706</v>
      </c>
      <c r="D5912" s="2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5384</v>
      </c>
      <c r="O5912" t="s">
        <v>47</v>
      </c>
      <c r="P5912" t="s">
        <v>76</v>
      </c>
      <c r="Q5912" t="s">
        <v>5385</v>
      </c>
      <c r="R5912">
        <v>104.184</v>
      </c>
      <c r="S5912">
        <v>3</v>
      </c>
      <c r="T5912">
        <v>0.2</v>
      </c>
      <c r="U5912">
        <v>33.8598</v>
      </c>
      <c r="V5912" t="str">
        <f>IFERROR(VLOOKUP(B5913,[1]Returns!$A$1:$B$297,2,FALSE),"No")</f>
        <v>No</v>
      </c>
      <c r="W5912" t="str">
        <f>VLOOKUP(M5912,[1]People!$A$1:$B$5,2,FALSE)</f>
        <v>Anna Andreadi</v>
      </c>
    </row>
    <row r="5913" spans="1:23" x14ac:dyDescent="0.25">
      <c r="A5913">
        <v>5912</v>
      </c>
      <c r="B5913" t="s">
        <v>8581</v>
      </c>
      <c r="C5913" s="2">
        <v>42721</v>
      </c>
      <c r="D5913" s="2">
        <v>42726</v>
      </c>
      <c r="E5913" t="s">
        <v>51</v>
      </c>
      <c r="F5913" t="s">
        <v>5879</v>
      </c>
      <c r="G5913" t="s">
        <v>5880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>
        <v>46.53</v>
      </c>
      <c r="S5913">
        <v>3</v>
      </c>
      <c r="T5913">
        <v>0</v>
      </c>
      <c r="U5913">
        <v>13.028400000000001</v>
      </c>
      <c r="V5913" t="str">
        <f>IFERROR(VLOOKUP(B5914,[1]Returns!$A$1:$B$297,2,FALSE),"No")</f>
        <v>No</v>
      </c>
      <c r="W5913" t="str">
        <f>VLOOKUP(M5913,[1]People!$A$1:$B$5,2,FALSE)</f>
        <v>Anna Andreadi</v>
      </c>
    </row>
    <row r="5914" spans="1:23" x14ac:dyDescent="0.25">
      <c r="A5914">
        <v>5913</v>
      </c>
      <c r="B5914" t="s">
        <v>8582</v>
      </c>
      <c r="C5914" s="2">
        <v>41875</v>
      </c>
      <c r="D5914" s="2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8567</v>
      </c>
      <c r="K5914" t="s">
        <v>30</v>
      </c>
      <c r="L5914">
        <v>42301</v>
      </c>
      <c r="M5914" t="s">
        <v>31</v>
      </c>
      <c r="N5914" t="s">
        <v>8583</v>
      </c>
      <c r="O5914" t="s">
        <v>47</v>
      </c>
      <c r="P5914" t="s">
        <v>580</v>
      </c>
      <c r="Q5914" t="s">
        <v>8584</v>
      </c>
      <c r="R5914">
        <v>25.5</v>
      </c>
      <c r="S5914">
        <v>3</v>
      </c>
      <c r="T5914">
        <v>0</v>
      </c>
      <c r="U5914">
        <v>6.63</v>
      </c>
      <c r="V5914" t="str">
        <f>IFERROR(VLOOKUP(B5915,[1]Returns!$A$1:$B$297,2,FALSE),"No")</f>
        <v>No</v>
      </c>
      <c r="W5914" t="str">
        <f>VLOOKUP(M5914,[1]People!$A$1:$B$5,2,FALSE)</f>
        <v>Cassandra Brandow</v>
      </c>
    </row>
    <row r="5915" spans="1:23" x14ac:dyDescent="0.25">
      <c r="A5915">
        <v>5914</v>
      </c>
      <c r="B5915" t="s">
        <v>8585</v>
      </c>
      <c r="C5915" s="2">
        <v>42264</v>
      </c>
      <c r="D5915" s="2">
        <v>42270</v>
      </c>
      <c r="E5915" t="s">
        <v>51</v>
      </c>
      <c r="F5915" t="s">
        <v>7034</v>
      </c>
      <c r="G5915" t="s">
        <v>7035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>
        <v>14.9</v>
      </c>
      <c r="S5915">
        <v>5</v>
      </c>
      <c r="T5915">
        <v>0</v>
      </c>
      <c r="U5915">
        <v>1.0429999999999984</v>
      </c>
      <c r="V5915" t="str">
        <f>IFERROR(VLOOKUP(B5916,[1]Returns!$A$1:$B$297,2,FALSE),"No")</f>
        <v>No</v>
      </c>
      <c r="W5915" t="str">
        <f>VLOOKUP(M5915,[1]People!$A$1:$B$5,2,FALSE)</f>
        <v>Chuck Magee</v>
      </c>
    </row>
    <row r="5916" spans="1:23" x14ac:dyDescent="0.25">
      <c r="A5916">
        <v>5915</v>
      </c>
      <c r="B5916" t="s">
        <v>8585</v>
      </c>
      <c r="C5916" s="2">
        <v>42264</v>
      </c>
      <c r="D5916" s="2">
        <v>42270</v>
      </c>
      <c r="E5916" t="s">
        <v>51</v>
      </c>
      <c r="F5916" t="s">
        <v>7034</v>
      </c>
      <c r="G5916" t="s">
        <v>7035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>
        <v>87.71</v>
      </c>
      <c r="S5916">
        <v>7</v>
      </c>
      <c r="T5916">
        <v>0</v>
      </c>
      <c r="U5916">
        <v>41.223699999999994</v>
      </c>
      <c r="V5916" t="str">
        <f>IFERROR(VLOOKUP(B5917,[1]Returns!$A$1:$B$297,2,FALSE),"No")</f>
        <v>No</v>
      </c>
      <c r="W5916" t="str">
        <f>VLOOKUP(M5916,[1]People!$A$1:$B$5,2,FALSE)</f>
        <v>Chuck Magee</v>
      </c>
    </row>
    <row r="5917" spans="1:23" x14ac:dyDescent="0.25">
      <c r="A5917">
        <v>5916</v>
      </c>
      <c r="B5917" t="s">
        <v>8585</v>
      </c>
      <c r="C5917" s="2">
        <v>42264</v>
      </c>
      <c r="D5917" s="2">
        <v>42270</v>
      </c>
      <c r="E5917" t="s">
        <v>51</v>
      </c>
      <c r="F5917" t="s">
        <v>7034</v>
      </c>
      <c r="G5917" t="s">
        <v>7035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IFERROR(VLOOKUP(B5918,[1]Returns!$A$1:$B$297,2,FALSE),"No")</f>
        <v>No</v>
      </c>
      <c r="W5917" t="str">
        <f>VLOOKUP(M5917,[1]People!$A$1:$B$5,2,FALSE)</f>
        <v>Chuck Magee</v>
      </c>
    </row>
    <row r="5918" spans="1:23" x14ac:dyDescent="0.25">
      <c r="A5918">
        <v>5917</v>
      </c>
      <c r="B5918" t="s">
        <v>8585</v>
      </c>
      <c r="C5918" s="2">
        <v>42264</v>
      </c>
      <c r="D5918" s="2">
        <v>42270</v>
      </c>
      <c r="E5918" t="s">
        <v>51</v>
      </c>
      <c r="F5918" t="s">
        <v>7034</v>
      </c>
      <c r="G5918" t="s">
        <v>7035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>
        <v>94.6</v>
      </c>
      <c r="S5918">
        <v>4</v>
      </c>
      <c r="T5918">
        <v>0</v>
      </c>
      <c r="U5918">
        <v>27.433999999999997</v>
      </c>
      <c r="V5918" t="str">
        <f>IFERROR(VLOOKUP(B5919,[1]Returns!$A$1:$B$297,2,FALSE),"No")</f>
        <v>No</v>
      </c>
      <c r="W5918" t="str">
        <f>VLOOKUP(M5918,[1]People!$A$1:$B$5,2,FALSE)</f>
        <v>Chuck Magee</v>
      </c>
    </row>
    <row r="5919" spans="1:23" x14ac:dyDescent="0.25">
      <c r="A5919">
        <v>5918</v>
      </c>
      <c r="B5919" t="s">
        <v>8585</v>
      </c>
      <c r="C5919" s="2">
        <v>42264</v>
      </c>
      <c r="D5919" s="2">
        <v>42270</v>
      </c>
      <c r="E5919" t="s">
        <v>51</v>
      </c>
      <c r="F5919" t="s">
        <v>7034</v>
      </c>
      <c r="G5919" t="s">
        <v>7035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IFERROR(VLOOKUP(B5920,[1]Returns!$A$1:$B$297,2,FALSE),"No")</f>
        <v>No</v>
      </c>
      <c r="W5919" t="str">
        <f>VLOOKUP(M5919,[1]People!$A$1:$B$5,2,FALSE)</f>
        <v>Chuck Magee</v>
      </c>
    </row>
    <row r="5920" spans="1:23" x14ac:dyDescent="0.25">
      <c r="A5920">
        <v>5919</v>
      </c>
      <c r="B5920" t="s">
        <v>8585</v>
      </c>
      <c r="C5920" s="2">
        <v>42264</v>
      </c>
      <c r="D5920" s="2">
        <v>42270</v>
      </c>
      <c r="E5920" t="s">
        <v>51</v>
      </c>
      <c r="F5920" t="s">
        <v>7034</v>
      </c>
      <c r="G5920" t="s">
        <v>7035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IFERROR(VLOOKUP(B5921,[1]Returns!$A$1:$B$297,2,FALSE),"No")</f>
        <v>No</v>
      </c>
      <c r="W5920" t="str">
        <f>VLOOKUP(M5920,[1]People!$A$1:$B$5,2,FALSE)</f>
        <v>Chuck Magee</v>
      </c>
    </row>
    <row r="5921" spans="1:23" x14ac:dyDescent="0.25">
      <c r="A5921">
        <v>5920</v>
      </c>
      <c r="B5921" t="s">
        <v>8585</v>
      </c>
      <c r="C5921" s="2">
        <v>42264</v>
      </c>
      <c r="D5921" s="2">
        <v>42270</v>
      </c>
      <c r="E5921" t="s">
        <v>51</v>
      </c>
      <c r="F5921" t="s">
        <v>7034</v>
      </c>
      <c r="G5921" t="s">
        <v>7035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IFERROR(VLOOKUP(B5922,[1]Returns!$A$1:$B$297,2,FALSE),"No")</f>
        <v>No</v>
      </c>
      <c r="W5921" t="str">
        <f>VLOOKUP(M5921,[1]People!$A$1:$B$5,2,FALSE)</f>
        <v>Chuck Magee</v>
      </c>
    </row>
    <row r="5922" spans="1:23" x14ac:dyDescent="0.25">
      <c r="A5922">
        <v>5921</v>
      </c>
      <c r="B5922" t="s">
        <v>8585</v>
      </c>
      <c r="C5922" s="2">
        <v>42264</v>
      </c>
      <c r="D5922" s="2">
        <v>42270</v>
      </c>
      <c r="E5922" t="s">
        <v>51</v>
      </c>
      <c r="F5922" t="s">
        <v>7034</v>
      </c>
      <c r="G5922" t="s">
        <v>7035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>
        <v>659.9</v>
      </c>
      <c r="S5922">
        <v>2</v>
      </c>
      <c r="T5922">
        <v>0</v>
      </c>
      <c r="U5922">
        <v>217.76699999999994</v>
      </c>
      <c r="V5922" t="str">
        <f>IFERROR(VLOOKUP(B5923,[1]Returns!$A$1:$B$297,2,FALSE),"No")</f>
        <v>No</v>
      </c>
      <c r="W5922" t="str">
        <f>VLOOKUP(M5922,[1]People!$A$1:$B$5,2,FALSE)</f>
        <v>Chuck Magee</v>
      </c>
    </row>
    <row r="5923" spans="1:23" x14ac:dyDescent="0.25">
      <c r="A5923">
        <v>5922</v>
      </c>
      <c r="B5923" t="s">
        <v>8585</v>
      </c>
      <c r="C5923" s="2">
        <v>42264</v>
      </c>
      <c r="D5923" s="2">
        <v>42270</v>
      </c>
      <c r="E5923" t="s">
        <v>51</v>
      </c>
      <c r="F5923" t="s">
        <v>7034</v>
      </c>
      <c r="G5923" t="s">
        <v>7035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>
        <v>110.96</v>
      </c>
      <c r="S5923">
        <v>2</v>
      </c>
      <c r="T5923">
        <v>0</v>
      </c>
      <c r="U5923">
        <v>53.260799999999996</v>
      </c>
      <c r="V5923" t="str">
        <f>IFERROR(VLOOKUP(B5924,[1]Returns!$A$1:$B$297,2,FALSE),"No")</f>
        <v>No</v>
      </c>
      <c r="W5923" t="str">
        <f>VLOOKUP(M5923,[1]People!$A$1:$B$5,2,FALSE)</f>
        <v>Chuck Magee</v>
      </c>
    </row>
    <row r="5924" spans="1:23" x14ac:dyDescent="0.25">
      <c r="A5924">
        <v>5923</v>
      </c>
      <c r="B5924" t="s">
        <v>8585</v>
      </c>
      <c r="C5924" s="2">
        <v>42264</v>
      </c>
      <c r="D5924" s="2">
        <v>42270</v>
      </c>
      <c r="E5924" t="s">
        <v>51</v>
      </c>
      <c r="F5924" t="s">
        <v>7034</v>
      </c>
      <c r="G5924" t="s">
        <v>7035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>
        <v>67.8</v>
      </c>
      <c r="S5924">
        <v>4</v>
      </c>
      <c r="T5924">
        <v>0</v>
      </c>
      <c r="U5924">
        <v>1.3559999999999945</v>
      </c>
      <c r="V5924" t="str">
        <f>IFERROR(VLOOKUP(B5925,[1]Returns!$A$1:$B$297,2,FALSE),"No")</f>
        <v>No</v>
      </c>
      <c r="W5924" t="str">
        <f>VLOOKUP(M5924,[1]People!$A$1:$B$5,2,FALSE)</f>
        <v>Chuck Magee</v>
      </c>
    </row>
    <row r="5925" spans="1:23" x14ac:dyDescent="0.25">
      <c r="A5925">
        <v>5924</v>
      </c>
      <c r="B5925" t="s">
        <v>8586</v>
      </c>
      <c r="C5925" s="2">
        <v>42700</v>
      </c>
      <c r="D5925" s="2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IFERROR(VLOOKUP(B5926,[1]Returns!$A$1:$B$297,2,FALSE),"No")</f>
        <v>No</v>
      </c>
      <c r="W5925" t="str">
        <f>VLOOKUP(M5925,[1]People!$A$1:$B$5,2,FALSE)</f>
        <v>Chuck Magee</v>
      </c>
    </row>
    <row r="5926" spans="1:23" x14ac:dyDescent="0.25">
      <c r="A5926">
        <v>5925</v>
      </c>
      <c r="B5926" t="s">
        <v>8587</v>
      </c>
      <c r="C5926" s="2">
        <v>43058</v>
      </c>
      <c r="D5926" s="2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IFERROR(VLOOKUP(B5927,[1]Returns!$A$1:$B$297,2,FALSE),"No")</f>
        <v>No</v>
      </c>
      <c r="W5926" t="str">
        <f>VLOOKUP(M5926,[1]People!$A$1:$B$5,2,FALSE)</f>
        <v>Cassandra Brandow</v>
      </c>
    </row>
    <row r="5927" spans="1:23" x14ac:dyDescent="0.25">
      <c r="A5927">
        <v>5926</v>
      </c>
      <c r="B5927" t="s">
        <v>8588</v>
      </c>
      <c r="C5927" s="2">
        <v>42889</v>
      </c>
      <c r="D5927" s="2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5679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>
        <v>1099.5</v>
      </c>
      <c r="S5927">
        <v>10</v>
      </c>
      <c r="T5927">
        <v>0</v>
      </c>
      <c r="U5927">
        <v>362.83500000000004</v>
      </c>
      <c r="V5927" t="str">
        <f>IFERROR(VLOOKUP(B5928,[1]Returns!$A$1:$B$297,2,FALSE),"No")</f>
        <v>No</v>
      </c>
      <c r="W5927" t="str">
        <f>VLOOKUP(M5927,[1]People!$A$1:$B$5,2,FALSE)</f>
        <v>Anna Andreadi</v>
      </c>
    </row>
    <row r="5928" spans="1:23" x14ac:dyDescent="0.25">
      <c r="A5928">
        <v>5927</v>
      </c>
      <c r="B5928" t="s">
        <v>8589</v>
      </c>
      <c r="C5928" s="2">
        <v>41737</v>
      </c>
      <c r="D5928" s="2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8326</v>
      </c>
      <c r="O5928" t="s">
        <v>33</v>
      </c>
      <c r="P5928" t="s">
        <v>57</v>
      </c>
      <c r="Q5928" t="s">
        <v>8327</v>
      </c>
      <c r="R5928">
        <v>1215.92</v>
      </c>
      <c r="S5928">
        <v>8</v>
      </c>
      <c r="T5928">
        <v>0</v>
      </c>
      <c r="U5928">
        <v>316.13920000000007</v>
      </c>
      <c r="V5928" t="str">
        <f>IFERROR(VLOOKUP(B5929,[1]Returns!$A$1:$B$297,2,FALSE),"No")</f>
        <v>No</v>
      </c>
      <c r="W5928" t="str">
        <f>VLOOKUP(M5928,[1]People!$A$1:$B$5,2,FALSE)</f>
        <v>Cassandra Brandow</v>
      </c>
    </row>
    <row r="5929" spans="1:23" x14ac:dyDescent="0.25">
      <c r="A5929">
        <v>5928</v>
      </c>
      <c r="B5929" t="s">
        <v>8590</v>
      </c>
      <c r="C5929" s="2">
        <v>41923</v>
      </c>
      <c r="D5929" s="2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3.4356999999999998</v>
      </c>
      <c r="V5929" t="str">
        <f>IFERROR(VLOOKUP(B5930,[1]Returns!$A$1:$B$297,2,FALSE),"No")</f>
        <v>No</v>
      </c>
      <c r="W5929" t="str">
        <f>VLOOKUP(M5929,[1]People!$A$1:$B$5,2,FALSE)</f>
        <v>Cassandra Brandow</v>
      </c>
    </row>
    <row r="5930" spans="1:23" x14ac:dyDescent="0.25">
      <c r="A5930">
        <v>5929</v>
      </c>
      <c r="B5930" t="s">
        <v>8590</v>
      </c>
      <c r="C5930" s="2">
        <v>41923</v>
      </c>
      <c r="D5930" s="2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5545</v>
      </c>
      <c r="O5930" t="s">
        <v>33</v>
      </c>
      <c r="P5930" t="s">
        <v>66</v>
      </c>
      <c r="Q5930" t="s">
        <v>5546</v>
      </c>
      <c r="R5930">
        <v>8.92</v>
      </c>
      <c r="S5930">
        <v>4</v>
      </c>
      <c r="T5930">
        <v>0</v>
      </c>
      <c r="U5930">
        <v>3.9248000000000003</v>
      </c>
      <c r="V5930" t="str">
        <f>IFERROR(VLOOKUP(B5931,[1]Returns!$A$1:$B$297,2,FALSE),"No")</f>
        <v>No</v>
      </c>
      <c r="W5930" t="str">
        <f>VLOOKUP(M5930,[1]People!$A$1:$B$5,2,FALSE)</f>
        <v>Cassandra Brandow</v>
      </c>
    </row>
    <row r="5931" spans="1:23" x14ac:dyDescent="0.25">
      <c r="A5931">
        <v>5930</v>
      </c>
      <c r="B5931" t="s">
        <v>8591</v>
      </c>
      <c r="C5931" s="2">
        <v>42923</v>
      </c>
      <c r="D5931" s="2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IFERROR(VLOOKUP(B5932,[1]Returns!$A$1:$B$297,2,FALSE),"No")</f>
        <v>No</v>
      </c>
      <c r="W5931" t="str">
        <f>VLOOKUP(M5931,[1]People!$A$1:$B$5,2,FALSE)</f>
        <v>Chuck Magee</v>
      </c>
    </row>
    <row r="5932" spans="1:23" x14ac:dyDescent="0.25">
      <c r="A5932">
        <v>5931</v>
      </c>
      <c r="B5932" t="s">
        <v>8591</v>
      </c>
      <c r="C5932" s="2">
        <v>42923</v>
      </c>
      <c r="D5932" s="2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>
        <v>15.552000000000003</v>
      </c>
      <c r="S5932">
        <v>3</v>
      </c>
      <c r="T5932">
        <v>0.2</v>
      </c>
      <c r="U5932">
        <v>5.4432</v>
      </c>
      <c r="V5932" t="str">
        <f>IFERROR(VLOOKUP(B5933,[1]Returns!$A$1:$B$297,2,FALSE),"No")</f>
        <v>No</v>
      </c>
      <c r="W5932" t="str">
        <f>VLOOKUP(M5932,[1]People!$A$1:$B$5,2,FALSE)</f>
        <v>Chuck Magee</v>
      </c>
    </row>
    <row r="5933" spans="1:23" x14ac:dyDescent="0.25">
      <c r="A5933">
        <v>5932</v>
      </c>
      <c r="B5933" t="s">
        <v>8591</v>
      </c>
      <c r="C5933" s="2">
        <v>42923</v>
      </c>
      <c r="D5933" s="2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IFERROR(VLOOKUP(B5934,[1]Returns!$A$1:$B$297,2,FALSE),"No")</f>
        <v>No</v>
      </c>
      <c r="W5933" t="str">
        <f>VLOOKUP(M5933,[1]People!$A$1:$B$5,2,FALSE)</f>
        <v>Chuck Magee</v>
      </c>
    </row>
    <row r="5934" spans="1:23" x14ac:dyDescent="0.25">
      <c r="A5934">
        <v>5933</v>
      </c>
      <c r="B5934" t="s">
        <v>8591</v>
      </c>
      <c r="C5934" s="2">
        <v>42923</v>
      </c>
      <c r="D5934" s="2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5946</v>
      </c>
      <c r="O5934" t="s">
        <v>47</v>
      </c>
      <c r="P5934" t="s">
        <v>60</v>
      </c>
      <c r="Q5934" t="s">
        <v>5947</v>
      </c>
      <c r="R5934">
        <v>13.392000000000001</v>
      </c>
      <c r="S5934">
        <v>3</v>
      </c>
      <c r="T5934">
        <v>0.2</v>
      </c>
      <c r="U5934">
        <v>1.0044</v>
      </c>
      <c r="V5934" t="str">
        <f>IFERROR(VLOOKUP(B5935,[1]Returns!$A$1:$B$297,2,FALSE),"No")</f>
        <v>No</v>
      </c>
      <c r="W5934" t="str">
        <f>VLOOKUP(M5934,[1]People!$A$1:$B$5,2,FALSE)</f>
        <v>Chuck Magee</v>
      </c>
    </row>
    <row r="5935" spans="1:23" x14ac:dyDescent="0.25">
      <c r="A5935">
        <v>5934</v>
      </c>
      <c r="B5935" t="s">
        <v>8591</v>
      </c>
      <c r="C5935" s="2">
        <v>42923</v>
      </c>
      <c r="D5935" s="2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7752</v>
      </c>
      <c r="O5935" t="s">
        <v>72</v>
      </c>
      <c r="P5935" t="s">
        <v>162</v>
      </c>
      <c r="Q5935" t="s">
        <v>7753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IFERROR(VLOOKUP(B5936,[1]Returns!$A$1:$B$297,2,FALSE),"No")</f>
        <v>No</v>
      </c>
      <c r="W5935" t="str">
        <f>VLOOKUP(M5935,[1]People!$A$1:$B$5,2,FALSE)</f>
        <v>Chuck Magee</v>
      </c>
    </row>
    <row r="5936" spans="1:23" x14ac:dyDescent="0.25">
      <c r="A5936">
        <v>5935</v>
      </c>
      <c r="B5936" t="s">
        <v>8591</v>
      </c>
      <c r="C5936" s="2">
        <v>42923</v>
      </c>
      <c r="D5936" s="2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IFERROR(VLOOKUP(B5937,[1]Returns!$A$1:$B$297,2,FALSE),"No")</f>
        <v>No</v>
      </c>
      <c r="W5936" t="str">
        <f>VLOOKUP(M5936,[1]People!$A$1:$B$5,2,FALSE)</f>
        <v>Chuck Magee</v>
      </c>
    </row>
    <row r="5937" spans="1:23" x14ac:dyDescent="0.25">
      <c r="A5937">
        <v>5936</v>
      </c>
      <c r="B5937" t="s">
        <v>8592</v>
      </c>
      <c r="C5937" s="2">
        <v>42555</v>
      </c>
      <c r="D5937" s="2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>
        <v>25.4</v>
      </c>
      <c r="S5937">
        <v>5</v>
      </c>
      <c r="T5937">
        <v>0</v>
      </c>
      <c r="U5937">
        <v>8.6359999999999992</v>
      </c>
      <c r="V5937" t="str">
        <f>IFERROR(VLOOKUP(B5938,[1]Returns!$A$1:$B$297,2,FALSE),"No")</f>
        <v>No</v>
      </c>
      <c r="W5937" t="str">
        <f>VLOOKUP(M5937,[1]People!$A$1:$B$5,2,FALSE)</f>
        <v>Anna Andreadi</v>
      </c>
    </row>
    <row r="5938" spans="1:23" x14ac:dyDescent="0.25">
      <c r="A5938">
        <v>5937</v>
      </c>
      <c r="B5938" t="s">
        <v>8592</v>
      </c>
      <c r="C5938" s="2">
        <v>42555</v>
      </c>
      <c r="D5938" s="2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IFERROR(VLOOKUP(B5939,[1]Returns!$A$1:$B$297,2,FALSE),"No")</f>
        <v>No</v>
      </c>
      <c r="W5938" t="str">
        <f>VLOOKUP(M5938,[1]People!$A$1:$B$5,2,FALSE)</f>
        <v>Anna Andreadi</v>
      </c>
    </row>
    <row r="5939" spans="1:23" x14ac:dyDescent="0.25">
      <c r="A5939">
        <v>5938</v>
      </c>
      <c r="B5939" t="s">
        <v>8592</v>
      </c>
      <c r="C5939" s="2">
        <v>42555</v>
      </c>
      <c r="D5939" s="2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IFERROR(VLOOKUP(B5940,[1]Returns!$A$1:$B$297,2,FALSE),"No")</f>
        <v>No</v>
      </c>
      <c r="W5939" t="str">
        <f>VLOOKUP(M5939,[1]People!$A$1:$B$5,2,FALSE)</f>
        <v>Anna Andreadi</v>
      </c>
    </row>
    <row r="5940" spans="1:23" x14ac:dyDescent="0.25">
      <c r="A5940">
        <v>5939</v>
      </c>
      <c r="B5940" t="s">
        <v>8593</v>
      </c>
      <c r="C5940" s="2">
        <v>42874</v>
      </c>
      <c r="D5940" s="2">
        <v>42880</v>
      </c>
      <c r="E5940" t="s">
        <v>51</v>
      </c>
      <c r="F5940" t="s">
        <v>5758</v>
      </c>
      <c r="G5940" t="s">
        <v>5759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IFERROR(VLOOKUP(B5941,[1]Returns!$A$1:$B$297,2,FALSE),"No")</f>
        <v>No</v>
      </c>
      <c r="W5940" t="str">
        <f>VLOOKUP(M5940,[1]People!$A$1:$B$5,2,FALSE)</f>
        <v>Kelly Williams</v>
      </c>
    </row>
    <row r="5941" spans="1:23" x14ac:dyDescent="0.25">
      <c r="A5941">
        <v>5940</v>
      </c>
      <c r="B5941" t="s">
        <v>8593</v>
      </c>
      <c r="C5941" s="2">
        <v>42874</v>
      </c>
      <c r="D5941" s="2">
        <v>42880</v>
      </c>
      <c r="E5941" t="s">
        <v>51</v>
      </c>
      <c r="F5941" t="s">
        <v>5758</v>
      </c>
      <c r="G5941" t="s">
        <v>5759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8018</v>
      </c>
      <c r="O5941" t="s">
        <v>47</v>
      </c>
      <c r="P5941" t="s">
        <v>48</v>
      </c>
      <c r="Q5941" t="s">
        <v>8019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IFERROR(VLOOKUP(B5942,[1]Returns!$A$1:$B$297,2,FALSE),"No")</f>
        <v>No</v>
      </c>
      <c r="W5941" t="str">
        <f>VLOOKUP(M5941,[1]People!$A$1:$B$5,2,FALSE)</f>
        <v>Kelly Williams</v>
      </c>
    </row>
    <row r="5942" spans="1:23" x14ac:dyDescent="0.25">
      <c r="A5942">
        <v>5941</v>
      </c>
      <c r="B5942" t="s">
        <v>8594</v>
      </c>
      <c r="C5942" s="2">
        <v>43020</v>
      </c>
      <c r="D5942" s="2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IFERROR(VLOOKUP(B5943,[1]Returns!$A$1:$B$297,2,FALSE),"No")</f>
        <v>No</v>
      </c>
      <c r="W5942" t="str">
        <f>VLOOKUP(M5942,[1]People!$A$1:$B$5,2,FALSE)</f>
        <v>Anna Andreadi</v>
      </c>
    </row>
    <row r="5943" spans="1:23" x14ac:dyDescent="0.25">
      <c r="A5943">
        <v>5942</v>
      </c>
      <c r="B5943" t="s">
        <v>8594</v>
      </c>
      <c r="C5943" s="2">
        <v>43020</v>
      </c>
      <c r="D5943" s="2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>
        <v>5.88</v>
      </c>
      <c r="S5943">
        <v>2</v>
      </c>
      <c r="T5943">
        <v>0</v>
      </c>
      <c r="U5943">
        <v>1.5876000000000001</v>
      </c>
      <c r="V5943" t="str">
        <f>IFERROR(VLOOKUP(B5944,[1]Returns!$A$1:$B$297,2,FALSE),"No")</f>
        <v>No</v>
      </c>
      <c r="W5943" t="str">
        <f>VLOOKUP(M5943,[1]People!$A$1:$B$5,2,FALSE)</f>
        <v>Anna Andreadi</v>
      </c>
    </row>
    <row r="5944" spans="1:23" x14ac:dyDescent="0.25">
      <c r="A5944">
        <v>5943</v>
      </c>
      <c r="B5944" t="s">
        <v>8595</v>
      </c>
      <c r="C5944" s="2">
        <v>42588</v>
      </c>
      <c r="D5944" s="2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IFERROR(VLOOKUP(B5945,[1]Returns!$A$1:$B$297,2,FALSE),"No")</f>
        <v>No</v>
      </c>
      <c r="W5944" t="str">
        <f>VLOOKUP(M5944,[1]People!$A$1:$B$5,2,FALSE)</f>
        <v>Anna Andreadi</v>
      </c>
    </row>
    <row r="5945" spans="1:23" x14ac:dyDescent="0.25">
      <c r="A5945">
        <v>5944</v>
      </c>
      <c r="B5945" t="s">
        <v>8596</v>
      </c>
      <c r="C5945" s="2">
        <v>41876</v>
      </c>
      <c r="D5945" s="2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6093</v>
      </c>
      <c r="O5945" t="s">
        <v>33</v>
      </c>
      <c r="P5945" t="s">
        <v>66</v>
      </c>
      <c r="Q5945" t="s">
        <v>6094</v>
      </c>
      <c r="R5945">
        <v>6.28</v>
      </c>
      <c r="S5945">
        <v>1</v>
      </c>
      <c r="T5945">
        <v>0</v>
      </c>
      <c r="U5945">
        <v>2.6376000000000004</v>
      </c>
      <c r="V5945" t="str">
        <f>IFERROR(VLOOKUP(B5946,[1]Returns!$A$1:$B$297,2,FALSE),"No")</f>
        <v>No</v>
      </c>
      <c r="W5945" t="str">
        <f>VLOOKUP(M5945,[1]People!$A$1:$B$5,2,FALSE)</f>
        <v>Anna Andreadi</v>
      </c>
    </row>
    <row r="5946" spans="1:23" x14ac:dyDescent="0.25">
      <c r="A5946">
        <v>5945</v>
      </c>
      <c r="B5946" t="s">
        <v>8596</v>
      </c>
      <c r="C5946" s="2">
        <v>41876</v>
      </c>
      <c r="D5946" s="2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>
        <v>95.1</v>
      </c>
      <c r="S5946">
        <v>5</v>
      </c>
      <c r="T5946">
        <v>0</v>
      </c>
      <c r="U5946">
        <v>30.431999999999995</v>
      </c>
      <c r="V5946" t="str">
        <f>IFERROR(VLOOKUP(B5947,[1]Returns!$A$1:$B$297,2,FALSE),"No")</f>
        <v>No</v>
      </c>
      <c r="W5946" t="str">
        <f>VLOOKUP(M5946,[1]People!$A$1:$B$5,2,FALSE)</f>
        <v>Anna Andreadi</v>
      </c>
    </row>
    <row r="5947" spans="1:23" x14ac:dyDescent="0.25">
      <c r="A5947">
        <v>5946</v>
      </c>
      <c r="B5947" t="s">
        <v>8596</v>
      </c>
      <c r="C5947" s="2">
        <v>41876</v>
      </c>
      <c r="D5947" s="2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5540</v>
      </c>
      <c r="O5947" t="s">
        <v>47</v>
      </c>
      <c r="P5947" t="s">
        <v>91</v>
      </c>
      <c r="Q5947" t="s">
        <v>5541</v>
      </c>
      <c r="R5947">
        <v>25.92</v>
      </c>
      <c r="S5947">
        <v>4</v>
      </c>
      <c r="T5947">
        <v>0</v>
      </c>
      <c r="U5947">
        <v>12.441600000000001</v>
      </c>
      <c r="V5947" t="str">
        <f>IFERROR(VLOOKUP(B5948,[1]Returns!$A$1:$B$297,2,FALSE),"No")</f>
        <v>No</v>
      </c>
      <c r="W5947" t="str">
        <f>VLOOKUP(M5947,[1]People!$A$1:$B$5,2,FALSE)</f>
        <v>Anna Andreadi</v>
      </c>
    </row>
    <row r="5948" spans="1:23" x14ac:dyDescent="0.25">
      <c r="A5948">
        <v>5947</v>
      </c>
      <c r="B5948" t="s">
        <v>8596</v>
      </c>
      <c r="C5948" s="2">
        <v>41876</v>
      </c>
      <c r="D5948" s="2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>
        <v>48.84</v>
      </c>
      <c r="S5948">
        <v>4</v>
      </c>
      <c r="T5948">
        <v>0</v>
      </c>
      <c r="U5948">
        <v>13.186800000000005</v>
      </c>
      <c r="V5948" t="str">
        <f>IFERROR(VLOOKUP(B5949,[1]Returns!$A$1:$B$297,2,FALSE),"No")</f>
        <v>No</v>
      </c>
      <c r="W5948" t="str">
        <f>VLOOKUP(M5948,[1]People!$A$1:$B$5,2,FALSE)</f>
        <v>Anna Andreadi</v>
      </c>
    </row>
    <row r="5949" spans="1:23" x14ac:dyDescent="0.25">
      <c r="A5949">
        <v>5948</v>
      </c>
      <c r="B5949" t="s">
        <v>8597</v>
      </c>
      <c r="C5949" s="2">
        <v>42261</v>
      </c>
      <c r="D5949" s="2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6387</v>
      </c>
      <c r="O5949" t="s">
        <v>47</v>
      </c>
      <c r="P5949" t="s">
        <v>76</v>
      </c>
      <c r="Q5949" t="s">
        <v>6388</v>
      </c>
      <c r="R5949">
        <v>25.9</v>
      </c>
      <c r="S5949">
        <v>5</v>
      </c>
      <c r="T5949">
        <v>0</v>
      </c>
      <c r="U5949">
        <v>12.690999999999999</v>
      </c>
      <c r="V5949" t="str">
        <f>IFERROR(VLOOKUP(B5950,[1]Returns!$A$1:$B$297,2,FALSE),"No")</f>
        <v>No</v>
      </c>
      <c r="W5949" t="str">
        <f>VLOOKUP(M5949,[1]People!$A$1:$B$5,2,FALSE)</f>
        <v>Kelly Williams</v>
      </c>
    </row>
    <row r="5950" spans="1:23" x14ac:dyDescent="0.25">
      <c r="A5950">
        <v>5949</v>
      </c>
      <c r="B5950" t="s">
        <v>8598</v>
      </c>
      <c r="C5950" s="2">
        <v>42799</v>
      </c>
      <c r="D5950" s="2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5289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>
        <v>42.68</v>
      </c>
      <c r="S5950">
        <v>4</v>
      </c>
      <c r="T5950">
        <v>0</v>
      </c>
      <c r="U5950">
        <v>19.6328</v>
      </c>
      <c r="V5950" t="str">
        <f>IFERROR(VLOOKUP(B5951,[1]Returns!$A$1:$B$297,2,FALSE),"No")</f>
        <v>No</v>
      </c>
      <c r="W5950" t="str">
        <f>VLOOKUP(M5950,[1]People!$A$1:$B$5,2,FALSE)</f>
        <v>Cassandra Brandow</v>
      </c>
    </row>
    <row r="5951" spans="1:23" x14ac:dyDescent="0.25">
      <c r="A5951">
        <v>5950</v>
      </c>
      <c r="B5951" t="s">
        <v>8598</v>
      </c>
      <c r="C5951" s="2">
        <v>42799</v>
      </c>
      <c r="D5951" s="2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5289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IFERROR(VLOOKUP(B5952,[1]Returns!$A$1:$B$297,2,FALSE),"No")</f>
        <v>No</v>
      </c>
      <c r="W5951" t="str">
        <f>VLOOKUP(M5951,[1]People!$A$1:$B$5,2,FALSE)</f>
        <v>Cassandra Brandow</v>
      </c>
    </row>
    <row r="5952" spans="1:23" x14ac:dyDescent="0.25">
      <c r="A5952">
        <v>5951</v>
      </c>
      <c r="B5952" t="s">
        <v>8598</v>
      </c>
      <c r="C5952" s="2">
        <v>42799</v>
      </c>
      <c r="D5952" s="2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5289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>
        <v>262.24</v>
      </c>
      <c r="S5952">
        <v>2</v>
      </c>
      <c r="T5952">
        <v>0</v>
      </c>
      <c r="U5952">
        <v>78.671999999999997</v>
      </c>
      <c r="V5952" t="str">
        <f>IFERROR(VLOOKUP(B5953,[1]Returns!$A$1:$B$297,2,FALSE),"No")</f>
        <v>No</v>
      </c>
      <c r="W5952" t="str">
        <f>VLOOKUP(M5952,[1]People!$A$1:$B$5,2,FALSE)</f>
        <v>Cassandra Brandow</v>
      </c>
    </row>
    <row r="5953" spans="1:23" x14ac:dyDescent="0.25">
      <c r="A5953">
        <v>5952</v>
      </c>
      <c r="B5953" t="s">
        <v>8598</v>
      </c>
      <c r="C5953" s="2">
        <v>42799</v>
      </c>
      <c r="D5953" s="2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5289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8599</v>
      </c>
      <c r="R5953">
        <v>234.36</v>
      </c>
      <c r="S5953">
        <v>6</v>
      </c>
      <c r="T5953">
        <v>0</v>
      </c>
      <c r="U5953">
        <v>112.49279999999999</v>
      </c>
      <c r="V5953" t="str">
        <f>IFERROR(VLOOKUP(B5954,[1]Returns!$A$1:$B$297,2,FALSE),"No")</f>
        <v>No</v>
      </c>
      <c r="W5953" t="str">
        <f>VLOOKUP(M5953,[1]People!$A$1:$B$5,2,FALSE)</f>
        <v>Cassandra Brandow</v>
      </c>
    </row>
    <row r="5954" spans="1:23" x14ac:dyDescent="0.25">
      <c r="A5954">
        <v>5953</v>
      </c>
      <c r="B5954" t="s">
        <v>8600</v>
      </c>
      <c r="C5954" s="2">
        <v>42840</v>
      </c>
      <c r="D5954" s="2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8601</v>
      </c>
      <c r="O5954" t="s">
        <v>47</v>
      </c>
      <c r="P5954" t="s">
        <v>91</v>
      </c>
      <c r="Q5954" t="s">
        <v>8602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IFERROR(VLOOKUP(B5955,[1]Returns!$A$1:$B$297,2,FALSE),"No")</f>
        <v>No</v>
      </c>
      <c r="W5954" t="str">
        <f>VLOOKUP(M5954,[1]People!$A$1:$B$5,2,FALSE)</f>
        <v>Kelly Williams</v>
      </c>
    </row>
    <row r="5955" spans="1:23" x14ac:dyDescent="0.25">
      <c r="A5955">
        <v>5954</v>
      </c>
      <c r="B5955" t="s">
        <v>8603</v>
      </c>
      <c r="C5955" s="2">
        <v>41728</v>
      </c>
      <c r="D5955" s="2">
        <v>41729</v>
      </c>
      <c r="E5955" t="s">
        <v>189</v>
      </c>
      <c r="F5955" t="s">
        <v>7297</v>
      </c>
      <c r="G5955" t="s">
        <v>7298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7855</v>
      </c>
      <c r="O5955" t="s">
        <v>47</v>
      </c>
      <c r="P5955" t="s">
        <v>69</v>
      </c>
      <c r="Q5955" t="s">
        <v>7856</v>
      </c>
      <c r="R5955">
        <v>10.5</v>
      </c>
      <c r="S5955">
        <v>5</v>
      </c>
      <c r="T5955">
        <v>0</v>
      </c>
      <c r="U5955">
        <v>2.9400000000000004</v>
      </c>
      <c r="V5955" t="str">
        <f>IFERROR(VLOOKUP(B5956,[1]Returns!$A$1:$B$297,2,FALSE),"No")</f>
        <v>No</v>
      </c>
      <c r="W5955" t="str">
        <f>VLOOKUP(M5955,[1]People!$A$1:$B$5,2,FALSE)</f>
        <v>Chuck Magee</v>
      </c>
    </row>
    <row r="5956" spans="1:23" x14ac:dyDescent="0.25">
      <c r="A5956">
        <v>5955</v>
      </c>
      <c r="B5956" t="s">
        <v>8604</v>
      </c>
      <c r="C5956" s="2">
        <v>41954</v>
      </c>
      <c r="D5956" s="2">
        <v>41958</v>
      </c>
      <c r="E5956" t="s">
        <v>24</v>
      </c>
      <c r="F5956" t="s">
        <v>7635</v>
      </c>
      <c r="G5956" t="s">
        <v>7636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6049</v>
      </c>
      <c r="O5956" t="s">
        <v>33</v>
      </c>
      <c r="P5956" t="s">
        <v>66</v>
      </c>
      <c r="Q5956" t="s">
        <v>6050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IFERROR(VLOOKUP(B5957,[1]Returns!$A$1:$B$297,2,FALSE),"No")</f>
        <v>No</v>
      </c>
      <c r="W5956" t="str">
        <f>VLOOKUP(M5956,[1]People!$A$1:$B$5,2,FALSE)</f>
        <v>Chuck Magee</v>
      </c>
    </row>
    <row r="5957" spans="1:23" x14ac:dyDescent="0.25">
      <c r="A5957">
        <v>5956</v>
      </c>
      <c r="B5957" t="s">
        <v>8604</v>
      </c>
      <c r="C5957" s="2">
        <v>41954</v>
      </c>
      <c r="D5957" s="2">
        <v>41958</v>
      </c>
      <c r="E5957" t="s">
        <v>24</v>
      </c>
      <c r="F5957" t="s">
        <v>7635</v>
      </c>
      <c r="G5957" t="s">
        <v>7636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>
        <v>521.96</v>
      </c>
      <c r="S5957">
        <v>4</v>
      </c>
      <c r="T5957">
        <v>0.5</v>
      </c>
      <c r="U5957">
        <v>-250.54079999999999</v>
      </c>
      <c r="V5957" t="str">
        <f>IFERROR(VLOOKUP(B5958,[1]Returns!$A$1:$B$297,2,FALSE),"No")</f>
        <v>No</v>
      </c>
      <c r="W5957" t="str">
        <f>VLOOKUP(M5957,[1]People!$A$1:$B$5,2,FALSE)</f>
        <v>Chuck Magee</v>
      </c>
    </row>
    <row r="5958" spans="1:23" x14ac:dyDescent="0.25">
      <c r="A5958">
        <v>5957</v>
      </c>
      <c r="B5958" t="s">
        <v>8605</v>
      </c>
      <c r="C5958" s="2">
        <v>42441</v>
      </c>
      <c r="D5958" s="2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>
        <v>676.55</v>
      </c>
      <c r="S5958">
        <v>5</v>
      </c>
      <c r="T5958">
        <v>0</v>
      </c>
      <c r="U5958">
        <v>6.7655000000000598</v>
      </c>
      <c r="V5958" t="str">
        <f>IFERROR(VLOOKUP(B5959,[1]Returns!$A$1:$B$297,2,FALSE),"No")</f>
        <v>No</v>
      </c>
      <c r="W5958" t="str">
        <f>VLOOKUP(M5958,[1]People!$A$1:$B$5,2,FALSE)</f>
        <v>Anna Andreadi</v>
      </c>
    </row>
    <row r="5959" spans="1:23" x14ac:dyDescent="0.25">
      <c r="A5959">
        <v>5958</v>
      </c>
      <c r="B5959" t="s">
        <v>8605</v>
      </c>
      <c r="C5959" s="2">
        <v>42441</v>
      </c>
      <c r="D5959" s="2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>
        <v>154.9</v>
      </c>
      <c r="S5959">
        <v>5</v>
      </c>
      <c r="T5959">
        <v>0</v>
      </c>
      <c r="U5959">
        <v>40.274000000000001</v>
      </c>
      <c r="V5959" t="str">
        <f>IFERROR(VLOOKUP(B5960,[1]Returns!$A$1:$B$297,2,FALSE),"No")</f>
        <v>No</v>
      </c>
      <c r="W5959" t="str">
        <f>VLOOKUP(M5959,[1]People!$A$1:$B$5,2,FALSE)</f>
        <v>Anna Andreadi</v>
      </c>
    </row>
    <row r="5960" spans="1:23" x14ac:dyDescent="0.25">
      <c r="A5960">
        <v>5959</v>
      </c>
      <c r="B5960" t="s">
        <v>8605</v>
      </c>
      <c r="C5960" s="2">
        <v>42441</v>
      </c>
      <c r="D5960" s="2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>
        <v>30.56</v>
      </c>
      <c r="S5960">
        <v>4</v>
      </c>
      <c r="T5960">
        <v>0</v>
      </c>
      <c r="U5960">
        <v>14.974399999999999</v>
      </c>
      <c r="V5960" t="str">
        <f>IFERROR(VLOOKUP(B5961,[1]Returns!$A$1:$B$297,2,FALSE),"No")</f>
        <v>No</v>
      </c>
      <c r="W5960" t="str">
        <f>VLOOKUP(M5960,[1]People!$A$1:$B$5,2,FALSE)</f>
        <v>Anna Andreadi</v>
      </c>
    </row>
    <row r="5961" spans="1:23" x14ac:dyDescent="0.25">
      <c r="A5961">
        <v>5960</v>
      </c>
      <c r="B5961" t="s">
        <v>8605</v>
      </c>
      <c r="C5961" s="2">
        <v>42441</v>
      </c>
      <c r="D5961" s="2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IFERROR(VLOOKUP(B5962,[1]Returns!$A$1:$B$297,2,FALSE),"No")</f>
        <v>No</v>
      </c>
      <c r="W5961" t="str">
        <f>VLOOKUP(M5961,[1]People!$A$1:$B$5,2,FALSE)</f>
        <v>Anna Andreadi</v>
      </c>
    </row>
    <row r="5962" spans="1:23" x14ac:dyDescent="0.25">
      <c r="A5962">
        <v>5961</v>
      </c>
      <c r="B5962" t="s">
        <v>8606</v>
      </c>
      <c r="C5962" s="2">
        <v>42775</v>
      </c>
      <c r="D5962" s="2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>
        <v>21.12</v>
      </c>
      <c r="S5962">
        <v>4</v>
      </c>
      <c r="T5962">
        <v>0</v>
      </c>
      <c r="U5962">
        <v>6.5471999999999984</v>
      </c>
      <c r="V5962" t="str">
        <f>IFERROR(VLOOKUP(B5963,[1]Returns!$A$1:$B$297,2,FALSE),"No")</f>
        <v>No</v>
      </c>
      <c r="W5962" t="str">
        <f>VLOOKUP(M5962,[1]People!$A$1:$B$5,2,FALSE)</f>
        <v>Anna Andreadi</v>
      </c>
    </row>
    <row r="5963" spans="1:23" x14ac:dyDescent="0.25">
      <c r="A5963">
        <v>5962</v>
      </c>
      <c r="B5963" t="s">
        <v>8607</v>
      </c>
      <c r="C5963" s="2">
        <v>41954</v>
      </c>
      <c r="D5963" s="2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>
        <v>575.928</v>
      </c>
      <c r="S5963">
        <v>9</v>
      </c>
      <c r="T5963">
        <v>0.2</v>
      </c>
      <c r="U5963">
        <v>57.592799999999983</v>
      </c>
      <c r="V5963" t="str">
        <f>IFERROR(VLOOKUP(B5964,[1]Returns!$A$1:$B$297,2,FALSE),"No")</f>
        <v>No</v>
      </c>
      <c r="W5963" t="str">
        <f>VLOOKUP(M5963,[1]People!$A$1:$B$5,2,FALSE)</f>
        <v>Anna Andreadi</v>
      </c>
    </row>
    <row r="5964" spans="1:23" x14ac:dyDescent="0.25">
      <c r="A5964">
        <v>5963</v>
      </c>
      <c r="B5964" t="s">
        <v>8607</v>
      </c>
      <c r="C5964" s="2">
        <v>41954</v>
      </c>
      <c r="D5964" s="2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>
        <v>7.78</v>
      </c>
      <c r="S5964">
        <v>2</v>
      </c>
      <c r="T5964">
        <v>0</v>
      </c>
      <c r="U5964">
        <v>2.0228000000000002</v>
      </c>
      <c r="V5964" t="str">
        <f>IFERROR(VLOOKUP(B5965,[1]Returns!$A$1:$B$297,2,FALSE),"No")</f>
        <v>No</v>
      </c>
      <c r="W5964" t="str">
        <f>VLOOKUP(M5964,[1]People!$A$1:$B$5,2,FALSE)</f>
        <v>Anna Andreadi</v>
      </c>
    </row>
    <row r="5965" spans="1:23" x14ac:dyDescent="0.25">
      <c r="A5965">
        <v>5964</v>
      </c>
      <c r="B5965" t="s">
        <v>8607</v>
      </c>
      <c r="C5965" s="2">
        <v>41954</v>
      </c>
      <c r="D5965" s="2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>
        <v>123.92</v>
      </c>
      <c r="S5965">
        <v>4</v>
      </c>
      <c r="T5965">
        <v>0</v>
      </c>
      <c r="U5965">
        <v>55.763999999999996</v>
      </c>
      <c r="V5965" t="str">
        <f>IFERROR(VLOOKUP(B5966,[1]Returns!$A$1:$B$297,2,FALSE),"No")</f>
        <v>No</v>
      </c>
      <c r="W5965" t="str">
        <f>VLOOKUP(M5965,[1]People!$A$1:$B$5,2,FALSE)</f>
        <v>Anna Andreadi</v>
      </c>
    </row>
    <row r="5966" spans="1:23" x14ac:dyDescent="0.25">
      <c r="A5966">
        <v>5965</v>
      </c>
      <c r="B5966" t="s">
        <v>8608</v>
      </c>
      <c r="C5966" s="2">
        <v>42967</v>
      </c>
      <c r="D5966" s="2">
        <v>42972</v>
      </c>
      <c r="E5966" t="s">
        <v>51</v>
      </c>
      <c r="F5966" t="s">
        <v>7944</v>
      </c>
      <c r="G5966" t="s">
        <v>7945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5420</v>
      </c>
      <c r="O5966" t="s">
        <v>47</v>
      </c>
      <c r="P5966" t="s">
        <v>580</v>
      </c>
      <c r="Q5966" t="s">
        <v>5421</v>
      </c>
      <c r="R5966">
        <v>17.22</v>
      </c>
      <c r="S5966">
        <v>3</v>
      </c>
      <c r="T5966">
        <v>0</v>
      </c>
      <c r="U5966">
        <v>5.1659999999999986</v>
      </c>
      <c r="V5966" t="str">
        <f>IFERROR(VLOOKUP(B5967,[1]Returns!$A$1:$B$297,2,FALSE),"No")</f>
        <v>No</v>
      </c>
      <c r="W5966" t="str">
        <f>VLOOKUP(M5966,[1]People!$A$1:$B$5,2,FALSE)</f>
        <v>Anna Andreadi</v>
      </c>
    </row>
    <row r="5967" spans="1:23" x14ac:dyDescent="0.25">
      <c r="A5967">
        <v>5966</v>
      </c>
      <c r="B5967" t="s">
        <v>8608</v>
      </c>
      <c r="C5967" s="2">
        <v>42967</v>
      </c>
      <c r="D5967" s="2">
        <v>42972</v>
      </c>
      <c r="E5967" t="s">
        <v>51</v>
      </c>
      <c r="F5967" t="s">
        <v>7944</v>
      </c>
      <c r="G5967" t="s">
        <v>7945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>
        <v>226.56</v>
      </c>
      <c r="S5967">
        <v>6</v>
      </c>
      <c r="T5967">
        <v>0</v>
      </c>
      <c r="U5967">
        <v>63.436800000000005</v>
      </c>
      <c r="V5967" t="str">
        <f>IFERROR(VLOOKUP(B5968,[1]Returns!$A$1:$B$297,2,FALSE),"No")</f>
        <v>No</v>
      </c>
      <c r="W5967" t="str">
        <f>VLOOKUP(M5967,[1]People!$A$1:$B$5,2,FALSE)</f>
        <v>Anna Andreadi</v>
      </c>
    </row>
    <row r="5968" spans="1:23" x14ac:dyDescent="0.25">
      <c r="A5968">
        <v>5967</v>
      </c>
      <c r="B5968" t="s">
        <v>8608</v>
      </c>
      <c r="C5968" s="2">
        <v>42967</v>
      </c>
      <c r="D5968" s="2">
        <v>42972</v>
      </c>
      <c r="E5968" t="s">
        <v>51</v>
      </c>
      <c r="F5968" t="s">
        <v>7944</v>
      </c>
      <c r="G5968" t="s">
        <v>7945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6502</v>
      </c>
      <c r="O5968" t="s">
        <v>72</v>
      </c>
      <c r="P5968" t="s">
        <v>73</v>
      </c>
      <c r="Q5968" t="s">
        <v>6503</v>
      </c>
      <c r="R5968">
        <v>107.88</v>
      </c>
      <c r="S5968">
        <v>3</v>
      </c>
      <c r="T5968">
        <v>0.2</v>
      </c>
      <c r="U5968">
        <v>10.787999999999997</v>
      </c>
      <c r="V5968" t="str">
        <f>IFERROR(VLOOKUP(B5969,[1]Returns!$A$1:$B$297,2,FALSE),"No")</f>
        <v>No</v>
      </c>
      <c r="W5968" t="str">
        <f>VLOOKUP(M5968,[1]People!$A$1:$B$5,2,FALSE)</f>
        <v>Anna Andreadi</v>
      </c>
    </row>
    <row r="5969" spans="1:23" x14ac:dyDescent="0.25">
      <c r="A5969">
        <v>5968</v>
      </c>
      <c r="B5969" t="s">
        <v>8609</v>
      </c>
      <c r="C5969" s="2">
        <v>42384</v>
      </c>
      <c r="D5969" s="2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6546</v>
      </c>
      <c r="O5969" t="s">
        <v>47</v>
      </c>
      <c r="P5969" t="s">
        <v>91</v>
      </c>
      <c r="Q5969" t="s">
        <v>6547</v>
      </c>
      <c r="R5969">
        <v>81.98</v>
      </c>
      <c r="S5969">
        <v>2</v>
      </c>
      <c r="T5969">
        <v>0</v>
      </c>
      <c r="U5969">
        <v>40.170200000000001</v>
      </c>
      <c r="V5969" t="str">
        <f>IFERROR(VLOOKUP(B5970,[1]Returns!$A$1:$B$297,2,FALSE),"No")</f>
        <v>Yes</v>
      </c>
      <c r="W5969" t="str">
        <f>VLOOKUP(M5969,[1]People!$A$1:$B$5,2,FALSE)</f>
        <v>Chuck Magee</v>
      </c>
    </row>
    <row r="5970" spans="1:23" x14ac:dyDescent="0.25">
      <c r="A5970">
        <v>5969</v>
      </c>
      <c r="B5970" t="s">
        <v>8610</v>
      </c>
      <c r="C5970" s="2">
        <v>41840</v>
      </c>
      <c r="D5970" s="2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>
        <v>104.85</v>
      </c>
      <c r="S5970">
        <v>1</v>
      </c>
      <c r="T5970">
        <v>0</v>
      </c>
      <c r="U5970">
        <v>50.327999999999996</v>
      </c>
      <c r="V5970" t="str">
        <f>IFERROR(VLOOKUP(B5971,[1]Returns!$A$1:$B$297,2,FALSE),"No")</f>
        <v>Yes</v>
      </c>
      <c r="W5970" t="str">
        <f>VLOOKUP(M5970,[1]People!$A$1:$B$5,2,FALSE)</f>
        <v>Anna Andreadi</v>
      </c>
    </row>
    <row r="5971" spans="1:23" x14ac:dyDescent="0.25">
      <c r="A5971">
        <v>5970</v>
      </c>
      <c r="B5971" t="s">
        <v>8610</v>
      </c>
      <c r="C5971" s="2">
        <v>41840</v>
      </c>
      <c r="D5971" s="2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IFERROR(VLOOKUP(B5972,[1]Returns!$A$1:$B$297,2,FALSE),"No")</f>
        <v>Yes</v>
      </c>
      <c r="W5971" t="str">
        <f>VLOOKUP(M5971,[1]People!$A$1:$B$5,2,FALSE)</f>
        <v>Anna Andreadi</v>
      </c>
    </row>
    <row r="5972" spans="1:23" x14ac:dyDescent="0.25">
      <c r="A5972">
        <v>5971</v>
      </c>
      <c r="B5972" t="s">
        <v>8610</v>
      </c>
      <c r="C5972" s="2">
        <v>41840</v>
      </c>
      <c r="D5972" s="2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IFERROR(VLOOKUP(B5973,[1]Returns!$A$1:$B$297,2,FALSE),"No")</f>
        <v>Yes</v>
      </c>
      <c r="W5972" t="str">
        <f>VLOOKUP(M5972,[1]People!$A$1:$B$5,2,FALSE)</f>
        <v>Anna Andreadi</v>
      </c>
    </row>
    <row r="5973" spans="1:23" x14ac:dyDescent="0.25">
      <c r="A5973">
        <v>5972</v>
      </c>
      <c r="B5973" t="s">
        <v>8610</v>
      </c>
      <c r="C5973" s="2">
        <v>41840</v>
      </c>
      <c r="D5973" s="2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>
        <v>43.019999999999996</v>
      </c>
      <c r="S5973">
        <v>3</v>
      </c>
      <c r="T5973">
        <v>0</v>
      </c>
      <c r="U5973">
        <v>15.4872</v>
      </c>
      <c r="V5973" t="str">
        <f>IFERROR(VLOOKUP(B5974,[1]Returns!$A$1:$B$297,2,FALSE),"No")</f>
        <v>No</v>
      </c>
      <c r="W5973" t="str">
        <f>VLOOKUP(M5973,[1]People!$A$1:$B$5,2,FALSE)</f>
        <v>Anna Andreadi</v>
      </c>
    </row>
    <row r="5974" spans="1:23" x14ac:dyDescent="0.25">
      <c r="A5974">
        <v>5973</v>
      </c>
      <c r="B5974" t="s">
        <v>8611</v>
      </c>
      <c r="C5974" s="2">
        <v>42772</v>
      </c>
      <c r="D5974" s="2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IFERROR(VLOOKUP(B5975,[1]Returns!$A$1:$B$297,2,FALSE),"No")</f>
        <v>No</v>
      </c>
      <c r="W5974" t="str">
        <f>VLOOKUP(M5974,[1]People!$A$1:$B$5,2,FALSE)</f>
        <v>Chuck Magee</v>
      </c>
    </row>
    <row r="5975" spans="1:23" x14ac:dyDescent="0.25">
      <c r="A5975">
        <v>5974</v>
      </c>
      <c r="B5975" t="s">
        <v>8612</v>
      </c>
      <c r="C5975" s="2">
        <v>42363</v>
      </c>
      <c r="D5975" s="2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6213</v>
      </c>
      <c r="O5975" t="s">
        <v>47</v>
      </c>
      <c r="P5975" t="s">
        <v>79</v>
      </c>
      <c r="Q5975" t="s">
        <v>6214</v>
      </c>
      <c r="R5975">
        <v>414.96</v>
      </c>
      <c r="S5975">
        <v>2</v>
      </c>
      <c r="T5975">
        <v>0</v>
      </c>
      <c r="U5975">
        <v>124.48799999999994</v>
      </c>
      <c r="V5975" t="str">
        <f>IFERROR(VLOOKUP(B5976,[1]Returns!$A$1:$B$297,2,FALSE),"No")</f>
        <v>No</v>
      </c>
      <c r="W5975" t="str">
        <f>VLOOKUP(M5975,[1]People!$A$1:$B$5,2,FALSE)</f>
        <v>Chuck Magee</v>
      </c>
    </row>
    <row r="5976" spans="1:23" x14ac:dyDescent="0.25">
      <c r="A5976">
        <v>5975</v>
      </c>
      <c r="B5976" t="s">
        <v>8613</v>
      </c>
      <c r="C5976" s="2">
        <v>42651</v>
      </c>
      <c r="D5976" s="2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>
        <v>387.72</v>
      </c>
      <c r="S5976">
        <v>5</v>
      </c>
      <c r="T5976">
        <v>0.2</v>
      </c>
      <c r="U5976">
        <v>-67.851000000000028</v>
      </c>
      <c r="V5976" t="str">
        <f>IFERROR(VLOOKUP(B5977,[1]Returns!$A$1:$B$297,2,FALSE),"No")</f>
        <v>No</v>
      </c>
      <c r="W5976" t="str">
        <f>VLOOKUP(M5976,[1]People!$A$1:$B$5,2,FALSE)</f>
        <v>Cassandra Brandow</v>
      </c>
    </row>
    <row r="5977" spans="1:23" x14ac:dyDescent="0.25">
      <c r="A5977">
        <v>5976</v>
      </c>
      <c r="B5977" t="s">
        <v>8614</v>
      </c>
      <c r="C5977" s="2">
        <v>42929</v>
      </c>
      <c r="D5977" s="2">
        <v>42933</v>
      </c>
      <c r="E5977" t="s">
        <v>51</v>
      </c>
      <c r="F5977" t="s">
        <v>5809</v>
      </c>
      <c r="G5977" t="s">
        <v>5810</v>
      </c>
      <c r="H5977" t="s">
        <v>42</v>
      </c>
      <c r="I5977" t="s">
        <v>28</v>
      </c>
      <c r="J5977" t="s">
        <v>6510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>
        <v>360.38</v>
      </c>
      <c r="S5977">
        <v>2</v>
      </c>
      <c r="T5977">
        <v>0</v>
      </c>
      <c r="U5977">
        <v>93.698800000000006</v>
      </c>
      <c r="V5977" t="str">
        <f>IFERROR(VLOOKUP(B5978,[1]Returns!$A$1:$B$297,2,FALSE),"No")</f>
        <v>No</v>
      </c>
      <c r="W5977" t="str">
        <f>VLOOKUP(M5977,[1]People!$A$1:$B$5,2,FALSE)</f>
        <v>Kelly Williams</v>
      </c>
    </row>
    <row r="5978" spans="1:23" x14ac:dyDescent="0.25">
      <c r="A5978">
        <v>5977</v>
      </c>
      <c r="B5978" t="s">
        <v>8614</v>
      </c>
      <c r="C5978" s="2">
        <v>42929</v>
      </c>
      <c r="D5978" s="2">
        <v>42933</v>
      </c>
      <c r="E5978" t="s">
        <v>51</v>
      </c>
      <c r="F5978" t="s">
        <v>5809</v>
      </c>
      <c r="G5978" t="s">
        <v>5810</v>
      </c>
      <c r="H5978" t="s">
        <v>42</v>
      </c>
      <c r="I5978" t="s">
        <v>28</v>
      </c>
      <c r="J5978" t="s">
        <v>6510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>
        <v>13.56</v>
      </c>
      <c r="S5978">
        <v>2</v>
      </c>
      <c r="T5978">
        <v>0</v>
      </c>
      <c r="U5978">
        <v>6.2375999999999996</v>
      </c>
      <c r="V5978" t="str">
        <f>IFERROR(VLOOKUP(B5979,[1]Returns!$A$1:$B$297,2,FALSE),"No")</f>
        <v>No</v>
      </c>
      <c r="W5978" t="str">
        <f>VLOOKUP(M5978,[1]People!$A$1:$B$5,2,FALSE)</f>
        <v>Kelly Williams</v>
      </c>
    </row>
    <row r="5979" spans="1:23" x14ac:dyDescent="0.25">
      <c r="A5979">
        <v>5978</v>
      </c>
      <c r="B5979" t="s">
        <v>8615</v>
      </c>
      <c r="C5979" s="2">
        <v>42849</v>
      </c>
      <c r="D5979" s="2">
        <v>42850</v>
      </c>
      <c r="E5979" t="s">
        <v>189</v>
      </c>
      <c r="F5979" t="s">
        <v>5327</v>
      </c>
      <c r="G5979" t="s">
        <v>5328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>
        <v>552</v>
      </c>
      <c r="S5979">
        <v>10</v>
      </c>
      <c r="T5979">
        <v>0.2</v>
      </c>
      <c r="U5979">
        <v>34.5</v>
      </c>
      <c r="V5979" t="str">
        <f>IFERROR(VLOOKUP(B5980,[1]Returns!$A$1:$B$297,2,FALSE),"No")</f>
        <v>No</v>
      </c>
      <c r="W5979" t="str">
        <f>VLOOKUP(M5979,[1]People!$A$1:$B$5,2,FALSE)</f>
        <v>Anna Andreadi</v>
      </c>
    </row>
    <row r="5980" spans="1:23" x14ac:dyDescent="0.25">
      <c r="A5980">
        <v>5979</v>
      </c>
      <c r="B5980" t="s">
        <v>8616</v>
      </c>
      <c r="C5980" s="2">
        <v>41889</v>
      </c>
      <c r="D5980" s="2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IFERROR(VLOOKUP(B5981,[1]Returns!$A$1:$B$297,2,FALSE),"No")</f>
        <v>No</v>
      </c>
      <c r="W5980" t="str">
        <f>VLOOKUP(M5980,[1]People!$A$1:$B$5,2,FALSE)</f>
        <v>Kelly Williams</v>
      </c>
    </row>
    <row r="5981" spans="1:23" x14ac:dyDescent="0.25">
      <c r="A5981">
        <v>5980</v>
      </c>
      <c r="B5981" t="s">
        <v>8616</v>
      </c>
      <c r="C5981" s="2">
        <v>41889</v>
      </c>
      <c r="D5981" s="2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>
        <v>32.06</v>
      </c>
      <c r="S5981">
        <v>2</v>
      </c>
      <c r="T5981">
        <v>0</v>
      </c>
      <c r="U5981">
        <v>15.3888</v>
      </c>
      <c r="V5981" t="str">
        <f>IFERROR(VLOOKUP(B5982,[1]Returns!$A$1:$B$297,2,FALSE),"No")</f>
        <v>No</v>
      </c>
      <c r="W5981" t="str">
        <f>VLOOKUP(M5981,[1]People!$A$1:$B$5,2,FALSE)</f>
        <v>Kelly Williams</v>
      </c>
    </row>
    <row r="5982" spans="1:23" x14ac:dyDescent="0.25">
      <c r="A5982">
        <v>5981</v>
      </c>
      <c r="B5982" t="s">
        <v>8616</v>
      </c>
      <c r="C5982" s="2">
        <v>41889</v>
      </c>
      <c r="D5982" s="2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>
        <v>161.96</v>
      </c>
      <c r="S5982">
        <v>2</v>
      </c>
      <c r="T5982">
        <v>0</v>
      </c>
      <c r="U5982">
        <v>45.348800000000011</v>
      </c>
      <c r="V5982" t="str">
        <f>IFERROR(VLOOKUP(B5983,[1]Returns!$A$1:$B$297,2,FALSE),"No")</f>
        <v>No</v>
      </c>
      <c r="W5982" t="str">
        <f>VLOOKUP(M5982,[1]People!$A$1:$B$5,2,FALSE)</f>
        <v>Kelly Williams</v>
      </c>
    </row>
    <row r="5983" spans="1:23" x14ac:dyDescent="0.25">
      <c r="A5983">
        <v>5982</v>
      </c>
      <c r="B5983" t="s">
        <v>8616</v>
      </c>
      <c r="C5983" s="2">
        <v>41889</v>
      </c>
      <c r="D5983" s="2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>
        <v>19.86</v>
      </c>
      <c r="S5983">
        <v>2</v>
      </c>
      <c r="T5983">
        <v>0</v>
      </c>
      <c r="U5983">
        <v>5.7593999999999976</v>
      </c>
      <c r="V5983" t="str">
        <f>IFERROR(VLOOKUP(B5984,[1]Returns!$A$1:$B$297,2,FALSE),"No")</f>
        <v>No</v>
      </c>
      <c r="W5983" t="str">
        <f>VLOOKUP(M5983,[1]People!$A$1:$B$5,2,FALSE)</f>
        <v>Kelly Williams</v>
      </c>
    </row>
    <row r="5984" spans="1:23" x14ac:dyDescent="0.25">
      <c r="A5984">
        <v>5983</v>
      </c>
      <c r="B5984" t="s">
        <v>8617</v>
      </c>
      <c r="C5984" s="2">
        <v>42695</v>
      </c>
      <c r="D5984" s="2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7344</v>
      </c>
      <c r="O5984" t="s">
        <v>47</v>
      </c>
      <c r="P5984" t="s">
        <v>91</v>
      </c>
      <c r="Q5984" t="s">
        <v>7345</v>
      </c>
      <c r="R5984">
        <v>12.96</v>
      </c>
      <c r="S5984">
        <v>2</v>
      </c>
      <c r="T5984">
        <v>0</v>
      </c>
      <c r="U5984">
        <v>6.3504000000000005</v>
      </c>
      <c r="V5984" t="str">
        <f>IFERROR(VLOOKUP(B5985,[1]Returns!$A$1:$B$297,2,FALSE),"No")</f>
        <v>No</v>
      </c>
      <c r="W5984" t="str">
        <f>VLOOKUP(M5984,[1]People!$A$1:$B$5,2,FALSE)</f>
        <v>Chuck Magee</v>
      </c>
    </row>
    <row r="5985" spans="1:23" x14ac:dyDescent="0.25">
      <c r="A5985">
        <v>5984</v>
      </c>
      <c r="B5985" t="s">
        <v>8618</v>
      </c>
      <c r="C5985" s="2">
        <v>42994</v>
      </c>
      <c r="D5985" s="2">
        <v>42996</v>
      </c>
      <c r="E5985" t="s">
        <v>24</v>
      </c>
      <c r="F5985" t="s">
        <v>6500</v>
      </c>
      <c r="G5985" t="s">
        <v>6501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IFERROR(VLOOKUP(B5986,[1]Returns!$A$1:$B$297,2,FALSE),"No")</f>
        <v>No</v>
      </c>
      <c r="W5985" t="str">
        <f>VLOOKUP(M5985,[1]People!$A$1:$B$5,2,FALSE)</f>
        <v>Chuck Magee</v>
      </c>
    </row>
    <row r="5986" spans="1:23" x14ac:dyDescent="0.25">
      <c r="A5986">
        <v>5985</v>
      </c>
      <c r="B5986" t="s">
        <v>8619</v>
      </c>
      <c r="C5986" s="2">
        <v>42570</v>
      </c>
      <c r="D5986" s="2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7629</v>
      </c>
      <c r="K5986" t="s">
        <v>1493</v>
      </c>
      <c r="L5986">
        <v>39401</v>
      </c>
      <c r="M5986" t="s">
        <v>31</v>
      </c>
      <c r="N5986" t="s">
        <v>6000</v>
      </c>
      <c r="O5986" t="s">
        <v>33</v>
      </c>
      <c r="P5986" t="s">
        <v>66</v>
      </c>
      <c r="Q5986" t="s">
        <v>6001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IFERROR(VLOOKUP(B5987,[1]Returns!$A$1:$B$297,2,FALSE),"No")</f>
        <v>No</v>
      </c>
      <c r="W5986" t="str">
        <f>VLOOKUP(M5986,[1]People!$A$1:$B$5,2,FALSE)</f>
        <v>Cassandra Brandow</v>
      </c>
    </row>
    <row r="5987" spans="1:23" x14ac:dyDescent="0.25">
      <c r="A5987">
        <v>5986</v>
      </c>
      <c r="B5987" t="s">
        <v>8619</v>
      </c>
      <c r="C5987" s="2">
        <v>42570</v>
      </c>
      <c r="D5987" s="2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7629</v>
      </c>
      <c r="K5987" t="s">
        <v>1493</v>
      </c>
      <c r="L5987">
        <v>39401</v>
      </c>
      <c r="M5987" t="s">
        <v>31</v>
      </c>
      <c r="N5987" t="s">
        <v>6819</v>
      </c>
      <c r="O5987" t="s">
        <v>47</v>
      </c>
      <c r="P5987" t="s">
        <v>76</v>
      </c>
      <c r="Q5987" t="s">
        <v>6820</v>
      </c>
      <c r="R5987">
        <v>77.56</v>
      </c>
      <c r="S5987">
        <v>2</v>
      </c>
      <c r="T5987">
        <v>0</v>
      </c>
      <c r="U5987">
        <v>35.677599999999998</v>
      </c>
      <c r="V5987" t="str">
        <f>IFERROR(VLOOKUP(B5988,[1]Returns!$A$1:$B$297,2,FALSE),"No")</f>
        <v>No</v>
      </c>
      <c r="W5987" t="str">
        <f>VLOOKUP(M5987,[1]People!$A$1:$B$5,2,FALSE)</f>
        <v>Cassandra Brandow</v>
      </c>
    </row>
    <row r="5988" spans="1:23" x14ac:dyDescent="0.25">
      <c r="A5988">
        <v>5987</v>
      </c>
      <c r="B5988" t="s">
        <v>8619</v>
      </c>
      <c r="C5988" s="2">
        <v>42570</v>
      </c>
      <c r="D5988" s="2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7629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>
        <v>87.92</v>
      </c>
      <c r="S5988">
        <v>4</v>
      </c>
      <c r="T5988">
        <v>0</v>
      </c>
      <c r="U5988">
        <v>0.87919999999999732</v>
      </c>
      <c r="V5988" t="str">
        <f>IFERROR(VLOOKUP(B5989,[1]Returns!$A$1:$B$297,2,FALSE),"No")</f>
        <v>No</v>
      </c>
      <c r="W5988" t="str">
        <f>VLOOKUP(M5988,[1]People!$A$1:$B$5,2,FALSE)</f>
        <v>Cassandra Brandow</v>
      </c>
    </row>
    <row r="5989" spans="1:23" x14ac:dyDescent="0.25">
      <c r="A5989">
        <v>5988</v>
      </c>
      <c r="B5989" t="s">
        <v>8619</v>
      </c>
      <c r="C5989" s="2">
        <v>42570</v>
      </c>
      <c r="D5989" s="2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7629</v>
      </c>
      <c r="K5989" t="s">
        <v>1493</v>
      </c>
      <c r="L5989">
        <v>39401</v>
      </c>
      <c r="M5989" t="s">
        <v>31</v>
      </c>
      <c r="N5989" t="s">
        <v>6546</v>
      </c>
      <c r="O5989" t="s">
        <v>47</v>
      </c>
      <c r="P5989" t="s">
        <v>91</v>
      </c>
      <c r="Q5989" t="s">
        <v>6547</v>
      </c>
      <c r="R5989">
        <v>245.94</v>
      </c>
      <c r="S5989">
        <v>6</v>
      </c>
      <c r="T5989">
        <v>0</v>
      </c>
      <c r="U5989">
        <v>120.51060000000001</v>
      </c>
      <c r="V5989" t="str">
        <f>IFERROR(VLOOKUP(B5990,[1]Returns!$A$1:$B$297,2,FALSE),"No")</f>
        <v>No</v>
      </c>
      <c r="W5989" t="str">
        <f>VLOOKUP(M5989,[1]People!$A$1:$B$5,2,FALSE)</f>
        <v>Cassandra Brandow</v>
      </c>
    </row>
    <row r="5990" spans="1:23" x14ac:dyDescent="0.25">
      <c r="A5990">
        <v>5989</v>
      </c>
      <c r="B5990" t="s">
        <v>8619</v>
      </c>
      <c r="C5990" s="2">
        <v>42570</v>
      </c>
      <c r="D5990" s="2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7629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>
        <v>8.6</v>
      </c>
      <c r="S5990">
        <v>1</v>
      </c>
      <c r="T5990">
        <v>0</v>
      </c>
      <c r="U5990">
        <v>4.0419999999999998</v>
      </c>
      <c r="V5990" t="str">
        <f>IFERROR(VLOOKUP(B5991,[1]Returns!$A$1:$B$297,2,FALSE),"No")</f>
        <v>No</v>
      </c>
      <c r="W5990" t="str">
        <f>VLOOKUP(M5990,[1]People!$A$1:$B$5,2,FALSE)</f>
        <v>Cassandra Brandow</v>
      </c>
    </row>
    <row r="5991" spans="1:23" x14ac:dyDescent="0.25">
      <c r="A5991">
        <v>5990</v>
      </c>
      <c r="B5991" t="s">
        <v>8619</v>
      </c>
      <c r="C5991" s="2">
        <v>42570</v>
      </c>
      <c r="D5991" s="2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7629</v>
      </c>
      <c r="K5991" t="s">
        <v>1493</v>
      </c>
      <c r="L5991">
        <v>39401</v>
      </c>
      <c r="M5991" t="s">
        <v>31</v>
      </c>
      <c r="N5991" t="s">
        <v>7501</v>
      </c>
      <c r="O5991" t="s">
        <v>33</v>
      </c>
      <c r="P5991" t="s">
        <v>34</v>
      </c>
      <c r="Q5991" t="s">
        <v>7502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IFERROR(VLOOKUP(B5992,[1]Returns!$A$1:$B$297,2,FALSE),"No")</f>
        <v>No</v>
      </c>
      <c r="W5991" t="str">
        <f>VLOOKUP(M5991,[1]People!$A$1:$B$5,2,FALSE)</f>
        <v>Cassandra Brandow</v>
      </c>
    </row>
    <row r="5992" spans="1:23" x14ac:dyDescent="0.25">
      <c r="A5992">
        <v>5991</v>
      </c>
      <c r="B5992" t="s">
        <v>8620</v>
      </c>
      <c r="C5992" s="2">
        <v>42993</v>
      </c>
      <c r="D5992" s="2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IFERROR(VLOOKUP(B5993,[1]Returns!$A$1:$B$297,2,FALSE),"No")</f>
        <v>No</v>
      </c>
      <c r="W5992" t="str">
        <f>VLOOKUP(M5992,[1]People!$A$1:$B$5,2,FALSE)</f>
        <v>Anna Andreadi</v>
      </c>
    </row>
    <row r="5993" spans="1:23" x14ac:dyDescent="0.25">
      <c r="A5993">
        <v>5992</v>
      </c>
      <c r="B5993" t="s">
        <v>8620</v>
      </c>
      <c r="C5993" s="2">
        <v>42993</v>
      </c>
      <c r="D5993" s="2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IFERROR(VLOOKUP(B5994,[1]Returns!$A$1:$B$297,2,FALSE),"No")</f>
        <v>No</v>
      </c>
      <c r="W5993" t="str">
        <f>VLOOKUP(M5993,[1]People!$A$1:$B$5,2,FALSE)</f>
        <v>Anna Andreadi</v>
      </c>
    </row>
    <row r="5994" spans="1:23" x14ac:dyDescent="0.25">
      <c r="A5994">
        <v>5993</v>
      </c>
      <c r="B5994" t="s">
        <v>8620</v>
      </c>
      <c r="C5994" s="2">
        <v>42993</v>
      </c>
      <c r="D5994" s="2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IFERROR(VLOOKUP(B5995,[1]Returns!$A$1:$B$297,2,FALSE),"No")</f>
        <v>No</v>
      </c>
      <c r="W5994" t="str">
        <f>VLOOKUP(M5994,[1]People!$A$1:$B$5,2,FALSE)</f>
        <v>Anna Andreadi</v>
      </c>
    </row>
    <row r="5995" spans="1:23" x14ac:dyDescent="0.25">
      <c r="A5995">
        <v>5994</v>
      </c>
      <c r="B5995" t="s">
        <v>8621</v>
      </c>
      <c r="C5995" s="2">
        <v>42715</v>
      </c>
      <c r="D5995" s="2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IFERROR(VLOOKUP(B5996,[1]Returns!$A$1:$B$297,2,FALSE),"No")</f>
        <v>No</v>
      </c>
      <c r="W5995" t="str">
        <f>VLOOKUP(M5995,[1]People!$A$1:$B$5,2,FALSE)</f>
        <v>Chuck Magee</v>
      </c>
    </row>
    <row r="5996" spans="1:23" x14ac:dyDescent="0.25">
      <c r="A5996">
        <v>5995</v>
      </c>
      <c r="B5996" t="s">
        <v>8621</v>
      </c>
      <c r="C5996" s="2">
        <v>42715</v>
      </c>
      <c r="D5996" s="2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6839</v>
      </c>
      <c r="O5996" t="s">
        <v>47</v>
      </c>
      <c r="P5996" t="s">
        <v>580</v>
      </c>
      <c r="Q5996" t="s">
        <v>6840</v>
      </c>
      <c r="R5996">
        <v>13.52</v>
      </c>
      <c r="S5996">
        <v>2</v>
      </c>
      <c r="T5996">
        <v>0.2</v>
      </c>
      <c r="U5996">
        <v>1.6899999999999986</v>
      </c>
      <c r="V5996" t="str">
        <f>IFERROR(VLOOKUP(B5997,[1]Returns!$A$1:$B$297,2,FALSE),"No")</f>
        <v>No</v>
      </c>
      <c r="W5996" t="str">
        <f>VLOOKUP(M5996,[1]People!$A$1:$B$5,2,FALSE)</f>
        <v>Chuck Magee</v>
      </c>
    </row>
    <row r="5997" spans="1:23" x14ac:dyDescent="0.25">
      <c r="A5997">
        <v>5996</v>
      </c>
      <c r="B5997" t="s">
        <v>8621</v>
      </c>
      <c r="C5997" s="2">
        <v>42715</v>
      </c>
      <c r="D5997" s="2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6966</v>
      </c>
      <c r="O5997" t="s">
        <v>33</v>
      </c>
      <c r="P5997" t="s">
        <v>37</v>
      </c>
      <c r="Q5997" t="s">
        <v>6967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IFERROR(VLOOKUP(B5998,[1]Returns!$A$1:$B$297,2,FALSE),"No")</f>
        <v>No</v>
      </c>
      <c r="W5997" t="str">
        <f>VLOOKUP(M5997,[1]People!$A$1:$B$5,2,FALSE)</f>
        <v>Chuck Magee</v>
      </c>
    </row>
    <row r="5998" spans="1:23" x14ac:dyDescent="0.25">
      <c r="A5998">
        <v>5997</v>
      </c>
      <c r="B5998" t="s">
        <v>8621</v>
      </c>
      <c r="C5998" s="2">
        <v>42715</v>
      </c>
      <c r="D5998" s="2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IFERROR(VLOOKUP(B5999,[1]Returns!$A$1:$B$297,2,FALSE),"No")</f>
        <v>No</v>
      </c>
      <c r="W5998" t="str">
        <f>VLOOKUP(M5998,[1]People!$A$1:$B$5,2,FALSE)</f>
        <v>Chuck Magee</v>
      </c>
    </row>
    <row r="5999" spans="1:23" x14ac:dyDescent="0.25">
      <c r="A5999">
        <v>5998</v>
      </c>
      <c r="B5999" t="s">
        <v>8621</v>
      </c>
      <c r="C5999" s="2">
        <v>42715</v>
      </c>
      <c r="D5999" s="2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>
        <v>328.59000000000003</v>
      </c>
      <c r="S5999">
        <v>3</v>
      </c>
      <c r="T5999">
        <v>0.4</v>
      </c>
      <c r="U5999">
        <v>-147.8655</v>
      </c>
      <c r="V5999" t="str">
        <f>IFERROR(VLOOKUP(B6000,[1]Returns!$A$1:$B$297,2,FALSE),"No")</f>
        <v>No</v>
      </c>
      <c r="W5999" t="str">
        <f>VLOOKUP(M5999,[1]People!$A$1:$B$5,2,FALSE)</f>
        <v>Chuck Magee</v>
      </c>
    </row>
    <row r="6000" spans="1:23" x14ac:dyDescent="0.25">
      <c r="A6000">
        <v>5999</v>
      </c>
      <c r="B6000" t="s">
        <v>8622</v>
      </c>
      <c r="C6000" s="2">
        <v>41983</v>
      </c>
      <c r="D6000" s="2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8623</v>
      </c>
      <c r="K6000" t="s">
        <v>6270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IFERROR(VLOOKUP(B6001,[1]Returns!$A$1:$B$297,2,FALSE),"No")</f>
        <v>No</v>
      </c>
      <c r="W6000" t="str">
        <f>VLOOKUP(M6000,[1]People!$A$1:$B$5,2,FALSE)</f>
        <v>Anna Andreadi</v>
      </c>
    </row>
    <row r="6001" spans="1:23" x14ac:dyDescent="0.25">
      <c r="A6001">
        <v>6000</v>
      </c>
      <c r="B6001" t="s">
        <v>8622</v>
      </c>
      <c r="C6001" s="2">
        <v>41983</v>
      </c>
      <c r="D6001" s="2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8623</v>
      </c>
      <c r="K6001" t="s">
        <v>6270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>
        <v>25.92</v>
      </c>
      <c r="S6001">
        <v>4</v>
      </c>
      <c r="T6001">
        <v>0</v>
      </c>
      <c r="U6001">
        <v>12.441600000000001</v>
      </c>
      <c r="V6001" t="str">
        <f>IFERROR(VLOOKUP(B6002,[1]Returns!$A$1:$B$297,2,FALSE),"No")</f>
        <v>No</v>
      </c>
      <c r="W6001" t="str">
        <f>VLOOKUP(M6001,[1]People!$A$1:$B$5,2,FALSE)</f>
        <v>Anna Andreadi</v>
      </c>
    </row>
    <row r="6002" spans="1:23" x14ac:dyDescent="0.25">
      <c r="A6002">
        <v>6001</v>
      </c>
      <c r="B6002" t="s">
        <v>8622</v>
      </c>
      <c r="C6002" s="2">
        <v>41983</v>
      </c>
      <c r="D6002" s="2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8623</v>
      </c>
      <c r="K6002" t="s">
        <v>6270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>
        <v>91.36</v>
      </c>
      <c r="S6002">
        <v>4</v>
      </c>
      <c r="T6002">
        <v>0</v>
      </c>
      <c r="U6002">
        <v>42.025599999999997</v>
      </c>
      <c r="V6002" t="str">
        <f>IFERROR(VLOOKUP(B6003,[1]Returns!$A$1:$B$297,2,FALSE),"No")</f>
        <v>No</v>
      </c>
      <c r="W6002" t="str">
        <f>VLOOKUP(M6002,[1]People!$A$1:$B$5,2,FALSE)</f>
        <v>Anna Andreadi</v>
      </c>
    </row>
    <row r="6003" spans="1:23" x14ac:dyDescent="0.25">
      <c r="A6003">
        <v>6002</v>
      </c>
      <c r="B6003" t="s">
        <v>8624</v>
      </c>
      <c r="C6003" s="2">
        <v>41986</v>
      </c>
      <c r="D6003" s="2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IFERROR(VLOOKUP(B6004,[1]Returns!$A$1:$B$297,2,FALSE),"No")</f>
        <v>No</v>
      </c>
      <c r="W6003" t="str">
        <f>VLOOKUP(M6003,[1]People!$A$1:$B$5,2,FALSE)</f>
        <v>Anna Andreadi</v>
      </c>
    </row>
    <row r="6004" spans="1:23" x14ac:dyDescent="0.25">
      <c r="A6004">
        <v>6003</v>
      </c>
      <c r="B6004" t="s">
        <v>8624</v>
      </c>
      <c r="C6004" s="2">
        <v>41986</v>
      </c>
      <c r="D6004" s="2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IFERROR(VLOOKUP(B6005,[1]Returns!$A$1:$B$297,2,FALSE),"No")</f>
        <v>No</v>
      </c>
      <c r="W6004" t="str">
        <f>VLOOKUP(M6004,[1]People!$A$1:$B$5,2,FALSE)</f>
        <v>Anna Andreadi</v>
      </c>
    </row>
    <row r="6005" spans="1:23" x14ac:dyDescent="0.25">
      <c r="A6005">
        <v>6004</v>
      </c>
      <c r="B6005" t="s">
        <v>8625</v>
      </c>
      <c r="C6005" s="2">
        <v>42999</v>
      </c>
      <c r="D6005" s="2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>
        <v>12.294</v>
      </c>
      <c r="S6005">
        <v>1</v>
      </c>
      <c r="T6005">
        <v>0.7</v>
      </c>
      <c r="U6005">
        <v>-8.6057999999999986</v>
      </c>
      <c r="V6005" t="str">
        <f>IFERROR(VLOOKUP(B6006,[1]Returns!$A$1:$B$297,2,FALSE),"No")</f>
        <v>No</v>
      </c>
      <c r="W6005" t="str">
        <f>VLOOKUP(M6005,[1]People!$A$1:$B$5,2,FALSE)</f>
        <v>Cassandra Brandow</v>
      </c>
    </row>
    <row r="6006" spans="1:23" x14ac:dyDescent="0.25">
      <c r="A6006">
        <v>6005</v>
      </c>
      <c r="B6006" t="s">
        <v>8626</v>
      </c>
      <c r="C6006" s="2">
        <v>42985</v>
      </c>
      <c r="D6006" s="2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IFERROR(VLOOKUP(B6007,[1]Returns!$A$1:$B$297,2,FALSE),"No")</f>
        <v>No</v>
      </c>
      <c r="W6006" t="str">
        <f>VLOOKUP(M6006,[1]People!$A$1:$B$5,2,FALSE)</f>
        <v>Anna Andreadi</v>
      </c>
    </row>
    <row r="6007" spans="1:23" x14ac:dyDescent="0.25">
      <c r="A6007">
        <v>6006</v>
      </c>
      <c r="B6007" t="s">
        <v>8627</v>
      </c>
      <c r="C6007" s="2">
        <v>42310</v>
      </c>
      <c r="D6007" s="2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6605</v>
      </c>
      <c r="O6007" t="s">
        <v>33</v>
      </c>
      <c r="P6007" t="s">
        <v>37</v>
      </c>
      <c r="Q6007" t="s">
        <v>6606</v>
      </c>
      <c r="R6007">
        <v>109.764</v>
      </c>
      <c r="S6007">
        <v>2</v>
      </c>
      <c r="T6007">
        <v>0.1</v>
      </c>
      <c r="U6007">
        <v>8.5371999999999968</v>
      </c>
      <c r="V6007" t="str">
        <f>IFERROR(VLOOKUP(B6008,[1]Returns!$A$1:$B$297,2,FALSE),"No")</f>
        <v>No</v>
      </c>
      <c r="W6007" t="str">
        <f>VLOOKUP(M6007,[1]People!$A$1:$B$5,2,FALSE)</f>
        <v>Chuck Magee</v>
      </c>
    </row>
    <row r="6008" spans="1:23" x14ac:dyDescent="0.25">
      <c r="A6008">
        <v>6007</v>
      </c>
      <c r="B6008" t="s">
        <v>8628</v>
      </c>
      <c r="C6008" s="2">
        <v>43080</v>
      </c>
      <c r="D6008" s="2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5318</v>
      </c>
      <c r="O6008" t="s">
        <v>72</v>
      </c>
      <c r="P6008" t="s">
        <v>73</v>
      </c>
      <c r="Q6008" t="s">
        <v>5319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IFERROR(VLOOKUP(B6009,[1]Returns!$A$1:$B$297,2,FALSE),"No")</f>
        <v>No</v>
      </c>
      <c r="W6008" t="str">
        <f>VLOOKUP(M6008,[1]People!$A$1:$B$5,2,FALSE)</f>
        <v>Chuck Magee</v>
      </c>
    </row>
    <row r="6009" spans="1:23" x14ac:dyDescent="0.25">
      <c r="A6009">
        <v>6008</v>
      </c>
      <c r="B6009" t="s">
        <v>8629</v>
      </c>
      <c r="C6009" s="2">
        <v>42826</v>
      </c>
      <c r="D6009" s="2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IFERROR(VLOOKUP(B6010,[1]Returns!$A$1:$B$297,2,FALSE),"No")</f>
        <v>Yes</v>
      </c>
      <c r="W6009" t="str">
        <f>VLOOKUP(M6009,[1]People!$A$1:$B$5,2,FALSE)</f>
        <v>Cassandra Brandow</v>
      </c>
    </row>
    <row r="6010" spans="1:23" x14ac:dyDescent="0.25">
      <c r="A6010">
        <v>6009</v>
      </c>
      <c r="B6010" t="s">
        <v>8630</v>
      </c>
      <c r="C6010" s="2">
        <v>42368</v>
      </c>
      <c r="D6010" s="2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>
        <v>68.52</v>
      </c>
      <c r="S6010">
        <v>3</v>
      </c>
      <c r="T6010">
        <v>0</v>
      </c>
      <c r="U6010">
        <v>31.519199999999998</v>
      </c>
      <c r="V6010" t="str">
        <f>IFERROR(VLOOKUP(B6011,[1]Returns!$A$1:$B$297,2,FALSE),"No")</f>
        <v>Yes</v>
      </c>
      <c r="W6010" t="str">
        <f>VLOOKUP(M6010,[1]People!$A$1:$B$5,2,FALSE)</f>
        <v>Anna Andreadi</v>
      </c>
    </row>
    <row r="6011" spans="1:23" x14ac:dyDescent="0.25">
      <c r="A6011">
        <v>6010</v>
      </c>
      <c r="B6011" t="s">
        <v>8630</v>
      </c>
      <c r="C6011" s="2">
        <v>42368</v>
      </c>
      <c r="D6011" s="2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>
        <v>74.94</v>
      </c>
      <c r="S6011">
        <v>3</v>
      </c>
      <c r="T6011">
        <v>0</v>
      </c>
      <c r="U6011">
        <v>14.238599999999995</v>
      </c>
      <c r="V6011" t="str">
        <f>IFERROR(VLOOKUP(B6012,[1]Returns!$A$1:$B$297,2,FALSE),"No")</f>
        <v>Yes</v>
      </c>
      <c r="W6011" t="str">
        <f>VLOOKUP(M6011,[1]People!$A$1:$B$5,2,FALSE)</f>
        <v>Anna Andreadi</v>
      </c>
    </row>
    <row r="6012" spans="1:23" x14ac:dyDescent="0.25">
      <c r="A6012">
        <v>6011</v>
      </c>
      <c r="B6012" t="s">
        <v>8630</v>
      </c>
      <c r="C6012" s="2">
        <v>42368</v>
      </c>
      <c r="D6012" s="2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IFERROR(VLOOKUP(B6013,[1]Returns!$A$1:$B$297,2,FALSE),"No")</f>
        <v>Yes</v>
      </c>
      <c r="W6012" t="str">
        <f>VLOOKUP(M6012,[1]People!$A$1:$B$5,2,FALSE)</f>
        <v>Anna Andreadi</v>
      </c>
    </row>
    <row r="6013" spans="1:23" x14ac:dyDescent="0.25">
      <c r="A6013">
        <v>6012</v>
      </c>
      <c r="B6013" t="s">
        <v>8630</v>
      </c>
      <c r="C6013" s="2">
        <v>42368</v>
      </c>
      <c r="D6013" s="2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>
        <v>271.44</v>
      </c>
      <c r="S6013">
        <v>3</v>
      </c>
      <c r="T6013">
        <v>0</v>
      </c>
      <c r="U6013">
        <v>122.148</v>
      </c>
      <c r="V6013" t="str">
        <f>IFERROR(VLOOKUP(B6014,[1]Returns!$A$1:$B$297,2,FALSE),"No")</f>
        <v>Yes</v>
      </c>
      <c r="W6013" t="str">
        <f>VLOOKUP(M6013,[1]People!$A$1:$B$5,2,FALSE)</f>
        <v>Anna Andreadi</v>
      </c>
    </row>
    <row r="6014" spans="1:23" x14ac:dyDescent="0.25">
      <c r="A6014">
        <v>6013</v>
      </c>
      <c r="B6014" t="s">
        <v>8630</v>
      </c>
      <c r="C6014" s="2">
        <v>42368</v>
      </c>
      <c r="D6014" s="2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>
        <v>287.88</v>
      </c>
      <c r="S6014">
        <v>3</v>
      </c>
      <c r="T6014">
        <v>0.2</v>
      </c>
      <c r="U6014">
        <v>35.984999999999999</v>
      </c>
      <c r="V6014" t="str">
        <f>IFERROR(VLOOKUP(B6015,[1]Returns!$A$1:$B$297,2,FALSE),"No")</f>
        <v>No</v>
      </c>
      <c r="W6014" t="str">
        <f>VLOOKUP(M6014,[1]People!$A$1:$B$5,2,FALSE)</f>
        <v>Anna Andreadi</v>
      </c>
    </row>
    <row r="6015" spans="1:23" x14ac:dyDescent="0.25">
      <c r="A6015">
        <v>6014</v>
      </c>
      <c r="B6015" t="s">
        <v>8631</v>
      </c>
      <c r="C6015" s="2">
        <v>42439</v>
      </c>
      <c r="D6015" s="2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>
        <v>14.9</v>
      </c>
      <c r="S6015">
        <v>5</v>
      </c>
      <c r="T6015">
        <v>0</v>
      </c>
      <c r="U6015">
        <v>7.1519999999999992</v>
      </c>
      <c r="V6015" t="str">
        <f>IFERROR(VLOOKUP(B6016,[1]Returns!$A$1:$B$297,2,FALSE),"No")</f>
        <v>No</v>
      </c>
      <c r="W6015" t="str">
        <f>VLOOKUP(M6015,[1]People!$A$1:$B$5,2,FALSE)</f>
        <v>Anna Andreadi</v>
      </c>
    </row>
    <row r="6016" spans="1:23" x14ac:dyDescent="0.25">
      <c r="A6016">
        <v>6015</v>
      </c>
      <c r="B6016" t="s">
        <v>8631</v>
      </c>
      <c r="C6016" s="2">
        <v>42439</v>
      </c>
      <c r="D6016" s="2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IFERROR(VLOOKUP(B6017,[1]Returns!$A$1:$B$297,2,FALSE),"No")</f>
        <v>Yes</v>
      </c>
      <c r="W6016" t="str">
        <f>VLOOKUP(M6016,[1]People!$A$1:$B$5,2,FALSE)</f>
        <v>Anna Andreadi</v>
      </c>
    </row>
    <row r="6017" spans="1:23" x14ac:dyDescent="0.25">
      <c r="A6017">
        <v>6016</v>
      </c>
      <c r="B6017" t="s">
        <v>8632</v>
      </c>
      <c r="C6017" s="2">
        <v>41735</v>
      </c>
      <c r="D6017" s="2">
        <v>41741</v>
      </c>
      <c r="E6017" t="s">
        <v>51</v>
      </c>
      <c r="F6017" t="s">
        <v>6166</v>
      </c>
      <c r="G6017" t="s">
        <v>6167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8513</v>
      </c>
      <c r="O6017" t="s">
        <v>33</v>
      </c>
      <c r="P6017" t="s">
        <v>66</v>
      </c>
      <c r="Q6017" t="s">
        <v>8514</v>
      </c>
      <c r="R6017">
        <v>91.96</v>
      </c>
      <c r="S6017">
        <v>2</v>
      </c>
      <c r="T6017">
        <v>0</v>
      </c>
      <c r="U6017">
        <v>15.633199999999988</v>
      </c>
      <c r="V6017" t="str">
        <f>IFERROR(VLOOKUP(B6018,[1]Returns!$A$1:$B$297,2,FALSE),"No")</f>
        <v>Yes</v>
      </c>
      <c r="W6017" t="str">
        <f>VLOOKUP(M6017,[1]People!$A$1:$B$5,2,FALSE)</f>
        <v>Anna Andreadi</v>
      </c>
    </row>
    <row r="6018" spans="1:23" x14ac:dyDescent="0.25">
      <c r="A6018">
        <v>6017</v>
      </c>
      <c r="B6018" t="s">
        <v>8632</v>
      </c>
      <c r="C6018" s="2">
        <v>41735</v>
      </c>
      <c r="D6018" s="2">
        <v>41741</v>
      </c>
      <c r="E6018" t="s">
        <v>51</v>
      </c>
      <c r="F6018" t="s">
        <v>6166</v>
      </c>
      <c r="G6018" t="s">
        <v>6167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>
        <v>33.11</v>
      </c>
      <c r="S6018">
        <v>7</v>
      </c>
      <c r="T6018">
        <v>0</v>
      </c>
      <c r="U6018">
        <v>12.912900000000004</v>
      </c>
      <c r="V6018" t="str">
        <f>IFERROR(VLOOKUP(B6019,[1]Returns!$A$1:$B$297,2,FALSE),"No")</f>
        <v>Yes</v>
      </c>
      <c r="W6018" t="str">
        <f>VLOOKUP(M6018,[1]People!$A$1:$B$5,2,FALSE)</f>
        <v>Anna Andreadi</v>
      </c>
    </row>
    <row r="6019" spans="1:23" x14ac:dyDescent="0.25">
      <c r="A6019">
        <v>6018</v>
      </c>
      <c r="B6019" t="s">
        <v>8632</v>
      </c>
      <c r="C6019" s="2">
        <v>41735</v>
      </c>
      <c r="D6019" s="2">
        <v>41741</v>
      </c>
      <c r="E6019" t="s">
        <v>51</v>
      </c>
      <c r="F6019" t="s">
        <v>6166</v>
      </c>
      <c r="G6019" t="s">
        <v>6167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IFERROR(VLOOKUP(B6020,[1]Returns!$A$1:$B$297,2,FALSE),"No")</f>
        <v>Yes</v>
      </c>
      <c r="W6019" t="str">
        <f>VLOOKUP(M6019,[1]People!$A$1:$B$5,2,FALSE)</f>
        <v>Anna Andreadi</v>
      </c>
    </row>
    <row r="6020" spans="1:23" x14ac:dyDescent="0.25">
      <c r="A6020">
        <v>6019</v>
      </c>
      <c r="B6020" t="s">
        <v>8632</v>
      </c>
      <c r="C6020" s="2">
        <v>41735</v>
      </c>
      <c r="D6020" s="2">
        <v>41741</v>
      </c>
      <c r="E6020" t="s">
        <v>51</v>
      </c>
      <c r="F6020" t="s">
        <v>6166</v>
      </c>
      <c r="G6020" t="s">
        <v>6167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6314</v>
      </c>
      <c r="O6020" t="s">
        <v>47</v>
      </c>
      <c r="P6020" t="s">
        <v>91</v>
      </c>
      <c r="Q6020" t="s">
        <v>6315</v>
      </c>
      <c r="R6020">
        <v>55.48</v>
      </c>
      <c r="S6020">
        <v>1</v>
      </c>
      <c r="T6020">
        <v>0</v>
      </c>
      <c r="U6020">
        <v>26.630399999999998</v>
      </c>
      <c r="V6020" t="str">
        <f>IFERROR(VLOOKUP(B6021,[1]Returns!$A$1:$B$297,2,FALSE),"No")</f>
        <v>No</v>
      </c>
      <c r="W6020" t="str">
        <f>VLOOKUP(M6020,[1]People!$A$1:$B$5,2,FALSE)</f>
        <v>Anna Andreadi</v>
      </c>
    </row>
    <row r="6021" spans="1:23" x14ac:dyDescent="0.25">
      <c r="A6021">
        <v>6020</v>
      </c>
      <c r="B6021" t="s">
        <v>8633</v>
      </c>
      <c r="C6021" s="2">
        <v>41917</v>
      </c>
      <c r="D6021" s="2">
        <v>41922</v>
      </c>
      <c r="E6021" t="s">
        <v>24</v>
      </c>
      <c r="F6021" t="s">
        <v>5676</v>
      </c>
      <c r="G6021" t="s">
        <v>5677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11.489999999999991</v>
      </c>
      <c r="V6021" t="str">
        <f>IFERROR(VLOOKUP(B6022,[1]Returns!$A$1:$B$297,2,FALSE),"No")</f>
        <v>No</v>
      </c>
      <c r="W6021" t="str">
        <f>VLOOKUP(M6021,[1]People!$A$1:$B$5,2,FALSE)</f>
        <v>Chuck Magee</v>
      </c>
    </row>
    <row r="6022" spans="1:23" x14ac:dyDescent="0.25">
      <c r="A6022">
        <v>6021</v>
      </c>
      <c r="B6022" t="s">
        <v>8634</v>
      </c>
      <c r="C6022" s="2">
        <v>42595</v>
      </c>
      <c r="D6022" s="2">
        <v>42595</v>
      </c>
      <c r="E6022" t="s">
        <v>1294</v>
      </c>
      <c r="F6022" t="s">
        <v>5803</v>
      </c>
      <c r="G6022" t="s">
        <v>5804</v>
      </c>
      <c r="H6022" t="s">
        <v>27</v>
      </c>
      <c r="I6022" t="s">
        <v>28</v>
      </c>
      <c r="J6022" t="s">
        <v>8635</v>
      </c>
      <c r="K6022" t="s">
        <v>739</v>
      </c>
      <c r="L6022">
        <v>70065</v>
      </c>
      <c r="M6022" t="s">
        <v>31</v>
      </c>
      <c r="N6022" t="s">
        <v>5296</v>
      </c>
      <c r="O6022" t="s">
        <v>47</v>
      </c>
      <c r="P6022" t="s">
        <v>79</v>
      </c>
      <c r="Q6022" t="s">
        <v>1434</v>
      </c>
      <c r="R6022">
        <v>17.34</v>
      </c>
      <c r="S6022">
        <v>2</v>
      </c>
      <c r="T6022">
        <v>0</v>
      </c>
      <c r="U6022">
        <v>4.6818000000000008</v>
      </c>
      <c r="V6022" t="str">
        <f>IFERROR(VLOOKUP(B6023,[1]Returns!$A$1:$B$297,2,FALSE),"No")</f>
        <v>No</v>
      </c>
      <c r="W6022" t="str">
        <f>VLOOKUP(M6022,[1]People!$A$1:$B$5,2,FALSE)</f>
        <v>Cassandra Brandow</v>
      </c>
    </row>
    <row r="6023" spans="1:23" x14ac:dyDescent="0.25">
      <c r="A6023">
        <v>6022</v>
      </c>
      <c r="B6023" t="s">
        <v>8634</v>
      </c>
      <c r="C6023" s="2">
        <v>42595</v>
      </c>
      <c r="D6023" s="2">
        <v>42595</v>
      </c>
      <c r="E6023" t="s">
        <v>1294</v>
      </c>
      <c r="F6023" t="s">
        <v>5803</v>
      </c>
      <c r="G6023" t="s">
        <v>5804</v>
      </c>
      <c r="H6023" t="s">
        <v>27</v>
      </c>
      <c r="I6023" t="s">
        <v>28</v>
      </c>
      <c r="J6023" t="s">
        <v>8635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>
        <v>71.98</v>
      </c>
      <c r="S6023">
        <v>2</v>
      </c>
      <c r="T6023">
        <v>0</v>
      </c>
      <c r="U6023">
        <v>15.1158</v>
      </c>
      <c r="V6023" t="str">
        <f>IFERROR(VLOOKUP(B6024,[1]Returns!$A$1:$B$297,2,FALSE),"No")</f>
        <v>No</v>
      </c>
      <c r="W6023" t="str">
        <f>VLOOKUP(M6023,[1]People!$A$1:$B$5,2,FALSE)</f>
        <v>Cassandra Brandow</v>
      </c>
    </row>
    <row r="6024" spans="1:23" x14ac:dyDescent="0.25">
      <c r="A6024">
        <v>6023</v>
      </c>
      <c r="B6024" t="s">
        <v>8636</v>
      </c>
      <c r="C6024" s="2">
        <v>41960</v>
      </c>
      <c r="D6024" s="2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8317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IFERROR(VLOOKUP(B6025,[1]Returns!$A$1:$B$297,2,FALSE),"No")</f>
        <v>No</v>
      </c>
      <c r="W6024" t="str">
        <f>VLOOKUP(M6024,[1]People!$A$1:$B$5,2,FALSE)</f>
        <v>Kelly Williams</v>
      </c>
    </row>
    <row r="6025" spans="1:23" x14ac:dyDescent="0.25">
      <c r="A6025">
        <v>6024</v>
      </c>
      <c r="B6025" t="s">
        <v>8637</v>
      </c>
      <c r="C6025" s="2">
        <v>42849</v>
      </c>
      <c r="D6025" s="2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>
        <v>69.98</v>
      </c>
      <c r="S6025">
        <v>2</v>
      </c>
      <c r="T6025">
        <v>0</v>
      </c>
      <c r="U6025">
        <v>4.8986000000000018</v>
      </c>
      <c r="V6025" t="str">
        <f>IFERROR(VLOOKUP(B6026,[1]Returns!$A$1:$B$297,2,FALSE),"No")</f>
        <v>No</v>
      </c>
      <c r="W6025" t="str">
        <f>VLOOKUP(M6025,[1]People!$A$1:$B$5,2,FALSE)</f>
        <v>Chuck Magee</v>
      </c>
    </row>
    <row r="6026" spans="1:23" x14ac:dyDescent="0.25">
      <c r="A6026">
        <v>6025</v>
      </c>
      <c r="B6026" t="s">
        <v>8638</v>
      </c>
      <c r="C6026" s="2">
        <v>42971</v>
      </c>
      <c r="D6026" s="2">
        <v>42973</v>
      </c>
      <c r="E6026" t="s">
        <v>24</v>
      </c>
      <c r="F6026" t="s">
        <v>6006</v>
      </c>
      <c r="G6026" t="s">
        <v>6007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8081</v>
      </c>
      <c r="O6026" t="s">
        <v>47</v>
      </c>
      <c r="P6026" t="s">
        <v>79</v>
      </c>
      <c r="Q6026" t="s">
        <v>8082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IFERROR(VLOOKUP(B6027,[1]Returns!$A$1:$B$297,2,FALSE),"No")</f>
        <v>No</v>
      </c>
      <c r="W6026" t="str">
        <f>VLOOKUP(M6026,[1]People!$A$1:$B$5,2,FALSE)</f>
        <v>Chuck Magee</v>
      </c>
    </row>
    <row r="6027" spans="1:23" x14ac:dyDescent="0.25">
      <c r="A6027">
        <v>6026</v>
      </c>
      <c r="B6027" t="s">
        <v>8638</v>
      </c>
      <c r="C6027" s="2">
        <v>42971</v>
      </c>
      <c r="D6027" s="2">
        <v>42973</v>
      </c>
      <c r="E6027" t="s">
        <v>24</v>
      </c>
      <c r="F6027" t="s">
        <v>6006</v>
      </c>
      <c r="G6027" t="s">
        <v>6007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6822</v>
      </c>
      <c r="R6027">
        <v>10.368000000000002</v>
      </c>
      <c r="S6027">
        <v>2</v>
      </c>
      <c r="T6027">
        <v>0.2</v>
      </c>
      <c r="U6027">
        <v>3.7584</v>
      </c>
      <c r="V6027" t="str">
        <f>IFERROR(VLOOKUP(B6028,[1]Returns!$A$1:$B$297,2,FALSE),"No")</f>
        <v>No</v>
      </c>
      <c r="W6027" t="str">
        <f>VLOOKUP(M6027,[1]People!$A$1:$B$5,2,FALSE)</f>
        <v>Chuck Magee</v>
      </c>
    </row>
    <row r="6028" spans="1:23" x14ac:dyDescent="0.25">
      <c r="A6028">
        <v>6027</v>
      </c>
      <c r="B6028" t="s">
        <v>8639</v>
      </c>
      <c r="C6028" s="2">
        <v>42789</v>
      </c>
      <c r="D6028" s="2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6228</v>
      </c>
      <c r="O6028" t="s">
        <v>47</v>
      </c>
      <c r="P6028" t="s">
        <v>270</v>
      </c>
      <c r="Q6028" t="s">
        <v>6229</v>
      </c>
      <c r="R6028">
        <v>8.4</v>
      </c>
      <c r="S6028">
        <v>5</v>
      </c>
      <c r="T6028">
        <v>0</v>
      </c>
      <c r="U6028">
        <v>0.33599999999999963</v>
      </c>
      <c r="V6028" t="str">
        <f>IFERROR(VLOOKUP(B6029,[1]Returns!$A$1:$B$297,2,FALSE),"No")</f>
        <v>No</v>
      </c>
      <c r="W6028" t="str">
        <f>VLOOKUP(M6028,[1]People!$A$1:$B$5,2,FALSE)</f>
        <v>Anna Andreadi</v>
      </c>
    </row>
    <row r="6029" spans="1:23" x14ac:dyDescent="0.25">
      <c r="A6029">
        <v>6028</v>
      </c>
      <c r="B6029" t="s">
        <v>8639</v>
      </c>
      <c r="C6029" s="2">
        <v>42789</v>
      </c>
      <c r="D6029" s="2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IFERROR(VLOOKUP(B6030,[1]Returns!$A$1:$B$297,2,FALSE),"No")</f>
        <v>No</v>
      </c>
      <c r="W6029" t="str">
        <f>VLOOKUP(M6029,[1]People!$A$1:$B$5,2,FALSE)</f>
        <v>Anna Andreadi</v>
      </c>
    </row>
    <row r="6030" spans="1:23" x14ac:dyDescent="0.25">
      <c r="A6030">
        <v>6029</v>
      </c>
      <c r="B6030" t="s">
        <v>8640</v>
      </c>
      <c r="C6030" s="2">
        <v>42693</v>
      </c>
      <c r="D6030" s="2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>
        <v>18.48</v>
      </c>
      <c r="S6030">
        <v>2</v>
      </c>
      <c r="T6030">
        <v>0.2</v>
      </c>
      <c r="U6030">
        <v>6.0059999999999993</v>
      </c>
      <c r="V6030" t="str">
        <f>IFERROR(VLOOKUP(B6031,[1]Returns!$A$1:$B$297,2,FALSE),"No")</f>
        <v>No</v>
      </c>
      <c r="W6030" t="str">
        <f>VLOOKUP(M6030,[1]People!$A$1:$B$5,2,FALSE)</f>
        <v>Cassandra Brandow</v>
      </c>
    </row>
    <row r="6031" spans="1:23" x14ac:dyDescent="0.25">
      <c r="A6031">
        <v>6030</v>
      </c>
      <c r="B6031" t="s">
        <v>8641</v>
      </c>
      <c r="C6031" s="2">
        <v>42688</v>
      </c>
      <c r="D6031" s="2">
        <v>42689</v>
      </c>
      <c r="E6031" t="s">
        <v>189</v>
      </c>
      <c r="F6031" t="s">
        <v>5572</v>
      </c>
      <c r="G6031" t="s">
        <v>5573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>
        <v>9.84</v>
      </c>
      <c r="S6031">
        <v>3</v>
      </c>
      <c r="T6031">
        <v>0</v>
      </c>
      <c r="U6031">
        <v>2.8535999999999988</v>
      </c>
      <c r="V6031" t="str">
        <f>IFERROR(VLOOKUP(B6032,[1]Returns!$A$1:$B$297,2,FALSE),"No")</f>
        <v>No</v>
      </c>
      <c r="W6031" t="str">
        <f>VLOOKUP(M6031,[1]People!$A$1:$B$5,2,FALSE)</f>
        <v>Anna Andreadi</v>
      </c>
    </row>
    <row r="6032" spans="1:23" x14ac:dyDescent="0.25">
      <c r="A6032">
        <v>6031</v>
      </c>
      <c r="B6032" t="s">
        <v>8642</v>
      </c>
      <c r="C6032" s="2">
        <v>42922</v>
      </c>
      <c r="D6032" s="2">
        <v>42922</v>
      </c>
      <c r="E6032" t="s">
        <v>1294</v>
      </c>
      <c r="F6032" t="s">
        <v>7318</v>
      </c>
      <c r="G6032" t="s">
        <v>7319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>
        <v>239.24</v>
      </c>
      <c r="S6032">
        <v>1</v>
      </c>
      <c r="T6032">
        <v>0.2</v>
      </c>
      <c r="U6032">
        <v>23.924000000000007</v>
      </c>
      <c r="V6032" t="str">
        <f>IFERROR(VLOOKUP(B6033,[1]Returns!$A$1:$B$297,2,FALSE),"No")</f>
        <v>No</v>
      </c>
      <c r="W6032" t="str">
        <f>VLOOKUP(M6032,[1]People!$A$1:$B$5,2,FALSE)</f>
        <v>Cassandra Brandow</v>
      </c>
    </row>
    <row r="6033" spans="1:23" x14ac:dyDescent="0.25">
      <c r="A6033">
        <v>6032</v>
      </c>
      <c r="B6033" t="s">
        <v>8643</v>
      </c>
      <c r="C6033" s="2">
        <v>42729</v>
      </c>
      <c r="D6033" s="2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8644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>
        <v>21.12</v>
      </c>
      <c r="S6033">
        <v>4</v>
      </c>
      <c r="T6033">
        <v>0</v>
      </c>
      <c r="U6033">
        <v>6.5471999999999984</v>
      </c>
      <c r="V6033" t="str">
        <f>IFERROR(VLOOKUP(B6034,[1]Returns!$A$1:$B$297,2,FALSE),"No")</f>
        <v>No</v>
      </c>
      <c r="W6033" t="str">
        <f>VLOOKUP(M6033,[1]People!$A$1:$B$5,2,FALSE)</f>
        <v>Chuck Magee</v>
      </c>
    </row>
    <row r="6034" spans="1:23" x14ac:dyDescent="0.25">
      <c r="A6034">
        <v>6033</v>
      </c>
      <c r="B6034" t="s">
        <v>8645</v>
      </c>
      <c r="C6034" s="2">
        <v>42848</v>
      </c>
      <c r="D6034" s="2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IFERROR(VLOOKUP(B6035,[1]Returns!$A$1:$B$297,2,FALSE),"No")</f>
        <v>No</v>
      </c>
      <c r="W6034" t="str">
        <f>VLOOKUP(M6034,[1]People!$A$1:$B$5,2,FALSE)</f>
        <v>Chuck Magee</v>
      </c>
    </row>
    <row r="6035" spans="1:23" x14ac:dyDescent="0.25">
      <c r="A6035">
        <v>6034</v>
      </c>
      <c r="B6035" t="s">
        <v>8646</v>
      </c>
      <c r="C6035" s="2">
        <v>42352</v>
      </c>
      <c r="D6035" s="2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6551</v>
      </c>
      <c r="O6035" t="s">
        <v>33</v>
      </c>
      <c r="P6035" t="s">
        <v>66</v>
      </c>
      <c r="Q6035" t="s">
        <v>6552</v>
      </c>
      <c r="R6035">
        <v>15.24</v>
      </c>
      <c r="S6035">
        <v>3</v>
      </c>
      <c r="T6035">
        <v>0</v>
      </c>
      <c r="U6035">
        <v>5.1815999999999995</v>
      </c>
      <c r="V6035" t="str">
        <f>IFERROR(VLOOKUP(B6036,[1]Returns!$A$1:$B$297,2,FALSE),"No")</f>
        <v>No</v>
      </c>
      <c r="W6035" t="str">
        <f>VLOOKUP(M6035,[1]People!$A$1:$B$5,2,FALSE)</f>
        <v>Anna Andreadi</v>
      </c>
    </row>
    <row r="6036" spans="1:23" x14ac:dyDescent="0.25">
      <c r="A6036">
        <v>6035</v>
      </c>
      <c r="B6036" t="s">
        <v>8647</v>
      </c>
      <c r="C6036" s="2">
        <v>42113</v>
      </c>
      <c r="D6036" s="2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IFERROR(VLOOKUP(B6037,[1]Returns!$A$1:$B$297,2,FALSE),"No")</f>
        <v>No</v>
      </c>
      <c r="W6036" t="str">
        <f>VLOOKUP(M6036,[1]People!$A$1:$B$5,2,FALSE)</f>
        <v>Kelly Williams</v>
      </c>
    </row>
    <row r="6037" spans="1:23" x14ac:dyDescent="0.25">
      <c r="A6037">
        <v>6036</v>
      </c>
      <c r="B6037" t="s">
        <v>8647</v>
      </c>
      <c r="C6037" s="2">
        <v>42113</v>
      </c>
      <c r="D6037" s="2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IFERROR(VLOOKUP(B6038,[1]Returns!$A$1:$B$297,2,FALSE),"No")</f>
        <v>No</v>
      </c>
      <c r="W6037" t="str">
        <f>VLOOKUP(M6037,[1]People!$A$1:$B$5,2,FALSE)</f>
        <v>Kelly Williams</v>
      </c>
    </row>
    <row r="6038" spans="1:23" x14ac:dyDescent="0.25">
      <c r="A6038">
        <v>6037</v>
      </c>
      <c r="B6038" t="s">
        <v>8648</v>
      </c>
      <c r="C6038" s="2">
        <v>42617</v>
      </c>
      <c r="D6038" s="2">
        <v>42621</v>
      </c>
      <c r="E6038" t="s">
        <v>51</v>
      </c>
      <c r="F6038" t="s">
        <v>7168</v>
      </c>
      <c r="G6038" t="s">
        <v>7169</v>
      </c>
      <c r="H6038" t="s">
        <v>27</v>
      </c>
      <c r="I6038" t="s">
        <v>28</v>
      </c>
      <c r="J6038" t="s">
        <v>7980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IFERROR(VLOOKUP(B6039,[1]Returns!$A$1:$B$297,2,FALSE),"No")</f>
        <v>No</v>
      </c>
      <c r="W6038" t="str">
        <f>VLOOKUP(M6038,[1]People!$A$1:$B$5,2,FALSE)</f>
        <v>Cassandra Brandow</v>
      </c>
    </row>
    <row r="6039" spans="1:23" x14ac:dyDescent="0.25">
      <c r="A6039">
        <v>6038</v>
      </c>
      <c r="B6039" t="s">
        <v>8648</v>
      </c>
      <c r="C6039" s="2">
        <v>42617</v>
      </c>
      <c r="D6039" s="2">
        <v>42621</v>
      </c>
      <c r="E6039" t="s">
        <v>51</v>
      </c>
      <c r="F6039" t="s">
        <v>7168</v>
      </c>
      <c r="G6039" t="s">
        <v>7169</v>
      </c>
      <c r="H6039" t="s">
        <v>27</v>
      </c>
      <c r="I6039" t="s">
        <v>28</v>
      </c>
      <c r="J6039" t="s">
        <v>7980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>
        <v>113.94</v>
      </c>
      <c r="S6039">
        <v>6</v>
      </c>
      <c r="T6039">
        <v>0</v>
      </c>
      <c r="U6039">
        <v>54.691199999999995</v>
      </c>
      <c r="V6039" t="str">
        <f>IFERROR(VLOOKUP(B6040,[1]Returns!$A$1:$B$297,2,FALSE),"No")</f>
        <v>No</v>
      </c>
      <c r="W6039" t="str">
        <f>VLOOKUP(M6039,[1]People!$A$1:$B$5,2,FALSE)</f>
        <v>Cassandra Brandow</v>
      </c>
    </row>
    <row r="6040" spans="1:23" x14ac:dyDescent="0.25">
      <c r="A6040">
        <v>6039</v>
      </c>
      <c r="B6040" t="s">
        <v>8648</v>
      </c>
      <c r="C6040" s="2">
        <v>42617</v>
      </c>
      <c r="D6040" s="2">
        <v>42621</v>
      </c>
      <c r="E6040" t="s">
        <v>51</v>
      </c>
      <c r="F6040" t="s">
        <v>7168</v>
      </c>
      <c r="G6040" t="s">
        <v>7169</v>
      </c>
      <c r="H6040" t="s">
        <v>27</v>
      </c>
      <c r="I6040" t="s">
        <v>28</v>
      </c>
      <c r="J6040" t="s">
        <v>7980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IFERROR(VLOOKUP(B6041,[1]Returns!$A$1:$B$297,2,FALSE),"No")</f>
        <v>No</v>
      </c>
      <c r="W6040" t="str">
        <f>VLOOKUP(M6040,[1]People!$A$1:$B$5,2,FALSE)</f>
        <v>Cassandra Brandow</v>
      </c>
    </row>
    <row r="6041" spans="1:23" x14ac:dyDescent="0.25">
      <c r="A6041">
        <v>6040</v>
      </c>
      <c r="B6041" t="s">
        <v>8648</v>
      </c>
      <c r="C6041" s="2">
        <v>42617</v>
      </c>
      <c r="D6041" s="2">
        <v>42621</v>
      </c>
      <c r="E6041" t="s">
        <v>51</v>
      </c>
      <c r="F6041" t="s">
        <v>7168</v>
      </c>
      <c r="G6041" t="s">
        <v>7169</v>
      </c>
      <c r="H6041" t="s">
        <v>27</v>
      </c>
      <c r="I6041" t="s">
        <v>28</v>
      </c>
      <c r="J6041" t="s">
        <v>7980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>
        <v>5.28</v>
      </c>
      <c r="S6041">
        <v>3</v>
      </c>
      <c r="T6041">
        <v>0</v>
      </c>
      <c r="U6041">
        <v>2.5343999999999998</v>
      </c>
      <c r="V6041" t="str">
        <f>IFERROR(VLOOKUP(B6042,[1]Returns!$A$1:$B$297,2,FALSE),"No")</f>
        <v>No</v>
      </c>
      <c r="W6041" t="str">
        <f>VLOOKUP(M6041,[1]People!$A$1:$B$5,2,FALSE)</f>
        <v>Cassandra Brandow</v>
      </c>
    </row>
    <row r="6042" spans="1:23" x14ac:dyDescent="0.25">
      <c r="A6042">
        <v>6041</v>
      </c>
      <c r="B6042" t="s">
        <v>8649</v>
      </c>
      <c r="C6042" s="2">
        <v>43002</v>
      </c>
      <c r="D6042" s="2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>
        <v>859.2</v>
      </c>
      <c r="S6042">
        <v>3</v>
      </c>
      <c r="T6042">
        <v>0.2</v>
      </c>
      <c r="U6042">
        <v>75.180000000000064</v>
      </c>
      <c r="V6042" t="str">
        <f>IFERROR(VLOOKUP(B6043,[1]Returns!$A$1:$B$297,2,FALSE),"No")</f>
        <v>No</v>
      </c>
      <c r="W6042" t="str">
        <f>VLOOKUP(M6042,[1]People!$A$1:$B$5,2,FALSE)</f>
        <v>Anna Andreadi</v>
      </c>
    </row>
    <row r="6043" spans="1:23" x14ac:dyDescent="0.25">
      <c r="A6043">
        <v>6042</v>
      </c>
      <c r="B6043" t="s">
        <v>8649</v>
      </c>
      <c r="C6043" s="2">
        <v>43002</v>
      </c>
      <c r="D6043" s="2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8650</v>
      </c>
      <c r="O6043" t="s">
        <v>72</v>
      </c>
      <c r="P6043" t="s">
        <v>685</v>
      </c>
      <c r="Q6043" t="s">
        <v>8651</v>
      </c>
      <c r="R6043">
        <v>506.28</v>
      </c>
      <c r="S6043">
        <v>3</v>
      </c>
      <c r="T6043">
        <v>0.2</v>
      </c>
      <c r="U6043">
        <v>177.19799999999998</v>
      </c>
      <c r="V6043" t="str">
        <f>IFERROR(VLOOKUP(B6044,[1]Returns!$A$1:$B$297,2,FALSE),"No")</f>
        <v>No</v>
      </c>
      <c r="W6043" t="str">
        <f>VLOOKUP(M6043,[1]People!$A$1:$B$5,2,FALSE)</f>
        <v>Anna Andreadi</v>
      </c>
    </row>
    <row r="6044" spans="1:23" x14ac:dyDescent="0.25">
      <c r="A6044">
        <v>6043</v>
      </c>
      <c r="B6044" t="s">
        <v>8652</v>
      </c>
      <c r="C6044" s="2">
        <v>42404</v>
      </c>
      <c r="D6044" s="2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>
        <v>14.368000000000002</v>
      </c>
      <c r="S6044">
        <v>2</v>
      </c>
      <c r="T6044">
        <v>0.2</v>
      </c>
      <c r="U6044">
        <v>3.9512</v>
      </c>
      <c r="V6044" t="str">
        <f>IFERROR(VLOOKUP(B6045,[1]Returns!$A$1:$B$297,2,FALSE),"No")</f>
        <v>No</v>
      </c>
      <c r="W6044" t="str">
        <f>VLOOKUP(M6044,[1]People!$A$1:$B$5,2,FALSE)</f>
        <v>Anna Andreadi</v>
      </c>
    </row>
    <row r="6045" spans="1:23" x14ac:dyDescent="0.25">
      <c r="A6045">
        <v>6044</v>
      </c>
      <c r="B6045" t="s">
        <v>8653</v>
      </c>
      <c r="C6045" s="2">
        <v>42874</v>
      </c>
      <c r="D6045" s="2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IFERROR(VLOOKUP(B6046,[1]Returns!$A$1:$B$297,2,FALSE),"No")</f>
        <v>No</v>
      </c>
      <c r="W6045" t="str">
        <f>VLOOKUP(M6045,[1]People!$A$1:$B$5,2,FALSE)</f>
        <v>Cassandra Brandow</v>
      </c>
    </row>
    <row r="6046" spans="1:23" x14ac:dyDescent="0.25">
      <c r="A6046">
        <v>6045</v>
      </c>
      <c r="B6046" t="s">
        <v>8653</v>
      </c>
      <c r="C6046" s="2">
        <v>42874</v>
      </c>
      <c r="D6046" s="2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IFERROR(VLOOKUP(B6047,[1]Returns!$A$1:$B$297,2,FALSE),"No")</f>
        <v>No</v>
      </c>
      <c r="W6046" t="str">
        <f>VLOOKUP(M6046,[1]People!$A$1:$B$5,2,FALSE)</f>
        <v>Cassandra Brandow</v>
      </c>
    </row>
    <row r="6047" spans="1:23" x14ac:dyDescent="0.25">
      <c r="A6047">
        <v>6046</v>
      </c>
      <c r="B6047" t="s">
        <v>8654</v>
      </c>
      <c r="C6047" s="2">
        <v>42250</v>
      </c>
      <c r="D6047" s="2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IFERROR(VLOOKUP(B6048,[1]Returns!$A$1:$B$297,2,FALSE),"No")</f>
        <v>No</v>
      </c>
      <c r="W6047" t="str">
        <f>VLOOKUP(M6047,[1]People!$A$1:$B$5,2,FALSE)</f>
        <v>Anna Andreadi</v>
      </c>
    </row>
    <row r="6048" spans="1:23" x14ac:dyDescent="0.25">
      <c r="A6048">
        <v>6047</v>
      </c>
      <c r="B6048" t="s">
        <v>8655</v>
      </c>
      <c r="C6048" s="2">
        <v>42530</v>
      </c>
      <c r="D6048" s="2">
        <v>42537</v>
      </c>
      <c r="E6048" t="s">
        <v>51</v>
      </c>
      <c r="F6048" t="s">
        <v>6290</v>
      </c>
      <c r="G6048" t="s">
        <v>6291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8271</v>
      </c>
      <c r="O6048" t="s">
        <v>33</v>
      </c>
      <c r="P6048" t="s">
        <v>57</v>
      </c>
      <c r="Q6048" t="s">
        <v>8272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IFERROR(VLOOKUP(B6049,[1]Returns!$A$1:$B$297,2,FALSE),"No")</f>
        <v>No</v>
      </c>
      <c r="W6048" t="str">
        <f>VLOOKUP(M6048,[1]People!$A$1:$B$5,2,FALSE)</f>
        <v>Kelly Williams</v>
      </c>
    </row>
    <row r="6049" spans="1:23" x14ac:dyDescent="0.25">
      <c r="A6049">
        <v>6048</v>
      </c>
      <c r="B6049" t="s">
        <v>8656</v>
      </c>
      <c r="C6049" s="2">
        <v>42315</v>
      </c>
      <c r="D6049" s="2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IFERROR(VLOOKUP(B6050,[1]Returns!$A$1:$B$297,2,FALSE),"No")</f>
        <v>No</v>
      </c>
      <c r="W6049" t="str">
        <f>VLOOKUP(M6049,[1]People!$A$1:$B$5,2,FALSE)</f>
        <v>Cassandra Brandow</v>
      </c>
    </row>
    <row r="6050" spans="1:23" x14ac:dyDescent="0.25">
      <c r="A6050">
        <v>6049</v>
      </c>
      <c r="B6050" t="s">
        <v>8656</v>
      </c>
      <c r="C6050" s="2">
        <v>42315</v>
      </c>
      <c r="D6050" s="2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IFERROR(VLOOKUP(B6051,[1]Returns!$A$1:$B$297,2,FALSE),"No")</f>
        <v>No</v>
      </c>
      <c r="W6050" t="str">
        <f>VLOOKUP(M6050,[1]People!$A$1:$B$5,2,FALSE)</f>
        <v>Cassandra Brandow</v>
      </c>
    </row>
    <row r="6051" spans="1:23" x14ac:dyDescent="0.25">
      <c r="A6051">
        <v>6050</v>
      </c>
      <c r="B6051" t="s">
        <v>8657</v>
      </c>
      <c r="C6051" s="2">
        <v>42536</v>
      </c>
      <c r="D6051" s="2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7726</v>
      </c>
      <c r="O6051" t="s">
        <v>47</v>
      </c>
      <c r="P6051" t="s">
        <v>91</v>
      </c>
      <c r="Q6051" t="s">
        <v>7727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IFERROR(VLOOKUP(B6052,[1]Returns!$A$1:$B$297,2,FALSE),"No")</f>
        <v>No</v>
      </c>
      <c r="W6051" t="str">
        <f>VLOOKUP(M6051,[1]People!$A$1:$B$5,2,FALSE)</f>
        <v>Kelly Williams</v>
      </c>
    </row>
    <row r="6052" spans="1:23" x14ac:dyDescent="0.25">
      <c r="A6052">
        <v>6051</v>
      </c>
      <c r="B6052" t="s">
        <v>8658</v>
      </c>
      <c r="C6052" s="2">
        <v>42119</v>
      </c>
      <c r="D6052" s="2">
        <v>42124</v>
      </c>
      <c r="E6052" t="s">
        <v>51</v>
      </c>
      <c r="F6052" t="s">
        <v>8659</v>
      </c>
      <c r="G6052" t="s">
        <v>8660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>
        <v>57.75</v>
      </c>
      <c r="S6052">
        <v>5</v>
      </c>
      <c r="T6052">
        <v>0</v>
      </c>
      <c r="U6052">
        <v>16.170000000000002</v>
      </c>
      <c r="V6052" t="str">
        <f>IFERROR(VLOOKUP(B6053,[1]Returns!$A$1:$B$297,2,FALSE),"No")</f>
        <v>No</v>
      </c>
      <c r="W6052" t="str">
        <f>VLOOKUP(M6052,[1]People!$A$1:$B$5,2,FALSE)</f>
        <v>Kelly Williams</v>
      </c>
    </row>
    <row r="6053" spans="1:23" x14ac:dyDescent="0.25">
      <c r="A6053">
        <v>6052</v>
      </c>
      <c r="B6053" t="s">
        <v>8658</v>
      </c>
      <c r="C6053" s="2">
        <v>42119</v>
      </c>
      <c r="D6053" s="2">
        <v>42124</v>
      </c>
      <c r="E6053" t="s">
        <v>51</v>
      </c>
      <c r="F6053" t="s">
        <v>8659</v>
      </c>
      <c r="G6053" t="s">
        <v>8660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5377</v>
      </c>
      <c r="O6053" t="s">
        <v>47</v>
      </c>
      <c r="P6053" t="s">
        <v>79</v>
      </c>
      <c r="Q6053" t="s">
        <v>5378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IFERROR(VLOOKUP(B6054,[1]Returns!$A$1:$B$297,2,FALSE),"No")</f>
        <v>No</v>
      </c>
      <c r="W6053" t="str">
        <f>VLOOKUP(M6053,[1]People!$A$1:$B$5,2,FALSE)</f>
        <v>Kelly Williams</v>
      </c>
    </row>
    <row r="6054" spans="1:23" x14ac:dyDescent="0.25">
      <c r="A6054">
        <v>6053</v>
      </c>
      <c r="B6054" t="s">
        <v>8661</v>
      </c>
      <c r="C6054" s="2">
        <v>42636</v>
      </c>
      <c r="D6054" s="2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IFERROR(VLOOKUP(B6055,[1]Returns!$A$1:$B$297,2,FALSE),"No")</f>
        <v>No</v>
      </c>
      <c r="W6054" t="str">
        <f>VLOOKUP(M6054,[1]People!$A$1:$B$5,2,FALSE)</f>
        <v>Chuck Magee</v>
      </c>
    </row>
    <row r="6055" spans="1:23" x14ac:dyDescent="0.25">
      <c r="A6055">
        <v>6054</v>
      </c>
      <c r="B6055" t="s">
        <v>8661</v>
      </c>
      <c r="C6055" s="2">
        <v>42636</v>
      </c>
      <c r="D6055" s="2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6145</v>
      </c>
      <c r="O6055" t="s">
        <v>33</v>
      </c>
      <c r="P6055" t="s">
        <v>66</v>
      </c>
      <c r="Q6055" t="s">
        <v>6146</v>
      </c>
      <c r="R6055">
        <v>28</v>
      </c>
      <c r="S6055">
        <v>4</v>
      </c>
      <c r="T6055">
        <v>0.2</v>
      </c>
      <c r="U6055">
        <v>7.7000000000000028</v>
      </c>
      <c r="V6055" t="str">
        <f>IFERROR(VLOOKUP(B6056,[1]Returns!$A$1:$B$297,2,FALSE),"No")</f>
        <v>No</v>
      </c>
      <c r="W6055" t="str">
        <f>VLOOKUP(M6055,[1]People!$A$1:$B$5,2,FALSE)</f>
        <v>Chuck Magee</v>
      </c>
    </row>
    <row r="6056" spans="1:23" x14ac:dyDescent="0.25">
      <c r="A6056">
        <v>6055</v>
      </c>
      <c r="B6056" t="s">
        <v>8661</v>
      </c>
      <c r="C6056" s="2">
        <v>42636</v>
      </c>
      <c r="D6056" s="2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IFERROR(VLOOKUP(B6057,[1]Returns!$A$1:$B$297,2,FALSE),"No")</f>
        <v>No</v>
      </c>
      <c r="W6056" t="str">
        <f>VLOOKUP(M6056,[1]People!$A$1:$B$5,2,FALSE)</f>
        <v>Chuck Magee</v>
      </c>
    </row>
    <row r="6057" spans="1:23" x14ac:dyDescent="0.25">
      <c r="A6057">
        <v>6056</v>
      </c>
      <c r="B6057" t="s">
        <v>8662</v>
      </c>
      <c r="C6057" s="2">
        <v>42600</v>
      </c>
      <c r="D6057" s="2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7051</v>
      </c>
      <c r="K6057" t="s">
        <v>105</v>
      </c>
      <c r="L6057">
        <v>78539</v>
      </c>
      <c r="M6057" t="s">
        <v>106</v>
      </c>
      <c r="N6057" t="s">
        <v>5497</v>
      </c>
      <c r="O6057" t="s">
        <v>47</v>
      </c>
      <c r="P6057" t="s">
        <v>76</v>
      </c>
      <c r="Q6057" t="s">
        <v>5498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IFERROR(VLOOKUP(B6058,[1]Returns!$A$1:$B$297,2,FALSE),"No")</f>
        <v>No</v>
      </c>
      <c r="W6057" t="str">
        <f>VLOOKUP(M6057,[1]People!$A$1:$B$5,2,FALSE)</f>
        <v>Kelly Williams</v>
      </c>
    </row>
    <row r="6058" spans="1:23" x14ac:dyDescent="0.25">
      <c r="A6058">
        <v>6057</v>
      </c>
      <c r="B6058" t="s">
        <v>8662</v>
      </c>
      <c r="C6058" s="2">
        <v>42600</v>
      </c>
      <c r="D6058" s="2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7051</v>
      </c>
      <c r="K6058" t="s">
        <v>105</v>
      </c>
      <c r="L6058">
        <v>78539</v>
      </c>
      <c r="M6058" t="s">
        <v>106</v>
      </c>
      <c r="N6058" t="s">
        <v>5813</v>
      </c>
      <c r="O6058" t="s">
        <v>47</v>
      </c>
      <c r="P6058" t="s">
        <v>91</v>
      </c>
      <c r="Q6058" t="s">
        <v>5814</v>
      </c>
      <c r="R6058">
        <v>83.84</v>
      </c>
      <c r="S6058">
        <v>8</v>
      </c>
      <c r="T6058">
        <v>0.2</v>
      </c>
      <c r="U6058">
        <v>30.391999999999996</v>
      </c>
      <c r="V6058" t="str">
        <f>IFERROR(VLOOKUP(B6059,[1]Returns!$A$1:$B$297,2,FALSE),"No")</f>
        <v>No</v>
      </c>
      <c r="W6058" t="str">
        <f>VLOOKUP(M6058,[1]People!$A$1:$B$5,2,FALSE)</f>
        <v>Kelly Williams</v>
      </c>
    </row>
    <row r="6059" spans="1:23" x14ac:dyDescent="0.25">
      <c r="A6059">
        <v>6058</v>
      </c>
      <c r="B6059" t="s">
        <v>8663</v>
      </c>
      <c r="C6059" s="2">
        <v>41700</v>
      </c>
      <c r="D6059" s="2">
        <v>41706</v>
      </c>
      <c r="E6059" t="s">
        <v>51</v>
      </c>
      <c r="F6059" t="s">
        <v>5348</v>
      </c>
      <c r="G6059" t="s">
        <v>5349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>
        <v>11.36</v>
      </c>
      <c r="S6059">
        <v>2</v>
      </c>
      <c r="T6059">
        <v>0</v>
      </c>
      <c r="U6059">
        <v>5.3391999999999991</v>
      </c>
      <c r="V6059" t="str">
        <f>IFERROR(VLOOKUP(B6060,[1]Returns!$A$1:$B$297,2,FALSE),"No")</f>
        <v>No</v>
      </c>
      <c r="W6059" t="str">
        <f>VLOOKUP(M6059,[1]People!$A$1:$B$5,2,FALSE)</f>
        <v>Chuck Magee</v>
      </c>
    </row>
    <row r="6060" spans="1:23" x14ac:dyDescent="0.25">
      <c r="A6060">
        <v>6059</v>
      </c>
      <c r="B6060" t="s">
        <v>8663</v>
      </c>
      <c r="C6060" s="2">
        <v>41700</v>
      </c>
      <c r="D6060" s="2">
        <v>41706</v>
      </c>
      <c r="E6060" t="s">
        <v>51</v>
      </c>
      <c r="F6060" t="s">
        <v>5348</v>
      </c>
      <c r="G6060" t="s">
        <v>5349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>
        <v>36.4</v>
      </c>
      <c r="S6060">
        <v>5</v>
      </c>
      <c r="T6060">
        <v>0</v>
      </c>
      <c r="U6060">
        <v>17.472000000000001</v>
      </c>
      <c r="V6060" t="str">
        <f>IFERROR(VLOOKUP(B6061,[1]Returns!$A$1:$B$297,2,FALSE),"No")</f>
        <v>No</v>
      </c>
      <c r="W6060" t="str">
        <f>VLOOKUP(M6060,[1]People!$A$1:$B$5,2,FALSE)</f>
        <v>Chuck Magee</v>
      </c>
    </row>
    <row r="6061" spans="1:23" x14ac:dyDescent="0.25">
      <c r="A6061">
        <v>6060</v>
      </c>
      <c r="B6061" t="s">
        <v>8664</v>
      </c>
      <c r="C6061" s="2">
        <v>42003</v>
      </c>
      <c r="D6061" s="2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6827</v>
      </c>
      <c r="O6061" t="s">
        <v>72</v>
      </c>
      <c r="P6061" t="s">
        <v>162</v>
      </c>
      <c r="Q6061" t="s">
        <v>6828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IFERROR(VLOOKUP(B6062,[1]Returns!$A$1:$B$297,2,FALSE),"No")</f>
        <v>Yes</v>
      </c>
      <c r="W6061" t="str">
        <f>VLOOKUP(M6061,[1]People!$A$1:$B$5,2,FALSE)</f>
        <v>Chuck Magee</v>
      </c>
    </row>
    <row r="6062" spans="1:23" x14ac:dyDescent="0.25">
      <c r="A6062">
        <v>6061</v>
      </c>
      <c r="B6062" t="s">
        <v>8665</v>
      </c>
      <c r="C6062" s="2">
        <v>42104</v>
      </c>
      <c r="D6062" s="2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>
        <v>142.04</v>
      </c>
      <c r="S6062">
        <v>4</v>
      </c>
      <c r="T6062">
        <v>0</v>
      </c>
      <c r="U6062">
        <v>38.350800000000007</v>
      </c>
      <c r="V6062" t="str">
        <f>IFERROR(VLOOKUP(B6063,[1]Returns!$A$1:$B$297,2,FALSE),"No")</f>
        <v>Yes</v>
      </c>
      <c r="W6062" t="str">
        <f>VLOOKUP(M6062,[1]People!$A$1:$B$5,2,FALSE)</f>
        <v>Chuck Magee</v>
      </c>
    </row>
    <row r="6063" spans="1:23" x14ac:dyDescent="0.25">
      <c r="A6063">
        <v>6062</v>
      </c>
      <c r="B6063" t="s">
        <v>8665</v>
      </c>
      <c r="C6063" s="2">
        <v>42104</v>
      </c>
      <c r="D6063" s="2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IFERROR(VLOOKUP(B6064,[1]Returns!$A$1:$B$297,2,FALSE),"No")</f>
        <v>No</v>
      </c>
      <c r="W6063" t="str">
        <f>VLOOKUP(M6063,[1]People!$A$1:$B$5,2,FALSE)</f>
        <v>Chuck Magee</v>
      </c>
    </row>
    <row r="6064" spans="1:23" x14ac:dyDescent="0.25">
      <c r="A6064">
        <v>6063</v>
      </c>
      <c r="B6064" t="s">
        <v>8666</v>
      </c>
      <c r="C6064" s="2">
        <v>42363</v>
      </c>
      <c r="D6064" s="2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>
        <v>1199.96</v>
      </c>
      <c r="S6064">
        <v>5</v>
      </c>
      <c r="T6064">
        <v>0.2</v>
      </c>
      <c r="U6064">
        <v>224.99249999999995</v>
      </c>
      <c r="V6064" t="str">
        <f>IFERROR(VLOOKUP(B6065,[1]Returns!$A$1:$B$297,2,FALSE),"No")</f>
        <v>No</v>
      </c>
      <c r="W6064" t="str">
        <f>VLOOKUP(M6064,[1]People!$A$1:$B$5,2,FALSE)</f>
        <v>Anna Andreadi</v>
      </c>
    </row>
    <row r="6065" spans="1:23" x14ac:dyDescent="0.25">
      <c r="A6065">
        <v>6064</v>
      </c>
      <c r="B6065" t="s">
        <v>8666</v>
      </c>
      <c r="C6065" s="2">
        <v>42363</v>
      </c>
      <c r="D6065" s="2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IFERROR(VLOOKUP(B6066,[1]Returns!$A$1:$B$297,2,FALSE),"No")</f>
        <v>No</v>
      </c>
      <c r="W6065" t="str">
        <f>VLOOKUP(M6065,[1]People!$A$1:$B$5,2,FALSE)</f>
        <v>Anna Andreadi</v>
      </c>
    </row>
    <row r="6066" spans="1:23" x14ac:dyDescent="0.25">
      <c r="A6066">
        <v>6065</v>
      </c>
      <c r="B6066" t="s">
        <v>8666</v>
      </c>
      <c r="C6066" s="2">
        <v>42363</v>
      </c>
      <c r="D6066" s="2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IFERROR(VLOOKUP(B6067,[1]Returns!$A$1:$B$297,2,FALSE),"No")</f>
        <v>No</v>
      </c>
      <c r="W6066" t="str">
        <f>VLOOKUP(M6066,[1]People!$A$1:$B$5,2,FALSE)</f>
        <v>Anna Andreadi</v>
      </c>
    </row>
    <row r="6067" spans="1:23" x14ac:dyDescent="0.25">
      <c r="A6067">
        <v>6066</v>
      </c>
      <c r="B6067" t="s">
        <v>8667</v>
      </c>
      <c r="C6067" s="2">
        <v>42099</v>
      </c>
      <c r="D6067" s="2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IFERROR(VLOOKUP(B6068,[1]Returns!$A$1:$B$297,2,FALSE),"No")</f>
        <v>Yes</v>
      </c>
      <c r="W6067" t="str">
        <f>VLOOKUP(M6067,[1]People!$A$1:$B$5,2,FALSE)</f>
        <v>Chuck Magee</v>
      </c>
    </row>
    <row r="6068" spans="1:23" x14ac:dyDescent="0.25">
      <c r="A6068">
        <v>6067</v>
      </c>
      <c r="B6068" t="s">
        <v>8668</v>
      </c>
      <c r="C6068" s="2">
        <v>42021</v>
      </c>
      <c r="D6068" s="2">
        <v>42027</v>
      </c>
      <c r="E6068" t="s">
        <v>51</v>
      </c>
      <c r="F6068" t="s">
        <v>7269</v>
      </c>
      <c r="G6068" t="s">
        <v>7270</v>
      </c>
      <c r="H6068" t="s">
        <v>27</v>
      </c>
      <c r="I6068" t="s">
        <v>28</v>
      </c>
      <c r="J6068" t="s">
        <v>8669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IFERROR(VLOOKUP(B6069,[1]Returns!$A$1:$B$297,2,FALSE),"No")</f>
        <v>No</v>
      </c>
      <c r="W6068" t="str">
        <f>VLOOKUP(M6068,[1]People!$A$1:$B$5,2,FALSE)</f>
        <v>Cassandra Brandow</v>
      </c>
    </row>
    <row r="6069" spans="1:23" x14ac:dyDescent="0.25">
      <c r="A6069">
        <v>6068</v>
      </c>
      <c r="B6069" t="s">
        <v>8670</v>
      </c>
      <c r="C6069" s="2">
        <v>42875</v>
      </c>
      <c r="D6069" s="2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IFERROR(VLOOKUP(B6070,[1]Returns!$A$1:$B$297,2,FALSE),"No")</f>
        <v>No</v>
      </c>
      <c r="W6069" t="str">
        <f>VLOOKUP(M6069,[1]People!$A$1:$B$5,2,FALSE)</f>
        <v>Anna Andreadi</v>
      </c>
    </row>
    <row r="6070" spans="1:23" x14ac:dyDescent="0.25">
      <c r="A6070">
        <v>6069</v>
      </c>
      <c r="B6070" t="s">
        <v>8670</v>
      </c>
      <c r="C6070" s="2">
        <v>42875</v>
      </c>
      <c r="D6070" s="2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>
        <v>6.98</v>
      </c>
      <c r="S6070">
        <v>1</v>
      </c>
      <c r="T6070">
        <v>0</v>
      </c>
      <c r="U6070">
        <v>3.3504</v>
      </c>
      <c r="V6070" t="str">
        <f>IFERROR(VLOOKUP(B6071,[1]Returns!$A$1:$B$297,2,FALSE),"No")</f>
        <v>No</v>
      </c>
      <c r="W6070" t="str">
        <f>VLOOKUP(M6070,[1]People!$A$1:$B$5,2,FALSE)</f>
        <v>Anna Andreadi</v>
      </c>
    </row>
    <row r="6071" spans="1:23" x14ac:dyDescent="0.25">
      <c r="A6071">
        <v>6070</v>
      </c>
      <c r="B6071" t="s">
        <v>8670</v>
      </c>
      <c r="C6071" s="2">
        <v>42875</v>
      </c>
      <c r="D6071" s="2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8671</v>
      </c>
      <c r="O6071" t="s">
        <v>72</v>
      </c>
      <c r="P6071" t="s">
        <v>685</v>
      </c>
      <c r="Q6071" t="s">
        <v>8672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IFERROR(VLOOKUP(B6072,[1]Returns!$A$1:$B$297,2,FALSE),"No")</f>
        <v>No</v>
      </c>
      <c r="W6071" t="str">
        <f>VLOOKUP(M6071,[1]People!$A$1:$B$5,2,FALSE)</f>
        <v>Anna Andreadi</v>
      </c>
    </row>
    <row r="6072" spans="1:23" x14ac:dyDescent="0.25">
      <c r="A6072">
        <v>6071</v>
      </c>
      <c r="B6072" t="s">
        <v>8673</v>
      </c>
      <c r="C6072" s="2">
        <v>42960</v>
      </c>
      <c r="D6072" s="2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>
        <v>17.544</v>
      </c>
      <c r="S6072">
        <v>3</v>
      </c>
      <c r="T6072">
        <v>0.2</v>
      </c>
      <c r="U6072">
        <v>5.9210999999999983</v>
      </c>
      <c r="V6072" t="str">
        <f>IFERROR(VLOOKUP(B6073,[1]Returns!$A$1:$B$297,2,FALSE),"No")</f>
        <v>No</v>
      </c>
      <c r="W6072" t="str">
        <f>VLOOKUP(M6072,[1]People!$A$1:$B$5,2,FALSE)</f>
        <v>Chuck Magee</v>
      </c>
    </row>
    <row r="6073" spans="1:23" x14ac:dyDescent="0.25">
      <c r="A6073">
        <v>6072</v>
      </c>
      <c r="B6073" t="s">
        <v>8674</v>
      </c>
      <c r="C6073" s="2">
        <v>42369</v>
      </c>
      <c r="D6073" s="2">
        <v>42373</v>
      </c>
      <c r="E6073" t="s">
        <v>51</v>
      </c>
      <c r="F6073" t="s">
        <v>8378</v>
      </c>
      <c r="G6073" t="s">
        <v>8379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IFERROR(VLOOKUP(B6074,[1]Returns!$A$1:$B$297,2,FALSE),"No")</f>
        <v>No</v>
      </c>
      <c r="W6073" t="str">
        <f>VLOOKUP(M6073,[1]People!$A$1:$B$5,2,FALSE)</f>
        <v>Kelly Williams</v>
      </c>
    </row>
    <row r="6074" spans="1:23" x14ac:dyDescent="0.25">
      <c r="A6074">
        <v>6073</v>
      </c>
      <c r="B6074" t="s">
        <v>8674</v>
      </c>
      <c r="C6074" s="2">
        <v>42369</v>
      </c>
      <c r="D6074" s="2">
        <v>42373</v>
      </c>
      <c r="E6074" t="s">
        <v>51</v>
      </c>
      <c r="F6074" t="s">
        <v>8378</v>
      </c>
      <c r="G6074" t="s">
        <v>8379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IFERROR(VLOOKUP(B6075,[1]Returns!$A$1:$B$297,2,FALSE),"No")</f>
        <v>No</v>
      </c>
      <c r="W6074" t="str">
        <f>VLOOKUP(M6074,[1]People!$A$1:$B$5,2,FALSE)</f>
        <v>Kelly Williams</v>
      </c>
    </row>
    <row r="6075" spans="1:23" x14ac:dyDescent="0.25">
      <c r="A6075">
        <v>6074</v>
      </c>
      <c r="B6075" t="s">
        <v>8674</v>
      </c>
      <c r="C6075" s="2">
        <v>42369</v>
      </c>
      <c r="D6075" s="2">
        <v>42373</v>
      </c>
      <c r="E6075" t="s">
        <v>51</v>
      </c>
      <c r="F6075" t="s">
        <v>8378</v>
      </c>
      <c r="G6075" t="s">
        <v>8379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IFERROR(VLOOKUP(B6076,[1]Returns!$A$1:$B$297,2,FALSE),"No")</f>
        <v>No</v>
      </c>
      <c r="W6075" t="str">
        <f>VLOOKUP(M6075,[1]People!$A$1:$B$5,2,FALSE)</f>
        <v>Kelly Williams</v>
      </c>
    </row>
    <row r="6076" spans="1:23" x14ac:dyDescent="0.25">
      <c r="A6076">
        <v>6075</v>
      </c>
      <c r="B6076" t="s">
        <v>8675</v>
      </c>
      <c r="C6076" s="2">
        <v>43094</v>
      </c>
      <c r="D6076" s="2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IFERROR(VLOOKUP(B6077,[1]Returns!$A$1:$B$297,2,FALSE),"No")</f>
        <v>No</v>
      </c>
      <c r="W6076" t="str">
        <f>VLOOKUP(M6076,[1]People!$A$1:$B$5,2,FALSE)</f>
        <v>Anna Andreadi</v>
      </c>
    </row>
    <row r="6077" spans="1:23" x14ac:dyDescent="0.25">
      <c r="A6077">
        <v>6076</v>
      </c>
      <c r="B6077" t="s">
        <v>8675</v>
      </c>
      <c r="C6077" s="2">
        <v>43094</v>
      </c>
      <c r="D6077" s="2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>
        <v>270.62</v>
      </c>
      <c r="S6077">
        <v>2</v>
      </c>
      <c r="T6077">
        <v>0</v>
      </c>
      <c r="U6077">
        <v>2.7062000000000239</v>
      </c>
      <c r="V6077" t="str">
        <f>IFERROR(VLOOKUP(B6078,[1]Returns!$A$1:$B$297,2,FALSE),"No")</f>
        <v>No</v>
      </c>
      <c r="W6077" t="str">
        <f>VLOOKUP(M6077,[1]People!$A$1:$B$5,2,FALSE)</f>
        <v>Anna Andreadi</v>
      </c>
    </row>
    <row r="6078" spans="1:23" x14ac:dyDescent="0.25">
      <c r="A6078">
        <v>6077</v>
      </c>
      <c r="B6078" t="s">
        <v>8676</v>
      </c>
      <c r="C6078" s="2">
        <v>42614</v>
      </c>
      <c r="D6078" s="2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IFERROR(VLOOKUP(B6079,[1]Returns!$A$1:$B$297,2,FALSE),"No")</f>
        <v>No</v>
      </c>
      <c r="W6078" t="str">
        <f>VLOOKUP(M6078,[1]People!$A$1:$B$5,2,FALSE)</f>
        <v>Chuck Magee</v>
      </c>
    </row>
    <row r="6079" spans="1:23" x14ac:dyDescent="0.25">
      <c r="A6079">
        <v>6078</v>
      </c>
      <c r="B6079" t="s">
        <v>8676</v>
      </c>
      <c r="C6079" s="2">
        <v>42614</v>
      </c>
      <c r="D6079" s="2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6520</v>
      </c>
      <c r="O6079" t="s">
        <v>72</v>
      </c>
      <c r="P6079" t="s">
        <v>162</v>
      </c>
      <c r="Q6079" t="s">
        <v>6521</v>
      </c>
      <c r="R6079">
        <v>72.48</v>
      </c>
      <c r="S6079">
        <v>2</v>
      </c>
      <c r="T6079">
        <v>0</v>
      </c>
      <c r="U6079">
        <v>30.441600000000001</v>
      </c>
      <c r="V6079" t="str">
        <f>IFERROR(VLOOKUP(B6080,[1]Returns!$A$1:$B$297,2,FALSE),"No")</f>
        <v>No</v>
      </c>
      <c r="W6079" t="str">
        <f>VLOOKUP(M6079,[1]People!$A$1:$B$5,2,FALSE)</f>
        <v>Chuck Magee</v>
      </c>
    </row>
    <row r="6080" spans="1:23" x14ac:dyDescent="0.25">
      <c r="A6080">
        <v>6079</v>
      </c>
      <c r="B6080" t="s">
        <v>8676</v>
      </c>
      <c r="C6080" s="2">
        <v>42614</v>
      </c>
      <c r="D6080" s="2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>
        <v>10.95</v>
      </c>
      <c r="S6080">
        <v>3</v>
      </c>
      <c r="T6080">
        <v>0</v>
      </c>
      <c r="U6080">
        <v>3.2849999999999993</v>
      </c>
      <c r="V6080" t="str">
        <f>IFERROR(VLOOKUP(B6081,[1]Returns!$A$1:$B$297,2,FALSE),"No")</f>
        <v>No</v>
      </c>
      <c r="W6080" t="str">
        <f>VLOOKUP(M6080,[1]People!$A$1:$B$5,2,FALSE)</f>
        <v>Chuck Magee</v>
      </c>
    </row>
    <row r="6081" spans="1:23" x14ac:dyDescent="0.25">
      <c r="A6081">
        <v>6080</v>
      </c>
      <c r="B6081" t="s">
        <v>8676</v>
      </c>
      <c r="C6081" s="2">
        <v>42614</v>
      </c>
      <c r="D6081" s="2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>
        <v>191.82</v>
      </c>
      <c r="S6081">
        <v>3</v>
      </c>
      <c r="T6081">
        <v>0</v>
      </c>
      <c r="U6081">
        <v>61.382399999999997</v>
      </c>
      <c r="V6081" t="str">
        <f>IFERROR(VLOOKUP(B6082,[1]Returns!$A$1:$B$297,2,FALSE),"No")</f>
        <v>No</v>
      </c>
      <c r="W6081" t="str">
        <f>VLOOKUP(M6081,[1]People!$A$1:$B$5,2,FALSE)</f>
        <v>Chuck Magee</v>
      </c>
    </row>
    <row r="6082" spans="1:23" x14ac:dyDescent="0.25">
      <c r="A6082">
        <v>6081</v>
      </c>
      <c r="B6082" t="s">
        <v>8677</v>
      </c>
      <c r="C6082" s="2">
        <v>42952</v>
      </c>
      <c r="D6082" s="2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IFERROR(VLOOKUP(B6083,[1]Returns!$A$1:$B$297,2,FALSE),"No")</f>
        <v>No</v>
      </c>
      <c r="W6082" t="str">
        <f>VLOOKUP(M6082,[1]People!$A$1:$B$5,2,FALSE)</f>
        <v>Kelly Williams</v>
      </c>
    </row>
    <row r="6083" spans="1:23" x14ac:dyDescent="0.25">
      <c r="A6083">
        <v>6082</v>
      </c>
      <c r="B6083" t="s">
        <v>8678</v>
      </c>
      <c r="C6083" s="2">
        <v>41688</v>
      </c>
      <c r="D6083" s="2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7036</v>
      </c>
      <c r="O6083" t="s">
        <v>33</v>
      </c>
      <c r="P6083" t="s">
        <v>66</v>
      </c>
      <c r="Q6083" t="s">
        <v>7037</v>
      </c>
      <c r="R6083">
        <v>25.16</v>
      </c>
      <c r="S6083">
        <v>5</v>
      </c>
      <c r="T6083">
        <v>0.6</v>
      </c>
      <c r="U6083">
        <v>-11.321999999999999</v>
      </c>
      <c r="V6083" t="str">
        <f>IFERROR(VLOOKUP(B6084,[1]Returns!$A$1:$B$297,2,FALSE),"No")</f>
        <v>No</v>
      </c>
      <c r="W6083" t="str">
        <f>VLOOKUP(M6083,[1]People!$A$1:$B$5,2,FALSE)</f>
        <v>Kelly Williams</v>
      </c>
    </row>
    <row r="6084" spans="1:23" x14ac:dyDescent="0.25">
      <c r="A6084">
        <v>6083</v>
      </c>
      <c r="B6084" t="s">
        <v>8679</v>
      </c>
      <c r="C6084" s="2">
        <v>42696</v>
      </c>
      <c r="D6084" s="2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6387</v>
      </c>
      <c r="O6084" t="s">
        <v>47</v>
      </c>
      <c r="P6084" t="s">
        <v>76</v>
      </c>
      <c r="Q6084" t="s">
        <v>6388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IFERROR(VLOOKUP(B6085,[1]Returns!$A$1:$B$297,2,FALSE),"No")</f>
        <v>No</v>
      </c>
      <c r="W6084" t="str">
        <f>VLOOKUP(M6084,[1]People!$A$1:$B$5,2,FALSE)</f>
        <v>Kelly Williams</v>
      </c>
    </row>
    <row r="6085" spans="1:23" x14ac:dyDescent="0.25">
      <c r="A6085">
        <v>6084</v>
      </c>
      <c r="B6085" t="s">
        <v>8679</v>
      </c>
      <c r="C6085" s="2">
        <v>42696</v>
      </c>
      <c r="D6085" s="2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7107</v>
      </c>
      <c r="O6085" t="s">
        <v>47</v>
      </c>
      <c r="P6085" t="s">
        <v>69</v>
      </c>
      <c r="Q6085" t="s">
        <v>7108</v>
      </c>
      <c r="R6085">
        <v>23.616</v>
      </c>
      <c r="S6085">
        <v>9</v>
      </c>
      <c r="T6085">
        <v>0.2</v>
      </c>
      <c r="U6085">
        <v>2.6567999999999969</v>
      </c>
      <c r="V6085" t="str">
        <f>IFERROR(VLOOKUP(B6086,[1]Returns!$A$1:$B$297,2,FALSE),"No")</f>
        <v>No</v>
      </c>
      <c r="W6085" t="str">
        <f>VLOOKUP(M6085,[1]People!$A$1:$B$5,2,FALSE)</f>
        <v>Kelly Williams</v>
      </c>
    </row>
    <row r="6086" spans="1:23" x14ac:dyDescent="0.25">
      <c r="A6086">
        <v>6085</v>
      </c>
      <c r="B6086" t="s">
        <v>8679</v>
      </c>
      <c r="C6086" s="2">
        <v>42696</v>
      </c>
      <c r="D6086" s="2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5673</v>
      </c>
      <c r="O6086" t="s">
        <v>72</v>
      </c>
      <c r="P6086" t="s">
        <v>162</v>
      </c>
      <c r="Q6086" t="s">
        <v>5674</v>
      </c>
      <c r="R6086">
        <v>24.032</v>
      </c>
      <c r="S6086">
        <v>2</v>
      </c>
      <c r="T6086">
        <v>0.2</v>
      </c>
      <c r="U6086">
        <v>-0.60080000000000044</v>
      </c>
      <c r="V6086" t="str">
        <f>IFERROR(VLOOKUP(B6087,[1]Returns!$A$1:$B$297,2,FALSE),"No")</f>
        <v>No</v>
      </c>
      <c r="W6086" t="str">
        <f>VLOOKUP(M6086,[1]People!$A$1:$B$5,2,FALSE)</f>
        <v>Kelly Williams</v>
      </c>
    </row>
    <row r="6087" spans="1:23" x14ac:dyDescent="0.25">
      <c r="A6087">
        <v>6086</v>
      </c>
      <c r="B6087" t="s">
        <v>8679</v>
      </c>
      <c r="C6087" s="2">
        <v>42696</v>
      </c>
      <c r="D6087" s="2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IFERROR(VLOOKUP(B6088,[1]Returns!$A$1:$B$297,2,FALSE),"No")</f>
        <v>No</v>
      </c>
      <c r="W6087" t="str">
        <f>VLOOKUP(M6087,[1]People!$A$1:$B$5,2,FALSE)</f>
        <v>Kelly Williams</v>
      </c>
    </row>
    <row r="6088" spans="1:23" x14ac:dyDescent="0.25">
      <c r="A6088">
        <v>6087</v>
      </c>
      <c r="B6088" t="s">
        <v>8679</v>
      </c>
      <c r="C6088" s="2">
        <v>42696</v>
      </c>
      <c r="D6088" s="2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5754</v>
      </c>
      <c r="O6088" t="s">
        <v>47</v>
      </c>
      <c r="P6088" t="s">
        <v>76</v>
      </c>
      <c r="Q6088" t="s">
        <v>5755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IFERROR(VLOOKUP(B6089,[1]Returns!$A$1:$B$297,2,FALSE),"No")</f>
        <v>Yes</v>
      </c>
      <c r="W6088" t="str">
        <f>VLOOKUP(M6088,[1]People!$A$1:$B$5,2,FALSE)</f>
        <v>Kelly Williams</v>
      </c>
    </row>
    <row r="6089" spans="1:23" x14ac:dyDescent="0.25">
      <c r="A6089">
        <v>6088</v>
      </c>
      <c r="B6089" t="s">
        <v>8680</v>
      </c>
      <c r="C6089" s="2">
        <v>42352</v>
      </c>
      <c r="D6089" s="2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>
        <v>29.22</v>
      </c>
      <c r="S6089">
        <v>3</v>
      </c>
      <c r="T6089">
        <v>0</v>
      </c>
      <c r="U6089">
        <v>12.856800000000002</v>
      </c>
      <c r="V6089" t="str">
        <f>IFERROR(VLOOKUP(B6090,[1]Returns!$A$1:$B$297,2,FALSE),"No")</f>
        <v>No</v>
      </c>
      <c r="W6089" t="str">
        <f>VLOOKUP(M6089,[1]People!$A$1:$B$5,2,FALSE)</f>
        <v>Anna Andreadi</v>
      </c>
    </row>
    <row r="6090" spans="1:23" x14ac:dyDescent="0.25">
      <c r="A6090">
        <v>6089</v>
      </c>
      <c r="B6090" t="s">
        <v>8681</v>
      </c>
      <c r="C6090" s="2">
        <v>42168</v>
      </c>
      <c r="D6090" s="2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>
        <v>6.48</v>
      </c>
      <c r="S6090">
        <v>1</v>
      </c>
      <c r="T6090">
        <v>0</v>
      </c>
      <c r="U6090">
        <v>3.1104000000000003</v>
      </c>
      <c r="V6090" t="str">
        <f>IFERROR(VLOOKUP(B6091,[1]Returns!$A$1:$B$297,2,FALSE),"No")</f>
        <v>No</v>
      </c>
      <c r="W6090" t="str">
        <f>VLOOKUP(M6090,[1]People!$A$1:$B$5,2,FALSE)</f>
        <v>Cassandra Brandow</v>
      </c>
    </row>
    <row r="6091" spans="1:23" x14ac:dyDescent="0.25">
      <c r="A6091">
        <v>6090</v>
      </c>
      <c r="B6091" t="s">
        <v>8682</v>
      </c>
      <c r="C6091" s="2">
        <v>43097</v>
      </c>
      <c r="D6091" s="2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8001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IFERROR(VLOOKUP(B6092,[1]Returns!$A$1:$B$297,2,FALSE),"No")</f>
        <v>Yes</v>
      </c>
      <c r="W6091" t="str">
        <f>VLOOKUP(M6091,[1]People!$A$1:$B$5,2,FALSE)</f>
        <v>Anna Andreadi</v>
      </c>
    </row>
    <row r="6092" spans="1:23" x14ac:dyDescent="0.25">
      <c r="A6092">
        <v>6091</v>
      </c>
      <c r="B6092" t="s">
        <v>8683</v>
      </c>
      <c r="C6092" s="2">
        <v>42998</v>
      </c>
      <c r="D6092" s="2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IFERROR(VLOOKUP(B6093,[1]Returns!$A$1:$B$297,2,FALSE),"No")</f>
        <v>Yes</v>
      </c>
      <c r="W6092" t="str">
        <f>VLOOKUP(M6092,[1]People!$A$1:$B$5,2,FALSE)</f>
        <v>Chuck Magee</v>
      </c>
    </row>
    <row r="6093" spans="1:23" x14ac:dyDescent="0.25">
      <c r="A6093">
        <v>6092</v>
      </c>
      <c r="B6093" t="s">
        <v>8683</v>
      </c>
      <c r="C6093" s="2">
        <v>42998</v>
      </c>
      <c r="D6093" s="2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8684</v>
      </c>
      <c r="O6093" t="s">
        <v>72</v>
      </c>
      <c r="P6093" t="s">
        <v>162</v>
      </c>
      <c r="Q6093" t="s">
        <v>8685</v>
      </c>
      <c r="R6093">
        <v>212.8</v>
      </c>
      <c r="S6093">
        <v>2</v>
      </c>
      <c r="T6093">
        <v>0</v>
      </c>
      <c r="U6093">
        <v>95.759999999999991</v>
      </c>
      <c r="V6093" t="str">
        <f>IFERROR(VLOOKUP(B6094,[1]Returns!$A$1:$B$297,2,FALSE),"No")</f>
        <v>Yes</v>
      </c>
      <c r="W6093" t="str">
        <f>VLOOKUP(M6093,[1]People!$A$1:$B$5,2,FALSE)</f>
        <v>Chuck Magee</v>
      </c>
    </row>
    <row r="6094" spans="1:23" x14ac:dyDescent="0.25">
      <c r="A6094">
        <v>6093</v>
      </c>
      <c r="B6094" t="s">
        <v>8683</v>
      </c>
      <c r="C6094" s="2">
        <v>42998</v>
      </c>
      <c r="D6094" s="2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7569</v>
      </c>
      <c r="O6094" t="s">
        <v>47</v>
      </c>
      <c r="P6094" t="s">
        <v>91</v>
      </c>
      <c r="Q6094" t="s">
        <v>7570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IFERROR(VLOOKUP(B6095,[1]Returns!$A$1:$B$297,2,FALSE),"No")</f>
        <v>Yes</v>
      </c>
      <c r="W6094" t="str">
        <f>VLOOKUP(M6094,[1]People!$A$1:$B$5,2,FALSE)</f>
        <v>Chuck Magee</v>
      </c>
    </row>
    <row r="6095" spans="1:23" x14ac:dyDescent="0.25">
      <c r="A6095">
        <v>6094</v>
      </c>
      <c r="B6095" t="s">
        <v>8683</v>
      </c>
      <c r="C6095" s="2">
        <v>42998</v>
      </c>
      <c r="D6095" s="2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>
        <v>72.64</v>
      </c>
      <c r="S6095">
        <v>2</v>
      </c>
      <c r="T6095">
        <v>0</v>
      </c>
      <c r="U6095">
        <v>21.791999999999994</v>
      </c>
      <c r="V6095" t="str">
        <f>IFERROR(VLOOKUP(B6096,[1]Returns!$A$1:$B$297,2,FALSE),"No")</f>
        <v>Yes</v>
      </c>
      <c r="W6095" t="str">
        <f>VLOOKUP(M6095,[1]People!$A$1:$B$5,2,FALSE)</f>
        <v>Chuck Magee</v>
      </c>
    </row>
    <row r="6096" spans="1:23" x14ac:dyDescent="0.25">
      <c r="A6096">
        <v>6095</v>
      </c>
      <c r="B6096" t="s">
        <v>8683</v>
      </c>
      <c r="C6096" s="2">
        <v>42998</v>
      </c>
      <c r="D6096" s="2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>
        <v>45.4</v>
      </c>
      <c r="S6096">
        <v>4</v>
      </c>
      <c r="T6096">
        <v>0</v>
      </c>
      <c r="U6096">
        <v>12.712000000000003</v>
      </c>
      <c r="V6096" t="str">
        <f>IFERROR(VLOOKUP(B6097,[1]Returns!$A$1:$B$297,2,FALSE),"No")</f>
        <v>Yes</v>
      </c>
      <c r="W6096" t="str">
        <f>VLOOKUP(M6096,[1]People!$A$1:$B$5,2,FALSE)</f>
        <v>Chuck Magee</v>
      </c>
    </row>
    <row r="6097" spans="1:23" x14ac:dyDescent="0.25">
      <c r="A6097">
        <v>6096</v>
      </c>
      <c r="B6097" t="s">
        <v>8683</v>
      </c>
      <c r="C6097" s="2">
        <v>42998</v>
      </c>
      <c r="D6097" s="2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>
        <v>13.76</v>
      </c>
      <c r="S6097">
        <v>2</v>
      </c>
      <c r="T6097">
        <v>0</v>
      </c>
      <c r="U6097">
        <v>6.3295999999999992</v>
      </c>
      <c r="V6097" t="str">
        <f>IFERROR(VLOOKUP(B6098,[1]Returns!$A$1:$B$297,2,FALSE),"No")</f>
        <v>Yes</v>
      </c>
      <c r="W6097" t="str">
        <f>VLOOKUP(M6097,[1]People!$A$1:$B$5,2,FALSE)</f>
        <v>Chuck Magee</v>
      </c>
    </row>
    <row r="6098" spans="1:23" x14ac:dyDescent="0.25">
      <c r="A6098">
        <v>6097</v>
      </c>
      <c r="B6098" t="s">
        <v>8683</v>
      </c>
      <c r="C6098" s="2">
        <v>42998</v>
      </c>
      <c r="D6098" s="2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>
        <v>80.991</v>
      </c>
      <c r="S6098">
        <v>1</v>
      </c>
      <c r="T6098">
        <v>0.1</v>
      </c>
      <c r="U6098">
        <v>8.0990999999999875</v>
      </c>
      <c r="V6098" t="str">
        <f>IFERROR(VLOOKUP(B6099,[1]Returns!$A$1:$B$297,2,FALSE),"No")</f>
        <v>Yes</v>
      </c>
      <c r="W6098" t="str">
        <f>VLOOKUP(M6098,[1]People!$A$1:$B$5,2,FALSE)</f>
        <v>Chuck Magee</v>
      </c>
    </row>
    <row r="6099" spans="1:23" x14ac:dyDescent="0.25">
      <c r="A6099">
        <v>6098</v>
      </c>
      <c r="B6099" t="s">
        <v>8683</v>
      </c>
      <c r="C6099" s="2">
        <v>42998</v>
      </c>
      <c r="D6099" s="2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IFERROR(VLOOKUP(B6100,[1]Returns!$A$1:$B$297,2,FALSE),"No")</f>
        <v>Yes</v>
      </c>
      <c r="W6099" t="str">
        <f>VLOOKUP(M6099,[1]People!$A$1:$B$5,2,FALSE)</f>
        <v>Chuck Magee</v>
      </c>
    </row>
    <row r="6100" spans="1:23" x14ac:dyDescent="0.25">
      <c r="A6100">
        <v>6099</v>
      </c>
      <c r="B6100" t="s">
        <v>8683</v>
      </c>
      <c r="C6100" s="2">
        <v>42998</v>
      </c>
      <c r="D6100" s="2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IFERROR(VLOOKUP(B6101,[1]Returns!$A$1:$B$297,2,FALSE),"No")</f>
        <v>Yes</v>
      </c>
      <c r="W6100" t="str">
        <f>VLOOKUP(M6100,[1]People!$A$1:$B$5,2,FALSE)</f>
        <v>Chuck Magee</v>
      </c>
    </row>
    <row r="6101" spans="1:23" x14ac:dyDescent="0.25">
      <c r="A6101">
        <v>6100</v>
      </c>
      <c r="B6101" t="s">
        <v>8683</v>
      </c>
      <c r="C6101" s="2">
        <v>42998</v>
      </c>
      <c r="D6101" s="2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IFERROR(VLOOKUP(B6102,[1]Returns!$A$1:$B$297,2,FALSE),"No")</f>
        <v>Yes</v>
      </c>
      <c r="W6101" t="str">
        <f>VLOOKUP(M6101,[1]People!$A$1:$B$5,2,FALSE)</f>
        <v>Chuck Magee</v>
      </c>
    </row>
    <row r="6102" spans="1:23" x14ac:dyDescent="0.25">
      <c r="A6102">
        <v>6101</v>
      </c>
      <c r="B6102" t="s">
        <v>8683</v>
      </c>
      <c r="C6102" s="2">
        <v>42998</v>
      </c>
      <c r="D6102" s="2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IFERROR(VLOOKUP(B6103,[1]Returns!$A$1:$B$297,2,FALSE),"No")</f>
        <v>Yes</v>
      </c>
      <c r="W6102" t="str">
        <f>VLOOKUP(M6102,[1]People!$A$1:$B$5,2,FALSE)</f>
        <v>Chuck Magee</v>
      </c>
    </row>
    <row r="6103" spans="1:23" x14ac:dyDescent="0.25">
      <c r="A6103">
        <v>6102</v>
      </c>
      <c r="B6103" t="s">
        <v>8683</v>
      </c>
      <c r="C6103" s="2">
        <v>42998</v>
      </c>
      <c r="D6103" s="2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>
        <v>2254.41</v>
      </c>
      <c r="S6103">
        <v>5</v>
      </c>
      <c r="T6103">
        <v>0.1</v>
      </c>
      <c r="U6103">
        <v>375.73500000000001</v>
      </c>
      <c r="V6103" t="str">
        <f>IFERROR(VLOOKUP(B6104,[1]Returns!$A$1:$B$297,2,FALSE),"No")</f>
        <v>Yes</v>
      </c>
      <c r="W6103" t="str">
        <f>VLOOKUP(M6103,[1]People!$A$1:$B$5,2,FALSE)</f>
        <v>Chuck Magee</v>
      </c>
    </row>
    <row r="6104" spans="1:23" x14ac:dyDescent="0.25">
      <c r="A6104">
        <v>6103</v>
      </c>
      <c r="B6104" t="s">
        <v>8683</v>
      </c>
      <c r="C6104" s="2">
        <v>42998</v>
      </c>
      <c r="D6104" s="2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IFERROR(VLOOKUP(B6105,[1]Returns!$A$1:$B$297,2,FALSE),"No")</f>
        <v>Yes</v>
      </c>
      <c r="W6104" t="str">
        <f>VLOOKUP(M6104,[1]People!$A$1:$B$5,2,FALSE)</f>
        <v>Chuck Magee</v>
      </c>
    </row>
    <row r="6105" spans="1:23" x14ac:dyDescent="0.25">
      <c r="A6105">
        <v>6104</v>
      </c>
      <c r="B6105" t="s">
        <v>8683</v>
      </c>
      <c r="C6105" s="2">
        <v>42998</v>
      </c>
      <c r="D6105" s="2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>
        <v>59.97</v>
      </c>
      <c r="S6105">
        <v>3</v>
      </c>
      <c r="T6105">
        <v>0</v>
      </c>
      <c r="U6105">
        <v>20.389799999999994</v>
      </c>
      <c r="V6105" t="str">
        <f>IFERROR(VLOOKUP(B6106,[1]Returns!$A$1:$B$297,2,FALSE),"No")</f>
        <v>No</v>
      </c>
      <c r="W6105" t="str">
        <f>VLOOKUP(M6105,[1]People!$A$1:$B$5,2,FALSE)</f>
        <v>Chuck Magee</v>
      </c>
    </row>
    <row r="6106" spans="1:23" x14ac:dyDescent="0.25">
      <c r="A6106">
        <v>6105</v>
      </c>
      <c r="B6106" t="s">
        <v>8686</v>
      </c>
      <c r="C6106" s="2">
        <v>42969</v>
      </c>
      <c r="D6106" s="2">
        <v>42971</v>
      </c>
      <c r="E6106" t="s">
        <v>189</v>
      </c>
      <c r="F6106" t="s">
        <v>5938</v>
      </c>
      <c r="G6106" t="s">
        <v>5939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IFERROR(VLOOKUP(B6107,[1]Returns!$A$1:$B$297,2,FALSE),"No")</f>
        <v>No</v>
      </c>
      <c r="W6106" t="str">
        <f>VLOOKUP(M6106,[1]People!$A$1:$B$5,2,FALSE)</f>
        <v>Chuck Magee</v>
      </c>
    </row>
    <row r="6107" spans="1:23" x14ac:dyDescent="0.25">
      <c r="A6107">
        <v>6106</v>
      </c>
      <c r="B6107" t="s">
        <v>8687</v>
      </c>
      <c r="C6107" s="2">
        <v>42173</v>
      </c>
      <c r="D6107" s="2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>
        <v>13.632</v>
      </c>
      <c r="S6107">
        <v>4</v>
      </c>
      <c r="T6107">
        <v>0.2</v>
      </c>
      <c r="U6107">
        <v>3.5783999999999998</v>
      </c>
      <c r="V6107" t="str">
        <f>IFERROR(VLOOKUP(B6108,[1]Returns!$A$1:$B$297,2,FALSE),"No")</f>
        <v>No</v>
      </c>
      <c r="W6107" t="str">
        <f>VLOOKUP(M6107,[1]People!$A$1:$B$5,2,FALSE)</f>
        <v>Cassandra Brandow</v>
      </c>
    </row>
    <row r="6108" spans="1:23" x14ac:dyDescent="0.25">
      <c r="A6108">
        <v>6107</v>
      </c>
      <c r="B6108" t="s">
        <v>8688</v>
      </c>
      <c r="C6108" s="2">
        <v>41993</v>
      </c>
      <c r="D6108" s="2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IFERROR(VLOOKUP(B6109,[1]Returns!$A$1:$B$297,2,FALSE),"No")</f>
        <v>No</v>
      </c>
      <c r="W6108" t="str">
        <f>VLOOKUP(M6108,[1]People!$A$1:$B$5,2,FALSE)</f>
        <v>Kelly Williams</v>
      </c>
    </row>
    <row r="6109" spans="1:23" x14ac:dyDescent="0.25">
      <c r="A6109">
        <v>6108</v>
      </c>
      <c r="B6109" t="s">
        <v>8688</v>
      </c>
      <c r="C6109" s="2">
        <v>41993</v>
      </c>
      <c r="D6109" s="2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>
        <v>65.44</v>
      </c>
      <c r="S6109">
        <v>5</v>
      </c>
      <c r="T6109">
        <v>0.2</v>
      </c>
      <c r="U6109">
        <v>-8.1800000000000033</v>
      </c>
      <c r="V6109" t="str">
        <f>IFERROR(VLOOKUP(B6110,[1]Returns!$A$1:$B$297,2,FALSE),"No")</f>
        <v>No</v>
      </c>
      <c r="W6109" t="str">
        <f>VLOOKUP(M6109,[1]People!$A$1:$B$5,2,FALSE)</f>
        <v>Kelly Williams</v>
      </c>
    </row>
    <row r="6110" spans="1:23" x14ac:dyDescent="0.25">
      <c r="A6110">
        <v>6109</v>
      </c>
      <c r="B6110" t="s">
        <v>8689</v>
      </c>
      <c r="C6110" s="2">
        <v>42624</v>
      </c>
      <c r="D6110" s="2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6741</v>
      </c>
      <c r="O6110" t="s">
        <v>47</v>
      </c>
      <c r="P6110" t="s">
        <v>48</v>
      </c>
      <c r="Q6110" t="s">
        <v>6742</v>
      </c>
      <c r="R6110">
        <v>6</v>
      </c>
      <c r="S6110">
        <v>2</v>
      </c>
      <c r="T6110">
        <v>0.2</v>
      </c>
      <c r="U6110">
        <v>2.0999999999999996</v>
      </c>
      <c r="V6110" t="str">
        <f>IFERROR(VLOOKUP(B6111,[1]Returns!$A$1:$B$297,2,FALSE),"No")</f>
        <v>No</v>
      </c>
      <c r="W6110" t="str">
        <f>VLOOKUP(M6110,[1]People!$A$1:$B$5,2,FALSE)</f>
        <v>Kelly Williams</v>
      </c>
    </row>
    <row r="6111" spans="1:23" x14ac:dyDescent="0.25">
      <c r="A6111">
        <v>6110</v>
      </c>
      <c r="B6111" t="s">
        <v>8689</v>
      </c>
      <c r="C6111" s="2">
        <v>42624</v>
      </c>
      <c r="D6111" s="2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5381</v>
      </c>
      <c r="O6111" t="s">
        <v>47</v>
      </c>
      <c r="P6111" t="s">
        <v>76</v>
      </c>
      <c r="Q6111" t="s">
        <v>5382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IFERROR(VLOOKUP(B6112,[1]Returns!$A$1:$B$297,2,FALSE),"No")</f>
        <v>No</v>
      </c>
      <c r="W6111" t="str">
        <f>VLOOKUP(M6111,[1]People!$A$1:$B$5,2,FALSE)</f>
        <v>Kelly Williams</v>
      </c>
    </row>
    <row r="6112" spans="1:23" x14ac:dyDescent="0.25">
      <c r="A6112">
        <v>6111</v>
      </c>
      <c r="B6112" t="s">
        <v>8690</v>
      </c>
      <c r="C6112" s="2">
        <v>42686</v>
      </c>
      <c r="D6112" s="2">
        <v>42690</v>
      </c>
      <c r="E6112" t="s">
        <v>51</v>
      </c>
      <c r="F6112" t="s">
        <v>7116</v>
      </c>
      <c r="G6112" t="s">
        <v>7117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6367</v>
      </c>
      <c r="O6112" t="s">
        <v>33</v>
      </c>
      <c r="P6112" t="s">
        <v>37</v>
      </c>
      <c r="Q6112" t="s">
        <v>6368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IFERROR(VLOOKUP(B6113,[1]Returns!$A$1:$B$297,2,FALSE),"No")</f>
        <v>No</v>
      </c>
      <c r="W6112" t="str">
        <f>VLOOKUP(M6112,[1]People!$A$1:$B$5,2,FALSE)</f>
        <v>Chuck Magee</v>
      </c>
    </row>
    <row r="6113" spans="1:23" x14ac:dyDescent="0.25">
      <c r="A6113">
        <v>6112</v>
      </c>
      <c r="B6113" t="s">
        <v>8690</v>
      </c>
      <c r="C6113" s="2">
        <v>42686</v>
      </c>
      <c r="D6113" s="2">
        <v>42690</v>
      </c>
      <c r="E6113" t="s">
        <v>51</v>
      </c>
      <c r="F6113" t="s">
        <v>7116</v>
      </c>
      <c r="G6113" t="s">
        <v>7117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>
        <v>110.096</v>
      </c>
      <c r="S6113">
        <v>2</v>
      </c>
      <c r="T6113">
        <v>0.2</v>
      </c>
      <c r="U6113">
        <v>33.028800000000004</v>
      </c>
      <c r="V6113" t="str">
        <f>IFERROR(VLOOKUP(B6114,[1]Returns!$A$1:$B$297,2,FALSE),"No")</f>
        <v>No</v>
      </c>
      <c r="W6113" t="str">
        <f>VLOOKUP(M6113,[1]People!$A$1:$B$5,2,FALSE)</f>
        <v>Chuck Magee</v>
      </c>
    </row>
    <row r="6114" spans="1:23" x14ac:dyDescent="0.25">
      <c r="A6114">
        <v>6113</v>
      </c>
      <c r="B6114" t="s">
        <v>8690</v>
      </c>
      <c r="C6114" s="2">
        <v>42686</v>
      </c>
      <c r="D6114" s="2">
        <v>42690</v>
      </c>
      <c r="E6114" t="s">
        <v>51</v>
      </c>
      <c r="F6114" t="s">
        <v>7116</v>
      </c>
      <c r="G6114" t="s">
        <v>7117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IFERROR(VLOOKUP(B6115,[1]Returns!$A$1:$B$297,2,FALSE),"No")</f>
        <v>No</v>
      </c>
      <c r="W6114" t="str">
        <f>VLOOKUP(M6114,[1]People!$A$1:$B$5,2,FALSE)</f>
        <v>Chuck Magee</v>
      </c>
    </row>
    <row r="6115" spans="1:23" x14ac:dyDescent="0.25">
      <c r="A6115">
        <v>6114</v>
      </c>
      <c r="B6115" t="s">
        <v>8690</v>
      </c>
      <c r="C6115" s="2">
        <v>42686</v>
      </c>
      <c r="D6115" s="2">
        <v>42690</v>
      </c>
      <c r="E6115" t="s">
        <v>51</v>
      </c>
      <c r="F6115" t="s">
        <v>7116</v>
      </c>
      <c r="G6115" t="s">
        <v>7117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>
        <v>1537.0739999999998</v>
      </c>
      <c r="S6115">
        <v>9</v>
      </c>
      <c r="T6115">
        <v>0.3</v>
      </c>
      <c r="U6115">
        <v>0</v>
      </c>
      <c r="V6115" t="str">
        <f>IFERROR(VLOOKUP(B6116,[1]Returns!$A$1:$B$297,2,FALSE),"No")</f>
        <v>No</v>
      </c>
      <c r="W6115" t="str">
        <f>VLOOKUP(M6115,[1]People!$A$1:$B$5,2,FALSE)</f>
        <v>Chuck Magee</v>
      </c>
    </row>
    <row r="6116" spans="1:23" x14ac:dyDescent="0.25">
      <c r="A6116">
        <v>6115</v>
      </c>
      <c r="B6116" t="s">
        <v>8690</v>
      </c>
      <c r="C6116" s="2">
        <v>42686</v>
      </c>
      <c r="D6116" s="2">
        <v>42690</v>
      </c>
      <c r="E6116" t="s">
        <v>51</v>
      </c>
      <c r="F6116" t="s">
        <v>7116</v>
      </c>
      <c r="G6116" t="s">
        <v>7117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IFERROR(VLOOKUP(B6117,[1]Returns!$A$1:$B$297,2,FALSE),"No")</f>
        <v>Yes</v>
      </c>
      <c r="W6116" t="str">
        <f>VLOOKUP(M6116,[1]People!$A$1:$B$5,2,FALSE)</f>
        <v>Chuck Magee</v>
      </c>
    </row>
    <row r="6117" spans="1:23" x14ac:dyDescent="0.25">
      <c r="A6117">
        <v>6116</v>
      </c>
      <c r="B6117" t="s">
        <v>8691</v>
      </c>
      <c r="C6117" s="2">
        <v>42443</v>
      </c>
      <c r="D6117" s="2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8692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IFERROR(VLOOKUP(B6118,[1]Returns!$A$1:$B$297,2,FALSE),"No")</f>
        <v>No</v>
      </c>
      <c r="W6117" t="str">
        <f>VLOOKUP(M6117,[1]People!$A$1:$B$5,2,FALSE)</f>
        <v>Anna Andreadi</v>
      </c>
    </row>
    <row r="6118" spans="1:23" x14ac:dyDescent="0.25">
      <c r="A6118">
        <v>6117</v>
      </c>
      <c r="B6118" t="s">
        <v>8693</v>
      </c>
      <c r="C6118" s="2">
        <v>42687</v>
      </c>
      <c r="D6118" s="2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8694</v>
      </c>
      <c r="O6118" t="s">
        <v>72</v>
      </c>
      <c r="P6118" t="s">
        <v>73</v>
      </c>
      <c r="Q6118" t="s">
        <v>8695</v>
      </c>
      <c r="R6118">
        <v>2279.96</v>
      </c>
      <c r="S6118">
        <v>4</v>
      </c>
      <c r="T6118">
        <v>0</v>
      </c>
      <c r="U6118">
        <v>592.78960000000006</v>
      </c>
      <c r="V6118" t="str">
        <f>IFERROR(VLOOKUP(B6119,[1]Returns!$A$1:$B$297,2,FALSE),"No")</f>
        <v>No</v>
      </c>
      <c r="W6118" t="str">
        <f>VLOOKUP(M6118,[1]People!$A$1:$B$5,2,FALSE)</f>
        <v>Chuck Magee</v>
      </c>
    </row>
    <row r="6119" spans="1:23" x14ac:dyDescent="0.25">
      <c r="A6119">
        <v>6118</v>
      </c>
      <c r="B6119" t="s">
        <v>8693</v>
      </c>
      <c r="C6119" s="2">
        <v>42687</v>
      </c>
      <c r="D6119" s="2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IFERROR(VLOOKUP(B6120,[1]Returns!$A$1:$B$297,2,FALSE),"No")</f>
        <v>No</v>
      </c>
      <c r="W6119" t="str">
        <f>VLOOKUP(M6119,[1]People!$A$1:$B$5,2,FALSE)</f>
        <v>Chuck Magee</v>
      </c>
    </row>
    <row r="6120" spans="1:23" x14ac:dyDescent="0.25">
      <c r="A6120">
        <v>6119</v>
      </c>
      <c r="B6120" t="s">
        <v>8696</v>
      </c>
      <c r="C6120" s="2">
        <v>42997</v>
      </c>
      <c r="D6120" s="2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>
        <v>191.976</v>
      </c>
      <c r="S6120">
        <v>3</v>
      </c>
      <c r="T6120">
        <v>0.2</v>
      </c>
      <c r="U6120">
        <v>19.197599999999994</v>
      </c>
      <c r="V6120" t="str">
        <f>IFERROR(VLOOKUP(B6121,[1]Returns!$A$1:$B$297,2,FALSE),"No")</f>
        <v>No</v>
      </c>
      <c r="W6120" t="str">
        <f>VLOOKUP(M6120,[1]People!$A$1:$B$5,2,FALSE)</f>
        <v>Anna Andreadi</v>
      </c>
    </row>
    <row r="6121" spans="1:23" x14ac:dyDescent="0.25">
      <c r="A6121">
        <v>6120</v>
      </c>
      <c r="B6121" t="s">
        <v>8696</v>
      </c>
      <c r="C6121" s="2">
        <v>42997</v>
      </c>
      <c r="D6121" s="2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IFERROR(VLOOKUP(B6122,[1]Returns!$A$1:$B$297,2,FALSE),"No")</f>
        <v>No</v>
      </c>
      <c r="W6121" t="str">
        <f>VLOOKUP(M6121,[1]People!$A$1:$B$5,2,FALSE)</f>
        <v>Anna Andreadi</v>
      </c>
    </row>
    <row r="6122" spans="1:23" x14ac:dyDescent="0.25">
      <c r="A6122">
        <v>6121</v>
      </c>
      <c r="B6122" t="s">
        <v>8696</v>
      </c>
      <c r="C6122" s="2">
        <v>42997</v>
      </c>
      <c r="D6122" s="2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IFERROR(VLOOKUP(B6123,[1]Returns!$A$1:$B$297,2,FALSE),"No")</f>
        <v>No</v>
      </c>
      <c r="W6122" t="str">
        <f>VLOOKUP(M6122,[1]People!$A$1:$B$5,2,FALSE)</f>
        <v>Anna Andreadi</v>
      </c>
    </row>
    <row r="6123" spans="1:23" x14ac:dyDescent="0.25">
      <c r="A6123">
        <v>6122</v>
      </c>
      <c r="B6123" t="s">
        <v>8696</v>
      </c>
      <c r="C6123" s="2">
        <v>42997</v>
      </c>
      <c r="D6123" s="2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>
        <v>72.588000000000008</v>
      </c>
      <c r="S6123">
        <v>2</v>
      </c>
      <c r="T6123">
        <v>0.7</v>
      </c>
      <c r="U6123">
        <v>-128.2388</v>
      </c>
      <c r="V6123" t="str">
        <f>IFERROR(VLOOKUP(B6124,[1]Returns!$A$1:$B$297,2,FALSE),"No")</f>
        <v>Yes</v>
      </c>
      <c r="W6123" t="str">
        <f>VLOOKUP(M6123,[1]People!$A$1:$B$5,2,FALSE)</f>
        <v>Anna Andreadi</v>
      </c>
    </row>
    <row r="6124" spans="1:23" x14ac:dyDescent="0.25">
      <c r="A6124">
        <v>6123</v>
      </c>
      <c r="B6124" t="s">
        <v>8697</v>
      </c>
      <c r="C6124" s="2">
        <v>43073</v>
      </c>
      <c r="D6124" s="2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5927</v>
      </c>
      <c r="O6124" t="s">
        <v>47</v>
      </c>
      <c r="P6124" t="s">
        <v>60</v>
      </c>
      <c r="Q6124" t="s">
        <v>5928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IFERROR(VLOOKUP(B6125,[1]Returns!$A$1:$B$297,2,FALSE),"No")</f>
        <v>No</v>
      </c>
      <c r="W6124" t="str">
        <f>VLOOKUP(M6124,[1]People!$A$1:$B$5,2,FALSE)</f>
        <v>Kelly Williams</v>
      </c>
    </row>
    <row r="6125" spans="1:23" x14ac:dyDescent="0.25">
      <c r="A6125">
        <v>6124</v>
      </c>
      <c r="B6125" t="s">
        <v>8698</v>
      </c>
      <c r="C6125" s="2">
        <v>42247</v>
      </c>
      <c r="D6125" s="2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7174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>
        <v>20.96</v>
      </c>
      <c r="S6125">
        <v>4</v>
      </c>
      <c r="T6125">
        <v>0.2</v>
      </c>
      <c r="U6125">
        <v>6.8119999999999994</v>
      </c>
      <c r="V6125" t="str">
        <f>IFERROR(VLOOKUP(B6126,[1]Returns!$A$1:$B$297,2,FALSE),"No")</f>
        <v>Yes</v>
      </c>
      <c r="W6125" t="str">
        <f>VLOOKUP(M6125,[1]People!$A$1:$B$5,2,FALSE)</f>
        <v>Kelly Williams</v>
      </c>
    </row>
    <row r="6126" spans="1:23" x14ac:dyDescent="0.25">
      <c r="A6126">
        <v>6125</v>
      </c>
      <c r="B6126" t="s">
        <v>8699</v>
      </c>
      <c r="C6126" s="2">
        <v>42889</v>
      </c>
      <c r="D6126" s="2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>
        <v>44.75</v>
      </c>
      <c r="S6126">
        <v>5</v>
      </c>
      <c r="T6126">
        <v>0</v>
      </c>
      <c r="U6126">
        <v>8.5024999999999942</v>
      </c>
      <c r="V6126" t="str">
        <f>IFERROR(VLOOKUP(B6127,[1]Returns!$A$1:$B$297,2,FALSE),"No")</f>
        <v>Yes</v>
      </c>
      <c r="W6126" t="str">
        <f>VLOOKUP(M6126,[1]People!$A$1:$B$5,2,FALSE)</f>
        <v>Anna Andreadi</v>
      </c>
    </row>
    <row r="6127" spans="1:23" x14ac:dyDescent="0.25">
      <c r="A6127">
        <v>6126</v>
      </c>
      <c r="B6127" t="s">
        <v>8699</v>
      </c>
      <c r="C6127" s="2">
        <v>42889</v>
      </c>
      <c r="D6127" s="2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8700</v>
      </c>
      <c r="O6127" t="s">
        <v>47</v>
      </c>
      <c r="P6127" t="s">
        <v>91</v>
      </c>
      <c r="Q6127" t="s">
        <v>8701</v>
      </c>
      <c r="R6127">
        <v>11.96</v>
      </c>
      <c r="S6127">
        <v>2</v>
      </c>
      <c r="T6127">
        <v>0</v>
      </c>
      <c r="U6127">
        <v>5.3819999999999997</v>
      </c>
      <c r="V6127" t="str">
        <f>IFERROR(VLOOKUP(B6128,[1]Returns!$A$1:$B$297,2,FALSE),"No")</f>
        <v>Yes</v>
      </c>
      <c r="W6127" t="str">
        <f>VLOOKUP(M6127,[1]People!$A$1:$B$5,2,FALSE)</f>
        <v>Anna Andreadi</v>
      </c>
    </row>
    <row r="6128" spans="1:23" x14ac:dyDescent="0.25">
      <c r="A6128">
        <v>6127</v>
      </c>
      <c r="B6128" t="s">
        <v>8699</v>
      </c>
      <c r="C6128" s="2">
        <v>42889</v>
      </c>
      <c r="D6128" s="2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IFERROR(VLOOKUP(B6129,[1]Returns!$A$1:$B$297,2,FALSE),"No")</f>
        <v>No</v>
      </c>
      <c r="W6128" t="str">
        <f>VLOOKUP(M6128,[1]People!$A$1:$B$5,2,FALSE)</f>
        <v>Anna Andreadi</v>
      </c>
    </row>
    <row r="6129" spans="1:23" x14ac:dyDescent="0.25">
      <c r="A6129">
        <v>6128</v>
      </c>
      <c r="B6129" t="s">
        <v>8702</v>
      </c>
      <c r="C6129" s="2">
        <v>42460</v>
      </c>
      <c r="D6129" s="2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IFERROR(VLOOKUP(B6130,[1]Returns!$A$1:$B$297,2,FALSE),"No")</f>
        <v>No</v>
      </c>
      <c r="W6129" t="str">
        <f>VLOOKUP(M6129,[1]People!$A$1:$B$5,2,FALSE)</f>
        <v>Chuck Magee</v>
      </c>
    </row>
    <row r="6130" spans="1:23" x14ac:dyDescent="0.25">
      <c r="A6130">
        <v>6129</v>
      </c>
      <c r="B6130" t="s">
        <v>8703</v>
      </c>
      <c r="C6130" s="2">
        <v>41937</v>
      </c>
      <c r="D6130" s="2">
        <v>41940</v>
      </c>
      <c r="E6130" t="s">
        <v>189</v>
      </c>
      <c r="F6130" t="s">
        <v>6430</v>
      </c>
      <c r="G6130" t="s">
        <v>6431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IFERROR(VLOOKUP(B6131,[1]Returns!$A$1:$B$297,2,FALSE),"No")</f>
        <v>No</v>
      </c>
      <c r="W6130" t="str">
        <f>VLOOKUP(M6130,[1]People!$A$1:$B$5,2,FALSE)</f>
        <v>Anna Andreadi</v>
      </c>
    </row>
    <row r="6131" spans="1:23" x14ac:dyDescent="0.25">
      <c r="A6131">
        <v>6130</v>
      </c>
      <c r="B6131" t="s">
        <v>8704</v>
      </c>
      <c r="C6131" s="2">
        <v>42820</v>
      </c>
      <c r="D6131" s="2">
        <v>42827</v>
      </c>
      <c r="E6131" t="s">
        <v>51</v>
      </c>
      <c r="F6131" t="s">
        <v>8705</v>
      </c>
      <c r="G6131" t="s">
        <v>8706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>
        <v>53.25</v>
      </c>
      <c r="S6131">
        <v>3</v>
      </c>
      <c r="T6131">
        <v>0</v>
      </c>
      <c r="U6131">
        <v>20.767499999999998</v>
      </c>
      <c r="V6131" t="str">
        <f>IFERROR(VLOOKUP(B6132,[1]Returns!$A$1:$B$297,2,FALSE),"No")</f>
        <v>No</v>
      </c>
      <c r="W6131" t="str">
        <f>VLOOKUP(M6131,[1]People!$A$1:$B$5,2,FALSE)</f>
        <v>Cassandra Brandow</v>
      </c>
    </row>
    <row r="6132" spans="1:23" x14ac:dyDescent="0.25">
      <c r="A6132">
        <v>6131</v>
      </c>
      <c r="B6132" t="s">
        <v>8704</v>
      </c>
      <c r="C6132" s="2">
        <v>42820</v>
      </c>
      <c r="D6132" s="2">
        <v>42827</v>
      </c>
      <c r="E6132" t="s">
        <v>51</v>
      </c>
      <c r="F6132" t="s">
        <v>8705</v>
      </c>
      <c r="G6132" t="s">
        <v>8706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>
        <v>3.76</v>
      </c>
      <c r="S6132">
        <v>2</v>
      </c>
      <c r="T6132">
        <v>0</v>
      </c>
      <c r="U6132">
        <v>1.3159999999999998</v>
      </c>
      <c r="V6132" t="str">
        <f>IFERROR(VLOOKUP(B6133,[1]Returns!$A$1:$B$297,2,FALSE),"No")</f>
        <v>No</v>
      </c>
      <c r="W6132" t="str">
        <f>VLOOKUP(M6132,[1]People!$A$1:$B$5,2,FALSE)</f>
        <v>Cassandra Brandow</v>
      </c>
    </row>
    <row r="6133" spans="1:23" x14ac:dyDescent="0.25">
      <c r="A6133">
        <v>6132</v>
      </c>
      <c r="B6133" t="s">
        <v>8707</v>
      </c>
      <c r="C6133" s="2">
        <v>42000</v>
      </c>
      <c r="D6133" s="2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IFERROR(VLOOKUP(B6134,[1]Returns!$A$1:$B$297,2,FALSE),"No")</f>
        <v>No</v>
      </c>
      <c r="W6133" t="str">
        <f>VLOOKUP(M6133,[1]People!$A$1:$B$5,2,FALSE)</f>
        <v>Chuck Magee</v>
      </c>
    </row>
    <row r="6134" spans="1:23" x14ac:dyDescent="0.25">
      <c r="A6134">
        <v>6133</v>
      </c>
      <c r="B6134" t="s">
        <v>8708</v>
      </c>
      <c r="C6134" s="2">
        <v>42993</v>
      </c>
      <c r="D6134" s="2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8709</v>
      </c>
      <c r="K6134" t="s">
        <v>336</v>
      </c>
      <c r="L6134">
        <v>37087</v>
      </c>
      <c r="M6134" t="s">
        <v>31</v>
      </c>
      <c r="N6134" t="s">
        <v>6546</v>
      </c>
      <c r="O6134" t="s">
        <v>47</v>
      </c>
      <c r="P6134" t="s">
        <v>91</v>
      </c>
      <c r="Q6134" t="s">
        <v>6547</v>
      </c>
      <c r="R6134">
        <v>163.96</v>
      </c>
      <c r="S6134">
        <v>5</v>
      </c>
      <c r="T6134">
        <v>0.2</v>
      </c>
      <c r="U6134">
        <v>59.435499999999998</v>
      </c>
      <c r="V6134" t="str">
        <f>IFERROR(VLOOKUP(B6135,[1]Returns!$A$1:$B$297,2,FALSE),"No")</f>
        <v>No</v>
      </c>
      <c r="W6134" t="str">
        <f>VLOOKUP(M6134,[1]People!$A$1:$B$5,2,FALSE)</f>
        <v>Cassandra Brandow</v>
      </c>
    </row>
    <row r="6135" spans="1:23" x14ac:dyDescent="0.25">
      <c r="A6135">
        <v>6134</v>
      </c>
      <c r="B6135" t="s">
        <v>8710</v>
      </c>
      <c r="C6135" s="2">
        <v>42598</v>
      </c>
      <c r="D6135" s="2">
        <v>42601</v>
      </c>
      <c r="E6135" t="s">
        <v>189</v>
      </c>
      <c r="F6135" t="s">
        <v>8711</v>
      </c>
      <c r="G6135" t="s">
        <v>8712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6572</v>
      </c>
      <c r="O6135" t="s">
        <v>33</v>
      </c>
      <c r="P6135" t="s">
        <v>57</v>
      </c>
      <c r="Q6135" t="s">
        <v>6573</v>
      </c>
      <c r="R6135">
        <v>161.28</v>
      </c>
      <c r="S6135">
        <v>2</v>
      </c>
      <c r="T6135">
        <v>0.2</v>
      </c>
      <c r="U6135">
        <v>12.095999999999997</v>
      </c>
      <c r="V6135" t="str">
        <f>IFERROR(VLOOKUP(B6136,[1]Returns!$A$1:$B$297,2,FALSE),"No")</f>
        <v>No</v>
      </c>
      <c r="W6135" t="str">
        <f>VLOOKUP(M6135,[1]People!$A$1:$B$5,2,FALSE)</f>
        <v>Anna Andreadi</v>
      </c>
    </row>
    <row r="6136" spans="1:23" x14ac:dyDescent="0.25">
      <c r="A6136">
        <v>6135</v>
      </c>
      <c r="B6136" t="s">
        <v>8713</v>
      </c>
      <c r="C6136" s="2">
        <v>42678</v>
      </c>
      <c r="D6136" s="2">
        <v>42678</v>
      </c>
      <c r="E6136" t="s">
        <v>1294</v>
      </c>
      <c r="F6136" t="s">
        <v>5625</v>
      </c>
      <c r="G6136" t="s">
        <v>5626</v>
      </c>
      <c r="H6136" t="s">
        <v>27</v>
      </c>
      <c r="I6136" t="s">
        <v>28</v>
      </c>
      <c r="J6136" t="s">
        <v>6933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>
        <v>192.8</v>
      </c>
      <c r="S6136">
        <v>4</v>
      </c>
      <c r="T6136">
        <v>0</v>
      </c>
      <c r="U6136">
        <v>55.911999999999978</v>
      </c>
      <c r="V6136" t="str">
        <f>IFERROR(VLOOKUP(B6137,[1]Returns!$A$1:$B$297,2,FALSE),"No")</f>
        <v>No</v>
      </c>
      <c r="W6136" t="str">
        <f>VLOOKUP(M6136,[1]People!$A$1:$B$5,2,FALSE)</f>
        <v>Anna Andreadi</v>
      </c>
    </row>
    <row r="6137" spans="1:23" x14ac:dyDescent="0.25">
      <c r="A6137">
        <v>6136</v>
      </c>
      <c r="B6137" t="s">
        <v>8714</v>
      </c>
      <c r="C6137" s="2">
        <v>42295</v>
      </c>
      <c r="D6137" s="2">
        <v>42299</v>
      </c>
      <c r="E6137" t="s">
        <v>51</v>
      </c>
      <c r="F6137" t="s">
        <v>5348</v>
      </c>
      <c r="G6137" t="s">
        <v>5349</v>
      </c>
      <c r="H6137" t="s">
        <v>103</v>
      </c>
      <c r="I6137" t="s">
        <v>28</v>
      </c>
      <c r="J6137" t="s">
        <v>7299</v>
      </c>
      <c r="K6137" t="s">
        <v>105</v>
      </c>
      <c r="L6137">
        <v>78501</v>
      </c>
      <c r="M6137" t="s">
        <v>106</v>
      </c>
      <c r="N6137" t="s">
        <v>6882</v>
      </c>
      <c r="O6137" t="s">
        <v>72</v>
      </c>
      <c r="P6137" t="s">
        <v>162</v>
      </c>
      <c r="Q6137" t="s">
        <v>6883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IFERROR(VLOOKUP(B6138,[1]Returns!$A$1:$B$297,2,FALSE),"No")</f>
        <v>No</v>
      </c>
      <c r="W6137" t="str">
        <f>VLOOKUP(M6137,[1]People!$A$1:$B$5,2,FALSE)</f>
        <v>Kelly Williams</v>
      </c>
    </row>
    <row r="6138" spans="1:23" x14ac:dyDescent="0.25">
      <c r="A6138">
        <v>6137</v>
      </c>
      <c r="B6138" t="s">
        <v>8714</v>
      </c>
      <c r="C6138" s="2">
        <v>42295</v>
      </c>
      <c r="D6138" s="2">
        <v>42299</v>
      </c>
      <c r="E6138" t="s">
        <v>51</v>
      </c>
      <c r="F6138" t="s">
        <v>5348</v>
      </c>
      <c r="G6138" t="s">
        <v>5349</v>
      </c>
      <c r="H6138" t="s">
        <v>103</v>
      </c>
      <c r="I6138" t="s">
        <v>28</v>
      </c>
      <c r="J6138" t="s">
        <v>7299</v>
      </c>
      <c r="K6138" t="s">
        <v>105</v>
      </c>
      <c r="L6138">
        <v>78501</v>
      </c>
      <c r="M6138" t="s">
        <v>106</v>
      </c>
      <c r="N6138" t="s">
        <v>5365</v>
      </c>
      <c r="O6138" t="s">
        <v>47</v>
      </c>
      <c r="P6138" t="s">
        <v>79</v>
      </c>
      <c r="Q6138" t="s">
        <v>5366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IFERROR(VLOOKUP(B6139,[1]Returns!$A$1:$B$297,2,FALSE),"No")</f>
        <v>No</v>
      </c>
      <c r="W6138" t="str">
        <f>VLOOKUP(M6138,[1]People!$A$1:$B$5,2,FALSE)</f>
        <v>Kelly Williams</v>
      </c>
    </row>
    <row r="6139" spans="1:23" x14ac:dyDescent="0.25">
      <c r="A6139">
        <v>6138</v>
      </c>
      <c r="B6139" t="s">
        <v>8715</v>
      </c>
      <c r="C6139" s="2">
        <v>42674</v>
      </c>
      <c r="D6139" s="2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7248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>
        <v>32.064</v>
      </c>
      <c r="S6139">
        <v>6</v>
      </c>
      <c r="T6139">
        <v>0.2</v>
      </c>
      <c r="U6139">
        <v>11.222399999999999</v>
      </c>
      <c r="V6139" t="str">
        <f>IFERROR(VLOOKUP(B6140,[1]Returns!$A$1:$B$297,2,FALSE),"No")</f>
        <v>No</v>
      </c>
      <c r="W6139" t="str">
        <f>VLOOKUP(M6139,[1]People!$A$1:$B$5,2,FALSE)</f>
        <v>Cassandra Brandow</v>
      </c>
    </row>
    <row r="6140" spans="1:23" x14ac:dyDescent="0.25">
      <c r="A6140">
        <v>6139</v>
      </c>
      <c r="B6140" t="s">
        <v>8716</v>
      </c>
      <c r="C6140" s="2">
        <v>41728</v>
      </c>
      <c r="D6140" s="2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>
        <v>205.666</v>
      </c>
      <c r="S6140">
        <v>2</v>
      </c>
      <c r="T6140">
        <v>0.15</v>
      </c>
      <c r="U6140">
        <v>-12.097999999999999</v>
      </c>
      <c r="V6140" t="str">
        <f>IFERROR(VLOOKUP(B6141,[1]Returns!$A$1:$B$297,2,FALSE),"No")</f>
        <v>No</v>
      </c>
      <c r="W6140" t="str">
        <f>VLOOKUP(M6140,[1]People!$A$1:$B$5,2,FALSE)</f>
        <v>Anna Andreadi</v>
      </c>
    </row>
    <row r="6141" spans="1:23" x14ac:dyDescent="0.25">
      <c r="A6141">
        <v>6140</v>
      </c>
      <c r="B6141" t="s">
        <v>8717</v>
      </c>
      <c r="C6141" s="2">
        <v>42112</v>
      </c>
      <c r="D6141" s="2">
        <v>42114</v>
      </c>
      <c r="E6141" t="s">
        <v>189</v>
      </c>
      <c r="F6141" t="s">
        <v>6961</v>
      </c>
      <c r="G6141" t="s">
        <v>6962</v>
      </c>
      <c r="H6141" t="s">
        <v>27</v>
      </c>
      <c r="I6141" t="s">
        <v>28</v>
      </c>
      <c r="J6141" t="s">
        <v>8718</v>
      </c>
      <c r="K6141" t="s">
        <v>44</v>
      </c>
      <c r="L6141">
        <v>93454</v>
      </c>
      <c r="M6141" t="s">
        <v>45</v>
      </c>
      <c r="N6141" t="s">
        <v>5927</v>
      </c>
      <c r="O6141" t="s">
        <v>47</v>
      </c>
      <c r="P6141" t="s">
        <v>60</v>
      </c>
      <c r="Q6141" t="s">
        <v>5928</v>
      </c>
      <c r="R6141">
        <v>115.44</v>
      </c>
      <c r="S6141">
        <v>3</v>
      </c>
      <c r="T6141">
        <v>0</v>
      </c>
      <c r="U6141">
        <v>30.014399999999998</v>
      </c>
      <c r="V6141" t="str">
        <f>IFERROR(VLOOKUP(B6142,[1]Returns!$A$1:$B$297,2,FALSE),"No")</f>
        <v>No</v>
      </c>
      <c r="W6141" t="str">
        <f>VLOOKUP(M6141,[1]People!$A$1:$B$5,2,FALSE)</f>
        <v>Anna Andreadi</v>
      </c>
    </row>
    <row r="6142" spans="1:23" x14ac:dyDescent="0.25">
      <c r="A6142">
        <v>6141</v>
      </c>
      <c r="B6142" t="s">
        <v>8719</v>
      </c>
      <c r="C6142" s="2">
        <v>42925</v>
      </c>
      <c r="D6142" s="2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8546</v>
      </c>
      <c r="O6142" t="s">
        <v>47</v>
      </c>
      <c r="P6142" t="s">
        <v>91</v>
      </c>
      <c r="Q6142" t="s">
        <v>8547</v>
      </c>
      <c r="R6142">
        <v>274.8</v>
      </c>
      <c r="S6142">
        <v>5</v>
      </c>
      <c r="T6142">
        <v>0</v>
      </c>
      <c r="U6142">
        <v>134.65199999999999</v>
      </c>
      <c r="V6142" t="str">
        <f>IFERROR(VLOOKUP(B6143,[1]Returns!$A$1:$B$297,2,FALSE),"No")</f>
        <v>No</v>
      </c>
      <c r="W6142" t="str">
        <f>VLOOKUP(M6142,[1]People!$A$1:$B$5,2,FALSE)</f>
        <v>Chuck Magee</v>
      </c>
    </row>
    <row r="6143" spans="1:23" x14ac:dyDescent="0.25">
      <c r="A6143">
        <v>6142</v>
      </c>
      <c r="B6143" t="s">
        <v>8719</v>
      </c>
      <c r="C6143" s="2">
        <v>42925</v>
      </c>
      <c r="D6143" s="2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>
        <v>195.64</v>
      </c>
      <c r="S6143">
        <v>4</v>
      </c>
      <c r="T6143">
        <v>0</v>
      </c>
      <c r="U6143">
        <v>3.9128000000000043</v>
      </c>
      <c r="V6143" t="str">
        <f>IFERROR(VLOOKUP(B6144,[1]Returns!$A$1:$B$297,2,FALSE),"No")</f>
        <v>No</v>
      </c>
      <c r="W6143" t="str">
        <f>VLOOKUP(M6143,[1]People!$A$1:$B$5,2,FALSE)</f>
        <v>Chuck Magee</v>
      </c>
    </row>
    <row r="6144" spans="1:23" x14ac:dyDescent="0.25">
      <c r="A6144">
        <v>6143</v>
      </c>
      <c r="B6144" t="s">
        <v>8719</v>
      </c>
      <c r="C6144" s="2">
        <v>42925</v>
      </c>
      <c r="D6144" s="2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>
        <v>257.98</v>
      </c>
      <c r="S6144">
        <v>2</v>
      </c>
      <c r="T6144">
        <v>0</v>
      </c>
      <c r="U6144">
        <v>74.8142</v>
      </c>
      <c r="V6144" t="str">
        <f>IFERROR(VLOOKUP(B6145,[1]Returns!$A$1:$B$297,2,FALSE),"No")</f>
        <v>No</v>
      </c>
      <c r="W6144" t="str">
        <f>VLOOKUP(M6144,[1]People!$A$1:$B$5,2,FALSE)</f>
        <v>Chuck Magee</v>
      </c>
    </row>
    <row r="6145" spans="1:23" x14ac:dyDescent="0.25">
      <c r="A6145">
        <v>6144</v>
      </c>
      <c r="B6145" t="s">
        <v>8719</v>
      </c>
      <c r="C6145" s="2">
        <v>42925</v>
      </c>
      <c r="D6145" s="2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6856</v>
      </c>
      <c r="O6145" t="s">
        <v>47</v>
      </c>
      <c r="P6145" t="s">
        <v>69</v>
      </c>
      <c r="Q6145" t="s">
        <v>6857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IFERROR(VLOOKUP(B6146,[1]Returns!$A$1:$B$297,2,FALSE),"No")</f>
        <v>No</v>
      </c>
      <c r="W6145" t="str">
        <f>VLOOKUP(M6145,[1]People!$A$1:$B$5,2,FALSE)</f>
        <v>Chuck Magee</v>
      </c>
    </row>
    <row r="6146" spans="1:23" x14ac:dyDescent="0.25">
      <c r="A6146">
        <v>6145</v>
      </c>
      <c r="B6146" t="s">
        <v>8720</v>
      </c>
      <c r="C6146" s="2">
        <v>42913</v>
      </c>
      <c r="D6146" s="2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>
        <v>20.07</v>
      </c>
      <c r="S6146">
        <v>3</v>
      </c>
      <c r="T6146">
        <v>0</v>
      </c>
      <c r="U6146">
        <v>9.2321999999999989</v>
      </c>
      <c r="V6146" t="str">
        <f>IFERROR(VLOOKUP(B6147,[1]Returns!$A$1:$B$297,2,FALSE),"No")</f>
        <v>No</v>
      </c>
      <c r="W6146" t="str">
        <f>VLOOKUP(M6146,[1]People!$A$1:$B$5,2,FALSE)</f>
        <v>Kelly Williams</v>
      </c>
    </row>
    <row r="6147" spans="1:23" x14ac:dyDescent="0.25">
      <c r="A6147">
        <v>6146</v>
      </c>
      <c r="B6147" t="s">
        <v>8721</v>
      </c>
      <c r="C6147" s="2">
        <v>41995</v>
      </c>
      <c r="D6147" s="2">
        <v>41999</v>
      </c>
      <c r="E6147" t="s">
        <v>51</v>
      </c>
      <c r="F6147" t="s">
        <v>7153</v>
      </c>
      <c r="G6147" t="s">
        <v>7154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>
        <v>11.76</v>
      </c>
      <c r="S6147">
        <v>4</v>
      </c>
      <c r="T6147">
        <v>0</v>
      </c>
      <c r="U6147">
        <v>3.1752000000000002</v>
      </c>
      <c r="V6147" t="str">
        <f>IFERROR(VLOOKUP(B6148,[1]Returns!$A$1:$B$297,2,FALSE),"No")</f>
        <v>No</v>
      </c>
      <c r="W6147" t="str">
        <f>VLOOKUP(M6147,[1]People!$A$1:$B$5,2,FALSE)</f>
        <v>Anna Andreadi</v>
      </c>
    </row>
    <row r="6148" spans="1:23" x14ac:dyDescent="0.25">
      <c r="A6148">
        <v>6147</v>
      </c>
      <c r="B6148" t="s">
        <v>8722</v>
      </c>
      <c r="C6148" s="2">
        <v>43060</v>
      </c>
      <c r="D6148" s="2">
        <v>43064</v>
      </c>
      <c r="E6148" t="s">
        <v>51</v>
      </c>
      <c r="F6148" t="s">
        <v>5298</v>
      </c>
      <c r="G6148" t="s">
        <v>5299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>
        <v>11.76</v>
      </c>
      <c r="S6148">
        <v>4</v>
      </c>
      <c r="T6148">
        <v>0</v>
      </c>
      <c r="U6148">
        <v>3.1752000000000002</v>
      </c>
      <c r="V6148" t="str">
        <f>IFERROR(VLOOKUP(B6149,[1]Returns!$A$1:$B$297,2,FALSE),"No")</f>
        <v>No</v>
      </c>
      <c r="W6148" t="str">
        <f>VLOOKUP(M6148,[1]People!$A$1:$B$5,2,FALSE)</f>
        <v>Anna Andreadi</v>
      </c>
    </row>
    <row r="6149" spans="1:23" x14ac:dyDescent="0.25">
      <c r="A6149">
        <v>6148</v>
      </c>
      <c r="B6149" t="s">
        <v>8722</v>
      </c>
      <c r="C6149" s="2">
        <v>43060</v>
      </c>
      <c r="D6149" s="2">
        <v>43064</v>
      </c>
      <c r="E6149" t="s">
        <v>51</v>
      </c>
      <c r="F6149" t="s">
        <v>5298</v>
      </c>
      <c r="G6149" t="s">
        <v>5299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>
        <v>40.736000000000004</v>
      </c>
      <c r="S6149">
        <v>2</v>
      </c>
      <c r="T6149">
        <v>0.2</v>
      </c>
      <c r="U6149">
        <v>14.7668</v>
      </c>
      <c r="V6149" t="str">
        <f>IFERROR(VLOOKUP(B6150,[1]Returns!$A$1:$B$297,2,FALSE),"No")</f>
        <v>No</v>
      </c>
      <c r="W6149" t="str">
        <f>VLOOKUP(M6149,[1]People!$A$1:$B$5,2,FALSE)</f>
        <v>Anna Andreadi</v>
      </c>
    </row>
    <row r="6150" spans="1:23" x14ac:dyDescent="0.25">
      <c r="A6150">
        <v>6149</v>
      </c>
      <c r="B6150" t="s">
        <v>8723</v>
      </c>
      <c r="C6150" s="2">
        <v>42548</v>
      </c>
      <c r="D6150" s="2">
        <v>42550</v>
      </c>
      <c r="E6150" t="s">
        <v>24</v>
      </c>
      <c r="F6150" t="s">
        <v>6032</v>
      </c>
      <c r="G6150" t="s">
        <v>6033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6746</v>
      </c>
      <c r="O6150" t="s">
        <v>72</v>
      </c>
      <c r="P6150" t="s">
        <v>73</v>
      </c>
      <c r="Q6150" t="s">
        <v>6747</v>
      </c>
      <c r="R6150">
        <v>201.584</v>
      </c>
      <c r="S6150">
        <v>2</v>
      </c>
      <c r="T6150">
        <v>0.2</v>
      </c>
      <c r="U6150">
        <v>12.599000000000004</v>
      </c>
      <c r="V6150" t="str">
        <f>IFERROR(VLOOKUP(B6151,[1]Returns!$A$1:$B$297,2,FALSE),"No")</f>
        <v>No</v>
      </c>
      <c r="W6150" t="str">
        <f>VLOOKUP(M6150,[1]People!$A$1:$B$5,2,FALSE)</f>
        <v>Anna Andreadi</v>
      </c>
    </row>
    <row r="6151" spans="1:23" x14ac:dyDescent="0.25">
      <c r="A6151">
        <v>6150</v>
      </c>
      <c r="B6151" t="s">
        <v>8724</v>
      </c>
      <c r="C6151" s="2">
        <v>43097</v>
      </c>
      <c r="D6151" s="2">
        <v>43100</v>
      </c>
      <c r="E6151" t="s">
        <v>189</v>
      </c>
      <c r="F6151" t="s">
        <v>6321</v>
      </c>
      <c r="G6151" t="s">
        <v>6322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IFERROR(VLOOKUP(B6152,[1]Returns!$A$1:$B$297,2,FALSE),"No")</f>
        <v>No</v>
      </c>
      <c r="W6151" t="str">
        <f>VLOOKUP(M6151,[1]People!$A$1:$B$5,2,FALSE)</f>
        <v>Anna Andreadi</v>
      </c>
    </row>
    <row r="6152" spans="1:23" x14ac:dyDescent="0.25">
      <c r="A6152">
        <v>6151</v>
      </c>
      <c r="B6152" t="s">
        <v>8725</v>
      </c>
      <c r="C6152" s="2">
        <v>42468</v>
      </c>
      <c r="D6152" s="2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6708</v>
      </c>
      <c r="O6152" t="s">
        <v>33</v>
      </c>
      <c r="P6152" t="s">
        <v>34</v>
      </c>
      <c r="Q6152" t="s">
        <v>6709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IFERROR(VLOOKUP(B6153,[1]Returns!$A$1:$B$297,2,FALSE),"No")</f>
        <v>Yes</v>
      </c>
      <c r="W6152" t="str">
        <f>VLOOKUP(M6152,[1]People!$A$1:$B$5,2,FALSE)</f>
        <v>Cassandra Brandow</v>
      </c>
    </row>
    <row r="6153" spans="1:23" x14ac:dyDescent="0.25">
      <c r="A6153">
        <v>6152</v>
      </c>
      <c r="B6153" t="s">
        <v>8726</v>
      </c>
      <c r="C6153" s="2">
        <v>41716</v>
      </c>
      <c r="D6153" s="2">
        <v>41719</v>
      </c>
      <c r="E6153" t="s">
        <v>24</v>
      </c>
      <c r="F6153" t="s">
        <v>7283</v>
      </c>
      <c r="G6153" t="s">
        <v>7284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7062</v>
      </c>
      <c r="O6153" t="s">
        <v>33</v>
      </c>
      <c r="P6153" t="s">
        <v>34</v>
      </c>
      <c r="Q6153" t="s">
        <v>7063</v>
      </c>
      <c r="R6153">
        <v>1198.33</v>
      </c>
      <c r="S6153">
        <v>10</v>
      </c>
      <c r="T6153">
        <v>0.15</v>
      </c>
      <c r="U6153">
        <v>70.490000000000009</v>
      </c>
      <c r="V6153" t="str">
        <f>IFERROR(VLOOKUP(B6154,[1]Returns!$A$1:$B$297,2,FALSE),"No")</f>
        <v>No</v>
      </c>
      <c r="W6153" t="str">
        <f>VLOOKUP(M6153,[1]People!$A$1:$B$5,2,FALSE)</f>
        <v>Anna Andreadi</v>
      </c>
    </row>
    <row r="6154" spans="1:23" x14ac:dyDescent="0.25">
      <c r="A6154">
        <v>6153</v>
      </c>
      <c r="B6154" t="s">
        <v>8727</v>
      </c>
      <c r="C6154" s="2">
        <v>42919</v>
      </c>
      <c r="D6154" s="2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>
        <v>87.92</v>
      </c>
      <c r="S6154">
        <v>4</v>
      </c>
      <c r="T6154">
        <v>0</v>
      </c>
      <c r="U6154">
        <v>0.87919999999999732</v>
      </c>
      <c r="V6154" t="str">
        <f>IFERROR(VLOOKUP(B6155,[1]Returns!$A$1:$B$297,2,FALSE),"No")</f>
        <v>No</v>
      </c>
      <c r="W6154" t="str">
        <f>VLOOKUP(M6154,[1]People!$A$1:$B$5,2,FALSE)</f>
        <v>Anna Andreadi</v>
      </c>
    </row>
    <row r="6155" spans="1:23" x14ac:dyDescent="0.25">
      <c r="A6155">
        <v>6154</v>
      </c>
      <c r="B6155" t="s">
        <v>8728</v>
      </c>
      <c r="C6155" s="2">
        <v>42845</v>
      </c>
      <c r="D6155" s="2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5867</v>
      </c>
      <c r="O6155" t="s">
        <v>33</v>
      </c>
      <c r="P6155" t="s">
        <v>66</v>
      </c>
      <c r="Q6155" t="s">
        <v>5868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IFERROR(VLOOKUP(B6156,[1]Returns!$A$1:$B$297,2,FALSE),"No")</f>
        <v>No</v>
      </c>
      <c r="W6155" t="str">
        <f>VLOOKUP(M6155,[1]People!$A$1:$B$5,2,FALSE)</f>
        <v>Chuck Magee</v>
      </c>
    </row>
    <row r="6156" spans="1:23" x14ac:dyDescent="0.25">
      <c r="A6156">
        <v>6155</v>
      </c>
      <c r="B6156" t="s">
        <v>8728</v>
      </c>
      <c r="C6156" s="2">
        <v>42845</v>
      </c>
      <c r="D6156" s="2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IFERROR(VLOOKUP(B6157,[1]Returns!$A$1:$B$297,2,FALSE),"No")</f>
        <v>No</v>
      </c>
      <c r="W6156" t="str">
        <f>VLOOKUP(M6156,[1]People!$A$1:$B$5,2,FALSE)</f>
        <v>Chuck Magee</v>
      </c>
    </row>
    <row r="6157" spans="1:23" x14ac:dyDescent="0.25">
      <c r="A6157">
        <v>6156</v>
      </c>
      <c r="B6157" t="s">
        <v>8728</v>
      </c>
      <c r="C6157" s="2">
        <v>42845</v>
      </c>
      <c r="D6157" s="2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IFERROR(VLOOKUP(B6158,[1]Returns!$A$1:$B$297,2,FALSE),"No")</f>
        <v>No</v>
      </c>
      <c r="W6157" t="str">
        <f>VLOOKUP(M6157,[1]People!$A$1:$B$5,2,FALSE)</f>
        <v>Chuck Magee</v>
      </c>
    </row>
    <row r="6158" spans="1:23" x14ac:dyDescent="0.25">
      <c r="A6158">
        <v>6157</v>
      </c>
      <c r="B6158" t="s">
        <v>8728</v>
      </c>
      <c r="C6158" s="2">
        <v>42845</v>
      </c>
      <c r="D6158" s="2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5708</v>
      </c>
      <c r="O6158" t="s">
        <v>33</v>
      </c>
      <c r="P6158" t="s">
        <v>66</v>
      </c>
      <c r="Q6158" t="s">
        <v>5709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IFERROR(VLOOKUP(B6159,[1]Returns!$A$1:$B$297,2,FALSE),"No")</f>
        <v>No</v>
      </c>
      <c r="W6158" t="str">
        <f>VLOOKUP(M6158,[1]People!$A$1:$B$5,2,FALSE)</f>
        <v>Chuck Magee</v>
      </c>
    </row>
    <row r="6159" spans="1:23" x14ac:dyDescent="0.25">
      <c r="A6159">
        <v>6158</v>
      </c>
      <c r="B6159" t="s">
        <v>8729</v>
      </c>
      <c r="C6159" s="2">
        <v>42585</v>
      </c>
      <c r="D6159" s="2">
        <v>42587</v>
      </c>
      <c r="E6159" t="s">
        <v>24</v>
      </c>
      <c r="F6159" t="s">
        <v>7449</v>
      </c>
      <c r="G6159" t="s">
        <v>7450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IFERROR(VLOOKUP(B6160,[1]Returns!$A$1:$B$297,2,FALSE),"No")</f>
        <v>No</v>
      </c>
      <c r="W6159" t="str">
        <f>VLOOKUP(M6159,[1]People!$A$1:$B$5,2,FALSE)</f>
        <v>Kelly Williams</v>
      </c>
    </row>
    <row r="6160" spans="1:23" x14ac:dyDescent="0.25">
      <c r="A6160">
        <v>6159</v>
      </c>
      <c r="B6160" t="s">
        <v>8729</v>
      </c>
      <c r="C6160" s="2">
        <v>42585</v>
      </c>
      <c r="D6160" s="2">
        <v>42587</v>
      </c>
      <c r="E6160" t="s">
        <v>24</v>
      </c>
      <c r="F6160" t="s">
        <v>7449</v>
      </c>
      <c r="G6160" t="s">
        <v>7450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8730</v>
      </c>
      <c r="O6160" t="s">
        <v>72</v>
      </c>
      <c r="P6160" t="s">
        <v>162</v>
      </c>
      <c r="Q6160" t="s">
        <v>8731</v>
      </c>
      <c r="R6160">
        <v>167.28</v>
      </c>
      <c r="S6160">
        <v>12</v>
      </c>
      <c r="T6160">
        <v>0</v>
      </c>
      <c r="U6160">
        <v>23.419200000000011</v>
      </c>
      <c r="V6160" t="str">
        <f>IFERROR(VLOOKUP(B6161,[1]Returns!$A$1:$B$297,2,FALSE),"No")</f>
        <v>No</v>
      </c>
      <c r="W6160" t="str">
        <f>VLOOKUP(M6160,[1]People!$A$1:$B$5,2,FALSE)</f>
        <v>Kelly Williams</v>
      </c>
    </row>
    <row r="6161" spans="1:23" x14ac:dyDescent="0.25">
      <c r="A6161">
        <v>6160</v>
      </c>
      <c r="B6161" t="s">
        <v>8732</v>
      </c>
      <c r="C6161" s="2">
        <v>42707</v>
      </c>
      <c r="D6161" s="2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7514</v>
      </c>
      <c r="O6161" t="s">
        <v>47</v>
      </c>
      <c r="P6161" t="s">
        <v>60</v>
      </c>
      <c r="Q6161" t="s">
        <v>7515</v>
      </c>
      <c r="R6161">
        <v>772.68</v>
      </c>
      <c r="S6161">
        <v>4</v>
      </c>
      <c r="T6161">
        <v>0</v>
      </c>
      <c r="U6161">
        <v>108.17520000000002</v>
      </c>
      <c r="V6161" t="str">
        <f>IFERROR(VLOOKUP(B6162,[1]Returns!$A$1:$B$297,2,FALSE),"No")</f>
        <v>No</v>
      </c>
      <c r="W6161" t="str">
        <f>VLOOKUP(M6161,[1]People!$A$1:$B$5,2,FALSE)</f>
        <v>Anna Andreadi</v>
      </c>
    </row>
    <row r="6162" spans="1:23" x14ac:dyDescent="0.25">
      <c r="A6162">
        <v>6161</v>
      </c>
      <c r="B6162" t="s">
        <v>8733</v>
      </c>
      <c r="C6162" s="2">
        <v>41717</v>
      </c>
      <c r="D6162" s="2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IFERROR(VLOOKUP(B6163,[1]Returns!$A$1:$B$297,2,FALSE),"No")</f>
        <v>No</v>
      </c>
      <c r="W6162" t="str">
        <f>VLOOKUP(M6162,[1]People!$A$1:$B$5,2,FALSE)</f>
        <v>Cassandra Brandow</v>
      </c>
    </row>
    <row r="6163" spans="1:23" x14ac:dyDescent="0.25">
      <c r="A6163">
        <v>6162</v>
      </c>
      <c r="B6163" t="s">
        <v>8733</v>
      </c>
      <c r="C6163" s="2">
        <v>41717</v>
      </c>
      <c r="D6163" s="2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>
        <v>11.808</v>
      </c>
      <c r="S6163">
        <v>4</v>
      </c>
      <c r="T6163">
        <v>0.2</v>
      </c>
      <c r="U6163">
        <v>3.9851999999999999</v>
      </c>
      <c r="V6163" t="str">
        <f>IFERROR(VLOOKUP(B6164,[1]Returns!$A$1:$B$297,2,FALSE),"No")</f>
        <v>No</v>
      </c>
      <c r="W6163" t="str">
        <f>VLOOKUP(M6163,[1]People!$A$1:$B$5,2,FALSE)</f>
        <v>Cassandra Brandow</v>
      </c>
    </row>
    <row r="6164" spans="1:23" x14ac:dyDescent="0.25">
      <c r="A6164">
        <v>6163</v>
      </c>
      <c r="B6164" t="s">
        <v>8733</v>
      </c>
      <c r="C6164" s="2">
        <v>41717</v>
      </c>
      <c r="D6164" s="2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IFERROR(VLOOKUP(B6165,[1]Returns!$A$1:$B$297,2,FALSE),"No")</f>
        <v>No</v>
      </c>
      <c r="W6164" t="str">
        <f>VLOOKUP(M6164,[1]People!$A$1:$B$5,2,FALSE)</f>
        <v>Cassandra Brandow</v>
      </c>
    </row>
    <row r="6165" spans="1:23" x14ac:dyDescent="0.25">
      <c r="A6165">
        <v>6164</v>
      </c>
      <c r="B6165" t="s">
        <v>8733</v>
      </c>
      <c r="C6165" s="2">
        <v>41717</v>
      </c>
      <c r="D6165" s="2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5823</v>
      </c>
      <c r="O6165" t="s">
        <v>47</v>
      </c>
      <c r="P6165" t="s">
        <v>76</v>
      </c>
      <c r="Q6165" t="s">
        <v>5824</v>
      </c>
      <c r="R6165">
        <v>33.57</v>
      </c>
      <c r="S6165">
        <v>5</v>
      </c>
      <c r="T6165">
        <v>0.7</v>
      </c>
      <c r="U6165">
        <v>-25.737000000000002</v>
      </c>
      <c r="V6165" t="str">
        <f>IFERROR(VLOOKUP(B6166,[1]Returns!$A$1:$B$297,2,FALSE),"No")</f>
        <v>No</v>
      </c>
      <c r="W6165" t="str">
        <f>VLOOKUP(M6165,[1]People!$A$1:$B$5,2,FALSE)</f>
        <v>Cassandra Brandow</v>
      </c>
    </row>
    <row r="6166" spans="1:23" x14ac:dyDescent="0.25">
      <c r="A6166">
        <v>6165</v>
      </c>
      <c r="B6166" t="s">
        <v>8733</v>
      </c>
      <c r="C6166" s="2">
        <v>41717</v>
      </c>
      <c r="D6166" s="2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IFERROR(VLOOKUP(B6167,[1]Returns!$A$1:$B$297,2,FALSE),"No")</f>
        <v>No</v>
      </c>
      <c r="W6166" t="str">
        <f>VLOOKUP(M6166,[1]People!$A$1:$B$5,2,FALSE)</f>
        <v>Cassandra Brandow</v>
      </c>
    </row>
    <row r="6167" spans="1:23" x14ac:dyDescent="0.25">
      <c r="A6167">
        <v>6166</v>
      </c>
      <c r="B6167" t="s">
        <v>8733</v>
      </c>
      <c r="C6167" s="2">
        <v>41717</v>
      </c>
      <c r="D6167" s="2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7641</v>
      </c>
      <c r="O6167" t="s">
        <v>33</v>
      </c>
      <c r="P6167" t="s">
        <v>66</v>
      </c>
      <c r="Q6167" t="s">
        <v>7642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IFERROR(VLOOKUP(B6168,[1]Returns!$A$1:$B$297,2,FALSE),"No")</f>
        <v>No</v>
      </c>
      <c r="W6167" t="str">
        <f>VLOOKUP(M6167,[1]People!$A$1:$B$5,2,FALSE)</f>
        <v>Cassandra Brandow</v>
      </c>
    </row>
    <row r="6168" spans="1:23" x14ac:dyDescent="0.25">
      <c r="A6168">
        <v>6167</v>
      </c>
      <c r="B6168" t="s">
        <v>8733</v>
      </c>
      <c r="C6168" s="2">
        <v>41717</v>
      </c>
      <c r="D6168" s="2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8684</v>
      </c>
      <c r="O6168" t="s">
        <v>72</v>
      </c>
      <c r="P6168" t="s">
        <v>162</v>
      </c>
      <c r="Q6168" t="s">
        <v>8685</v>
      </c>
      <c r="R6168">
        <v>170.24</v>
      </c>
      <c r="S6168">
        <v>2</v>
      </c>
      <c r="T6168">
        <v>0.2</v>
      </c>
      <c r="U6168">
        <v>53.199999999999989</v>
      </c>
      <c r="V6168" t="str">
        <f>IFERROR(VLOOKUP(B6169,[1]Returns!$A$1:$B$297,2,FALSE),"No")</f>
        <v>No</v>
      </c>
      <c r="W6168" t="str">
        <f>VLOOKUP(M6168,[1]People!$A$1:$B$5,2,FALSE)</f>
        <v>Cassandra Brandow</v>
      </c>
    </row>
    <row r="6169" spans="1:23" x14ac:dyDescent="0.25">
      <c r="A6169">
        <v>6168</v>
      </c>
      <c r="B6169" t="s">
        <v>8734</v>
      </c>
      <c r="C6169" s="2">
        <v>42114</v>
      </c>
      <c r="D6169" s="2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>
        <v>117.456</v>
      </c>
      <c r="S6169">
        <v>3</v>
      </c>
      <c r="T6169">
        <v>0.2</v>
      </c>
      <c r="U6169">
        <v>44.045999999999992</v>
      </c>
      <c r="V6169" t="str">
        <f>IFERROR(VLOOKUP(B6170,[1]Returns!$A$1:$B$297,2,FALSE),"No")</f>
        <v>No</v>
      </c>
      <c r="W6169" t="str">
        <f>VLOOKUP(M6169,[1]People!$A$1:$B$5,2,FALSE)</f>
        <v>Kelly Williams</v>
      </c>
    </row>
    <row r="6170" spans="1:23" x14ac:dyDescent="0.25">
      <c r="A6170">
        <v>6169</v>
      </c>
      <c r="B6170" t="s">
        <v>8735</v>
      </c>
      <c r="C6170" s="2">
        <v>42266</v>
      </c>
      <c r="D6170" s="2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>
        <v>22.96</v>
      </c>
      <c r="S6170">
        <v>2</v>
      </c>
      <c r="T6170">
        <v>0</v>
      </c>
      <c r="U6170">
        <v>11.250400000000001</v>
      </c>
      <c r="V6170" t="str">
        <f>IFERROR(VLOOKUP(B6171,[1]Returns!$A$1:$B$297,2,FALSE),"No")</f>
        <v>No</v>
      </c>
      <c r="W6170" t="str">
        <f>VLOOKUP(M6170,[1]People!$A$1:$B$5,2,FALSE)</f>
        <v>Anna Andreadi</v>
      </c>
    </row>
    <row r="6171" spans="1:23" x14ac:dyDescent="0.25">
      <c r="A6171">
        <v>6170</v>
      </c>
      <c r="B6171" t="s">
        <v>8736</v>
      </c>
      <c r="C6171" s="2">
        <v>41878</v>
      </c>
      <c r="D6171" s="2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>
        <v>13.36</v>
      </c>
      <c r="S6171">
        <v>2</v>
      </c>
      <c r="T6171">
        <v>0</v>
      </c>
      <c r="U6171">
        <v>6.4127999999999998</v>
      </c>
      <c r="V6171" t="str">
        <f>IFERROR(VLOOKUP(B6172,[1]Returns!$A$1:$B$297,2,FALSE),"No")</f>
        <v>No</v>
      </c>
      <c r="W6171" t="str">
        <f>VLOOKUP(M6171,[1]People!$A$1:$B$5,2,FALSE)</f>
        <v>Cassandra Brandow</v>
      </c>
    </row>
    <row r="6172" spans="1:23" x14ac:dyDescent="0.25">
      <c r="A6172">
        <v>6171</v>
      </c>
      <c r="B6172" t="s">
        <v>8737</v>
      </c>
      <c r="C6172" s="2">
        <v>42723</v>
      </c>
      <c r="D6172" s="2">
        <v>42728</v>
      </c>
      <c r="E6172" t="s">
        <v>24</v>
      </c>
      <c r="F6172" t="s">
        <v>8738</v>
      </c>
      <c r="G6172" t="s">
        <v>8739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5781</v>
      </c>
      <c r="O6172" t="s">
        <v>47</v>
      </c>
      <c r="P6172" t="s">
        <v>76</v>
      </c>
      <c r="Q6172" t="s">
        <v>5782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IFERROR(VLOOKUP(B6173,[1]Returns!$A$1:$B$297,2,FALSE),"No")</f>
        <v>No</v>
      </c>
      <c r="W6172" t="str">
        <f>VLOOKUP(M6172,[1]People!$A$1:$B$5,2,FALSE)</f>
        <v>Chuck Magee</v>
      </c>
    </row>
    <row r="6173" spans="1:23" x14ac:dyDescent="0.25">
      <c r="A6173">
        <v>6172</v>
      </c>
      <c r="B6173" t="s">
        <v>8737</v>
      </c>
      <c r="C6173" s="2">
        <v>42723</v>
      </c>
      <c r="D6173" s="2">
        <v>42728</v>
      </c>
      <c r="E6173" t="s">
        <v>24</v>
      </c>
      <c r="F6173" t="s">
        <v>8738</v>
      </c>
      <c r="G6173" t="s">
        <v>8739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>
        <v>3.52</v>
      </c>
      <c r="S6173">
        <v>2</v>
      </c>
      <c r="T6173">
        <v>0</v>
      </c>
      <c r="U6173">
        <v>1.0207999999999999</v>
      </c>
      <c r="V6173" t="str">
        <f>IFERROR(VLOOKUP(B6174,[1]Returns!$A$1:$B$297,2,FALSE),"No")</f>
        <v>No</v>
      </c>
      <c r="W6173" t="str">
        <f>VLOOKUP(M6173,[1]People!$A$1:$B$5,2,FALSE)</f>
        <v>Chuck Magee</v>
      </c>
    </row>
    <row r="6174" spans="1:23" x14ac:dyDescent="0.25">
      <c r="A6174">
        <v>6173</v>
      </c>
      <c r="B6174" t="s">
        <v>8740</v>
      </c>
      <c r="C6174" s="2">
        <v>41853</v>
      </c>
      <c r="D6174" s="2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>
        <v>26.7</v>
      </c>
      <c r="S6174">
        <v>5</v>
      </c>
      <c r="T6174">
        <v>0</v>
      </c>
      <c r="U6174">
        <v>12.548999999999999</v>
      </c>
      <c r="V6174" t="str">
        <f>IFERROR(VLOOKUP(B6175,[1]Returns!$A$1:$B$297,2,FALSE),"No")</f>
        <v>No</v>
      </c>
      <c r="W6174" t="str">
        <f>VLOOKUP(M6174,[1]People!$A$1:$B$5,2,FALSE)</f>
        <v>Kelly Williams</v>
      </c>
    </row>
    <row r="6175" spans="1:23" x14ac:dyDescent="0.25">
      <c r="A6175">
        <v>6174</v>
      </c>
      <c r="B6175" t="s">
        <v>8740</v>
      </c>
      <c r="C6175" s="2">
        <v>41853</v>
      </c>
      <c r="D6175" s="2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7431</v>
      </c>
      <c r="O6175" t="s">
        <v>72</v>
      </c>
      <c r="P6175" t="s">
        <v>162</v>
      </c>
      <c r="Q6175" t="s">
        <v>7432</v>
      </c>
      <c r="R6175">
        <v>21.2</v>
      </c>
      <c r="S6175">
        <v>2</v>
      </c>
      <c r="T6175">
        <v>0</v>
      </c>
      <c r="U6175">
        <v>9.1160000000000014</v>
      </c>
      <c r="V6175" t="str">
        <f>IFERROR(VLOOKUP(B6176,[1]Returns!$A$1:$B$297,2,FALSE),"No")</f>
        <v>No</v>
      </c>
      <c r="W6175" t="str">
        <f>VLOOKUP(M6175,[1]People!$A$1:$B$5,2,FALSE)</f>
        <v>Kelly Williams</v>
      </c>
    </row>
    <row r="6176" spans="1:23" x14ac:dyDescent="0.25">
      <c r="A6176">
        <v>6175</v>
      </c>
      <c r="B6176" t="s">
        <v>8740</v>
      </c>
      <c r="C6176" s="2">
        <v>41853</v>
      </c>
      <c r="D6176" s="2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>
        <v>838.38</v>
      </c>
      <c r="S6176">
        <v>2</v>
      </c>
      <c r="T6176">
        <v>0</v>
      </c>
      <c r="U6176">
        <v>226.36260000000004</v>
      </c>
      <c r="V6176" t="str">
        <f>IFERROR(VLOOKUP(B6177,[1]Returns!$A$1:$B$297,2,FALSE),"No")</f>
        <v>No</v>
      </c>
      <c r="W6176" t="str">
        <f>VLOOKUP(M6176,[1]People!$A$1:$B$5,2,FALSE)</f>
        <v>Kelly Williams</v>
      </c>
    </row>
    <row r="6177" spans="1:23" x14ac:dyDescent="0.25">
      <c r="A6177">
        <v>6176</v>
      </c>
      <c r="B6177" t="s">
        <v>8741</v>
      </c>
      <c r="C6177" s="2">
        <v>42268</v>
      </c>
      <c r="D6177" s="2">
        <v>42273</v>
      </c>
      <c r="E6177" t="s">
        <v>51</v>
      </c>
      <c r="F6177" t="s">
        <v>6183</v>
      </c>
      <c r="G6177" t="s">
        <v>6184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>
        <v>1690.04</v>
      </c>
      <c r="S6177">
        <v>4</v>
      </c>
      <c r="T6177">
        <v>0</v>
      </c>
      <c r="U6177">
        <v>422.51</v>
      </c>
      <c r="V6177" t="str">
        <f>IFERROR(VLOOKUP(B6178,[1]Returns!$A$1:$B$297,2,FALSE),"No")</f>
        <v>No</v>
      </c>
      <c r="W6177" t="str">
        <f>VLOOKUP(M6177,[1]People!$A$1:$B$5,2,FALSE)</f>
        <v>Cassandra Brandow</v>
      </c>
    </row>
    <row r="6178" spans="1:23" x14ac:dyDescent="0.25">
      <c r="A6178">
        <v>6177</v>
      </c>
      <c r="B6178" t="s">
        <v>8741</v>
      </c>
      <c r="C6178" s="2">
        <v>42268</v>
      </c>
      <c r="D6178" s="2">
        <v>42273</v>
      </c>
      <c r="E6178" t="s">
        <v>51</v>
      </c>
      <c r="F6178" t="s">
        <v>6183</v>
      </c>
      <c r="G6178" t="s">
        <v>6184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>
        <v>85.96</v>
      </c>
      <c r="S6178">
        <v>7</v>
      </c>
      <c r="T6178">
        <v>0</v>
      </c>
      <c r="U6178">
        <v>24.068799999999996</v>
      </c>
      <c r="V6178" t="str">
        <f>IFERROR(VLOOKUP(B6179,[1]Returns!$A$1:$B$297,2,FALSE),"No")</f>
        <v>No</v>
      </c>
      <c r="W6178" t="str">
        <f>VLOOKUP(M6178,[1]People!$A$1:$B$5,2,FALSE)</f>
        <v>Cassandra Brandow</v>
      </c>
    </row>
    <row r="6179" spans="1:23" x14ac:dyDescent="0.25">
      <c r="A6179">
        <v>6178</v>
      </c>
      <c r="B6179" t="s">
        <v>8741</v>
      </c>
      <c r="C6179" s="2">
        <v>42268</v>
      </c>
      <c r="D6179" s="2">
        <v>42273</v>
      </c>
      <c r="E6179" t="s">
        <v>51</v>
      </c>
      <c r="F6179" t="s">
        <v>6183</v>
      </c>
      <c r="G6179" t="s">
        <v>6184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7762</v>
      </c>
      <c r="O6179" t="s">
        <v>47</v>
      </c>
      <c r="P6179" t="s">
        <v>174</v>
      </c>
      <c r="Q6179" t="s">
        <v>7763</v>
      </c>
      <c r="R6179">
        <v>121.96</v>
      </c>
      <c r="S6179">
        <v>2</v>
      </c>
      <c r="T6179">
        <v>0</v>
      </c>
      <c r="U6179">
        <v>57.32119999999999</v>
      </c>
      <c r="V6179" t="str">
        <f>IFERROR(VLOOKUP(B6180,[1]Returns!$A$1:$B$297,2,FALSE),"No")</f>
        <v>No</v>
      </c>
      <c r="W6179" t="str">
        <f>VLOOKUP(M6179,[1]People!$A$1:$B$5,2,FALSE)</f>
        <v>Cassandra Brandow</v>
      </c>
    </row>
    <row r="6180" spans="1:23" x14ac:dyDescent="0.25">
      <c r="A6180">
        <v>6179</v>
      </c>
      <c r="B6180" t="s">
        <v>8741</v>
      </c>
      <c r="C6180" s="2">
        <v>42268</v>
      </c>
      <c r="D6180" s="2">
        <v>42273</v>
      </c>
      <c r="E6180" t="s">
        <v>51</v>
      </c>
      <c r="F6180" t="s">
        <v>6183</v>
      </c>
      <c r="G6180" t="s">
        <v>6184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8742</v>
      </c>
      <c r="O6180" t="s">
        <v>47</v>
      </c>
      <c r="P6180" t="s">
        <v>91</v>
      </c>
      <c r="Q6180" t="s">
        <v>8743</v>
      </c>
      <c r="R6180">
        <v>23.92</v>
      </c>
      <c r="S6180">
        <v>4</v>
      </c>
      <c r="T6180">
        <v>0</v>
      </c>
      <c r="U6180">
        <v>11.720800000000001</v>
      </c>
      <c r="V6180" t="str">
        <f>IFERROR(VLOOKUP(B6181,[1]Returns!$A$1:$B$297,2,FALSE),"No")</f>
        <v>No</v>
      </c>
      <c r="W6180" t="str">
        <f>VLOOKUP(M6180,[1]People!$A$1:$B$5,2,FALSE)</f>
        <v>Cassandra Brandow</v>
      </c>
    </row>
    <row r="6181" spans="1:23" x14ac:dyDescent="0.25">
      <c r="A6181">
        <v>6180</v>
      </c>
      <c r="B6181" t="s">
        <v>8741</v>
      </c>
      <c r="C6181" s="2">
        <v>42268</v>
      </c>
      <c r="D6181" s="2">
        <v>42273</v>
      </c>
      <c r="E6181" t="s">
        <v>51</v>
      </c>
      <c r="F6181" t="s">
        <v>6183</v>
      </c>
      <c r="G6181" t="s">
        <v>6184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>
        <v>63.96</v>
      </c>
      <c r="S6181">
        <v>2</v>
      </c>
      <c r="T6181">
        <v>0</v>
      </c>
      <c r="U6181">
        <v>6.3960000000000008</v>
      </c>
      <c r="V6181" t="str">
        <f>IFERROR(VLOOKUP(B6182,[1]Returns!$A$1:$B$297,2,FALSE),"No")</f>
        <v>No</v>
      </c>
      <c r="W6181" t="str">
        <f>VLOOKUP(M6181,[1]People!$A$1:$B$5,2,FALSE)</f>
        <v>Cassandra Brandow</v>
      </c>
    </row>
    <row r="6182" spans="1:23" x14ac:dyDescent="0.25">
      <c r="A6182">
        <v>6181</v>
      </c>
      <c r="B6182" t="s">
        <v>8741</v>
      </c>
      <c r="C6182" s="2">
        <v>42268</v>
      </c>
      <c r="D6182" s="2">
        <v>42273</v>
      </c>
      <c r="E6182" t="s">
        <v>51</v>
      </c>
      <c r="F6182" t="s">
        <v>6183</v>
      </c>
      <c r="G6182" t="s">
        <v>6184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5658</v>
      </c>
      <c r="O6182" t="s">
        <v>72</v>
      </c>
      <c r="P6182" t="s">
        <v>73</v>
      </c>
      <c r="Q6182" t="s">
        <v>5659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IFERROR(VLOOKUP(B6183,[1]Returns!$A$1:$B$297,2,FALSE),"No")</f>
        <v>No</v>
      </c>
      <c r="W6182" t="str">
        <f>VLOOKUP(M6182,[1]People!$A$1:$B$5,2,FALSE)</f>
        <v>Cassandra Brandow</v>
      </c>
    </row>
    <row r="6183" spans="1:23" x14ac:dyDescent="0.25">
      <c r="A6183">
        <v>6182</v>
      </c>
      <c r="B6183" t="s">
        <v>8741</v>
      </c>
      <c r="C6183" s="2">
        <v>42268</v>
      </c>
      <c r="D6183" s="2">
        <v>42273</v>
      </c>
      <c r="E6183" t="s">
        <v>51</v>
      </c>
      <c r="F6183" t="s">
        <v>6183</v>
      </c>
      <c r="G6183" t="s">
        <v>6184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IFERROR(VLOOKUP(B6184,[1]Returns!$A$1:$B$297,2,FALSE),"No")</f>
        <v>No</v>
      </c>
      <c r="W6183" t="str">
        <f>VLOOKUP(M6183,[1]People!$A$1:$B$5,2,FALSE)</f>
        <v>Cassandra Brandow</v>
      </c>
    </row>
    <row r="6184" spans="1:23" x14ac:dyDescent="0.25">
      <c r="A6184">
        <v>6183</v>
      </c>
      <c r="B6184" t="s">
        <v>8741</v>
      </c>
      <c r="C6184" s="2">
        <v>42268</v>
      </c>
      <c r="D6184" s="2">
        <v>42273</v>
      </c>
      <c r="E6184" t="s">
        <v>51</v>
      </c>
      <c r="F6184" t="s">
        <v>6183</v>
      </c>
      <c r="G6184" t="s">
        <v>6184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>
        <v>14.6</v>
      </c>
      <c r="S6184">
        <v>2</v>
      </c>
      <c r="T6184">
        <v>0</v>
      </c>
      <c r="U6184">
        <v>6.8619999999999992</v>
      </c>
      <c r="V6184" t="str">
        <f>IFERROR(VLOOKUP(B6185,[1]Returns!$A$1:$B$297,2,FALSE),"No")</f>
        <v>No</v>
      </c>
      <c r="W6184" t="str">
        <f>VLOOKUP(M6184,[1]People!$A$1:$B$5,2,FALSE)</f>
        <v>Cassandra Brandow</v>
      </c>
    </row>
    <row r="6185" spans="1:23" x14ac:dyDescent="0.25">
      <c r="A6185">
        <v>6184</v>
      </c>
      <c r="B6185" t="s">
        <v>8741</v>
      </c>
      <c r="C6185" s="2">
        <v>42268</v>
      </c>
      <c r="D6185" s="2">
        <v>42273</v>
      </c>
      <c r="E6185" t="s">
        <v>51</v>
      </c>
      <c r="F6185" t="s">
        <v>6183</v>
      </c>
      <c r="G6185" t="s">
        <v>6184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>
        <v>887.84</v>
      </c>
      <c r="S6185">
        <v>8</v>
      </c>
      <c r="T6185">
        <v>0</v>
      </c>
      <c r="U6185">
        <v>17.756799999999998</v>
      </c>
      <c r="V6185" t="str">
        <f>IFERROR(VLOOKUP(B6186,[1]Returns!$A$1:$B$297,2,FALSE),"No")</f>
        <v>No</v>
      </c>
      <c r="W6185" t="str">
        <f>VLOOKUP(M6185,[1]People!$A$1:$B$5,2,FALSE)</f>
        <v>Cassandra Brandow</v>
      </c>
    </row>
    <row r="6186" spans="1:23" x14ac:dyDescent="0.25">
      <c r="A6186">
        <v>6185</v>
      </c>
      <c r="B6186" t="s">
        <v>8744</v>
      </c>
      <c r="C6186" s="2">
        <v>42715</v>
      </c>
      <c r="D6186" s="2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>
        <v>403.92</v>
      </c>
      <c r="S6186">
        <v>5</v>
      </c>
      <c r="T6186">
        <v>0.2</v>
      </c>
      <c r="U6186">
        <v>25.245000000000019</v>
      </c>
      <c r="V6186" t="str">
        <f>IFERROR(VLOOKUP(B6187,[1]Returns!$A$1:$B$297,2,FALSE),"No")</f>
        <v>No</v>
      </c>
      <c r="W6186" t="str">
        <f>VLOOKUP(M6186,[1]People!$A$1:$B$5,2,FALSE)</f>
        <v>Anna Andreadi</v>
      </c>
    </row>
    <row r="6187" spans="1:23" x14ac:dyDescent="0.25">
      <c r="A6187">
        <v>6186</v>
      </c>
      <c r="B6187" t="s">
        <v>8745</v>
      </c>
      <c r="C6187" s="2">
        <v>42223</v>
      </c>
      <c r="D6187" s="2">
        <v>42228</v>
      </c>
      <c r="E6187" t="s">
        <v>51</v>
      </c>
      <c r="F6187" t="s">
        <v>5291</v>
      </c>
      <c r="G6187" t="s">
        <v>5292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>
        <v>106.8</v>
      </c>
      <c r="S6187">
        <v>10</v>
      </c>
      <c r="T6187">
        <v>0.2</v>
      </c>
      <c r="U6187">
        <v>10.679999999999996</v>
      </c>
      <c r="V6187" t="str">
        <f>IFERROR(VLOOKUP(B6188,[1]Returns!$A$1:$B$297,2,FALSE),"No")</f>
        <v>No</v>
      </c>
      <c r="W6187" t="str">
        <f>VLOOKUP(M6187,[1]People!$A$1:$B$5,2,FALSE)</f>
        <v>Chuck Magee</v>
      </c>
    </row>
    <row r="6188" spans="1:23" x14ac:dyDescent="0.25">
      <c r="A6188">
        <v>6187</v>
      </c>
      <c r="B6188" t="s">
        <v>8746</v>
      </c>
      <c r="C6188" s="2">
        <v>42323</v>
      </c>
      <c r="D6188" s="2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IFERROR(VLOOKUP(B6189,[1]Returns!$A$1:$B$297,2,FALSE),"No")</f>
        <v>No</v>
      </c>
      <c r="W6188" t="str">
        <f>VLOOKUP(M6188,[1]People!$A$1:$B$5,2,FALSE)</f>
        <v>Chuck Magee</v>
      </c>
    </row>
    <row r="6189" spans="1:23" x14ac:dyDescent="0.25">
      <c r="A6189">
        <v>6188</v>
      </c>
      <c r="B6189" t="s">
        <v>8746</v>
      </c>
      <c r="C6189" s="2">
        <v>42323</v>
      </c>
      <c r="D6189" s="2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5526</v>
      </c>
      <c r="O6189" t="s">
        <v>47</v>
      </c>
      <c r="P6189" t="s">
        <v>76</v>
      </c>
      <c r="Q6189" t="s">
        <v>5527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IFERROR(VLOOKUP(B6190,[1]Returns!$A$1:$B$297,2,FALSE),"No")</f>
        <v>No</v>
      </c>
      <c r="W6189" t="str">
        <f>VLOOKUP(M6189,[1]People!$A$1:$B$5,2,FALSE)</f>
        <v>Chuck Magee</v>
      </c>
    </row>
    <row r="6190" spans="1:23" x14ac:dyDescent="0.25">
      <c r="A6190">
        <v>6189</v>
      </c>
      <c r="B6190" t="s">
        <v>8746</v>
      </c>
      <c r="C6190" s="2">
        <v>42323</v>
      </c>
      <c r="D6190" s="2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IFERROR(VLOOKUP(B6191,[1]Returns!$A$1:$B$297,2,FALSE),"No")</f>
        <v>No</v>
      </c>
      <c r="W6190" t="str">
        <f>VLOOKUP(M6190,[1]People!$A$1:$B$5,2,FALSE)</f>
        <v>Chuck Magee</v>
      </c>
    </row>
    <row r="6191" spans="1:23" x14ac:dyDescent="0.25">
      <c r="A6191">
        <v>6190</v>
      </c>
      <c r="B6191" t="s">
        <v>8747</v>
      </c>
      <c r="C6191" s="2">
        <v>42829</v>
      </c>
      <c r="D6191" s="2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8748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IFERROR(VLOOKUP(B6192,[1]Returns!$A$1:$B$297,2,FALSE),"No")</f>
        <v>No</v>
      </c>
      <c r="W6191" t="str">
        <f>VLOOKUP(M6191,[1]People!$A$1:$B$5,2,FALSE)</f>
        <v>Kelly Williams</v>
      </c>
    </row>
    <row r="6192" spans="1:23" x14ac:dyDescent="0.25">
      <c r="A6192">
        <v>6191</v>
      </c>
      <c r="B6192" t="s">
        <v>8749</v>
      </c>
      <c r="C6192" s="2">
        <v>42728</v>
      </c>
      <c r="D6192" s="2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8250</v>
      </c>
      <c r="O6192" t="s">
        <v>33</v>
      </c>
      <c r="P6192" t="s">
        <v>66</v>
      </c>
      <c r="Q6192" t="s">
        <v>8251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IFERROR(VLOOKUP(B6193,[1]Returns!$A$1:$B$297,2,FALSE),"No")</f>
        <v>No</v>
      </c>
      <c r="W6192" t="str">
        <f>VLOOKUP(M6192,[1]People!$A$1:$B$5,2,FALSE)</f>
        <v>Chuck Magee</v>
      </c>
    </row>
    <row r="6193" spans="1:23" x14ac:dyDescent="0.25">
      <c r="A6193">
        <v>6192</v>
      </c>
      <c r="B6193" t="s">
        <v>8750</v>
      </c>
      <c r="C6193" s="2">
        <v>43082</v>
      </c>
      <c r="D6193" s="2">
        <v>43082</v>
      </c>
      <c r="E6193" t="s">
        <v>1294</v>
      </c>
      <c r="F6193" t="s">
        <v>5255</v>
      </c>
      <c r="G6193" t="s">
        <v>5256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>
        <v>31.44</v>
      </c>
      <c r="S6193">
        <v>3</v>
      </c>
      <c r="T6193">
        <v>0</v>
      </c>
      <c r="U6193">
        <v>8.4888000000000012</v>
      </c>
      <c r="V6193" t="str">
        <f>IFERROR(VLOOKUP(B6194,[1]Returns!$A$1:$B$297,2,FALSE),"No")</f>
        <v>No</v>
      </c>
      <c r="W6193" t="str">
        <f>VLOOKUP(M6193,[1]People!$A$1:$B$5,2,FALSE)</f>
        <v>Anna Andreadi</v>
      </c>
    </row>
    <row r="6194" spans="1:23" x14ac:dyDescent="0.25">
      <c r="A6194">
        <v>6193</v>
      </c>
      <c r="B6194" t="s">
        <v>8751</v>
      </c>
      <c r="C6194" s="2">
        <v>43091</v>
      </c>
      <c r="D6194" s="2">
        <v>43095</v>
      </c>
      <c r="E6194" t="s">
        <v>51</v>
      </c>
      <c r="F6194" t="s">
        <v>7449</v>
      </c>
      <c r="G6194" t="s">
        <v>7450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IFERROR(VLOOKUP(B6195,[1]Returns!$A$1:$B$297,2,FALSE),"No")</f>
        <v>No</v>
      </c>
      <c r="W6194" t="str">
        <f>VLOOKUP(M6194,[1]People!$A$1:$B$5,2,FALSE)</f>
        <v>Kelly Williams</v>
      </c>
    </row>
    <row r="6195" spans="1:23" x14ac:dyDescent="0.25">
      <c r="A6195">
        <v>6194</v>
      </c>
      <c r="B6195" t="s">
        <v>8751</v>
      </c>
      <c r="C6195" s="2">
        <v>43091</v>
      </c>
      <c r="D6195" s="2">
        <v>43095</v>
      </c>
      <c r="E6195" t="s">
        <v>51</v>
      </c>
      <c r="F6195" t="s">
        <v>7449</v>
      </c>
      <c r="G6195" t="s">
        <v>7450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IFERROR(VLOOKUP(B6196,[1]Returns!$A$1:$B$297,2,FALSE),"No")</f>
        <v>No</v>
      </c>
      <c r="W6195" t="str">
        <f>VLOOKUP(M6195,[1]People!$A$1:$B$5,2,FALSE)</f>
        <v>Kelly Williams</v>
      </c>
    </row>
    <row r="6196" spans="1:23" x14ac:dyDescent="0.25">
      <c r="A6196">
        <v>6195</v>
      </c>
      <c r="B6196" t="s">
        <v>8751</v>
      </c>
      <c r="C6196" s="2">
        <v>43091</v>
      </c>
      <c r="D6196" s="2">
        <v>43095</v>
      </c>
      <c r="E6196" t="s">
        <v>51</v>
      </c>
      <c r="F6196" t="s">
        <v>7449</v>
      </c>
      <c r="G6196" t="s">
        <v>7450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>
        <v>75.88</v>
      </c>
      <c r="S6196">
        <v>5</v>
      </c>
      <c r="T6196">
        <v>0.2</v>
      </c>
      <c r="U6196">
        <v>26.557999999999993</v>
      </c>
      <c r="V6196" t="str">
        <f>IFERROR(VLOOKUP(B6197,[1]Returns!$A$1:$B$297,2,FALSE),"No")</f>
        <v>No</v>
      </c>
      <c r="W6196" t="str">
        <f>VLOOKUP(M6196,[1]People!$A$1:$B$5,2,FALSE)</f>
        <v>Kelly Williams</v>
      </c>
    </row>
    <row r="6197" spans="1:23" x14ac:dyDescent="0.25">
      <c r="A6197">
        <v>6196</v>
      </c>
      <c r="B6197" t="s">
        <v>8752</v>
      </c>
      <c r="C6197" s="2">
        <v>43029</v>
      </c>
      <c r="D6197" s="2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>
        <v>329.988</v>
      </c>
      <c r="S6197">
        <v>2</v>
      </c>
      <c r="T6197">
        <v>0.4</v>
      </c>
      <c r="U6197">
        <v>-76.997200000000021</v>
      </c>
      <c r="V6197" t="str">
        <f>IFERROR(VLOOKUP(B6198,[1]Returns!$A$1:$B$297,2,FALSE),"No")</f>
        <v>No</v>
      </c>
      <c r="W6197" t="str">
        <f>VLOOKUP(M6197,[1]People!$A$1:$B$5,2,FALSE)</f>
        <v>Chuck Magee</v>
      </c>
    </row>
    <row r="6198" spans="1:23" x14ac:dyDescent="0.25">
      <c r="A6198">
        <v>6197</v>
      </c>
      <c r="B6198" t="s">
        <v>8752</v>
      </c>
      <c r="C6198" s="2">
        <v>43029</v>
      </c>
      <c r="D6198" s="2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IFERROR(VLOOKUP(B6199,[1]Returns!$A$1:$B$297,2,FALSE),"No")</f>
        <v>No</v>
      </c>
      <c r="W6198" t="str">
        <f>VLOOKUP(M6198,[1]People!$A$1:$B$5,2,FALSE)</f>
        <v>Chuck Magee</v>
      </c>
    </row>
    <row r="6199" spans="1:23" x14ac:dyDescent="0.25">
      <c r="A6199">
        <v>6198</v>
      </c>
      <c r="B6199" t="s">
        <v>8753</v>
      </c>
      <c r="C6199" s="2">
        <v>42321</v>
      </c>
      <c r="D6199" s="2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5538</v>
      </c>
      <c r="O6199" t="s">
        <v>47</v>
      </c>
      <c r="P6199" t="s">
        <v>91</v>
      </c>
      <c r="Q6199" t="s">
        <v>5539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IFERROR(VLOOKUP(B6200,[1]Returns!$A$1:$B$297,2,FALSE),"No")</f>
        <v>No</v>
      </c>
      <c r="W6199" t="str">
        <f>VLOOKUP(M6199,[1]People!$A$1:$B$5,2,FALSE)</f>
        <v>Kelly Williams</v>
      </c>
    </row>
    <row r="6200" spans="1:23" x14ac:dyDescent="0.25">
      <c r="A6200">
        <v>6199</v>
      </c>
      <c r="B6200" t="s">
        <v>8753</v>
      </c>
      <c r="C6200" s="2">
        <v>42321</v>
      </c>
      <c r="D6200" s="2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>
        <v>50.97</v>
      </c>
      <c r="S6200">
        <v>3</v>
      </c>
      <c r="T6200">
        <v>0</v>
      </c>
      <c r="U6200">
        <v>13.252199999999997</v>
      </c>
      <c r="V6200" t="str">
        <f>IFERROR(VLOOKUP(B6201,[1]Returns!$A$1:$B$297,2,FALSE),"No")</f>
        <v>No</v>
      </c>
      <c r="W6200" t="str">
        <f>VLOOKUP(M6200,[1]People!$A$1:$B$5,2,FALSE)</f>
        <v>Kelly Williams</v>
      </c>
    </row>
    <row r="6201" spans="1:23" x14ac:dyDescent="0.25">
      <c r="A6201">
        <v>6200</v>
      </c>
      <c r="B6201" t="s">
        <v>8753</v>
      </c>
      <c r="C6201" s="2">
        <v>42321</v>
      </c>
      <c r="D6201" s="2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>
        <v>96.08</v>
      </c>
      <c r="S6201">
        <v>2</v>
      </c>
      <c r="T6201">
        <v>0</v>
      </c>
      <c r="U6201">
        <v>46.118399999999994</v>
      </c>
      <c r="V6201" t="str">
        <f>IFERROR(VLOOKUP(B6202,[1]Returns!$A$1:$B$297,2,FALSE),"No")</f>
        <v>No</v>
      </c>
      <c r="W6201" t="str">
        <f>VLOOKUP(M6201,[1]People!$A$1:$B$5,2,FALSE)</f>
        <v>Kelly Williams</v>
      </c>
    </row>
    <row r="6202" spans="1:23" x14ac:dyDescent="0.25">
      <c r="A6202">
        <v>6201</v>
      </c>
      <c r="B6202" t="s">
        <v>8754</v>
      </c>
      <c r="C6202" s="2">
        <v>42110</v>
      </c>
      <c r="D6202" s="2">
        <v>42114</v>
      </c>
      <c r="E6202" t="s">
        <v>51</v>
      </c>
      <c r="F6202" t="s">
        <v>8364</v>
      </c>
      <c r="G6202" t="s">
        <v>8365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IFERROR(VLOOKUP(B6203,[1]Returns!$A$1:$B$297,2,FALSE),"No")</f>
        <v>No</v>
      </c>
      <c r="W6202" t="str">
        <f>VLOOKUP(M6202,[1]People!$A$1:$B$5,2,FALSE)</f>
        <v>Kelly Williams</v>
      </c>
    </row>
    <row r="6203" spans="1:23" x14ac:dyDescent="0.25">
      <c r="A6203">
        <v>6202</v>
      </c>
      <c r="B6203" t="s">
        <v>8754</v>
      </c>
      <c r="C6203" s="2">
        <v>42110</v>
      </c>
      <c r="D6203" s="2">
        <v>42114</v>
      </c>
      <c r="E6203" t="s">
        <v>51</v>
      </c>
      <c r="F6203" t="s">
        <v>8364</v>
      </c>
      <c r="G6203" t="s">
        <v>8365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7785</v>
      </c>
      <c r="O6203" t="s">
        <v>72</v>
      </c>
      <c r="P6203" t="s">
        <v>162</v>
      </c>
      <c r="Q6203" t="s">
        <v>7786</v>
      </c>
      <c r="R6203">
        <v>43.56</v>
      </c>
      <c r="S6203">
        <v>3</v>
      </c>
      <c r="T6203">
        <v>0.2</v>
      </c>
      <c r="U6203">
        <v>-4.9004999999999974</v>
      </c>
      <c r="V6203" t="str">
        <f>IFERROR(VLOOKUP(B6204,[1]Returns!$A$1:$B$297,2,FALSE),"No")</f>
        <v>No</v>
      </c>
      <c r="W6203" t="str">
        <f>VLOOKUP(M6203,[1]People!$A$1:$B$5,2,FALSE)</f>
        <v>Kelly Williams</v>
      </c>
    </row>
    <row r="6204" spans="1:23" x14ac:dyDescent="0.25">
      <c r="A6204">
        <v>6203</v>
      </c>
      <c r="B6204" t="s">
        <v>8755</v>
      </c>
      <c r="C6204" s="2">
        <v>42720</v>
      </c>
      <c r="D6204" s="2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6132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IFERROR(VLOOKUP(B6205,[1]Returns!$A$1:$B$297,2,FALSE),"No")</f>
        <v>No</v>
      </c>
      <c r="W6204" t="str">
        <f>VLOOKUP(M6204,[1]People!$A$1:$B$5,2,FALSE)</f>
        <v>Anna Andreadi</v>
      </c>
    </row>
    <row r="6205" spans="1:23" x14ac:dyDescent="0.25">
      <c r="A6205">
        <v>6204</v>
      </c>
      <c r="B6205" t="s">
        <v>8756</v>
      </c>
      <c r="C6205" s="2">
        <v>42664</v>
      </c>
      <c r="D6205" s="2">
        <v>42670</v>
      </c>
      <c r="E6205" t="s">
        <v>51</v>
      </c>
      <c r="F6205" t="s">
        <v>5327</v>
      </c>
      <c r="G6205" t="s">
        <v>5328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7708</v>
      </c>
      <c r="O6205" t="s">
        <v>72</v>
      </c>
      <c r="P6205" t="s">
        <v>73</v>
      </c>
      <c r="Q6205" t="s">
        <v>7709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IFERROR(VLOOKUP(B6206,[1]Returns!$A$1:$B$297,2,FALSE),"No")</f>
        <v>No</v>
      </c>
      <c r="W6205" t="str">
        <f>VLOOKUP(M6205,[1]People!$A$1:$B$5,2,FALSE)</f>
        <v>Chuck Magee</v>
      </c>
    </row>
    <row r="6206" spans="1:23" x14ac:dyDescent="0.25">
      <c r="A6206">
        <v>6205</v>
      </c>
      <c r="B6206" t="s">
        <v>8757</v>
      </c>
      <c r="C6206" s="2">
        <v>43070</v>
      </c>
      <c r="D6206" s="2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IFERROR(VLOOKUP(B6207,[1]Returns!$A$1:$B$297,2,FALSE),"No")</f>
        <v>No</v>
      </c>
      <c r="W6206" t="str">
        <f>VLOOKUP(M6206,[1]People!$A$1:$B$5,2,FALSE)</f>
        <v>Chuck Magee</v>
      </c>
    </row>
    <row r="6207" spans="1:23" x14ac:dyDescent="0.25">
      <c r="A6207">
        <v>6206</v>
      </c>
      <c r="B6207" t="s">
        <v>8758</v>
      </c>
      <c r="C6207" s="2">
        <v>42663</v>
      </c>
      <c r="D6207" s="2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5538</v>
      </c>
      <c r="O6207" t="s">
        <v>47</v>
      </c>
      <c r="P6207" t="s">
        <v>91</v>
      </c>
      <c r="Q6207" t="s">
        <v>5539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IFERROR(VLOOKUP(B6208,[1]Returns!$A$1:$B$297,2,FALSE),"No")</f>
        <v>No</v>
      </c>
      <c r="W6207" t="str">
        <f>VLOOKUP(M6207,[1]People!$A$1:$B$5,2,FALSE)</f>
        <v>Kelly Williams</v>
      </c>
    </row>
    <row r="6208" spans="1:23" x14ac:dyDescent="0.25">
      <c r="A6208">
        <v>6207</v>
      </c>
      <c r="B6208" t="s">
        <v>8758</v>
      </c>
      <c r="C6208" s="2">
        <v>42663</v>
      </c>
      <c r="D6208" s="2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IFERROR(VLOOKUP(B6209,[1]Returns!$A$1:$B$297,2,FALSE),"No")</f>
        <v>No</v>
      </c>
      <c r="W6208" t="str">
        <f>VLOOKUP(M6208,[1]People!$A$1:$B$5,2,FALSE)</f>
        <v>Kelly Williams</v>
      </c>
    </row>
    <row r="6209" spans="1:23" x14ac:dyDescent="0.25">
      <c r="A6209">
        <v>6208</v>
      </c>
      <c r="B6209" t="s">
        <v>8758</v>
      </c>
      <c r="C6209" s="2">
        <v>42663</v>
      </c>
      <c r="D6209" s="2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>
        <v>56.686</v>
      </c>
      <c r="S6209">
        <v>1</v>
      </c>
      <c r="T6209">
        <v>0.3</v>
      </c>
      <c r="U6209">
        <v>-14.576399999999996</v>
      </c>
      <c r="V6209" t="str">
        <f>IFERROR(VLOOKUP(B6210,[1]Returns!$A$1:$B$297,2,FALSE),"No")</f>
        <v>No</v>
      </c>
      <c r="W6209" t="str">
        <f>VLOOKUP(M6209,[1]People!$A$1:$B$5,2,FALSE)</f>
        <v>Kelly Williams</v>
      </c>
    </row>
    <row r="6210" spans="1:23" x14ac:dyDescent="0.25">
      <c r="A6210">
        <v>6209</v>
      </c>
      <c r="B6210" t="s">
        <v>8759</v>
      </c>
      <c r="C6210" s="2">
        <v>43007</v>
      </c>
      <c r="D6210" s="2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IFERROR(VLOOKUP(B6211,[1]Returns!$A$1:$B$297,2,FALSE),"No")</f>
        <v>No</v>
      </c>
      <c r="W6210" t="str">
        <f>VLOOKUP(M6210,[1]People!$A$1:$B$5,2,FALSE)</f>
        <v>Chuck Magee</v>
      </c>
    </row>
    <row r="6211" spans="1:23" x14ac:dyDescent="0.25">
      <c r="A6211">
        <v>6210</v>
      </c>
      <c r="B6211" t="s">
        <v>8760</v>
      </c>
      <c r="C6211" s="2">
        <v>42965</v>
      </c>
      <c r="D6211" s="2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IFERROR(VLOOKUP(B6212,[1]Returns!$A$1:$B$297,2,FALSE),"No")</f>
        <v>No</v>
      </c>
      <c r="W6211" t="str">
        <f>VLOOKUP(M6211,[1]People!$A$1:$B$5,2,FALSE)</f>
        <v>Anna Andreadi</v>
      </c>
    </row>
    <row r="6212" spans="1:23" x14ac:dyDescent="0.25">
      <c r="A6212">
        <v>6211</v>
      </c>
      <c r="B6212" t="s">
        <v>8760</v>
      </c>
      <c r="C6212" s="2">
        <v>42965</v>
      </c>
      <c r="D6212" s="2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IFERROR(VLOOKUP(B6213,[1]Returns!$A$1:$B$297,2,FALSE),"No")</f>
        <v>No</v>
      </c>
      <c r="W6212" t="str">
        <f>VLOOKUP(M6212,[1]People!$A$1:$B$5,2,FALSE)</f>
        <v>Anna Andreadi</v>
      </c>
    </row>
    <row r="6213" spans="1:23" x14ac:dyDescent="0.25">
      <c r="A6213">
        <v>6212</v>
      </c>
      <c r="B6213" t="s">
        <v>8760</v>
      </c>
      <c r="C6213" s="2">
        <v>42965</v>
      </c>
      <c r="D6213" s="2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>
        <v>65.94</v>
      </c>
      <c r="S6213">
        <v>3</v>
      </c>
      <c r="T6213">
        <v>0</v>
      </c>
      <c r="U6213">
        <v>22.419600000000003</v>
      </c>
      <c r="V6213" t="str">
        <f>IFERROR(VLOOKUP(B6214,[1]Returns!$A$1:$B$297,2,FALSE),"No")</f>
        <v>No</v>
      </c>
      <c r="W6213" t="str">
        <f>VLOOKUP(M6213,[1]People!$A$1:$B$5,2,FALSE)</f>
        <v>Anna Andreadi</v>
      </c>
    </row>
    <row r="6214" spans="1:23" x14ac:dyDescent="0.25">
      <c r="A6214">
        <v>6213</v>
      </c>
      <c r="B6214" t="s">
        <v>8761</v>
      </c>
      <c r="C6214" s="2">
        <v>43051</v>
      </c>
      <c r="D6214" s="2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8762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IFERROR(VLOOKUP(B6215,[1]Returns!$A$1:$B$297,2,FALSE),"No")</f>
        <v>No</v>
      </c>
      <c r="W6214" t="str">
        <f>VLOOKUP(M6214,[1]People!$A$1:$B$5,2,FALSE)</f>
        <v>Anna Andreadi</v>
      </c>
    </row>
    <row r="6215" spans="1:23" x14ac:dyDescent="0.25">
      <c r="A6215">
        <v>6214</v>
      </c>
      <c r="B6215" t="s">
        <v>8761</v>
      </c>
      <c r="C6215" s="2">
        <v>43051</v>
      </c>
      <c r="D6215" s="2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8762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>
        <v>76.12</v>
      </c>
      <c r="S6215">
        <v>2</v>
      </c>
      <c r="T6215">
        <v>0</v>
      </c>
      <c r="U6215">
        <v>22.074799999999996</v>
      </c>
      <c r="V6215" t="str">
        <f>IFERROR(VLOOKUP(B6216,[1]Returns!$A$1:$B$297,2,FALSE),"No")</f>
        <v>No</v>
      </c>
      <c r="W6215" t="str">
        <f>VLOOKUP(M6215,[1]People!$A$1:$B$5,2,FALSE)</f>
        <v>Anna Andreadi</v>
      </c>
    </row>
    <row r="6216" spans="1:23" x14ac:dyDescent="0.25">
      <c r="A6216">
        <v>6215</v>
      </c>
      <c r="B6216" t="s">
        <v>8763</v>
      </c>
      <c r="C6216" s="2">
        <v>41923</v>
      </c>
      <c r="D6216" s="2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5983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>
        <v>7.64</v>
      </c>
      <c r="S6216">
        <v>1</v>
      </c>
      <c r="T6216">
        <v>0</v>
      </c>
      <c r="U6216">
        <v>3.7435999999999998</v>
      </c>
      <c r="V6216" t="str">
        <f>IFERROR(VLOOKUP(B6217,[1]Returns!$A$1:$B$297,2,FALSE),"No")</f>
        <v>No</v>
      </c>
      <c r="W6216" t="str">
        <f>VLOOKUP(M6216,[1]People!$A$1:$B$5,2,FALSE)</f>
        <v>Anna Andreadi</v>
      </c>
    </row>
    <row r="6217" spans="1:23" x14ac:dyDescent="0.25">
      <c r="A6217">
        <v>6216</v>
      </c>
      <c r="B6217" t="s">
        <v>8764</v>
      </c>
      <c r="C6217" s="2">
        <v>42336</v>
      </c>
      <c r="D6217" s="2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>
        <v>68.16</v>
      </c>
      <c r="S6217">
        <v>3</v>
      </c>
      <c r="T6217">
        <v>0</v>
      </c>
      <c r="U6217">
        <v>27.945600000000002</v>
      </c>
      <c r="V6217" t="str">
        <f>IFERROR(VLOOKUP(B6218,[1]Returns!$A$1:$B$297,2,FALSE),"No")</f>
        <v>No</v>
      </c>
      <c r="W6217" t="str">
        <f>VLOOKUP(M6217,[1]People!$A$1:$B$5,2,FALSE)</f>
        <v>Chuck Magee</v>
      </c>
    </row>
    <row r="6218" spans="1:23" x14ac:dyDescent="0.25">
      <c r="A6218">
        <v>6217</v>
      </c>
      <c r="B6218" t="s">
        <v>8764</v>
      </c>
      <c r="C6218" s="2">
        <v>42336</v>
      </c>
      <c r="D6218" s="2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>
        <v>62.24</v>
      </c>
      <c r="S6218">
        <v>8</v>
      </c>
      <c r="T6218">
        <v>0</v>
      </c>
      <c r="U6218">
        <v>29.252800000000001</v>
      </c>
      <c r="V6218" t="str">
        <f>IFERROR(VLOOKUP(B6219,[1]Returns!$A$1:$B$297,2,FALSE),"No")</f>
        <v>No</v>
      </c>
      <c r="W6218" t="str">
        <f>VLOOKUP(M6218,[1]People!$A$1:$B$5,2,FALSE)</f>
        <v>Chuck Magee</v>
      </c>
    </row>
    <row r="6219" spans="1:23" x14ac:dyDescent="0.25">
      <c r="A6219">
        <v>6218</v>
      </c>
      <c r="B6219" t="s">
        <v>8765</v>
      </c>
      <c r="C6219" s="2">
        <v>42212</v>
      </c>
      <c r="D6219" s="2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>
        <v>29.97</v>
      </c>
      <c r="S6219">
        <v>3</v>
      </c>
      <c r="T6219">
        <v>0</v>
      </c>
      <c r="U6219">
        <v>0.29969999999999963</v>
      </c>
      <c r="V6219" t="str">
        <f>IFERROR(VLOOKUP(B6220,[1]Returns!$A$1:$B$297,2,FALSE),"No")</f>
        <v>No</v>
      </c>
      <c r="W6219" t="str">
        <f>VLOOKUP(M6219,[1]People!$A$1:$B$5,2,FALSE)</f>
        <v>Cassandra Brandow</v>
      </c>
    </row>
    <row r="6220" spans="1:23" x14ac:dyDescent="0.25">
      <c r="A6220">
        <v>6219</v>
      </c>
      <c r="B6220" t="s">
        <v>8766</v>
      </c>
      <c r="C6220" s="2">
        <v>42663</v>
      </c>
      <c r="D6220" s="2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IFERROR(VLOOKUP(B6221,[1]Returns!$A$1:$B$297,2,FALSE),"No")</f>
        <v>No</v>
      </c>
      <c r="W6220" t="str">
        <f>VLOOKUP(M6220,[1]People!$A$1:$B$5,2,FALSE)</f>
        <v>Kelly Williams</v>
      </c>
    </row>
    <row r="6221" spans="1:23" x14ac:dyDescent="0.25">
      <c r="A6221">
        <v>6220</v>
      </c>
      <c r="B6221" t="s">
        <v>8766</v>
      </c>
      <c r="C6221" s="2">
        <v>42663</v>
      </c>
      <c r="D6221" s="2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>
        <v>191.98</v>
      </c>
      <c r="S6221">
        <v>2</v>
      </c>
      <c r="T6221">
        <v>0</v>
      </c>
      <c r="U6221">
        <v>51.834599999999995</v>
      </c>
      <c r="V6221" t="str">
        <f>IFERROR(VLOOKUP(B6222,[1]Returns!$A$1:$B$297,2,FALSE),"No")</f>
        <v>No</v>
      </c>
      <c r="W6221" t="str">
        <f>VLOOKUP(M6221,[1]People!$A$1:$B$5,2,FALSE)</f>
        <v>Kelly Williams</v>
      </c>
    </row>
    <row r="6222" spans="1:23" x14ac:dyDescent="0.25">
      <c r="A6222">
        <v>6221</v>
      </c>
      <c r="B6222" t="s">
        <v>8766</v>
      </c>
      <c r="C6222" s="2">
        <v>42663</v>
      </c>
      <c r="D6222" s="2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>
        <v>20.86</v>
      </c>
      <c r="S6222">
        <v>7</v>
      </c>
      <c r="T6222">
        <v>0</v>
      </c>
      <c r="U6222">
        <v>1.4601999999999977</v>
      </c>
      <c r="V6222" t="str">
        <f>IFERROR(VLOOKUP(B6223,[1]Returns!$A$1:$B$297,2,FALSE),"No")</f>
        <v>No</v>
      </c>
      <c r="W6222" t="str">
        <f>VLOOKUP(M6222,[1]People!$A$1:$B$5,2,FALSE)</f>
        <v>Kelly Williams</v>
      </c>
    </row>
    <row r="6223" spans="1:23" x14ac:dyDescent="0.25">
      <c r="A6223">
        <v>6222</v>
      </c>
      <c r="B6223" t="s">
        <v>8767</v>
      </c>
      <c r="C6223" s="2">
        <v>42992</v>
      </c>
      <c r="D6223" s="2">
        <v>42996</v>
      </c>
      <c r="E6223" t="s">
        <v>24</v>
      </c>
      <c r="F6223" t="s">
        <v>6231</v>
      </c>
      <c r="G6223" t="s">
        <v>6232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IFERROR(VLOOKUP(B6224,[1]Returns!$A$1:$B$297,2,FALSE),"No")</f>
        <v>No</v>
      </c>
      <c r="W6223" t="str">
        <f>VLOOKUP(M6223,[1]People!$A$1:$B$5,2,FALSE)</f>
        <v>Anna Andreadi</v>
      </c>
    </row>
    <row r="6224" spans="1:23" x14ac:dyDescent="0.25">
      <c r="A6224">
        <v>6223</v>
      </c>
      <c r="B6224" t="s">
        <v>8768</v>
      </c>
      <c r="C6224" s="2">
        <v>43092</v>
      </c>
      <c r="D6224" s="2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8769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IFERROR(VLOOKUP(B6225,[1]Returns!$A$1:$B$297,2,FALSE),"No")</f>
        <v>No</v>
      </c>
      <c r="W6224" t="str">
        <f>VLOOKUP(M6224,[1]People!$A$1:$B$5,2,FALSE)</f>
        <v>Cassandra Brandow</v>
      </c>
    </row>
    <row r="6225" spans="1:23" x14ac:dyDescent="0.25">
      <c r="A6225">
        <v>6224</v>
      </c>
      <c r="B6225" t="s">
        <v>8768</v>
      </c>
      <c r="C6225" s="2">
        <v>43092</v>
      </c>
      <c r="D6225" s="2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8769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IFERROR(VLOOKUP(B6226,[1]Returns!$A$1:$B$297,2,FALSE),"No")</f>
        <v>No</v>
      </c>
      <c r="W6225" t="str">
        <f>VLOOKUP(M6225,[1]People!$A$1:$B$5,2,FALSE)</f>
        <v>Cassandra Brandow</v>
      </c>
    </row>
    <row r="6226" spans="1:23" x14ac:dyDescent="0.25">
      <c r="A6226">
        <v>6225</v>
      </c>
      <c r="B6226" t="s">
        <v>8768</v>
      </c>
      <c r="C6226" s="2">
        <v>43092</v>
      </c>
      <c r="D6226" s="2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8769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IFERROR(VLOOKUP(B6227,[1]Returns!$A$1:$B$297,2,FALSE),"No")</f>
        <v>No</v>
      </c>
      <c r="W6226" t="str">
        <f>VLOOKUP(M6226,[1]People!$A$1:$B$5,2,FALSE)</f>
        <v>Cassandra Brandow</v>
      </c>
    </row>
    <row r="6227" spans="1:23" x14ac:dyDescent="0.25">
      <c r="A6227">
        <v>6226</v>
      </c>
      <c r="B6227" t="s">
        <v>8770</v>
      </c>
      <c r="C6227" s="2">
        <v>42282</v>
      </c>
      <c r="D6227" s="2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6323</v>
      </c>
      <c r="O6227" t="s">
        <v>33</v>
      </c>
      <c r="P6227" t="s">
        <v>34</v>
      </c>
      <c r="Q6227" t="s">
        <v>6324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IFERROR(VLOOKUP(B6228,[1]Returns!$A$1:$B$297,2,FALSE),"No")</f>
        <v>No</v>
      </c>
      <c r="W6227" t="str">
        <f>VLOOKUP(M6227,[1]People!$A$1:$B$5,2,FALSE)</f>
        <v>Anna Andreadi</v>
      </c>
    </row>
    <row r="6228" spans="1:23" x14ac:dyDescent="0.25">
      <c r="A6228">
        <v>6227</v>
      </c>
      <c r="B6228" t="s">
        <v>8770</v>
      </c>
      <c r="C6228" s="2">
        <v>42282</v>
      </c>
      <c r="D6228" s="2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6138</v>
      </c>
      <c r="O6228" t="s">
        <v>33</v>
      </c>
      <c r="P6228" t="s">
        <v>37</v>
      </c>
      <c r="Q6228" t="s">
        <v>6139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IFERROR(VLOOKUP(B6229,[1]Returns!$A$1:$B$297,2,FALSE),"No")</f>
        <v>No</v>
      </c>
      <c r="W6228" t="str">
        <f>VLOOKUP(M6228,[1]People!$A$1:$B$5,2,FALSE)</f>
        <v>Anna Andreadi</v>
      </c>
    </row>
    <row r="6229" spans="1:23" x14ac:dyDescent="0.25">
      <c r="A6229">
        <v>6228</v>
      </c>
      <c r="B6229" t="s">
        <v>8771</v>
      </c>
      <c r="C6229" s="2">
        <v>41945</v>
      </c>
      <c r="D6229" s="2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IFERROR(VLOOKUP(B6230,[1]Returns!$A$1:$B$297,2,FALSE),"No")</f>
        <v>No</v>
      </c>
      <c r="W6229" t="str">
        <f>VLOOKUP(M6229,[1]People!$A$1:$B$5,2,FALSE)</f>
        <v>Kelly Williams</v>
      </c>
    </row>
    <row r="6230" spans="1:23" x14ac:dyDescent="0.25">
      <c r="A6230">
        <v>6229</v>
      </c>
      <c r="B6230" t="s">
        <v>8772</v>
      </c>
      <c r="C6230" s="2">
        <v>42391</v>
      </c>
      <c r="D6230" s="2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>
        <v>110.376</v>
      </c>
      <c r="S6230">
        <v>4</v>
      </c>
      <c r="T6230">
        <v>0.4</v>
      </c>
      <c r="U6230">
        <v>-20.235600000000005</v>
      </c>
      <c r="V6230" t="str">
        <f>IFERROR(VLOOKUP(B6231,[1]Returns!$A$1:$B$297,2,FALSE),"No")</f>
        <v>No</v>
      </c>
      <c r="W6230" t="str">
        <f>VLOOKUP(M6230,[1]People!$A$1:$B$5,2,FALSE)</f>
        <v>Chuck Magee</v>
      </c>
    </row>
    <row r="6231" spans="1:23" x14ac:dyDescent="0.25">
      <c r="A6231">
        <v>6230</v>
      </c>
      <c r="B6231" t="s">
        <v>8772</v>
      </c>
      <c r="C6231" s="2">
        <v>42391</v>
      </c>
      <c r="D6231" s="2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IFERROR(VLOOKUP(B6232,[1]Returns!$A$1:$B$297,2,FALSE),"No")</f>
        <v>No</v>
      </c>
      <c r="W6231" t="str">
        <f>VLOOKUP(M6231,[1]People!$A$1:$B$5,2,FALSE)</f>
        <v>Chuck Magee</v>
      </c>
    </row>
    <row r="6232" spans="1:23" x14ac:dyDescent="0.25">
      <c r="A6232">
        <v>6231</v>
      </c>
      <c r="B6232" t="s">
        <v>8773</v>
      </c>
      <c r="C6232" s="2">
        <v>42927</v>
      </c>
      <c r="D6232" s="2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8774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>
        <v>30.32</v>
      </c>
      <c r="S6232">
        <v>4</v>
      </c>
      <c r="T6232">
        <v>0</v>
      </c>
      <c r="U6232">
        <v>11.8248</v>
      </c>
      <c r="V6232" t="str">
        <f>IFERROR(VLOOKUP(B6233,[1]Returns!$A$1:$B$297,2,FALSE),"No")</f>
        <v>No</v>
      </c>
      <c r="W6232" t="str">
        <f>VLOOKUP(M6232,[1]People!$A$1:$B$5,2,FALSE)</f>
        <v>Kelly Williams</v>
      </c>
    </row>
    <row r="6233" spans="1:23" x14ac:dyDescent="0.25">
      <c r="A6233">
        <v>6232</v>
      </c>
      <c r="B6233" t="s">
        <v>8775</v>
      </c>
      <c r="C6233" s="2">
        <v>42989</v>
      </c>
      <c r="D6233" s="2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IFERROR(VLOOKUP(B6234,[1]Returns!$A$1:$B$297,2,FALSE),"No")</f>
        <v>No</v>
      </c>
      <c r="W6233" t="str">
        <f>VLOOKUP(M6233,[1]People!$A$1:$B$5,2,FALSE)</f>
        <v>Anna Andreadi</v>
      </c>
    </row>
    <row r="6234" spans="1:23" x14ac:dyDescent="0.25">
      <c r="A6234">
        <v>6233</v>
      </c>
      <c r="B6234" t="s">
        <v>8775</v>
      </c>
      <c r="C6234" s="2">
        <v>42989</v>
      </c>
      <c r="D6234" s="2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IFERROR(VLOOKUP(B6235,[1]Returns!$A$1:$B$297,2,FALSE),"No")</f>
        <v>No</v>
      </c>
      <c r="W6234" t="str">
        <f>VLOOKUP(M6234,[1]People!$A$1:$B$5,2,FALSE)</f>
        <v>Anna Andreadi</v>
      </c>
    </row>
    <row r="6235" spans="1:23" x14ac:dyDescent="0.25">
      <c r="A6235">
        <v>6234</v>
      </c>
      <c r="B6235" t="s">
        <v>8775</v>
      </c>
      <c r="C6235" s="2">
        <v>42989</v>
      </c>
      <c r="D6235" s="2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>
        <v>71.28</v>
      </c>
      <c r="S6235">
        <v>11</v>
      </c>
      <c r="T6235">
        <v>0</v>
      </c>
      <c r="U6235">
        <v>34.214400000000005</v>
      </c>
      <c r="V6235" t="str">
        <f>IFERROR(VLOOKUP(B6236,[1]Returns!$A$1:$B$297,2,FALSE),"No")</f>
        <v>No</v>
      </c>
      <c r="W6235" t="str">
        <f>VLOOKUP(M6235,[1]People!$A$1:$B$5,2,FALSE)</f>
        <v>Anna Andreadi</v>
      </c>
    </row>
    <row r="6236" spans="1:23" x14ac:dyDescent="0.25">
      <c r="A6236">
        <v>6235</v>
      </c>
      <c r="B6236" t="s">
        <v>8775</v>
      </c>
      <c r="C6236" s="2">
        <v>42989</v>
      </c>
      <c r="D6236" s="2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6377</v>
      </c>
      <c r="O6236" t="s">
        <v>47</v>
      </c>
      <c r="P6236" t="s">
        <v>76</v>
      </c>
      <c r="Q6236" t="s">
        <v>6378</v>
      </c>
      <c r="R6236">
        <v>1471.96</v>
      </c>
      <c r="S6236">
        <v>5</v>
      </c>
      <c r="T6236">
        <v>0.2</v>
      </c>
      <c r="U6236">
        <v>459.98749999999995</v>
      </c>
      <c r="V6236" t="str">
        <f>IFERROR(VLOOKUP(B6237,[1]Returns!$A$1:$B$297,2,FALSE),"No")</f>
        <v>No</v>
      </c>
      <c r="W6236" t="str">
        <f>VLOOKUP(M6236,[1]People!$A$1:$B$5,2,FALSE)</f>
        <v>Anna Andreadi</v>
      </c>
    </row>
    <row r="6237" spans="1:23" x14ac:dyDescent="0.25">
      <c r="A6237">
        <v>6236</v>
      </c>
      <c r="B6237" t="s">
        <v>8775</v>
      </c>
      <c r="C6237" s="2">
        <v>42989</v>
      </c>
      <c r="D6237" s="2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8776</v>
      </c>
      <c r="O6237" t="s">
        <v>72</v>
      </c>
      <c r="P6237" t="s">
        <v>73</v>
      </c>
      <c r="Q6237" t="s">
        <v>8777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IFERROR(VLOOKUP(B6238,[1]Returns!$A$1:$B$297,2,FALSE),"No")</f>
        <v>No</v>
      </c>
      <c r="W6237" t="str">
        <f>VLOOKUP(M6237,[1]People!$A$1:$B$5,2,FALSE)</f>
        <v>Anna Andreadi</v>
      </c>
    </row>
    <row r="6238" spans="1:23" x14ac:dyDescent="0.25">
      <c r="A6238">
        <v>6237</v>
      </c>
      <c r="B6238" t="s">
        <v>8778</v>
      </c>
      <c r="C6238" s="2">
        <v>42423</v>
      </c>
      <c r="D6238" s="2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IFERROR(VLOOKUP(B6239,[1]Returns!$A$1:$B$297,2,FALSE),"No")</f>
        <v>No</v>
      </c>
      <c r="W6238" t="str">
        <f>VLOOKUP(M6238,[1]People!$A$1:$B$5,2,FALSE)</f>
        <v>Chuck Magee</v>
      </c>
    </row>
    <row r="6239" spans="1:23" x14ac:dyDescent="0.25">
      <c r="A6239">
        <v>6238</v>
      </c>
      <c r="B6239" t="s">
        <v>8779</v>
      </c>
      <c r="C6239" s="2">
        <v>42391</v>
      </c>
      <c r="D6239" s="2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IFERROR(VLOOKUP(B6240,[1]Returns!$A$1:$B$297,2,FALSE),"No")</f>
        <v>Yes</v>
      </c>
      <c r="W6239" t="str">
        <f>VLOOKUP(M6239,[1]People!$A$1:$B$5,2,FALSE)</f>
        <v>Chuck Magee</v>
      </c>
    </row>
    <row r="6240" spans="1:23" x14ac:dyDescent="0.25">
      <c r="A6240">
        <v>6239</v>
      </c>
      <c r="B6240" t="s">
        <v>8780</v>
      </c>
      <c r="C6240" s="2">
        <v>42350</v>
      </c>
      <c r="D6240" s="2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5222</v>
      </c>
      <c r="O6240" t="s">
        <v>33</v>
      </c>
      <c r="P6240" t="s">
        <v>66</v>
      </c>
      <c r="Q6240" t="s">
        <v>5223</v>
      </c>
      <c r="R6240">
        <v>166.5</v>
      </c>
      <c r="S6240">
        <v>3</v>
      </c>
      <c r="T6240">
        <v>0</v>
      </c>
      <c r="U6240">
        <v>21.64500000000001</v>
      </c>
      <c r="V6240" t="str">
        <f>IFERROR(VLOOKUP(B6241,[1]Returns!$A$1:$B$297,2,FALSE),"No")</f>
        <v>Yes</v>
      </c>
      <c r="W6240" t="str">
        <f>VLOOKUP(M6240,[1]People!$A$1:$B$5,2,FALSE)</f>
        <v>Anna Andreadi</v>
      </c>
    </row>
    <row r="6241" spans="1:23" x14ac:dyDescent="0.25">
      <c r="A6241">
        <v>6240</v>
      </c>
      <c r="B6241" t="s">
        <v>8780</v>
      </c>
      <c r="C6241" s="2">
        <v>42350</v>
      </c>
      <c r="D6241" s="2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>
        <v>360.38</v>
      </c>
      <c r="S6241">
        <v>2</v>
      </c>
      <c r="T6241">
        <v>0</v>
      </c>
      <c r="U6241">
        <v>93.698800000000006</v>
      </c>
      <c r="V6241" t="str">
        <f>IFERROR(VLOOKUP(B6242,[1]Returns!$A$1:$B$297,2,FALSE),"No")</f>
        <v>No</v>
      </c>
      <c r="W6241" t="str">
        <f>VLOOKUP(M6241,[1]People!$A$1:$B$5,2,FALSE)</f>
        <v>Anna Andreadi</v>
      </c>
    </row>
    <row r="6242" spans="1:23" x14ac:dyDescent="0.25">
      <c r="A6242">
        <v>6241</v>
      </c>
      <c r="B6242" t="s">
        <v>8781</v>
      </c>
      <c r="C6242" s="2">
        <v>42672</v>
      </c>
      <c r="D6242" s="2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>
        <v>11.744</v>
      </c>
      <c r="S6242">
        <v>1</v>
      </c>
      <c r="T6242">
        <v>0.2</v>
      </c>
      <c r="U6242">
        <v>3.8167999999999997</v>
      </c>
      <c r="V6242" t="str">
        <f>IFERROR(VLOOKUP(B6243,[1]Returns!$A$1:$B$297,2,FALSE),"No")</f>
        <v>No</v>
      </c>
      <c r="W6242" t="str">
        <f>VLOOKUP(M6242,[1]People!$A$1:$B$5,2,FALSE)</f>
        <v>Anna Andreadi</v>
      </c>
    </row>
    <row r="6243" spans="1:23" x14ac:dyDescent="0.25">
      <c r="A6243">
        <v>6242</v>
      </c>
      <c r="B6243" t="s">
        <v>8782</v>
      </c>
      <c r="C6243" s="2">
        <v>42883</v>
      </c>
      <c r="D6243" s="2">
        <v>42886</v>
      </c>
      <c r="E6243" t="s">
        <v>24</v>
      </c>
      <c r="F6243" t="s">
        <v>5634</v>
      </c>
      <c r="G6243" t="s">
        <v>5635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6000</v>
      </c>
      <c r="O6243" t="s">
        <v>33</v>
      </c>
      <c r="P6243" t="s">
        <v>66</v>
      </c>
      <c r="Q6243" t="s">
        <v>6001</v>
      </c>
      <c r="R6243">
        <v>247.44</v>
      </c>
      <c r="S6243">
        <v>8</v>
      </c>
      <c r="T6243">
        <v>0</v>
      </c>
      <c r="U6243">
        <v>101.4504</v>
      </c>
      <c r="V6243" t="str">
        <f>IFERROR(VLOOKUP(B6244,[1]Returns!$A$1:$B$297,2,FALSE),"No")</f>
        <v>No</v>
      </c>
      <c r="W6243" t="str">
        <f>VLOOKUP(M6243,[1]People!$A$1:$B$5,2,FALSE)</f>
        <v>Chuck Magee</v>
      </c>
    </row>
    <row r="6244" spans="1:23" x14ac:dyDescent="0.25">
      <c r="A6244">
        <v>6243</v>
      </c>
      <c r="B6244" t="s">
        <v>8783</v>
      </c>
      <c r="C6244" s="2">
        <v>41994</v>
      </c>
      <c r="D6244" s="2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IFERROR(VLOOKUP(B6245,[1]Returns!$A$1:$B$297,2,FALSE),"No")</f>
        <v>No</v>
      </c>
      <c r="W6244" t="str">
        <f>VLOOKUP(M6244,[1]People!$A$1:$B$5,2,FALSE)</f>
        <v>Cassandra Brandow</v>
      </c>
    </row>
    <row r="6245" spans="1:23" x14ac:dyDescent="0.25">
      <c r="A6245">
        <v>6244</v>
      </c>
      <c r="B6245" t="s">
        <v>8784</v>
      </c>
      <c r="C6245" s="2">
        <v>42698</v>
      </c>
      <c r="D6245" s="2">
        <v>42702</v>
      </c>
      <c r="E6245" t="s">
        <v>51</v>
      </c>
      <c r="F6245" t="s">
        <v>5488</v>
      </c>
      <c r="G6245" t="s">
        <v>5489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6839</v>
      </c>
      <c r="O6245" t="s">
        <v>47</v>
      </c>
      <c r="P6245" t="s">
        <v>580</v>
      </c>
      <c r="Q6245" t="s">
        <v>6840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IFERROR(VLOOKUP(B6246,[1]Returns!$A$1:$B$297,2,FALSE),"No")</f>
        <v>No</v>
      </c>
      <c r="W6245" t="str">
        <f>VLOOKUP(M6245,[1]People!$A$1:$B$5,2,FALSE)</f>
        <v>Anna Andreadi</v>
      </c>
    </row>
    <row r="6246" spans="1:23" x14ac:dyDescent="0.25">
      <c r="A6246">
        <v>6245</v>
      </c>
      <c r="B6246" t="s">
        <v>8785</v>
      </c>
      <c r="C6246" s="2">
        <v>42328</v>
      </c>
      <c r="D6246" s="2">
        <v>42333</v>
      </c>
      <c r="E6246" t="s">
        <v>51</v>
      </c>
      <c r="F6246" t="s">
        <v>6305</v>
      </c>
      <c r="G6246" t="s">
        <v>6306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IFERROR(VLOOKUP(B6247,[1]Returns!$A$1:$B$297,2,FALSE),"No")</f>
        <v>No</v>
      </c>
      <c r="W6246" t="str">
        <f>VLOOKUP(M6246,[1]People!$A$1:$B$5,2,FALSE)</f>
        <v>Anna Andreadi</v>
      </c>
    </row>
    <row r="6247" spans="1:23" x14ac:dyDescent="0.25">
      <c r="A6247">
        <v>6246</v>
      </c>
      <c r="B6247" t="s">
        <v>8785</v>
      </c>
      <c r="C6247" s="2">
        <v>42328</v>
      </c>
      <c r="D6247" s="2">
        <v>42333</v>
      </c>
      <c r="E6247" t="s">
        <v>51</v>
      </c>
      <c r="F6247" t="s">
        <v>6305</v>
      </c>
      <c r="G6247" t="s">
        <v>6306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>
        <v>22.14</v>
      </c>
      <c r="S6247">
        <v>3</v>
      </c>
      <c r="T6247">
        <v>0</v>
      </c>
      <c r="U6247">
        <v>6.4205999999999976</v>
      </c>
      <c r="V6247" t="str">
        <f>IFERROR(VLOOKUP(B6248,[1]Returns!$A$1:$B$297,2,FALSE),"No")</f>
        <v>No</v>
      </c>
      <c r="W6247" t="str">
        <f>VLOOKUP(M6247,[1]People!$A$1:$B$5,2,FALSE)</f>
        <v>Anna Andreadi</v>
      </c>
    </row>
    <row r="6248" spans="1:23" x14ac:dyDescent="0.25">
      <c r="A6248">
        <v>6247</v>
      </c>
      <c r="B6248" t="s">
        <v>8785</v>
      </c>
      <c r="C6248" s="2">
        <v>42328</v>
      </c>
      <c r="D6248" s="2">
        <v>42333</v>
      </c>
      <c r="E6248" t="s">
        <v>51</v>
      </c>
      <c r="F6248" t="s">
        <v>6305</v>
      </c>
      <c r="G6248" t="s">
        <v>6306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7752</v>
      </c>
      <c r="O6248" t="s">
        <v>72</v>
      </c>
      <c r="P6248" t="s">
        <v>162</v>
      </c>
      <c r="Q6248" t="s">
        <v>7753</v>
      </c>
      <c r="R6248">
        <v>13.98</v>
      </c>
      <c r="S6248">
        <v>2</v>
      </c>
      <c r="T6248">
        <v>0</v>
      </c>
      <c r="U6248">
        <v>6.011400000000001</v>
      </c>
      <c r="V6248" t="str">
        <f>IFERROR(VLOOKUP(B6249,[1]Returns!$A$1:$B$297,2,FALSE),"No")</f>
        <v>No</v>
      </c>
      <c r="W6248" t="str">
        <f>VLOOKUP(M6248,[1]People!$A$1:$B$5,2,FALSE)</f>
        <v>Anna Andreadi</v>
      </c>
    </row>
    <row r="6249" spans="1:23" x14ac:dyDescent="0.25">
      <c r="A6249">
        <v>6248</v>
      </c>
      <c r="B6249" t="s">
        <v>8786</v>
      </c>
      <c r="C6249" s="2">
        <v>42884</v>
      </c>
      <c r="D6249" s="2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5384</v>
      </c>
      <c r="O6249" t="s">
        <v>47</v>
      </c>
      <c r="P6249" t="s">
        <v>76</v>
      </c>
      <c r="Q6249" t="s">
        <v>5385</v>
      </c>
      <c r="R6249">
        <v>43.41</v>
      </c>
      <c r="S6249">
        <v>1</v>
      </c>
      <c r="T6249">
        <v>0</v>
      </c>
      <c r="U6249">
        <v>19.968599999999999</v>
      </c>
      <c r="V6249" t="str">
        <f>IFERROR(VLOOKUP(B6250,[1]Returns!$A$1:$B$297,2,FALSE),"No")</f>
        <v>No</v>
      </c>
      <c r="W6249" t="str">
        <f>VLOOKUP(M6249,[1]People!$A$1:$B$5,2,FALSE)</f>
        <v>Kelly Williams</v>
      </c>
    </row>
    <row r="6250" spans="1:23" x14ac:dyDescent="0.25">
      <c r="A6250">
        <v>6249</v>
      </c>
      <c r="B6250" t="s">
        <v>8786</v>
      </c>
      <c r="C6250" s="2">
        <v>42884</v>
      </c>
      <c r="D6250" s="2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>
        <v>6.24</v>
      </c>
      <c r="S6250">
        <v>3</v>
      </c>
      <c r="T6250">
        <v>0</v>
      </c>
      <c r="U6250">
        <v>2.6208000000000005</v>
      </c>
      <c r="V6250" t="str">
        <f>IFERROR(VLOOKUP(B6251,[1]Returns!$A$1:$B$297,2,FALSE),"No")</f>
        <v>No</v>
      </c>
      <c r="W6250" t="str">
        <f>VLOOKUP(M6250,[1]People!$A$1:$B$5,2,FALSE)</f>
        <v>Kelly Williams</v>
      </c>
    </row>
    <row r="6251" spans="1:23" x14ac:dyDescent="0.25">
      <c r="A6251">
        <v>6250</v>
      </c>
      <c r="B6251" t="s">
        <v>8786</v>
      </c>
      <c r="C6251" s="2">
        <v>42884</v>
      </c>
      <c r="D6251" s="2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8787</v>
      </c>
      <c r="O6251" t="s">
        <v>47</v>
      </c>
      <c r="P6251" t="s">
        <v>79</v>
      </c>
      <c r="Q6251" t="s">
        <v>8788</v>
      </c>
      <c r="R6251">
        <v>465.16</v>
      </c>
      <c r="S6251">
        <v>2</v>
      </c>
      <c r="T6251">
        <v>0</v>
      </c>
      <c r="U6251">
        <v>120.94159999999999</v>
      </c>
      <c r="V6251" t="str">
        <f>IFERROR(VLOOKUP(B6252,[1]Returns!$A$1:$B$297,2,FALSE),"No")</f>
        <v>No</v>
      </c>
      <c r="W6251" t="str">
        <f>VLOOKUP(M6251,[1]People!$A$1:$B$5,2,FALSE)</f>
        <v>Kelly Williams</v>
      </c>
    </row>
    <row r="6252" spans="1:23" x14ac:dyDescent="0.25">
      <c r="A6252">
        <v>6251</v>
      </c>
      <c r="B6252" t="s">
        <v>8786</v>
      </c>
      <c r="C6252" s="2">
        <v>42884</v>
      </c>
      <c r="D6252" s="2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>
        <v>7.98</v>
      </c>
      <c r="S6252">
        <v>1</v>
      </c>
      <c r="T6252">
        <v>0</v>
      </c>
      <c r="U6252">
        <v>3.99</v>
      </c>
      <c r="V6252" t="str">
        <f>IFERROR(VLOOKUP(B6253,[1]Returns!$A$1:$B$297,2,FALSE),"No")</f>
        <v>No</v>
      </c>
      <c r="W6252" t="str">
        <f>VLOOKUP(M6252,[1]People!$A$1:$B$5,2,FALSE)</f>
        <v>Kelly Williams</v>
      </c>
    </row>
    <row r="6253" spans="1:23" x14ac:dyDescent="0.25">
      <c r="A6253">
        <v>6252</v>
      </c>
      <c r="B6253" t="s">
        <v>8789</v>
      </c>
      <c r="C6253" s="2">
        <v>41975</v>
      </c>
      <c r="D6253" s="2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IFERROR(VLOOKUP(B6254,[1]Returns!$A$1:$B$297,2,FALSE),"No")</f>
        <v>No</v>
      </c>
      <c r="W6253" t="str">
        <f>VLOOKUP(M6253,[1]People!$A$1:$B$5,2,FALSE)</f>
        <v>Kelly Williams</v>
      </c>
    </row>
    <row r="6254" spans="1:23" x14ac:dyDescent="0.25">
      <c r="A6254">
        <v>6253</v>
      </c>
      <c r="B6254" t="s">
        <v>8790</v>
      </c>
      <c r="C6254" s="2">
        <v>41736</v>
      </c>
      <c r="D6254" s="2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7793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IFERROR(VLOOKUP(B6255,[1]Returns!$A$1:$B$297,2,FALSE),"No")</f>
        <v>No</v>
      </c>
      <c r="W6254" t="str">
        <f>VLOOKUP(M6254,[1]People!$A$1:$B$5,2,FALSE)</f>
        <v>Cassandra Brandow</v>
      </c>
    </row>
    <row r="6255" spans="1:23" x14ac:dyDescent="0.25">
      <c r="A6255">
        <v>6254</v>
      </c>
      <c r="B6255" t="s">
        <v>8790</v>
      </c>
      <c r="C6255" s="2">
        <v>41736</v>
      </c>
      <c r="D6255" s="2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7793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IFERROR(VLOOKUP(B6256,[1]Returns!$A$1:$B$297,2,FALSE),"No")</f>
        <v>No</v>
      </c>
      <c r="W6255" t="str">
        <f>VLOOKUP(M6255,[1]People!$A$1:$B$5,2,FALSE)</f>
        <v>Cassandra Brandow</v>
      </c>
    </row>
    <row r="6256" spans="1:23" x14ac:dyDescent="0.25">
      <c r="A6256">
        <v>6255</v>
      </c>
      <c r="B6256" t="s">
        <v>8791</v>
      </c>
      <c r="C6256" s="2">
        <v>42255</v>
      </c>
      <c r="D6256" s="2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6836</v>
      </c>
      <c r="O6256" t="s">
        <v>33</v>
      </c>
      <c r="P6256" t="s">
        <v>66</v>
      </c>
      <c r="Q6256" t="s">
        <v>6837</v>
      </c>
      <c r="R6256">
        <v>21.36</v>
      </c>
      <c r="S6256">
        <v>8</v>
      </c>
      <c r="T6256">
        <v>0</v>
      </c>
      <c r="U6256">
        <v>8.1167999999999996</v>
      </c>
      <c r="V6256" t="str">
        <f>IFERROR(VLOOKUP(B6257,[1]Returns!$A$1:$B$297,2,FALSE),"No")</f>
        <v>No</v>
      </c>
      <c r="W6256" t="str">
        <f>VLOOKUP(M6256,[1]People!$A$1:$B$5,2,FALSE)</f>
        <v>Cassandra Brandow</v>
      </c>
    </row>
    <row r="6257" spans="1:23" x14ac:dyDescent="0.25">
      <c r="A6257">
        <v>6256</v>
      </c>
      <c r="B6257" t="s">
        <v>8792</v>
      </c>
      <c r="C6257" s="2">
        <v>42987</v>
      </c>
      <c r="D6257" s="2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IFERROR(VLOOKUP(B6258,[1]Returns!$A$1:$B$297,2,FALSE),"No")</f>
        <v>No</v>
      </c>
      <c r="W6257" t="str">
        <f>VLOOKUP(M6257,[1]People!$A$1:$B$5,2,FALSE)</f>
        <v>Kelly Williams</v>
      </c>
    </row>
    <row r="6258" spans="1:23" x14ac:dyDescent="0.25">
      <c r="A6258">
        <v>6257</v>
      </c>
      <c r="B6258" t="s">
        <v>8793</v>
      </c>
      <c r="C6258" s="2">
        <v>42253</v>
      </c>
      <c r="D6258" s="2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5944</v>
      </c>
      <c r="O6258" t="s">
        <v>47</v>
      </c>
      <c r="P6258" t="s">
        <v>76</v>
      </c>
      <c r="Q6258" t="s">
        <v>5945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IFERROR(VLOOKUP(B6259,[1]Returns!$A$1:$B$297,2,FALSE),"No")</f>
        <v>No</v>
      </c>
      <c r="W6258" t="str">
        <f>VLOOKUP(M6258,[1]People!$A$1:$B$5,2,FALSE)</f>
        <v>Cassandra Brandow</v>
      </c>
    </row>
    <row r="6259" spans="1:23" x14ac:dyDescent="0.25">
      <c r="A6259">
        <v>6258</v>
      </c>
      <c r="B6259" t="s">
        <v>8794</v>
      </c>
      <c r="C6259" s="2">
        <v>43041</v>
      </c>
      <c r="D6259" s="2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IFERROR(VLOOKUP(B6260,[1]Returns!$A$1:$B$297,2,FALSE),"No")</f>
        <v>No</v>
      </c>
      <c r="W6259" t="str">
        <f>VLOOKUP(M6259,[1]People!$A$1:$B$5,2,FALSE)</f>
        <v>Chuck Magee</v>
      </c>
    </row>
    <row r="6260" spans="1:23" x14ac:dyDescent="0.25">
      <c r="A6260">
        <v>6259</v>
      </c>
      <c r="B6260" t="s">
        <v>8795</v>
      </c>
      <c r="C6260" s="2">
        <v>42091</v>
      </c>
      <c r="D6260" s="2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IFERROR(VLOOKUP(B6261,[1]Returns!$A$1:$B$297,2,FALSE),"No")</f>
        <v>No</v>
      </c>
      <c r="W6260" t="str">
        <f>VLOOKUP(M6260,[1]People!$A$1:$B$5,2,FALSE)</f>
        <v>Chuck Magee</v>
      </c>
    </row>
    <row r="6261" spans="1:23" x14ac:dyDescent="0.25">
      <c r="A6261">
        <v>6260</v>
      </c>
      <c r="B6261" t="s">
        <v>8796</v>
      </c>
      <c r="C6261" s="2">
        <v>42229</v>
      </c>
      <c r="D6261" s="2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>
        <v>11.36</v>
      </c>
      <c r="S6261">
        <v>4</v>
      </c>
      <c r="T6261">
        <v>0</v>
      </c>
      <c r="U6261">
        <v>5.5663999999999998</v>
      </c>
      <c r="V6261" t="str">
        <f>IFERROR(VLOOKUP(B6262,[1]Returns!$A$1:$B$297,2,FALSE),"No")</f>
        <v>No</v>
      </c>
      <c r="W6261" t="str">
        <f>VLOOKUP(M6261,[1]People!$A$1:$B$5,2,FALSE)</f>
        <v>Kelly Williams</v>
      </c>
    </row>
    <row r="6262" spans="1:23" x14ac:dyDescent="0.25">
      <c r="A6262">
        <v>6261</v>
      </c>
      <c r="B6262" t="s">
        <v>8797</v>
      </c>
      <c r="C6262" s="2">
        <v>42136</v>
      </c>
      <c r="D6262" s="2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IFERROR(VLOOKUP(B6263,[1]Returns!$A$1:$B$297,2,FALSE),"No")</f>
        <v>No</v>
      </c>
      <c r="W6262" t="str">
        <f>VLOOKUP(M6262,[1]People!$A$1:$B$5,2,FALSE)</f>
        <v>Anna Andreadi</v>
      </c>
    </row>
    <row r="6263" spans="1:23" x14ac:dyDescent="0.25">
      <c r="A6263">
        <v>6262</v>
      </c>
      <c r="B6263" t="s">
        <v>8798</v>
      </c>
      <c r="C6263" s="2">
        <v>42939</v>
      </c>
      <c r="D6263" s="2">
        <v>42943</v>
      </c>
      <c r="E6263" t="s">
        <v>51</v>
      </c>
      <c r="F6263" t="s">
        <v>7944</v>
      </c>
      <c r="G6263" t="s">
        <v>7945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>
        <v>41.4</v>
      </c>
      <c r="S6263">
        <v>4</v>
      </c>
      <c r="T6263">
        <v>0</v>
      </c>
      <c r="U6263">
        <v>19.872</v>
      </c>
      <c r="V6263" t="str">
        <f>IFERROR(VLOOKUP(B6264,[1]Returns!$A$1:$B$297,2,FALSE),"No")</f>
        <v>No</v>
      </c>
      <c r="W6263" t="str">
        <f>VLOOKUP(M6263,[1]People!$A$1:$B$5,2,FALSE)</f>
        <v>Chuck Magee</v>
      </c>
    </row>
    <row r="6264" spans="1:23" x14ac:dyDescent="0.25">
      <c r="A6264">
        <v>6263</v>
      </c>
      <c r="B6264" t="s">
        <v>8799</v>
      </c>
      <c r="C6264" s="2">
        <v>42637</v>
      </c>
      <c r="D6264" s="2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IFERROR(VLOOKUP(B6265,[1]Returns!$A$1:$B$297,2,FALSE),"No")</f>
        <v>No</v>
      </c>
      <c r="W6264" t="str">
        <f>VLOOKUP(M6264,[1]People!$A$1:$B$5,2,FALSE)</f>
        <v>Kelly Williams</v>
      </c>
    </row>
    <row r="6265" spans="1:23" x14ac:dyDescent="0.25">
      <c r="A6265">
        <v>6264</v>
      </c>
      <c r="B6265" t="s">
        <v>8800</v>
      </c>
      <c r="C6265" s="2">
        <v>42860</v>
      </c>
      <c r="D6265" s="2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>
        <v>34.5</v>
      </c>
      <c r="S6265">
        <v>3</v>
      </c>
      <c r="T6265">
        <v>0</v>
      </c>
      <c r="U6265">
        <v>15.524999999999999</v>
      </c>
      <c r="V6265" t="str">
        <f>IFERROR(VLOOKUP(B6266,[1]Returns!$A$1:$B$297,2,FALSE),"No")</f>
        <v>Yes</v>
      </c>
      <c r="W6265" t="str">
        <f>VLOOKUP(M6265,[1]People!$A$1:$B$5,2,FALSE)</f>
        <v>Cassandra Brandow</v>
      </c>
    </row>
    <row r="6266" spans="1:23" x14ac:dyDescent="0.25">
      <c r="A6266">
        <v>6265</v>
      </c>
      <c r="B6266" t="s">
        <v>8801</v>
      </c>
      <c r="C6266" s="2">
        <v>42649</v>
      </c>
      <c r="D6266" s="2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IFERROR(VLOOKUP(B6267,[1]Returns!$A$1:$B$297,2,FALSE),"No")</f>
        <v>No</v>
      </c>
      <c r="W6266" t="str">
        <f>VLOOKUP(M6266,[1]People!$A$1:$B$5,2,FALSE)</f>
        <v>Kelly Williams</v>
      </c>
    </row>
    <row r="6267" spans="1:23" x14ac:dyDescent="0.25">
      <c r="A6267">
        <v>6266</v>
      </c>
      <c r="B6267" t="s">
        <v>8802</v>
      </c>
      <c r="C6267" s="2">
        <v>41946</v>
      </c>
      <c r="D6267" s="2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5671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IFERROR(VLOOKUP(B6268,[1]Returns!$A$1:$B$297,2,FALSE),"No")</f>
        <v>No</v>
      </c>
      <c r="W6267" t="str">
        <f>VLOOKUP(M6267,[1]People!$A$1:$B$5,2,FALSE)</f>
        <v>Cassandra Brandow</v>
      </c>
    </row>
    <row r="6268" spans="1:23" x14ac:dyDescent="0.25">
      <c r="A6268">
        <v>6267</v>
      </c>
      <c r="B6268" t="s">
        <v>8802</v>
      </c>
      <c r="C6268" s="2">
        <v>41946</v>
      </c>
      <c r="D6268" s="2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5671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IFERROR(VLOOKUP(B6269,[1]Returns!$A$1:$B$297,2,FALSE),"No")</f>
        <v>No</v>
      </c>
      <c r="W6268" t="str">
        <f>VLOOKUP(M6268,[1]People!$A$1:$B$5,2,FALSE)</f>
        <v>Cassandra Brandow</v>
      </c>
    </row>
    <row r="6269" spans="1:23" x14ac:dyDescent="0.25">
      <c r="A6269">
        <v>6268</v>
      </c>
      <c r="B6269" t="s">
        <v>8803</v>
      </c>
      <c r="C6269" s="2">
        <v>42278</v>
      </c>
      <c r="D6269" s="2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8804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>
        <v>311.98</v>
      </c>
      <c r="S6269">
        <v>2</v>
      </c>
      <c r="T6269">
        <v>0</v>
      </c>
      <c r="U6269">
        <v>93.593999999999994</v>
      </c>
      <c r="V6269" t="str">
        <f>IFERROR(VLOOKUP(B6270,[1]Returns!$A$1:$B$297,2,FALSE),"No")</f>
        <v>No</v>
      </c>
      <c r="W6269" t="str">
        <f>VLOOKUP(M6269,[1]People!$A$1:$B$5,2,FALSE)</f>
        <v>Chuck Magee</v>
      </c>
    </row>
    <row r="6270" spans="1:23" x14ac:dyDescent="0.25">
      <c r="A6270">
        <v>6269</v>
      </c>
      <c r="B6270" t="s">
        <v>8803</v>
      </c>
      <c r="C6270" s="2">
        <v>42278</v>
      </c>
      <c r="D6270" s="2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8804</v>
      </c>
      <c r="K6270" t="s">
        <v>1249</v>
      </c>
      <c r="L6270">
        <v>2138</v>
      </c>
      <c r="M6270" t="s">
        <v>149</v>
      </c>
      <c r="N6270" t="s">
        <v>5631</v>
      </c>
      <c r="O6270" t="s">
        <v>47</v>
      </c>
      <c r="P6270" t="s">
        <v>76</v>
      </c>
      <c r="Q6270" t="s">
        <v>1223</v>
      </c>
      <c r="R6270">
        <v>22.450000000000003</v>
      </c>
      <c r="S6270">
        <v>5</v>
      </c>
      <c r="T6270">
        <v>0</v>
      </c>
      <c r="U6270">
        <v>10.327</v>
      </c>
      <c r="V6270" t="str">
        <f>IFERROR(VLOOKUP(B6271,[1]Returns!$A$1:$B$297,2,FALSE),"No")</f>
        <v>No</v>
      </c>
      <c r="W6270" t="str">
        <f>VLOOKUP(M6270,[1]People!$A$1:$B$5,2,FALSE)</f>
        <v>Chuck Magee</v>
      </c>
    </row>
    <row r="6271" spans="1:23" x14ac:dyDescent="0.25">
      <c r="A6271">
        <v>6270</v>
      </c>
      <c r="B6271" t="s">
        <v>8805</v>
      </c>
      <c r="C6271" s="2">
        <v>43071</v>
      </c>
      <c r="D6271" s="2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IFERROR(VLOOKUP(B6272,[1]Returns!$A$1:$B$297,2,FALSE),"No")</f>
        <v>No</v>
      </c>
      <c r="W6271" t="str">
        <f>VLOOKUP(M6271,[1]People!$A$1:$B$5,2,FALSE)</f>
        <v>Anna Andreadi</v>
      </c>
    </row>
    <row r="6272" spans="1:23" x14ac:dyDescent="0.25">
      <c r="A6272">
        <v>6271</v>
      </c>
      <c r="B6272" t="s">
        <v>8805</v>
      </c>
      <c r="C6272" s="2">
        <v>43071</v>
      </c>
      <c r="D6272" s="2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6913</v>
      </c>
      <c r="O6272" t="s">
        <v>33</v>
      </c>
      <c r="P6272" t="s">
        <v>37</v>
      </c>
      <c r="Q6272" t="s">
        <v>6914</v>
      </c>
      <c r="R6272">
        <v>1159.056</v>
      </c>
      <c r="S6272">
        <v>9</v>
      </c>
      <c r="T6272">
        <v>0.2</v>
      </c>
      <c r="U6272">
        <v>43.464599999999905</v>
      </c>
      <c r="V6272" t="str">
        <f>IFERROR(VLOOKUP(B6273,[1]Returns!$A$1:$B$297,2,FALSE),"No")</f>
        <v>No</v>
      </c>
      <c r="W6272" t="str">
        <f>VLOOKUP(M6272,[1]People!$A$1:$B$5,2,FALSE)</f>
        <v>Anna Andreadi</v>
      </c>
    </row>
    <row r="6273" spans="1:23" x14ac:dyDescent="0.25">
      <c r="A6273">
        <v>6272</v>
      </c>
      <c r="B6273" t="s">
        <v>8805</v>
      </c>
      <c r="C6273" s="2">
        <v>43071</v>
      </c>
      <c r="D6273" s="2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IFERROR(VLOOKUP(B6274,[1]Returns!$A$1:$B$297,2,FALSE),"No")</f>
        <v>No</v>
      </c>
      <c r="W6273" t="str">
        <f>VLOOKUP(M6273,[1]People!$A$1:$B$5,2,FALSE)</f>
        <v>Anna Andreadi</v>
      </c>
    </row>
    <row r="6274" spans="1:23" x14ac:dyDescent="0.25">
      <c r="A6274">
        <v>6273</v>
      </c>
      <c r="B6274" t="s">
        <v>8806</v>
      </c>
      <c r="C6274" s="2">
        <v>43080</v>
      </c>
      <c r="D6274" s="2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8807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>
        <v>116.312</v>
      </c>
      <c r="S6274">
        <v>7</v>
      </c>
      <c r="T6274">
        <v>0.2</v>
      </c>
      <c r="U6274">
        <v>23.262400000000003</v>
      </c>
      <c r="V6274" t="str">
        <f>IFERROR(VLOOKUP(B6275,[1]Returns!$A$1:$B$297,2,FALSE),"No")</f>
        <v>No</v>
      </c>
      <c r="W6274" t="str">
        <f>VLOOKUP(M6274,[1]People!$A$1:$B$5,2,FALSE)</f>
        <v>Kelly Williams</v>
      </c>
    </row>
    <row r="6275" spans="1:23" x14ac:dyDescent="0.25">
      <c r="A6275">
        <v>6274</v>
      </c>
      <c r="B6275" t="s">
        <v>8808</v>
      </c>
      <c r="C6275" s="2">
        <v>42568</v>
      </c>
      <c r="D6275" s="2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5698</v>
      </c>
      <c r="O6275" t="s">
        <v>33</v>
      </c>
      <c r="P6275" t="s">
        <v>66</v>
      </c>
      <c r="Q6275" t="s">
        <v>5699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IFERROR(VLOOKUP(B6276,[1]Returns!$A$1:$B$297,2,FALSE),"No")</f>
        <v>No</v>
      </c>
      <c r="W6275" t="str">
        <f>VLOOKUP(M6275,[1]People!$A$1:$B$5,2,FALSE)</f>
        <v>Anna Andreadi</v>
      </c>
    </row>
    <row r="6276" spans="1:23" x14ac:dyDescent="0.25">
      <c r="A6276">
        <v>6275</v>
      </c>
      <c r="B6276" t="s">
        <v>8808</v>
      </c>
      <c r="C6276" s="2">
        <v>42568</v>
      </c>
      <c r="D6276" s="2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8809</v>
      </c>
      <c r="O6276" t="s">
        <v>72</v>
      </c>
      <c r="P6276" t="s">
        <v>162</v>
      </c>
      <c r="Q6276" t="s">
        <v>8810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IFERROR(VLOOKUP(B6277,[1]Returns!$A$1:$B$297,2,FALSE),"No")</f>
        <v>No</v>
      </c>
      <c r="W6276" t="str">
        <f>VLOOKUP(M6276,[1]People!$A$1:$B$5,2,FALSE)</f>
        <v>Anna Andreadi</v>
      </c>
    </row>
    <row r="6277" spans="1:23" x14ac:dyDescent="0.25">
      <c r="A6277">
        <v>6276</v>
      </c>
      <c r="B6277" t="s">
        <v>8808</v>
      </c>
      <c r="C6277" s="2">
        <v>42568</v>
      </c>
      <c r="D6277" s="2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7007</v>
      </c>
      <c r="O6277" t="s">
        <v>33</v>
      </c>
      <c r="P6277" t="s">
        <v>66</v>
      </c>
      <c r="Q6277" t="s">
        <v>7008</v>
      </c>
      <c r="R6277">
        <v>24.75</v>
      </c>
      <c r="S6277">
        <v>5</v>
      </c>
      <c r="T6277">
        <v>0</v>
      </c>
      <c r="U6277">
        <v>10.890000000000002</v>
      </c>
      <c r="V6277" t="str">
        <f>IFERROR(VLOOKUP(B6278,[1]Returns!$A$1:$B$297,2,FALSE),"No")</f>
        <v>No</v>
      </c>
      <c r="W6277" t="str">
        <f>VLOOKUP(M6277,[1]People!$A$1:$B$5,2,FALSE)</f>
        <v>Anna Andreadi</v>
      </c>
    </row>
    <row r="6278" spans="1:23" x14ac:dyDescent="0.25">
      <c r="A6278">
        <v>6277</v>
      </c>
      <c r="B6278" t="s">
        <v>8808</v>
      </c>
      <c r="C6278" s="2">
        <v>42568</v>
      </c>
      <c r="D6278" s="2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>
        <v>87.71</v>
      </c>
      <c r="S6278">
        <v>7</v>
      </c>
      <c r="T6278">
        <v>0</v>
      </c>
      <c r="U6278">
        <v>41.223699999999994</v>
      </c>
      <c r="V6278" t="str">
        <f>IFERROR(VLOOKUP(B6279,[1]Returns!$A$1:$B$297,2,FALSE),"No")</f>
        <v>No</v>
      </c>
      <c r="W6278" t="str">
        <f>VLOOKUP(M6278,[1]People!$A$1:$B$5,2,FALSE)</f>
        <v>Anna Andreadi</v>
      </c>
    </row>
    <row r="6279" spans="1:23" x14ac:dyDescent="0.25">
      <c r="A6279">
        <v>6278</v>
      </c>
      <c r="B6279" t="s">
        <v>8808</v>
      </c>
      <c r="C6279" s="2">
        <v>42568</v>
      </c>
      <c r="D6279" s="2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>
        <v>69.52</v>
      </c>
      <c r="S6279">
        <v>2</v>
      </c>
      <c r="T6279">
        <v>0</v>
      </c>
      <c r="U6279">
        <v>17.379999999999995</v>
      </c>
      <c r="V6279" t="str">
        <f>IFERROR(VLOOKUP(B6280,[1]Returns!$A$1:$B$297,2,FALSE),"No")</f>
        <v>No</v>
      </c>
      <c r="W6279" t="str">
        <f>VLOOKUP(M6279,[1]People!$A$1:$B$5,2,FALSE)</f>
        <v>Anna Andreadi</v>
      </c>
    </row>
    <row r="6280" spans="1:23" x14ac:dyDescent="0.25">
      <c r="A6280">
        <v>6279</v>
      </c>
      <c r="B6280" t="s">
        <v>8808</v>
      </c>
      <c r="C6280" s="2">
        <v>42568</v>
      </c>
      <c r="D6280" s="2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IFERROR(VLOOKUP(B6281,[1]Returns!$A$1:$B$297,2,FALSE),"No")</f>
        <v>No</v>
      </c>
      <c r="W6280" t="str">
        <f>VLOOKUP(M6280,[1]People!$A$1:$B$5,2,FALSE)</f>
        <v>Anna Andreadi</v>
      </c>
    </row>
    <row r="6281" spans="1:23" x14ac:dyDescent="0.25">
      <c r="A6281">
        <v>6280</v>
      </c>
      <c r="B6281" t="s">
        <v>8808</v>
      </c>
      <c r="C6281" s="2">
        <v>42568</v>
      </c>
      <c r="D6281" s="2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IFERROR(VLOOKUP(B6282,[1]Returns!$A$1:$B$297,2,FALSE),"No")</f>
        <v>No</v>
      </c>
      <c r="W6281" t="str">
        <f>VLOOKUP(M6281,[1]People!$A$1:$B$5,2,FALSE)</f>
        <v>Anna Andreadi</v>
      </c>
    </row>
    <row r="6282" spans="1:23" x14ac:dyDescent="0.25">
      <c r="A6282">
        <v>6281</v>
      </c>
      <c r="B6282" t="s">
        <v>8811</v>
      </c>
      <c r="C6282" s="2">
        <v>42867</v>
      </c>
      <c r="D6282" s="2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IFERROR(VLOOKUP(B6283,[1]Returns!$A$1:$B$297,2,FALSE),"No")</f>
        <v>No</v>
      </c>
      <c r="W6282" t="str">
        <f>VLOOKUP(M6282,[1]People!$A$1:$B$5,2,FALSE)</f>
        <v>Chuck Magee</v>
      </c>
    </row>
    <row r="6283" spans="1:23" x14ac:dyDescent="0.25">
      <c r="A6283">
        <v>6282</v>
      </c>
      <c r="B6283" t="s">
        <v>8812</v>
      </c>
      <c r="C6283" s="2">
        <v>42328</v>
      </c>
      <c r="D6283" s="2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8813</v>
      </c>
      <c r="O6283" t="s">
        <v>33</v>
      </c>
      <c r="P6283" t="s">
        <v>66</v>
      </c>
      <c r="Q6283" t="s">
        <v>8814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IFERROR(VLOOKUP(B6284,[1]Returns!$A$1:$B$297,2,FALSE),"No")</f>
        <v>No</v>
      </c>
      <c r="W6283" t="str">
        <f>VLOOKUP(M6283,[1]People!$A$1:$B$5,2,FALSE)</f>
        <v>Chuck Magee</v>
      </c>
    </row>
    <row r="6284" spans="1:23" x14ac:dyDescent="0.25">
      <c r="A6284">
        <v>6283</v>
      </c>
      <c r="B6284" t="s">
        <v>8812</v>
      </c>
      <c r="C6284" s="2">
        <v>42328</v>
      </c>
      <c r="D6284" s="2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8383</v>
      </c>
      <c r="O6284" t="s">
        <v>47</v>
      </c>
      <c r="P6284" t="s">
        <v>60</v>
      </c>
      <c r="Q6284" t="s">
        <v>8384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IFERROR(VLOOKUP(B6285,[1]Returns!$A$1:$B$297,2,FALSE),"No")</f>
        <v>No</v>
      </c>
      <c r="W6284" t="str">
        <f>VLOOKUP(M6284,[1]People!$A$1:$B$5,2,FALSE)</f>
        <v>Chuck Magee</v>
      </c>
    </row>
    <row r="6285" spans="1:23" x14ac:dyDescent="0.25">
      <c r="A6285">
        <v>6284</v>
      </c>
      <c r="B6285" t="s">
        <v>8815</v>
      </c>
      <c r="C6285" s="2">
        <v>42637</v>
      </c>
      <c r="D6285" s="2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7762</v>
      </c>
      <c r="O6285" t="s">
        <v>47</v>
      </c>
      <c r="P6285" t="s">
        <v>174</v>
      </c>
      <c r="Q6285" t="s">
        <v>7763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IFERROR(VLOOKUP(B6286,[1]Returns!$A$1:$B$297,2,FALSE),"No")</f>
        <v>No</v>
      </c>
      <c r="W6285" t="str">
        <f>VLOOKUP(M6285,[1]People!$A$1:$B$5,2,FALSE)</f>
        <v>Anna Andreadi</v>
      </c>
    </row>
    <row r="6286" spans="1:23" x14ac:dyDescent="0.25">
      <c r="A6286">
        <v>6285</v>
      </c>
      <c r="B6286" t="s">
        <v>8815</v>
      </c>
      <c r="C6286" s="2">
        <v>42637</v>
      </c>
      <c r="D6286" s="2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>
        <v>563.24</v>
      </c>
      <c r="S6286">
        <v>5</v>
      </c>
      <c r="T6286">
        <v>0.2</v>
      </c>
      <c r="U6286">
        <v>56.324000000000012</v>
      </c>
      <c r="V6286" t="str">
        <f>IFERROR(VLOOKUP(B6287,[1]Returns!$A$1:$B$297,2,FALSE),"No")</f>
        <v>No</v>
      </c>
      <c r="W6286" t="str">
        <f>VLOOKUP(M6286,[1]People!$A$1:$B$5,2,FALSE)</f>
        <v>Anna Andreadi</v>
      </c>
    </row>
    <row r="6287" spans="1:23" x14ac:dyDescent="0.25">
      <c r="A6287">
        <v>6286</v>
      </c>
      <c r="B6287" t="s">
        <v>8816</v>
      </c>
      <c r="C6287" s="2">
        <v>42664</v>
      </c>
      <c r="D6287" s="2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IFERROR(VLOOKUP(B6288,[1]Returns!$A$1:$B$297,2,FALSE),"No")</f>
        <v>No</v>
      </c>
      <c r="W6287" t="str">
        <f>VLOOKUP(M6287,[1]People!$A$1:$B$5,2,FALSE)</f>
        <v>Chuck Magee</v>
      </c>
    </row>
    <row r="6288" spans="1:23" x14ac:dyDescent="0.25">
      <c r="A6288">
        <v>6287</v>
      </c>
      <c r="B6288" t="s">
        <v>8817</v>
      </c>
      <c r="C6288" s="2">
        <v>42667</v>
      </c>
      <c r="D6288" s="2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8709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  <c r="V6288" t="str">
        <f>IFERROR(VLOOKUP(B6289,[1]Returns!$A$1:$B$297,2,FALSE),"No")</f>
        <v>No</v>
      </c>
      <c r="W6288" t="str">
        <f>VLOOKUP(M6288,[1]People!$A$1:$B$5,2,FALSE)</f>
        <v>Cassandra Brandow</v>
      </c>
    </row>
    <row r="6289" spans="1:23" x14ac:dyDescent="0.25">
      <c r="A6289">
        <v>6288</v>
      </c>
      <c r="B6289" t="s">
        <v>8818</v>
      </c>
      <c r="C6289" s="2">
        <v>41828</v>
      </c>
      <c r="D6289" s="2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IFERROR(VLOOKUP(B6290,[1]Returns!$A$1:$B$297,2,FALSE),"No")</f>
        <v>No</v>
      </c>
      <c r="W6289" t="str">
        <f>VLOOKUP(M6289,[1]People!$A$1:$B$5,2,FALSE)</f>
        <v>Anna Andreadi</v>
      </c>
    </row>
    <row r="6290" spans="1:23" x14ac:dyDescent="0.25">
      <c r="A6290">
        <v>6289</v>
      </c>
      <c r="B6290" t="s">
        <v>8818</v>
      </c>
      <c r="C6290" s="2">
        <v>41828</v>
      </c>
      <c r="D6290" s="2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IFERROR(VLOOKUP(B6291,[1]Returns!$A$1:$B$297,2,FALSE),"No")</f>
        <v>No</v>
      </c>
      <c r="W6290" t="str">
        <f>VLOOKUP(M6290,[1]People!$A$1:$B$5,2,FALSE)</f>
        <v>Anna Andreadi</v>
      </c>
    </row>
    <row r="6291" spans="1:23" x14ac:dyDescent="0.25">
      <c r="A6291">
        <v>6290</v>
      </c>
      <c r="B6291" t="s">
        <v>8819</v>
      </c>
      <c r="C6291" s="2">
        <v>42076</v>
      </c>
      <c r="D6291" s="2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8498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IFERROR(VLOOKUP(B6292,[1]Returns!$A$1:$B$297,2,FALSE),"No")</f>
        <v>No</v>
      </c>
      <c r="W6291" t="str">
        <f>VLOOKUP(M6291,[1]People!$A$1:$B$5,2,FALSE)</f>
        <v>Anna Andreadi</v>
      </c>
    </row>
    <row r="6292" spans="1:23" x14ac:dyDescent="0.25">
      <c r="A6292">
        <v>6291</v>
      </c>
      <c r="B6292" t="s">
        <v>8819</v>
      </c>
      <c r="C6292" s="2">
        <v>42076</v>
      </c>
      <c r="D6292" s="2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8498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>
        <v>327.76</v>
      </c>
      <c r="S6292">
        <v>8</v>
      </c>
      <c r="T6292">
        <v>0</v>
      </c>
      <c r="U6292">
        <v>91.772800000000018</v>
      </c>
      <c r="V6292" t="str">
        <f>IFERROR(VLOOKUP(B6293,[1]Returns!$A$1:$B$297,2,FALSE),"No")</f>
        <v>No</v>
      </c>
      <c r="W6292" t="str">
        <f>VLOOKUP(M6292,[1]People!$A$1:$B$5,2,FALSE)</f>
        <v>Anna Andreadi</v>
      </c>
    </row>
    <row r="6293" spans="1:23" x14ac:dyDescent="0.25">
      <c r="A6293">
        <v>6292</v>
      </c>
      <c r="B6293" t="s">
        <v>8820</v>
      </c>
      <c r="C6293" s="2">
        <v>43071</v>
      </c>
      <c r="D6293" s="2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>
        <v>701.96</v>
      </c>
      <c r="S6293">
        <v>2</v>
      </c>
      <c r="T6293">
        <v>0</v>
      </c>
      <c r="U6293">
        <v>168.47040000000004</v>
      </c>
      <c r="V6293" t="str">
        <f>IFERROR(VLOOKUP(B6294,[1]Returns!$A$1:$B$297,2,FALSE),"No")</f>
        <v>No</v>
      </c>
      <c r="W6293" t="str">
        <f>VLOOKUP(M6293,[1]People!$A$1:$B$5,2,FALSE)</f>
        <v>Cassandra Brandow</v>
      </c>
    </row>
    <row r="6294" spans="1:23" x14ac:dyDescent="0.25">
      <c r="A6294">
        <v>6293</v>
      </c>
      <c r="B6294" t="s">
        <v>8821</v>
      </c>
      <c r="C6294" s="2">
        <v>42116</v>
      </c>
      <c r="D6294" s="2">
        <v>42120</v>
      </c>
      <c r="E6294" t="s">
        <v>51</v>
      </c>
      <c r="F6294" t="s">
        <v>5502</v>
      </c>
      <c r="G6294" t="s">
        <v>5503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IFERROR(VLOOKUP(B6295,[1]Returns!$A$1:$B$297,2,FALSE),"No")</f>
        <v>No</v>
      </c>
      <c r="W6294" t="str">
        <f>VLOOKUP(M6294,[1]People!$A$1:$B$5,2,FALSE)</f>
        <v>Anna Andreadi</v>
      </c>
    </row>
    <row r="6295" spans="1:23" x14ac:dyDescent="0.25">
      <c r="A6295">
        <v>6294</v>
      </c>
      <c r="B6295" t="s">
        <v>8821</v>
      </c>
      <c r="C6295" s="2">
        <v>42116</v>
      </c>
      <c r="D6295" s="2">
        <v>42120</v>
      </c>
      <c r="E6295" t="s">
        <v>51</v>
      </c>
      <c r="F6295" t="s">
        <v>5502</v>
      </c>
      <c r="G6295" t="s">
        <v>5503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5773</v>
      </c>
      <c r="O6295" t="s">
        <v>47</v>
      </c>
      <c r="P6295" t="s">
        <v>69</v>
      </c>
      <c r="Q6295" t="s">
        <v>5774</v>
      </c>
      <c r="R6295">
        <v>64.14</v>
      </c>
      <c r="S6295">
        <v>3</v>
      </c>
      <c r="T6295">
        <v>0</v>
      </c>
      <c r="U6295">
        <v>16.676400000000001</v>
      </c>
      <c r="V6295" t="str">
        <f>IFERROR(VLOOKUP(B6296,[1]Returns!$A$1:$B$297,2,FALSE),"No")</f>
        <v>No</v>
      </c>
      <c r="W6295" t="str">
        <f>VLOOKUP(M6295,[1]People!$A$1:$B$5,2,FALSE)</f>
        <v>Anna Andreadi</v>
      </c>
    </row>
    <row r="6296" spans="1:23" x14ac:dyDescent="0.25">
      <c r="A6296">
        <v>6295</v>
      </c>
      <c r="B6296" t="s">
        <v>8822</v>
      </c>
      <c r="C6296" s="2">
        <v>41898</v>
      </c>
      <c r="D6296" s="2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>
        <v>33.552</v>
      </c>
      <c r="S6296">
        <v>1</v>
      </c>
      <c r="T6296">
        <v>0.2</v>
      </c>
      <c r="U6296">
        <v>12.581999999999999</v>
      </c>
      <c r="V6296" t="str">
        <f>IFERROR(VLOOKUP(B6297,[1]Returns!$A$1:$B$297,2,FALSE),"No")</f>
        <v>No</v>
      </c>
      <c r="W6296" t="str">
        <f>VLOOKUP(M6296,[1]People!$A$1:$B$5,2,FALSE)</f>
        <v>Chuck Magee</v>
      </c>
    </row>
    <row r="6297" spans="1:23" x14ac:dyDescent="0.25">
      <c r="A6297">
        <v>6296</v>
      </c>
      <c r="B6297" t="s">
        <v>8823</v>
      </c>
      <c r="C6297" s="2">
        <v>42001</v>
      </c>
      <c r="D6297" s="2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8824</v>
      </c>
      <c r="K6297" t="s">
        <v>1249</v>
      </c>
      <c r="L6297">
        <v>1915</v>
      </c>
      <c r="M6297" t="s">
        <v>149</v>
      </c>
      <c r="N6297" t="s">
        <v>5622</v>
      </c>
      <c r="O6297" t="s">
        <v>47</v>
      </c>
      <c r="P6297" t="s">
        <v>79</v>
      </c>
      <c r="Q6297" t="s">
        <v>5623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IFERROR(VLOOKUP(B6298,[1]Returns!$A$1:$B$297,2,FALSE),"No")</f>
        <v>No</v>
      </c>
      <c r="W6297" t="str">
        <f>VLOOKUP(M6297,[1]People!$A$1:$B$5,2,FALSE)</f>
        <v>Chuck Magee</v>
      </c>
    </row>
    <row r="6298" spans="1:23" x14ac:dyDescent="0.25">
      <c r="A6298">
        <v>6297</v>
      </c>
      <c r="B6298" t="s">
        <v>8823</v>
      </c>
      <c r="C6298" s="2">
        <v>42001</v>
      </c>
      <c r="D6298" s="2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8824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>
        <v>704.25</v>
      </c>
      <c r="S6298">
        <v>5</v>
      </c>
      <c r="T6298">
        <v>0</v>
      </c>
      <c r="U6298">
        <v>84.51</v>
      </c>
      <c r="V6298" t="str">
        <f>IFERROR(VLOOKUP(B6299,[1]Returns!$A$1:$B$297,2,FALSE),"No")</f>
        <v>No</v>
      </c>
      <c r="W6298" t="str">
        <f>VLOOKUP(M6298,[1]People!$A$1:$B$5,2,FALSE)</f>
        <v>Chuck Magee</v>
      </c>
    </row>
    <row r="6299" spans="1:23" x14ac:dyDescent="0.25">
      <c r="A6299">
        <v>6298</v>
      </c>
      <c r="B6299" t="s">
        <v>8823</v>
      </c>
      <c r="C6299" s="2">
        <v>42001</v>
      </c>
      <c r="D6299" s="2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8824</v>
      </c>
      <c r="K6299" t="s">
        <v>1249</v>
      </c>
      <c r="L6299">
        <v>1915</v>
      </c>
      <c r="M6299" t="s">
        <v>149</v>
      </c>
      <c r="N6299" t="s">
        <v>8188</v>
      </c>
      <c r="O6299" t="s">
        <v>47</v>
      </c>
      <c r="P6299" t="s">
        <v>91</v>
      </c>
      <c r="Q6299" t="s">
        <v>8189</v>
      </c>
      <c r="R6299">
        <v>141.76</v>
      </c>
      <c r="S6299">
        <v>4</v>
      </c>
      <c r="T6299">
        <v>0</v>
      </c>
      <c r="U6299">
        <v>66.627199999999988</v>
      </c>
      <c r="V6299" t="str">
        <f>IFERROR(VLOOKUP(B6300,[1]Returns!$A$1:$B$297,2,FALSE),"No")</f>
        <v>No</v>
      </c>
      <c r="W6299" t="str">
        <f>VLOOKUP(M6299,[1]People!$A$1:$B$5,2,FALSE)</f>
        <v>Chuck Magee</v>
      </c>
    </row>
    <row r="6300" spans="1:23" x14ac:dyDescent="0.25">
      <c r="A6300">
        <v>6299</v>
      </c>
      <c r="B6300" t="s">
        <v>8825</v>
      </c>
      <c r="C6300" s="2">
        <v>41933</v>
      </c>
      <c r="D6300" s="2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>
        <v>36.36</v>
      </c>
      <c r="S6300">
        <v>3</v>
      </c>
      <c r="T6300">
        <v>0.2</v>
      </c>
      <c r="U6300">
        <v>12.2715</v>
      </c>
      <c r="V6300" t="str">
        <f>IFERROR(VLOOKUP(B6301,[1]Returns!$A$1:$B$297,2,FALSE),"No")</f>
        <v>No</v>
      </c>
      <c r="W6300" t="str">
        <f>VLOOKUP(M6300,[1]People!$A$1:$B$5,2,FALSE)</f>
        <v>Anna Andreadi</v>
      </c>
    </row>
    <row r="6301" spans="1:23" x14ac:dyDescent="0.25">
      <c r="A6301">
        <v>6300</v>
      </c>
      <c r="B6301" t="s">
        <v>8826</v>
      </c>
      <c r="C6301" s="2">
        <v>43069</v>
      </c>
      <c r="D6301" s="2">
        <v>43072</v>
      </c>
      <c r="E6301" t="s">
        <v>189</v>
      </c>
      <c r="F6301" t="s">
        <v>5252</v>
      </c>
      <c r="G6301" t="s">
        <v>5253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8827</v>
      </c>
      <c r="O6301" t="s">
        <v>33</v>
      </c>
      <c r="P6301" t="s">
        <v>66</v>
      </c>
      <c r="Q6301" t="s">
        <v>8828</v>
      </c>
      <c r="R6301">
        <v>25.83</v>
      </c>
      <c r="S6301">
        <v>3</v>
      </c>
      <c r="T6301">
        <v>0</v>
      </c>
      <c r="U6301">
        <v>9.5570999999999984</v>
      </c>
      <c r="V6301" t="str">
        <f>IFERROR(VLOOKUP(B6302,[1]Returns!$A$1:$B$297,2,FALSE),"No")</f>
        <v>No</v>
      </c>
      <c r="W6301" t="str">
        <f>VLOOKUP(M6301,[1]People!$A$1:$B$5,2,FALSE)</f>
        <v>Anna Andreadi</v>
      </c>
    </row>
    <row r="6302" spans="1:23" x14ac:dyDescent="0.25">
      <c r="A6302">
        <v>6301</v>
      </c>
      <c r="B6302" t="s">
        <v>8829</v>
      </c>
      <c r="C6302" s="2">
        <v>41796</v>
      </c>
      <c r="D6302" s="2">
        <v>41802</v>
      </c>
      <c r="E6302" t="s">
        <v>51</v>
      </c>
      <c r="F6302" t="s">
        <v>5769</v>
      </c>
      <c r="G6302" t="s">
        <v>5770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IFERROR(VLOOKUP(B6303,[1]Returns!$A$1:$B$297,2,FALSE),"No")</f>
        <v>No</v>
      </c>
      <c r="W6302" t="str">
        <f>VLOOKUP(M6302,[1]People!$A$1:$B$5,2,FALSE)</f>
        <v>Kelly Williams</v>
      </c>
    </row>
    <row r="6303" spans="1:23" x14ac:dyDescent="0.25">
      <c r="A6303">
        <v>6302</v>
      </c>
      <c r="B6303" t="s">
        <v>8829</v>
      </c>
      <c r="C6303" s="2">
        <v>41796</v>
      </c>
      <c r="D6303" s="2">
        <v>41802</v>
      </c>
      <c r="E6303" t="s">
        <v>51</v>
      </c>
      <c r="F6303" t="s">
        <v>5769</v>
      </c>
      <c r="G6303" t="s">
        <v>5770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IFERROR(VLOOKUP(B6304,[1]Returns!$A$1:$B$297,2,FALSE),"No")</f>
        <v>No</v>
      </c>
      <c r="W6303" t="str">
        <f>VLOOKUP(M6303,[1]People!$A$1:$B$5,2,FALSE)</f>
        <v>Kelly Williams</v>
      </c>
    </row>
    <row r="6304" spans="1:23" x14ac:dyDescent="0.25">
      <c r="A6304">
        <v>6303</v>
      </c>
      <c r="B6304" t="s">
        <v>8830</v>
      </c>
      <c r="C6304" s="2">
        <v>43062</v>
      </c>
      <c r="D6304" s="2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7708</v>
      </c>
      <c r="O6304" t="s">
        <v>72</v>
      </c>
      <c r="P6304" t="s">
        <v>73</v>
      </c>
      <c r="Q6304" t="s">
        <v>7709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IFERROR(VLOOKUP(B6305,[1]Returns!$A$1:$B$297,2,FALSE),"No")</f>
        <v>No</v>
      </c>
      <c r="W6304" t="str">
        <f>VLOOKUP(M6304,[1]People!$A$1:$B$5,2,FALSE)</f>
        <v>Kelly Williams</v>
      </c>
    </row>
    <row r="6305" spans="1:23" x14ac:dyDescent="0.25">
      <c r="A6305">
        <v>6304</v>
      </c>
      <c r="B6305" t="s">
        <v>8831</v>
      </c>
      <c r="C6305" s="2">
        <v>42904</v>
      </c>
      <c r="D6305" s="2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5980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IFERROR(VLOOKUP(B6306,[1]Returns!$A$1:$B$297,2,FALSE),"No")</f>
        <v>No</v>
      </c>
      <c r="W6305" t="str">
        <f>VLOOKUP(M6305,[1]People!$A$1:$B$5,2,FALSE)</f>
        <v>Kelly Williams</v>
      </c>
    </row>
    <row r="6306" spans="1:23" x14ac:dyDescent="0.25">
      <c r="A6306">
        <v>6305</v>
      </c>
      <c r="B6306" t="s">
        <v>8832</v>
      </c>
      <c r="C6306" s="2">
        <v>42860</v>
      </c>
      <c r="D6306" s="2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>
        <v>6.68</v>
      </c>
      <c r="S6306">
        <v>1</v>
      </c>
      <c r="T6306">
        <v>0</v>
      </c>
      <c r="U6306">
        <v>3.2063999999999999</v>
      </c>
      <c r="V6306" t="str">
        <f>IFERROR(VLOOKUP(B6307,[1]Returns!$A$1:$B$297,2,FALSE),"No")</f>
        <v>No</v>
      </c>
      <c r="W6306" t="str">
        <f>VLOOKUP(M6306,[1]People!$A$1:$B$5,2,FALSE)</f>
        <v>Chuck Magee</v>
      </c>
    </row>
    <row r="6307" spans="1:23" x14ac:dyDescent="0.25">
      <c r="A6307">
        <v>6306</v>
      </c>
      <c r="B6307" t="s">
        <v>8833</v>
      </c>
      <c r="C6307" s="2">
        <v>42678</v>
      </c>
      <c r="D6307" s="2">
        <v>42680</v>
      </c>
      <c r="E6307" t="s">
        <v>24</v>
      </c>
      <c r="F6307" t="s">
        <v>7273</v>
      </c>
      <c r="G6307" t="s">
        <v>7274</v>
      </c>
      <c r="H6307" t="s">
        <v>42</v>
      </c>
      <c r="I6307" t="s">
        <v>28</v>
      </c>
      <c r="J6307" t="s">
        <v>8834</v>
      </c>
      <c r="K6307" t="s">
        <v>421</v>
      </c>
      <c r="L6307">
        <v>97405</v>
      </c>
      <c r="M6307" t="s">
        <v>45</v>
      </c>
      <c r="N6307" t="s">
        <v>6995</v>
      </c>
      <c r="O6307" t="s">
        <v>47</v>
      </c>
      <c r="P6307" t="s">
        <v>580</v>
      </c>
      <c r="Q6307" t="s">
        <v>6996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IFERROR(VLOOKUP(B6308,[1]Returns!$A$1:$B$297,2,FALSE),"No")</f>
        <v>No</v>
      </c>
      <c r="W6307" t="str">
        <f>VLOOKUP(M6307,[1]People!$A$1:$B$5,2,FALSE)</f>
        <v>Anna Andreadi</v>
      </c>
    </row>
    <row r="6308" spans="1:23" x14ac:dyDescent="0.25">
      <c r="A6308">
        <v>6307</v>
      </c>
      <c r="B6308" t="s">
        <v>8833</v>
      </c>
      <c r="C6308" s="2">
        <v>42678</v>
      </c>
      <c r="D6308" s="2">
        <v>42680</v>
      </c>
      <c r="E6308" t="s">
        <v>24</v>
      </c>
      <c r="F6308" t="s">
        <v>7273</v>
      </c>
      <c r="G6308" t="s">
        <v>7274</v>
      </c>
      <c r="H6308" t="s">
        <v>42</v>
      </c>
      <c r="I6308" t="s">
        <v>28</v>
      </c>
      <c r="J6308" t="s">
        <v>8834</v>
      </c>
      <c r="K6308" t="s">
        <v>421</v>
      </c>
      <c r="L6308">
        <v>97405</v>
      </c>
      <c r="M6308" t="s">
        <v>45</v>
      </c>
      <c r="N6308" t="s">
        <v>6966</v>
      </c>
      <c r="O6308" t="s">
        <v>33</v>
      </c>
      <c r="P6308" t="s">
        <v>37</v>
      </c>
      <c r="Q6308" t="s">
        <v>6967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IFERROR(VLOOKUP(B6309,[1]Returns!$A$1:$B$297,2,FALSE),"No")</f>
        <v>No</v>
      </c>
      <c r="W6308" t="str">
        <f>VLOOKUP(M6308,[1]People!$A$1:$B$5,2,FALSE)</f>
        <v>Anna Andreadi</v>
      </c>
    </row>
    <row r="6309" spans="1:23" x14ac:dyDescent="0.25">
      <c r="A6309">
        <v>6308</v>
      </c>
      <c r="B6309" t="s">
        <v>8833</v>
      </c>
      <c r="C6309" s="2">
        <v>42678</v>
      </c>
      <c r="D6309" s="2">
        <v>42680</v>
      </c>
      <c r="E6309" t="s">
        <v>24</v>
      </c>
      <c r="F6309" t="s">
        <v>7273</v>
      </c>
      <c r="G6309" t="s">
        <v>7274</v>
      </c>
      <c r="H6309" t="s">
        <v>42</v>
      </c>
      <c r="I6309" t="s">
        <v>28</v>
      </c>
      <c r="J6309" t="s">
        <v>8834</v>
      </c>
      <c r="K6309" t="s">
        <v>421</v>
      </c>
      <c r="L6309">
        <v>97405</v>
      </c>
      <c r="M6309" t="s">
        <v>45</v>
      </c>
      <c r="N6309" t="s">
        <v>7580</v>
      </c>
      <c r="O6309" t="s">
        <v>47</v>
      </c>
      <c r="P6309" t="s">
        <v>91</v>
      </c>
      <c r="Q6309" t="s">
        <v>7581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IFERROR(VLOOKUP(B6310,[1]Returns!$A$1:$B$297,2,FALSE),"No")</f>
        <v>No</v>
      </c>
      <c r="W6309" t="str">
        <f>VLOOKUP(M6309,[1]People!$A$1:$B$5,2,FALSE)</f>
        <v>Anna Andreadi</v>
      </c>
    </row>
    <row r="6310" spans="1:23" x14ac:dyDescent="0.25">
      <c r="A6310">
        <v>6309</v>
      </c>
      <c r="B6310" t="s">
        <v>8833</v>
      </c>
      <c r="C6310" s="2">
        <v>42678</v>
      </c>
      <c r="D6310" s="2">
        <v>42680</v>
      </c>
      <c r="E6310" t="s">
        <v>24</v>
      </c>
      <c r="F6310" t="s">
        <v>7273</v>
      </c>
      <c r="G6310" t="s">
        <v>7274</v>
      </c>
      <c r="H6310" t="s">
        <v>42</v>
      </c>
      <c r="I6310" t="s">
        <v>28</v>
      </c>
      <c r="J6310" t="s">
        <v>8834</v>
      </c>
      <c r="K6310" t="s">
        <v>421</v>
      </c>
      <c r="L6310">
        <v>97405</v>
      </c>
      <c r="M6310" t="s">
        <v>45</v>
      </c>
      <c r="N6310" t="s">
        <v>7277</v>
      </c>
      <c r="O6310" t="s">
        <v>33</v>
      </c>
      <c r="P6310" t="s">
        <v>37</v>
      </c>
      <c r="Q6310" t="s">
        <v>7278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IFERROR(VLOOKUP(B6311,[1]Returns!$A$1:$B$297,2,FALSE),"No")</f>
        <v>No</v>
      </c>
      <c r="W6310" t="str">
        <f>VLOOKUP(M6310,[1]People!$A$1:$B$5,2,FALSE)</f>
        <v>Anna Andreadi</v>
      </c>
    </row>
    <row r="6311" spans="1:23" x14ac:dyDescent="0.25">
      <c r="A6311">
        <v>6310</v>
      </c>
      <c r="B6311" t="s">
        <v>8833</v>
      </c>
      <c r="C6311" s="2">
        <v>42678</v>
      </c>
      <c r="D6311" s="2">
        <v>42680</v>
      </c>
      <c r="E6311" t="s">
        <v>24</v>
      </c>
      <c r="F6311" t="s">
        <v>7273</v>
      </c>
      <c r="G6311" t="s">
        <v>7274</v>
      </c>
      <c r="H6311" t="s">
        <v>42</v>
      </c>
      <c r="I6311" t="s">
        <v>28</v>
      </c>
      <c r="J6311" t="s">
        <v>8834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IFERROR(VLOOKUP(B6312,[1]Returns!$A$1:$B$297,2,FALSE),"No")</f>
        <v>No</v>
      </c>
      <c r="W6311" t="str">
        <f>VLOOKUP(M6311,[1]People!$A$1:$B$5,2,FALSE)</f>
        <v>Anna Andreadi</v>
      </c>
    </row>
    <row r="6312" spans="1:23" x14ac:dyDescent="0.25">
      <c r="A6312">
        <v>6311</v>
      </c>
      <c r="B6312" t="s">
        <v>8833</v>
      </c>
      <c r="C6312" s="2">
        <v>42678</v>
      </c>
      <c r="D6312" s="2">
        <v>42680</v>
      </c>
      <c r="E6312" t="s">
        <v>24</v>
      </c>
      <c r="F6312" t="s">
        <v>7273</v>
      </c>
      <c r="G6312" t="s">
        <v>7274</v>
      </c>
      <c r="H6312" t="s">
        <v>42</v>
      </c>
      <c r="I6312" t="s">
        <v>28</v>
      </c>
      <c r="J6312" t="s">
        <v>8834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>
        <v>15.176</v>
      </c>
      <c r="S6312">
        <v>1</v>
      </c>
      <c r="T6312">
        <v>0.2</v>
      </c>
      <c r="U6312">
        <v>5.3115999999999985</v>
      </c>
      <c r="V6312" t="str">
        <f>IFERROR(VLOOKUP(B6313,[1]Returns!$A$1:$B$297,2,FALSE),"No")</f>
        <v>No</v>
      </c>
      <c r="W6312" t="str">
        <f>VLOOKUP(M6312,[1]People!$A$1:$B$5,2,FALSE)</f>
        <v>Anna Andreadi</v>
      </c>
    </row>
    <row r="6313" spans="1:23" x14ac:dyDescent="0.25">
      <c r="A6313">
        <v>6312</v>
      </c>
      <c r="B6313" t="s">
        <v>8835</v>
      </c>
      <c r="C6313" s="2">
        <v>41893</v>
      </c>
      <c r="D6313" s="2">
        <v>41898</v>
      </c>
      <c r="E6313" t="s">
        <v>51</v>
      </c>
      <c r="F6313" t="s">
        <v>7807</v>
      </c>
      <c r="G6313" t="s">
        <v>7808</v>
      </c>
      <c r="H6313" t="s">
        <v>27</v>
      </c>
      <c r="I6313" t="s">
        <v>28</v>
      </c>
      <c r="J6313" t="s">
        <v>8836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IFERROR(VLOOKUP(B6314,[1]Returns!$A$1:$B$297,2,FALSE),"No")</f>
        <v>No</v>
      </c>
      <c r="W6313" t="str">
        <f>VLOOKUP(M6313,[1]People!$A$1:$B$5,2,FALSE)</f>
        <v>Anna Andreadi</v>
      </c>
    </row>
    <row r="6314" spans="1:23" x14ac:dyDescent="0.25">
      <c r="A6314">
        <v>6313</v>
      </c>
      <c r="B6314" t="s">
        <v>8837</v>
      </c>
      <c r="C6314" s="2">
        <v>42782</v>
      </c>
      <c r="D6314" s="2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7514</v>
      </c>
      <c r="O6314" t="s">
        <v>47</v>
      </c>
      <c r="P6314" t="s">
        <v>60</v>
      </c>
      <c r="Q6314" t="s">
        <v>7515</v>
      </c>
      <c r="R6314">
        <v>579.51</v>
      </c>
      <c r="S6314">
        <v>3</v>
      </c>
      <c r="T6314">
        <v>0</v>
      </c>
      <c r="U6314">
        <v>81.131400000000014</v>
      </c>
      <c r="V6314" t="str">
        <f>IFERROR(VLOOKUP(B6315,[1]Returns!$A$1:$B$297,2,FALSE),"No")</f>
        <v>No</v>
      </c>
      <c r="W6314" t="str">
        <f>VLOOKUP(M6314,[1]People!$A$1:$B$5,2,FALSE)</f>
        <v>Chuck Magee</v>
      </c>
    </row>
    <row r="6315" spans="1:23" x14ac:dyDescent="0.25">
      <c r="A6315">
        <v>6314</v>
      </c>
      <c r="B6315" t="s">
        <v>8837</v>
      </c>
      <c r="C6315" s="2">
        <v>42782</v>
      </c>
      <c r="D6315" s="2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>
        <v>14.99</v>
      </c>
      <c r="S6315">
        <v>1</v>
      </c>
      <c r="T6315">
        <v>0</v>
      </c>
      <c r="U6315">
        <v>7.3451000000000004</v>
      </c>
      <c r="V6315" t="str">
        <f>IFERROR(VLOOKUP(B6316,[1]Returns!$A$1:$B$297,2,FALSE),"No")</f>
        <v>Yes</v>
      </c>
      <c r="W6315" t="str">
        <f>VLOOKUP(M6315,[1]People!$A$1:$B$5,2,FALSE)</f>
        <v>Chuck Magee</v>
      </c>
    </row>
    <row r="6316" spans="1:23" x14ac:dyDescent="0.25">
      <c r="A6316">
        <v>6315</v>
      </c>
      <c r="B6316" t="s">
        <v>8838</v>
      </c>
      <c r="C6316" s="2">
        <v>41967</v>
      </c>
      <c r="D6316" s="2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IFERROR(VLOOKUP(B6317,[1]Returns!$A$1:$B$297,2,FALSE),"No")</f>
        <v>Yes</v>
      </c>
      <c r="W6316" t="str">
        <f>VLOOKUP(M6316,[1]People!$A$1:$B$5,2,FALSE)</f>
        <v>Kelly Williams</v>
      </c>
    </row>
    <row r="6317" spans="1:23" x14ac:dyDescent="0.25">
      <c r="A6317">
        <v>6316</v>
      </c>
      <c r="B6317" t="s">
        <v>8838</v>
      </c>
      <c r="C6317" s="2">
        <v>41967</v>
      </c>
      <c r="D6317" s="2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>
        <v>196.62</v>
      </c>
      <c r="S6317">
        <v>2</v>
      </c>
      <c r="T6317">
        <v>0</v>
      </c>
      <c r="U6317">
        <v>96.343800000000002</v>
      </c>
      <c r="V6317" t="str">
        <f>IFERROR(VLOOKUP(B6318,[1]Returns!$A$1:$B$297,2,FALSE),"No")</f>
        <v>Yes</v>
      </c>
      <c r="W6317" t="str">
        <f>VLOOKUP(M6317,[1]People!$A$1:$B$5,2,FALSE)</f>
        <v>Kelly Williams</v>
      </c>
    </row>
    <row r="6318" spans="1:23" x14ac:dyDescent="0.25">
      <c r="A6318">
        <v>6317</v>
      </c>
      <c r="B6318" t="s">
        <v>8838</v>
      </c>
      <c r="C6318" s="2">
        <v>41967</v>
      </c>
      <c r="D6318" s="2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5864</v>
      </c>
      <c r="O6318" t="s">
        <v>47</v>
      </c>
      <c r="P6318" t="s">
        <v>91</v>
      </c>
      <c r="Q6318" t="s">
        <v>5865</v>
      </c>
      <c r="R6318">
        <v>144.12</v>
      </c>
      <c r="S6318">
        <v>3</v>
      </c>
      <c r="T6318">
        <v>0</v>
      </c>
      <c r="U6318">
        <v>69.177599999999984</v>
      </c>
      <c r="V6318" t="str">
        <f>IFERROR(VLOOKUP(B6319,[1]Returns!$A$1:$B$297,2,FALSE),"No")</f>
        <v>Yes</v>
      </c>
      <c r="W6318" t="str">
        <f>VLOOKUP(M6318,[1]People!$A$1:$B$5,2,FALSE)</f>
        <v>Kelly Williams</v>
      </c>
    </row>
    <row r="6319" spans="1:23" x14ac:dyDescent="0.25">
      <c r="A6319">
        <v>6318</v>
      </c>
      <c r="B6319" t="s">
        <v>8838</v>
      </c>
      <c r="C6319" s="2">
        <v>41967</v>
      </c>
      <c r="D6319" s="2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>
        <v>15.96</v>
      </c>
      <c r="S6319">
        <v>2</v>
      </c>
      <c r="T6319">
        <v>0</v>
      </c>
      <c r="U6319">
        <v>7.98</v>
      </c>
      <c r="V6319" t="str">
        <f>IFERROR(VLOOKUP(B6320,[1]Returns!$A$1:$B$297,2,FALSE),"No")</f>
        <v>Yes</v>
      </c>
      <c r="W6319" t="str">
        <f>VLOOKUP(M6319,[1]People!$A$1:$B$5,2,FALSE)</f>
        <v>Kelly Williams</v>
      </c>
    </row>
    <row r="6320" spans="1:23" x14ac:dyDescent="0.25">
      <c r="A6320">
        <v>6319</v>
      </c>
      <c r="B6320" t="s">
        <v>8839</v>
      </c>
      <c r="C6320" s="2">
        <v>43064</v>
      </c>
      <c r="D6320" s="2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6801</v>
      </c>
      <c r="O6320" t="s">
        <v>72</v>
      </c>
      <c r="P6320" t="s">
        <v>73</v>
      </c>
      <c r="Q6320" t="s">
        <v>6802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IFERROR(VLOOKUP(B6321,[1]Returns!$A$1:$B$297,2,FALSE),"No")</f>
        <v>Yes</v>
      </c>
      <c r="W6320" t="str">
        <f>VLOOKUP(M6320,[1]People!$A$1:$B$5,2,FALSE)</f>
        <v>Anna Andreadi</v>
      </c>
    </row>
    <row r="6321" spans="1:23" x14ac:dyDescent="0.25">
      <c r="A6321">
        <v>6320</v>
      </c>
      <c r="B6321" t="s">
        <v>8839</v>
      </c>
      <c r="C6321" s="2">
        <v>43064</v>
      </c>
      <c r="D6321" s="2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>
        <v>34.08</v>
      </c>
      <c r="S6321">
        <v>6</v>
      </c>
      <c r="T6321">
        <v>0</v>
      </c>
      <c r="U6321">
        <v>15.335999999999999</v>
      </c>
      <c r="V6321" t="str">
        <f>IFERROR(VLOOKUP(B6322,[1]Returns!$A$1:$B$297,2,FALSE),"No")</f>
        <v>No</v>
      </c>
      <c r="W6321" t="str">
        <f>VLOOKUP(M6321,[1]People!$A$1:$B$5,2,FALSE)</f>
        <v>Anna Andreadi</v>
      </c>
    </row>
    <row r="6322" spans="1:23" x14ac:dyDescent="0.25">
      <c r="A6322">
        <v>6321</v>
      </c>
      <c r="B6322" t="s">
        <v>8840</v>
      </c>
      <c r="C6322" s="2">
        <v>43006</v>
      </c>
      <c r="D6322" s="2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>
        <v>10.368000000000002</v>
      </c>
      <c r="S6322">
        <v>2</v>
      </c>
      <c r="T6322">
        <v>0.2</v>
      </c>
      <c r="U6322">
        <v>3.6288</v>
      </c>
      <c r="V6322" t="str">
        <f>IFERROR(VLOOKUP(B6323,[1]Returns!$A$1:$B$297,2,FALSE),"No")</f>
        <v>No</v>
      </c>
      <c r="W6322" t="str">
        <f>VLOOKUP(M6322,[1]People!$A$1:$B$5,2,FALSE)</f>
        <v>Cassandra Brandow</v>
      </c>
    </row>
    <row r="6323" spans="1:23" x14ac:dyDescent="0.25">
      <c r="A6323">
        <v>6322</v>
      </c>
      <c r="B6323" t="s">
        <v>8841</v>
      </c>
      <c r="C6323" s="2">
        <v>41925</v>
      </c>
      <c r="D6323" s="2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IFERROR(VLOOKUP(B6324,[1]Returns!$A$1:$B$297,2,FALSE),"No")</f>
        <v>No</v>
      </c>
      <c r="W6323" t="str">
        <f>VLOOKUP(M6323,[1]People!$A$1:$B$5,2,FALSE)</f>
        <v>Chuck Magee</v>
      </c>
    </row>
    <row r="6324" spans="1:23" x14ac:dyDescent="0.25">
      <c r="A6324">
        <v>6323</v>
      </c>
      <c r="B6324" t="s">
        <v>8842</v>
      </c>
      <c r="C6324" s="2">
        <v>41793</v>
      </c>
      <c r="D6324" s="2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5321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>
        <v>15.28</v>
      </c>
      <c r="S6324">
        <v>2</v>
      </c>
      <c r="T6324">
        <v>0</v>
      </c>
      <c r="U6324">
        <v>7.4871999999999996</v>
      </c>
      <c r="V6324" t="str">
        <f>IFERROR(VLOOKUP(B6325,[1]Returns!$A$1:$B$297,2,FALSE),"No")</f>
        <v>No</v>
      </c>
      <c r="W6324" t="str">
        <f>VLOOKUP(M6324,[1]People!$A$1:$B$5,2,FALSE)</f>
        <v>Kelly Williams</v>
      </c>
    </row>
    <row r="6325" spans="1:23" x14ac:dyDescent="0.25">
      <c r="A6325">
        <v>6324</v>
      </c>
      <c r="B6325" t="s">
        <v>8843</v>
      </c>
      <c r="C6325" s="2">
        <v>41807</v>
      </c>
      <c r="D6325" s="2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8195</v>
      </c>
      <c r="O6325" t="s">
        <v>72</v>
      </c>
      <c r="P6325" t="s">
        <v>685</v>
      </c>
      <c r="Q6325" t="s">
        <v>8196</v>
      </c>
      <c r="R6325">
        <v>65.97</v>
      </c>
      <c r="S6325">
        <v>3</v>
      </c>
      <c r="T6325">
        <v>0</v>
      </c>
      <c r="U6325">
        <v>31.005899999999997</v>
      </c>
      <c r="V6325" t="str">
        <f>IFERROR(VLOOKUP(B6326,[1]Returns!$A$1:$B$297,2,FALSE),"No")</f>
        <v>No</v>
      </c>
      <c r="W6325" t="str">
        <f>VLOOKUP(M6325,[1]People!$A$1:$B$5,2,FALSE)</f>
        <v>Chuck Magee</v>
      </c>
    </row>
    <row r="6326" spans="1:23" x14ac:dyDescent="0.25">
      <c r="A6326">
        <v>6325</v>
      </c>
      <c r="B6326" t="s">
        <v>8844</v>
      </c>
      <c r="C6326" s="2">
        <v>42306</v>
      </c>
      <c r="D6326" s="2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>
        <v>33.4</v>
      </c>
      <c r="S6326">
        <v>5</v>
      </c>
      <c r="T6326">
        <v>0</v>
      </c>
      <c r="U6326">
        <v>16.032</v>
      </c>
      <c r="V6326" t="str">
        <f>IFERROR(VLOOKUP(B6327,[1]Returns!$A$1:$B$297,2,FALSE),"No")</f>
        <v>No</v>
      </c>
      <c r="W6326" t="str">
        <f>VLOOKUP(M6326,[1]People!$A$1:$B$5,2,FALSE)</f>
        <v>Anna Andreadi</v>
      </c>
    </row>
    <row r="6327" spans="1:23" x14ac:dyDescent="0.25">
      <c r="A6327">
        <v>6326</v>
      </c>
      <c r="B6327" t="s">
        <v>8844</v>
      </c>
      <c r="C6327" s="2">
        <v>42306</v>
      </c>
      <c r="D6327" s="2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>
        <v>210.84</v>
      </c>
      <c r="S6327">
        <v>4</v>
      </c>
      <c r="T6327">
        <v>0</v>
      </c>
      <c r="U6327">
        <v>103.3116</v>
      </c>
      <c r="V6327" t="str">
        <f>IFERROR(VLOOKUP(B6328,[1]Returns!$A$1:$B$297,2,FALSE),"No")</f>
        <v>No</v>
      </c>
      <c r="W6327" t="str">
        <f>VLOOKUP(M6327,[1]People!$A$1:$B$5,2,FALSE)</f>
        <v>Anna Andreadi</v>
      </c>
    </row>
    <row r="6328" spans="1:23" x14ac:dyDescent="0.25">
      <c r="A6328">
        <v>6327</v>
      </c>
      <c r="B6328" t="s">
        <v>8845</v>
      </c>
      <c r="C6328" s="2">
        <v>41659</v>
      </c>
      <c r="D6328" s="2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  <c r="V6328" t="str">
        <f>IFERROR(VLOOKUP(B6329,[1]Returns!$A$1:$B$297,2,FALSE),"No")</f>
        <v>No</v>
      </c>
      <c r="W6328" t="str">
        <f>VLOOKUP(M6328,[1]People!$A$1:$B$5,2,FALSE)</f>
        <v>Kelly Williams</v>
      </c>
    </row>
    <row r="6329" spans="1:23" x14ac:dyDescent="0.25">
      <c r="A6329">
        <v>6328</v>
      </c>
      <c r="B6329" t="s">
        <v>8845</v>
      </c>
      <c r="C6329" s="2">
        <v>41659</v>
      </c>
      <c r="D6329" s="2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>
        <v>272.94</v>
      </c>
      <c r="S6329">
        <v>3</v>
      </c>
      <c r="T6329">
        <v>0</v>
      </c>
      <c r="U6329">
        <v>30.023400000000009</v>
      </c>
      <c r="V6329" t="str">
        <f>IFERROR(VLOOKUP(B6330,[1]Returns!$A$1:$B$297,2,FALSE),"No")</f>
        <v>No</v>
      </c>
      <c r="W6329" t="str">
        <f>VLOOKUP(M6329,[1]People!$A$1:$B$5,2,FALSE)</f>
        <v>Kelly Williams</v>
      </c>
    </row>
    <row r="6330" spans="1:23" x14ac:dyDescent="0.25">
      <c r="A6330">
        <v>6329</v>
      </c>
      <c r="B6330" t="s">
        <v>8845</v>
      </c>
      <c r="C6330" s="2">
        <v>41659</v>
      </c>
      <c r="D6330" s="2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>
        <v>19.05</v>
      </c>
      <c r="S6330">
        <v>5</v>
      </c>
      <c r="T6330">
        <v>0</v>
      </c>
      <c r="U6330">
        <v>8.9534999999999982</v>
      </c>
      <c r="V6330" t="str">
        <f>IFERROR(VLOOKUP(B6331,[1]Returns!$A$1:$B$297,2,FALSE),"No")</f>
        <v>No</v>
      </c>
      <c r="W6330" t="str">
        <f>VLOOKUP(M6330,[1]People!$A$1:$B$5,2,FALSE)</f>
        <v>Kelly Williams</v>
      </c>
    </row>
    <row r="6331" spans="1:23" x14ac:dyDescent="0.25">
      <c r="A6331">
        <v>6330</v>
      </c>
      <c r="B6331" t="s">
        <v>8845</v>
      </c>
      <c r="C6331" s="2">
        <v>41659</v>
      </c>
      <c r="D6331" s="2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IFERROR(VLOOKUP(B6332,[1]Returns!$A$1:$B$297,2,FALSE),"No")</f>
        <v>No</v>
      </c>
      <c r="W6331" t="str">
        <f>VLOOKUP(M6331,[1]People!$A$1:$B$5,2,FALSE)</f>
        <v>Kelly Williams</v>
      </c>
    </row>
    <row r="6332" spans="1:23" x14ac:dyDescent="0.25">
      <c r="A6332">
        <v>6331</v>
      </c>
      <c r="B6332" t="s">
        <v>8845</v>
      </c>
      <c r="C6332" s="2">
        <v>41659</v>
      </c>
      <c r="D6332" s="2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5278</v>
      </c>
      <c r="O6332" t="s">
        <v>47</v>
      </c>
      <c r="P6332" t="s">
        <v>60</v>
      </c>
      <c r="Q6332" t="s">
        <v>5279</v>
      </c>
      <c r="R6332">
        <v>66.58</v>
      </c>
      <c r="S6332">
        <v>2</v>
      </c>
      <c r="T6332">
        <v>0</v>
      </c>
      <c r="U6332">
        <v>15.979199999999999</v>
      </c>
      <c r="V6332" t="str">
        <f>IFERROR(VLOOKUP(B6333,[1]Returns!$A$1:$B$297,2,FALSE),"No")</f>
        <v>No</v>
      </c>
      <c r="W6332" t="str">
        <f>VLOOKUP(M6332,[1]People!$A$1:$B$5,2,FALSE)</f>
        <v>Kelly Williams</v>
      </c>
    </row>
    <row r="6333" spans="1:23" x14ac:dyDescent="0.25">
      <c r="A6333">
        <v>6332</v>
      </c>
      <c r="B6333" t="s">
        <v>8845</v>
      </c>
      <c r="C6333" s="2">
        <v>41659</v>
      </c>
      <c r="D6333" s="2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>
        <v>43.92</v>
      </c>
      <c r="S6333">
        <v>3</v>
      </c>
      <c r="T6333">
        <v>0</v>
      </c>
      <c r="U6333">
        <v>12.736799999999999</v>
      </c>
      <c r="V6333" t="str">
        <f>IFERROR(VLOOKUP(B6334,[1]Returns!$A$1:$B$297,2,FALSE),"No")</f>
        <v>No</v>
      </c>
      <c r="W6333" t="str">
        <f>VLOOKUP(M6333,[1]People!$A$1:$B$5,2,FALSE)</f>
        <v>Kelly Williams</v>
      </c>
    </row>
    <row r="6334" spans="1:23" x14ac:dyDescent="0.25">
      <c r="A6334">
        <v>6333</v>
      </c>
      <c r="B6334" t="s">
        <v>8845</v>
      </c>
      <c r="C6334" s="2">
        <v>41659</v>
      </c>
      <c r="D6334" s="2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>
        <v>14.73</v>
      </c>
      <c r="S6334">
        <v>3</v>
      </c>
      <c r="T6334">
        <v>0</v>
      </c>
      <c r="U6334">
        <v>4.8608999999999991</v>
      </c>
      <c r="V6334" t="str">
        <f>IFERROR(VLOOKUP(B6335,[1]Returns!$A$1:$B$297,2,FALSE),"No")</f>
        <v>No</v>
      </c>
      <c r="W6334" t="str">
        <f>VLOOKUP(M6334,[1]People!$A$1:$B$5,2,FALSE)</f>
        <v>Kelly Williams</v>
      </c>
    </row>
    <row r="6335" spans="1:23" x14ac:dyDescent="0.25">
      <c r="A6335">
        <v>6334</v>
      </c>
      <c r="B6335" t="s">
        <v>8845</v>
      </c>
      <c r="C6335" s="2">
        <v>41659</v>
      </c>
      <c r="D6335" s="2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>
        <v>29.700000000000003</v>
      </c>
      <c r="S6335">
        <v>5</v>
      </c>
      <c r="T6335">
        <v>0</v>
      </c>
      <c r="U6335">
        <v>13.365</v>
      </c>
      <c r="V6335" t="str">
        <f>IFERROR(VLOOKUP(B6336,[1]Returns!$A$1:$B$297,2,FALSE),"No")</f>
        <v>No</v>
      </c>
      <c r="W6335" t="str">
        <f>VLOOKUP(M6335,[1]People!$A$1:$B$5,2,FALSE)</f>
        <v>Kelly Williams</v>
      </c>
    </row>
    <row r="6336" spans="1:23" x14ac:dyDescent="0.25">
      <c r="A6336">
        <v>6335</v>
      </c>
      <c r="B6336" t="s">
        <v>8846</v>
      </c>
      <c r="C6336" s="2">
        <v>41831</v>
      </c>
      <c r="D6336" s="2">
        <v>41835</v>
      </c>
      <c r="E6336" t="s">
        <v>51</v>
      </c>
      <c r="F6336" t="s">
        <v>6673</v>
      </c>
      <c r="G6336" t="s">
        <v>6674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>
        <v>49.12</v>
      </c>
      <c r="S6336">
        <v>4</v>
      </c>
      <c r="T6336">
        <v>0</v>
      </c>
      <c r="U6336">
        <v>23.086399999999998</v>
      </c>
      <c r="V6336" t="str">
        <f>IFERROR(VLOOKUP(B6337,[1]Returns!$A$1:$B$297,2,FALSE),"No")</f>
        <v>No</v>
      </c>
      <c r="W6336" t="str">
        <f>VLOOKUP(M6336,[1]People!$A$1:$B$5,2,FALSE)</f>
        <v>Chuck Magee</v>
      </c>
    </row>
    <row r="6337" spans="1:23" x14ac:dyDescent="0.25">
      <c r="A6337">
        <v>6336</v>
      </c>
      <c r="B6337" t="s">
        <v>8846</v>
      </c>
      <c r="C6337" s="2">
        <v>41831</v>
      </c>
      <c r="D6337" s="2">
        <v>41835</v>
      </c>
      <c r="E6337" t="s">
        <v>51</v>
      </c>
      <c r="F6337" t="s">
        <v>6673</v>
      </c>
      <c r="G6337" t="s">
        <v>6674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>
        <v>18.28</v>
      </c>
      <c r="S6337">
        <v>5</v>
      </c>
      <c r="T6337">
        <v>0.2</v>
      </c>
      <c r="U6337">
        <v>6.3979999999999997</v>
      </c>
      <c r="V6337" t="str">
        <f>IFERROR(VLOOKUP(B6338,[1]Returns!$A$1:$B$297,2,FALSE),"No")</f>
        <v>No</v>
      </c>
      <c r="W6337" t="str">
        <f>VLOOKUP(M6337,[1]People!$A$1:$B$5,2,FALSE)</f>
        <v>Chuck Magee</v>
      </c>
    </row>
    <row r="6338" spans="1:23" x14ac:dyDescent="0.25">
      <c r="A6338">
        <v>6337</v>
      </c>
      <c r="B6338" t="s">
        <v>8847</v>
      </c>
      <c r="C6338" s="2">
        <v>42612</v>
      </c>
      <c r="D6338" s="2">
        <v>42619</v>
      </c>
      <c r="E6338" t="s">
        <v>51</v>
      </c>
      <c r="F6338" t="s">
        <v>6482</v>
      </c>
      <c r="G6338" t="s">
        <v>6483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6577</v>
      </c>
      <c r="O6338" t="s">
        <v>33</v>
      </c>
      <c r="P6338" t="s">
        <v>66</v>
      </c>
      <c r="Q6338" t="s">
        <v>6578</v>
      </c>
      <c r="R6338">
        <v>47.04</v>
      </c>
      <c r="S6338">
        <v>4</v>
      </c>
      <c r="T6338">
        <v>0</v>
      </c>
      <c r="U6338">
        <v>15.993599999999997</v>
      </c>
      <c r="V6338" t="str">
        <f>IFERROR(VLOOKUP(B6339,[1]Returns!$A$1:$B$297,2,FALSE),"No")</f>
        <v>No</v>
      </c>
      <c r="W6338" t="str">
        <f>VLOOKUP(M6338,[1]People!$A$1:$B$5,2,FALSE)</f>
        <v>Anna Andreadi</v>
      </c>
    </row>
    <row r="6339" spans="1:23" x14ac:dyDescent="0.25">
      <c r="A6339">
        <v>6338</v>
      </c>
      <c r="B6339" t="s">
        <v>8847</v>
      </c>
      <c r="C6339" s="2">
        <v>42612</v>
      </c>
      <c r="D6339" s="2">
        <v>42619</v>
      </c>
      <c r="E6339" t="s">
        <v>51</v>
      </c>
      <c r="F6339" t="s">
        <v>6482</v>
      </c>
      <c r="G6339" t="s">
        <v>6483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6358</v>
      </c>
      <c r="O6339" t="s">
        <v>72</v>
      </c>
      <c r="P6339" t="s">
        <v>73</v>
      </c>
      <c r="Q6339" t="s">
        <v>6359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IFERROR(VLOOKUP(B6340,[1]Returns!$A$1:$B$297,2,FALSE),"No")</f>
        <v>No</v>
      </c>
      <c r="W6339" t="str">
        <f>VLOOKUP(M6339,[1]People!$A$1:$B$5,2,FALSE)</f>
        <v>Anna Andreadi</v>
      </c>
    </row>
    <row r="6340" spans="1:23" x14ac:dyDescent="0.25">
      <c r="A6340">
        <v>6339</v>
      </c>
      <c r="B6340" t="s">
        <v>8848</v>
      </c>
      <c r="C6340" s="2">
        <v>43013</v>
      </c>
      <c r="D6340" s="2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6466</v>
      </c>
      <c r="O6340" t="s">
        <v>72</v>
      </c>
      <c r="P6340" t="s">
        <v>73</v>
      </c>
      <c r="Q6340" t="s">
        <v>6467</v>
      </c>
      <c r="R6340">
        <v>87.8</v>
      </c>
      <c r="S6340">
        <v>4</v>
      </c>
      <c r="T6340">
        <v>0</v>
      </c>
      <c r="U6340">
        <v>43.9</v>
      </c>
      <c r="V6340" t="str">
        <f>IFERROR(VLOOKUP(B6341,[1]Returns!$A$1:$B$297,2,FALSE),"No")</f>
        <v>No</v>
      </c>
      <c r="W6340" t="str">
        <f>VLOOKUP(M6340,[1]People!$A$1:$B$5,2,FALSE)</f>
        <v>Chuck Magee</v>
      </c>
    </row>
    <row r="6341" spans="1:23" x14ac:dyDescent="0.25">
      <c r="A6341">
        <v>6340</v>
      </c>
      <c r="B6341" t="s">
        <v>8848</v>
      </c>
      <c r="C6341" s="2">
        <v>43013</v>
      </c>
      <c r="D6341" s="2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IFERROR(VLOOKUP(B6342,[1]Returns!$A$1:$B$297,2,FALSE),"No")</f>
        <v>No</v>
      </c>
      <c r="W6341" t="str">
        <f>VLOOKUP(M6341,[1]People!$A$1:$B$5,2,FALSE)</f>
        <v>Chuck Magee</v>
      </c>
    </row>
    <row r="6342" spans="1:23" x14ac:dyDescent="0.25">
      <c r="A6342">
        <v>6341</v>
      </c>
      <c r="B6342" t="s">
        <v>8848</v>
      </c>
      <c r="C6342" s="2">
        <v>43013</v>
      </c>
      <c r="D6342" s="2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7388</v>
      </c>
      <c r="O6342" t="s">
        <v>72</v>
      </c>
      <c r="P6342" t="s">
        <v>685</v>
      </c>
      <c r="Q6342" t="s">
        <v>7389</v>
      </c>
      <c r="R6342">
        <v>5199.96</v>
      </c>
      <c r="S6342">
        <v>4</v>
      </c>
      <c r="T6342">
        <v>0</v>
      </c>
      <c r="U6342">
        <v>1351.9895999999999</v>
      </c>
      <c r="V6342" t="str">
        <f>IFERROR(VLOOKUP(B6343,[1]Returns!$A$1:$B$297,2,FALSE),"No")</f>
        <v>No</v>
      </c>
      <c r="W6342" t="str">
        <f>VLOOKUP(M6342,[1]People!$A$1:$B$5,2,FALSE)</f>
        <v>Chuck Magee</v>
      </c>
    </row>
    <row r="6343" spans="1:23" x14ac:dyDescent="0.25">
      <c r="A6343">
        <v>6342</v>
      </c>
      <c r="B6343" t="s">
        <v>8849</v>
      </c>
      <c r="C6343" s="2">
        <v>42735</v>
      </c>
      <c r="D6343" s="2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>
        <v>156.512</v>
      </c>
      <c r="S6343">
        <v>4</v>
      </c>
      <c r="T6343">
        <v>0.2</v>
      </c>
      <c r="U6343">
        <v>-35.215199999999996</v>
      </c>
      <c r="V6343" t="str">
        <f>IFERROR(VLOOKUP(B6344,[1]Returns!$A$1:$B$297,2,FALSE),"No")</f>
        <v>Yes</v>
      </c>
      <c r="W6343" t="str">
        <f>VLOOKUP(M6343,[1]People!$A$1:$B$5,2,FALSE)</f>
        <v>Chuck Magee</v>
      </c>
    </row>
    <row r="6344" spans="1:23" x14ac:dyDescent="0.25">
      <c r="A6344">
        <v>6343</v>
      </c>
      <c r="B6344" t="s">
        <v>8850</v>
      </c>
      <c r="C6344" s="2">
        <v>42070</v>
      </c>
      <c r="D6344" s="2">
        <v>42073</v>
      </c>
      <c r="E6344" t="s">
        <v>189</v>
      </c>
      <c r="F6344" t="s">
        <v>6150</v>
      </c>
      <c r="G6344" t="s">
        <v>6151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IFERROR(VLOOKUP(B6345,[1]Returns!$A$1:$B$297,2,FALSE),"No")</f>
        <v>Yes</v>
      </c>
      <c r="W6344" t="str">
        <f>VLOOKUP(M6344,[1]People!$A$1:$B$5,2,FALSE)</f>
        <v>Chuck Magee</v>
      </c>
    </row>
    <row r="6345" spans="1:23" x14ac:dyDescent="0.25">
      <c r="A6345">
        <v>6344</v>
      </c>
      <c r="B6345" t="s">
        <v>8850</v>
      </c>
      <c r="C6345" s="2">
        <v>42070</v>
      </c>
      <c r="D6345" s="2">
        <v>42073</v>
      </c>
      <c r="E6345" t="s">
        <v>189</v>
      </c>
      <c r="F6345" t="s">
        <v>6150</v>
      </c>
      <c r="G6345" t="s">
        <v>6151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>
        <v>30.44</v>
      </c>
      <c r="S6345">
        <v>2</v>
      </c>
      <c r="T6345">
        <v>0</v>
      </c>
      <c r="U6345">
        <v>14.9156</v>
      </c>
      <c r="V6345" t="str">
        <f>IFERROR(VLOOKUP(B6346,[1]Returns!$A$1:$B$297,2,FALSE),"No")</f>
        <v>Yes</v>
      </c>
      <c r="W6345" t="str">
        <f>VLOOKUP(M6345,[1]People!$A$1:$B$5,2,FALSE)</f>
        <v>Chuck Magee</v>
      </c>
    </row>
    <row r="6346" spans="1:23" x14ac:dyDescent="0.25">
      <c r="A6346">
        <v>6345</v>
      </c>
      <c r="B6346" t="s">
        <v>8850</v>
      </c>
      <c r="C6346" s="2">
        <v>42070</v>
      </c>
      <c r="D6346" s="2">
        <v>42073</v>
      </c>
      <c r="E6346" t="s">
        <v>189</v>
      </c>
      <c r="F6346" t="s">
        <v>6150</v>
      </c>
      <c r="G6346" t="s">
        <v>6151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>
        <v>69.28</v>
      </c>
      <c r="S6346">
        <v>2</v>
      </c>
      <c r="T6346">
        <v>0</v>
      </c>
      <c r="U6346">
        <v>33.254399999999997</v>
      </c>
      <c r="V6346" t="str">
        <f>IFERROR(VLOOKUP(B6347,[1]Returns!$A$1:$B$297,2,FALSE),"No")</f>
        <v>Yes</v>
      </c>
      <c r="W6346" t="str">
        <f>VLOOKUP(M6346,[1]People!$A$1:$B$5,2,FALSE)</f>
        <v>Chuck Magee</v>
      </c>
    </row>
    <row r="6347" spans="1:23" x14ac:dyDescent="0.25">
      <c r="A6347">
        <v>6346</v>
      </c>
      <c r="B6347" t="s">
        <v>8850</v>
      </c>
      <c r="C6347" s="2">
        <v>42070</v>
      </c>
      <c r="D6347" s="2">
        <v>42073</v>
      </c>
      <c r="E6347" t="s">
        <v>189</v>
      </c>
      <c r="F6347" t="s">
        <v>6150</v>
      </c>
      <c r="G6347" t="s">
        <v>6151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7065</v>
      </c>
      <c r="O6347" t="s">
        <v>72</v>
      </c>
      <c r="P6347" t="s">
        <v>73</v>
      </c>
      <c r="Q6347" t="s">
        <v>7066</v>
      </c>
      <c r="R6347">
        <v>587.97</v>
      </c>
      <c r="S6347">
        <v>3</v>
      </c>
      <c r="T6347">
        <v>0</v>
      </c>
      <c r="U6347">
        <v>170.51129999999998</v>
      </c>
      <c r="V6347" t="str">
        <f>IFERROR(VLOOKUP(B6348,[1]Returns!$A$1:$B$297,2,FALSE),"No")</f>
        <v>No</v>
      </c>
      <c r="W6347" t="str">
        <f>VLOOKUP(M6347,[1]People!$A$1:$B$5,2,FALSE)</f>
        <v>Chuck Magee</v>
      </c>
    </row>
    <row r="6348" spans="1:23" x14ac:dyDescent="0.25">
      <c r="A6348">
        <v>6347</v>
      </c>
      <c r="B6348" t="s">
        <v>8851</v>
      </c>
      <c r="C6348" s="2">
        <v>43028</v>
      </c>
      <c r="D6348" s="2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>
        <v>24.55</v>
      </c>
      <c r="S6348">
        <v>5</v>
      </c>
      <c r="T6348">
        <v>0</v>
      </c>
      <c r="U6348">
        <v>12.029499999999999</v>
      </c>
      <c r="V6348" t="str">
        <f>IFERROR(VLOOKUP(B6349,[1]Returns!$A$1:$B$297,2,FALSE),"No")</f>
        <v>No</v>
      </c>
      <c r="W6348" t="str">
        <f>VLOOKUP(M6348,[1]People!$A$1:$B$5,2,FALSE)</f>
        <v>Chuck Magee</v>
      </c>
    </row>
    <row r="6349" spans="1:23" x14ac:dyDescent="0.25">
      <c r="A6349">
        <v>6348</v>
      </c>
      <c r="B6349" t="s">
        <v>8852</v>
      </c>
      <c r="C6349" s="2">
        <v>42125</v>
      </c>
      <c r="D6349" s="2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IFERROR(VLOOKUP(B6350,[1]Returns!$A$1:$B$297,2,FALSE),"No")</f>
        <v>No</v>
      </c>
      <c r="W6349" t="str">
        <f>VLOOKUP(M6349,[1]People!$A$1:$B$5,2,FALSE)</f>
        <v>Anna Andreadi</v>
      </c>
    </row>
    <row r="6350" spans="1:23" x14ac:dyDescent="0.25">
      <c r="A6350">
        <v>6349</v>
      </c>
      <c r="B6350" t="s">
        <v>8852</v>
      </c>
      <c r="C6350" s="2">
        <v>42125</v>
      </c>
      <c r="D6350" s="2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>
        <v>37.32</v>
      </c>
      <c r="S6350">
        <v>3</v>
      </c>
      <c r="T6350">
        <v>0</v>
      </c>
      <c r="U6350">
        <v>10.4496</v>
      </c>
      <c r="V6350" t="str">
        <f>IFERROR(VLOOKUP(B6351,[1]Returns!$A$1:$B$297,2,FALSE),"No")</f>
        <v>No</v>
      </c>
      <c r="W6350" t="str">
        <f>VLOOKUP(M6350,[1]People!$A$1:$B$5,2,FALSE)</f>
        <v>Anna Andreadi</v>
      </c>
    </row>
    <row r="6351" spans="1:23" x14ac:dyDescent="0.25">
      <c r="A6351">
        <v>6350</v>
      </c>
      <c r="B6351" t="s">
        <v>8852</v>
      </c>
      <c r="C6351" s="2">
        <v>42125</v>
      </c>
      <c r="D6351" s="2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>
        <v>35.06</v>
      </c>
      <c r="S6351">
        <v>2</v>
      </c>
      <c r="T6351">
        <v>0</v>
      </c>
      <c r="U6351">
        <v>10.517999999999997</v>
      </c>
      <c r="V6351" t="str">
        <f>IFERROR(VLOOKUP(B6352,[1]Returns!$A$1:$B$297,2,FALSE),"No")</f>
        <v>Yes</v>
      </c>
      <c r="W6351" t="str">
        <f>VLOOKUP(M6351,[1]People!$A$1:$B$5,2,FALSE)</f>
        <v>Anna Andreadi</v>
      </c>
    </row>
    <row r="6352" spans="1:23" x14ac:dyDescent="0.25">
      <c r="A6352">
        <v>6351</v>
      </c>
      <c r="B6352" t="s">
        <v>8853</v>
      </c>
      <c r="C6352" s="2">
        <v>42981</v>
      </c>
      <c r="D6352" s="2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IFERROR(VLOOKUP(B6353,[1]Returns!$A$1:$B$297,2,FALSE),"No")</f>
        <v>No</v>
      </c>
      <c r="W6352" t="str">
        <f>VLOOKUP(M6352,[1]People!$A$1:$B$5,2,FALSE)</f>
        <v>Kelly Williams</v>
      </c>
    </row>
    <row r="6353" spans="1:23" x14ac:dyDescent="0.25">
      <c r="A6353">
        <v>6352</v>
      </c>
      <c r="B6353" t="s">
        <v>8854</v>
      </c>
      <c r="C6353" s="2">
        <v>43042</v>
      </c>
      <c r="D6353" s="2">
        <v>43047</v>
      </c>
      <c r="E6353" t="s">
        <v>51</v>
      </c>
      <c r="F6353" t="s">
        <v>6069</v>
      </c>
      <c r="G6353" t="s">
        <v>6070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IFERROR(VLOOKUP(B6354,[1]Returns!$A$1:$B$297,2,FALSE),"No")</f>
        <v>No</v>
      </c>
      <c r="W6353" t="str">
        <f>VLOOKUP(M6353,[1]People!$A$1:$B$5,2,FALSE)</f>
        <v>Cassandra Brandow</v>
      </c>
    </row>
    <row r="6354" spans="1:23" x14ac:dyDescent="0.25">
      <c r="A6354">
        <v>6353</v>
      </c>
      <c r="B6354" t="s">
        <v>8855</v>
      </c>
      <c r="C6354" s="2">
        <v>42260</v>
      </c>
      <c r="D6354" s="2">
        <v>42266</v>
      </c>
      <c r="E6354" t="s">
        <v>51</v>
      </c>
      <c r="F6354" t="s">
        <v>6087</v>
      </c>
      <c r="G6354" t="s">
        <v>6088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IFERROR(VLOOKUP(B6355,[1]Returns!$A$1:$B$297,2,FALSE),"No")</f>
        <v>No</v>
      </c>
      <c r="W6354" t="str">
        <f>VLOOKUP(M6354,[1]People!$A$1:$B$5,2,FALSE)</f>
        <v>Chuck Magee</v>
      </c>
    </row>
    <row r="6355" spans="1:23" x14ac:dyDescent="0.25">
      <c r="A6355">
        <v>6354</v>
      </c>
      <c r="B6355" t="s">
        <v>8856</v>
      </c>
      <c r="C6355" s="2">
        <v>42253</v>
      </c>
      <c r="D6355" s="2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7129</v>
      </c>
      <c r="O6355" t="s">
        <v>47</v>
      </c>
      <c r="P6355" t="s">
        <v>79</v>
      </c>
      <c r="Q6355" t="s">
        <v>7130</v>
      </c>
      <c r="R6355">
        <v>8.39</v>
      </c>
      <c r="S6355">
        <v>1</v>
      </c>
      <c r="T6355">
        <v>0</v>
      </c>
      <c r="U6355">
        <v>2.0975000000000001</v>
      </c>
      <c r="V6355" t="str">
        <f>IFERROR(VLOOKUP(B6356,[1]Returns!$A$1:$B$297,2,FALSE),"No")</f>
        <v>No</v>
      </c>
      <c r="W6355" t="str">
        <f>VLOOKUP(M6355,[1]People!$A$1:$B$5,2,FALSE)</f>
        <v>Chuck Magee</v>
      </c>
    </row>
    <row r="6356" spans="1:23" x14ac:dyDescent="0.25">
      <c r="A6356">
        <v>6355</v>
      </c>
      <c r="B6356" t="s">
        <v>8856</v>
      </c>
      <c r="C6356" s="2">
        <v>42253</v>
      </c>
      <c r="D6356" s="2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>
        <v>337.98</v>
      </c>
      <c r="S6356">
        <v>2</v>
      </c>
      <c r="T6356">
        <v>0</v>
      </c>
      <c r="U6356">
        <v>101.39399999999998</v>
      </c>
      <c r="V6356" t="str">
        <f>IFERROR(VLOOKUP(B6357,[1]Returns!$A$1:$B$297,2,FALSE),"No")</f>
        <v>No</v>
      </c>
      <c r="W6356" t="str">
        <f>VLOOKUP(M6356,[1]People!$A$1:$B$5,2,FALSE)</f>
        <v>Chuck Magee</v>
      </c>
    </row>
    <row r="6357" spans="1:23" x14ac:dyDescent="0.25">
      <c r="A6357">
        <v>6356</v>
      </c>
      <c r="B6357" t="s">
        <v>8857</v>
      </c>
      <c r="C6357" s="2">
        <v>41918</v>
      </c>
      <c r="D6357" s="2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IFERROR(VLOOKUP(B6358,[1]Returns!$A$1:$B$297,2,FALSE),"No")</f>
        <v>No</v>
      </c>
      <c r="W6357" t="str">
        <f>VLOOKUP(M6357,[1]People!$A$1:$B$5,2,FALSE)</f>
        <v>Chuck Magee</v>
      </c>
    </row>
    <row r="6358" spans="1:23" x14ac:dyDescent="0.25">
      <c r="A6358">
        <v>6357</v>
      </c>
      <c r="B6358" t="s">
        <v>8858</v>
      </c>
      <c r="C6358" s="2">
        <v>42758</v>
      </c>
      <c r="D6358" s="2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>
        <v>19.68</v>
      </c>
      <c r="S6358">
        <v>5</v>
      </c>
      <c r="T6358">
        <v>0.2</v>
      </c>
      <c r="U6358">
        <v>6.8879999999999981</v>
      </c>
      <c r="V6358" t="str">
        <f>IFERROR(VLOOKUP(B6359,[1]Returns!$A$1:$B$297,2,FALSE),"No")</f>
        <v>No</v>
      </c>
      <c r="W6358" t="str">
        <f>VLOOKUP(M6358,[1]People!$A$1:$B$5,2,FALSE)</f>
        <v>Anna Andreadi</v>
      </c>
    </row>
    <row r="6359" spans="1:23" x14ac:dyDescent="0.25">
      <c r="A6359">
        <v>6358</v>
      </c>
      <c r="B6359" t="s">
        <v>8858</v>
      </c>
      <c r="C6359" s="2">
        <v>42758</v>
      </c>
      <c r="D6359" s="2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>
        <v>25.92</v>
      </c>
      <c r="S6359">
        <v>4</v>
      </c>
      <c r="T6359">
        <v>0</v>
      </c>
      <c r="U6359">
        <v>12.441600000000001</v>
      </c>
      <c r="V6359" t="str">
        <f>IFERROR(VLOOKUP(B6360,[1]Returns!$A$1:$B$297,2,FALSE),"No")</f>
        <v>No</v>
      </c>
      <c r="W6359" t="str">
        <f>VLOOKUP(M6359,[1]People!$A$1:$B$5,2,FALSE)</f>
        <v>Anna Andreadi</v>
      </c>
    </row>
    <row r="6360" spans="1:23" x14ac:dyDescent="0.25">
      <c r="A6360">
        <v>6359</v>
      </c>
      <c r="B6360" t="s">
        <v>8858</v>
      </c>
      <c r="C6360" s="2">
        <v>42758</v>
      </c>
      <c r="D6360" s="2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>
        <v>6.48</v>
      </c>
      <c r="S6360">
        <v>1</v>
      </c>
      <c r="T6360">
        <v>0</v>
      </c>
      <c r="U6360">
        <v>3.1104000000000003</v>
      </c>
      <c r="V6360" t="str">
        <f>IFERROR(VLOOKUP(B6361,[1]Returns!$A$1:$B$297,2,FALSE),"No")</f>
        <v>No</v>
      </c>
      <c r="W6360" t="str">
        <f>VLOOKUP(M6360,[1]People!$A$1:$B$5,2,FALSE)</f>
        <v>Anna Andreadi</v>
      </c>
    </row>
    <row r="6361" spans="1:23" x14ac:dyDescent="0.25">
      <c r="A6361">
        <v>6360</v>
      </c>
      <c r="B6361" t="s">
        <v>8858</v>
      </c>
      <c r="C6361" s="2">
        <v>42758</v>
      </c>
      <c r="D6361" s="2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8529</v>
      </c>
      <c r="O6361" t="s">
        <v>72</v>
      </c>
      <c r="P6361" t="s">
        <v>73</v>
      </c>
      <c r="Q6361" t="s">
        <v>8530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IFERROR(VLOOKUP(B6362,[1]Returns!$A$1:$B$297,2,FALSE),"No")</f>
        <v>No</v>
      </c>
      <c r="W6361" t="str">
        <f>VLOOKUP(M6361,[1]People!$A$1:$B$5,2,FALSE)</f>
        <v>Anna Andreadi</v>
      </c>
    </row>
    <row r="6362" spans="1:23" x14ac:dyDescent="0.25">
      <c r="A6362">
        <v>6361</v>
      </c>
      <c r="B6362" t="s">
        <v>8859</v>
      </c>
      <c r="C6362" s="2">
        <v>42348</v>
      </c>
      <c r="D6362" s="2">
        <v>42353</v>
      </c>
      <c r="E6362" t="s">
        <v>51</v>
      </c>
      <c r="F6362" t="s">
        <v>8243</v>
      </c>
      <c r="G6362" t="s">
        <v>8244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6248</v>
      </c>
      <c r="O6362" t="s">
        <v>47</v>
      </c>
      <c r="P6362" t="s">
        <v>69</v>
      </c>
      <c r="Q6362" t="s">
        <v>6249</v>
      </c>
      <c r="R6362">
        <v>56.3</v>
      </c>
      <c r="S6362">
        <v>2</v>
      </c>
      <c r="T6362">
        <v>0</v>
      </c>
      <c r="U6362">
        <v>15.764000000000003</v>
      </c>
      <c r="V6362" t="str">
        <f>IFERROR(VLOOKUP(B6363,[1]Returns!$A$1:$B$297,2,FALSE),"No")</f>
        <v>No</v>
      </c>
      <c r="W6362" t="str">
        <f>VLOOKUP(M6362,[1]People!$A$1:$B$5,2,FALSE)</f>
        <v>Anna Andreadi</v>
      </c>
    </row>
    <row r="6363" spans="1:23" x14ac:dyDescent="0.25">
      <c r="A6363">
        <v>6362</v>
      </c>
      <c r="B6363" t="s">
        <v>8860</v>
      </c>
      <c r="C6363" s="2">
        <v>41968</v>
      </c>
      <c r="D6363" s="2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6956</v>
      </c>
      <c r="O6363" t="s">
        <v>47</v>
      </c>
      <c r="P6363" t="s">
        <v>69</v>
      </c>
      <c r="Q6363" t="s">
        <v>6957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IFERROR(VLOOKUP(B6364,[1]Returns!$A$1:$B$297,2,FALSE),"No")</f>
        <v>No</v>
      </c>
      <c r="W6363" t="str">
        <f>VLOOKUP(M6363,[1]People!$A$1:$B$5,2,FALSE)</f>
        <v>Anna Andreadi</v>
      </c>
    </row>
    <row r="6364" spans="1:23" x14ac:dyDescent="0.25">
      <c r="A6364">
        <v>6363</v>
      </c>
      <c r="B6364" t="s">
        <v>8861</v>
      </c>
      <c r="C6364" s="2">
        <v>43060</v>
      </c>
      <c r="D6364" s="2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8862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>
        <v>150.80000000000001</v>
      </c>
      <c r="S6364">
        <v>5</v>
      </c>
      <c r="T6364">
        <v>0.2</v>
      </c>
      <c r="U6364">
        <v>56.55</v>
      </c>
      <c r="V6364" t="str">
        <f>IFERROR(VLOOKUP(B6365,[1]Returns!$A$1:$B$297,2,FALSE),"No")</f>
        <v>No</v>
      </c>
      <c r="W6364" t="str">
        <f>VLOOKUP(M6364,[1]People!$A$1:$B$5,2,FALSE)</f>
        <v>Anna Andreadi</v>
      </c>
    </row>
    <row r="6365" spans="1:23" x14ac:dyDescent="0.25">
      <c r="A6365">
        <v>6364</v>
      </c>
      <c r="B6365" t="s">
        <v>8861</v>
      </c>
      <c r="C6365" s="2">
        <v>43060</v>
      </c>
      <c r="D6365" s="2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8862</v>
      </c>
      <c r="K6365" t="s">
        <v>97</v>
      </c>
      <c r="L6365">
        <v>98059</v>
      </c>
      <c r="M6365" t="s">
        <v>45</v>
      </c>
      <c r="N6365" t="s">
        <v>8863</v>
      </c>
      <c r="O6365" t="s">
        <v>72</v>
      </c>
      <c r="P6365" t="s">
        <v>685</v>
      </c>
      <c r="Q6365" t="s">
        <v>8864</v>
      </c>
      <c r="R6365">
        <v>1039.992</v>
      </c>
      <c r="S6365">
        <v>1</v>
      </c>
      <c r="T6365">
        <v>0.2</v>
      </c>
      <c r="U6365">
        <v>103.99920000000003</v>
      </c>
      <c r="V6365" t="str">
        <f>IFERROR(VLOOKUP(B6366,[1]Returns!$A$1:$B$297,2,FALSE),"No")</f>
        <v>No</v>
      </c>
      <c r="W6365" t="str">
        <f>VLOOKUP(M6365,[1]People!$A$1:$B$5,2,FALSE)</f>
        <v>Anna Andreadi</v>
      </c>
    </row>
    <row r="6366" spans="1:23" x14ac:dyDescent="0.25">
      <c r="A6366">
        <v>6365</v>
      </c>
      <c r="B6366" t="s">
        <v>8861</v>
      </c>
      <c r="C6366" s="2">
        <v>43060</v>
      </c>
      <c r="D6366" s="2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8862</v>
      </c>
      <c r="K6366" t="s">
        <v>97</v>
      </c>
      <c r="L6366">
        <v>98059</v>
      </c>
      <c r="M6366" t="s">
        <v>45</v>
      </c>
      <c r="N6366" t="s">
        <v>8023</v>
      </c>
      <c r="O6366" t="s">
        <v>47</v>
      </c>
      <c r="P6366" t="s">
        <v>91</v>
      </c>
      <c r="Q6366" t="s">
        <v>8024</v>
      </c>
      <c r="R6366">
        <v>51.84</v>
      </c>
      <c r="S6366">
        <v>8</v>
      </c>
      <c r="T6366">
        <v>0</v>
      </c>
      <c r="U6366">
        <v>24.883200000000002</v>
      </c>
      <c r="V6366" t="str">
        <f>IFERROR(VLOOKUP(B6367,[1]Returns!$A$1:$B$297,2,FALSE),"No")</f>
        <v>No</v>
      </c>
      <c r="W6366" t="str">
        <f>VLOOKUP(M6366,[1]People!$A$1:$B$5,2,FALSE)</f>
        <v>Anna Andreadi</v>
      </c>
    </row>
    <row r="6367" spans="1:23" x14ac:dyDescent="0.25">
      <c r="A6367">
        <v>6366</v>
      </c>
      <c r="B6367" t="s">
        <v>8865</v>
      </c>
      <c r="C6367" s="2">
        <v>42829</v>
      </c>
      <c r="D6367" s="2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8866</v>
      </c>
      <c r="O6367" t="s">
        <v>72</v>
      </c>
      <c r="P6367" t="s">
        <v>73</v>
      </c>
      <c r="Q6367" t="s">
        <v>8867</v>
      </c>
      <c r="R6367">
        <v>41.22</v>
      </c>
      <c r="S6367">
        <v>1</v>
      </c>
      <c r="T6367">
        <v>0</v>
      </c>
      <c r="U6367">
        <v>11.1294</v>
      </c>
      <c r="V6367" t="str">
        <f>IFERROR(VLOOKUP(B6368,[1]Returns!$A$1:$B$297,2,FALSE),"No")</f>
        <v>No</v>
      </c>
      <c r="W6367" t="str">
        <f>VLOOKUP(M6367,[1]People!$A$1:$B$5,2,FALSE)</f>
        <v>Chuck Magee</v>
      </c>
    </row>
    <row r="6368" spans="1:23" x14ac:dyDescent="0.25">
      <c r="A6368">
        <v>6367</v>
      </c>
      <c r="B6368" t="s">
        <v>8865</v>
      </c>
      <c r="C6368" s="2">
        <v>42829</v>
      </c>
      <c r="D6368" s="2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>
        <v>240.37</v>
      </c>
      <c r="S6368">
        <v>1</v>
      </c>
      <c r="T6368">
        <v>0</v>
      </c>
      <c r="U6368">
        <v>7.2111000000000161</v>
      </c>
      <c r="V6368" t="str">
        <f>IFERROR(VLOOKUP(B6369,[1]Returns!$A$1:$B$297,2,FALSE),"No")</f>
        <v>No</v>
      </c>
      <c r="W6368" t="str">
        <f>VLOOKUP(M6368,[1]People!$A$1:$B$5,2,FALSE)</f>
        <v>Chuck Magee</v>
      </c>
    </row>
    <row r="6369" spans="1:23" x14ac:dyDescent="0.25">
      <c r="A6369">
        <v>6368</v>
      </c>
      <c r="B6369" t="s">
        <v>8865</v>
      </c>
      <c r="C6369" s="2">
        <v>42829</v>
      </c>
      <c r="D6369" s="2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>
        <v>119.02</v>
      </c>
      <c r="S6369">
        <v>2</v>
      </c>
      <c r="T6369">
        <v>0</v>
      </c>
      <c r="U6369">
        <v>33.325600000000009</v>
      </c>
      <c r="V6369" t="str">
        <f>IFERROR(VLOOKUP(B6370,[1]Returns!$A$1:$B$297,2,FALSE),"No")</f>
        <v>Yes</v>
      </c>
      <c r="W6369" t="str">
        <f>VLOOKUP(M6369,[1]People!$A$1:$B$5,2,FALSE)</f>
        <v>Chuck Magee</v>
      </c>
    </row>
    <row r="6370" spans="1:23" x14ac:dyDescent="0.25">
      <c r="A6370">
        <v>6369</v>
      </c>
      <c r="B6370" t="s">
        <v>8868</v>
      </c>
      <c r="C6370" s="2">
        <v>42874</v>
      </c>
      <c r="D6370" s="2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>
        <v>133.12</v>
      </c>
      <c r="S6370">
        <v>5</v>
      </c>
      <c r="T6370">
        <v>0.2</v>
      </c>
      <c r="U6370">
        <v>49.92</v>
      </c>
      <c r="V6370" t="str">
        <f>IFERROR(VLOOKUP(B6371,[1]Returns!$A$1:$B$297,2,FALSE),"No")</f>
        <v>No</v>
      </c>
      <c r="W6370" t="str">
        <f>VLOOKUP(M6370,[1]People!$A$1:$B$5,2,FALSE)</f>
        <v>Anna Andreadi</v>
      </c>
    </row>
    <row r="6371" spans="1:23" x14ac:dyDescent="0.25">
      <c r="A6371">
        <v>6370</v>
      </c>
      <c r="B6371" t="s">
        <v>8869</v>
      </c>
      <c r="C6371" s="2">
        <v>42646</v>
      </c>
      <c r="D6371" s="2">
        <v>42650</v>
      </c>
      <c r="E6371" t="s">
        <v>51</v>
      </c>
      <c r="F6371" t="s">
        <v>7273</v>
      </c>
      <c r="G6371" t="s">
        <v>7274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>
        <v>38.08</v>
      </c>
      <c r="S6371">
        <v>5</v>
      </c>
      <c r="T6371">
        <v>0.6</v>
      </c>
      <c r="U6371">
        <v>-29.512000000000008</v>
      </c>
      <c r="V6371" t="str">
        <f>IFERROR(VLOOKUP(B6372,[1]Returns!$A$1:$B$297,2,FALSE),"No")</f>
        <v>No</v>
      </c>
      <c r="W6371" t="str">
        <f>VLOOKUP(M6371,[1]People!$A$1:$B$5,2,FALSE)</f>
        <v>Kelly Williams</v>
      </c>
    </row>
    <row r="6372" spans="1:23" x14ac:dyDescent="0.25">
      <c r="A6372">
        <v>6371</v>
      </c>
      <c r="B6372" t="s">
        <v>8870</v>
      </c>
      <c r="C6372" s="2">
        <v>42695</v>
      </c>
      <c r="D6372" s="2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6587</v>
      </c>
      <c r="O6372" t="s">
        <v>33</v>
      </c>
      <c r="P6372" t="s">
        <v>34</v>
      </c>
      <c r="Q6372" t="s">
        <v>6588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IFERROR(VLOOKUP(B6373,[1]Returns!$A$1:$B$297,2,FALSE),"No")</f>
        <v>No</v>
      </c>
      <c r="W6372" t="str">
        <f>VLOOKUP(M6372,[1]People!$A$1:$B$5,2,FALSE)</f>
        <v>Chuck Magee</v>
      </c>
    </row>
    <row r="6373" spans="1:23" x14ac:dyDescent="0.25">
      <c r="A6373">
        <v>6372</v>
      </c>
      <c r="B6373" t="s">
        <v>8871</v>
      </c>
      <c r="C6373" s="2">
        <v>43011</v>
      </c>
      <c r="D6373" s="2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>
        <v>83.92</v>
      </c>
      <c r="S6373">
        <v>4</v>
      </c>
      <c r="T6373">
        <v>0</v>
      </c>
      <c r="U6373">
        <v>21.819200000000002</v>
      </c>
      <c r="V6373" t="str">
        <f>IFERROR(VLOOKUP(B6374,[1]Returns!$A$1:$B$297,2,FALSE),"No")</f>
        <v>No</v>
      </c>
      <c r="W6373" t="str">
        <f>VLOOKUP(M6373,[1]People!$A$1:$B$5,2,FALSE)</f>
        <v>Chuck Magee</v>
      </c>
    </row>
    <row r="6374" spans="1:23" x14ac:dyDescent="0.25">
      <c r="A6374">
        <v>6373</v>
      </c>
      <c r="B6374" t="s">
        <v>8871</v>
      </c>
      <c r="C6374" s="2">
        <v>43011</v>
      </c>
      <c r="D6374" s="2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>
        <v>6.63</v>
      </c>
      <c r="S6374">
        <v>3</v>
      </c>
      <c r="T6374">
        <v>0</v>
      </c>
      <c r="U6374">
        <v>3.1160999999999999</v>
      </c>
      <c r="V6374" t="str">
        <f>IFERROR(VLOOKUP(B6375,[1]Returns!$A$1:$B$297,2,FALSE),"No")</f>
        <v>No</v>
      </c>
      <c r="W6374" t="str">
        <f>VLOOKUP(M6374,[1]People!$A$1:$B$5,2,FALSE)</f>
        <v>Chuck Magee</v>
      </c>
    </row>
    <row r="6375" spans="1:23" x14ac:dyDescent="0.25">
      <c r="A6375">
        <v>6374</v>
      </c>
      <c r="B6375" t="s">
        <v>8871</v>
      </c>
      <c r="C6375" s="2">
        <v>43011</v>
      </c>
      <c r="D6375" s="2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IFERROR(VLOOKUP(B6376,[1]Returns!$A$1:$B$297,2,FALSE),"No")</f>
        <v>No</v>
      </c>
      <c r="W6375" t="str">
        <f>VLOOKUP(M6375,[1]People!$A$1:$B$5,2,FALSE)</f>
        <v>Chuck Magee</v>
      </c>
    </row>
    <row r="6376" spans="1:23" x14ac:dyDescent="0.25">
      <c r="A6376">
        <v>6375</v>
      </c>
      <c r="B6376" t="s">
        <v>8872</v>
      </c>
      <c r="C6376" s="2">
        <v>41758</v>
      </c>
      <c r="D6376" s="2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IFERROR(VLOOKUP(B6377,[1]Returns!$A$1:$B$297,2,FALSE),"No")</f>
        <v>No</v>
      </c>
      <c r="W6376" t="str">
        <f>VLOOKUP(M6376,[1]People!$A$1:$B$5,2,FALSE)</f>
        <v>Cassandra Brandow</v>
      </c>
    </row>
    <row r="6377" spans="1:23" x14ac:dyDescent="0.25">
      <c r="A6377">
        <v>6376</v>
      </c>
      <c r="B6377" t="s">
        <v>8872</v>
      </c>
      <c r="C6377" s="2">
        <v>41758</v>
      </c>
      <c r="D6377" s="2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IFERROR(VLOOKUP(B6378,[1]Returns!$A$1:$B$297,2,FALSE),"No")</f>
        <v>No</v>
      </c>
      <c r="W6377" t="str">
        <f>VLOOKUP(M6377,[1]People!$A$1:$B$5,2,FALSE)</f>
        <v>Cassandra Brandow</v>
      </c>
    </row>
    <row r="6378" spans="1:23" x14ac:dyDescent="0.25">
      <c r="A6378">
        <v>6377</v>
      </c>
      <c r="B6378" t="s">
        <v>8873</v>
      </c>
      <c r="C6378" s="2">
        <v>42650</v>
      </c>
      <c r="D6378" s="2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IFERROR(VLOOKUP(B6379,[1]Returns!$A$1:$B$297,2,FALSE),"No")</f>
        <v>No</v>
      </c>
      <c r="W6378" t="str">
        <f>VLOOKUP(M6378,[1]People!$A$1:$B$5,2,FALSE)</f>
        <v>Chuck Magee</v>
      </c>
    </row>
    <row r="6379" spans="1:23" x14ac:dyDescent="0.25">
      <c r="A6379">
        <v>6378</v>
      </c>
      <c r="B6379" t="s">
        <v>8874</v>
      </c>
      <c r="C6379" s="2">
        <v>42719</v>
      </c>
      <c r="D6379" s="2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>
        <v>14.76</v>
      </c>
      <c r="S6379">
        <v>2</v>
      </c>
      <c r="T6379">
        <v>0</v>
      </c>
      <c r="U6379">
        <v>4.2803999999999984</v>
      </c>
      <c r="V6379" t="str">
        <f>IFERROR(VLOOKUP(B6380,[1]Returns!$A$1:$B$297,2,FALSE),"No")</f>
        <v>No</v>
      </c>
      <c r="W6379" t="str">
        <f>VLOOKUP(M6379,[1]People!$A$1:$B$5,2,FALSE)</f>
        <v>Anna Andreadi</v>
      </c>
    </row>
    <row r="6380" spans="1:23" x14ac:dyDescent="0.25">
      <c r="A6380">
        <v>6379</v>
      </c>
      <c r="B6380" t="s">
        <v>8875</v>
      </c>
      <c r="C6380" s="2">
        <v>42835</v>
      </c>
      <c r="D6380" s="2">
        <v>42839</v>
      </c>
      <c r="E6380" t="s">
        <v>51</v>
      </c>
      <c r="F6380" t="s">
        <v>7682</v>
      </c>
      <c r="G6380" t="s">
        <v>7683</v>
      </c>
      <c r="H6380" t="s">
        <v>103</v>
      </c>
      <c r="I6380" t="s">
        <v>28</v>
      </c>
      <c r="J6380" t="s">
        <v>7716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>
        <v>99.99</v>
      </c>
      <c r="S6380">
        <v>1</v>
      </c>
      <c r="T6380">
        <v>0</v>
      </c>
      <c r="U6380">
        <v>41.995800000000003</v>
      </c>
      <c r="V6380" t="str">
        <f>IFERROR(VLOOKUP(B6381,[1]Returns!$A$1:$B$297,2,FALSE),"No")</f>
        <v>No</v>
      </c>
      <c r="W6380" t="str">
        <f>VLOOKUP(M6380,[1]People!$A$1:$B$5,2,FALSE)</f>
        <v>Chuck Magee</v>
      </c>
    </row>
    <row r="6381" spans="1:23" x14ac:dyDescent="0.25">
      <c r="A6381">
        <v>6380</v>
      </c>
      <c r="B6381" t="s">
        <v>8875</v>
      </c>
      <c r="C6381" s="2">
        <v>42835</v>
      </c>
      <c r="D6381" s="2">
        <v>42839</v>
      </c>
      <c r="E6381" t="s">
        <v>51</v>
      </c>
      <c r="F6381" t="s">
        <v>7682</v>
      </c>
      <c r="G6381" t="s">
        <v>7683</v>
      </c>
      <c r="H6381" t="s">
        <v>103</v>
      </c>
      <c r="I6381" t="s">
        <v>28</v>
      </c>
      <c r="J6381" t="s">
        <v>7716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IFERROR(VLOOKUP(B6382,[1]Returns!$A$1:$B$297,2,FALSE),"No")</f>
        <v>No</v>
      </c>
      <c r="W6381" t="str">
        <f>VLOOKUP(M6381,[1]People!$A$1:$B$5,2,FALSE)</f>
        <v>Chuck Magee</v>
      </c>
    </row>
    <row r="6382" spans="1:23" x14ac:dyDescent="0.25">
      <c r="A6382">
        <v>6381</v>
      </c>
      <c r="B6382" t="s">
        <v>8876</v>
      </c>
      <c r="C6382" s="2">
        <v>41737</v>
      </c>
      <c r="D6382" s="2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8037</v>
      </c>
      <c r="K6382" t="s">
        <v>311</v>
      </c>
      <c r="L6382">
        <v>85224</v>
      </c>
      <c r="M6382" t="s">
        <v>45</v>
      </c>
      <c r="N6382" t="s">
        <v>6422</v>
      </c>
      <c r="O6382" t="s">
        <v>47</v>
      </c>
      <c r="P6382" t="s">
        <v>270</v>
      </c>
      <c r="Q6382" t="s">
        <v>6423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IFERROR(VLOOKUP(B6383,[1]Returns!$A$1:$B$297,2,FALSE),"No")</f>
        <v>No</v>
      </c>
      <c r="W6382" t="str">
        <f>VLOOKUP(M6382,[1]People!$A$1:$B$5,2,FALSE)</f>
        <v>Anna Andreadi</v>
      </c>
    </row>
    <row r="6383" spans="1:23" x14ac:dyDescent="0.25">
      <c r="A6383">
        <v>6382</v>
      </c>
      <c r="B6383" t="s">
        <v>8877</v>
      </c>
      <c r="C6383" s="2">
        <v>42458</v>
      </c>
      <c r="D6383" s="2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IFERROR(VLOOKUP(B6384,[1]Returns!$A$1:$B$297,2,FALSE),"No")</f>
        <v>No</v>
      </c>
      <c r="W6383" t="str">
        <f>VLOOKUP(M6383,[1]People!$A$1:$B$5,2,FALSE)</f>
        <v>Chuck Magee</v>
      </c>
    </row>
    <row r="6384" spans="1:23" x14ac:dyDescent="0.25">
      <c r="A6384">
        <v>6383</v>
      </c>
      <c r="B6384" t="s">
        <v>8877</v>
      </c>
      <c r="C6384" s="2">
        <v>42458</v>
      </c>
      <c r="D6384" s="2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5434</v>
      </c>
      <c r="O6384" t="s">
        <v>72</v>
      </c>
      <c r="P6384" t="s">
        <v>73</v>
      </c>
      <c r="Q6384" t="s">
        <v>5435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IFERROR(VLOOKUP(B6385,[1]Returns!$A$1:$B$297,2,FALSE),"No")</f>
        <v>No</v>
      </c>
      <c r="W6384" t="str">
        <f>VLOOKUP(M6384,[1]People!$A$1:$B$5,2,FALSE)</f>
        <v>Chuck Magee</v>
      </c>
    </row>
    <row r="6385" spans="1:23" x14ac:dyDescent="0.25">
      <c r="A6385">
        <v>6384</v>
      </c>
      <c r="B6385" t="s">
        <v>8878</v>
      </c>
      <c r="C6385" s="2">
        <v>42750</v>
      </c>
      <c r="D6385" s="2">
        <v>42753</v>
      </c>
      <c r="E6385" t="s">
        <v>189</v>
      </c>
      <c r="F6385" t="s">
        <v>5572</v>
      </c>
      <c r="G6385" t="s">
        <v>5573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IFERROR(VLOOKUP(B6386,[1]Returns!$A$1:$B$297,2,FALSE),"No")</f>
        <v>No</v>
      </c>
      <c r="W6385" t="str">
        <f>VLOOKUP(M6385,[1]People!$A$1:$B$5,2,FALSE)</f>
        <v>Kelly Williams</v>
      </c>
    </row>
    <row r="6386" spans="1:23" x14ac:dyDescent="0.25">
      <c r="A6386">
        <v>6385</v>
      </c>
      <c r="B6386" t="s">
        <v>8878</v>
      </c>
      <c r="C6386" s="2">
        <v>42750</v>
      </c>
      <c r="D6386" s="2">
        <v>42753</v>
      </c>
      <c r="E6386" t="s">
        <v>189</v>
      </c>
      <c r="F6386" t="s">
        <v>5572</v>
      </c>
      <c r="G6386" t="s">
        <v>5573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IFERROR(VLOOKUP(B6387,[1]Returns!$A$1:$B$297,2,FALSE),"No")</f>
        <v>No</v>
      </c>
      <c r="W6386" t="str">
        <f>VLOOKUP(M6386,[1]People!$A$1:$B$5,2,FALSE)</f>
        <v>Kelly Williams</v>
      </c>
    </row>
    <row r="6387" spans="1:23" x14ac:dyDescent="0.25">
      <c r="A6387">
        <v>6386</v>
      </c>
      <c r="B6387" t="s">
        <v>8878</v>
      </c>
      <c r="C6387" s="2">
        <v>42750</v>
      </c>
      <c r="D6387" s="2">
        <v>42753</v>
      </c>
      <c r="E6387" t="s">
        <v>189</v>
      </c>
      <c r="F6387" t="s">
        <v>5572</v>
      </c>
      <c r="G6387" t="s">
        <v>5573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7047</v>
      </c>
      <c r="O6387" t="s">
        <v>72</v>
      </c>
      <c r="P6387" t="s">
        <v>162</v>
      </c>
      <c r="Q6387" t="s">
        <v>7048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IFERROR(VLOOKUP(B6388,[1]Returns!$A$1:$B$297,2,FALSE),"No")</f>
        <v>No</v>
      </c>
      <c r="W6387" t="str">
        <f>VLOOKUP(M6387,[1]People!$A$1:$B$5,2,FALSE)</f>
        <v>Kelly Williams</v>
      </c>
    </row>
    <row r="6388" spans="1:23" x14ac:dyDescent="0.25">
      <c r="A6388">
        <v>6387</v>
      </c>
      <c r="B6388" t="s">
        <v>8878</v>
      </c>
      <c r="C6388" s="2">
        <v>42750</v>
      </c>
      <c r="D6388" s="2">
        <v>42753</v>
      </c>
      <c r="E6388" t="s">
        <v>189</v>
      </c>
      <c r="F6388" t="s">
        <v>5572</v>
      </c>
      <c r="G6388" t="s">
        <v>5573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IFERROR(VLOOKUP(B6389,[1]Returns!$A$1:$B$297,2,FALSE),"No")</f>
        <v>No</v>
      </c>
      <c r="W6388" t="str">
        <f>VLOOKUP(M6388,[1]People!$A$1:$B$5,2,FALSE)</f>
        <v>Kelly Williams</v>
      </c>
    </row>
    <row r="6389" spans="1:23" x14ac:dyDescent="0.25">
      <c r="A6389">
        <v>6388</v>
      </c>
      <c r="B6389" t="s">
        <v>8879</v>
      </c>
      <c r="C6389" s="2">
        <v>41669</v>
      </c>
      <c r="D6389" s="2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>
        <v>10.56</v>
      </c>
      <c r="S6389">
        <v>2</v>
      </c>
      <c r="T6389">
        <v>0</v>
      </c>
      <c r="U6389">
        <v>4.7519999999999998</v>
      </c>
      <c r="V6389" t="str">
        <f>IFERROR(VLOOKUP(B6390,[1]Returns!$A$1:$B$297,2,FALSE),"No")</f>
        <v>No</v>
      </c>
      <c r="W6389" t="str">
        <f>VLOOKUP(M6389,[1]People!$A$1:$B$5,2,FALSE)</f>
        <v>Kelly Williams</v>
      </c>
    </row>
    <row r="6390" spans="1:23" x14ac:dyDescent="0.25">
      <c r="A6390">
        <v>6389</v>
      </c>
      <c r="B6390" t="s">
        <v>8879</v>
      </c>
      <c r="C6390" s="2">
        <v>41669</v>
      </c>
      <c r="D6390" s="2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>
        <v>229.94</v>
      </c>
      <c r="S6390">
        <v>2</v>
      </c>
      <c r="T6390">
        <v>0</v>
      </c>
      <c r="U6390">
        <v>6.8982000000000028</v>
      </c>
      <c r="V6390" t="str">
        <f>IFERROR(VLOOKUP(B6391,[1]Returns!$A$1:$B$297,2,FALSE),"No")</f>
        <v>No</v>
      </c>
      <c r="W6390" t="str">
        <f>VLOOKUP(M6390,[1]People!$A$1:$B$5,2,FALSE)</f>
        <v>Kelly Williams</v>
      </c>
    </row>
    <row r="6391" spans="1:23" x14ac:dyDescent="0.25">
      <c r="A6391">
        <v>6390</v>
      </c>
      <c r="B6391" t="s">
        <v>8880</v>
      </c>
      <c r="C6391" s="2">
        <v>42042</v>
      </c>
      <c r="D6391" s="2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IFERROR(VLOOKUP(B6392,[1]Returns!$A$1:$B$297,2,FALSE),"No")</f>
        <v>No</v>
      </c>
      <c r="W6391" t="str">
        <f>VLOOKUP(M6391,[1]People!$A$1:$B$5,2,FALSE)</f>
        <v>Cassandra Brandow</v>
      </c>
    </row>
    <row r="6392" spans="1:23" x14ac:dyDescent="0.25">
      <c r="A6392">
        <v>6391</v>
      </c>
      <c r="B6392" t="s">
        <v>8880</v>
      </c>
      <c r="C6392" s="2">
        <v>42042</v>
      </c>
      <c r="D6392" s="2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>
        <v>12.96</v>
      </c>
      <c r="S6392">
        <v>2</v>
      </c>
      <c r="T6392">
        <v>0</v>
      </c>
      <c r="U6392">
        <v>6.3504000000000005</v>
      </c>
      <c r="V6392" t="str">
        <f>IFERROR(VLOOKUP(B6393,[1]Returns!$A$1:$B$297,2,FALSE),"No")</f>
        <v>No</v>
      </c>
      <c r="W6392" t="str">
        <f>VLOOKUP(M6392,[1]People!$A$1:$B$5,2,FALSE)</f>
        <v>Cassandra Brandow</v>
      </c>
    </row>
    <row r="6393" spans="1:23" x14ac:dyDescent="0.25">
      <c r="A6393">
        <v>6392</v>
      </c>
      <c r="B6393" t="s">
        <v>8881</v>
      </c>
      <c r="C6393" s="2">
        <v>42718</v>
      </c>
      <c r="D6393" s="2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6336</v>
      </c>
      <c r="O6393" t="s">
        <v>47</v>
      </c>
      <c r="P6393" t="s">
        <v>91</v>
      </c>
      <c r="Q6393" t="s">
        <v>6337</v>
      </c>
      <c r="R6393">
        <v>14.62</v>
      </c>
      <c r="S6393">
        <v>2</v>
      </c>
      <c r="T6393">
        <v>0</v>
      </c>
      <c r="U6393">
        <v>6.7251999999999992</v>
      </c>
      <c r="V6393" t="str">
        <f>IFERROR(VLOOKUP(B6394,[1]Returns!$A$1:$B$297,2,FALSE),"No")</f>
        <v>No</v>
      </c>
      <c r="W6393" t="str">
        <f>VLOOKUP(M6393,[1]People!$A$1:$B$5,2,FALSE)</f>
        <v>Chuck Magee</v>
      </c>
    </row>
    <row r="6394" spans="1:23" x14ac:dyDescent="0.25">
      <c r="A6394">
        <v>6393</v>
      </c>
      <c r="B6394" t="s">
        <v>8881</v>
      </c>
      <c r="C6394" s="2">
        <v>42718</v>
      </c>
      <c r="D6394" s="2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>
        <v>5.76</v>
      </c>
      <c r="S6394">
        <v>2</v>
      </c>
      <c r="T6394">
        <v>0</v>
      </c>
      <c r="U6394">
        <v>2.8224</v>
      </c>
      <c r="V6394" t="str">
        <f>IFERROR(VLOOKUP(B6395,[1]Returns!$A$1:$B$297,2,FALSE),"No")</f>
        <v>No</v>
      </c>
      <c r="W6394" t="str">
        <f>VLOOKUP(M6394,[1]People!$A$1:$B$5,2,FALSE)</f>
        <v>Chuck Magee</v>
      </c>
    </row>
    <row r="6395" spans="1:23" x14ac:dyDescent="0.25">
      <c r="A6395">
        <v>6394</v>
      </c>
      <c r="B6395" t="s">
        <v>8881</v>
      </c>
      <c r="C6395" s="2">
        <v>42718</v>
      </c>
      <c r="D6395" s="2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>
        <v>21.48</v>
      </c>
      <c r="S6395">
        <v>6</v>
      </c>
      <c r="T6395">
        <v>0</v>
      </c>
      <c r="U6395">
        <v>10.5252</v>
      </c>
      <c r="V6395" t="str">
        <f>IFERROR(VLOOKUP(B6396,[1]Returns!$A$1:$B$297,2,FALSE),"No")</f>
        <v>No</v>
      </c>
      <c r="W6395" t="str">
        <f>VLOOKUP(M6395,[1]People!$A$1:$B$5,2,FALSE)</f>
        <v>Chuck Magee</v>
      </c>
    </row>
    <row r="6396" spans="1:23" x14ac:dyDescent="0.25">
      <c r="A6396">
        <v>6395</v>
      </c>
      <c r="B6396" t="s">
        <v>8881</v>
      </c>
      <c r="C6396" s="2">
        <v>42718</v>
      </c>
      <c r="D6396" s="2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>
        <v>396.92</v>
      </c>
      <c r="S6396">
        <v>4</v>
      </c>
      <c r="T6396">
        <v>0</v>
      </c>
      <c r="U6396">
        <v>198.46</v>
      </c>
      <c r="V6396" t="str">
        <f>IFERROR(VLOOKUP(B6397,[1]Returns!$A$1:$B$297,2,FALSE),"No")</f>
        <v>No</v>
      </c>
      <c r="W6396" t="str">
        <f>VLOOKUP(M6396,[1]People!$A$1:$B$5,2,FALSE)</f>
        <v>Chuck Magee</v>
      </c>
    </row>
    <row r="6397" spans="1:23" x14ac:dyDescent="0.25">
      <c r="A6397">
        <v>6396</v>
      </c>
      <c r="B6397" t="s">
        <v>8881</v>
      </c>
      <c r="C6397" s="2">
        <v>42718</v>
      </c>
      <c r="D6397" s="2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IFERROR(VLOOKUP(B6398,[1]Returns!$A$1:$B$297,2,FALSE),"No")</f>
        <v>No</v>
      </c>
      <c r="W6397" t="str">
        <f>VLOOKUP(M6397,[1]People!$A$1:$B$5,2,FALSE)</f>
        <v>Chuck Magee</v>
      </c>
    </row>
    <row r="6398" spans="1:23" x14ac:dyDescent="0.25">
      <c r="A6398">
        <v>6397</v>
      </c>
      <c r="B6398" t="s">
        <v>8881</v>
      </c>
      <c r="C6398" s="2">
        <v>42718</v>
      </c>
      <c r="D6398" s="2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8882</v>
      </c>
      <c r="O6398" t="s">
        <v>47</v>
      </c>
      <c r="P6398" t="s">
        <v>76</v>
      </c>
      <c r="Q6398" t="s">
        <v>8883</v>
      </c>
      <c r="R6398">
        <v>23.12</v>
      </c>
      <c r="S6398">
        <v>2</v>
      </c>
      <c r="T6398">
        <v>0.2</v>
      </c>
      <c r="U6398">
        <v>7.8029999999999982</v>
      </c>
      <c r="V6398" t="str">
        <f>IFERROR(VLOOKUP(B6399,[1]Returns!$A$1:$B$297,2,FALSE),"No")</f>
        <v>No</v>
      </c>
      <c r="W6398" t="str">
        <f>VLOOKUP(M6398,[1]People!$A$1:$B$5,2,FALSE)</f>
        <v>Chuck Magee</v>
      </c>
    </row>
    <row r="6399" spans="1:23" x14ac:dyDescent="0.25">
      <c r="A6399">
        <v>6398</v>
      </c>
      <c r="B6399" t="s">
        <v>8884</v>
      </c>
      <c r="C6399" s="2">
        <v>43039</v>
      </c>
      <c r="D6399" s="2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IFERROR(VLOOKUP(B6400,[1]Returns!$A$1:$B$297,2,FALSE),"No")</f>
        <v>No</v>
      </c>
      <c r="W6399" t="str">
        <f>VLOOKUP(M6399,[1]People!$A$1:$B$5,2,FALSE)</f>
        <v>Kelly Williams</v>
      </c>
    </row>
    <row r="6400" spans="1:23" x14ac:dyDescent="0.25">
      <c r="A6400">
        <v>6399</v>
      </c>
      <c r="B6400" t="s">
        <v>8885</v>
      </c>
      <c r="C6400" s="2">
        <v>42953</v>
      </c>
      <c r="D6400" s="2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5827</v>
      </c>
      <c r="O6400" t="s">
        <v>72</v>
      </c>
      <c r="P6400" t="s">
        <v>73</v>
      </c>
      <c r="Q6400" t="s">
        <v>5828</v>
      </c>
      <c r="R6400">
        <v>824.95</v>
      </c>
      <c r="S6400">
        <v>5</v>
      </c>
      <c r="T6400">
        <v>0</v>
      </c>
      <c r="U6400">
        <v>247.48499999999993</v>
      </c>
      <c r="V6400" t="str">
        <f>IFERROR(VLOOKUP(B6401,[1]Returns!$A$1:$B$297,2,FALSE),"No")</f>
        <v>No</v>
      </c>
      <c r="W6400" t="str">
        <f>VLOOKUP(M6400,[1]People!$A$1:$B$5,2,FALSE)</f>
        <v>Chuck Magee</v>
      </c>
    </row>
    <row r="6401" spans="1:23" x14ac:dyDescent="0.25">
      <c r="A6401">
        <v>6400</v>
      </c>
      <c r="B6401" t="s">
        <v>8885</v>
      </c>
      <c r="C6401" s="2">
        <v>42953</v>
      </c>
      <c r="D6401" s="2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>
        <v>24.64</v>
      </c>
      <c r="S6401">
        <v>8</v>
      </c>
      <c r="T6401">
        <v>0</v>
      </c>
      <c r="U6401">
        <v>11.827199999999999</v>
      </c>
      <c r="V6401" t="str">
        <f>IFERROR(VLOOKUP(B6402,[1]Returns!$A$1:$B$297,2,FALSE),"No")</f>
        <v>No</v>
      </c>
      <c r="W6401" t="str">
        <f>VLOOKUP(M6401,[1]People!$A$1:$B$5,2,FALSE)</f>
        <v>Chuck Magee</v>
      </c>
    </row>
    <row r="6402" spans="1:23" x14ac:dyDescent="0.25">
      <c r="A6402">
        <v>6401</v>
      </c>
      <c r="B6402" t="s">
        <v>8885</v>
      </c>
      <c r="C6402" s="2">
        <v>42953</v>
      </c>
      <c r="D6402" s="2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>
        <v>227.88</v>
      </c>
      <c r="S6402">
        <v>6</v>
      </c>
      <c r="T6402">
        <v>0</v>
      </c>
      <c r="U6402">
        <v>68.363999999999976</v>
      </c>
      <c r="V6402" t="str">
        <f>IFERROR(VLOOKUP(B6403,[1]Returns!$A$1:$B$297,2,FALSE),"No")</f>
        <v>No</v>
      </c>
      <c r="W6402" t="str">
        <f>VLOOKUP(M6402,[1]People!$A$1:$B$5,2,FALSE)</f>
        <v>Chuck Magee</v>
      </c>
    </row>
    <row r="6403" spans="1:23" x14ac:dyDescent="0.25">
      <c r="A6403">
        <v>6402</v>
      </c>
      <c r="B6403" t="s">
        <v>8886</v>
      </c>
      <c r="C6403" s="2">
        <v>42885</v>
      </c>
      <c r="D6403" s="2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>
        <v>241.96</v>
      </c>
      <c r="S6403">
        <v>2</v>
      </c>
      <c r="T6403">
        <v>0</v>
      </c>
      <c r="U6403">
        <v>33.874400000000009</v>
      </c>
      <c r="V6403" t="str">
        <f>IFERROR(VLOOKUP(B6404,[1]Returns!$A$1:$B$297,2,FALSE),"No")</f>
        <v>No</v>
      </c>
      <c r="W6403" t="str">
        <f>VLOOKUP(M6403,[1]People!$A$1:$B$5,2,FALSE)</f>
        <v>Cassandra Brandow</v>
      </c>
    </row>
    <row r="6404" spans="1:23" x14ac:dyDescent="0.25">
      <c r="A6404">
        <v>6403</v>
      </c>
      <c r="B6404" t="s">
        <v>8886</v>
      </c>
      <c r="C6404" s="2">
        <v>42885</v>
      </c>
      <c r="D6404" s="2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>
        <v>3.89</v>
      </c>
      <c r="S6404">
        <v>1</v>
      </c>
      <c r="T6404">
        <v>0</v>
      </c>
      <c r="U6404">
        <v>1.8672</v>
      </c>
      <c r="V6404" t="str">
        <f>IFERROR(VLOOKUP(B6405,[1]Returns!$A$1:$B$297,2,FALSE),"No")</f>
        <v>No</v>
      </c>
      <c r="W6404" t="str">
        <f>VLOOKUP(M6404,[1]People!$A$1:$B$5,2,FALSE)</f>
        <v>Cassandra Brandow</v>
      </c>
    </row>
    <row r="6405" spans="1:23" x14ac:dyDescent="0.25">
      <c r="A6405">
        <v>6404</v>
      </c>
      <c r="B6405" t="s">
        <v>8886</v>
      </c>
      <c r="C6405" s="2">
        <v>42885</v>
      </c>
      <c r="D6405" s="2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6836</v>
      </c>
      <c r="O6405" t="s">
        <v>33</v>
      </c>
      <c r="P6405" t="s">
        <v>66</v>
      </c>
      <c r="Q6405" t="s">
        <v>6837</v>
      </c>
      <c r="R6405">
        <v>8.01</v>
      </c>
      <c r="S6405">
        <v>3</v>
      </c>
      <c r="T6405">
        <v>0</v>
      </c>
      <c r="U6405">
        <v>3.0438000000000001</v>
      </c>
      <c r="V6405" t="str">
        <f>IFERROR(VLOOKUP(B6406,[1]Returns!$A$1:$B$297,2,FALSE),"No")</f>
        <v>No</v>
      </c>
      <c r="W6405" t="str">
        <f>VLOOKUP(M6405,[1]People!$A$1:$B$5,2,FALSE)</f>
        <v>Cassandra Brandow</v>
      </c>
    </row>
    <row r="6406" spans="1:23" x14ac:dyDescent="0.25">
      <c r="A6406">
        <v>6405</v>
      </c>
      <c r="B6406" t="s">
        <v>8887</v>
      </c>
      <c r="C6406" s="2">
        <v>42338</v>
      </c>
      <c r="D6406" s="2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IFERROR(VLOOKUP(B6407,[1]Returns!$A$1:$B$297,2,FALSE),"No")</f>
        <v>Yes</v>
      </c>
      <c r="W6406" t="str">
        <f>VLOOKUP(M6406,[1]People!$A$1:$B$5,2,FALSE)</f>
        <v>Cassandra Brandow</v>
      </c>
    </row>
    <row r="6407" spans="1:23" x14ac:dyDescent="0.25">
      <c r="A6407">
        <v>6406</v>
      </c>
      <c r="B6407" t="s">
        <v>8888</v>
      </c>
      <c r="C6407" s="2">
        <v>42978</v>
      </c>
      <c r="D6407" s="2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IFERROR(VLOOKUP(B6408,[1]Returns!$A$1:$B$297,2,FALSE),"No")</f>
        <v>Yes</v>
      </c>
      <c r="W6407" t="str">
        <f>VLOOKUP(M6407,[1]People!$A$1:$B$5,2,FALSE)</f>
        <v>Anna Andreadi</v>
      </c>
    </row>
    <row r="6408" spans="1:23" x14ac:dyDescent="0.25">
      <c r="A6408">
        <v>6407</v>
      </c>
      <c r="B6408" t="s">
        <v>8888</v>
      </c>
      <c r="C6408" s="2">
        <v>42978</v>
      </c>
      <c r="D6408" s="2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IFERROR(VLOOKUP(B6409,[1]Returns!$A$1:$B$297,2,FALSE),"No")</f>
        <v>No</v>
      </c>
      <c r="W6408" t="str">
        <f>VLOOKUP(M6408,[1]People!$A$1:$B$5,2,FALSE)</f>
        <v>Anna Andreadi</v>
      </c>
    </row>
    <row r="6409" spans="1:23" x14ac:dyDescent="0.25">
      <c r="A6409">
        <v>6408</v>
      </c>
      <c r="B6409" t="s">
        <v>8889</v>
      </c>
      <c r="C6409" s="2">
        <v>42869</v>
      </c>
      <c r="D6409" s="2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>
        <v>899.43</v>
      </c>
      <c r="S6409">
        <v>5</v>
      </c>
      <c r="T6409">
        <v>0.3</v>
      </c>
      <c r="U6409">
        <v>-12.84900000000016</v>
      </c>
      <c r="V6409" t="str">
        <f>IFERROR(VLOOKUP(B6410,[1]Returns!$A$1:$B$297,2,FALSE),"No")</f>
        <v>No</v>
      </c>
      <c r="W6409" t="str">
        <f>VLOOKUP(M6409,[1]People!$A$1:$B$5,2,FALSE)</f>
        <v>Kelly Williams</v>
      </c>
    </row>
    <row r="6410" spans="1:23" x14ac:dyDescent="0.25">
      <c r="A6410">
        <v>6409</v>
      </c>
      <c r="B6410" t="s">
        <v>8889</v>
      </c>
      <c r="C6410" s="2">
        <v>42869</v>
      </c>
      <c r="D6410" s="2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>
        <v>46.2</v>
      </c>
      <c r="S6410">
        <v>5</v>
      </c>
      <c r="T6410">
        <v>0.2</v>
      </c>
      <c r="U6410">
        <v>5.7749999999999986</v>
      </c>
      <c r="V6410" t="str">
        <f>IFERROR(VLOOKUP(B6411,[1]Returns!$A$1:$B$297,2,FALSE),"No")</f>
        <v>No</v>
      </c>
      <c r="W6410" t="str">
        <f>VLOOKUP(M6410,[1]People!$A$1:$B$5,2,FALSE)</f>
        <v>Kelly Williams</v>
      </c>
    </row>
    <row r="6411" spans="1:23" x14ac:dyDescent="0.25">
      <c r="A6411">
        <v>6410</v>
      </c>
      <c r="B6411" t="s">
        <v>8889</v>
      </c>
      <c r="C6411" s="2">
        <v>42869</v>
      </c>
      <c r="D6411" s="2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8890</v>
      </c>
      <c r="O6411" t="s">
        <v>47</v>
      </c>
      <c r="P6411" t="s">
        <v>91</v>
      </c>
      <c r="Q6411" t="s">
        <v>8891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IFERROR(VLOOKUP(B6412,[1]Returns!$A$1:$B$297,2,FALSE),"No")</f>
        <v>No</v>
      </c>
      <c r="W6411" t="str">
        <f>VLOOKUP(M6411,[1]People!$A$1:$B$5,2,FALSE)</f>
        <v>Kelly Williams</v>
      </c>
    </row>
    <row r="6412" spans="1:23" x14ac:dyDescent="0.25">
      <c r="A6412">
        <v>6411</v>
      </c>
      <c r="B6412" t="s">
        <v>8889</v>
      </c>
      <c r="C6412" s="2">
        <v>42869</v>
      </c>
      <c r="D6412" s="2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6801</v>
      </c>
      <c r="O6412" t="s">
        <v>72</v>
      </c>
      <c r="P6412" t="s">
        <v>73</v>
      </c>
      <c r="Q6412" t="s">
        <v>6802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IFERROR(VLOOKUP(B6413,[1]Returns!$A$1:$B$297,2,FALSE),"No")</f>
        <v>No</v>
      </c>
      <c r="W6412" t="str">
        <f>VLOOKUP(M6412,[1]People!$A$1:$B$5,2,FALSE)</f>
        <v>Kelly Williams</v>
      </c>
    </row>
    <row r="6413" spans="1:23" x14ac:dyDescent="0.25">
      <c r="A6413">
        <v>6412</v>
      </c>
      <c r="B6413" t="s">
        <v>8889</v>
      </c>
      <c r="C6413" s="2">
        <v>42869</v>
      </c>
      <c r="D6413" s="2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7650</v>
      </c>
      <c r="O6413" t="s">
        <v>47</v>
      </c>
      <c r="P6413" t="s">
        <v>91</v>
      </c>
      <c r="Q6413" t="s">
        <v>7651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IFERROR(VLOOKUP(B6414,[1]Returns!$A$1:$B$297,2,FALSE),"No")</f>
        <v>No</v>
      </c>
      <c r="W6413" t="str">
        <f>VLOOKUP(M6413,[1]People!$A$1:$B$5,2,FALSE)</f>
        <v>Kelly Williams</v>
      </c>
    </row>
    <row r="6414" spans="1:23" x14ac:dyDescent="0.25">
      <c r="A6414">
        <v>6413</v>
      </c>
      <c r="B6414" t="s">
        <v>8892</v>
      </c>
      <c r="C6414" s="2">
        <v>42964</v>
      </c>
      <c r="D6414" s="2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>
        <v>102.93</v>
      </c>
      <c r="S6414">
        <v>3</v>
      </c>
      <c r="T6414">
        <v>0</v>
      </c>
      <c r="U6414">
        <v>48.377100000000006</v>
      </c>
      <c r="V6414" t="str">
        <f>IFERROR(VLOOKUP(B6415,[1]Returns!$A$1:$B$297,2,FALSE),"No")</f>
        <v>No</v>
      </c>
      <c r="W6414" t="str">
        <f>VLOOKUP(M6414,[1]People!$A$1:$B$5,2,FALSE)</f>
        <v>Cassandra Brandow</v>
      </c>
    </row>
    <row r="6415" spans="1:23" x14ac:dyDescent="0.25">
      <c r="A6415">
        <v>6414</v>
      </c>
      <c r="B6415" t="s">
        <v>8892</v>
      </c>
      <c r="C6415" s="2">
        <v>42964</v>
      </c>
      <c r="D6415" s="2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>
        <v>98.16</v>
      </c>
      <c r="S6415">
        <v>6</v>
      </c>
      <c r="T6415">
        <v>0</v>
      </c>
      <c r="U6415">
        <v>9.8159999999999954</v>
      </c>
      <c r="V6415" t="str">
        <f>IFERROR(VLOOKUP(B6416,[1]Returns!$A$1:$B$297,2,FALSE),"No")</f>
        <v>No</v>
      </c>
      <c r="W6415" t="str">
        <f>VLOOKUP(M6415,[1]People!$A$1:$B$5,2,FALSE)</f>
        <v>Cassandra Brandow</v>
      </c>
    </row>
    <row r="6416" spans="1:23" x14ac:dyDescent="0.25">
      <c r="A6416">
        <v>6415</v>
      </c>
      <c r="B6416" t="s">
        <v>8893</v>
      </c>
      <c r="C6416" s="2">
        <v>43049</v>
      </c>
      <c r="D6416" s="2">
        <v>43053</v>
      </c>
      <c r="E6416" t="s">
        <v>24</v>
      </c>
      <c r="F6416" t="s">
        <v>6003</v>
      </c>
      <c r="G6416" t="s">
        <v>6004</v>
      </c>
      <c r="H6416" t="s">
        <v>103</v>
      </c>
      <c r="I6416" t="s">
        <v>28</v>
      </c>
      <c r="J6416" t="s">
        <v>7248</v>
      </c>
      <c r="K6416" t="s">
        <v>55</v>
      </c>
      <c r="L6416">
        <v>33021</v>
      </c>
      <c r="M6416" t="s">
        <v>31</v>
      </c>
      <c r="N6416" t="s">
        <v>8225</v>
      </c>
      <c r="O6416" t="s">
        <v>47</v>
      </c>
      <c r="P6416" t="s">
        <v>76</v>
      </c>
      <c r="Q6416" t="s">
        <v>8226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IFERROR(VLOOKUP(B6417,[1]Returns!$A$1:$B$297,2,FALSE),"No")</f>
        <v>No</v>
      </c>
      <c r="W6416" t="str">
        <f>VLOOKUP(M6416,[1]People!$A$1:$B$5,2,FALSE)</f>
        <v>Cassandra Brandow</v>
      </c>
    </row>
    <row r="6417" spans="1:23" x14ac:dyDescent="0.25">
      <c r="A6417">
        <v>6416</v>
      </c>
      <c r="B6417" t="s">
        <v>8894</v>
      </c>
      <c r="C6417" s="2">
        <v>42968</v>
      </c>
      <c r="D6417" s="2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8037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>
        <v>83.88</v>
      </c>
      <c r="S6417">
        <v>1</v>
      </c>
      <c r="T6417">
        <v>0.2</v>
      </c>
      <c r="U6417">
        <v>29.357999999999997</v>
      </c>
      <c r="V6417" t="str">
        <f>IFERROR(VLOOKUP(B6418,[1]Returns!$A$1:$B$297,2,FALSE),"No")</f>
        <v>No</v>
      </c>
      <c r="W6417" t="str">
        <f>VLOOKUP(M6417,[1]People!$A$1:$B$5,2,FALSE)</f>
        <v>Anna Andreadi</v>
      </c>
    </row>
    <row r="6418" spans="1:23" x14ac:dyDescent="0.25">
      <c r="A6418">
        <v>6417</v>
      </c>
      <c r="B6418" t="s">
        <v>8895</v>
      </c>
      <c r="C6418" s="2">
        <v>42437</v>
      </c>
      <c r="D6418" s="2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5843</v>
      </c>
      <c r="O6418" t="s">
        <v>72</v>
      </c>
      <c r="P6418" t="s">
        <v>73</v>
      </c>
      <c r="Q6418" t="s">
        <v>5844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IFERROR(VLOOKUP(B6419,[1]Returns!$A$1:$B$297,2,FALSE),"No")</f>
        <v>No</v>
      </c>
      <c r="W6418" t="str">
        <f>VLOOKUP(M6418,[1]People!$A$1:$B$5,2,FALSE)</f>
        <v>Chuck Magee</v>
      </c>
    </row>
    <row r="6419" spans="1:23" x14ac:dyDescent="0.25">
      <c r="A6419">
        <v>6418</v>
      </c>
      <c r="B6419" t="s">
        <v>8895</v>
      </c>
      <c r="C6419" s="2">
        <v>42437</v>
      </c>
      <c r="D6419" s="2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IFERROR(VLOOKUP(B6420,[1]Returns!$A$1:$B$297,2,FALSE),"No")</f>
        <v>No</v>
      </c>
      <c r="W6419" t="str">
        <f>VLOOKUP(M6419,[1]People!$A$1:$B$5,2,FALSE)</f>
        <v>Chuck Magee</v>
      </c>
    </row>
    <row r="6420" spans="1:23" x14ac:dyDescent="0.25">
      <c r="A6420">
        <v>6419</v>
      </c>
      <c r="B6420" t="s">
        <v>8896</v>
      </c>
      <c r="C6420" s="2">
        <v>42674</v>
      </c>
      <c r="D6420" s="2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>
        <v>21.96</v>
      </c>
      <c r="S6420">
        <v>2</v>
      </c>
      <c r="T6420">
        <v>0</v>
      </c>
      <c r="U6420">
        <v>6.1488000000000014</v>
      </c>
      <c r="V6420" t="str">
        <f>IFERROR(VLOOKUP(B6421,[1]Returns!$A$1:$B$297,2,FALSE),"No")</f>
        <v>No</v>
      </c>
      <c r="W6420" t="str">
        <f>VLOOKUP(M6420,[1]People!$A$1:$B$5,2,FALSE)</f>
        <v>Kelly Williams</v>
      </c>
    </row>
    <row r="6421" spans="1:23" x14ac:dyDescent="0.25">
      <c r="A6421">
        <v>6420</v>
      </c>
      <c r="B6421" t="s">
        <v>8896</v>
      </c>
      <c r="C6421" s="2">
        <v>42674</v>
      </c>
      <c r="D6421" s="2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IFERROR(VLOOKUP(B6422,[1]Returns!$A$1:$B$297,2,FALSE),"No")</f>
        <v>No</v>
      </c>
      <c r="W6421" t="str">
        <f>VLOOKUP(M6421,[1]People!$A$1:$B$5,2,FALSE)</f>
        <v>Kelly Williams</v>
      </c>
    </row>
    <row r="6422" spans="1:23" x14ac:dyDescent="0.25">
      <c r="A6422">
        <v>6421</v>
      </c>
      <c r="B6422" t="s">
        <v>8896</v>
      </c>
      <c r="C6422" s="2">
        <v>42674</v>
      </c>
      <c r="D6422" s="2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6817</v>
      </c>
      <c r="O6422" t="s">
        <v>47</v>
      </c>
      <c r="P6422" t="s">
        <v>69</v>
      </c>
      <c r="Q6422" t="s">
        <v>6818</v>
      </c>
      <c r="R6422">
        <v>12.39</v>
      </c>
      <c r="S6422">
        <v>3</v>
      </c>
      <c r="T6422">
        <v>0</v>
      </c>
      <c r="U6422">
        <v>3.4692000000000003</v>
      </c>
      <c r="V6422" t="str">
        <f>IFERROR(VLOOKUP(B6423,[1]Returns!$A$1:$B$297,2,FALSE),"No")</f>
        <v>No</v>
      </c>
      <c r="W6422" t="str">
        <f>VLOOKUP(M6422,[1]People!$A$1:$B$5,2,FALSE)</f>
        <v>Kelly Williams</v>
      </c>
    </row>
    <row r="6423" spans="1:23" x14ac:dyDescent="0.25">
      <c r="A6423">
        <v>6422</v>
      </c>
      <c r="B6423" t="s">
        <v>8896</v>
      </c>
      <c r="C6423" s="2">
        <v>42674</v>
      </c>
      <c r="D6423" s="2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6019</v>
      </c>
      <c r="O6423" t="s">
        <v>47</v>
      </c>
      <c r="P6423" t="s">
        <v>60</v>
      </c>
      <c r="Q6423" t="s">
        <v>6020</v>
      </c>
      <c r="R6423">
        <v>332.94</v>
      </c>
      <c r="S6423">
        <v>3</v>
      </c>
      <c r="T6423">
        <v>0</v>
      </c>
      <c r="U6423">
        <v>9.9882000000000204</v>
      </c>
      <c r="V6423" t="str">
        <f>IFERROR(VLOOKUP(B6424,[1]Returns!$A$1:$B$297,2,FALSE),"No")</f>
        <v>No</v>
      </c>
      <c r="W6423" t="str">
        <f>VLOOKUP(M6423,[1]People!$A$1:$B$5,2,FALSE)</f>
        <v>Kelly Williams</v>
      </c>
    </row>
    <row r="6424" spans="1:23" x14ac:dyDescent="0.25">
      <c r="A6424">
        <v>6423</v>
      </c>
      <c r="B6424" t="s">
        <v>8897</v>
      </c>
      <c r="C6424" s="2">
        <v>41846</v>
      </c>
      <c r="D6424" s="2">
        <v>41852</v>
      </c>
      <c r="E6424" t="s">
        <v>51</v>
      </c>
      <c r="F6424" t="s">
        <v>6644</v>
      </c>
      <c r="G6424" t="s">
        <v>6645</v>
      </c>
      <c r="H6424" t="s">
        <v>42</v>
      </c>
      <c r="I6424" t="s">
        <v>28</v>
      </c>
      <c r="J6424" t="s">
        <v>8330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>
        <v>111.93</v>
      </c>
      <c r="S6424">
        <v>7</v>
      </c>
      <c r="T6424">
        <v>0</v>
      </c>
      <c r="U6424">
        <v>34.698299999999996</v>
      </c>
      <c r="V6424" t="str">
        <f>IFERROR(VLOOKUP(B6425,[1]Returns!$A$1:$B$297,2,FALSE),"No")</f>
        <v>Yes</v>
      </c>
      <c r="W6424" t="str">
        <f>VLOOKUP(M6424,[1]People!$A$1:$B$5,2,FALSE)</f>
        <v>Anna Andreadi</v>
      </c>
    </row>
    <row r="6425" spans="1:23" x14ac:dyDescent="0.25">
      <c r="A6425">
        <v>6424</v>
      </c>
      <c r="B6425" t="s">
        <v>8898</v>
      </c>
      <c r="C6425" s="2">
        <v>42301</v>
      </c>
      <c r="D6425" s="2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IFERROR(VLOOKUP(B6426,[1]Returns!$A$1:$B$297,2,FALSE),"No")</f>
        <v>No</v>
      </c>
      <c r="W6425" t="str">
        <f>VLOOKUP(M6425,[1]People!$A$1:$B$5,2,FALSE)</f>
        <v>Anna Andreadi</v>
      </c>
    </row>
    <row r="6426" spans="1:23" x14ac:dyDescent="0.25">
      <c r="A6426">
        <v>6425</v>
      </c>
      <c r="B6426" t="s">
        <v>8899</v>
      </c>
      <c r="C6426" s="2">
        <v>42966</v>
      </c>
      <c r="D6426" s="2">
        <v>42971</v>
      </c>
      <c r="E6426" t="s">
        <v>51</v>
      </c>
      <c r="F6426" t="s">
        <v>8527</v>
      </c>
      <c r="G6426" t="s">
        <v>8528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6754</v>
      </c>
      <c r="O6426" t="s">
        <v>47</v>
      </c>
      <c r="P6426" t="s">
        <v>91</v>
      </c>
      <c r="Q6426" t="s">
        <v>6755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IFERROR(VLOOKUP(B6427,[1]Returns!$A$1:$B$297,2,FALSE),"No")</f>
        <v>No</v>
      </c>
      <c r="W6426" t="str">
        <f>VLOOKUP(M6426,[1]People!$A$1:$B$5,2,FALSE)</f>
        <v>Chuck Magee</v>
      </c>
    </row>
    <row r="6427" spans="1:23" x14ac:dyDescent="0.25">
      <c r="A6427">
        <v>6426</v>
      </c>
      <c r="B6427" t="s">
        <v>8900</v>
      </c>
      <c r="C6427" s="2">
        <v>42513</v>
      </c>
      <c r="D6427" s="2">
        <v>42517</v>
      </c>
      <c r="E6427" t="s">
        <v>51</v>
      </c>
      <c r="F6427" t="s">
        <v>6055</v>
      </c>
      <c r="G6427" t="s">
        <v>6056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5749</v>
      </c>
      <c r="O6427" t="s">
        <v>72</v>
      </c>
      <c r="P6427" t="s">
        <v>1220</v>
      </c>
      <c r="Q6427" t="s">
        <v>5750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IFERROR(VLOOKUP(B6428,[1]Returns!$A$1:$B$297,2,FALSE),"No")</f>
        <v>No</v>
      </c>
      <c r="W6427" t="str">
        <f>VLOOKUP(M6427,[1]People!$A$1:$B$5,2,FALSE)</f>
        <v>Chuck Magee</v>
      </c>
    </row>
    <row r="6428" spans="1:23" x14ac:dyDescent="0.25">
      <c r="A6428">
        <v>6427</v>
      </c>
      <c r="B6428" t="s">
        <v>8900</v>
      </c>
      <c r="C6428" s="2">
        <v>42513</v>
      </c>
      <c r="D6428" s="2">
        <v>42517</v>
      </c>
      <c r="E6428" t="s">
        <v>51</v>
      </c>
      <c r="F6428" t="s">
        <v>6055</v>
      </c>
      <c r="G6428" t="s">
        <v>6056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8901</v>
      </c>
      <c r="O6428" t="s">
        <v>47</v>
      </c>
      <c r="P6428" t="s">
        <v>76</v>
      </c>
      <c r="Q6428" t="s">
        <v>8902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IFERROR(VLOOKUP(B6429,[1]Returns!$A$1:$B$297,2,FALSE),"No")</f>
        <v>No</v>
      </c>
      <c r="W6428" t="str">
        <f>VLOOKUP(M6428,[1]People!$A$1:$B$5,2,FALSE)</f>
        <v>Chuck Magee</v>
      </c>
    </row>
    <row r="6429" spans="1:23" x14ac:dyDescent="0.25">
      <c r="A6429">
        <v>6428</v>
      </c>
      <c r="B6429" t="s">
        <v>8900</v>
      </c>
      <c r="C6429" s="2">
        <v>42513</v>
      </c>
      <c r="D6429" s="2">
        <v>42517</v>
      </c>
      <c r="E6429" t="s">
        <v>51</v>
      </c>
      <c r="F6429" t="s">
        <v>6055</v>
      </c>
      <c r="G6429" t="s">
        <v>6056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>
        <v>10.368000000000002</v>
      </c>
      <c r="S6429">
        <v>2</v>
      </c>
      <c r="T6429">
        <v>0.2</v>
      </c>
      <c r="U6429">
        <v>3.6288</v>
      </c>
      <c r="V6429" t="str">
        <f>IFERROR(VLOOKUP(B6430,[1]Returns!$A$1:$B$297,2,FALSE),"No")</f>
        <v>No</v>
      </c>
      <c r="W6429" t="str">
        <f>VLOOKUP(M6429,[1]People!$A$1:$B$5,2,FALSE)</f>
        <v>Chuck Magee</v>
      </c>
    </row>
    <row r="6430" spans="1:23" x14ac:dyDescent="0.25">
      <c r="A6430">
        <v>6429</v>
      </c>
      <c r="B6430" t="s">
        <v>8900</v>
      </c>
      <c r="C6430" s="2">
        <v>42513</v>
      </c>
      <c r="D6430" s="2">
        <v>42517</v>
      </c>
      <c r="E6430" t="s">
        <v>51</v>
      </c>
      <c r="F6430" t="s">
        <v>6055</v>
      </c>
      <c r="G6430" t="s">
        <v>6056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8903</v>
      </c>
      <c r="O6430" t="s">
        <v>72</v>
      </c>
      <c r="P6430" t="s">
        <v>73</v>
      </c>
      <c r="Q6430" t="s">
        <v>8904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IFERROR(VLOOKUP(B6431,[1]Returns!$A$1:$B$297,2,FALSE),"No")</f>
        <v>No</v>
      </c>
      <c r="W6430" t="str">
        <f>VLOOKUP(M6430,[1]People!$A$1:$B$5,2,FALSE)</f>
        <v>Chuck Magee</v>
      </c>
    </row>
    <row r="6431" spans="1:23" x14ac:dyDescent="0.25">
      <c r="A6431">
        <v>6430</v>
      </c>
      <c r="B6431" t="s">
        <v>8905</v>
      </c>
      <c r="C6431" s="2">
        <v>41946</v>
      </c>
      <c r="D6431" s="2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IFERROR(VLOOKUP(B6432,[1]Returns!$A$1:$B$297,2,FALSE),"No")</f>
        <v>No</v>
      </c>
      <c r="W6431" t="str">
        <f>VLOOKUP(M6431,[1]People!$A$1:$B$5,2,FALSE)</f>
        <v>Cassandra Brandow</v>
      </c>
    </row>
    <row r="6432" spans="1:23" x14ac:dyDescent="0.25">
      <c r="A6432">
        <v>6431</v>
      </c>
      <c r="B6432" t="s">
        <v>8905</v>
      </c>
      <c r="C6432" s="2">
        <v>41946</v>
      </c>
      <c r="D6432" s="2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IFERROR(VLOOKUP(B6433,[1]Returns!$A$1:$B$297,2,FALSE),"No")</f>
        <v>No</v>
      </c>
      <c r="W6432" t="str">
        <f>VLOOKUP(M6432,[1]People!$A$1:$B$5,2,FALSE)</f>
        <v>Cassandra Brandow</v>
      </c>
    </row>
    <row r="6433" spans="1:23" x14ac:dyDescent="0.25">
      <c r="A6433">
        <v>6432</v>
      </c>
      <c r="B6433" t="s">
        <v>8905</v>
      </c>
      <c r="C6433" s="2">
        <v>41946</v>
      </c>
      <c r="D6433" s="2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5227</v>
      </c>
      <c r="O6433" t="s">
        <v>47</v>
      </c>
      <c r="P6433" t="s">
        <v>76</v>
      </c>
      <c r="Q6433" t="s">
        <v>5228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IFERROR(VLOOKUP(B6434,[1]Returns!$A$1:$B$297,2,FALSE),"No")</f>
        <v>No</v>
      </c>
      <c r="W6433" t="str">
        <f>VLOOKUP(M6433,[1]People!$A$1:$B$5,2,FALSE)</f>
        <v>Cassandra Brandow</v>
      </c>
    </row>
    <row r="6434" spans="1:23" x14ac:dyDescent="0.25">
      <c r="A6434">
        <v>6433</v>
      </c>
      <c r="B6434" t="s">
        <v>8905</v>
      </c>
      <c r="C6434" s="2">
        <v>41946</v>
      </c>
      <c r="D6434" s="2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5354</v>
      </c>
      <c r="O6434" t="s">
        <v>33</v>
      </c>
      <c r="P6434" t="s">
        <v>66</v>
      </c>
      <c r="Q6434" t="s">
        <v>5355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IFERROR(VLOOKUP(B6435,[1]Returns!$A$1:$B$297,2,FALSE),"No")</f>
        <v>No</v>
      </c>
      <c r="W6434" t="str">
        <f>VLOOKUP(M6434,[1]People!$A$1:$B$5,2,FALSE)</f>
        <v>Cassandra Brandow</v>
      </c>
    </row>
    <row r="6435" spans="1:23" x14ac:dyDescent="0.25">
      <c r="A6435">
        <v>6434</v>
      </c>
      <c r="B6435" t="s">
        <v>8906</v>
      </c>
      <c r="C6435" s="2">
        <v>42093</v>
      </c>
      <c r="D6435" s="2">
        <v>42098</v>
      </c>
      <c r="E6435" t="s">
        <v>51</v>
      </c>
      <c r="F6435" t="s">
        <v>6761</v>
      </c>
      <c r="G6435" t="s">
        <v>6762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>
        <v>23.52</v>
      </c>
      <c r="S6435">
        <v>5</v>
      </c>
      <c r="T6435">
        <v>0.2</v>
      </c>
      <c r="U6435">
        <v>8.5259999999999998</v>
      </c>
      <c r="V6435" t="str">
        <f>IFERROR(VLOOKUP(B6436,[1]Returns!$A$1:$B$297,2,FALSE),"No")</f>
        <v>No</v>
      </c>
      <c r="W6435" t="str">
        <f>VLOOKUP(M6435,[1]People!$A$1:$B$5,2,FALSE)</f>
        <v>Kelly Williams</v>
      </c>
    </row>
    <row r="6436" spans="1:23" x14ac:dyDescent="0.25">
      <c r="A6436">
        <v>6435</v>
      </c>
      <c r="B6436" t="s">
        <v>8906</v>
      </c>
      <c r="C6436" s="2">
        <v>42093</v>
      </c>
      <c r="D6436" s="2">
        <v>42098</v>
      </c>
      <c r="E6436" t="s">
        <v>51</v>
      </c>
      <c r="F6436" t="s">
        <v>6761</v>
      </c>
      <c r="G6436" t="s">
        <v>6762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5843</v>
      </c>
      <c r="O6436" t="s">
        <v>72</v>
      </c>
      <c r="P6436" t="s">
        <v>73</v>
      </c>
      <c r="Q6436" t="s">
        <v>5844</v>
      </c>
      <c r="R6436">
        <v>180.96</v>
      </c>
      <c r="S6436">
        <v>5</v>
      </c>
      <c r="T6436">
        <v>0.2</v>
      </c>
      <c r="U6436">
        <v>13.571999999999996</v>
      </c>
      <c r="V6436" t="str">
        <f>IFERROR(VLOOKUP(B6437,[1]Returns!$A$1:$B$297,2,FALSE),"No")</f>
        <v>No</v>
      </c>
      <c r="W6436" t="str">
        <f>VLOOKUP(M6436,[1]People!$A$1:$B$5,2,FALSE)</f>
        <v>Kelly Williams</v>
      </c>
    </row>
    <row r="6437" spans="1:23" x14ac:dyDescent="0.25">
      <c r="A6437">
        <v>6436</v>
      </c>
      <c r="B6437" t="s">
        <v>8907</v>
      </c>
      <c r="C6437" s="2">
        <v>42882</v>
      </c>
      <c r="D6437" s="2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8424</v>
      </c>
      <c r="K6437" t="s">
        <v>6270</v>
      </c>
      <c r="L6437">
        <v>83201</v>
      </c>
      <c r="M6437" t="s">
        <v>45</v>
      </c>
      <c r="N6437" t="s">
        <v>6145</v>
      </c>
      <c r="O6437" t="s">
        <v>33</v>
      </c>
      <c r="P6437" t="s">
        <v>66</v>
      </c>
      <c r="Q6437" t="s">
        <v>6146</v>
      </c>
      <c r="R6437">
        <v>35</v>
      </c>
      <c r="S6437">
        <v>4</v>
      </c>
      <c r="T6437">
        <v>0</v>
      </c>
      <c r="U6437">
        <v>14.700000000000003</v>
      </c>
      <c r="V6437" t="str">
        <f>IFERROR(VLOOKUP(B6438,[1]Returns!$A$1:$B$297,2,FALSE),"No")</f>
        <v>No</v>
      </c>
      <c r="W6437" t="str">
        <f>VLOOKUP(M6437,[1]People!$A$1:$B$5,2,FALSE)</f>
        <v>Anna Andreadi</v>
      </c>
    </row>
    <row r="6438" spans="1:23" x14ac:dyDescent="0.25">
      <c r="A6438">
        <v>6437</v>
      </c>
      <c r="B6438" t="s">
        <v>8907</v>
      </c>
      <c r="C6438" s="2">
        <v>42882</v>
      </c>
      <c r="D6438" s="2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8424</v>
      </c>
      <c r="K6438" t="s">
        <v>6270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IFERROR(VLOOKUP(B6439,[1]Returns!$A$1:$B$297,2,FALSE),"No")</f>
        <v>No</v>
      </c>
      <c r="W6438" t="str">
        <f>VLOOKUP(M6438,[1]People!$A$1:$B$5,2,FALSE)</f>
        <v>Anna Andreadi</v>
      </c>
    </row>
    <row r="6439" spans="1:23" x14ac:dyDescent="0.25">
      <c r="A6439">
        <v>6438</v>
      </c>
      <c r="B6439" t="s">
        <v>8907</v>
      </c>
      <c r="C6439" s="2">
        <v>42882</v>
      </c>
      <c r="D6439" s="2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8424</v>
      </c>
      <c r="K6439" t="s">
        <v>6270</v>
      </c>
      <c r="L6439">
        <v>83201</v>
      </c>
      <c r="M6439" t="s">
        <v>45</v>
      </c>
      <c r="N6439" t="s">
        <v>6058</v>
      </c>
      <c r="O6439" t="s">
        <v>72</v>
      </c>
      <c r="P6439" t="s">
        <v>73</v>
      </c>
      <c r="Q6439" t="s">
        <v>6059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IFERROR(VLOOKUP(B6440,[1]Returns!$A$1:$B$297,2,FALSE),"No")</f>
        <v>No</v>
      </c>
      <c r="W6439" t="str">
        <f>VLOOKUP(M6439,[1]People!$A$1:$B$5,2,FALSE)</f>
        <v>Anna Andreadi</v>
      </c>
    </row>
    <row r="6440" spans="1:23" x14ac:dyDescent="0.25">
      <c r="A6440">
        <v>6439</v>
      </c>
      <c r="B6440" t="s">
        <v>8908</v>
      </c>
      <c r="C6440" s="2">
        <v>43083</v>
      </c>
      <c r="D6440" s="2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IFERROR(VLOOKUP(B6441,[1]Returns!$A$1:$B$297,2,FALSE),"No")</f>
        <v>No</v>
      </c>
      <c r="W6440" t="str">
        <f>VLOOKUP(M6440,[1]People!$A$1:$B$5,2,FALSE)</f>
        <v>Kelly Williams</v>
      </c>
    </row>
    <row r="6441" spans="1:23" x14ac:dyDescent="0.25">
      <c r="A6441">
        <v>6440</v>
      </c>
      <c r="B6441" t="s">
        <v>8909</v>
      </c>
      <c r="C6441" s="2">
        <v>41916</v>
      </c>
      <c r="D6441" s="2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6966</v>
      </c>
      <c r="O6441" t="s">
        <v>33</v>
      </c>
      <c r="P6441" t="s">
        <v>37</v>
      </c>
      <c r="Q6441" t="s">
        <v>6967</v>
      </c>
      <c r="R6441">
        <v>589.41</v>
      </c>
      <c r="S6441">
        <v>5</v>
      </c>
      <c r="T6441">
        <v>0.1</v>
      </c>
      <c r="U6441">
        <v>-6.5490000000000492</v>
      </c>
      <c r="V6441" t="str">
        <f>IFERROR(VLOOKUP(B6442,[1]Returns!$A$1:$B$297,2,FALSE),"No")</f>
        <v>No</v>
      </c>
      <c r="W6441" t="str">
        <f>VLOOKUP(M6441,[1]People!$A$1:$B$5,2,FALSE)</f>
        <v>Chuck Magee</v>
      </c>
    </row>
    <row r="6442" spans="1:23" x14ac:dyDescent="0.25">
      <c r="A6442">
        <v>6441</v>
      </c>
      <c r="B6442" t="s">
        <v>8910</v>
      </c>
      <c r="C6442" s="2">
        <v>42656</v>
      </c>
      <c r="D6442" s="2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IFERROR(VLOOKUP(B6443,[1]Returns!$A$1:$B$297,2,FALSE),"No")</f>
        <v>No</v>
      </c>
      <c r="W6442" t="str">
        <f>VLOOKUP(M6442,[1]People!$A$1:$B$5,2,FALSE)</f>
        <v>Chuck Magee</v>
      </c>
    </row>
    <row r="6443" spans="1:23" x14ac:dyDescent="0.25">
      <c r="A6443">
        <v>6442</v>
      </c>
      <c r="B6443" t="s">
        <v>8910</v>
      </c>
      <c r="C6443" s="2">
        <v>42656</v>
      </c>
      <c r="D6443" s="2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5278</v>
      </c>
      <c r="O6443" t="s">
        <v>47</v>
      </c>
      <c r="P6443" t="s">
        <v>60</v>
      </c>
      <c r="Q6443" t="s">
        <v>5279</v>
      </c>
      <c r="R6443">
        <v>99.87</v>
      </c>
      <c r="S6443">
        <v>3</v>
      </c>
      <c r="T6443">
        <v>0</v>
      </c>
      <c r="U6443">
        <v>23.968799999999998</v>
      </c>
      <c r="V6443" t="str">
        <f>IFERROR(VLOOKUP(B6444,[1]Returns!$A$1:$B$297,2,FALSE),"No")</f>
        <v>No</v>
      </c>
      <c r="W6443" t="str">
        <f>VLOOKUP(M6443,[1]People!$A$1:$B$5,2,FALSE)</f>
        <v>Chuck Magee</v>
      </c>
    </row>
    <row r="6444" spans="1:23" x14ac:dyDescent="0.25">
      <c r="A6444">
        <v>6443</v>
      </c>
      <c r="B6444" t="s">
        <v>8910</v>
      </c>
      <c r="C6444" s="2">
        <v>42656</v>
      </c>
      <c r="D6444" s="2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>
        <v>37.94</v>
      </c>
      <c r="S6444">
        <v>2</v>
      </c>
      <c r="T6444">
        <v>0</v>
      </c>
      <c r="U6444">
        <v>18.211199999999998</v>
      </c>
      <c r="V6444" t="str">
        <f>IFERROR(VLOOKUP(B6445,[1]Returns!$A$1:$B$297,2,FALSE),"No")</f>
        <v>No</v>
      </c>
      <c r="W6444" t="str">
        <f>VLOOKUP(M6444,[1]People!$A$1:$B$5,2,FALSE)</f>
        <v>Chuck Magee</v>
      </c>
    </row>
    <row r="6445" spans="1:23" x14ac:dyDescent="0.25">
      <c r="A6445">
        <v>6444</v>
      </c>
      <c r="B6445" t="s">
        <v>8910</v>
      </c>
      <c r="C6445" s="2">
        <v>42656</v>
      </c>
      <c r="D6445" s="2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6434</v>
      </c>
      <c r="O6445" t="s">
        <v>47</v>
      </c>
      <c r="P6445" t="s">
        <v>48</v>
      </c>
      <c r="Q6445" t="s">
        <v>6435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IFERROR(VLOOKUP(B6446,[1]Returns!$A$1:$B$297,2,FALSE),"No")</f>
        <v>No</v>
      </c>
      <c r="W6445" t="str">
        <f>VLOOKUP(M6445,[1]People!$A$1:$B$5,2,FALSE)</f>
        <v>Chuck Magee</v>
      </c>
    </row>
    <row r="6446" spans="1:23" x14ac:dyDescent="0.25">
      <c r="A6446">
        <v>6445</v>
      </c>
      <c r="B6446" t="s">
        <v>8910</v>
      </c>
      <c r="C6446" s="2">
        <v>42656</v>
      </c>
      <c r="D6446" s="2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>
        <v>82.26</v>
      </c>
      <c r="S6446">
        <v>3</v>
      </c>
      <c r="T6446">
        <v>0</v>
      </c>
      <c r="U6446">
        <v>33.726600000000005</v>
      </c>
      <c r="V6446" t="str">
        <f>IFERROR(VLOOKUP(B6447,[1]Returns!$A$1:$B$297,2,FALSE),"No")</f>
        <v>No</v>
      </c>
      <c r="W6446" t="str">
        <f>VLOOKUP(M6446,[1]People!$A$1:$B$5,2,FALSE)</f>
        <v>Chuck Magee</v>
      </c>
    </row>
    <row r="6447" spans="1:23" x14ac:dyDescent="0.25">
      <c r="A6447">
        <v>6446</v>
      </c>
      <c r="B6447" t="s">
        <v>8911</v>
      </c>
      <c r="C6447" s="2">
        <v>42068</v>
      </c>
      <c r="D6447" s="2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IFERROR(VLOOKUP(B6448,[1]Returns!$A$1:$B$297,2,FALSE),"No")</f>
        <v>No</v>
      </c>
      <c r="W6447" t="str">
        <f>VLOOKUP(M6447,[1]People!$A$1:$B$5,2,FALSE)</f>
        <v>Kelly Williams</v>
      </c>
    </row>
    <row r="6448" spans="1:23" x14ac:dyDescent="0.25">
      <c r="A6448">
        <v>6447</v>
      </c>
      <c r="B6448" t="s">
        <v>8912</v>
      </c>
      <c r="C6448" s="2">
        <v>42798</v>
      </c>
      <c r="D6448" s="2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>
        <v>103.50000000000001</v>
      </c>
      <c r="S6448">
        <v>5</v>
      </c>
      <c r="T6448">
        <v>0.6</v>
      </c>
      <c r="U6448">
        <v>-77.625</v>
      </c>
      <c r="V6448" t="str">
        <f>IFERROR(VLOOKUP(B6449,[1]Returns!$A$1:$B$297,2,FALSE),"No")</f>
        <v>No</v>
      </c>
      <c r="W6448" t="str">
        <f>VLOOKUP(M6448,[1]People!$A$1:$B$5,2,FALSE)</f>
        <v>Kelly Williams</v>
      </c>
    </row>
    <row r="6449" spans="1:23" x14ac:dyDescent="0.25">
      <c r="A6449">
        <v>6448</v>
      </c>
      <c r="B6449" t="s">
        <v>8912</v>
      </c>
      <c r="C6449" s="2">
        <v>42798</v>
      </c>
      <c r="D6449" s="2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IFERROR(VLOOKUP(B6450,[1]Returns!$A$1:$B$297,2,FALSE),"No")</f>
        <v>No</v>
      </c>
      <c r="W6449" t="str">
        <f>VLOOKUP(M6449,[1]People!$A$1:$B$5,2,FALSE)</f>
        <v>Kelly Williams</v>
      </c>
    </row>
    <row r="6450" spans="1:23" x14ac:dyDescent="0.25">
      <c r="A6450">
        <v>6449</v>
      </c>
      <c r="B6450" t="s">
        <v>8912</v>
      </c>
      <c r="C6450" s="2">
        <v>42798</v>
      </c>
      <c r="D6450" s="2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IFERROR(VLOOKUP(B6451,[1]Returns!$A$1:$B$297,2,FALSE),"No")</f>
        <v>No</v>
      </c>
      <c r="W6450" t="str">
        <f>VLOOKUP(M6450,[1]People!$A$1:$B$5,2,FALSE)</f>
        <v>Kelly Williams</v>
      </c>
    </row>
    <row r="6451" spans="1:23" x14ac:dyDescent="0.25">
      <c r="A6451">
        <v>6450</v>
      </c>
      <c r="B6451" t="s">
        <v>8913</v>
      </c>
      <c r="C6451" s="2">
        <v>42272</v>
      </c>
      <c r="D6451" s="2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>
        <v>10.76</v>
      </c>
      <c r="S6451">
        <v>2</v>
      </c>
      <c r="T6451">
        <v>0</v>
      </c>
      <c r="U6451">
        <v>5.1647999999999996</v>
      </c>
      <c r="V6451" t="str">
        <f>IFERROR(VLOOKUP(B6452,[1]Returns!$A$1:$B$297,2,FALSE),"No")</f>
        <v>No</v>
      </c>
      <c r="W6451" t="str">
        <f>VLOOKUP(M6451,[1]People!$A$1:$B$5,2,FALSE)</f>
        <v>Chuck Magee</v>
      </c>
    </row>
    <row r="6452" spans="1:23" x14ac:dyDescent="0.25">
      <c r="A6452">
        <v>6451</v>
      </c>
      <c r="B6452" t="s">
        <v>8913</v>
      </c>
      <c r="C6452" s="2">
        <v>42272</v>
      </c>
      <c r="D6452" s="2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>
        <v>45.68</v>
      </c>
      <c r="S6452">
        <v>2</v>
      </c>
      <c r="T6452">
        <v>0</v>
      </c>
      <c r="U6452">
        <v>21.012799999999999</v>
      </c>
      <c r="V6452" t="str">
        <f>IFERROR(VLOOKUP(B6453,[1]Returns!$A$1:$B$297,2,FALSE),"No")</f>
        <v>No</v>
      </c>
      <c r="W6452" t="str">
        <f>VLOOKUP(M6452,[1]People!$A$1:$B$5,2,FALSE)</f>
        <v>Chuck Magee</v>
      </c>
    </row>
    <row r="6453" spans="1:23" x14ac:dyDescent="0.25">
      <c r="A6453">
        <v>6452</v>
      </c>
      <c r="B6453" t="s">
        <v>8913</v>
      </c>
      <c r="C6453" s="2">
        <v>42272</v>
      </c>
      <c r="D6453" s="2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>
        <v>6.7</v>
      </c>
      <c r="S6453">
        <v>1</v>
      </c>
      <c r="T6453">
        <v>0</v>
      </c>
      <c r="U6453">
        <v>2.2109999999999994</v>
      </c>
      <c r="V6453" t="str">
        <f>IFERROR(VLOOKUP(B6454,[1]Returns!$A$1:$B$297,2,FALSE),"No")</f>
        <v>No</v>
      </c>
      <c r="W6453" t="str">
        <f>VLOOKUP(M6453,[1]People!$A$1:$B$5,2,FALSE)</f>
        <v>Chuck Magee</v>
      </c>
    </row>
    <row r="6454" spans="1:23" x14ac:dyDescent="0.25">
      <c r="A6454">
        <v>6453</v>
      </c>
      <c r="B6454" t="s">
        <v>8914</v>
      </c>
      <c r="C6454" s="2">
        <v>42357</v>
      </c>
      <c r="D6454" s="2">
        <v>42361</v>
      </c>
      <c r="E6454" t="s">
        <v>24</v>
      </c>
      <c r="F6454" t="s">
        <v>6554</v>
      </c>
      <c r="G6454" t="s">
        <v>6555</v>
      </c>
      <c r="H6454" t="s">
        <v>27</v>
      </c>
      <c r="I6454" t="s">
        <v>28</v>
      </c>
      <c r="J6454" t="s">
        <v>8915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>
        <v>158.376</v>
      </c>
      <c r="S6454">
        <v>3</v>
      </c>
      <c r="T6454">
        <v>0.2</v>
      </c>
      <c r="U6454">
        <v>13.857900000000008</v>
      </c>
      <c r="V6454" t="str">
        <f>IFERROR(VLOOKUP(B6455,[1]Returns!$A$1:$B$297,2,FALSE),"No")</f>
        <v>No</v>
      </c>
      <c r="W6454" t="str">
        <f>VLOOKUP(M6454,[1]People!$A$1:$B$5,2,FALSE)</f>
        <v>Kelly Williams</v>
      </c>
    </row>
    <row r="6455" spans="1:23" x14ac:dyDescent="0.25">
      <c r="A6455">
        <v>6454</v>
      </c>
      <c r="B6455" t="s">
        <v>8916</v>
      </c>
      <c r="C6455" s="2">
        <v>42285</v>
      </c>
      <c r="D6455" s="2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6658</v>
      </c>
      <c r="O6455" t="s">
        <v>47</v>
      </c>
      <c r="P6455" t="s">
        <v>69</v>
      </c>
      <c r="Q6455" t="s">
        <v>6659</v>
      </c>
      <c r="R6455">
        <v>3.44</v>
      </c>
      <c r="S6455">
        <v>2</v>
      </c>
      <c r="T6455">
        <v>0.2</v>
      </c>
      <c r="U6455">
        <v>0.55899999999999961</v>
      </c>
      <c r="V6455" t="str">
        <f>IFERROR(VLOOKUP(B6456,[1]Returns!$A$1:$B$297,2,FALSE),"No")</f>
        <v>No</v>
      </c>
      <c r="W6455" t="str">
        <f>VLOOKUP(M6455,[1]People!$A$1:$B$5,2,FALSE)</f>
        <v>Kelly Williams</v>
      </c>
    </row>
    <row r="6456" spans="1:23" x14ac:dyDescent="0.25">
      <c r="A6456">
        <v>6455</v>
      </c>
      <c r="B6456" t="s">
        <v>8917</v>
      </c>
      <c r="C6456" s="2">
        <v>42947</v>
      </c>
      <c r="D6456" s="2">
        <v>42950</v>
      </c>
      <c r="E6456" t="s">
        <v>189</v>
      </c>
      <c r="F6456" t="s">
        <v>6329</v>
      </c>
      <c r="G6456" t="s">
        <v>6330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>
        <v>56.56</v>
      </c>
      <c r="S6456">
        <v>2</v>
      </c>
      <c r="T6456">
        <v>0</v>
      </c>
      <c r="U6456">
        <v>15.2712</v>
      </c>
      <c r="V6456" t="str">
        <f>IFERROR(VLOOKUP(B6457,[1]Returns!$A$1:$B$297,2,FALSE),"No")</f>
        <v>No</v>
      </c>
      <c r="W6456" t="str">
        <f>VLOOKUP(M6456,[1]People!$A$1:$B$5,2,FALSE)</f>
        <v>Anna Andreadi</v>
      </c>
    </row>
    <row r="6457" spans="1:23" x14ac:dyDescent="0.25">
      <c r="A6457">
        <v>6456</v>
      </c>
      <c r="B6457" t="s">
        <v>8917</v>
      </c>
      <c r="C6457" s="2">
        <v>42947</v>
      </c>
      <c r="D6457" s="2">
        <v>42950</v>
      </c>
      <c r="E6457" t="s">
        <v>189</v>
      </c>
      <c r="F6457" t="s">
        <v>6329</v>
      </c>
      <c r="G6457" t="s">
        <v>6330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>
        <v>36.96</v>
      </c>
      <c r="S6457">
        <v>7</v>
      </c>
      <c r="T6457">
        <v>0</v>
      </c>
      <c r="U6457">
        <v>11.457599999999998</v>
      </c>
      <c r="V6457" t="str">
        <f>IFERROR(VLOOKUP(B6458,[1]Returns!$A$1:$B$297,2,FALSE),"No")</f>
        <v>No</v>
      </c>
      <c r="W6457" t="str">
        <f>VLOOKUP(M6457,[1]People!$A$1:$B$5,2,FALSE)</f>
        <v>Anna Andreadi</v>
      </c>
    </row>
    <row r="6458" spans="1:23" x14ac:dyDescent="0.25">
      <c r="A6458">
        <v>6457</v>
      </c>
      <c r="B6458" t="s">
        <v>8918</v>
      </c>
      <c r="C6458" s="2">
        <v>41856</v>
      </c>
      <c r="D6458" s="2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>
        <v>135.99</v>
      </c>
      <c r="S6458">
        <v>1</v>
      </c>
      <c r="T6458">
        <v>0</v>
      </c>
      <c r="U6458">
        <v>36.717300000000009</v>
      </c>
      <c r="V6458" t="str">
        <f>IFERROR(VLOOKUP(B6459,[1]Returns!$A$1:$B$297,2,FALSE),"No")</f>
        <v>No</v>
      </c>
      <c r="W6458" t="str">
        <f>VLOOKUP(M6458,[1]People!$A$1:$B$5,2,FALSE)</f>
        <v>Chuck Magee</v>
      </c>
    </row>
    <row r="6459" spans="1:23" x14ac:dyDescent="0.25">
      <c r="A6459">
        <v>6458</v>
      </c>
      <c r="B6459" t="s">
        <v>8918</v>
      </c>
      <c r="C6459" s="2">
        <v>41856</v>
      </c>
      <c r="D6459" s="2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7079</v>
      </c>
      <c r="O6459" t="s">
        <v>47</v>
      </c>
      <c r="P6459" t="s">
        <v>69</v>
      </c>
      <c r="Q6459" t="s">
        <v>7080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IFERROR(VLOOKUP(B6460,[1]Returns!$A$1:$B$297,2,FALSE),"No")</f>
        <v>No</v>
      </c>
      <c r="W6459" t="str">
        <f>VLOOKUP(M6459,[1]People!$A$1:$B$5,2,FALSE)</f>
        <v>Chuck Magee</v>
      </c>
    </row>
    <row r="6460" spans="1:23" x14ac:dyDescent="0.25">
      <c r="A6460">
        <v>6459</v>
      </c>
      <c r="B6460" t="s">
        <v>8919</v>
      </c>
      <c r="C6460" s="2">
        <v>42869</v>
      </c>
      <c r="D6460" s="2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>
        <v>3.76</v>
      </c>
      <c r="S6460">
        <v>2</v>
      </c>
      <c r="T6460">
        <v>0</v>
      </c>
      <c r="U6460">
        <v>1.0903999999999998</v>
      </c>
      <c r="V6460" t="str">
        <f>IFERROR(VLOOKUP(B6461,[1]Returns!$A$1:$B$297,2,FALSE),"No")</f>
        <v>No</v>
      </c>
      <c r="W6460" t="str">
        <f>VLOOKUP(M6460,[1]People!$A$1:$B$5,2,FALSE)</f>
        <v>Chuck Magee</v>
      </c>
    </row>
    <row r="6461" spans="1:23" x14ac:dyDescent="0.25">
      <c r="A6461">
        <v>6460</v>
      </c>
      <c r="B6461" t="s">
        <v>8919</v>
      </c>
      <c r="C6461" s="2">
        <v>42869</v>
      </c>
      <c r="D6461" s="2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>
        <v>14.7</v>
      </c>
      <c r="S6461">
        <v>5</v>
      </c>
      <c r="T6461">
        <v>0</v>
      </c>
      <c r="U6461">
        <v>6.6150000000000002</v>
      </c>
      <c r="V6461" t="str">
        <f>IFERROR(VLOOKUP(B6462,[1]Returns!$A$1:$B$297,2,FALSE),"No")</f>
        <v>No</v>
      </c>
      <c r="W6461" t="str">
        <f>VLOOKUP(M6461,[1]People!$A$1:$B$5,2,FALSE)</f>
        <v>Chuck Magee</v>
      </c>
    </row>
    <row r="6462" spans="1:23" x14ac:dyDescent="0.25">
      <c r="A6462">
        <v>6461</v>
      </c>
      <c r="B6462" t="s">
        <v>8919</v>
      </c>
      <c r="C6462" s="2">
        <v>42869</v>
      </c>
      <c r="D6462" s="2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6119</v>
      </c>
      <c r="O6462" t="s">
        <v>47</v>
      </c>
      <c r="P6462" t="s">
        <v>69</v>
      </c>
      <c r="Q6462" t="s">
        <v>6120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IFERROR(VLOOKUP(B6463,[1]Returns!$A$1:$B$297,2,FALSE),"No")</f>
        <v>No</v>
      </c>
      <c r="W6462" t="str">
        <f>VLOOKUP(M6462,[1]People!$A$1:$B$5,2,FALSE)</f>
        <v>Chuck Magee</v>
      </c>
    </row>
    <row r="6463" spans="1:23" x14ac:dyDescent="0.25">
      <c r="A6463">
        <v>6462</v>
      </c>
      <c r="B6463" t="s">
        <v>8919</v>
      </c>
      <c r="C6463" s="2">
        <v>42869</v>
      </c>
      <c r="D6463" s="2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>
        <v>89.97</v>
      </c>
      <c r="S6463">
        <v>3</v>
      </c>
      <c r="T6463">
        <v>0</v>
      </c>
      <c r="U6463">
        <v>18.893699999999995</v>
      </c>
      <c r="V6463" t="str">
        <f>IFERROR(VLOOKUP(B6464,[1]Returns!$A$1:$B$297,2,FALSE),"No")</f>
        <v>No</v>
      </c>
      <c r="W6463" t="str">
        <f>VLOOKUP(M6463,[1]People!$A$1:$B$5,2,FALSE)</f>
        <v>Chuck Magee</v>
      </c>
    </row>
    <row r="6464" spans="1:23" x14ac:dyDescent="0.25">
      <c r="A6464">
        <v>6463</v>
      </c>
      <c r="B6464" t="s">
        <v>8919</v>
      </c>
      <c r="C6464" s="2">
        <v>42869</v>
      </c>
      <c r="D6464" s="2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6966</v>
      </c>
      <c r="O6464" t="s">
        <v>33</v>
      </c>
      <c r="P6464" t="s">
        <v>37</v>
      </c>
      <c r="Q6464" t="s">
        <v>6967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IFERROR(VLOOKUP(B6465,[1]Returns!$A$1:$B$297,2,FALSE),"No")</f>
        <v>No</v>
      </c>
      <c r="W6464" t="str">
        <f>VLOOKUP(M6464,[1]People!$A$1:$B$5,2,FALSE)</f>
        <v>Chuck Magee</v>
      </c>
    </row>
    <row r="6465" spans="1:23" x14ac:dyDescent="0.25">
      <c r="A6465">
        <v>6464</v>
      </c>
      <c r="B6465" t="s">
        <v>8919</v>
      </c>
      <c r="C6465" s="2">
        <v>42869</v>
      </c>
      <c r="D6465" s="2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>
        <v>74</v>
      </c>
      <c r="S6465">
        <v>5</v>
      </c>
      <c r="T6465">
        <v>0</v>
      </c>
      <c r="U6465">
        <v>37</v>
      </c>
      <c r="V6465" t="str">
        <f>IFERROR(VLOOKUP(B6466,[1]Returns!$A$1:$B$297,2,FALSE),"No")</f>
        <v>No</v>
      </c>
      <c r="W6465" t="str">
        <f>VLOOKUP(M6465,[1]People!$A$1:$B$5,2,FALSE)</f>
        <v>Chuck Magee</v>
      </c>
    </row>
    <row r="6466" spans="1:23" x14ac:dyDescent="0.25">
      <c r="A6466">
        <v>6465</v>
      </c>
      <c r="B6466" t="s">
        <v>8920</v>
      </c>
      <c r="C6466" s="2">
        <v>42635</v>
      </c>
      <c r="D6466" s="2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6355</v>
      </c>
      <c r="O6466" t="s">
        <v>33</v>
      </c>
      <c r="P6466" t="s">
        <v>66</v>
      </c>
      <c r="Q6466" t="s">
        <v>6356</v>
      </c>
      <c r="R6466">
        <v>13.28</v>
      </c>
      <c r="S6466">
        <v>2</v>
      </c>
      <c r="T6466">
        <v>0</v>
      </c>
      <c r="U6466">
        <v>6.3743999999999996</v>
      </c>
      <c r="V6466" t="str">
        <f>IFERROR(VLOOKUP(B6467,[1]Returns!$A$1:$B$297,2,FALSE),"No")</f>
        <v>No</v>
      </c>
      <c r="W6466" t="str">
        <f>VLOOKUP(M6466,[1]People!$A$1:$B$5,2,FALSE)</f>
        <v>Cassandra Brandow</v>
      </c>
    </row>
    <row r="6467" spans="1:23" x14ac:dyDescent="0.25">
      <c r="A6467">
        <v>6466</v>
      </c>
      <c r="B6467" t="s">
        <v>8921</v>
      </c>
      <c r="C6467" s="2">
        <v>42321</v>
      </c>
      <c r="D6467" s="2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8709</v>
      </c>
      <c r="K6467" t="s">
        <v>336</v>
      </c>
      <c r="L6467">
        <v>37087</v>
      </c>
      <c r="M6467" t="s">
        <v>31</v>
      </c>
      <c r="N6467" t="s">
        <v>8371</v>
      </c>
      <c r="O6467" t="s">
        <v>47</v>
      </c>
      <c r="P6467" t="s">
        <v>60</v>
      </c>
      <c r="Q6467" t="s">
        <v>8372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IFERROR(VLOOKUP(B6468,[1]Returns!$A$1:$B$297,2,FALSE),"No")</f>
        <v>No</v>
      </c>
      <c r="W6467" t="str">
        <f>VLOOKUP(M6467,[1]People!$A$1:$B$5,2,FALSE)</f>
        <v>Cassandra Brandow</v>
      </c>
    </row>
    <row r="6468" spans="1:23" x14ac:dyDescent="0.25">
      <c r="A6468">
        <v>6467</v>
      </c>
      <c r="B6468" t="s">
        <v>8922</v>
      </c>
      <c r="C6468" s="2">
        <v>42877</v>
      </c>
      <c r="D6468" s="2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7047</v>
      </c>
      <c r="O6468" t="s">
        <v>72</v>
      </c>
      <c r="P6468" t="s">
        <v>162</v>
      </c>
      <c r="Q6468" t="s">
        <v>7048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IFERROR(VLOOKUP(B6469,[1]Returns!$A$1:$B$297,2,FALSE),"No")</f>
        <v>No</v>
      </c>
      <c r="W6468" t="str">
        <f>VLOOKUP(M6468,[1]People!$A$1:$B$5,2,FALSE)</f>
        <v>Anna Andreadi</v>
      </c>
    </row>
    <row r="6469" spans="1:23" x14ac:dyDescent="0.25">
      <c r="A6469">
        <v>6468</v>
      </c>
      <c r="B6469" t="s">
        <v>8923</v>
      </c>
      <c r="C6469" s="2">
        <v>42706</v>
      </c>
      <c r="D6469" s="2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>
        <v>2079.4</v>
      </c>
      <c r="S6469">
        <v>5</v>
      </c>
      <c r="T6469">
        <v>0</v>
      </c>
      <c r="U6469">
        <v>582.23199999999997</v>
      </c>
      <c r="V6469" t="str">
        <f>IFERROR(VLOOKUP(B6470,[1]Returns!$A$1:$B$297,2,FALSE),"No")</f>
        <v>No</v>
      </c>
      <c r="W6469" t="str">
        <f>VLOOKUP(M6469,[1]People!$A$1:$B$5,2,FALSE)</f>
        <v>Chuck Magee</v>
      </c>
    </row>
    <row r="6470" spans="1:23" x14ac:dyDescent="0.25">
      <c r="A6470">
        <v>6469</v>
      </c>
      <c r="B6470" t="s">
        <v>8923</v>
      </c>
      <c r="C6470" s="2">
        <v>42706</v>
      </c>
      <c r="D6470" s="2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IFERROR(VLOOKUP(B6471,[1]Returns!$A$1:$B$297,2,FALSE),"No")</f>
        <v>No</v>
      </c>
      <c r="W6470" t="str">
        <f>VLOOKUP(M6470,[1]People!$A$1:$B$5,2,FALSE)</f>
        <v>Chuck Magee</v>
      </c>
    </row>
    <row r="6471" spans="1:23" x14ac:dyDescent="0.25">
      <c r="A6471">
        <v>6470</v>
      </c>
      <c r="B6471" t="s">
        <v>8923</v>
      </c>
      <c r="C6471" s="2">
        <v>42706</v>
      </c>
      <c r="D6471" s="2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8153</v>
      </c>
      <c r="R6471">
        <v>72.42</v>
      </c>
      <c r="S6471">
        <v>6</v>
      </c>
      <c r="T6471">
        <v>0</v>
      </c>
      <c r="U6471">
        <v>23.898600000000002</v>
      </c>
      <c r="V6471" t="str">
        <f>IFERROR(VLOOKUP(B6472,[1]Returns!$A$1:$B$297,2,FALSE),"No")</f>
        <v>No</v>
      </c>
      <c r="W6471" t="str">
        <f>VLOOKUP(M6471,[1]People!$A$1:$B$5,2,FALSE)</f>
        <v>Chuck Magee</v>
      </c>
    </row>
    <row r="6472" spans="1:23" x14ac:dyDescent="0.25">
      <c r="A6472">
        <v>6471</v>
      </c>
      <c r="B6472" t="s">
        <v>8924</v>
      </c>
      <c r="C6472" s="2">
        <v>42245</v>
      </c>
      <c r="D6472" s="2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IFERROR(VLOOKUP(B6473,[1]Returns!$A$1:$B$297,2,FALSE),"No")</f>
        <v>No</v>
      </c>
      <c r="W6472" t="str">
        <f>VLOOKUP(M6472,[1]People!$A$1:$B$5,2,FALSE)</f>
        <v>Kelly Williams</v>
      </c>
    </row>
    <row r="6473" spans="1:23" x14ac:dyDescent="0.25">
      <c r="A6473">
        <v>6472</v>
      </c>
      <c r="B6473" t="s">
        <v>8924</v>
      </c>
      <c r="C6473" s="2">
        <v>42245</v>
      </c>
      <c r="D6473" s="2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>
        <v>114.52</v>
      </c>
      <c r="S6473">
        <v>7</v>
      </c>
      <c r="T6473">
        <v>0</v>
      </c>
      <c r="U6473">
        <v>11.451999999999995</v>
      </c>
      <c r="V6473" t="str">
        <f>IFERROR(VLOOKUP(B6474,[1]Returns!$A$1:$B$297,2,FALSE),"No")</f>
        <v>No</v>
      </c>
      <c r="W6473" t="str">
        <f>VLOOKUP(M6473,[1]People!$A$1:$B$5,2,FALSE)</f>
        <v>Kelly Williams</v>
      </c>
    </row>
    <row r="6474" spans="1:23" x14ac:dyDescent="0.25">
      <c r="A6474">
        <v>6473</v>
      </c>
      <c r="B6474" t="s">
        <v>8925</v>
      </c>
      <c r="C6474" s="2">
        <v>41796</v>
      </c>
      <c r="D6474" s="2">
        <v>41800</v>
      </c>
      <c r="E6474" t="s">
        <v>51</v>
      </c>
      <c r="F6474" t="s">
        <v>7060</v>
      </c>
      <c r="G6474" t="s">
        <v>7061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IFERROR(VLOOKUP(B6475,[1]Returns!$A$1:$B$297,2,FALSE),"No")</f>
        <v>No</v>
      </c>
      <c r="W6474" t="str">
        <f>VLOOKUP(M6474,[1]People!$A$1:$B$5,2,FALSE)</f>
        <v>Kelly Williams</v>
      </c>
    </row>
    <row r="6475" spans="1:23" x14ac:dyDescent="0.25">
      <c r="A6475">
        <v>6474</v>
      </c>
      <c r="B6475" t="s">
        <v>8926</v>
      </c>
      <c r="C6475" s="2">
        <v>42447</v>
      </c>
      <c r="D6475" s="2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IFERROR(VLOOKUP(B6476,[1]Returns!$A$1:$B$297,2,FALSE),"No")</f>
        <v>No</v>
      </c>
      <c r="W6475" t="str">
        <f>VLOOKUP(M6475,[1]People!$A$1:$B$5,2,FALSE)</f>
        <v>Cassandra Brandow</v>
      </c>
    </row>
    <row r="6476" spans="1:23" x14ac:dyDescent="0.25">
      <c r="A6476">
        <v>6475</v>
      </c>
      <c r="B6476" t="s">
        <v>8927</v>
      </c>
      <c r="C6476" s="2">
        <v>41653</v>
      </c>
      <c r="D6476" s="2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>
        <v>61.96</v>
      </c>
      <c r="S6476">
        <v>4</v>
      </c>
      <c r="T6476">
        <v>0.5</v>
      </c>
      <c r="U6476">
        <v>-53.285600000000009</v>
      </c>
      <c r="V6476" t="str">
        <f>IFERROR(VLOOKUP(B6477,[1]Returns!$A$1:$B$297,2,FALSE),"No")</f>
        <v>No</v>
      </c>
      <c r="W6476" t="str">
        <f>VLOOKUP(M6476,[1]People!$A$1:$B$5,2,FALSE)</f>
        <v>Chuck Magee</v>
      </c>
    </row>
    <row r="6477" spans="1:23" x14ac:dyDescent="0.25">
      <c r="A6477">
        <v>6476</v>
      </c>
      <c r="B6477" t="s">
        <v>8928</v>
      </c>
      <c r="C6477" s="2">
        <v>42889</v>
      </c>
      <c r="D6477" s="2">
        <v>42896</v>
      </c>
      <c r="E6477" t="s">
        <v>51</v>
      </c>
      <c r="F6477" t="s">
        <v>7729</v>
      </c>
      <c r="G6477" t="s">
        <v>7730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IFERROR(VLOOKUP(B6478,[1]Returns!$A$1:$B$297,2,FALSE),"No")</f>
        <v>No</v>
      </c>
      <c r="W6477" t="str">
        <f>VLOOKUP(M6477,[1]People!$A$1:$B$5,2,FALSE)</f>
        <v>Cassandra Brandow</v>
      </c>
    </row>
    <row r="6478" spans="1:23" x14ac:dyDescent="0.25">
      <c r="A6478">
        <v>6477</v>
      </c>
      <c r="B6478" t="s">
        <v>8928</v>
      </c>
      <c r="C6478" s="2">
        <v>42889</v>
      </c>
      <c r="D6478" s="2">
        <v>42896</v>
      </c>
      <c r="E6478" t="s">
        <v>51</v>
      </c>
      <c r="F6478" t="s">
        <v>7729</v>
      </c>
      <c r="G6478" t="s">
        <v>7730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>
        <v>5.2</v>
      </c>
      <c r="S6478">
        <v>2</v>
      </c>
      <c r="T6478">
        <v>0.2</v>
      </c>
      <c r="U6478">
        <v>0.58499999999999974</v>
      </c>
      <c r="V6478" t="str">
        <f>IFERROR(VLOOKUP(B6479,[1]Returns!$A$1:$B$297,2,FALSE),"No")</f>
        <v>No</v>
      </c>
      <c r="W6478" t="str">
        <f>VLOOKUP(M6478,[1]People!$A$1:$B$5,2,FALSE)</f>
        <v>Cassandra Brandow</v>
      </c>
    </row>
    <row r="6479" spans="1:23" x14ac:dyDescent="0.25">
      <c r="A6479">
        <v>6478</v>
      </c>
      <c r="B6479" t="s">
        <v>8928</v>
      </c>
      <c r="C6479" s="2">
        <v>42889</v>
      </c>
      <c r="D6479" s="2">
        <v>42896</v>
      </c>
      <c r="E6479" t="s">
        <v>51</v>
      </c>
      <c r="F6479" t="s">
        <v>7729</v>
      </c>
      <c r="G6479" t="s">
        <v>7730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IFERROR(VLOOKUP(B6480,[1]Returns!$A$1:$B$297,2,FALSE),"No")</f>
        <v>No</v>
      </c>
      <c r="W6479" t="str">
        <f>VLOOKUP(M6479,[1]People!$A$1:$B$5,2,FALSE)</f>
        <v>Cassandra Brandow</v>
      </c>
    </row>
    <row r="6480" spans="1:23" x14ac:dyDescent="0.25">
      <c r="A6480">
        <v>6479</v>
      </c>
      <c r="B6480" t="s">
        <v>8928</v>
      </c>
      <c r="C6480" s="2">
        <v>42889</v>
      </c>
      <c r="D6480" s="2">
        <v>42896</v>
      </c>
      <c r="E6480" t="s">
        <v>51</v>
      </c>
      <c r="F6480" t="s">
        <v>7729</v>
      </c>
      <c r="G6480" t="s">
        <v>7730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>
        <v>15.552000000000003</v>
      </c>
      <c r="S6480">
        <v>3</v>
      </c>
      <c r="T6480">
        <v>0.2</v>
      </c>
      <c r="U6480">
        <v>5.4432</v>
      </c>
      <c r="V6480" t="str">
        <f>IFERROR(VLOOKUP(B6481,[1]Returns!$A$1:$B$297,2,FALSE),"No")</f>
        <v>No</v>
      </c>
      <c r="W6480" t="str">
        <f>VLOOKUP(M6480,[1]People!$A$1:$B$5,2,FALSE)</f>
        <v>Cassandra Brandow</v>
      </c>
    </row>
    <row r="6481" spans="1:23" x14ac:dyDescent="0.25">
      <c r="A6481">
        <v>6480</v>
      </c>
      <c r="B6481" t="s">
        <v>8928</v>
      </c>
      <c r="C6481" s="2">
        <v>42889</v>
      </c>
      <c r="D6481" s="2">
        <v>42896</v>
      </c>
      <c r="E6481" t="s">
        <v>51</v>
      </c>
      <c r="F6481" t="s">
        <v>7729</v>
      </c>
      <c r="G6481" t="s">
        <v>7730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IFERROR(VLOOKUP(B6482,[1]Returns!$A$1:$B$297,2,FALSE),"No")</f>
        <v>No</v>
      </c>
      <c r="W6481" t="str">
        <f>VLOOKUP(M6481,[1]People!$A$1:$B$5,2,FALSE)</f>
        <v>Cassandra Brandow</v>
      </c>
    </row>
    <row r="6482" spans="1:23" x14ac:dyDescent="0.25">
      <c r="A6482">
        <v>6481</v>
      </c>
      <c r="B6482" t="s">
        <v>8928</v>
      </c>
      <c r="C6482" s="2">
        <v>42889</v>
      </c>
      <c r="D6482" s="2">
        <v>42896</v>
      </c>
      <c r="E6482" t="s">
        <v>51</v>
      </c>
      <c r="F6482" t="s">
        <v>7729</v>
      </c>
      <c r="G6482" t="s">
        <v>7730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5306</v>
      </c>
      <c r="O6482" t="s">
        <v>47</v>
      </c>
      <c r="P6482" t="s">
        <v>79</v>
      </c>
      <c r="Q6482" t="s">
        <v>5307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IFERROR(VLOOKUP(B6483,[1]Returns!$A$1:$B$297,2,FALSE),"No")</f>
        <v>No</v>
      </c>
      <c r="W6482" t="str">
        <f>VLOOKUP(M6482,[1]People!$A$1:$B$5,2,FALSE)</f>
        <v>Cassandra Brandow</v>
      </c>
    </row>
    <row r="6483" spans="1:23" x14ac:dyDescent="0.25">
      <c r="A6483">
        <v>6482</v>
      </c>
      <c r="B6483" t="s">
        <v>8928</v>
      </c>
      <c r="C6483" s="2">
        <v>42889</v>
      </c>
      <c r="D6483" s="2">
        <v>42896</v>
      </c>
      <c r="E6483" t="s">
        <v>51</v>
      </c>
      <c r="F6483" t="s">
        <v>7729</v>
      </c>
      <c r="G6483" t="s">
        <v>7730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>
        <v>241.56799999999998</v>
      </c>
      <c r="S6483">
        <v>2</v>
      </c>
      <c r="T6483">
        <v>0.2</v>
      </c>
      <c r="U6483">
        <v>0</v>
      </c>
      <c r="V6483" t="str">
        <f>IFERROR(VLOOKUP(B6484,[1]Returns!$A$1:$B$297,2,FALSE),"No")</f>
        <v>No</v>
      </c>
      <c r="W6483" t="str">
        <f>VLOOKUP(M6483,[1]People!$A$1:$B$5,2,FALSE)</f>
        <v>Cassandra Brandow</v>
      </c>
    </row>
    <row r="6484" spans="1:23" x14ac:dyDescent="0.25">
      <c r="A6484">
        <v>6483</v>
      </c>
      <c r="B6484" t="s">
        <v>8928</v>
      </c>
      <c r="C6484" s="2">
        <v>42889</v>
      </c>
      <c r="D6484" s="2">
        <v>42896</v>
      </c>
      <c r="E6484" t="s">
        <v>51</v>
      </c>
      <c r="F6484" t="s">
        <v>7729</v>
      </c>
      <c r="G6484" t="s">
        <v>7730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7147</v>
      </c>
      <c r="O6484" t="s">
        <v>72</v>
      </c>
      <c r="P6484" t="s">
        <v>162</v>
      </c>
      <c r="Q6484" t="s">
        <v>7148</v>
      </c>
      <c r="R6484">
        <v>110.4</v>
      </c>
      <c r="S6484">
        <v>2</v>
      </c>
      <c r="T6484">
        <v>0.2</v>
      </c>
      <c r="U6484">
        <v>-4.1400000000000077</v>
      </c>
      <c r="V6484" t="str">
        <f>IFERROR(VLOOKUP(B6485,[1]Returns!$A$1:$B$297,2,FALSE),"No")</f>
        <v>No</v>
      </c>
      <c r="W6484" t="str">
        <f>VLOOKUP(M6484,[1]People!$A$1:$B$5,2,FALSE)</f>
        <v>Cassandra Brandow</v>
      </c>
    </row>
    <row r="6485" spans="1:23" x14ac:dyDescent="0.25">
      <c r="A6485">
        <v>6484</v>
      </c>
      <c r="B6485" t="s">
        <v>8929</v>
      </c>
      <c r="C6485" s="2">
        <v>42889</v>
      </c>
      <c r="D6485" s="2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IFERROR(VLOOKUP(B6486,[1]Returns!$A$1:$B$297,2,FALSE),"No")</f>
        <v>No</v>
      </c>
      <c r="W6485" t="str">
        <f>VLOOKUP(M6485,[1]People!$A$1:$B$5,2,FALSE)</f>
        <v>Chuck Magee</v>
      </c>
    </row>
    <row r="6486" spans="1:23" x14ac:dyDescent="0.25">
      <c r="A6486">
        <v>6485</v>
      </c>
      <c r="B6486" t="s">
        <v>8929</v>
      </c>
      <c r="C6486" s="2">
        <v>42889</v>
      </c>
      <c r="D6486" s="2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8116</v>
      </c>
      <c r="O6486" t="s">
        <v>72</v>
      </c>
      <c r="P6486" t="s">
        <v>685</v>
      </c>
      <c r="Q6486" t="s">
        <v>8117</v>
      </c>
      <c r="R6486">
        <v>78.66</v>
      </c>
      <c r="S6486">
        <v>6</v>
      </c>
      <c r="T6486">
        <v>0</v>
      </c>
      <c r="U6486">
        <v>36.183599999999991</v>
      </c>
      <c r="V6486" t="str">
        <f>IFERROR(VLOOKUP(B6487,[1]Returns!$A$1:$B$297,2,FALSE),"No")</f>
        <v>No</v>
      </c>
      <c r="W6486" t="str">
        <f>VLOOKUP(M6486,[1]People!$A$1:$B$5,2,FALSE)</f>
        <v>Chuck Magee</v>
      </c>
    </row>
    <row r="6487" spans="1:23" x14ac:dyDescent="0.25">
      <c r="A6487">
        <v>6486</v>
      </c>
      <c r="B6487" t="s">
        <v>8929</v>
      </c>
      <c r="C6487" s="2">
        <v>42889</v>
      </c>
      <c r="D6487" s="2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>
        <v>45.36</v>
      </c>
      <c r="S6487">
        <v>4</v>
      </c>
      <c r="T6487">
        <v>0</v>
      </c>
      <c r="U6487">
        <v>22.226399999999998</v>
      </c>
      <c r="V6487" t="str">
        <f>IFERROR(VLOOKUP(B6488,[1]Returns!$A$1:$B$297,2,FALSE),"No")</f>
        <v>No</v>
      </c>
      <c r="W6487" t="str">
        <f>VLOOKUP(M6487,[1]People!$A$1:$B$5,2,FALSE)</f>
        <v>Chuck Magee</v>
      </c>
    </row>
    <row r="6488" spans="1:23" x14ac:dyDescent="0.25">
      <c r="A6488">
        <v>6487</v>
      </c>
      <c r="B6488" t="s">
        <v>8930</v>
      </c>
      <c r="C6488" s="2">
        <v>42084</v>
      </c>
      <c r="D6488" s="2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IFERROR(VLOOKUP(B6489,[1]Returns!$A$1:$B$297,2,FALSE),"No")</f>
        <v>No</v>
      </c>
      <c r="W6488" t="str">
        <f>VLOOKUP(M6488,[1]People!$A$1:$B$5,2,FALSE)</f>
        <v>Cassandra Brandow</v>
      </c>
    </row>
    <row r="6489" spans="1:23" x14ac:dyDescent="0.25">
      <c r="A6489">
        <v>6488</v>
      </c>
      <c r="B6489" t="s">
        <v>8930</v>
      </c>
      <c r="C6489" s="2">
        <v>42084</v>
      </c>
      <c r="D6489" s="2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5781</v>
      </c>
      <c r="O6489" t="s">
        <v>47</v>
      </c>
      <c r="P6489" t="s">
        <v>76</v>
      </c>
      <c r="Q6489" t="s">
        <v>5782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IFERROR(VLOOKUP(B6490,[1]Returns!$A$1:$B$297,2,FALSE),"No")</f>
        <v>No</v>
      </c>
      <c r="W6489" t="str">
        <f>VLOOKUP(M6489,[1]People!$A$1:$B$5,2,FALSE)</f>
        <v>Cassandra Brandow</v>
      </c>
    </row>
    <row r="6490" spans="1:23" x14ac:dyDescent="0.25">
      <c r="A6490">
        <v>6489</v>
      </c>
      <c r="B6490" t="s">
        <v>8930</v>
      </c>
      <c r="C6490" s="2">
        <v>42084</v>
      </c>
      <c r="D6490" s="2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IFERROR(VLOOKUP(B6491,[1]Returns!$A$1:$B$297,2,FALSE),"No")</f>
        <v>No</v>
      </c>
      <c r="W6490" t="str">
        <f>VLOOKUP(M6490,[1]People!$A$1:$B$5,2,FALSE)</f>
        <v>Cassandra Brandow</v>
      </c>
    </row>
    <row r="6491" spans="1:23" x14ac:dyDescent="0.25">
      <c r="A6491">
        <v>6490</v>
      </c>
      <c r="B6491" t="s">
        <v>8931</v>
      </c>
      <c r="C6491" s="2">
        <v>42997</v>
      </c>
      <c r="D6491" s="2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5997</v>
      </c>
      <c r="O6491" t="s">
        <v>47</v>
      </c>
      <c r="P6491" t="s">
        <v>91</v>
      </c>
      <c r="Q6491" t="s">
        <v>5998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IFERROR(VLOOKUP(B6492,[1]Returns!$A$1:$B$297,2,FALSE),"No")</f>
        <v>No</v>
      </c>
      <c r="W6491" t="str">
        <f>VLOOKUP(M6491,[1]People!$A$1:$B$5,2,FALSE)</f>
        <v>Chuck Magee</v>
      </c>
    </row>
    <row r="6492" spans="1:23" x14ac:dyDescent="0.25">
      <c r="A6492">
        <v>6491</v>
      </c>
      <c r="B6492" t="s">
        <v>8932</v>
      </c>
      <c r="C6492" s="2">
        <v>41897</v>
      </c>
      <c r="D6492" s="2">
        <v>41901</v>
      </c>
      <c r="E6492" t="s">
        <v>51</v>
      </c>
      <c r="F6492" t="s">
        <v>7790</v>
      </c>
      <c r="G6492" t="s">
        <v>7791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IFERROR(VLOOKUP(B6493,[1]Returns!$A$1:$B$297,2,FALSE),"No")</f>
        <v>No</v>
      </c>
      <c r="W6492" t="str">
        <f>VLOOKUP(M6492,[1]People!$A$1:$B$5,2,FALSE)</f>
        <v>Chuck Magee</v>
      </c>
    </row>
    <row r="6493" spans="1:23" x14ac:dyDescent="0.25">
      <c r="A6493">
        <v>6492</v>
      </c>
      <c r="B6493" t="s">
        <v>8933</v>
      </c>
      <c r="C6493" s="2">
        <v>42694</v>
      </c>
      <c r="D6493" s="2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6061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IFERROR(VLOOKUP(B6494,[1]Returns!$A$1:$B$297,2,FALSE),"No")</f>
        <v>No</v>
      </c>
      <c r="W6493" t="str">
        <f>VLOOKUP(M6493,[1]People!$A$1:$B$5,2,FALSE)</f>
        <v>Cassandra Brandow</v>
      </c>
    </row>
    <row r="6494" spans="1:23" x14ac:dyDescent="0.25">
      <c r="A6494">
        <v>6493</v>
      </c>
      <c r="B6494" t="s">
        <v>8933</v>
      </c>
      <c r="C6494" s="2">
        <v>42694</v>
      </c>
      <c r="D6494" s="2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6061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>
        <v>39.72</v>
      </c>
      <c r="S6494">
        <v>5</v>
      </c>
      <c r="T6494">
        <v>0.2</v>
      </c>
      <c r="U6494">
        <v>4.4684999999999953</v>
      </c>
      <c r="V6494" t="str">
        <f>IFERROR(VLOOKUP(B6495,[1]Returns!$A$1:$B$297,2,FALSE),"No")</f>
        <v>No</v>
      </c>
      <c r="W6494" t="str">
        <f>VLOOKUP(M6494,[1]People!$A$1:$B$5,2,FALSE)</f>
        <v>Cassandra Brandow</v>
      </c>
    </row>
    <row r="6495" spans="1:23" x14ac:dyDescent="0.25">
      <c r="A6495">
        <v>6494</v>
      </c>
      <c r="B6495" t="s">
        <v>8933</v>
      </c>
      <c r="C6495" s="2">
        <v>42694</v>
      </c>
      <c r="D6495" s="2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6061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>
        <v>244.768</v>
      </c>
      <c r="S6495">
        <v>4</v>
      </c>
      <c r="T6495">
        <v>0.2</v>
      </c>
      <c r="U6495">
        <v>24.476800000000004</v>
      </c>
      <c r="V6495" t="str">
        <f>IFERROR(VLOOKUP(B6496,[1]Returns!$A$1:$B$297,2,FALSE),"No")</f>
        <v>No</v>
      </c>
      <c r="W6495" t="str">
        <f>VLOOKUP(M6495,[1]People!$A$1:$B$5,2,FALSE)</f>
        <v>Cassandra Brandow</v>
      </c>
    </row>
    <row r="6496" spans="1:23" x14ac:dyDescent="0.25">
      <c r="A6496">
        <v>6495</v>
      </c>
      <c r="B6496" t="s">
        <v>8934</v>
      </c>
      <c r="C6496" s="2">
        <v>43036</v>
      </c>
      <c r="D6496" s="2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>
        <v>24</v>
      </c>
      <c r="S6496">
        <v>2</v>
      </c>
      <c r="T6496">
        <v>0.2</v>
      </c>
      <c r="U6496">
        <v>-2.6999999999999993</v>
      </c>
      <c r="V6496" t="str">
        <f>IFERROR(VLOOKUP(B6497,[1]Returns!$A$1:$B$297,2,FALSE),"No")</f>
        <v>No</v>
      </c>
      <c r="W6496" t="str">
        <f>VLOOKUP(M6496,[1]People!$A$1:$B$5,2,FALSE)</f>
        <v>Kelly Williams</v>
      </c>
    </row>
    <row r="6497" spans="1:23" x14ac:dyDescent="0.25">
      <c r="A6497">
        <v>6496</v>
      </c>
      <c r="B6497" t="s">
        <v>8934</v>
      </c>
      <c r="C6497" s="2">
        <v>43036</v>
      </c>
      <c r="D6497" s="2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>
        <v>15.552000000000003</v>
      </c>
      <c r="S6497">
        <v>3</v>
      </c>
      <c r="T6497">
        <v>0.2</v>
      </c>
      <c r="U6497">
        <v>5.4432</v>
      </c>
      <c r="V6497" t="str">
        <f>IFERROR(VLOOKUP(B6498,[1]Returns!$A$1:$B$297,2,FALSE),"No")</f>
        <v>No</v>
      </c>
      <c r="W6497" t="str">
        <f>VLOOKUP(M6497,[1]People!$A$1:$B$5,2,FALSE)</f>
        <v>Kelly Williams</v>
      </c>
    </row>
    <row r="6498" spans="1:23" x14ac:dyDescent="0.25">
      <c r="A6498">
        <v>6497</v>
      </c>
      <c r="B6498" t="s">
        <v>8934</v>
      </c>
      <c r="C6498" s="2">
        <v>43036</v>
      </c>
      <c r="D6498" s="2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IFERROR(VLOOKUP(B6499,[1]Returns!$A$1:$B$297,2,FALSE),"No")</f>
        <v>No</v>
      </c>
      <c r="W6498" t="str">
        <f>VLOOKUP(M6498,[1]People!$A$1:$B$5,2,FALSE)</f>
        <v>Kelly Williams</v>
      </c>
    </row>
    <row r="6499" spans="1:23" x14ac:dyDescent="0.25">
      <c r="A6499">
        <v>6498</v>
      </c>
      <c r="B6499" t="s">
        <v>8935</v>
      </c>
      <c r="C6499" s="2">
        <v>42209</v>
      </c>
      <c r="D6499" s="2">
        <v>42213</v>
      </c>
      <c r="E6499" t="s">
        <v>51</v>
      </c>
      <c r="F6499" t="s">
        <v>8936</v>
      </c>
      <c r="G6499" t="s">
        <v>8937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6.0725999999999987</v>
      </c>
      <c r="V6499" t="str">
        <f>IFERROR(VLOOKUP(B6500,[1]Returns!$A$1:$B$297,2,FALSE),"No")</f>
        <v>No</v>
      </c>
      <c r="W6499" t="str">
        <f>VLOOKUP(M6499,[1]People!$A$1:$B$5,2,FALSE)</f>
        <v>Cassandra Brandow</v>
      </c>
    </row>
    <row r="6500" spans="1:23" x14ac:dyDescent="0.25">
      <c r="A6500">
        <v>6499</v>
      </c>
      <c r="B6500" t="s">
        <v>8935</v>
      </c>
      <c r="C6500" s="2">
        <v>42209</v>
      </c>
      <c r="D6500" s="2">
        <v>42213</v>
      </c>
      <c r="E6500" t="s">
        <v>51</v>
      </c>
      <c r="F6500" t="s">
        <v>8936</v>
      </c>
      <c r="G6500" t="s">
        <v>8937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>
        <v>135.09</v>
      </c>
      <c r="S6500">
        <v>9</v>
      </c>
      <c r="T6500">
        <v>0</v>
      </c>
      <c r="U6500">
        <v>62.14139999999999</v>
      </c>
      <c r="V6500" t="str">
        <f>IFERROR(VLOOKUP(B6501,[1]Returns!$A$1:$B$297,2,FALSE),"No")</f>
        <v>No</v>
      </c>
      <c r="W6500" t="str">
        <f>VLOOKUP(M6500,[1]People!$A$1:$B$5,2,FALSE)</f>
        <v>Cassandra Brandow</v>
      </c>
    </row>
    <row r="6501" spans="1:23" x14ac:dyDescent="0.25">
      <c r="A6501">
        <v>6500</v>
      </c>
      <c r="B6501" t="s">
        <v>8935</v>
      </c>
      <c r="C6501" s="2">
        <v>42209</v>
      </c>
      <c r="D6501" s="2">
        <v>42213</v>
      </c>
      <c r="E6501" t="s">
        <v>51</v>
      </c>
      <c r="F6501" t="s">
        <v>8936</v>
      </c>
      <c r="G6501" t="s">
        <v>8937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IFERROR(VLOOKUP(B6502,[1]Returns!$A$1:$B$297,2,FALSE),"No")</f>
        <v>No</v>
      </c>
      <c r="W6501" t="str">
        <f>VLOOKUP(M6501,[1]People!$A$1:$B$5,2,FALSE)</f>
        <v>Cassandra Brandow</v>
      </c>
    </row>
    <row r="6502" spans="1:23" x14ac:dyDescent="0.25">
      <c r="A6502">
        <v>6501</v>
      </c>
      <c r="B6502" t="s">
        <v>8935</v>
      </c>
      <c r="C6502" s="2">
        <v>42209</v>
      </c>
      <c r="D6502" s="2">
        <v>42213</v>
      </c>
      <c r="E6502" t="s">
        <v>51</v>
      </c>
      <c r="F6502" t="s">
        <v>8936</v>
      </c>
      <c r="G6502" t="s">
        <v>8937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>
        <v>90.06</v>
      </c>
      <c r="S6502">
        <v>6</v>
      </c>
      <c r="T6502">
        <v>0</v>
      </c>
      <c r="U6502">
        <v>41.427599999999991</v>
      </c>
      <c r="V6502" t="str">
        <f>IFERROR(VLOOKUP(B6503,[1]Returns!$A$1:$B$297,2,FALSE),"No")</f>
        <v>No</v>
      </c>
      <c r="W6502" t="str">
        <f>VLOOKUP(M6502,[1]People!$A$1:$B$5,2,FALSE)</f>
        <v>Cassandra Brandow</v>
      </c>
    </row>
    <row r="6503" spans="1:23" x14ac:dyDescent="0.25">
      <c r="A6503">
        <v>6502</v>
      </c>
      <c r="B6503" t="s">
        <v>8938</v>
      </c>
      <c r="C6503" s="2">
        <v>41945</v>
      </c>
      <c r="D6503" s="2">
        <v>41949</v>
      </c>
      <c r="E6503" t="s">
        <v>51</v>
      </c>
      <c r="F6503" t="s">
        <v>6583</v>
      </c>
      <c r="G6503" t="s">
        <v>6584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6392</v>
      </c>
      <c r="O6503" t="s">
        <v>72</v>
      </c>
      <c r="P6503" t="s">
        <v>73</v>
      </c>
      <c r="Q6503" t="s">
        <v>6393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IFERROR(VLOOKUP(B6504,[1]Returns!$A$1:$B$297,2,FALSE),"No")</f>
        <v>No</v>
      </c>
      <c r="W6503" t="str">
        <f>VLOOKUP(M6503,[1]People!$A$1:$B$5,2,FALSE)</f>
        <v>Chuck Magee</v>
      </c>
    </row>
    <row r="6504" spans="1:23" x14ac:dyDescent="0.25">
      <c r="A6504">
        <v>6503</v>
      </c>
      <c r="B6504" t="s">
        <v>8938</v>
      </c>
      <c r="C6504" s="2">
        <v>41945</v>
      </c>
      <c r="D6504" s="2">
        <v>41949</v>
      </c>
      <c r="E6504" t="s">
        <v>51</v>
      </c>
      <c r="F6504" t="s">
        <v>6583</v>
      </c>
      <c r="G6504" t="s">
        <v>6584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IFERROR(VLOOKUP(B6505,[1]Returns!$A$1:$B$297,2,FALSE),"No")</f>
        <v>No</v>
      </c>
      <c r="W6504" t="str">
        <f>VLOOKUP(M6504,[1]People!$A$1:$B$5,2,FALSE)</f>
        <v>Chuck Magee</v>
      </c>
    </row>
    <row r="6505" spans="1:23" x14ac:dyDescent="0.25">
      <c r="A6505">
        <v>6504</v>
      </c>
      <c r="B6505" t="s">
        <v>8938</v>
      </c>
      <c r="C6505" s="2">
        <v>41945</v>
      </c>
      <c r="D6505" s="2">
        <v>41949</v>
      </c>
      <c r="E6505" t="s">
        <v>51</v>
      </c>
      <c r="F6505" t="s">
        <v>6583</v>
      </c>
      <c r="G6505" t="s">
        <v>6584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>
        <v>19.242000000000001</v>
      </c>
      <c r="S6505">
        <v>3</v>
      </c>
      <c r="T6505">
        <v>0.7</v>
      </c>
      <c r="U6505">
        <v>-13.4694</v>
      </c>
      <c r="V6505" t="str">
        <f>IFERROR(VLOOKUP(B6506,[1]Returns!$A$1:$B$297,2,FALSE),"No")</f>
        <v>No</v>
      </c>
      <c r="W6505" t="str">
        <f>VLOOKUP(M6505,[1]People!$A$1:$B$5,2,FALSE)</f>
        <v>Chuck Magee</v>
      </c>
    </row>
    <row r="6506" spans="1:23" x14ac:dyDescent="0.25">
      <c r="A6506">
        <v>6505</v>
      </c>
      <c r="B6506" t="s">
        <v>8939</v>
      </c>
      <c r="C6506" s="2">
        <v>43056</v>
      </c>
      <c r="D6506" s="2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IFERROR(VLOOKUP(B6507,[1]Returns!$A$1:$B$297,2,FALSE),"No")</f>
        <v>No</v>
      </c>
      <c r="W6506" t="str">
        <f>VLOOKUP(M6506,[1]People!$A$1:$B$5,2,FALSE)</f>
        <v>Chuck Magee</v>
      </c>
    </row>
    <row r="6507" spans="1:23" x14ac:dyDescent="0.25">
      <c r="A6507">
        <v>6506</v>
      </c>
      <c r="B6507" t="s">
        <v>8940</v>
      </c>
      <c r="C6507" s="2">
        <v>42547</v>
      </c>
      <c r="D6507" s="2">
        <v>42551</v>
      </c>
      <c r="E6507" t="s">
        <v>51</v>
      </c>
      <c r="F6507" t="s">
        <v>8941</v>
      </c>
      <c r="G6507" t="s">
        <v>8942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IFERROR(VLOOKUP(B6508,[1]Returns!$A$1:$B$297,2,FALSE),"No")</f>
        <v>No</v>
      </c>
      <c r="W6507" t="str">
        <f>VLOOKUP(M6507,[1]People!$A$1:$B$5,2,FALSE)</f>
        <v>Kelly Williams</v>
      </c>
    </row>
    <row r="6508" spans="1:23" x14ac:dyDescent="0.25">
      <c r="A6508">
        <v>6507</v>
      </c>
      <c r="B6508" t="s">
        <v>8943</v>
      </c>
      <c r="C6508" s="2">
        <v>42652</v>
      </c>
      <c r="D6508" s="2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8700</v>
      </c>
      <c r="O6508" t="s">
        <v>47</v>
      </c>
      <c r="P6508" t="s">
        <v>91</v>
      </c>
      <c r="Q6508" t="s">
        <v>8701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IFERROR(VLOOKUP(B6509,[1]Returns!$A$1:$B$297,2,FALSE),"No")</f>
        <v>No</v>
      </c>
      <c r="W6508" t="str">
        <f>VLOOKUP(M6508,[1]People!$A$1:$B$5,2,FALSE)</f>
        <v>Chuck Magee</v>
      </c>
    </row>
    <row r="6509" spans="1:23" x14ac:dyDescent="0.25">
      <c r="A6509">
        <v>6508</v>
      </c>
      <c r="B6509" t="s">
        <v>8943</v>
      </c>
      <c r="C6509" s="2">
        <v>42652</v>
      </c>
      <c r="D6509" s="2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IFERROR(VLOOKUP(B6510,[1]Returns!$A$1:$B$297,2,FALSE),"No")</f>
        <v>No</v>
      </c>
      <c r="W6509" t="str">
        <f>VLOOKUP(M6509,[1]People!$A$1:$B$5,2,FALSE)</f>
        <v>Chuck Magee</v>
      </c>
    </row>
    <row r="6510" spans="1:23" x14ac:dyDescent="0.25">
      <c r="A6510">
        <v>6509</v>
      </c>
      <c r="B6510" t="s">
        <v>8944</v>
      </c>
      <c r="C6510" s="2">
        <v>43089</v>
      </c>
      <c r="D6510" s="2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IFERROR(VLOOKUP(B6511,[1]Returns!$A$1:$B$297,2,FALSE),"No")</f>
        <v>No</v>
      </c>
      <c r="W6510" t="str">
        <f>VLOOKUP(M6510,[1]People!$A$1:$B$5,2,FALSE)</f>
        <v>Chuck Magee</v>
      </c>
    </row>
    <row r="6511" spans="1:23" x14ac:dyDescent="0.25">
      <c r="A6511">
        <v>6510</v>
      </c>
      <c r="B6511" t="s">
        <v>8944</v>
      </c>
      <c r="C6511" s="2">
        <v>43089</v>
      </c>
      <c r="D6511" s="2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IFERROR(VLOOKUP(B6512,[1]Returns!$A$1:$B$297,2,FALSE),"No")</f>
        <v>No</v>
      </c>
      <c r="W6511" t="str">
        <f>VLOOKUP(M6511,[1]People!$A$1:$B$5,2,FALSE)</f>
        <v>Chuck Magee</v>
      </c>
    </row>
    <row r="6512" spans="1:23" x14ac:dyDescent="0.25">
      <c r="A6512">
        <v>6511</v>
      </c>
      <c r="B6512" t="s">
        <v>8944</v>
      </c>
      <c r="C6512" s="2">
        <v>43089</v>
      </c>
      <c r="D6512" s="2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IFERROR(VLOOKUP(B6513,[1]Returns!$A$1:$B$297,2,FALSE),"No")</f>
        <v>No</v>
      </c>
      <c r="W6512" t="str">
        <f>VLOOKUP(M6512,[1]People!$A$1:$B$5,2,FALSE)</f>
        <v>Chuck Magee</v>
      </c>
    </row>
    <row r="6513" spans="1:23" x14ac:dyDescent="0.25">
      <c r="A6513">
        <v>6512</v>
      </c>
      <c r="B6513" t="s">
        <v>8945</v>
      </c>
      <c r="C6513" s="2">
        <v>42800</v>
      </c>
      <c r="D6513" s="2">
        <v>42804</v>
      </c>
      <c r="E6513" t="s">
        <v>51</v>
      </c>
      <c r="F6513" t="s">
        <v>8243</v>
      </c>
      <c r="G6513" t="s">
        <v>8244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>
        <v>23.88</v>
      </c>
      <c r="S6513">
        <v>6</v>
      </c>
      <c r="T6513">
        <v>0</v>
      </c>
      <c r="U6513">
        <v>8.1191999999999993</v>
      </c>
      <c r="V6513" t="str">
        <f>IFERROR(VLOOKUP(B6514,[1]Returns!$A$1:$B$297,2,FALSE),"No")</f>
        <v>No</v>
      </c>
      <c r="W6513" t="str">
        <f>VLOOKUP(M6513,[1]People!$A$1:$B$5,2,FALSE)</f>
        <v>Anna Andreadi</v>
      </c>
    </row>
    <row r="6514" spans="1:23" x14ac:dyDescent="0.25">
      <c r="A6514">
        <v>6513</v>
      </c>
      <c r="B6514" t="s">
        <v>8945</v>
      </c>
      <c r="C6514" s="2">
        <v>42800</v>
      </c>
      <c r="D6514" s="2">
        <v>42804</v>
      </c>
      <c r="E6514" t="s">
        <v>51</v>
      </c>
      <c r="F6514" t="s">
        <v>8243</v>
      </c>
      <c r="G6514" t="s">
        <v>8244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5620</v>
      </c>
      <c r="O6514" t="s">
        <v>47</v>
      </c>
      <c r="P6514" t="s">
        <v>48</v>
      </c>
      <c r="Q6514" t="s">
        <v>5621</v>
      </c>
      <c r="R6514">
        <v>11.52</v>
      </c>
      <c r="S6514">
        <v>4</v>
      </c>
      <c r="T6514">
        <v>0</v>
      </c>
      <c r="U6514">
        <v>5.6448</v>
      </c>
      <c r="V6514" t="str">
        <f>IFERROR(VLOOKUP(B6515,[1]Returns!$A$1:$B$297,2,FALSE),"No")</f>
        <v>No</v>
      </c>
      <c r="W6514" t="str">
        <f>VLOOKUP(M6514,[1]People!$A$1:$B$5,2,FALSE)</f>
        <v>Anna Andreadi</v>
      </c>
    </row>
    <row r="6515" spans="1:23" x14ac:dyDescent="0.25">
      <c r="A6515">
        <v>6514</v>
      </c>
      <c r="B6515" t="s">
        <v>8945</v>
      </c>
      <c r="C6515" s="2">
        <v>42800</v>
      </c>
      <c r="D6515" s="2">
        <v>42804</v>
      </c>
      <c r="E6515" t="s">
        <v>51</v>
      </c>
      <c r="F6515" t="s">
        <v>8243</v>
      </c>
      <c r="G6515" t="s">
        <v>8244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6546</v>
      </c>
      <c r="O6515" t="s">
        <v>47</v>
      </c>
      <c r="P6515" t="s">
        <v>91</v>
      </c>
      <c r="Q6515" t="s">
        <v>6547</v>
      </c>
      <c r="R6515">
        <v>286.93</v>
      </c>
      <c r="S6515">
        <v>7</v>
      </c>
      <c r="T6515">
        <v>0</v>
      </c>
      <c r="U6515">
        <v>140.59569999999999</v>
      </c>
      <c r="V6515" t="str">
        <f>IFERROR(VLOOKUP(B6516,[1]Returns!$A$1:$B$297,2,FALSE),"No")</f>
        <v>No</v>
      </c>
      <c r="W6515" t="str">
        <f>VLOOKUP(M6515,[1]People!$A$1:$B$5,2,FALSE)</f>
        <v>Anna Andreadi</v>
      </c>
    </row>
    <row r="6516" spans="1:23" x14ac:dyDescent="0.25">
      <c r="A6516">
        <v>6515</v>
      </c>
      <c r="B6516" t="s">
        <v>8945</v>
      </c>
      <c r="C6516" s="2">
        <v>42800</v>
      </c>
      <c r="D6516" s="2">
        <v>42804</v>
      </c>
      <c r="E6516" t="s">
        <v>51</v>
      </c>
      <c r="F6516" t="s">
        <v>8243</v>
      </c>
      <c r="G6516" t="s">
        <v>8244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IFERROR(VLOOKUP(B6517,[1]Returns!$A$1:$B$297,2,FALSE),"No")</f>
        <v>No</v>
      </c>
      <c r="W6516" t="str">
        <f>VLOOKUP(M6516,[1]People!$A$1:$B$5,2,FALSE)</f>
        <v>Anna Andreadi</v>
      </c>
    </row>
    <row r="6517" spans="1:23" x14ac:dyDescent="0.25">
      <c r="A6517">
        <v>6516</v>
      </c>
      <c r="B6517" t="s">
        <v>8946</v>
      </c>
      <c r="C6517" s="2">
        <v>42993</v>
      </c>
      <c r="D6517" s="2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>
        <v>218.35200000000003</v>
      </c>
      <c r="S6517">
        <v>3</v>
      </c>
      <c r="T6517">
        <v>0.2</v>
      </c>
      <c r="U6517">
        <v>0</v>
      </c>
      <c r="V6517" t="str">
        <f>IFERROR(VLOOKUP(B6518,[1]Returns!$A$1:$B$297,2,FALSE),"No")</f>
        <v>No</v>
      </c>
      <c r="W6517" t="str">
        <f>VLOOKUP(M6517,[1]People!$A$1:$B$5,2,FALSE)</f>
        <v>Anna Andreadi</v>
      </c>
    </row>
    <row r="6518" spans="1:23" x14ac:dyDescent="0.25">
      <c r="A6518">
        <v>6517</v>
      </c>
      <c r="B6518" t="s">
        <v>8946</v>
      </c>
      <c r="C6518" s="2">
        <v>42993</v>
      </c>
      <c r="D6518" s="2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>
        <v>529.9</v>
      </c>
      <c r="S6518">
        <v>5</v>
      </c>
      <c r="T6518">
        <v>0</v>
      </c>
      <c r="U6518">
        <v>105.97999999999999</v>
      </c>
      <c r="V6518" t="str">
        <f>IFERROR(VLOOKUP(B6519,[1]Returns!$A$1:$B$297,2,FALSE),"No")</f>
        <v>No</v>
      </c>
      <c r="W6518" t="str">
        <f>VLOOKUP(M6518,[1]People!$A$1:$B$5,2,FALSE)</f>
        <v>Anna Andreadi</v>
      </c>
    </row>
    <row r="6519" spans="1:23" x14ac:dyDescent="0.25">
      <c r="A6519">
        <v>6518</v>
      </c>
      <c r="B6519" t="s">
        <v>8946</v>
      </c>
      <c r="C6519" s="2">
        <v>42993</v>
      </c>
      <c r="D6519" s="2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>
        <v>99.3</v>
      </c>
      <c r="S6519">
        <v>10</v>
      </c>
      <c r="T6519">
        <v>0</v>
      </c>
      <c r="U6519">
        <v>41.706000000000003</v>
      </c>
      <c r="V6519" t="str">
        <f>IFERROR(VLOOKUP(B6520,[1]Returns!$A$1:$B$297,2,FALSE),"No")</f>
        <v>No</v>
      </c>
      <c r="W6519" t="str">
        <f>VLOOKUP(M6519,[1]People!$A$1:$B$5,2,FALSE)</f>
        <v>Anna Andreadi</v>
      </c>
    </row>
    <row r="6520" spans="1:23" x14ac:dyDescent="0.25">
      <c r="A6520">
        <v>6519</v>
      </c>
      <c r="B6520" t="s">
        <v>8946</v>
      </c>
      <c r="C6520" s="2">
        <v>42993</v>
      </c>
      <c r="D6520" s="2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5377</v>
      </c>
      <c r="O6520" t="s">
        <v>47</v>
      </c>
      <c r="P6520" t="s">
        <v>79</v>
      </c>
      <c r="Q6520" t="s">
        <v>5378</v>
      </c>
      <c r="R6520">
        <v>108.96</v>
      </c>
      <c r="S6520">
        <v>2</v>
      </c>
      <c r="T6520">
        <v>0</v>
      </c>
      <c r="U6520">
        <v>30.508800000000008</v>
      </c>
      <c r="V6520" t="str">
        <f>IFERROR(VLOOKUP(B6521,[1]Returns!$A$1:$B$297,2,FALSE),"No")</f>
        <v>No</v>
      </c>
      <c r="W6520" t="str">
        <f>VLOOKUP(M6520,[1]People!$A$1:$B$5,2,FALSE)</f>
        <v>Anna Andreadi</v>
      </c>
    </row>
    <row r="6521" spans="1:23" x14ac:dyDescent="0.25">
      <c r="A6521">
        <v>6520</v>
      </c>
      <c r="B6521" t="s">
        <v>8946</v>
      </c>
      <c r="C6521" s="2">
        <v>42993</v>
      </c>
      <c r="D6521" s="2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IFERROR(VLOOKUP(B6522,[1]Returns!$A$1:$B$297,2,FALSE),"No")</f>
        <v>No</v>
      </c>
      <c r="W6521" t="str">
        <f>VLOOKUP(M6521,[1]People!$A$1:$B$5,2,FALSE)</f>
        <v>Anna Andreadi</v>
      </c>
    </row>
    <row r="6522" spans="1:23" x14ac:dyDescent="0.25">
      <c r="A6522">
        <v>6521</v>
      </c>
      <c r="B6522" t="s">
        <v>8947</v>
      </c>
      <c r="C6522" s="2">
        <v>42751</v>
      </c>
      <c r="D6522" s="2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>
        <v>5443.96</v>
      </c>
      <c r="S6522">
        <v>4</v>
      </c>
      <c r="T6522">
        <v>0</v>
      </c>
      <c r="U6522">
        <v>2504.2215999999999</v>
      </c>
      <c r="V6522" t="str">
        <f>IFERROR(VLOOKUP(B6523,[1]Returns!$A$1:$B$297,2,FALSE),"No")</f>
        <v>No</v>
      </c>
      <c r="W6522" t="str">
        <f>VLOOKUP(M6522,[1]People!$A$1:$B$5,2,FALSE)</f>
        <v>Kelly Williams</v>
      </c>
    </row>
    <row r="6523" spans="1:23" x14ac:dyDescent="0.25">
      <c r="A6523">
        <v>6522</v>
      </c>
      <c r="B6523" t="s">
        <v>8947</v>
      </c>
      <c r="C6523" s="2">
        <v>42751</v>
      </c>
      <c r="D6523" s="2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7961</v>
      </c>
      <c r="O6523" t="s">
        <v>33</v>
      </c>
      <c r="P6523" t="s">
        <v>37</v>
      </c>
      <c r="Q6523" t="s">
        <v>7962</v>
      </c>
      <c r="R6523">
        <v>302.67</v>
      </c>
      <c r="S6523">
        <v>3</v>
      </c>
      <c r="T6523">
        <v>0</v>
      </c>
      <c r="U6523">
        <v>72.640799999999999</v>
      </c>
      <c r="V6523" t="str">
        <f>IFERROR(VLOOKUP(B6524,[1]Returns!$A$1:$B$297,2,FALSE),"No")</f>
        <v>No</v>
      </c>
      <c r="W6523" t="str">
        <f>VLOOKUP(M6523,[1]People!$A$1:$B$5,2,FALSE)</f>
        <v>Kelly Williams</v>
      </c>
    </row>
    <row r="6524" spans="1:23" x14ac:dyDescent="0.25">
      <c r="A6524">
        <v>6523</v>
      </c>
      <c r="B6524" t="s">
        <v>8947</v>
      </c>
      <c r="C6524" s="2">
        <v>42751</v>
      </c>
      <c r="D6524" s="2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8948</v>
      </c>
      <c r="O6524" t="s">
        <v>47</v>
      </c>
      <c r="P6524" t="s">
        <v>91</v>
      </c>
      <c r="Q6524" t="s">
        <v>8949</v>
      </c>
      <c r="R6524">
        <v>56.07</v>
      </c>
      <c r="S6524">
        <v>7</v>
      </c>
      <c r="T6524">
        <v>0</v>
      </c>
      <c r="U6524">
        <v>25.231499999999997</v>
      </c>
      <c r="V6524" t="str">
        <f>IFERROR(VLOOKUP(B6525,[1]Returns!$A$1:$B$297,2,FALSE),"No")</f>
        <v>No</v>
      </c>
      <c r="W6524" t="str">
        <f>VLOOKUP(M6524,[1]People!$A$1:$B$5,2,FALSE)</f>
        <v>Kelly Williams</v>
      </c>
    </row>
    <row r="6525" spans="1:23" x14ac:dyDescent="0.25">
      <c r="A6525">
        <v>6524</v>
      </c>
      <c r="B6525" t="s">
        <v>8950</v>
      </c>
      <c r="C6525" s="2">
        <v>42558</v>
      </c>
      <c r="D6525" s="2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7187</v>
      </c>
      <c r="O6525" t="s">
        <v>47</v>
      </c>
      <c r="P6525" t="s">
        <v>48</v>
      </c>
      <c r="Q6525" t="s">
        <v>7188</v>
      </c>
      <c r="R6525">
        <v>10.08</v>
      </c>
      <c r="S6525">
        <v>2</v>
      </c>
      <c r="T6525">
        <v>0.2</v>
      </c>
      <c r="U6525">
        <v>3.2759999999999994</v>
      </c>
      <c r="V6525" t="str">
        <f>IFERROR(VLOOKUP(B6526,[1]Returns!$A$1:$B$297,2,FALSE),"No")</f>
        <v>No</v>
      </c>
      <c r="W6525" t="str">
        <f>VLOOKUP(M6525,[1]People!$A$1:$B$5,2,FALSE)</f>
        <v>Chuck Magee</v>
      </c>
    </row>
    <row r="6526" spans="1:23" x14ac:dyDescent="0.25">
      <c r="A6526">
        <v>6525</v>
      </c>
      <c r="B6526" t="s">
        <v>8950</v>
      </c>
      <c r="C6526" s="2">
        <v>42558</v>
      </c>
      <c r="D6526" s="2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IFERROR(VLOOKUP(B6527,[1]Returns!$A$1:$B$297,2,FALSE),"No")</f>
        <v>No</v>
      </c>
      <c r="W6526" t="str">
        <f>VLOOKUP(M6526,[1]People!$A$1:$B$5,2,FALSE)</f>
        <v>Chuck Magee</v>
      </c>
    </row>
    <row r="6527" spans="1:23" x14ac:dyDescent="0.25">
      <c r="A6527">
        <v>6526</v>
      </c>
      <c r="B6527" t="s">
        <v>8950</v>
      </c>
      <c r="C6527" s="2">
        <v>42558</v>
      </c>
      <c r="D6527" s="2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IFERROR(VLOOKUP(B6528,[1]Returns!$A$1:$B$297,2,FALSE),"No")</f>
        <v>No</v>
      </c>
      <c r="W6527" t="str">
        <f>VLOOKUP(M6527,[1]People!$A$1:$B$5,2,FALSE)</f>
        <v>Chuck Magee</v>
      </c>
    </row>
    <row r="6528" spans="1:23" x14ac:dyDescent="0.25">
      <c r="A6528">
        <v>6527</v>
      </c>
      <c r="B6528" t="s">
        <v>8950</v>
      </c>
      <c r="C6528" s="2">
        <v>42558</v>
      </c>
      <c r="D6528" s="2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5680</v>
      </c>
      <c r="O6528" t="s">
        <v>47</v>
      </c>
      <c r="P6528" t="s">
        <v>76</v>
      </c>
      <c r="Q6528" t="s">
        <v>5681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IFERROR(VLOOKUP(B6529,[1]Returns!$A$1:$B$297,2,FALSE),"No")</f>
        <v>No</v>
      </c>
      <c r="W6528" t="str">
        <f>VLOOKUP(M6528,[1]People!$A$1:$B$5,2,FALSE)</f>
        <v>Chuck Magee</v>
      </c>
    </row>
    <row r="6529" spans="1:23" x14ac:dyDescent="0.25">
      <c r="A6529">
        <v>6528</v>
      </c>
      <c r="B6529" t="s">
        <v>8951</v>
      </c>
      <c r="C6529" s="2">
        <v>42727</v>
      </c>
      <c r="D6529" s="2">
        <v>42732</v>
      </c>
      <c r="E6529" t="s">
        <v>24</v>
      </c>
      <c r="F6529" t="s">
        <v>6022</v>
      </c>
      <c r="G6529" t="s">
        <v>6023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>
        <v>1999.96</v>
      </c>
      <c r="S6529">
        <v>4</v>
      </c>
      <c r="T6529">
        <v>0</v>
      </c>
      <c r="U6529">
        <v>899.98199999999997</v>
      </c>
      <c r="V6529" t="str">
        <f>IFERROR(VLOOKUP(B6530,[1]Returns!$A$1:$B$297,2,FALSE),"No")</f>
        <v>No</v>
      </c>
      <c r="W6529" t="str">
        <f>VLOOKUP(M6529,[1]People!$A$1:$B$5,2,FALSE)</f>
        <v>Chuck Magee</v>
      </c>
    </row>
    <row r="6530" spans="1:23" x14ac:dyDescent="0.25">
      <c r="A6530">
        <v>6529</v>
      </c>
      <c r="B6530" t="s">
        <v>8952</v>
      </c>
      <c r="C6530" s="2">
        <v>41995</v>
      </c>
      <c r="D6530" s="2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8953</v>
      </c>
      <c r="O6530" t="s">
        <v>47</v>
      </c>
      <c r="P6530" t="s">
        <v>60</v>
      </c>
      <c r="Q6530" t="s">
        <v>8954</v>
      </c>
      <c r="R6530">
        <v>216.4</v>
      </c>
      <c r="S6530">
        <v>4</v>
      </c>
      <c r="T6530">
        <v>0</v>
      </c>
      <c r="U6530">
        <v>56.26400000000001</v>
      </c>
      <c r="V6530" t="str">
        <f>IFERROR(VLOOKUP(B6531,[1]Returns!$A$1:$B$297,2,FALSE),"No")</f>
        <v>Yes</v>
      </c>
      <c r="W6530" t="str">
        <f>VLOOKUP(M6530,[1]People!$A$1:$B$5,2,FALSE)</f>
        <v>Chuck Magee</v>
      </c>
    </row>
    <row r="6531" spans="1:23" x14ac:dyDescent="0.25">
      <c r="A6531">
        <v>6530</v>
      </c>
      <c r="B6531" t="s">
        <v>8955</v>
      </c>
      <c r="C6531" s="2">
        <v>41693</v>
      </c>
      <c r="D6531" s="2">
        <v>41697</v>
      </c>
      <c r="E6531" t="s">
        <v>51</v>
      </c>
      <c r="F6531" t="s">
        <v>6211</v>
      </c>
      <c r="G6531" t="s">
        <v>6212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IFERROR(VLOOKUP(B6532,[1]Returns!$A$1:$B$297,2,FALSE),"No")</f>
        <v>Yes</v>
      </c>
      <c r="W6531" t="str">
        <f>VLOOKUP(M6531,[1]People!$A$1:$B$5,2,FALSE)</f>
        <v>Kelly Williams</v>
      </c>
    </row>
    <row r="6532" spans="1:23" x14ac:dyDescent="0.25">
      <c r="A6532">
        <v>6531</v>
      </c>
      <c r="B6532" t="s">
        <v>8955</v>
      </c>
      <c r="C6532" s="2">
        <v>41693</v>
      </c>
      <c r="D6532" s="2">
        <v>41697</v>
      </c>
      <c r="E6532" t="s">
        <v>51</v>
      </c>
      <c r="F6532" t="s">
        <v>6211</v>
      </c>
      <c r="G6532" t="s">
        <v>6212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IFERROR(VLOOKUP(B6533,[1]Returns!$A$1:$B$297,2,FALSE),"No")</f>
        <v>No</v>
      </c>
      <c r="W6532" t="str">
        <f>VLOOKUP(M6532,[1]People!$A$1:$B$5,2,FALSE)</f>
        <v>Kelly Williams</v>
      </c>
    </row>
    <row r="6533" spans="1:23" x14ac:dyDescent="0.25">
      <c r="A6533">
        <v>6532</v>
      </c>
      <c r="B6533" t="s">
        <v>8956</v>
      </c>
      <c r="C6533" s="2">
        <v>43073</v>
      </c>
      <c r="D6533" s="2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IFERROR(VLOOKUP(B6534,[1]Returns!$A$1:$B$297,2,FALSE),"No")</f>
        <v>No</v>
      </c>
      <c r="W6533" t="str">
        <f>VLOOKUP(M6533,[1]People!$A$1:$B$5,2,FALSE)</f>
        <v>Kelly Williams</v>
      </c>
    </row>
    <row r="6534" spans="1:23" x14ac:dyDescent="0.25">
      <c r="A6534">
        <v>6533</v>
      </c>
      <c r="B6534" t="s">
        <v>8956</v>
      </c>
      <c r="C6534" s="2">
        <v>43073</v>
      </c>
      <c r="D6534" s="2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8809</v>
      </c>
      <c r="O6534" t="s">
        <v>72</v>
      </c>
      <c r="P6534" t="s">
        <v>162</v>
      </c>
      <c r="Q6534" t="s">
        <v>8810</v>
      </c>
      <c r="R6534">
        <v>142.80000000000001</v>
      </c>
      <c r="S6534">
        <v>1</v>
      </c>
      <c r="T6534">
        <v>0</v>
      </c>
      <c r="U6534">
        <v>29.988</v>
      </c>
      <c r="V6534" t="str">
        <f>IFERROR(VLOOKUP(B6535,[1]Returns!$A$1:$B$297,2,FALSE),"No")</f>
        <v>No</v>
      </c>
      <c r="W6534" t="str">
        <f>VLOOKUP(M6534,[1]People!$A$1:$B$5,2,FALSE)</f>
        <v>Kelly Williams</v>
      </c>
    </row>
    <row r="6535" spans="1:23" x14ac:dyDescent="0.25">
      <c r="A6535">
        <v>6534</v>
      </c>
      <c r="B6535" t="s">
        <v>8956</v>
      </c>
      <c r="C6535" s="2">
        <v>43073</v>
      </c>
      <c r="D6535" s="2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7012</v>
      </c>
      <c r="O6535" t="s">
        <v>72</v>
      </c>
      <c r="P6535" t="s">
        <v>162</v>
      </c>
      <c r="Q6535" t="s">
        <v>7013</v>
      </c>
      <c r="R6535">
        <v>399.95</v>
      </c>
      <c r="S6535">
        <v>5</v>
      </c>
      <c r="T6535">
        <v>0</v>
      </c>
      <c r="U6535">
        <v>143.982</v>
      </c>
      <c r="V6535" t="str">
        <f>IFERROR(VLOOKUP(B6536,[1]Returns!$A$1:$B$297,2,FALSE),"No")</f>
        <v>No</v>
      </c>
      <c r="W6535" t="str">
        <f>VLOOKUP(M6535,[1]People!$A$1:$B$5,2,FALSE)</f>
        <v>Kelly Williams</v>
      </c>
    </row>
    <row r="6536" spans="1:23" x14ac:dyDescent="0.25">
      <c r="A6536">
        <v>6535</v>
      </c>
      <c r="B6536" t="s">
        <v>8957</v>
      </c>
      <c r="C6536" s="2">
        <v>41960</v>
      </c>
      <c r="D6536" s="2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IFERROR(VLOOKUP(B6537,[1]Returns!$A$1:$B$297,2,FALSE),"No")</f>
        <v>No</v>
      </c>
      <c r="W6536" t="str">
        <f>VLOOKUP(M6536,[1]People!$A$1:$B$5,2,FALSE)</f>
        <v>Chuck Magee</v>
      </c>
    </row>
    <row r="6537" spans="1:23" x14ac:dyDescent="0.25">
      <c r="A6537">
        <v>6536</v>
      </c>
      <c r="B6537" t="s">
        <v>8957</v>
      </c>
      <c r="C6537" s="2">
        <v>41960</v>
      </c>
      <c r="D6537" s="2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IFERROR(VLOOKUP(B6538,[1]Returns!$A$1:$B$297,2,FALSE),"No")</f>
        <v>No</v>
      </c>
      <c r="W6537" t="str">
        <f>VLOOKUP(M6537,[1]People!$A$1:$B$5,2,FALSE)</f>
        <v>Chuck Magee</v>
      </c>
    </row>
    <row r="6538" spans="1:23" x14ac:dyDescent="0.25">
      <c r="A6538">
        <v>6537</v>
      </c>
      <c r="B6538" t="s">
        <v>8958</v>
      </c>
      <c r="C6538" s="2">
        <v>41932</v>
      </c>
      <c r="D6538" s="2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>
        <v>328.59000000000003</v>
      </c>
      <c r="S6538">
        <v>3</v>
      </c>
      <c r="T6538">
        <v>0.4</v>
      </c>
      <c r="U6538">
        <v>-147.8655</v>
      </c>
      <c r="V6538" t="str">
        <f>IFERROR(VLOOKUP(B6539,[1]Returns!$A$1:$B$297,2,FALSE),"No")</f>
        <v>No</v>
      </c>
      <c r="W6538" t="str">
        <f>VLOOKUP(M6538,[1]People!$A$1:$B$5,2,FALSE)</f>
        <v>Cassandra Brandow</v>
      </c>
    </row>
    <row r="6539" spans="1:23" x14ac:dyDescent="0.25">
      <c r="A6539">
        <v>6538</v>
      </c>
      <c r="B6539" t="s">
        <v>8958</v>
      </c>
      <c r="C6539" s="2">
        <v>41932</v>
      </c>
      <c r="D6539" s="2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IFERROR(VLOOKUP(B6540,[1]Returns!$A$1:$B$297,2,FALSE),"No")</f>
        <v>No</v>
      </c>
      <c r="W6539" t="str">
        <f>VLOOKUP(M6539,[1]People!$A$1:$B$5,2,FALSE)</f>
        <v>Cassandra Brandow</v>
      </c>
    </row>
    <row r="6540" spans="1:23" x14ac:dyDescent="0.25">
      <c r="A6540">
        <v>6539</v>
      </c>
      <c r="B6540" t="s">
        <v>8959</v>
      </c>
      <c r="C6540" s="2">
        <v>42302</v>
      </c>
      <c r="D6540" s="2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>
        <v>158.99</v>
      </c>
      <c r="S6540">
        <v>1</v>
      </c>
      <c r="T6540">
        <v>0</v>
      </c>
      <c r="U6540">
        <v>41.337400000000002</v>
      </c>
      <c r="V6540" t="str">
        <f>IFERROR(VLOOKUP(B6541,[1]Returns!$A$1:$B$297,2,FALSE),"No")</f>
        <v>No</v>
      </c>
      <c r="W6540" t="str">
        <f>VLOOKUP(M6540,[1]People!$A$1:$B$5,2,FALSE)</f>
        <v>Chuck Magee</v>
      </c>
    </row>
    <row r="6541" spans="1:23" x14ac:dyDescent="0.25">
      <c r="A6541">
        <v>6540</v>
      </c>
      <c r="B6541" t="s">
        <v>8959</v>
      </c>
      <c r="C6541" s="2">
        <v>42302</v>
      </c>
      <c r="D6541" s="2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5504</v>
      </c>
      <c r="O6541" t="s">
        <v>33</v>
      </c>
      <c r="P6541" t="s">
        <v>37</v>
      </c>
      <c r="Q6541" t="s">
        <v>5505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IFERROR(VLOOKUP(B6542,[1]Returns!$A$1:$B$297,2,FALSE),"No")</f>
        <v>Yes</v>
      </c>
      <c r="W6541" t="str">
        <f>VLOOKUP(M6541,[1]People!$A$1:$B$5,2,FALSE)</f>
        <v>Chuck Magee</v>
      </c>
    </row>
    <row r="6542" spans="1:23" x14ac:dyDescent="0.25">
      <c r="A6542">
        <v>6541</v>
      </c>
      <c r="B6542" t="s">
        <v>8960</v>
      </c>
      <c r="C6542" s="2">
        <v>43055</v>
      </c>
      <c r="D6542" s="2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7321</v>
      </c>
      <c r="O6542" t="s">
        <v>47</v>
      </c>
      <c r="P6542" t="s">
        <v>91</v>
      </c>
      <c r="Q6542" t="s">
        <v>7322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IFERROR(VLOOKUP(B6543,[1]Returns!$A$1:$B$297,2,FALSE),"No")</f>
        <v>Yes</v>
      </c>
      <c r="W6542" t="str">
        <f>VLOOKUP(M6542,[1]People!$A$1:$B$5,2,FALSE)</f>
        <v>Anna Andreadi</v>
      </c>
    </row>
    <row r="6543" spans="1:23" x14ac:dyDescent="0.25">
      <c r="A6543">
        <v>6542</v>
      </c>
      <c r="B6543" t="s">
        <v>8960</v>
      </c>
      <c r="C6543" s="2">
        <v>43055</v>
      </c>
      <c r="D6543" s="2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IFERROR(VLOOKUP(B6544,[1]Returns!$A$1:$B$297,2,FALSE),"No")</f>
        <v>Yes</v>
      </c>
      <c r="W6543" t="str">
        <f>VLOOKUP(M6543,[1]People!$A$1:$B$5,2,FALSE)</f>
        <v>Anna Andreadi</v>
      </c>
    </row>
    <row r="6544" spans="1:23" x14ac:dyDescent="0.25">
      <c r="A6544">
        <v>6543</v>
      </c>
      <c r="B6544" t="s">
        <v>8960</v>
      </c>
      <c r="C6544" s="2">
        <v>43055</v>
      </c>
      <c r="D6544" s="2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6502</v>
      </c>
      <c r="O6544" t="s">
        <v>72</v>
      </c>
      <c r="P6544" t="s">
        <v>73</v>
      </c>
      <c r="Q6544" t="s">
        <v>6503</v>
      </c>
      <c r="R6544">
        <v>107.88</v>
      </c>
      <c r="S6544">
        <v>3</v>
      </c>
      <c r="T6544">
        <v>0.2</v>
      </c>
      <c r="U6544">
        <v>10.787999999999997</v>
      </c>
      <c r="V6544" t="str">
        <f>IFERROR(VLOOKUP(B6545,[1]Returns!$A$1:$B$297,2,FALSE),"No")</f>
        <v>Yes</v>
      </c>
      <c r="W6544" t="str">
        <f>VLOOKUP(M6544,[1]People!$A$1:$B$5,2,FALSE)</f>
        <v>Anna Andreadi</v>
      </c>
    </row>
    <row r="6545" spans="1:23" x14ac:dyDescent="0.25">
      <c r="A6545">
        <v>6544</v>
      </c>
      <c r="B6545" t="s">
        <v>8960</v>
      </c>
      <c r="C6545" s="2">
        <v>43055</v>
      </c>
      <c r="D6545" s="2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5278</v>
      </c>
      <c r="O6545" t="s">
        <v>47</v>
      </c>
      <c r="P6545" t="s">
        <v>60</v>
      </c>
      <c r="Q6545" t="s">
        <v>5279</v>
      </c>
      <c r="R6545">
        <v>33.29</v>
      </c>
      <c r="S6545">
        <v>1</v>
      </c>
      <c r="T6545">
        <v>0</v>
      </c>
      <c r="U6545">
        <v>7.9895999999999994</v>
      </c>
      <c r="V6545" t="str">
        <f>IFERROR(VLOOKUP(B6546,[1]Returns!$A$1:$B$297,2,FALSE),"No")</f>
        <v>No</v>
      </c>
      <c r="W6545" t="str">
        <f>VLOOKUP(M6545,[1]People!$A$1:$B$5,2,FALSE)</f>
        <v>Anna Andreadi</v>
      </c>
    </row>
    <row r="6546" spans="1:23" x14ac:dyDescent="0.25">
      <c r="A6546">
        <v>6545</v>
      </c>
      <c r="B6546" t="s">
        <v>8961</v>
      </c>
      <c r="C6546" s="2">
        <v>42869</v>
      </c>
      <c r="D6546" s="2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6819</v>
      </c>
      <c r="O6546" t="s">
        <v>47</v>
      </c>
      <c r="P6546" t="s">
        <v>76</v>
      </c>
      <c r="Q6546" t="s">
        <v>6820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IFERROR(VLOOKUP(B6547,[1]Returns!$A$1:$B$297,2,FALSE),"No")</f>
        <v>No</v>
      </c>
      <c r="W6546" t="str">
        <f>VLOOKUP(M6546,[1]People!$A$1:$B$5,2,FALSE)</f>
        <v>Chuck Magee</v>
      </c>
    </row>
    <row r="6547" spans="1:23" x14ac:dyDescent="0.25">
      <c r="A6547">
        <v>6546</v>
      </c>
      <c r="B6547" t="s">
        <v>8961</v>
      </c>
      <c r="C6547" s="2">
        <v>42869</v>
      </c>
      <c r="D6547" s="2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>
        <v>5.04</v>
      </c>
      <c r="S6547">
        <v>2</v>
      </c>
      <c r="T6547">
        <v>0.2</v>
      </c>
      <c r="U6547">
        <v>1.764</v>
      </c>
      <c r="V6547" t="str">
        <f>IFERROR(VLOOKUP(B6548,[1]Returns!$A$1:$B$297,2,FALSE),"No")</f>
        <v>No</v>
      </c>
      <c r="W6547" t="str">
        <f>VLOOKUP(M6547,[1]People!$A$1:$B$5,2,FALSE)</f>
        <v>Chuck Magee</v>
      </c>
    </row>
    <row r="6548" spans="1:23" x14ac:dyDescent="0.25">
      <c r="A6548">
        <v>6547</v>
      </c>
      <c r="B6548" t="s">
        <v>8961</v>
      </c>
      <c r="C6548" s="2">
        <v>42869</v>
      </c>
      <c r="D6548" s="2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7726</v>
      </c>
      <c r="O6548" t="s">
        <v>47</v>
      </c>
      <c r="P6548" t="s">
        <v>91</v>
      </c>
      <c r="Q6548" t="s">
        <v>7727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IFERROR(VLOOKUP(B6549,[1]Returns!$A$1:$B$297,2,FALSE),"No")</f>
        <v>No</v>
      </c>
      <c r="W6548" t="str">
        <f>VLOOKUP(M6548,[1]People!$A$1:$B$5,2,FALSE)</f>
        <v>Chuck Magee</v>
      </c>
    </row>
    <row r="6549" spans="1:23" x14ac:dyDescent="0.25">
      <c r="A6549">
        <v>6548</v>
      </c>
      <c r="B6549" t="s">
        <v>8962</v>
      </c>
      <c r="C6549" s="2">
        <v>41699</v>
      </c>
      <c r="D6549" s="2">
        <v>41703</v>
      </c>
      <c r="E6549" t="s">
        <v>51</v>
      </c>
      <c r="F6549" t="s">
        <v>6046</v>
      </c>
      <c r="G6549" t="s">
        <v>6047</v>
      </c>
      <c r="H6549" t="s">
        <v>103</v>
      </c>
      <c r="I6549" t="s">
        <v>28</v>
      </c>
      <c r="J6549" t="s">
        <v>5490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IFERROR(VLOOKUP(B6550,[1]Returns!$A$1:$B$297,2,FALSE),"No")</f>
        <v>No</v>
      </c>
      <c r="W6549" t="str">
        <f>VLOOKUP(M6549,[1]People!$A$1:$B$5,2,FALSE)</f>
        <v>Kelly Williams</v>
      </c>
    </row>
    <row r="6550" spans="1:23" x14ac:dyDescent="0.25">
      <c r="A6550">
        <v>6549</v>
      </c>
      <c r="B6550" t="s">
        <v>8962</v>
      </c>
      <c r="C6550" s="2">
        <v>41699</v>
      </c>
      <c r="D6550" s="2">
        <v>41703</v>
      </c>
      <c r="E6550" t="s">
        <v>51</v>
      </c>
      <c r="F6550" t="s">
        <v>6046</v>
      </c>
      <c r="G6550" t="s">
        <v>6047</v>
      </c>
      <c r="H6550" t="s">
        <v>103</v>
      </c>
      <c r="I6550" t="s">
        <v>28</v>
      </c>
      <c r="J6550" t="s">
        <v>5490</v>
      </c>
      <c r="K6550" t="s">
        <v>212</v>
      </c>
      <c r="L6550">
        <v>60126</v>
      </c>
      <c r="M6550" t="s">
        <v>106</v>
      </c>
      <c r="N6550" t="s">
        <v>8343</v>
      </c>
      <c r="O6550" t="s">
        <v>47</v>
      </c>
      <c r="P6550" t="s">
        <v>91</v>
      </c>
      <c r="Q6550" t="s">
        <v>8344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IFERROR(VLOOKUP(B6551,[1]Returns!$A$1:$B$297,2,FALSE),"No")</f>
        <v>No</v>
      </c>
      <c r="W6550" t="str">
        <f>VLOOKUP(M6550,[1]People!$A$1:$B$5,2,FALSE)</f>
        <v>Kelly Williams</v>
      </c>
    </row>
    <row r="6551" spans="1:23" x14ac:dyDescent="0.25">
      <c r="A6551">
        <v>6550</v>
      </c>
      <c r="B6551" t="s">
        <v>8963</v>
      </c>
      <c r="C6551" s="2">
        <v>42215</v>
      </c>
      <c r="D6551" s="2">
        <v>42217</v>
      </c>
      <c r="E6551" t="s">
        <v>189</v>
      </c>
      <c r="F6551" t="s">
        <v>6380</v>
      </c>
      <c r="G6551" t="s">
        <v>6381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>
        <v>155.88</v>
      </c>
      <c r="S6551">
        <v>6</v>
      </c>
      <c r="T6551">
        <v>0</v>
      </c>
      <c r="U6551">
        <v>38.970000000000006</v>
      </c>
      <c r="V6551" t="str">
        <f>IFERROR(VLOOKUP(B6552,[1]Returns!$A$1:$B$297,2,FALSE),"No")</f>
        <v>No</v>
      </c>
      <c r="W6551" t="str">
        <f>VLOOKUP(M6551,[1]People!$A$1:$B$5,2,FALSE)</f>
        <v>Kelly Williams</v>
      </c>
    </row>
    <row r="6552" spans="1:23" x14ac:dyDescent="0.25">
      <c r="A6552">
        <v>6551</v>
      </c>
      <c r="B6552" t="s">
        <v>8964</v>
      </c>
      <c r="C6552" s="2">
        <v>42309</v>
      </c>
      <c r="D6552" s="2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6138</v>
      </c>
      <c r="O6552" t="s">
        <v>33</v>
      </c>
      <c r="P6552" t="s">
        <v>37</v>
      </c>
      <c r="Q6552" t="s">
        <v>6139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IFERROR(VLOOKUP(B6553,[1]Returns!$A$1:$B$297,2,FALSE),"No")</f>
        <v>No</v>
      </c>
      <c r="W6552" t="str">
        <f>VLOOKUP(M6552,[1]People!$A$1:$B$5,2,FALSE)</f>
        <v>Chuck Magee</v>
      </c>
    </row>
    <row r="6553" spans="1:23" x14ac:dyDescent="0.25">
      <c r="A6553">
        <v>6552</v>
      </c>
      <c r="B6553" t="s">
        <v>8965</v>
      </c>
      <c r="C6553" s="2">
        <v>43085</v>
      </c>
      <c r="D6553" s="2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>
        <v>13.36</v>
      </c>
      <c r="S6553">
        <v>2</v>
      </c>
      <c r="T6553">
        <v>0</v>
      </c>
      <c r="U6553">
        <v>6.4127999999999998</v>
      </c>
      <c r="V6553" t="str">
        <f>IFERROR(VLOOKUP(B6554,[1]Returns!$A$1:$B$297,2,FALSE),"No")</f>
        <v>No</v>
      </c>
      <c r="W6553" t="str">
        <f>VLOOKUP(M6553,[1]People!$A$1:$B$5,2,FALSE)</f>
        <v>Anna Andreadi</v>
      </c>
    </row>
    <row r="6554" spans="1:23" x14ac:dyDescent="0.25">
      <c r="A6554">
        <v>6553</v>
      </c>
      <c r="B6554" t="s">
        <v>8965</v>
      </c>
      <c r="C6554" s="2">
        <v>43085</v>
      </c>
      <c r="D6554" s="2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>
        <v>158.9</v>
      </c>
      <c r="S6554">
        <v>5</v>
      </c>
      <c r="T6554">
        <v>0</v>
      </c>
      <c r="U6554">
        <v>7.9449999999999932</v>
      </c>
      <c r="V6554" t="str">
        <f>IFERROR(VLOOKUP(B6555,[1]Returns!$A$1:$B$297,2,FALSE),"No")</f>
        <v>No</v>
      </c>
      <c r="W6554" t="str">
        <f>VLOOKUP(M6554,[1]People!$A$1:$B$5,2,FALSE)</f>
        <v>Anna Andreadi</v>
      </c>
    </row>
    <row r="6555" spans="1:23" x14ac:dyDescent="0.25">
      <c r="A6555">
        <v>6554</v>
      </c>
      <c r="B6555" t="s">
        <v>8966</v>
      </c>
      <c r="C6555" s="2">
        <v>41932</v>
      </c>
      <c r="D6555" s="2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IFERROR(VLOOKUP(B6556,[1]Returns!$A$1:$B$297,2,FALSE),"No")</f>
        <v>No</v>
      </c>
      <c r="W6555" t="str">
        <f>VLOOKUP(M6555,[1]People!$A$1:$B$5,2,FALSE)</f>
        <v>Kelly Williams</v>
      </c>
    </row>
    <row r="6556" spans="1:23" x14ac:dyDescent="0.25">
      <c r="A6556">
        <v>6555</v>
      </c>
      <c r="B6556" t="s">
        <v>8966</v>
      </c>
      <c r="C6556" s="2">
        <v>41932</v>
      </c>
      <c r="D6556" s="2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7573</v>
      </c>
      <c r="O6556" t="s">
        <v>47</v>
      </c>
      <c r="P6556" t="s">
        <v>60</v>
      </c>
      <c r="Q6556" t="s">
        <v>7574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IFERROR(VLOOKUP(B6557,[1]Returns!$A$1:$B$297,2,FALSE),"No")</f>
        <v>No</v>
      </c>
      <c r="W6556" t="str">
        <f>VLOOKUP(M6556,[1]People!$A$1:$B$5,2,FALSE)</f>
        <v>Kelly Williams</v>
      </c>
    </row>
    <row r="6557" spans="1:23" x14ac:dyDescent="0.25">
      <c r="A6557">
        <v>6556</v>
      </c>
      <c r="B6557" t="s">
        <v>8966</v>
      </c>
      <c r="C6557" s="2">
        <v>41932</v>
      </c>
      <c r="D6557" s="2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8967</v>
      </c>
      <c r="O6557" t="s">
        <v>47</v>
      </c>
      <c r="P6557" t="s">
        <v>91</v>
      </c>
      <c r="Q6557" t="s">
        <v>8968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IFERROR(VLOOKUP(B6558,[1]Returns!$A$1:$B$297,2,FALSE),"No")</f>
        <v>No</v>
      </c>
      <c r="W6557" t="str">
        <f>VLOOKUP(M6557,[1]People!$A$1:$B$5,2,FALSE)</f>
        <v>Kelly Williams</v>
      </c>
    </row>
    <row r="6558" spans="1:23" x14ac:dyDescent="0.25">
      <c r="A6558">
        <v>6557</v>
      </c>
      <c r="B6558" t="s">
        <v>8966</v>
      </c>
      <c r="C6558" s="2">
        <v>41932</v>
      </c>
      <c r="D6558" s="2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5384</v>
      </c>
      <c r="O6558" t="s">
        <v>47</v>
      </c>
      <c r="P6558" t="s">
        <v>76</v>
      </c>
      <c r="Q6558" t="s">
        <v>5385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IFERROR(VLOOKUP(B6559,[1]Returns!$A$1:$B$297,2,FALSE),"No")</f>
        <v>No</v>
      </c>
      <c r="W6558" t="str">
        <f>VLOOKUP(M6558,[1]People!$A$1:$B$5,2,FALSE)</f>
        <v>Kelly Williams</v>
      </c>
    </row>
    <row r="6559" spans="1:23" x14ac:dyDescent="0.25">
      <c r="A6559">
        <v>6558</v>
      </c>
      <c r="B6559" t="s">
        <v>8966</v>
      </c>
      <c r="C6559" s="2">
        <v>41932</v>
      </c>
      <c r="D6559" s="2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IFERROR(VLOOKUP(B6560,[1]Returns!$A$1:$B$297,2,FALSE),"No")</f>
        <v>No</v>
      </c>
      <c r="W6559" t="str">
        <f>VLOOKUP(M6559,[1]People!$A$1:$B$5,2,FALSE)</f>
        <v>Kelly Williams</v>
      </c>
    </row>
    <row r="6560" spans="1:23" x14ac:dyDescent="0.25">
      <c r="A6560">
        <v>6559</v>
      </c>
      <c r="B6560" t="s">
        <v>8969</v>
      </c>
      <c r="C6560" s="2">
        <v>42160</v>
      </c>
      <c r="D6560" s="2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IFERROR(VLOOKUP(B6561,[1]Returns!$A$1:$B$297,2,FALSE),"No")</f>
        <v>No</v>
      </c>
      <c r="W6560" t="str">
        <f>VLOOKUP(M6560,[1]People!$A$1:$B$5,2,FALSE)</f>
        <v>Chuck Magee</v>
      </c>
    </row>
    <row r="6561" spans="1:23" x14ac:dyDescent="0.25">
      <c r="A6561">
        <v>6560</v>
      </c>
      <c r="B6561" t="s">
        <v>8970</v>
      </c>
      <c r="C6561" s="2">
        <v>42572</v>
      </c>
      <c r="D6561" s="2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IFERROR(VLOOKUP(B6562,[1]Returns!$A$1:$B$297,2,FALSE),"No")</f>
        <v>No</v>
      </c>
      <c r="W6561" t="str">
        <f>VLOOKUP(M6561,[1]People!$A$1:$B$5,2,FALSE)</f>
        <v>Anna Andreadi</v>
      </c>
    </row>
    <row r="6562" spans="1:23" x14ac:dyDescent="0.25">
      <c r="A6562">
        <v>6561</v>
      </c>
      <c r="B6562" t="s">
        <v>8970</v>
      </c>
      <c r="C6562" s="2">
        <v>42572</v>
      </c>
      <c r="D6562" s="2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>
        <v>3.15</v>
      </c>
      <c r="S6562">
        <v>1</v>
      </c>
      <c r="T6562">
        <v>0</v>
      </c>
      <c r="U6562">
        <v>1.512</v>
      </c>
      <c r="V6562" t="str">
        <f>IFERROR(VLOOKUP(B6563,[1]Returns!$A$1:$B$297,2,FALSE),"No")</f>
        <v>No</v>
      </c>
      <c r="W6562" t="str">
        <f>VLOOKUP(M6562,[1]People!$A$1:$B$5,2,FALSE)</f>
        <v>Anna Andreadi</v>
      </c>
    </row>
    <row r="6563" spans="1:23" x14ac:dyDescent="0.25">
      <c r="A6563">
        <v>6562</v>
      </c>
      <c r="B6563" t="s">
        <v>8971</v>
      </c>
      <c r="C6563" s="2">
        <v>42825</v>
      </c>
      <c r="D6563" s="2">
        <v>42827</v>
      </c>
      <c r="E6563" t="s">
        <v>189</v>
      </c>
      <c r="F6563" t="s">
        <v>5387</v>
      </c>
      <c r="G6563" t="s">
        <v>5388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IFERROR(VLOOKUP(B6564,[1]Returns!$A$1:$B$297,2,FALSE),"No")</f>
        <v>No</v>
      </c>
      <c r="W6563" t="str">
        <f>VLOOKUP(M6563,[1]People!$A$1:$B$5,2,FALSE)</f>
        <v>Kelly Williams</v>
      </c>
    </row>
    <row r="6564" spans="1:23" x14ac:dyDescent="0.25">
      <c r="A6564">
        <v>6563</v>
      </c>
      <c r="B6564" t="s">
        <v>8972</v>
      </c>
      <c r="C6564" s="2">
        <v>41766</v>
      </c>
      <c r="D6564" s="2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>
        <v>16.14</v>
      </c>
      <c r="S6564">
        <v>3</v>
      </c>
      <c r="T6564">
        <v>0</v>
      </c>
      <c r="U6564">
        <v>7.9085999999999999</v>
      </c>
      <c r="V6564" t="str">
        <f>IFERROR(VLOOKUP(B6565,[1]Returns!$A$1:$B$297,2,FALSE),"No")</f>
        <v>No</v>
      </c>
      <c r="W6564" t="str">
        <f>VLOOKUP(M6564,[1]People!$A$1:$B$5,2,FALSE)</f>
        <v>Chuck Magee</v>
      </c>
    </row>
    <row r="6565" spans="1:23" x14ac:dyDescent="0.25">
      <c r="A6565">
        <v>6564</v>
      </c>
      <c r="B6565" t="s">
        <v>8972</v>
      </c>
      <c r="C6565" s="2">
        <v>41766</v>
      </c>
      <c r="D6565" s="2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6954</v>
      </c>
      <c r="O6565" t="s">
        <v>33</v>
      </c>
      <c r="P6565" t="s">
        <v>57</v>
      </c>
      <c r="Q6565" t="s">
        <v>6955</v>
      </c>
      <c r="R6565">
        <v>194.25</v>
      </c>
      <c r="S6565">
        <v>2</v>
      </c>
      <c r="T6565">
        <v>0.3</v>
      </c>
      <c r="U6565">
        <v>-38.849999999999994</v>
      </c>
      <c r="V6565" t="str">
        <f>IFERROR(VLOOKUP(B6566,[1]Returns!$A$1:$B$297,2,FALSE),"No")</f>
        <v>No</v>
      </c>
      <c r="W6565" t="str">
        <f>VLOOKUP(M6565,[1]People!$A$1:$B$5,2,FALSE)</f>
        <v>Chuck Magee</v>
      </c>
    </row>
    <row r="6566" spans="1:23" x14ac:dyDescent="0.25">
      <c r="A6566">
        <v>6565</v>
      </c>
      <c r="B6566" t="s">
        <v>8972</v>
      </c>
      <c r="C6566" s="2">
        <v>41766</v>
      </c>
      <c r="D6566" s="2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>
        <v>8.64</v>
      </c>
      <c r="S6566">
        <v>3</v>
      </c>
      <c r="T6566">
        <v>0</v>
      </c>
      <c r="U6566">
        <v>2.5055999999999998</v>
      </c>
      <c r="V6566" t="str">
        <f>IFERROR(VLOOKUP(B6567,[1]Returns!$A$1:$B$297,2,FALSE),"No")</f>
        <v>No</v>
      </c>
      <c r="W6566" t="str">
        <f>VLOOKUP(M6566,[1]People!$A$1:$B$5,2,FALSE)</f>
        <v>Chuck Magee</v>
      </c>
    </row>
    <row r="6567" spans="1:23" x14ac:dyDescent="0.25">
      <c r="A6567">
        <v>6566</v>
      </c>
      <c r="B6567" t="s">
        <v>8972</v>
      </c>
      <c r="C6567" s="2">
        <v>41766</v>
      </c>
      <c r="D6567" s="2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>
        <v>872.32</v>
      </c>
      <c r="S6567">
        <v>4</v>
      </c>
      <c r="T6567">
        <v>0</v>
      </c>
      <c r="U6567">
        <v>244.24959999999999</v>
      </c>
      <c r="V6567" t="str">
        <f>IFERROR(VLOOKUP(B6568,[1]Returns!$A$1:$B$297,2,FALSE),"No")</f>
        <v>No</v>
      </c>
      <c r="W6567" t="str">
        <f>VLOOKUP(M6567,[1]People!$A$1:$B$5,2,FALSE)</f>
        <v>Chuck Magee</v>
      </c>
    </row>
    <row r="6568" spans="1:23" x14ac:dyDescent="0.25">
      <c r="A6568">
        <v>6567</v>
      </c>
      <c r="B6568" t="s">
        <v>8973</v>
      </c>
      <c r="C6568" s="2">
        <v>42771</v>
      </c>
      <c r="D6568" s="2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8054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IFERROR(VLOOKUP(B6569,[1]Returns!$A$1:$B$297,2,FALSE),"No")</f>
        <v>No</v>
      </c>
      <c r="W6568" t="str">
        <f>VLOOKUP(M6568,[1]People!$A$1:$B$5,2,FALSE)</f>
        <v>Kelly Williams</v>
      </c>
    </row>
    <row r="6569" spans="1:23" x14ac:dyDescent="0.25">
      <c r="A6569">
        <v>6568</v>
      </c>
      <c r="B6569" t="s">
        <v>8973</v>
      </c>
      <c r="C6569" s="2">
        <v>42771</v>
      </c>
      <c r="D6569" s="2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8054</v>
      </c>
      <c r="K6569" t="s">
        <v>105</v>
      </c>
      <c r="L6569">
        <v>76706</v>
      </c>
      <c r="M6569" t="s">
        <v>106</v>
      </c>
      <c r="N6569" t="s">
        <v>5433</v>
      </c>
      <c r="O6569" t="s">
        <v>47</v>
      </c>
      <c r="P6569" t="s">
        <v>69</v>
      </c>
      <c r="Q6569" t="s">
        <v>3044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IFERROR(VLOOKUP(B6570,[1]Returns!$A$1:$B$297,2,FALSE),"No")</f>
        <v>No</v>
      </c>
      <c r="W6569" t="str">
        <f>VLOOKUP(M6569,[1]People!$A$1:$B$5,2,FALSE)</f>
        <v>Kelly Williams</v>
      </c>
    </row>
    <row r="6570" spans="1:23" x14ac:dyDescent="0.25">
      <c r="A6570">
        <v>6569</v>
      </c>
      <c r="B6570" t="s">
        <v>8974</v>
      </c>
      <c r="C6570" s="2">
        <v>41747</v>
      </c>
      <c r="D6570" s="2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>
        <v>2.6880000000000002</v>
      </c>
      <c r="S6570">
        <v>2</v>
      </c>
      <c r="T6570">
        <v>0.2</v>
      </c>
      <c r="U6570">
        <v>1.008</v>
      </c>
      <c r="V6570" t="str">
        <f>IFERROR(VLOOKUP(B6571,[1]Returns!$A$1:$B$297,2,FALSE),"No")</f>
        <v>No</v>
      </c>
      <c r="W6570" t="str">
        <f>VLOOKUP(M6570,[1]People!$A$1:$B$5,2,FALSE)</f>
        <v>Kelly Williams</v>
      </c>
    </row>
    <row r="6571" spans="1:23" x14ac:dyDescent="0.25">
      <c r="A6571">
        <v>6570</v>
      </c>
      <c r="B6571" t="s">
        <v>8974</v>
      </c>
      <c r="C6571" s="2">
        <v>41747</v>
      </c>
      <c r="D6571" s="2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IFERROR(VLOOKUP(B6572,[1]Returns!$A$1:$B$297,2,FALSE),"No")</f>
        <v>No</v>
      </c>
      <c r="W6571" t="str">
        <f>VLOOKUP(M6571,[1]People!$A$1:$B$5,2,FALSE)</f>
        <v>Kelly Williams</v>
      </c>
    </row>
    <row r="6572" spans="1:23" x14ac:dyDescent="0.25">
      <c r="A6572">
        <v>6571</v>
      </c>
      <c r="B6572" t="s">
        <v>8974</v>
      </c>
      <c r="C6572" s="2">
        <v>41747</v>
      </c>
      <c r="D6572" s="2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>
        <v>149.352</v>
      </c>
      <c r="S6572">
        <v>3</v>
      </c>
      <c r="T6572">
        <v>0.2</v>
      </c>
      <c r="U6572">
        <v>50.40629999999998</v>
      </c>
      <c r="V6572" t="str">
        <f>IFERROR(VLOOKUP(B6573,[1]Returns!$A$1:$B$297,2,FALSE),"No")</f>
        <v>No</v>
      </c>
      <c r="W6572" t="str">
        <f>VLOOKUP(M6572,[1]People!$A$1:$B$5,2,FALSE)</f>
        <v>Kelly Williams</v>
      </c>
    </row>
    <row r="6573" spans="1:23" x14ac:dyDescent="0.25">
      <c r="A6573">
        <v>6572</v>
      </c>
      <c r="B6573" t="s">
        <v>8974</v>
      </c>
      <c r="C6573" s="2">
        <v>41747</v>
      </c>
      <c r="D6573" s="2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6549</v>
      </c>
      <c r="O6573" t="s">
        <v>72</v>
      </c>
      <c r="P6573" t="s">
        <v>162</v>
      </c>
      <c r="Q6573" t="s">
        <v>6550</v>
      </c>
      <c r="R6573">
        <v>227.976</v>
      </c>
      <c r="S6573">
        <v>3</v>
      </c>
      <c r="T6573">
        <v>0.2</v>
      </c>
      <c r="U6573">
        <v>28.496999999999957</v>
      </c>
      <c r="V6573" t="str">
        <f>IFERROR(VLOOKUP(B6574,[1]Returns!$A$1:$B$297,2,FALSE),"No")</f>
        <v>No</v>
      </c>
      <c r="W6573" t="str">
        <f>VLOOKUP(M6573,[1]People!$A$1:$B$5,2,FALSE)</f>
        <v>Kelly Williams</v>
      </c>
    </row>
    <row r="6574" spans="1:23" x14ac:dyDescent="0.25">
      <c r="A6574">
        <v>6573</v>
      </c>
      <c r="B6574" t="s">
        <v>8975</v>
      </c>
      <c r="C6574" s="2">
        <v>42500</v>
      </c>
      <c r="D6574" s="2">
        <v>42506</v>
      </c>
      <c r="E6574" t="s">
        <v>51</v>
      </c>
      <c r="F6574" t="s">
        <v>7428</v>
      </c>
      <c r="G6574" t="s">
        <v>7429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5300</v>
      </c>
      <c r="O6574" t="s">
        <v>47</v>
      </c>
      <c r="P6574" t="s">
        <v>91</v>
      </c>
      <c r="Q6574" t="s">
        <v>5301</v>
      </c>
      <c r="R6574">
        <v>11.96</v>
      </c>
      <c r="S6574">
        <v>2</v>
      </c>
      <c r="T6574">
        <v>0</v>
      </c>
      <c r="U6574">
        <v>5.8604000000000003</v>
      </c>
      <c r="V6574" t="str">
        <f>IFERROR(VLOOKUP(B6575,[1]Returns!$A$1:$B$297,2,FALSE),"No")</f>
        <v>No</v>
      </c>
      <c r="W6574" t="str">
        <f>VLOOKUP(M6574,[1]People!$A$1:$B$5,2,FALSE)</f>
        <v>Anna Andreadi</v>
      </c>
    </row>
    <row r="6575" spans="1:23" x14ac:dyDescent="0.25">
      <c r="A6575">
        <v>6574</v>
      </c>
      <c r="B6575" t="s">
        <v>8976</v>
      </c>
      <c r="C6575" s="2">
        <v>42699</v>
      </c>
      <c r="D6575" s="2">
        <v>42704</v>
      </c>
      <c r="E6575" t="s">
        <v>51</v>
      </c>
      <c r="F6575" t="s">
        <v>8564</v>
      </c>
      <c r="G6575" t="s">
        <v>8565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>
        <v>563.4</v>
      </c>
      <c r="S6575">
        <v>4</v>
      </c>
      <c r="T6575">
        <v>0</v>
      </c>
      <c r="U6575">
        <v>67.608000000000004</v>
      </c>
      <c r="V6575" t="str">
        <f>IFERROR(VLOOKUP(B6576,[1]Returns!$A$1:$B$297,2,FALSE),"No")</f>
        <v>No</v>
      </c>
      <c r="W6575" t="str">
        <f>VLOOKUP(M6575,[1]People!$A$1:$B$5,2,FALSE)</f>
        <v>Chuck Magee</v>
      </c>
    </row>
    <row r="6576" spans="1:23" x14ac:dyDescent="0.25">
      <c r="A6576">
        <v>6575</v>
      </c>
      <c r="B6576" t="s">
        <v>8976</v>
      </c>
      <c r="C6576" s="2">
        <v>42699</v>
      </c>
      <c r="D6576" s="2">
        <v>42704</v>
      </c>
      <c r="E6576" t="s">
        <v>51</v>
      </c>
      <c r="F6576" t="s">
        <v>8564</v>
      </c>
      <c r="G6576" t="s">
        <v>8565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8977</v>
      </c>
      <c r="O6576" t="s">
        <v>72</v>
      </c>
      <c r="P6576" t="s">
        <v>685</v>
      </c>
      <c r="Q6576" t="s">
        <v>8978</v>
      </c>
      <c r="R6576">
        <v>319.92</v>
      </c>
      <c r="S6576">
        <v>8</v>
      </c>
      <c r="T6576">
        <v>0</v>
      </c>
      <c r="U6576">
        <v>118.37040000000002</v>
      </c>
      <c r="V6576" t="str">
        <f>IFERROR(VLOOKUP(B6577,[1]Returns!$A$1:$B$297,2,FALSE),"No")</f>
        <v>Yes</v>
      </c>
      <c r="W6576" t="str">
        <f>VLOOKUP(M6576,[1]People!$A$1:$B$5,2,FALSE)</f>
        <v>Chuck Magee</v>
      </c>
    </row>
    <row r="6577" spans="1:23" x14ac:dyDescent="0.25">
      <c r="A6577">
        <v>6576</v>
      </c>
      <c r="B6577" t="s">
        <v>8979</v>
      </c>
      <c r="C6577" s="2">
        <v>42797</v>
      </c>
      <c r="D6577" s="2">
        <v>42802</v>
      </c>
      <c r="E6577" t="s">
        <v>51</v>
      </c>
      <c r="F6577" t="s">
        <v>6952</v>
      </c>
      <c r="G6577" t="s">
        <v>6953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6697</v>
      </c>
      <c r="O6577" t="s">
        <v>72</v>
      </c>
      <c r="P6577" t="s">
        <v>162</v>
      </c>
      <c r="Q6577" t="s">
        <v>6698</v>
      </c>
      <c r="R6577">
        <v>1049.44</v>
      </c>
      <c r="S6577">
        <v>8</v>
      </c>
      <c r="T6577">
        <v>0</v>
      </c>
      <c r="U6577">
        <v>440.76480000000004</v>
      </c>
      <c r="V6577" t="str">
        <f>IFERROR(VLOOKUP(B6578,[1]Returns!$A$1:$B$297,2,FALSE),"No")</f>
        <v>Yes</v>
      </c>
      <c r="W6577" t="str">
        <f>VLOOKUP(M6577,[1]People!$A$1:$B$5,2,FALSE)</f>
        <v>Anna Andreadi</v>
      </c>
    </row>
    <row r="6578" spans="1:23" x14ac:dyDescent="0.25">
      <c r="A6578">
        <v>6577</v>
      </c>
      <c r="B6578" t="s">
        <v>8979</v>
      </c>
      <c r="C6578" s="2">
        <v>42797</v>
      </c>
      <c r="D6578" s="2">
        <v>42802</v>
      </c>
      <c r="E6578" t="s">
        <v>51</v>
      </c>
      <c r="F6578" t="s">
        <v>6952</v>
      </c>
      <c r="G6578" t="s">
        <v>6953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IFERROR(VLOOKUP(B6579,[1]Returns!$A$1:$B$297,2,FALSE),"No")</f>
        <v>No</v>
      </c>
      <c r="W6578" t="str">
        <f>VLOOKUP(M6578,[1]People!$A$1:$B$5,2,FALSE)</f>
        <v>Anna Andreadi</v>
      </c>
    </row>
    <row r="6579" spans="1:23" x14ac:dyDescent="0.25">
      <c r="A6579">
        <v>6578</v>
      </c>
      <c r="B6579" t="s">
        <v>8980</v>
      </c>
      <c r="C6579" s="2">
        <v>42344</v>
      </c>
      <c r="D6579" s="2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>
        <v>173.94</v>
      </c>
      <c r="S6579">
        <v>6</v>
      </c>
      <c r="T6579">
        <v>0</v>
      </c>
      <c r="U6579">
        <v>50.442599999999977</v>
      </c>
      <c r="V6579" t="str">
        <f>IFERROR(VLOOKUP(B6580,[1]Returns!$A$1:$B$297,2,FALSE),"No")</f>
        <v>No</v>
      </c>
      <c r="W6579" t="str">
        <f>VLOOKUP(M6579,[1]People!$A$1:$B$5,2,FALSE)</f>
        <v>Cassandra Brandow</v>
      </c>
    </row>
    <row r="6580" spans="1:23" x14ac:dyDescent="0.25">
      <c r="A6580">
        <v>6579</v>
      </c>
      <c r="B6580" t="s">
        <v>8981</v>
      </c>
      <c r="C6580" s="2">
        <v>41876</v>
      </c>
      <c r="D6580" s="2">
        <v>41881</v>
      </c>
      <c r="E6580" t="s">
        <v>51</v>
      </c>
      <c r="F6580" t="s">
        <v>5255</v>
      </c>
      <c r="G6580" t="s">
        <v>5256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IFERROR(VLOOKUP(B6581,[1]Returns!$A$1:$B$297,2,FALSE),"No")</f>
        <v>No</v>
      </c>
      <c r="W6580" t="str">
        <f>VLOOKUP(M6580,[1]People!$A$1:$B$5,2,FALSE)</f>
        <v>Anna Andreadi</v>
      </c>
    </row>
    <row r="6581" spans="1:23" x14ac:dyDescent="0.25">
      <c r="A6581">
        <v>6580</v>
      </c>
      <c r="B6581" t="s">
        <v>8982</v>
      </c>
      <c r="C6581" s="2">
        <v>42665</v>
      </c>
      <c r="D6581" s="2">
        <v>42665</v>
      </c>
      <c r="E6581" t="s">
        <v>1294</v>
      </c>
      <c r="F6581" t="s">
        <v>5910</v>
      </c>
      <c r="G6581" t="s">
        <v>5911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>
        <v>6.68</v>
      </c>
      <c r="S6581">
        <v>1</v>
      </c>
      <c r="T6581">
        <v>0</v>
      </c>
      <c r="U6581">
        <v>3.2063999999999999</v>
      </c>
      <c r="V6581" t="str">
        <f>IFERROR(VLOOKUP(B6582,[1]Returns!$A$1:$B$297,2,FALSE),"No")</f>
        <v>No</v>
      </c>
      <c r="W6581" t="str">
        <f>VLOOKUP(M6581,[1]People!$A$1:$B$5,2,FALSE)</f>
        <v>Anna Andreadi</v>
      </c>
    </row>
    <row r="6582" spans="1:23" x14ac:dyDescent="0.25">
      <c r="A6582">
        <v>6581</v>
      </c>
      <c r="B6582" t="s">
        <v>8982</v>
      </c>
      <c r="C6582" s="2">
        <v>42665</v>
      </c>
      <c r="D6582" s="2">
        <v>42665</v>
      </c>
      <c r="E6582" t="s">
        <v>1294</v>
      </c>
      <c r="F6582" t="s">
        <v>5910</v>
      </c>
      <c r="G6582" t="s">
        <v>5911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7195</v>
      </c>
      <c r="O6582" t="s">
        <v>47</v>
      </c>
      <c r="P6582" t="s">
        <v>69</v>
      </c>
      <c r="Q6582" t="s">
        <v>4234</v>
      </c>
      <c r="R6582">
        <v>8.34</v>
      </c>
      <c r="S6582">
        <v>3</v>
      </c>
      <c r="T6582">
        <v>0</v>
      </c>
      <c r="U6582">
        <v>2.2517999999999998</v>
      </c>
      <c r="V6582" t="str">
        <f>IFERROR(VLOOKUP(B6583,[1]Returns!$A$1:$B$297,2,FALSE),"No")</f>
        <v>No</v>
      </c>
      <c r="W6582" t="str">
        <f>VLOOKUP(M6582,[1]People!$A$1:$B$5,2,FALSE)</f>
        <v>Anna Andreadi</v>
      </c>
    </row>
    <row r="6583" spans="1:23" x14ac:dyDescent="0.25">
      <c r="A6583">
        <v>6582</v>
      </c>
      <c r="B6583" t="s">
        <v>8982</v>
      </c>
      <c r="C6583" s="2">
        <v>42665</v>
      </c>
      <c r="D6583" s="2">
        <v>42665</v>
      </c>
      <c r="E6583" t="s">
        <v>1294</v>
      </c>
      <c r="F6583" t="s">
        <v>5910</v>
      </c>
      <c r="G6583" t="s">
        <v>5911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8983</v>
      </c>
      <c r="O6583" t="s">
        <v>33</v>
      </c>
      <c r="P6583" t="s">
        <v>66</v>
      </c>
      <c r="Q6583" t="s">
        <v>8984</v>
      </c>
      <c r="R6583">
        <v>101.94</v>
      </c>
      <c r="S6583">
        <v>3</v>
      </c>
      <c r="T6583">
        <v>0</v>
      </c>
      <c r="U6583">
        <v>30.581999999999987</v>
      </c>
      <c r="V6583" t="str">
        <f>IFERROR(VLOOKUP(B6584,[1]Returns!$A$1:$B$297,2,FALSE),"No")</f>
        <v>No</v>
      </c>
      <c r="W6583" t="str">
        <f>VLOOKUP(M6583,[1]People!$A$1:$B$5,2,FALSE)</f>
        <v>Anna Andreadi</v>
      </c>
    </row>
    <row r="6584" spans="1:23" x14ac:dyDescent="0.25">
      <c r="A6584">
        <v>6583</v>
      </c>
      <c r="B6584" t="s">
        <v>8985</v>
      </c>
      <c r="C6584" s="2">
        <v>42589</v>
      </c>
      <c r="D6584" s="2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>
        <v>179.97</v>
      </c>
      <c r="S6584">
        <v>3</v>
      </c>
      <c r="T6584">
        <v>0</v>
      </c>
      <c r="U6584">
        <v>86.385600000000011</v>
      </c>
      <c r="V6584" t="str">
        <f>IFERROR(VLOOKUP(B6585,[1]Returns!$A$1:$B$297,2,FALSE),"No")</f>
        <v>No</v>
      </c>
      <c r="W6584" t="str">
        <f>VLOOKUP(M6584,[1]People!$A$1:$B$5,2,FALSE)</f>
        <v>Anna Andreadi</v>
      </c>
    </row>
    <row r="6585" spans="1:23" x14ac:dyDescent="0.25">
      <c r="A6585">
        <v>6584</v>
      </c>
      <c r="B6585" t="s">
        <v>8986</v>
      </c>
      <c r="C6585" s="2">
        <v>42937</v>
      </c>
      <c r="D6585" s="2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5728</v>
      </c>
      <c r="O6585" t="s">
        <v>47</v>
      </c>
      <c r="P6585" t="s">
        <v>69</v>
      </c>
      <c r="Q6585" t="s">
        <v>5729</v>
      </c>
      <c r="R6585">
        <v>101.94</v>
      </c>
      <c r="S6585">
        <v>6</v>
      </c>
      <c r="T6585">
        <v>0</v>
      </c>
      <c r="U6585">
        <v>29.562599999999986</v>
      </c>
      <c r="V6585" t="str">
        <f>IFERROR(VLOOKUP(B6586,[1]Returns!$A$1:$B$297,2,FALSE),"No")</f>
        <v>No</v>
      </c>
      <c r="W6585" t="str">
        <f>VLOOKUP(M6585,[1]People!$A$1:$B$5,2,FALSE)</f>
        <v>Cassandra Brandow</v>
      </c>
    </row>
    <row r="6586" spans="1:23" x14ac:dyDescent="0.25">
      <c r="A6586">
        <v>6585</v>
      </c>
      <c r="B6586" t="s">
        <v>8986</v>
      </c>
      <c r="C6586" s="2">
        <v>42937</v>
      </c>
      <c r="D6586" s="2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IFERROR(VLOOKUP(B6587,[1]Returns!$A$1:$B$297,2,FALSE),"No")</f>
        <v>No</v>
      </c>
      <c r="W6586" t="str">
        <f>VLOOKUP(M6586,[1]People!$A$1:$B$5,2,FALSE)</f>
        <v>Cassandra Brandow</v>
      </c>
    </row>
    <row r="6587" spans="1:23" x14ac:dyDescent="0.25">
      <c r="A6587">
        <v>6586</v>
      </c>
      <c r="B6587" t="s">
        <v>8986</v>
      </c>
      <c r="C6587" s="2">
        <v>42937</v>
      </c>
      <c r="D6587" s="2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IFERROR(VLOOKUP(B6588,[1]Returns!$A$1:$B$297,2,FALSE),"No")</f>
        <v>No</v>
      </c>
      <c r="W6587" t="str">
        <f>VLOOKUP(M6587,[1]People!$A$1:$B$5,2,FALSE)</f>
        <v>Cassandra Brandow</v>
      </c>
    </row>
    <row r="6588" spans="1:23" x14ac:dyDescent="0.25">
      <c r="A6588">
        <v>6587</v>
      </c>
      <c r="B6588" t="s">
        <v>8986</v>
      </c>
      <c r="C6588" s="2">
        <v>42937</v>
      </c>
      <c r="D6588" s="2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>
        <v>19.68</v>
      </c>
      <c r="S6588">
        <v>6</v>
      </c>
      <c r="T6588">
        <v>0</v>
      </c>
      <c r="U6588">
        <v>5.7071999999999976</v>
      </c>
      <c r="V6588" t="str">
        <f>IFERROR(VLOOKUP(B6589,[1]Returns!$A$1:$B$297,2,FALSE),"No")</f>
        <v>No</v>
      </c>
      <c r="W6588" t="str">
        <f>VLOOKUP(M6588,[1]People!$A$1:$B$5,2,FALSE)</f>
        <v>Cassandra Brandow</v>
      </c>
    </row>
    <row r="6589" spans="1:23" x14ac:dyDescent="0.25">
      <c r="A6589">
        <v>6588</v>
      </c>
      <c r="B6589" t="s">
        <v>8986</v>
      </c>
      <c r="C6589" s="2">
        <v>42937</v>
      </c>
      <c r="D6589" s="2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>
        <v>302.94</v>
      </c>
      <c r="S6589">
        <v>3</v>
      </c>
      <c r="T6589">
        <v>0</v>
      </c>
      <c r="U6589">
        <v>69.67619999999998</v>
      </c>
      <c r="V6589" t="str">
        <f>IFERROR(VLOOKUP(B6590,[1]Returns!$A$1:$B$297,2,FALSE),"No")</f>
        <v>No</v>
      </c>
      <c r="W6589" t="str">
        <f>VLOOKUP(M6589,[1]People!$A$1:$B$5,2,FALSE)</f>
        <v>Cassandra Brandow</v>
      </c>
    </row>
    <row r="6590" spans="1:23" x14ac:dyDescent="0.25">
      <c r="A6590">
        <v>6589</v>
      </c>
      <c r="B6590" t="s">
        <v>8986</v>
      </c>
      <c r="C6590" s="2">
        <v>42937</v>
      </c>
      <c r="D6590" s="2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IFERROR(VLOOKUP(B6591,[1]Returns!$A$1:$B$297,2,FALSE),"No")</f>
        <v>No</v>
      </c>
      <c r="W6590" t="str">
        <f>VLOOKUP(M6590,[1]People!$A$1:$B$5,2,FALSE)</f>
        <v>Cassandra Brandow</v>
      </c>
    </row>
    <row r="6591" spans="1:23" x14ac:dyDescent="0.25">
      <c r="A6591">
        <v>6590</v>
      </c>
      <c r="B6591" t="s">
        <v>8986</v>
      </c>
      <c r="C6591" s="2">
        <v>42937</v>
      </c>
      <c r="D6591" s="2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>
        <v>231.72</v>
      </c>
      <c r="S6591">
        <v>2</v>
      </c>
      <c r="T6591">
        <v>0</v>
      </c>
      <c r="U6591">
        <v>11.585999999999984</v>
      </c>
      <c r="V6591" t="str">
        <f>IFERROR(VLOOKUP(B6592,[1]Returns!$A$1:$B$297,2,FALSE),"No")</f>
        <v>No</v>
      </c>
      <c r="W6591" t="str">
        <f>VLOOKUP(M6591,[1]People!$A$1:$B$5,2,FALSE)</f>
        <v>Cassandra Brandow</v>
      </c>
    </row>
    <row r="6592" spans="1:23" x14ac:dyDescent="0.25">
      <c r="A6592">
        <v>6591</v>
      </c>
      <c r="B6592" t="s">
        <v>8987</v>
      </c>
      <c r="C6592" s="2">
        <v>41721</v>
      </c>
      <c r="D6592" s="2">
        <v>41724</v>
      </c>
      <c r="E6592" t="s">
        <v>189</v>
      </c>
      <c r="F6592" t="s">
        <v>6482</v>
      </c>
      <c r="G6592" t="s">
        <v>6483</v>
      </c>
      <c r="H6592" t="s">
        <v>27</v>
      </c>
      <c r="I6592" t="s">
        <v>28</v>
      </c>
      <c r="J6592" t="s">
        <v>8988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IFERROR(VLOOKUP(B6593,[1]Returns!$A$1:$B$297,2,FALSE),"No")</f>
        <v>Yes</v>
      </c>
      <c r="W6592" t="str">
        <f>VLOOKUP(M6592,[1]People!$A$1:$B$5,2,FALSE)</f>
        <v>Cassandra Brandow</v>
      </c>
    </row>
    <row r="6593" spans="1:23" x14ac:dyDescent="0.25">
      <c r="A6593">
        <v>6592</v>
      </c>
      <c r="B6593" t="s">
        <v>8989</v>
      </c>
      <c r="C6593" s="2">
        <v>42124</v>
      </c>
      <c r="D6593" s="2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>
        <v>34.650000000000006</v>
      </c>
      <c r="S6593">
        <v>3</v>
      </c>
      <c r="T6593">
        <v>0</v>
      </c>
      <c r="U6593">
        <v>9.702</v>
      </c>
      <c r="V6593" t="str">
        <f>IFERROR(VLOOKUP(B6594,[1]Returns!$A$1:$B$297,2,FALSE),"No")</f>
        <v>Yes</v>
      </c>
      <c r="W6593" t="str">
        <f>VLOOKUP(M6593,[1]People!$A$1:$B$5,2,FALSE)</f>
        <v>Anna Andreadi</v>
      </c>
    </row>
    <row r="6594" spans="1:23" x14ac:dyDescent="0.25">
      <c r="A6594">
        <v>6593</v>
      </c>
      <c r="B6594" t="s">
        <v>8989</v>
      </c>
      <c r="C6594" s="2">
        <v>42124</v>
      </c>
      <c r="D6594" s="2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>
        <v>19.8</v>
      </c>
      <c r="S6594">
        <v>5</v>
      </c>
      <c r="T6594">
        <v>0.2</v>
      </c>
      <c r="U6594">
        <v>1.7324999999999999</v>
      </c>
      <c r="V6594" t="str">
        <f>IFERROR(VLOOKUP(B6595,[1]Returns!$A$1:$B$297,2,FALSE),"No")</f>
        <v>No</v>
      </c>
      <c r="W6594" t="str">
        <f>VLOOKUP(M6594,[1]People!$A$1:$B$5,2,FALSE)</f>
        <v>Anna Andreadi</v>
      </c>
    </row>
    <row r="6595" spans="1:23" x14ac:dyDescent="0.25">
      <c r="A6595">
        <v>6594</v>
      </c>
      <c r="B6595" t="s">
        <v>8990</v>
      </c>
      <c r="C6595" s="2">
        <v>42534</v>
      </c>
      <c r="D6595" s="2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IFERROR(VLOOKUP(B6596,[1]Returns!$A$1:$B$297,2,FALSE),"No")</f>
        <v>No</v>
      </c>
      <c r="W6595" t="str">
        <f>VLOOKUP(M6595,[1]People!$A$1:$B$5,2,FALSE)</f>
        <v>Chuck Magee</v>
      </c>
    </row>
    <row r="6596" spans="1:23" x14ac:dyDescent="0.25">
      <c r="A6596">
        <v>6595</v>
      </c>
      <c r="B6596" t="s">
        <v>8991</v>
      </c>
      <c r="C6596" s="2">
        <v>42128</v>
      </c>
      <c r="D6596" s="2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IFERROR(VLOOKUP(B6597,[1]Returns!$A$1:$B$297,2,FALSE),"No")</f>
        <v>No</v>
      </c>
      <c r="W6596" t="str">
        <f>VLOOKUP(M6596,[1]People!$A$1:$B$5,2,FALSE)</f>
        <v>Kelly Williams</v>
      </c>
    </row>
    <row r="6597" spans="1:23" x14ac:dyDescent="0.25">
      <c r="A6597">
        <v>6596</v>
      </c>
      <c r="B6597" t="s">
        <v>8992</v>
      </c>
      <c r="C6597" s="2">
        <v>42848</v>
      </c>
      <c r="D6597" s="2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IFERROR(VLOOKUP(B6598,[1]Returns!$A$1:$B$297,2,FALSE),"No")</f>
        <v>No</v>
      </c>
      <c r="W6597" t="str">
        <f>VLOOKUP(M6597,[1]People!$A$1:$B$5,2,FALSE)</f>
        <v>Chuck Magee</v>
      </c>
    </row>
    <row r="6598" spans="1:23" x14ac:dyDescent="0.25">
      <c r="A6598">
        <v>6597</v>
      </c>
      <c r="B6598" t="s">
        <v>8992</v>
      </c>
      <c r="C6598" s="2">
        <v>42848</v>
      </c>
      <c r="D6598" s="2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IFERROR(VLOOKUP(B6599,[1]Returns!$A$1:$B$297,2,FALSE),"No")</f>
        <v>No</v>
      </c>
      <c r="W6598" t="str">
        <f>VLOOKUP(M6598,[1]People!$A$1:$B$5,2,FALSE)</f>
        <v>Chuck Magee</v>
      </c>
    </row>
    <row r="6599" spans="1:23" x14ac:dyDescent="0.25">
      <c r="A6599">
        <v>6598</v>
      </c>
      <c r="B6599" t="s">
        <v>8993</v>
      </c>
      <c r="C6599" s="2">
        <v>41796</v>
      </c>
      <c r="D6599" s="2">
        <v>41802</v>
      </c>
      <c r="E6599" t="s">
        <v>51</v>
      </c>
      <c r="F6599" t="s">
        <v>5820</v>
      </c>
      <c r="G6599" t="s">
        <v>5821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IFERROR(VLOOKUP(B6600,[1]Returns!$A$1:$B$297,2,FALSE),"No")</f>
        <v>No</v>
      </c>
      <c r="W6599" t="str">
        <f>VLOOKUP(M6599,[1]People!$A$1:$B$5,2,FALSE)</f>
        <v>Cassandra Brandow</v>
      </c>
    </row>
    <row r="6600" spans="1:23" x14ac:dyDescent="0.25">
      <c r="A6600">
        <v>6599</v>
      </c>
      <c r="B6600" t="s">
        <v>8993</v>
      </c>
      <c r="C6600" s="2">
        <v>41796</v>
      </c>
      <c r="D6600" s="2">
        <v>41802</v>
      </c>
      <c r="E6600" t="s">
        <v>51</v>
      </c>
      <c r="F6600" t="s">
        <v>5820</v>
      </c>
      <c r="G6600" t="s">
        <v>5821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5858</v>
      </c>
      <c r="O6600" t="s">
        <v>47</v>
      </c>
      <c r="P6600" t="s">
        <v>91</v>
      </c>
      <c r="Q6600" t="s">
        <v>5859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IFERROR(VLOOKUP(B6601,[1]Returns!$A$1:$B$297,2,FALSE),"No")</f>
        <v>No</v>
      </c>
      <c r="W6600" t="str">
        <f>VLOOKUP(M6600,[1]People!$A$1:$B$5,2,FALSE)</f>
        <v>Cassandra Brandow</v>
      </c>
    </row>
    <row r="6601" spans="1:23" x14ac:dyDescent="0.25">
      <c r="A6601">
        <v>6600</v>
      </c>
      <c r="B6601" t="s">
        <v>8994</v>
      </c>
      <c r="C6601" s="2">
        <v>41975</v>
      </c>
      <c r="D6601" s="2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>
        <v>60.72</v>
      </c>
      <c r="S6601">
        <v>3</v>
      </c>
      <c r="T6601">
        <v>0</v>
      </c>
      <c r="U6601">
        <v>23.680799999999998</v>
      </c>
      <c r="V6601" t="str">
        <f>IFERROR(VLOOKUP(B6602,[1]Returns!$A$1:$B$297,2,FALSE),"No")</f>
        <v>No</v>
      </c>
      <c r="W6601" t="str">
        <f>VLOOKUP(M6601,[1]People!$A$1:$B$5,2,FALSE)</f>
        <v>Chuck Magee</v>
      </c>
    </row>
    <row r="6602" spans="1:23" x14ac:dyDescent="0.25">
      <c r="A6602">
        <v>6601</v>
      </c>
      <c r="B6602" t="s">
        <v>8994</v>
      </c>
      <c r="C6602" s="2">
        <v>41975</v>
      </c>
      <c r="D6602" s="2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6016</v>
      </c>
      <c r="O6602" t="s">
        <v>47</v>
      </c>
      <c r="P6602" t="s">
        <v>91</v>
      </c>
      <c r="Q6602" t="s">
        <v>6017</v>
      </c>
      <c r="R6602">
        <v>146.82</v>
      </c>
      <c r="S6602">
        <v>3</v>
      </c>
      <c r="T6602">
        <v>0</v>
      </c>
      <c r="U6602">
        <v>73.41</v>
      </c>
      <c r="V6602" t="str">
        <f>IFERROR(VLOOKUP(B6603,[1]Returns!$A$1:$B$297,2,FALSE),"No")</f>
        <v>No</v>
      </c>
      <c r="W6602" t="str">
        <f>VLOOKUP(M6602,[1]People!$A$1:$B$5,2,FALSE)</f>
        <v>Chuck Magee</v>
      </c>
    </row>
    <row r="6603" spans="1:23" x14ac:dyDescent="0.25">
      <c r="A6603">
        <v>6602</v>
      </c>
      <c r="B6603" t="s">
        <v>8994</v>
      </c>
      <c r="C6603" s="2">
        <v>41975</v>
      </c>
      <c r="D6603" s="2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>
        <v>239.84</v>
      </c>
      <c r="S6603">
        <v>8</v>
      </c>
      <c r="T6603">
        <v>0</v>
      </c>
      <c r="U6603">
        <v>64.756799999999998</v>
      </c>
      <c r="V6603" t="str">
        <f>IFERROR(VLOOKUP(B6604,[1]Returns!$A$1:$B$297,2,FALSE),"No")</f>
        <v>No</v>
      </c>
      <c r="W6603" t="str">
        <f>VLOOKUP(M6603,[1]People!$A$1:$B$5,2,FALSE)</f>
        <v>Chuck Magee</v>
      </c>
    </row>
    <row r="6604" spans="1:23" x14ac:dyDescent="0.25">
      <c r="A6604">
        <v>6603</v>
      </c>
      <c r="B6604" t="s">
        <v>8994</v>
      </c>
      <c r="C6604" s="2">
        <v>41975</v>
      </c>
      <c r="D6604" s="2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>
        <v>15.66</v>
      </c>
      <c r="S6604">
        <v>6</v>
      </c>
      <c r="T6604">
        <v>0</v>
      </c>
      <c r="U6604">
        <v>7.2035999999999998</v>
      </c>
      <c r="V6604" t="str">
        <f>IFERROR(VLOOKUP(B6605,[1]Returns!$A$1:$B$297,2,FALSE),"No")</f>
        <v>No</v>
      </c>
      <c r="W6604" t="str">
        <f>VLOOKUP(M6604,[1]People!$A$1:$B$5,2,FALSE)</f>
        <v>Chuck Magee</v>
      </c>
    </row>
    <row r="6605" spans="1:23" x14ac:dyDescent="0.25">
      <c r="A6605">
        <v>6604</v>
      </c>
      <c r="B6605" t="s">
        <v>8995</v>
      </c>
      <c r="C6605" s="2">
        <v>42903</v>
      </c>
      <c r="D6605" s="2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8996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>
        <v>146.352</v>
      </c>
      <c r="S6605">
        <v>3</v>
      </c>
      <c r="T6605">
        <v>0.2</v>
      </c>
      <c r="U6605">
        <v>-32.929200000000002</v>
      </c>
      <c r="V6605" t="str">
        <f>IFERROR(VLOOKUP(B6606,[1]Returns!$A$1:$B$297,2,FALSE),"No")</f>
        <v>No</v>
      </c>
      <c r="W6605" t="str">
        <f>VLOOKUP(M6605,[1]People!$A$1:$B$5,2,FALSE)</f>
        <v>Anna Andreadi</v>
      </c>
    </row>
    <row r="6606" spans="1:23" x14ac:dyDescent="0.25">
      <c r="A6606">
        <v>6605</v>
      </c>
      <c r="B6606" t="s">
        <v>8997</v>
      </c>
      <c r="C6606" s="2">
        <v>42516</v>
      </c>
      <c r="D6606" s="2">
        <v>42521</v>
      </c>
      <c r="E6606" t="s">
        <v>51</v>
      </c>
      <c r="F6606" t="s">
        <v>5820</v>
      </c>
      <c r="G6606" t="s">
        <v>5821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>
        <v>5.9399999999999995</v>
      </c>
      <c r="S6606">
        <v>3</v>
      </c>
      <c r="T6606">
        <v>0</v>
      </c>
      <c r="U6606">
        <v>0</v>
      </c>
      <c r="V6606" t="str">
        <f>IFERROR(VLOOKUP(B6607,[1]Returns!$A$1:$B$297,2,FALSE),"No")</f>
        <v>No</v>
      </c>
      <c r="W6606" t="str">
        <f>VLOOKUP(M6606,[1]People!$A$1:$B$5,2,FALSE)</f>
        <v>Anna Andreadi</v>
      </c>
    </row>
    <row r="6607" spans="1:23" x14ac:dyDescent="0.25">
      <c r="A6607">
        <v>6606</v>
      </c>
      <c r="B6607" t="s">
        <v>8997</v>
      </c>
      <c r="C6607" s="2">
        <v>42516</v>
      </c>
      <c r="D6607" s="2">
        <v>42521</v>
      </c>
      <c r="E6607" t="s">
        <v>51</v>
      </c>
      <c r="F6607" t="s">
        <v>5820</v>
      </c>
      <c r="G6607" t="s">
        <v>5821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>
        <v>45.36</v>
      </c>
      <c r="S6607">
        <v>7</v>
      </c>
      <c r="T6607">
        <v>0</v>
      </c>
      <c r="U6607">
        <v>21.772800000000004</v>
      </c>
      <c r="V6607" t="str">
        <f>IFERROR(VLOOKUP(B6608,[1]Returns!$A$1:$B$297,2,FALSE),"No")</f>
        <v>No</v>
      </c>
      <c r="W6607" t="str">
        <f>VLOOKUP(M6607,[1]People!$A$1:$B$5,2,FALSE)</f>
        <v>Anna Andreadi</v>
      </c>
    </row>
    <row r="6608" spans="1:23" x14ac:dyDescent="0.25">
      <c r="A6608">
        <v>6607</v>
      </c>
      <c r="B6608" t="s">
        <v>8997</v>
      </c>
      <c r="C6608" s="2">
        <v>42516</v>
      </c>
      <c r="D6608" s="2">
        <v>42521</v>
      </c>
      <c r="E6608" t="s">
        <v>51</v>
      </c>
      <c r="F6608" t="s">
        <v>5820</v>
      </c>
      <c r="G6608" t="s">
        <v>5821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IFERROR(VLOOKUP(B6609,[1]Returns!$A$1:$B$297,2,FALSE),"No")</f>
        <v>No</v>
      </c>
      <c r="W6608" t="str">
        <f>VLOOKUP(M6608,[1]People!$A$1:$B$5,2,FALSE)</f>
        <v>Anna Andreadi</v>
      </c>
    </row>
    <row r="6609" spans="1:23" x14ac:dyDescent="0.25">
      <c r="A6609">
        <v>6608</v>
      </c>
      <c r="B6609" t="s">
        <v>8997</v>
      </c>
      <c r="C6609" s="2">
        <v>42516</v>
      </c>
      <c r="D6609" s="2">
        <v>42521</v>
      </c>
      <c r="E6609" t="s">
        <v>51</v>
      </c>
      <c r="F6609" t="s">
        <v>5820</v>
      </c>
      <c r="G6609" t="s">
        <v>5821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IFERROR(VLOOKUP(B6610,[1]Returns!$A$1:$B$297,2,FALSE),"No")</f>
        <v>No</v>
      </c>
      <c r="W6609" t="str">
        <f>VLOOKUP(M6609,[1]People!$A$1:$B$5,2,FALSE)</f>
        <v>Anna Andreadi</v>
      </c>
    </row>
    <row r="6610" spans="1:23" x14ac:dyDescent="0.25">
      <c r="A6610">
        <v>6609</v>
      </c>
      <c r="B6610" t="s">
        <v>8997</v>
      </c>
      <c r="C6610" s="2">
        <v>42516</v>
      </c>
      <c r="D6610" s="2">
        <v>42521</v>
      </c>
      <c r="E6610" t="s">
        <v>51</v>
      </c>
      <c r="F6610" t="s">
        <v>5820</v>
      </c>
      <c r="G6610" t="s">
        <v>5821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6526</v>
      </c>
      <c r="O6610" t="s">
        <v>72</v>
      </c>
      <c r="P6610" t="s">
        <v>685</v>
      </c>
      <c r="Q6610" t="s">
        <v>6527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IFERROR(VLOOKUP(B6611,[1]Returns!$A$1:$B$297,2,FALSE),"No")</f>
        <v>No</v>
      </c>
      <c r="W6610" t="str">
        <f>VLOOKUP(M6610,[1]People!$A$1:$B$5,2,FALSE)</f>
        <v>Anna Andreadi</v>
      </c>
    </row>
    <row r="6611" spans="1:23" x14ac:dyDescent="0.25">
      <c r="A6611">
        <v>6610</v>
      </c>
      <c r="B6611" t="s">
        <v>8998</v>
      </c>
      <c r="C6611" s="2">
        <v>42073</v>
      </c>
      <c r="D6611" s="2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IFERROR(VLOOKUP(B6612,[1]Returns!$A$1:$B$297,2,FALSE),"No")</f>
        <v>Yes</v>
      </c>
      <c r="W6611" t="str">
        <f>VLOOKUP(M6611,[1]People!$A$1:$B$5,2,FALSE)</f>
        <v>Chuck Magee</v>
      </c>
    </row>
    <row r="6612" spans="1:23" x14ac:dyDescent="0.25">
      <c r="A6612">
        <v>6611</v>
      </c>
      <c r="B6612" t="s">
        <v>8999</v>
      </c>
      <c r="C6612" s="2">
        <v>42663</v>
      </c>
      <c r="D6612" s="2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IFERROR(VLOOKUP(B6613,[1]Returns!$A$1:$B$297,2,FALSE),"No")</f>
        <v>Yes</v>
      </c>
      <c r="W6612" t="str">
        <f>VLOOKUP(M6612,[1]People!$A$1:$B$5,2,FALSE)</f>
        <v>Anna Andreadi</v>
      </c>
    </row>
    <row r="6613" spans="1:23" x14ac:dyDescent="0.25">
      <c r="A6613">
        <v>6612</v>
      </c>
      <c r="B6613" t="s">
        <v>9000</v>
      </c>
      <c r="C6613" s="2">
        <v>42115</v>
      </c>
      <c r="D6613" s="2">
        <v>42122</v>
      </c>
      <c r="E6613" t="s">
        <v>51</v>
      </c>
      <c r="F6613" t="s">
        <v>8319</v>
      </c>
      <c r="G6613" t="s">
        <v>8320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>
        <v>191.96</v>
      </c>
      <c r="S6613">
        <v>2</v>
      </c>
      <c r="T6613">
        <v>0</v>
      </c>
      <c r="U6613">
        <v>51.829200000000014</v>
      </c>
      <c r="V6613" t="str">
        <f>IFERROR(VLOOKUP(B6614,[1]Returns!$A$1:$B$297,2,FALSE),"No")</f>
        <v>Yes</v>
      </c>
      <c r="W6613" t="str">
        <f>VLOOKUP(M6613,[1]People!$A$1:$B$5,2,FALSE)</f>
        <v>Cassandra Brandow</v>
      </c>
    </row>
    <row r="6614" spans="1:23" x14ac:dyDescent="0.25">
      <c r="A6614">
        <v>6613</v>
      </c>
      <c r="B6614" t="s">
        <v>9000</v>
      </c>
      <c r="C6614" s="2">
        <v>42115</v>
      </c>
      <c r="D6614" s="2">
        <v>42122</v>
      </c>
      <c r="E6614" t="s">
        <v>51</v>
      </c>
      <c r="F6614" t="s">
        <v>8319</v>
      </c>
      <c r="G6614" t="s">
        <v>8320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IFERROR(VLOOKUP(B6615,[1]Returns!$A$1:$B$297,2,FALSE),"No")</f>
        <v>Yes</v>
      </c>
      <c r="W6614" t="str">
        <f>VLOOKUP(M6614,[1]People!$A$1:$B$5,2,FALSE)</f>
        <v>Cassandra Brandow</v>
      </c>
    </row>
    <row r="6615" spans="1:23" x14ac:dyDescent="0.25">
      <c r="A6615">
        <v>6614</v>
      </c>
      <c r="B6615" t="s">
        <v>9000</v>
      </c>
      <c r="C6615" s="2">
        <v>42115</v>
      </c>
      <c r="D6615" s="2">
        <v>42122</v>
      </c>
      <c r="E6615" t="s">
        <v>51</v>
      </c>
      <c r="F6615" t="s">
        <v>8319</v>
      </c>
      <c r="G6615" t="s">
        <v>8320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>
        <v>469.95</v>
      </c>
      <c r="S6615">
        <v>5</v>
      </c>
      <c r="T6615">
        <v>0</v>
      </c>
      <c r="U6615">
        <v>131.58600000000001</v>
      </c>
      <c r="V6615" t="str">
        <f>IFERROR(VLOOKUP(B6616,[1]Returns!$A$1:$B$297,2,FALSE),"No")</f>
        <v>Yes</v>
      </c>
      <c r="W6615" t="str">
        <f>VLOOKUP(M6615,[1]People!$A$1:$B$5,2,FALSE)</f>
        <v>Cassandra Brandow</v>
      </c>
    </row>
    <row r="6616" spans="1:23" x14ac:dyDescent="0.25">
      <c r="A6616">
        <v>6615</v>
      </c>
      <c r="B6616" t="s">
        <v>9000</v>
      </c>
      <c r="C6616" s="2">
        <v>42115</v>
      </c>
      <c r="D6616" s="2">
        <v>42122</v>
      </c>
      <c r="E6616" t="s">
        <v>51</v>
      </c>
      <c r="F6616" t="s">
        <v>8319</v>
      </c>
      <c r="G6616" t="s">
        <v>8320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>
        <v>209.88</v>
      </c>
      <c r="S6616">
        <v>3</v>
      </c>
      <c r="T6616">
        <v>0</v>
      </c>
      <c r="U6616">
        <v>35.679599999999979</v>
      </c>
      <c r="V6616" t="str">
        <f>IFERROR(VLOOKUP(B6617,[1]Returns!$A$1:$B$297,2,FALSE),"No")</f>
        <v>No</v>
      </c>
      <c r="W6616" t="str">
        <f>VLOOKUP(M6616,[1]People!$A$1:$B$5,2,FALSE)</f>
        <v>Cassandra Brandow</v>
      </c>
    </row>
    <row r="6617" spans="1:23" x14ac:dyDescent="0.25">
      <c r="A6617">
        <v>6616</v>
      </c>
      <c r="B6617" t="s">
        <v>9001</v>
      </c>
      <c r="C6617" s="2">
        <v>42538</v>
      </c>
      <c r="D6617" s="2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7062</v>
      </c>
      <c r="O6617" t="s">
        <v>33</v>
      </c>
      <c r="P6617" t="s">
        <v>34</v>
      </c>
      <c r="Q6617" t="s">
        <v>7063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IFERROR(VLOOKUP(B6618,[1]Returns!$A$1:$B$297,2,FALSE),"No")</f>
        <v>No</v>
      </c>
      <c r="W6617" t="str">
        <f>VLOOKUP(M6617,[1]People!$A$1:$B$5,2,FALSE)</f>
        <v>Anna Andreadi</v>
      </c>
    </row>
    <row r="6618" spans="1:23" x14ac:dyDescent="0.25">
      <c r="A6618">
        <v>6617</v>
      </c>
      <c r="B6618" t="s">
        <v>9001</v>
      </c>
      <c r="C6618" s="2">
        <v>42538</v>
      </c>
      <c r="D6618" s="2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5529</v>
      </c>
      <c r="O6618" t="s">
        <v>47</v>
      </c>
      <c r="P6618" t="s">
        <v>48</v>
      </c>
      <c r="Q6618" t="s">
        <v>5530</v>
      </c>
      <c r="R6618">
        <v>22.5</v>
      </c>
      <c r="S6618">
        <v>6</v>
      </c>
      <c r="T6618">
        <v>0</v>
      </c>
      <c r="U6618">
        <v>10.799999999999999</v>
      </c>
      <c r="V6618" t="str">
        <f>IFERROR(VLOOKUP(B6619,[1]Returns!$A$1:$B$297,2,FALSE),"No")</f>
        <v>No</v>
      </c>
      <c r="W6618" t="str">
        <f>VLOOKUP(M6618,[1]People!$A$1:$B$5,2,FALSE)</f>
        <v>Anna Andreadi</v>
      </c>
    </row>
    <row r="6619" spans="1:23" x14ac:dyDescent="0.25">
      <c r="A6619">
        <v>6618</v>
      </c>
      <c r="B6619" t="s">
        <v>9001</v>
      </c>
      <c r="C6619" s="2">
        <v>42538</v>
      </c>
      <c r="D6619" s="2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8546</v>
      </c>
      <c r="O6619" t="s">
        <v>47</v>
      </c>
      <c r="P6619" t="s">
        <v>91</v>
      </c>
      <c r="Q6619" t="s">
        <v>8547</v>
      </c>
      <c r="R6619">
        <v>219.84</v>
      </c>
      <c r="S6619">
        <v>4</v>
      </c>
      <c r="T6619">
        <v>0</v>
      </c>
      <c r="U6619">
        <v>107.7216</v>
      </c>
      <c r="V6619" t="str">
        <f>IFERROR(VLOOKUP(B6620,[1]Returns!$A$1:$B$297,2,FALSE),"No")</f>
        <v>No</v>
      </c>
      <c r="W6619" t="str">
        <f>VLOOKUP(M6619,[1]People!$A$1:$B$5,2,FALSE)</f>
        <v>Anna Andreadi</v>
      </c>
    </row>
    <row r="6620" spans="1:23" x14ac:dyDescent="0.25">
      <c r="A6620">
        <v>6619</v>
      </c>
      <c r="B6620" t="s">
        <v>9002</v>
      </c>
      <c r="C6620" s="2">
        <v>42748</v>
      </c>
      <c r="D6620" s="2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5540</v>
      </c>
      <c r="O6620" t="s">
        <v>47</v>
      </c>
      <c r="P6620" t="s">
        <v>91</v>
      </c>
      <c r="Q6620" t="s">
        <v>5541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IFERROR(VLOOKUP(B6621,[1]Returns!$A$1:$B$297,2,FALSE),"No")</f>
        <v>No</v>
      </c>
      <c r="W6620" t="str">
        <f>VLOOKUP(M6620,[1]People!$A$1:$B$5,2,FALSE)</f>
        <v>Kelly Williams</v>
      </c>
    </row>
    <row r="6621" spans="1:23" x14ac:dyDescent="0.25">
      <c r="A6621">
        <v>6620</v>
      </c>
      <c r="B6621" t="s">
        <v>9002</v>
      </c>
      <c r="C6621" s="2">
        <v>42748</v>
      </c>
      <c r="D6621" s="2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8368</v>
      </c>
      <c r="O6621" t="s">
        <v>47</v>
      </c>
      <c r="P6621" t="s">
        <v>69</v>
      </c>
      <c r="Q6621" t="s">
        <v>8369</v>
      </c>
      <c r="R6621">
        <v>209.94</v>
      </c>
      <c r="S6621">
        <v>6</v>
      </c>
      <c r="T6621">
        <v>0</v>
      </c>
      <c r="U6621">
        <v>54.584400000000002</v>
      </c>
      <c r="V6621" t="str">
        <f>IFERROR(VLOOKUP(B6622,[1]Returns!$A$1:$B$297,2,FALSE),"No")</f>
        <v>No</v>
      </c>
      <c r="W6621" t="str">
        <f>VLOOKUP(M6621,[1]People!$A$1:$B$5,2,FALSE)</f>
        <v>Kelly Williams</v>
      </c>
    </row>
    <row r="6622" spans="1:23" x14ac:dyDescent="0.25">
      <c r="A6622">
        <v>6621</v>
      </c>
      <c r="B6622" t="s">
        <v>9002</v>
      </c>
      <c r="C6622" s="2">
        <v>42748</v>
      </c>
      <c r="D6622" s="2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IFERROR(VLOOKUP(B6623,[1]Returns!$A$1:$B$297,2,FALSE),"No")</f>
        <v>No</v>
      </c>
      <c r="W6622" t="str">
        <f>VLOOKUP(M6622,[1]People!$A$1:$B$5,2,FALSE)</f>
        <v>Kelly Williams</v>
      </c>
    </row>
    <row r="6623" spans="1:23" x14ac:dyDescent="0.25">
      <c r="A6623">
        <v>6622</v>
      </c>
      <c r="B6623" t="s">
        <v>9002</v>
      </c>
      <c r="C6623" s="2">
        <v>42748</v>
      </c>
      <c r="D6623" s="2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6708</v>
      </c>
      <c r="O6623" t="s">
        <v>33</v>
      </c>
      <c r="P6623" t="s">
        <v>34</v>
      </c>
      <c r="Q6623" t="s">
        <v>6709</v>
      </c>
      <c r="R6623">
        <v>212.94</v>
      </c>
      <c r="S6623">
        <v>3</v>
      </c>
      <c r="T6623">
        <v>0</v>
      </c>
      <c r="U6623">
        <v>53.235000000000014</v>
      </c>
      <c r="V6623" t="str">
        <f>IFERROR(VLOOKUP(B6624,[1]Returns!$A$1:$B$297,2,FALSE),"No")</f>
        <v>No</v>
      </c>
      <c r="W6623" t="str">
        <f>VLOOKUP(M6623,[1]People!$A$1:$B$5,2,FALSE)</f>
        <v>Kelly Williams</v>
      </c>
    </row>
    <row r="6624" spans="1:23" x14ac:dyDescent="0.25">
      <c r="A6624">
        <v>6623</v>
      </c>
      <c r="B6624" t="s">
        <v>9003</v>
      </c>
      <c r="C6624" s="2">
        <v>41888</v>
      </c>
      <c r="D6624" s="2">
        <v>41891</v>
      </c>
      <c r="E6624" t="s">
        <v>189</v>
      </c>
      <c r="F6624" t="s">
        <v>9004</v>
      </c>
      <c r="G6624" t="s">
        <v>9005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12.145199999999997</v>
      </c>
      <c r="V6624" t="str">
        <f>IFERROR(VLOOKUP(B6625,[1]Returns!$A$1:$B$297,2,FALSE),"No")</f>
        <v>No</v>
      </c>
      <c r="W6624" t="str">
        <f>VLOOKUP(M6624,[1]People!$A$1:$B$5,2,FALSE)</f>
        <v>Anna Andreadi</v>
      </c>
    </row>
    <row r="6625" spans="1:23" x14ac:dyDescent="0.25">
      <c r="A6625">
        <v>6624</v>
      </c>
      <c r="B6625" t="s">
        <v>9003</v>
      </c>
      <c r="C6625" s="2">
        <v>41888</v>
      </c>
      <c r="D6625" s="2">
        <v>41891</v>
      </c>
      <c r="E6625" t="s">
        <v>189</v>
      </c>
      <c r="F6625" t="s">
        <v>9004</v>
      </c>
      <c r="G6625" t="s">
        <v>9005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>
        <v>58.48</v>
      </c>
      <c r="S6625">
        <v>8</v>
      </c>
      <c r="T6625">
        <v>0</v>
      </c>
      <c r="U6625">
        <v>27.485599999999998</v>
      </c>
      <c r="V6625" t="str">
        <f>IFERROR(VLOOKUP(B6626,[1]Returns!$A$1:$B$297,2,FALSE),"No")</f>
        <v>No</v>
      </c>
      <c r="W6625" t="str">
        <f>VLOOKUP(M6625,[1]People!$A$1:$B$5,2,FALSE)</f>
        <v>Anna Andreadi</v>
      </c>
    </row>
    <row r="6626" spans="1:23" x14ac:dyDescent="0.25">
      <c r="A6626">
        <v>6625</v>
      </c>
      <c r="B6626" t="s">
        <v>9006</v>
      </c>
      <c r="C6626" s="2">
        <v>42023</v>
      </c>
      <c r="D6626" s="2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9007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>
        <v>102.438</v>
      </c>
      <c r="S6626">
        <v>1</v>
      </c>
      <c r="T6626">
        <v>0.3</v>
      </c>
      <c r="U6626">
        <v>-13.170600000000007</v>
      </c>
      <c r="V6626" t="str">
        <f>IFERROR(VLOOKUP(B6627,[1]Returns!$A$1:$B$297,2,FALSE),"No")</f>
        <v>No</v>
      </c>
      <c r="W6626" t="str">
        <f>VLOOKUP(M6626,[1]People!$A$1:$B$5,2,FALSE)</f>
        <v>Kelly Williams</v>
      </c>
    </row>
    <row r="6627" spans="1:23" x14ac:dyDescent="0.25">
      <c r="A6627">
        <v>6626</v>
      </c>
      <c r="B6627" t="s">
        <v>9006</v>
      </c>
      <c r="C6627" s="2">
        <v>42023</v>
      </c>
      <c r="D6627" s="2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9007</v>
      </c>
      <c r="K6627" t="s">
        <v>105</v>
      </c>
      <c r="L6627">
        <v>77590</v>
      </c>
      <c r="M6627" t="s">
        <v>106</v>
      </c>
      <c r="N6627" t="s">
        <v>6152</v>
      </c>
      <c r="O6627" t="s">
        <v>33</v>
      </c>
      <c r="P6627" t="s">
        <v>37</v>
      </c>
      <c r="Q6627" t="s">
        <v>6153</v>
      </c>
      <c r="R6627">
        <v>199.304</v>
      </c>
      <c r="S6627">
        <v>4</v>
      </c>
      <c r="T6627">
        <v>0.3</v>
      </c>
      <c r="U6627">
        <v>-8.5416000000000025</v>
      </c>
      <c r="V6627" t="str">
        <f>IFERROR(VLOOKUP(B6628,[1]Returns!$A$1:$B$297,2,FALSE),"No")</f>
        <v>No</v>
      </c>
      <c r="W6627" t="str">
        <f>VLOOKUP(M6627,[1]People!$A$1:$B$5,2,FALSE)</f>
        <v>Kelly Williams</v>
      </c>
    </row>
    <row r="6628" spans="1:23" x14ac:dyDescent="0.25">
      <c r="A6628">
        <v>6627</v>
      </c>
      <c r="B6628" t="s">
        <v>9008</v>
      </c>
      <c r="C6628" s="2">
        <v>41987</v>
      </c>
      <c r="D6628" s="2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7243</v>
      </c>
      <c r="O6628" t="s">
        <v>72</v>
      </c>
      <c r="P6628" t="s">
        <v>685</v>
      </c>
      <c r="Q6628" t="s">
        <v>7244</v>
      </c>
      <c r="R6628">
        <v>6999.96</v>
      </c>
      <c r="S6628">
        <v>4</v>
      </c>
      <c r="T6628">
        <v>0</v>
      </c>
      <c r="U6628">
        <v>2239.9871999999996</v>
      </c>
      <c r="V6628" t="str">
        <f>IFERROR(VLOOKUP(B6629,[1]Returns!$A$1:$B$297,2,FALSE),"No")</f>
        <v>No</v>
      </c>
      <c r="W6628" t="str">
        <f>VLOOKUP(M6628,[1]People!$A$1:$B$5,2,FALSE)</f>
        <v>Chuck Magee</v>
      </c>
    </row>
    <row r="6629" spans="1:23" x14ac:dyDescent="0.25">
      <c r="A6629">
        <v>6628</v>
      </c>
      <c r="B6629" t="s">
        <v>9009</v>
      </c>
      <c r="C6629" s="2">
        <v>41782</v>
      </c>
      <c r="D6629" s="2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>
        <v>12.96</v>
      </c>
      <c r="S6629">
        <v>2</v>
      </c>
      <c r="T6629">
        <v>0</v>
      </c>
      <c r="U6629">
        <v>6.2208000000000006</v>
      </c>
      <c r="V6629" t="str">
        <f>IFERROR(VLOOKUP(B6630,[1]Returns!$A$1:$B$297,2,FALSE),"No")</f>
        <v>No</v>
      </c>
      <c r="W6629" t="str">
        <f>VLOOKUP(M6629,[1]People!$A$1:$B$5,2,FALSE)</f>
        <v>Anna Andreadi</v>
      </c>
    </row>
    <row r="6630" spans="1:23" x14ac:dyDescent="0.25">
      <c r="A6630">
        <v>6629</v>
      </c>
      <c r="B6630" t="s">
        <v>9010</v>
      </c>
      <c r="C6630" s="2">
        <v>42266</v>
      </c>
      <c r="D6630" s="2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IFERROR(VLOOKUP(B6631,[1]Returns!$A$1:$B$297,2,FALSE),"No")</f>
        <v>No</v>
      </c>
      <c r="W6630" t="str">
        <f>VLOOKUP(M6630,[1]People!$A$1:$B$5,2,FALSE)</f>
        <v>Chuck Magee</v>
      </c>
    </row>
    <row r="6631" spans="1:23" x14ac:dyDescent="0.25">
      <c r="A6631">
        <v>6630</v>
      </c>
      <c r="B6631" t="s">
        <v>9011</v>
      </c>
      <c r="C6631" s="2">
        <v>42279</v>
      </c>
      <c r="D6631" s="2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9012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IFERROR(VLOOKUP(B6632,[1]Returns!$A$1:$B$297,2,FALSE),"No")</f>
        <v>Yes</v>
      </c>
      <c r="W6631" t="str">
        <f>VLOOKUP(M6631,[1]People!$A$1:$B$5,2,FALSE)</f>
        <v>Cassandra Brandow</v>
      </c>
    </row>
    <row r="6632" spans="1:23" x14ac:dyDescent="0.25">
      <c r="A6632">
        <v>6631</v>
      </c>
      <c r="B6632" t="s">
        <v>9013</v>
      </c>
      <c r="C6632" s="2">
        <v>42729</v>
      </c>
      <c r="D6632" s="2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IFERROR(VLOOKUP(B6633,[1]Returns!$A$1:$B$297,2,FALSE),"No")</f>
        <v>Yes</v>
      </c>
      <c r="W6632" t="str">
        <f>VLOOKUP(M6632,[1]People!$A$1:$B$5,2,FALSE)</f>
        <v>Anna Andreadi</v>
      </c>
    </row>
    <row r="6633" spans="1:23" x14ac:dyDescent="0.25">
      <c r="A6633">
        <v>6632</v>
      </c>
      <c r="B6633" t="s">
        <v>9013</v>
      </c>
      <c r="C6633" s="2">
        <v>42729</v>
      </c>
      <c r="D6633" s="2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>
        <v>1747.25</v>
      </c>
      <c r="S6633">
        <v>5</v>
      </c>
      <c r="T6633">
        <v>0</v>
      </c>
      <c r="U6633">
        <v>629.01</v>
      </c>
      <c r="V6633" t="str">
        <f>IFERROR(VLOOKUP(B6634,[1]Returns!$A$1:$B$297,2,FALSE),"No")</f>
        <v>No</v>
      </c>
      <c r="W6633" t="str">
        <f>VLOOKUP(M6633,[1]People!$A$1:$B$5,2,FALSE)</f>
        <v>Anna Andreadi</v>
      </c>
    </row>
    <row r="6634" spans="1:23" x14ac:dyDescent="0.25">
      <c r="A6634">
        <v>6633</v>
      </c>
      <c r="B6634" t="s">
        <v>9014</v>
      </c>
      <c r="C6634" s="2">
        <v>42496</v>
      </c>
      <c r="D6634" s="2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5377</v>
      </c>
      <c r="O6634" t="s">
        <v>47</v>
      </c>
      <c r="P6634" t="s">
        <v>79</v>
      </c>
      <c r="Q6634" t="s">
        <v>5378</v>
      </c>
      <c r="R6634">
        <v>54.48</v>
      </c>
      <c r="S6634">
        <v>1</v>
      </c>
      <c r="T6634">
        <v>0</v>
      </c>
      <c r="U6634">
        <v>15.254400000000004</v>
      </c>
      <c r="V6634" t="str">
        <f>IFERROR(VLOOKUP(B6635,[1]Returns!$A$1:$B$297,2,FALSE),"No")</f>
        <v>Yes</v>
      </c>
      <c r="W6634" t="str">
        <f>VLOOKUP(M6634,[1]People!$A$1:$B$5,2,FALSE)</f>
        <v>Kelly Williams</v>
      </c>
    </row>
    <row r="6635" spans="1:23" x14ac:dyDescent="0.25">
      <c r="A6635">
        <v>6634</v>
      </c>
      <c r="B6635" t="s">
        <v>9015</v>
      </c>
      <c r="C6635" s="2">
        <v>42667</v>
      </c>
      <c r="D6635" s="2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>
        <v>199.99</v>
      </c>
      <c r="S6635">
        <v>1</v>
      </c>
      <c r="T6635">
        <v>0</v>
      </c>
      <c r="U6635">
        <v>85.995700000000014</v>
      </c>
      <c r="V6635" t="str">
        <f>IFERROR(VLOOKUP(B6636,[1]Returns!$A$1:$B$297,2,FALSE),"No")</f>
        <v>No</v>
      </c>
      <c r="W6635" t="str">
        <f>VLOOKUP(M6635,[1]People!$A$1:$B$5,2,FALSE)</f>
        <v>Anna Andreadi</v>
      </c>
    </row>
    <row r="6636" spans="1:23" x14ac:dyDescent="0.25">
      <c r="A6636">
        <v>6635</v>
      </c>
      <c r="B6636" t="s">
        <v>9016</v>
      </c>
      <c r="C6636" s="2">
        <v>42861</v>
      </c>
      <c r="D6636" s="2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IFERROR(VLOOKUP(B6637,[1]Returns!$A$1:$B$297,2,FALSE),"No")</f>
        <v>No</v>
      </c>
      <c r="W6636" t="str">
        <f>VLOOKUP(M6636,[1]People!$A$1:$B$5,2,FALSE)</f>
        <v>Cassandra Brandow</v>
      </c>
    </row>
    <row r="6637" spans="1:23" x14ac:dyDescent="0.25">
      <c r="A6637">
        <v>6636</v>
      </c>
      <c r="B6637" t="s">
        <v>9016</v>
      </c>
      <c r="C6637" s="2">
        <v>42861</v>
      </c>
      <c r="D6637" s="2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IFERROR(VLOOKUP(B6638,[1]Returns!$A$1:$B$297,2,FALSE),"No")</f>
        <v>No</v>
      </c>
      <c r="W6637" t="str">
        <f>VLOOKUP(M6637,[1]People!$A$1:$B$5,2,FALSE)</f>
        <v>Cassandra Brandow</v>
      </c>
    </row>
    <row r="6638" spans="1:23" x14ac:dyDescent="0.25">
      <c r="A6638">
        <v>6637</v>
      </c>
      <c r="B6638" t="s">
        <v>9016</v>
      </c>
      <c r="C6638" s="2">
        <v>42861</v>
      </c>
      <c r="D6638" s="2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IFERROR(VLOOKUP(B6639,[1]Returns!$A$1:$B$297,2,FALSE),"No")</f>
        <v>No</v>
      </c>
      <c r="W6638" t="str">
        <f>VLOOKUP(M6638,[1]People!$A$1:$B$5,2,FALSE)</f>
        <v>Cassandra Brandow</v>
      </c>
    </row>
    <row r="6639" spans="1:23" x14ac:dyDescent="0.25">
      <c r="A6639">
        <v>6638</v>
      </c>
      <c r="B6639" t="s">
        <v>9017</v>
      </c>
      <c r="C6639" s="2">
        <v>43066</v>
      </c>
      <c r="D6639" s="2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>
        <v>6.99</v>
      </c>
      <c r="S6639">
        <v>3</v>
      </c>
      <c r="T6639">
        <v>0</v>
      </c>
      <c r="U6639">
        <v>2.027099999999999</v>
      </c>
      <c r="V6639" t="str">
        <f>IFERROR(VLOOKUP(B6640,[1]Returns!$A$1:$B$297,2,FALSE),"No")</f>
        <v>No</v>
      </c>
      <c r="W6639" t="str">
        <f>VLOOKUP(M6639,[1]People!$A$1:$B$5,2,FALSE)</f>
        <v>Chuck Magee</v>
      </c>
    </row>
    <row r="6640" spans="1:23" x14ac:dyDescent="0.25">
      <c r="A6640">
        <v>6639</v>
      </c>
      <c r="B6640" t="s">
        <v>9017</v>
      </c>
      <c r="C6640" s="2">
        <v>43066</v>
      </c>
      <c r="D6640" s="2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5823</v>
      </c>
      <c r="O6640" t="s">
        <v>47</v>
      </c>
      <c r="P6640" t="s">
        <v>76</v>
      </c>
      <c r="Q6640" t="s">
        <v>5824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IFERROR(VLOOKUP(B6641,[1]Returns!$A$1:$B$297,2,FALSE),"No")</f>
        <v>Yes</v>
      </c>
      <c r="W6640" t="str">
        <f>VLOOKUP(M6640,[1]People!$A$1:$B$5,2,FALSE)</f>
        <v>Chuck Magee</v>
      </c>
    </row>
    <row r="6641" spans="1:23" x14ac:dyDescent="0.25">
      <c r="A6641">
        <v>6640</v>
      </c>
      <c r="B6641" t="s">
        <v>9018</v>
      </c>
      <c r="C6641" s="2">
        <v>41943</v>
      </c>
      <c r="D6641" s="2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>
        <v>1421.664</v>
      </c>
      <c r="S6641">
        <v>8</v>
      </c>
      <c r="T6641">
        <v>0.4</v>
      </c>
      <c r="U6641">
        <v>-734.52639999999997</v>
      </c>
      <c r="V6641" t="str">
        <f>IFERROR(VLOOKUP(B6642,[1]Returns!$A$1:$B$297,2,FALSE),"No")</f>
        <v>No</v>
      </c>
      <c r="W6641" t="str">
        <f>VLOOKUP(M6641,[1]People!$A$1:$B$5,2,FALSE)</f>
        <v>Chuck Magee</v>
      </c>
    </row>
    <row r="6642" spans="1:23" x14ac:dyDescent="0.25">
      <c r="A6642">
        <v>6641</v>
      </c>
      <c r="B6642" t="s">
        <v>9019</v>
      </c>
      <c r="C6642" s="2">
        <v>42952</v>
      </c>
      <c r="D6642" s="2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>
        <v>125.88</v>
      </c>
      <c r="S6642">
        <v>6</v>
      </c>
      <c r="T6642">
        <v>0</v>
      </c>
      <c r="U6642">
        <v>60.422399999999996</v>
      </c>
      <c r="V6642" t="str">
        <f>IFERROR(VLOOKUP(B6643,[1]Returns!$A$1:$B$297,2,FALSE),"No")</f>
        <v>No</v>
      </c>
      <c r="W6642" t="str">
        <f>VLOOKUP(M6642,[1]People!$A$1:$B$5,2,FALSE)</f>
        <v>Kelly Williams</v>
      </c>
    </row>
    <row r="6643" spans="1:23" x14ac:dyDescent="0.25">
      <c r="A6643">
        <v>6642</v>
      </c>
      <c r="B6643" t="s">
        <v>9019</v>
      </c>
      <c r="C6643" s="2">
        <v>42952</v>
      </c>
      <c r="D6643" s="2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>
        <v>79.78</v>
      </c>
      <c r="S6643">
        <v>2</v>
      </c>
      <c r="T6643">
        <v>0</v>
      </c>
      <c r="U6643">
        <v>29.518599999999999</v>
      </c>
      <c r="V6643" t="str">
        <f>IFERROR(VLOOKUP(B6644,[1]Returns!$A$1:$B$297,2,FALSE),"No")</f>
        <v>No</v>
      </c>
      <c r="W6643" t="str">
        <f>VLOOKUP(M6643,[1]People!$A$1:$B$5,2,FALSE)</f>
        <v>Kelly Williams</v>
      </c>
    </row>
    <row r="6644" spans="1:23" x14ac:dyDescent="0.25">
      <c r="A6644">
        <v>6643</v>
      </c>
      <c r="B6644" t="s">
        <v>9019</v>
      </c>
      <c r="C6644" s="2">
        <v>42952</v>
      </c>
      <c r="D6644" s="2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8468</v>
      </c>
      <c r="O6644" t="s">
        <v>47</v>
      </c>
      <c r="P6644" t="s">
        <v>48</v>
      </c>
      <c r="Q6644" t="s">
        <v>8469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IFERROR(VLOOKUP(B6645,[1]Returns!$A$1:$B$297,2,FALSE),"No")</f>
        <v>No</v>
      </c>
      <c r="W6644" t="str">
        <f>VLOOKUP(M6644,[1]People!$A$1:$B$5,2,FALSE)</f>
        <v>Kelly Williams</v>
      </c>
    </row>
    <row r="6645" spans="1:23" x14ac:dyDescent="0.25">
      <c r="A6645">
        <v>6644</v>
      </c>
      <c r="B6645" t="s">
        <v>9020</v>
      </c>
      <c r="C6645" s="2">
        <v>42226</v>
      </c>
      <c r="D6645" s="2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IFERROR(VLOOKUP(B6646,[1]Returns!$A$1:$B$297,2,FALSE),"No")</f>
        <v>No</v>
      </c>
      <c r="W6645" t="str">
        <f>VLOOKUP(M6645,[1]People!$A$1:$B$5,2,FALSE)</f>
        <v>Anna Andreadi</v>
      </c>
    </row>
    <row r="6646" spans="1:23" x14ac:dyDescent="0.25">
      <c r="A6646">
        <v>6645</v>
      </c>
      <c r="B6646" t="s">
        <v>9020</v>
      </c>
      <c r="C6646" s="2">
        <v>42226</v>
      </c>
      <c r="D6646" s="2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IFERROR(VLOOKUP(B6647,[1]Returns!$A$1:$B$297,2,FALSE),"No")</f>
        <v>No</v>
      </c>
      <c r="W6646" t="str">
        <f>VLOOKUP(M6646,[1]People!$A$1:$B$5,2,FALSE)</f>
        <v>Anna Andreadi</v>
      </c>
    </row>
    <row r="6647" spans="1:23" x14ac:dyDescent="0.25">
      <c r="A6647">
        <v>6646</v>
      </c>
      <c r="B6647" t="s">
        <v>9020</v>
      </c>
      <c r="C6647" s="2">
        <v>42226</v>
      </c>
      <c r="D6647" s="2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IFERROR(VLOOKUP(B6648,[1]Returns!$A$1:$B$297,2,FALSE),"No")</f>
        <v>No</v>
      </c>
      <c r="W6647" t="str">
        <f>VLOOKUP(M6647,[1]People!$A$1:$B$5,2,FALSE)</f>
        <v>Anna Andreadi</v>
      </c>
    </row>
    <row r="6648" spans="1:23" x14ac:dyDescent="0.25">
      <c r="A6648">
        <v>6647</v>
      </c>
      <c r="B6648" t="s">
        <v>9021</v>
      </c>
      <c r="C6648" s="2">
        <v>42719</v>
      </c>
      <c r="D6648" s="2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IFERROR(VLOOKUP(B6649,[1]Returns!$A$1:$B$297,2,FALSE),"No")</f>
        <v>No</v>
      </c>
      <c r="W6648" t="str">
        <f>VLOOKUP(M6648,[1]People!$A$1:$B$5,2,FALSE)</f>
        <v>Anna Andreadi</v>
      </c>
    </row>
    <row r="6649" spans="1:23" x14ac:dyDescent="0.25">
      <c r="A6649">
        <v>6648</v>
      </c>
      <c r="B6649" t="s">
        <v>9021</v>
      </c>
      <c r="C6649" s="2">
        <v>42719</v>
      </c>
      <c r="D6649" s="2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5377</v>
      </c>
      <c r="O6649" t="s">
        <v>47</v>
      </c>
      <c r="P6649" t="s">
        <v>79</v>
      </c>
      <c r="Q6649" t="s">
        <v>5378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IFERROR(VLOOKUP(B6650,[1]Returns!$A$1:$B$297,2,FALSE),"No")</f>
        <v>No</v>
      </c>
      <c r="W6649" t="str">
        <f>VLOOKUP(M6649,[1]People!$A$1:$B$5,2,FALSE)</f>
        <v>Anna Andreadi</v>
      </c>
    </row>
    <row r="6650" spans="1:23" x14ac:dyDescent="0.25">
      <c r="A6650">
        <v>6649</v>
      </c>
      <c r="B6650" t="s">
        <v>9022</v>
      </c>
      <c r="C6650" s="2">
        <v>42986</v>
      </c>
      <c r="D6650" s="2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IFERROR(VLOOKUP(B6651,[1]Returns!$A$1:$B$297,2,FALSE),"No")</f>
        <v>No</v>
      </c>
      <c r="W6650" t="str">
        <f>VLOOKUP(M6650,[1]People!$A$1:$B$5,2,FALSE)</f>
        <v>Kelly Williams</v>
      </c>
    </row>
    <row r="6651" spans="1:23" x14ac:dyDescent="0.25">
      <c r="A6651">
        <v>6650</v>
      </c>
      <c r="B6651" t="s">
        <v>9022</v>
      </c>
      <c r="C6651" s="2">
        <v>42986</v>
      </c>
      <c r="D6651" s="2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7673</v>
      </c>
      <c r="O6651" t="s">
        <v>72</v>
      </c>
      <c r="P6651" t="s">
        <v>1220</v>
      </c>
      <c r="Q6651" t="s">
        <v>7674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IFERROR(VLOOKUP(B6652,[1]Returns!$A$1:$B$297,2,FALSE),"No")</f>
        <v>No</v>
      </c>
      <c r="W6651" t="str">
        <f>VLOOKUP(M6651,[1]People!$A$1:$B$5,2,FALSE)</f>
        <v>Kelly Williams</v>
      </c>
    </row>
    <row r="6652" spans="1:23" x14ac:dyDescent="0.25">
      <c r="A6652">
        <v>6651</v>
      </c>
      <c r="B6652" t="s">
        <v>9022</v>
      </c>
      <c r="C6652" s="2">
        <v>42986</v>
      </c>
      <c r="D6652" s="2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>
        <v>45.92</v>
      </c>
      <c r="S6652">
        <v>5</v>
      </c>
      <c r="T6652">
        <v>0.2</v>
      </c>
      <c r="U6652">
        <v>15.498000000000001</v>
      </c>
      <c r="V6652" t="str">
        <f>IFERROR(VLOOKUP(B6653,[1]Returns!$A$1:$B$297,2,FALSE),"No")</f>
        <v>No</v>
      </c>
      <c r="W6652" t="str">
        <f>VLOOKUP(M6652,[1]People!$A$1:$B$5,2,FALSE)</f>
        <v>Kelly Williams</v>
      </c>
    </row>
    <row r="6653" spans="1:23" x14ac:dyDescent="0.25">
      <c r="A6653">
        <v>6652</v>
      </c>
      <c r="B6653" t="s">
        <v>9022</v>
      </c>
      <c r="C6653" s="2">
        <v>42986</v>
      </c>
      <c r="D6653" s="2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IFERROR(VLOOKUP(B6654,[1]Returns!$A$1:$B$297,2,FALSE),"No")</f>
        <v>No</v>
      </c>
      <c r="W6653" t="str">
        <f>VLOOKUP(M6653,[1]People!$A$1:$B$5,2,FALSE)</f>
        <v>Kelly Williams</v>
      </c>
    </row>
    <row r="6654" spans="1:23" x14ac:dyDescent="0.25">
      <c r="A6654">
        <v>6653</v>
      </c>
      <c r="B6654" t="s">
        <v>9022</v>
      </c>
      <c r="C6654" s="2">
        <v>42986</v>
      </c>
      <c r="D6654" s="2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IFERROR(VLOOKUP(B6655,[1]Returns!$A$1:$B$297,2,FALSE),"No")</f>
        <v>No</v>
      </c>
      <c r="W6654" t="str">
        <f>VLOOKUP(M6654,[1]People!$A$1:$B$5,2,FALSE)</f>
        <v>Kelly Williams</v>
      </c>
    </row>
    <row r="6655" spans="1:23" x14ac:dyDescent="0.25">
      <c r="A6655">
        <v>6654</v>
      </c>
      <c r="B6655" t="s">
        <v>9022</v>
      </c>
      <c r="C6655" s="2">
        <v>42986</v>
      </c>
      <c r="D6655" s="2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6605</v>
      </c>
      <c r="O6655" t="s">
        <v>33</v>
      </c>
      <c r="P6655" t="s">
        <v>37</v>
      </c>
      <c r="Q6655" t="s">
        <v>6606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IFERROR(VLOOKUP(B6656,[1]Returns!$A$1:$B$297,2,FALSE),"No")</f>
        <v>No</v>
      </c>
      <c r="W6655" t="str">
        <f>VLOOKUP(M6655,[1]People!$A$1:$B$5,2,FALSE)</f>
        <v>Kelly Williams</v>
      </c>
    </row>
    <row r="6656" spans="1:23" x14ac:dyDescent="0.25">
      <c r="A6656">
        <v>6655</v>
      </c>
      <c r="B6656" t="s">
        <v>9023</v>
      </c>
      <c r="C6656" s="2">
        <v>42786</v>
      </c>
      <c r="D6656" s="2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IFERROR(VLOOKUP(B6657,[1]Returns!$A$1:$B$297,2,FALSE),"No")</f>
        <v>No</v>
      </c>
      <c r="W6656" t="str">
        <f>VLOOKUP(M6656,[1]People!$A$1:$B$5,2,FALSE)</f>
        <v>Anna Andreadi</v>
      </c>
    </row>
    <row r="6657" spans="1:23" x14ac:dyDescent="0.25">
      <c r="A6657">
        <v>6656</v>
      </c>
      <c r="B6657" t="s">
        <v>9023</v>
      </c>
      <c r="C6657" s="2">
        <v>42786</v>
      </c>
      <c r="D6657" s="2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IFERROR(VLOOKUP(B6658,[1]Returns!$A$1:$B$297,2,FALSE),"No")</f>
        <v>No</v>
      </c>
      <c r="W6657" t="str">
        <f>VLOOKUP(M6657,[1]People!$A$1:$B$5,2,FALSE)</f>
        <v>Anna Andreadi</v>
      </c>
    </row>
    <row r="6658" spans="1:23" x14ac:dyDescent="0.25">
      <c r="A6658">
        <v>6657</v>
      </c>
      <c r="B6658" t="s">
        <v>9023</v>
      </c>
      <c r="C6658" s="2">
        <v>42786</v>
      </c>
      <c r="D6658" s="2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IFERROR(VLOOKUP(B6659,[1]Returns!$A$1:$B$297,2,FALSE),"No")</f>
        <v>No</v>
      </c>
      <c r="W6658" t="str">
        <f>VLOOKUP(M6658,[1]People!$A$1:$B$5,2,FALSE)</f>
        <v>Anna Andreadi</v>
      </c>
    </row>
    <row r="6659" spans="1:23" x14ac:dyDescent="0.25">
      <c r="A6659">
        <v>6658</v>
      </c>
      <c r="B6659" t="s">
        <v>9023</v>
      </c>
      <c r="C6659" s="2">
        <v>42786</v>
      </c>
      <c r="D6659" s="2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6449</v>
      </c>
      <c r="O6659" t="s">
        <v>47</v>
      </c>
      <c r="P6659" t="s">
        <v>174</v>
      </c>
      <c r="Q6659" t="s">
        <v>6450</v>
      </c>
      <c r="R6659">
        <v>10.64</v>
      </c>
      <c r="S6659">
        <v>5</v>
      </c>
      <c r="T6659">
        <v>0.2</v>
      </c>
      <c r="U6659">
        <v>3.8570000000000002</v>
      </c>
      <c r="V6659" t="str">
        <f>IFERROR(VLOOKUP(B6660,[1]Returns!$A$1:$B$297,2,FALSE),"No")</f>
        <v>No</v>
      </c>
      <c r="W6659" t="str">
        <f>VLOOKUP(M6659,[1]People!$A$1:$B$5,2,FALSE)</f>
        <v>Anna Andreadi</v>
      </c>
    </row>
    <row r="6660" spans="1:23" x14ac:dyDescent="0.25">
      <c r="A6660">
        <v>6659</v>
      </c>
      <c r="B6660" t="s">
        <v>9023</v>
      </c>
      <c r="C6660" s="2">
        <v>42786</v>
      </c>
      <c r="D6660" s="2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IFERROR(VLOOKUP(B6661,[1]Returns!$A$1:$B$297,2,FALSE),"No")</f>
        <v>No</v>
      </c>
      <c r="W6660" t="str">
        <f>VLOOKUP(M6660,[1]People!$A$1:$B$5,2,FALSE)</f>
        <v>Anna Andreadi</v>
      </c>
    </row>
    <row r="6661" spans="1:23" x14ac:dyDescent="0.25">
      <c r="A6661">
        <v>6660</v>
      </c>
      <c r="B6661" t="s">
        <v>9023</v>
      </c>
      <c r="C6661" s="2">
        <v>42786</v>
      </c>
      <c r="D6661" s="2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>
        <v>386.91</v>
      </c>
      <c r="S6661">
        <v>9</v>
      </c>
      <c r="T6661">
        <v>0.5</v>
      </c>
      <c r="U6661">
        <v>-185.71679999999998</v>
      </c>
      <c r="V6661" t="str">
        <f>IFERROR(VLOOKUP(B6662,[1]Returns!$A$1:$B$297,2,FALSE),"No")</f>
        <v>No</v>
      </c>
      <c r="W6661" t="str">
        <f>VLOOKUP(M6661,[1]People!$A$1:$B$5,2,FALSE)</f>
        <v>Anna Andreadi</v>
      </c>
    </row>
    <row r="6662" spans="1:23" x14ac:dyDescent="0.25">
      <c r="A6662">
        <v>6661</v>
      </c>
      <c r="B6662" t="s">
        <v>9024</v>
      </c>
      <c r="C6662" s="2">
        <v>42224</v>
      </c>
      <c r="D6662" s="2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7354</v>
      </c>
      <c r="O6662" t="s">
        <v>47</v>
      </c>
      <c r="P6662" t="s">
        <v>69</v>
      </c>
      <c r="Q6662" t="s">
        <v>7355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IFERROR(VLOOKUP(B6663,[1]Returns!$A$1:$B$297,2,FALSE),"No")</f>
        <v>No</v>
      </c>
      <c r="W6662" t="str">
        <f>VLOOKUP(M6662,[1]People!$A$1:$B$5,2,FALSE)</f>
        <v>Chuck Magee</v>
      </c>
    </row>
    <row r="6663" spans="1:23" x14ac:dyDescent="0.25">
      <c r="A6663">
        <v>6662</v>
      </c>
      <c r="B6663" t="s">
        <v>9024</v>
      </c>
      <c r="C6663" s="2">
        <v>42224</v>
      </c>
      <c r="D6663" s="2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>
        <v>113.92</v>
      </c>
      <c r="S6663">
        <v>2</v>
      </c>
      <c r="T6663">
        <v>0</v>
      </c>
      <c r="U6663">
        <v>33.036799999999985</v>
      </c>
      <c r="V6663" t="str">
        <f>IFERROR(VLOOKUP(B6664,[1]Returns!$A$1:$B$297,2,FALSE),"No")</f>
        <v>No</v>
      </c>
      <c r="W6663" t="str">
        <f>VLOOKUP(M6663,[1]People!$A$1:$B$5,2,FALSE)</f>
        <v>Chuck Magee</v>
      </c>
    </row>
    <row r="6664" spans="1:23" x14ac:dyDescent="0.25">
      <c r="A6664">
        <v>6663</v>
      </c>
      <c r="B6664" t="s">
        <v>9024</v>
      </c>
      <c r="C6664" s="2">
        <v>42224</v>
      </c>
      <c r="D6664" s="2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IFERROR(VLOOKUP(B6665,[1]Returns!$A$1:$B$297,2,FALSE),"No")</f>
        <v>No</v>
      </c>
      <c r="W6664" t="str">
        <f>VLOOKUP(M6664,[1]People!$A$1:$B$5,2,FALSE)</f>
        <v>Chuck Magee</v>
      </c>
    </row>
    <row r="6665" spans="1:23" x14ac:dyDescent="0.25">
      <c r="A6665">
        <v>6664</v>
      </c>
      <c r="B6665" t="s">
        <v>9025</v>
      </c>
      <c r="C6665" s="2">
        <v>43034</v>
      </c>
      <c r="D6665" s="2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>
        <v>356.85</v>
      </c>
      <c r="S6665">
        <v>5</v>
      </c>
      <c r="T6665">
        <v>0</v>
      </c>
      <c r="U6665">
        <v>60.664499999999961</v>
      </c>
      <c r="V6665" t="str">
        <f>IFERROR(VLOOKUP(B6666,[1]Returns!$A$1:$B$297,2,FALSE),"No")</f>
        <v>No</v>
      </c>
      <c r="W6665" t="str">
        <f>VLOOKUP(M6665,[1]People!$A$1:$B$5,2,FALSE)</f>
        <v>Cassandra Brandow</v>
      </c>
    </row>
    <row r="6666" spans="1:23" x14ac:dyDescent="0.25">
      <c r="A6666">
        <v>6665</v>
      </c>
      <c r="B6666" t="s">
        <v>9025</v>
      </c>
      <c r="C6666" s="2">
        <v>43034</v>
      </c>
      <c r="D6666" s="2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IFERROR(VLOOKUP(B6667,[1]Returns!$A$1:$B$297,2,FALSE),"No")</f>
        <v>No</v>
      </c>
      <c r="W6666" t="str">
        <f>VLOOKUP(M6666,[1]People!$A$1:$B$5,2,FALSE)</f>
        <v>Cassandra Brandow</v>
      </c>
    </row>
    <row r="6667" spans="1:23" x14ac:dyDescent="0.25">
      <c r="A6667">
        <v>6666</v>
      </c>
      <c r="B6667" t="s">
        <v>9026</v>
      </c>
      <c r="C6667" s="2">
        <v>42565</v>
      </c>
      <c r="D6667" s="2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8546</v>
      </c>
      <c r="O6667" t="s">
        <v>47</v>
      </c>
      <c r="P6667" t="s">
        <v>91</v>
      </c>
      <c r="Q6667" t="s">
        <v>8547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IFERROR(VLOOKUP(B6668,[1]Returns!$A$1:$B$297,2,FALSE),"No")</f>
        <v>No</v>
      </c>
      <c r="W6667" t="str">
        <f>VLOOKUP(M6667,[1]People!$A$1:$B$5,2,FALSE)</f>
        <v>Kelly Williams</v>
      </c>
    </row>
    <row r="6668" spans="1:23" x14ac:dyDescent="0.25">
      <c r="A6668">
        <v>6667</v>
      </c>
      <c r="B6668" t="s">
        <v>9027</v>
      </c>
      <c r="C6668" s="2">
        <v>42867</v>
      </c>
      <c r="D6668" s="2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7664</v>
      </c>
      <c r="O6668" t="s">
        <v>33</v>
      </c>
      <c r="P6668" t="s">
        <v>66</v>
      </c>
      <c r="Q6668" t="s">
        <v>7665</v>
      </c>
      <c r="R6668">
        <v>42.85</v>
      </c>
      <c r="S6668">
        <v>5</v>
      </c>
      <c r="T6668">
        <v>0</v>
      </c>
      <c r="U6668">
        <v>15.426000000000002</v>
      </c>
      <c r="V6668" t="str">
        <f>IFERROR(VLOOKUP(B6669,[1]Returns!$A$1:$B$297,2,FALSE),"No")</f>
        <v>No</v>
      </c>
      <c r="W6668" t="str">
        <f>VLOOKUP(M6668,[1]People!$A$1:$B$5,2,FALSE)</f>
        <v>Chuck Magee</v>
      </c>
    </row>
    <row r="6669" spans="1:23" x14ac:dyDescent="0.25">
      <c r="A6669">
        <v>6668</v>
      </c>
      <c r="B6669" t="s">
        <v>9027</v>
      </c>
      <c r="C6669" s="2">
        <v>42867</v>
      </c>
      <c r="D6669" s="2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>
        <v>6.16</v>
      </c>
      <c r="S6669">
        <v>2</v>
      </c>
      <c r="T6669">
        <v>0</v>
      </c>
      <c r="U6669">
        <v>2.9567999999999999</v>
      </c>
      <c r="V6669" t="str">
        <f>IFERROR(VLOOKUP(B6670,[1]Returns!$A$1:$B$297,2,FALSE),"No")</f>
        <v>No</v>
      </c>
      <c r="W6669" t="str">
        <f>VLOOKUP(M6669,[1]People!$A$1:$B$5,2,FALSE)</f>
        <v>Chuck Magee</v>
      </c>
    </row>
    <row r="6670" spans="1:23" x14ac:dyDescent="0.25">
      <c r="A6670">
        <v>6669</v>
      </c>
      <c r="B6670" t="s">
        <v>9027</v>
      </c>
      <c r="C6670" s="2">
        <v>42867</v>
      </c>
      <c r="D6670" s="2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8583</v>
      </c>
      <c r="O6670" t="s">
        <v>47</v>
      </c>
      <c r="P6670" t="s">
        <v>580</v>
      </c>
      <c r="Q6670" t="s">
        <v>8584</v>
      </c>
      <c r="R6670">
        <v>17</v>
      </c>
      <c r="S6670">
        <v>2</v>
      </c>
      <c r="T6670">
        <v>0</v>
      </c>
      <c r="U6670">
        <v>4.42</v>
      </c>
      <c r="V6670" t="str">
        <f>IFERROR(VLOOKUP(B6671,[1]Returns!$A$1:$B$297,2,FALSE),"No")</f>
        <v>No</v>
      </c>
      <c r="W6670" t="str">
        <f>VLOOKUP(M6670,[1]People!$A$1:$B$5,2,FALSE)</f>
        <v>Chuck Magee</v>
      </c>
    </row>
    <row r="6671" spans="1:23" x14ac:dyDescent="0.25">
      <c r="A6671">
        <v>6670</v>
      </c>
      <c r="B6671" t="s">
        <v>9027</v>
      </c>
      <c r="C6671" s="2">
        <v>42867</v>
      </c>
      <c r="D6671" s="2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6827</v>
      </c>
      <c r="O6671" t="s">
        <v>72</v>
      </c>
      <c r="P6671" t="s">
        <v>162</v>
      </c>
      <c r="Q6671" t="s">
        <v>6828</v>
      </c>
      <c r="R6671">
        <v>87.4</v>
      </c>
      <c r="S6671">
        <v>5</v>
      </c>
      <c r="T6671">
        <v>0</v>
      </c>
      <c r="U6671">
        <v>34.960000000000008</v>
      </c>
      <c r="V6671" t="str">
        <f>IFERROR(VLOOKUP(B6672,[1]Returns!$A$1:$B$297,2,FALSE),"No")</f>
        <v>No</v>
      </c>
      <c r="W6671" t="str">
        <f>VLOOKUP(M6671,[1]People!$A$1:$B$5,2,FALSE)</f>
        <v>Chuck Magee</v>
      </c>
    </row>
    <row r="6672" spans="1:23" x14ac:dyDescent="0.25">
      <c r="A6672">
        <v>6671</v>
      </c>
      <c r="B6672" t="s">
        <v>9028</v>
      </c>
      <c r="C6672" s="2">
        <v>42880</v>
      </c>
      <c r="D6672" s="2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>
        <v>29.84</v>
      </c>
      <c r="S6672">
        <v>2</v>
      </c>
      <c r="T6672">
        <v>0</v>
      </c>
      <c r="U6672">
        <v>13.427999999999997</v>
      </c>
      <c r="V6672" t="str">
        <f>IFERROR(VLOOKUP(B6673,[1]Returns!$A$1:$B$297,2,FALSE),"No")</f>
        <v>No</v>
      </c>
      <c r="W6672" t="str">
        <f>VLOOKUP(M6672,[1]People!$A$1:$B$5,2,FALSE)</f>
        <v>Cassandra Brandow</v>
      </c>
    </row>
    <row r="6673" spans="1:23" x14ac:dyDescent="0.25">
      <c r="A6673">
        <v>6672</v>
      </c>
      <c r="B6673" t="s">
        <v>9029</v>
      </c>
      <c r="C6673" s="2">
        <v>41874</v>
      </c>
      <c r="D6673" s="2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IFERROR(VLOOKUP(B6674,[1]Returns!$A$1:$B$297,2,FALSE),"No")</f>
        <v>No</v>
      </c>
      <c r="W6673" t="str">
        <f>VLOOKUP(M6673,[1]People!$A$1:$B$5,2,FALSE)</f>
        <v>Anna Andreadi</v>
      </c>
    </row>
    <row r="6674" spans="1:23" x14ac:dyDescent="0.25">
      <c r="A6674">
        <v>6673</v>
      </c>
      <c r="B6674" t="s">
        <v>9030</v>
      </c>
      <c r="C6674" s="2">
        <v>42258</v>
      </c>
      <c r="D6674" s="2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IFERROR(VLOOKUP(B6675,[1]Returns!$A$1:$B$297,2,FALSE),"No")</f>
        <v>No</v>
      </c>
      <c r="W6674" t="str">
        <f>VLOOKUP(M6674,[1]People!$A$1:$B$5,2,FALSE)</f>
        <v>Anna Andreadi</v>
      </c>
    </row>
    <row r="6675" spans="1:23" x14ac:dyDescent="0.25">
      <c r="A6675">
        <v>6674</v>
      </c>
      <c r="B6675" t="s">
        <v>9031</v>
      </c>
      <c r="C6675" s="2">
        <v>42252</v>
      </c>
      <c r="D6675" s="2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9032</v>
      </c>
      <c r="O6675" t="s">
        <v>33</v>
      </c>
      <c r="P6675" t="s">
        <v>66</v>
      </c>
      <c r="Q6675" t="s">
        <v>9033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IFERROR(VLOOKUP(B6676,[1]Returns!$A$1:$B$297,2,FALSE),"No")</f>
        <v>No</v>
      </c>
      <c r="W6675" t="str">
        <f>VLOOKUP(M6675,[1]People!$A$1:$B$5,2,FALSE)</f>
        <v>Cassandra Brandow</v>
      </c>
    </row>
    <row r="6676" spans="1:23" x14ac:dyDescent="0.25">
      <c r="A6676">
        <v>6675</v>
      </c>
      <c r="B6676" t="s">
        <v>9034</v>
      </c>
      <c r="C6676" s="2">
        <v>42329</v>
      </c>
      <c r="D6676" s="2">
        <v>42331</v>
      </c>
      <c r="E6676" t="s">
        <v>24</v>
      </c>
      <c r="F6676" t="s">
        <v>5988</v>
      </c>
      <c r="G6676" t="s">
        <v>5989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>
        <v>10.92</v>
      </c>
      <c r="S6676">
        <v>6</v>
      </c>
      <c r="T6676">
        <v>0</v>
      </c>
      <c r="U6676">
        <v>4.9139999999999997</v>
      </c>
      <c r="V6676" t="str">
        <f>IFERROR(VLOOKUP(B6677,[1]Returns!$A$1:$B$297,2,FALSE),"No")</f>
        <v>No</v>
      </c>
      <c r="W6676" t="str">
        <f>VLOOKUP(M6676,[1]People!$A$1:$B$5,2,FALSE)</f>
        <v>Kelly Williams</v>
      </c>
    </row>
    <row r="6677" spans="1:23" x14ac:dyDescent="0.25">
      <c r="A6677">
        <v>6676</v>
      </c>
      <c r="B6677" t="s">
        <v>9034</v>
      </c>
      <c r="C6677" s="2">
        <v>42329</v>
      </c>
      <c r="D6677" s="2">
        <v>42331</v>
      </c>
      <c r="E6677" t="s">
        <v>24</v>
      </c>
      <c r="F6677" t="s">
        <v>5988</v>
      </c>
      <c r="G6677" t="s">
        <v>5989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9035</v>
      </c>
      <c r="O6677" t="s">
        <v>72</v>
      </c>
      <c r="P6677" t="s">
        <v>685</v>
      </c>
      <c r="Q6677" t="s">
        <v>9036</v>
      </c>
      <c r="R6677">
        <v>83.9</v>
      </c>
      <c r="S6677">
        <v>2</v>
      </c>
      <c r="T6677">
        <v>0</v>
      </c>
      <c r="U6677">
        <v>22.653000000000006</v>
      </c>
      <c r="V6677" t="str">
        <f>IFERROR(VLOOKUP(B6678,[1]Returns!$A$1:$B$297,2,FALSE),"No")</f>
        <v>No</v>
      </c>
      <c r="W6677" t="str">
        <f>VLOOKUP(M6677,[1]People!$A$1:$B$5,2,FALSE)</f>
        <v>Kelly Williams</v>
      </c>
    </row>
    <row r="6678" spans="1:23" x14ac:dyDescent="0.25">
      <c r="A6678">
        <v>6677</v>
      </c>
      <c r="B6678" t="s">
        <v>9034</v>
      </c>
      <c r="C6678" s="2">
        <v>42329</v>
      </c>
      <c r="D6678" s="2">
        <v>42331</v>
      </c>
      <c r="E6678" t="s">
        <v>24</v>
      </c>
      <c r="F6678" t="s">
        <v>5988</v>
      </c>
      <c r="G6678" t="s">
        <v>5989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7644</v>
      </c>
      <c r="O6678" t="s">
        <v>47</v>
      </c>
      <c r="P6678" t="s">
        <v>79</v>
      </c>
      <c r="Q6678" t="s">
        <v>7645</v>
      </c>
      <c r="R6678">
        <v>19.75</v>
      </c>
      <c r="S6678">
        <v>5</v>
      </c>
      <c r="T6678">
        <v>0</v>
      </c>
      <c r="U6678">
        <v>5.1350000000000007</v>
      </c>
      <c r="V6678" t="str">
        <f>IFERROR(VLOOKUP(B6679,[1]Returns!$A$1:$B$297,2,FALSE),"No")</f>
        <v>No</v>
      </c>
      <c r="W6678" t="str">
        <f>VLOOKUP(M6678,[1]People!$A$1:$B$5,2,FALSE)</f>
        <v>Kelly Williams</v>
      </c>
    </row>
    <row r="6679" spans="1:23" x14ac:dyDescent="0.25">
      <c r="A6679">
        <v>6678</v>
      </c>
      <c r="B6679" t="s">
        <v>9034</v>
      </c>
      <c r="C6679" s="2">
        <v>42329</v>
      </c>
      <c r="D6679" s="2">
        <v>42331</v>
      </c>
      <c r="E6679" t="s">
        <v>24</v>
      </c>
      <c r="F6679" t="s">
        <v>5988</v>
      </c>
      <c r="G6679" t="s">
        <v>5989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6697</v>
      </c>
      <c r="O6679" t="s">
        <v>72</v>
      </c>
      <c r="P6679" t="s">
        <v>162</v>
      </c>
      <c r="Q6679" t="s">
        <v>6698</v>
      </c>
      <c r="R6679">
        <v>393.54</v>
      </c>
      <c r="S6679">
        <v>3</v>
      </c>
      <c r="T6679">
        <v>0</v>
      </c>
      <c r="U6679">
        <v>165.28680000000003</v>
      </c>
      <c r="V6679" t="str">
        <f>IFERROR(VLOOKUP(B6680,[1]Returns!$A$1:$B$297,2,FALSE),"No")</f>
        <v>No</v>
      </c>
      <c r="W6679" t="str">
        <f>VLOOKUP(M6679,[1]People!$A$1:$B$5,2,FALSE)</f>
        <v>Kelly Williams</v>
      </c>
    </row>
    <row r="6680" spans="1:23" x14ac:dyDescent="0.25">
      <c r="A6680">
        <v>6679</v>
      </c>
      <c r="B6680" t="s">
        <v>9037</v>
      </c>
      <c r="C6680" s="2">
        <v>41922</v>
      </c>
      <c r="D6680" s="2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>
        <v>46.872</v>
      </c>
      <c r="S6680">
        <v>7</v>
      </c>
      <c r="T6680">
        <v>0.2</v>
      </c>
      <c r="U6680">
        <v>3.5153999999999979</v>
      </c>
      <c r="V6680" t="str">
        <f>IFERROR(VLOOKUP(B6681,[1]Returns!$A$1:$B$297,2,FALSE),"No")</f>
        <v>No</v>
      </c>
      <c r="W6680" t="str">
        <f>VLOOKUP(M6680,[1]People!$A$1:$B$5,2,FALSE)</f>
        <v>Anna Andreadi</v>
      </c>
    </row>
    <row r="6681" spans="1:23" x14ac:dyDescent="0.25">
      <c r="A6681">
        <v>6680</v>
      </c>
      <c r="B6681" t="s">
        <v>9038</v>
      </c>
      <c r="C6681" s="2">
        <v>42980</v>
      </c>
      <c r="D6681" s="2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>
        <v>10.9</v>
      </c>
      <c r="S6681">
        <v>1</v>
      </c>
      <c r="T6681">
        <v>0</v>
      </c>
      <c r="U6681">
        <v>2.8339999999999996</v>
      </c>
      <c r="V6681" t="str">
        <f>IFERROR(VLOOKUP(B6682,[1]Returns!$A$1:$B$297,2,FALSE),"No")</f>
        <v>No</v>
      </c>
      <c r="W6681" t="str">
        <f>VLOOKUP(M6681,[1]People!$A$1:$B$5,2,FALSE)</f>
        <v>Chuck Magee</v>
      </c>
    </row>
    <row r="6682" spans="1:23" x14ac:dyDescent="0.25">
      <c r="A6682">
        <v>6681</v>
      </c>
      <c r="B6682" t="s">
        <v>9038</v>
      </c>
      <c r="C6682" s="2">
        <v>42980</v>
      </c>
      <c r="D6682" s="2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>
        <v>79.92</v>
      </c>
      <c r="S6682">
        <v>4</v>
      </c>
      <c r="T6682">
        <v>0</v>
      </c>
      <c r="U6682">
        <v>37.562399999999997</v>
      </c>
      <c r="V6682" t="str">
        <f>IFERROR(VLOOKUP(B6683,[1]Returns!$A$1:$B$297,2,FALSE),"No")</f>
        <v>No</v>
      </c>
      <c r="W6682" t="str">
        <f>VLOOKUP(M6682,[1]People!$A$1:$B$5,2,FALSE)</f>
        <v>Chuck Magee</v>
      </c>
    </row>
    <row r="6683" spans="1:23" x14ac:dyDescent="0.25">
      <c r="A6683">
        <v>6682</v>
      </c>
      <c r="B6683" t="s">
        <v>9038</v>
      </c>
      <c r="C6683" s="2">
        <v>42980</v>
      </c>
      <c r="D6683" s="2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7165</v>
      </c>
      <c r="O6683" t="s">
        <v>47</v>
      </c>
      <c r="P6683" t="s">
        <v>91</v>
      </c>
      <c r="Q6683" t="s">
        <v>7166</v>
      </c>
      <c r="R6683">
        <v>146.82</v>
      </c>
      <c r="S6683">
        <v>3</v>
      </c>
      <c r="T6683">
        <v>0</v>
      </c>
      <c r="U6683">
        <v>73.41</v>
      </c>
      <c r="V6683" t="str">
        <f>IFERROR(VLOOKUP(B6684,[1]Returns!$A$1:$B$297,2,FALSE),"No")</f>
        <v>No</v>
      </c>
      <c r="W6683" t="str">
        <f>VLOOKUP(M6683,[1]People!$A$1:$B$5,2,FALSE)</f>
        <v>Chuck Magee</v>
      </c>
    </row>
    <row r="6684" spans="1:23" x14ac:dyDescent="0.25">
      <c r="A6684">
        <v>6683</v>
      </c>
      <c r="B6684" t="s">
        <v>9039</v>
      </c>
      <c r="C6684" s="2">
        <v>42736</v>
      </c>
      <c r="D6684" s="2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>
        <v>3.6</v>
      </c>
      <c r="S6684">
        <v>2</v>
      </c>
      <c r="T6684">
        <v>0</v>
      </c>
      <c r="U6684">
        <v>1.728</v>
      </c>
      <c r="V6684" t="str">
        <f>IFERROR(VLOOKUP(B6685,[1]Returns!$A$1:$B$297,2,FALSE),"No")</f>
        <v>No</v>
      </c>
      <c r="W6684" t="str">
        <f>VLOOKUP(M6684,[1]People!$A$1:$B$5,2,FALSE)</f>
        <v>Kelly Williams</v>
      </c>
    </row>
    <row r="6685" spans="1:23" x14ac:dyDescent="0.25">
      <c r="A6685">
        <v>6684</v>
      </c>
      <c r="B6685" t="s">
        <v>9040</v>
      </c>
      <c r="C6685" s="2">
        <v>41948</v>
      </c>
      <c r="D6685" s="2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6601</v>
      </c>
      <c r="O6685" t="s">
        <v>33</v>
      </c>
      <c r="P6685" t="s">
        <v>66</v>
      </c>
      <c r="Q6685" t="s">
        <v>6602</v>
      </c>
      <c r="R6685">
        <v>20.04</v>
      </c>
      <c r="S6685">
        <v>6</v>
      </c>
      <c r="T6685">
        <v>0</v>
      </c>
      <c r="U6685">
        <v>8.8176000000000023</v>
      </c>
      <c r="V6685" t="str">
        <f>IFERROR(VLOOKUP(B6686,[1]Returns!$A$1:$B$297,2,FALSE),"No")</f>
        <v>No</v>
      </c>
      <c r="W6685" t="str">
        <f>VLOOKUP(M6685,[1]People!$A$1:$B$5,2,FALSE)</f>
        <v>Anna Andreadi</v>
      </c>
    </row>
    <row r="6686" spans="1:23" x14ac:dyDescent="0.25">
      <c r="A6686">
        <v>6685</v>
      </c>
      <c r="B6686" t="s">
        <v>9041</v>
      </c>
      <c r="C6686" s="2">
        <v>42355</v>
      </c>
      <c r="D6686" s="2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IFERROR(VLOOKUP(B6687,[1]Returns!$A$1:$B$297,2,FALSE),"No")</f>
        <v>No</v>
      </c>
      <c r="W6686" t="str">
        <f>VLOOKUP(M6686,[1]People!$A$1:$B$5,2,FALSE)</f>
        <v>Kelly Williams</v>
      </c>
    </row>
    <row r="6687" spans="1:23" x14ac:dyDescent="0.25">
      <c r="A6687">
        <v>6686</v>
      </c>
      <c r="B6687" t="s">
        <v>9041</v>
      </c>
      <c r="C6687" s="2">
        <v>42355</v>
      </c>
      <c r="D6687" s="2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>
        <v>41.552</v>
      </c>
      <c r="S6687">
        <v>2</v>
      </c>
      <c r="T6687">
        <v>0.6</v>
      </c>
      <c r="U6687">
        <v>-19.737199999999994</v>
      </c>
      <c r="V6687" t="str">
        <f>IFERROR(VLOOKUP(B6688,[1]Returns!$A$1:$B$297,2,FALSE),"No")</f>
        <v>No</v>
      </c>
      <c r="W6687" t="str">
        <f>VLOOKUP(M6687,[1]People!$A$1:$B$5,2,FALSE)</f>
        <v>Kelly Williams</v>
      </c>
    </row>
    <row r="6688" spans="1:23" x14ac:dyDescent="0.25">
      <c r="A6688">
        <v>6687</v>
      </c>
      <c r="B6688" t="s">
        <v>9041</v>
      </c>
      <c r="C6688" s="2">
        <v>42355</v>
      </c>
      <c r="D6688" s="2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IFERROR(VLOOKUP(B6689,[1]Returns!$A$1:$B$297,2,FALSE),"No")</f>
        <v>No</v>
      </c>
      <c r="W6688" t="str">
        <f>VLOOKUP(M6688,[1]People!$A$1:$B$5,2,FALSE)</f>
        <v>Kelly Williams</v>
      </c>
    </row>
    <row r="6689" spans="1:23" x14ac:dyDescent="0.25">
      <c r="A6689">
        <v>6688</v>
      </c>
      <c r="B6689" t="s">
        <v>9042</v>
      </c>
      <c r="C6689" s="2">
        <v>42138</v>
      </c>
      <c r="D6689" s="2">
        <v>42145</v>
      </c>
      <c r="E6689" t="s">
        <v>51</v>
      </c>
      <c r="F6689" t="s">
        <v>5803</v>
      </c>
      <c r="G6689" t="s">
        <v>5804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5609</v>
      </c>
      <c r="O6689" t="s">
        <v>47</v>
      </c>
      <c r="P6689" t="s">
        <v>60</v>
      </c>
      <c r="Q6689" t="s">
        <v>5610</v>
      </c>
      <c r="R6689">
        <v>1117.92</v>
      </c>
      <c r="S6689">
        <v>4</v>
      </c>
      <c r="T6689">
        <v>0</v>
      </c>
      <c r="U6689">
        <v>55.895999999999958</v>
      </c>
      <c r="V6689" t="str">
        <f>IFERROR(VLOOKUP(B6690,[1]Returns!$A$1:$B$297,2,FALSE),"No")</f>
        <v>No</v>
      </c>
      <c r="W6689" t="str">
        <f>VLOOKUP(M6689,[1]People!$A$1:$B$5,2,FALSE)</f>
        <v>Anna Andreadi</v>
      </c>
    </row>
    <row r="6690" spans="1:23" x14ac:dyDescent="0.25">
      <c r="A6690">
        <v>6689</v>
      </c>
      <c r="B6690" t="s">
        <v>9043</v>
      </c>
      <c r="C6690" s="2">
        <v>42804</v>
      </c>
      <c r="D6690" s="2">
        <v>42809</v>
      </c>
      <c r="E6690" t="s">
        <v>24</v>
      </c>
      <c r="F6690" t="s">
        <v>6492</v>
      </c>
      <c r="G6690" t="s">
        <v>6493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>
        <v>111.96</v>
      </c>
      <c r="S6690">
        <v>4</v>
      </c>
      <c r="T6690">
        <v>0</v>
      </c>
      <c r="U6690">
        <v>21.27239999999999</v>
      </c>
      <c r="V6690" t="str">
        <f>IFERROR(VLOOKUP(B6691,[1]Returns!$A$1:$B$297,2,FALSE),"No")</f>
        <v>No</v>
      </c>
      <c r="W6690" t="str">
        <f>VLOOKUP(M6690,[1]People!$A$1:$B$5,2,FALSE)</f>
        <v>Anna Andreadi</v>
      </c>
    </row>
    <row r="6691" spans="1:23" x14ac:dyDescent="0.25">
      <c r="A6691">
        <v>6690</v>
      </c>
      <c r="B6691" t="s">
        <v>9044</v>
      </c>
      <c r="C6691" s="2">
        <v>43071</v>
      </c>
      <c r="D6691" s="2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5216</v>
      </c>
      <c r="O6691" t="s">
        <v>47</v>
      </c>
      <c r="P6691" t="s">
        <v>69</v>
      </c>
      <c r="Q6691" t="s">
        <v>5217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IFERROR(VLOOKUP(B6692,[1]Returns!$A$1:$B$297,2,FALSE),"No")</f>
        <v>No</v>
      </c>
      <c r="W6691" t="str">
        <f>VLOOKUP(M6691,[1]People!$A$1:$B$5,2,FALSE)</f>
        <v>Kelly Williams</v>
      </c>
    </row>
    <row r="6692" spans="1:23" x14ac:dyDescent="0.25">
      <c r="A6692">
        <v>6691</v>
      </c>
      <c r="B6692" t="s">
        <v>9045</v>
      </c>
      <c r="C6692" s="2">
        <v>42947</v>
      </c>
      <c r="D6692" s="2">
        <v>42952</v>
      </c>
      <c r="E6692" t="s">
        <v>51</v>
      </c>
      <c r="F6692" t="s">
        <v>5594</v>
      </c>
      <c r="G6692" t="s">
        <v>5595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>
        <v>17.52</v>
      </c>
      <c r="S6692">
        <v>4</v>
      </c>
      <c r="T6692">
        <v>0</v>
      </c>
      <c r="U6692">
        <v>8.4095999999999993</v>
      </c>
      <c r="V6692" t="str">
        <f>IFERROR(VLOOKUP(B6693,[1]Returns!$A$1:$B$297,2,FALSE),"No")</f>
        <v>No</v>
      </c>
      <c r="W6692" t="str">
        <f>VLOOKUP(M6692,[1]People!$A$1:$B$5,2,FALSE)</f>
        <v>Kelly Williams</v>
      </c>
    </row>
    <row r="6693" spans="1:23" x14ac:dyDescent="0.25">
      <c r="A6693">
        <v>6692</v>
      </c>
      <c r="B6693" t="s">
        <v>9045</v>
      </c>
      <c r="C6693" s="2">
        <v>42947</v>
      </c>
      <c r="D6693" s="2">
        <v>42952</v>
      </c>
      <c r="E6693" t="s">
        <v>51</v>
      </c>
      <c r="F6693" t="s">
        <v>5594</v>
      </c>
      <c r="G6693" t="s">
        <v>5595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>
        <v>155.88</v>
      </c>
      <c r="S6693">
        <v>6</v>
      </c>
      <c r="T6693">
        <v>0</v>
      </c>
      <c r="U6693">
        <v>54.558</v>
      </c>
      <c r="V6693" t="str">
        <f>IFERROR(VLOOKUP(B6694,[1]Returns!$A$1:$B$297,2,FALSE),"No")</f>
        <v>No</v>
      </c>
      <c r="W6693" t="str">
        <f>VLOOKUP(M6693,[1]People!$A$1:$B$5,2,FALSE)</f>
        <v>Kelly Williams</v>
      </c>
    </row>
    <row r="6694" spans="1:23" x14ac:dyDescent="0.25">
      <c r="A6694">
        <v>6693</v>
      </c>
      <c r="B6694" t="s">
        <v>9046</v>
      </c>
      <c r="C6694" s="2">
        <v>42958</v>
      </c>
      <c r="D6694" s="2">
        <v>42960</v>
      </c>
      <c r="E6694" t="s">
        <v>24</v>
      </c>
      <c r="F6694" t="s">
        <v>6003</v>
      </c>
      <c r="G6694" t="s">
        <v>6004</v>
      </c>
      <c r="H6694" t="s">
        <v>103</v>
      </c>
      <c r="I6694" t="s">
        <v>28</v>
      </c>
      <c r="J6694" t="s">
        <v>6089</v>
      </c>
      <c r="K6694" t="s">
        <v>739</v>
      </c>
      <c r="L6694">
        <v>70601</v>
      </c>
      <c r="M6694" t="s">
        <v>31</v>
      </c>
      <c r="N6694" t="s">
        <v>5384</v>
      </c>
      <c r="O6694" t="s">
        <v>47</v>
      </c>
      <c r="P6694" t="s">
        <v>76</v>
      </c>
      <c r="Q6694" t="s">
        <v>5385</v>
      </c>
      <c r="R6694">
        <v>477.51</v>
      </c>
      <c r="S6694">
        <v>11</v>
      </c>
      <c r="T6694">
        <v>0</v>
      </c>
      <c r="U6694">
        <v>219.65459999999999</v>
      </c>
      <c r="V6694" t="str">
        <f>IFERROR(VLOOKUP(B6695,[1]Returns!$A$1:$B$297,2,FALSE),"No")</f>
        <v>No</v>
      </c>
      <c r="W6694" t="str">
        <f>VLOOKUP(M6694,[1]People!$A$1:$B$5,2,FALSE)</f>
        <v>Cassandra Brandow</v>
      </c>
    </row>
    <row r="6695" spans="1:23" x14ac:dyDescent="0.25">
      <c r="A6695">
        <v>6694</v>
      </c>
      <c r="B6695" t="s">
        <v>9047</v>
      </c>
      <c r="C6695" s="2">
        <v>43008</v>
      </c>
      <c r="D6695" s="2">
        <v>43010</v>
      </c>
      <c r="E6695" t="s">
        <v>24</v>
      </c>
      <c r="F6695" t="s">
        <v>6461</v>
      </c>
      <c r="G6695" t="s">
        <v>6462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5787</v>
      </c>
      <c r="O6695" t="s">
        <v>47</v>
      </c>
      <c r="P6695" t="s">
        <v>91</v>
      </c>
      <c r="Q6695" t="s">
        <v>5788</v>
      </c>
      <c r="R6695">
        <v>164.88</v>
      </c>
      <c r="S6695">
        <v>3</v>
      </c>
      <c r="T6695">
        <v>0</v>
      </c>
      <c r="U6695">
        <v>80.791200000000003</v>
      </c>
      <c r="V6695" t="str">
        <f>IFERROR(VLOOKUP(B6696,[1]Returns!$A$1:$B$297,2,FALSE),"No")</f>
        <v>No</v>
      </c>
      <c r="W6695" t="str">
        <f>VLOOKUP(M6695,[1]People!$A$1:$B$5,2,FALSE)</f>
        <v>Chuck Magee</v>
      </c>
    </row>
    <row r="6696" spans="1:23" x14ac:dyDescent="0.25">
      <c r="A6696">
        <v>6695</v>
      </c>
      <c r="B6696" t="s">
        <v>9048</v>
      </c>
      <c r="C6696" s="2">
        <v>42608</v>
      </c>
      <c r="D6696" s="2">
        <v>42612</v>
      </c>
      <c r="E6696" t="s">
        <v>51</v>
      </c>
      <c r="F6696" t="s">
        <v>8936</v>
      </c>
      <c r="G6696" t="s">
        <v>8937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>
        <v>47.97</v>
      </c>
      <c r="S6696">
        <v>3</v>
      </c>
      <c r="T6696">
        <v>0</v>
      </c>
      <c r="U6696">
        <v>14.870699999999998</v>
      </c>
      <c r="V6696" t="str">
        <f>IFERROR(VLOOKUP(B6697,[1]Returns!$A$1:$B$297,2,FALSE),"No")</f>
        <v>No</v>
      </c>
      <c r="W6696" t="str">
        <f>VLOOKUP(M6696,[1]People!$A$1:$B$5,2,FALSE)</f>
        <v>Kelly Williams</v>
      </c>
    </row>
    <row r="6697" spans="1:23" x14ac:dyDescent="0.25">
      <c r="A6697">
        <v>6696</v>
      </c>
      <c r="B6697" t="s">
        <v>9049</v>
      </c>
      <c r="C6697" s="2">
        <v>42706</v>
      </c>
      <c r="D6697" s="2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6999</v>
      </c>
      <c r="O6697" t="s">
        <v>47</v>
      </c>
      <c r="P6697" t="s">
        <v>76</v>
      </c>
      <c r="Q6697" t="s">
        <v>7000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IFERROR(VLOOKUP(B6698,[1]Returns!$A$1:$B$297,2,FALSE),"No")</f>
        <v>No</v>
      </c>
      <c r="W6697" t="str">
        <f>VLOOKUP(M6697,[1]People!$A$1:$B$5,2,FALSE)</f>
        <v>Chuck Magee</v>
      </c>
    </row>
    <row r="6698" spans="1:23" x14ac:dyDescent="0.25">
      <c r="A6698">
        <v>6697</v>
      </c>
      <c r="B6698" t="s">
        <v>9049</v>
      </c>
      <c r="C6698" s="2">
        <v>42706</v>
      </c>
      <c r="D6698" s="2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IFERROR(VLOOKUP(B6699,[1]Returns!$A$1:$B$297,2,FALSE),"No")</f>
        <v>No</v>
      </c>
      <c r="W6698" t="str">
        <f>VLOOKUP(M6698,[1]People!$A$1:$B$5,2,FALSE)</f>
        <v>Chuck Magee</v>
      </c>
    </row>
    <row r="6699" spans="1:23" x14ac:dyDescent="0.25">
      <c r="A6699">
        <v>6698</v>
      </c>
      <c r="B6699" t="s">
        <v>9049</v>
      </c>
      <c r="C6699" s="2">
        <v>42706</v>
      </c>
      <c r="D6699" s="2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5787</v>
      </c>
      <c r="O6699" t="s">
        <v>47</v>
      </c>
      <c r="P6699" t="s">
        <v>91</v>
      </c>
      <c r="Q6699" t="s">
        <v>5788</v>
      </c>
      <c r="R6699">
        <v>54.96</v>
      </c>
      <c r="S6699">
        <v>1</v>
      </c>
      <c r="T6699">
        <v>0</v>
      </c>
      <c r="U6699">
        <v>26.930399999999999</v>
      </c>
      <c r="V6699" t="str">
        <f>IFERROR(VLOOKUP(B6700,[1]Returns!$A$1:$B$297,2,FALSE),"No")</f>
        <v>No</v>
      </c>
      <c r="W6699" t="str">
        <f>VLOOKUP(M6699,[1]People!$A$1:$B$5,2,FALSE)</f>
        <v>Chuck Magee</v>
      </c>
    </row>
    <row r="6700" spans="1:23" x14ac:dyDescent="0.25">
      <c r="A6700">
        <v>6699</v>
      </c>
      <c r="B6700" t="s">
        <v>9050</v>
      </c>
      <c r="C6700" s="2">
        <v>42937</v>
      </c>
      <c r="D6700" s="2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9051</v>
      </c>
      <c r="O6700" t="s">
        <v>47</v>
      </c>
      <c r="P6700" t="s">
        <v>91</v>
      </c>
      <c r="Q6700" t="s">
        <v>9052</v>
      </c>
      <c r="R6700">
        <v>16.34</v>
      </c>
      <c r="S6700">
        <v>2</v>
      </c>
      <c r="T6700">
        <v>0</v>
      </c>
      <c r="U6700">
        <v>7.6798000000000002</v>
      </c>
      <c r="V6700" t="str">
        <f>IFERROR(VLOOKUP(B6701,[1]Returns!$A$1:$B$297,2,FALSE),"No")</f>
        <v>No</v>
      </c>
      <c r="W6700" t="str">
        <f>VLOOKUP(M6700,[1]People!$A$1:$B$5,2,FALSE)</f>
        <v>Anna Andreadi</v>
      </c>
    </row>
    <row r="6701" spans="1:23" x14ac:dyDescent="0.25">
      <c r="A6701">
        <v>6700</v>
      </c>
      <c r="B6701" t="s">
        <v>9050</v>
      </c>
      <c r="C6701" s="2">
        <v>42937</v>
      </c>
      <c r="D6701" s="2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IFERROR(VLOOKUP(B6702,[1]Returns!$A$1:$B$297,2,FALSE),"No")</f>
        <v>No</v>
      </c>
      <c r="W6701" t="str">
        <f>VLOOKUP(M6701,[1]People!$A$1:$B$5,2,FALSE)</f>
        <v>Anna Andreadi</v>
      </c>
    </row>
    <row r="6702" spans="1:23" x14ac:dyDescent="0.25">
      <c r="A6702">
        <v>6701</v>
      </c>
      <c r="B6702" t="s">
        <v>9050</v>
      </c>
      <c r="C6702" s="2">
        <v>42937</v>
      </c>
      <c r="D6702" s="2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IFERROR(VLOOKUP(B6703,[1]Returns!$A$1:$B$297,2,FALSE),"No")</f>
        <v>No</v>
      </c>
      <c r="W6702" t="str">
        <f>VLOOKUP(M6702,[1]People!$A$1:$B$5,2,FALSE)</f>
        <v>Anna Andreadi</v>
      </c>
    </row>
    <row r="6703" spans="1:23" x14ac:dyDescent="0.25">
      <c r="A6703">
        <v>6702</v>
      </c>
      <c r="B6703" t="s">
        <v>9053</v>
      </c>
      <c r="C6703" s="2">
        <v>42144</v>
      </c>
      <c r="D6703" s="2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9012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>
        <v>163.136</v>
      </c>
      <c r="S6703">
        <v>4</v>
      </c>
      <c r="T6703">
        <v>0.2</v>
      </c>
      <c r="U6703">
        <v>20.391999999999989</v>
      </c>
      <c r="V6703" t="str">
        <f>IFERROR(VLOOKUP(B6704,[1]Returns!$A$1:$B$297,2,FALSE),"No")</f>
        <v>No</v>
      </c>
      <c r="W6703" t="str">
        <f>VLOOKUP(M6703,[1]People!$A$1:$B$5,2,FALSE)</f>
        <v>Cassandra Brandow</v>
      </c>
    </row>
    <row r="6704" spans="1:23" x14ac:dyDescent="0.25">
      <c r="A6704">
        <v>6703</v>
      </c>
      <c r="B6704" t="s">
        <v>9053</v>
      </c>
      <c r="C6704" s="2">
        <v>42144</v>
      </c>
      <c r="D6704" s="2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9012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IFERROR(VLOOKUP(B6705,[1]Returns!$A$1:$B$297,2,FALSE),"No")</f>
        <v>No</v>
      </c>
      <c r="W6704" t="str">
        <f>VLOOKUP(M6704,[1]People!$A$1:$B$5,2,FALSE)</f>
        <v>Cassandra Brandow</v>
      </c>
    </row>
    <row r="6705" spans="1:23" x14ac:dyDescent="0.25">
      <c r="A6705">
        <v>6704</v>
      </c>
      <c r="B6705" t="s">
        <v>9054</v>
      </c>
      <c r="C6705" s="2">
        <v>42178</v>
      </c>
      <c r="D6705" s="2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IFERROR(VLOOKUP(B6706,[1]Returns!$A$1:$B$297,2,FALSE),"No")</f>
        <v>No</v>
      </c>
      <c r="W6705" t="str">
        <f>VLOOKUP(M6705,[1]People!$A$1:$B$5,2,FALSE)</f>
        <v>Anna Andreadi</v>
      </c>
    </row>
    <row r="6706" spans="1:23" x14ac:dyDescent="0.25">
      <c r="A6706">
        <v>6705</v>
      </c>
      <c r="B6706" t="s">
        <v>9054</v>
      </c>
      <c r="C6706" s="2">
        <v>42178</v>
      </c>
      <c r="D6706" s="2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>
        <v>5.43</v>
      </c>
      <c r="S6706">
        <v>3</v>
      </c>
      <c r="T6706">
        <v>0</v>
      </c>
      <c r="U6706">
        <v>1.7918999999999998</v>
      </c>
      <c r="V6706" t="str">
        <f>IFERROR(VLOOKUP(B6707,[1]Returns!$A$1:$B$297,2,FALSE),"No")</f>
        <v>No</v>
      </c>
      <c r="W6706" t="str">
        <f>VLOOKUP(M6706,[1]People!$A$1:$B$5,2,FALSE)</f>
        <v>Anna Andreadi</v>
      </c>
    </row>
    <row r="6707" spans="1:23" x14ac:dyDescent="0.25">
      <c r="A6707">
        <v>6706</v>
      </c>
      <c r="B6707" t="s">
        <v>9054</v>
      </c>
      <c r="C6707" s="2">
        <v>42178</v>
      </c>
      <c r="D6707" s="2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>
        <v>143.976</v>
      </c>
      <c r="S6707">
        <v>3</v>
      </c>
      <c r="T6707">
        <v>0.2</v>
      </c>
      <c r="U6707">
        <v>8.998500000000007</v>
      </c>
      <c r="V6707" t="str">
        <f>IFERROR(VLOOKUP(B6708,[1]Returns!$A$1:$B$297,2,FALSE),"No")</f>
        <v>No</v>
      </c>
      <c r="W6707" t="str">
        <f>VLOOKUP(M6707,[1]People!$A$1:$B$5,2,FALSE)</f>
        <v>Anna Andreadi</v>
      </c>
    </row>
    <row r="6708" spans="1:23" x14ac:dyDescent="0.25">
      <c r="A6708">
        <v>6707</v>
      </c>
      <c r="B6708" t="s">
        <v>9055</v>
      </c>
      <c r="C6708" s="2">
        <v>42623</v>
      </c>
      <c r="D6708" s="2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IFERROR(VLOOKUP(B6709,[1]Returns!$A$1:$B$297,2,FALSE),"No")</f>
        <v>No</v>
      </c>
      <c r="W6708" t="str">
        <f>VLOOKUP(M6708,[1]People!$A$1:$B$5,2,FALSE)</f>
        <v>Cassandra Brandow</v>
      </c>
    </row>
    <row r="6709" spans="1:23" x14ac:dyDescent="0.25">
      <c r="A6709">
        <v>6708</v>
      </c>
      <c r="B6709" t="s">
        <v>9056</v>
      </c>
      <c r="C6709" s="2">
        <v>41742</v>
      </c>
      <c r="D6709" s="2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9057</v>
      </c>
      <c r="O6709" t="s">
        <v>47</v>
      </c>
      <c r="P6709" t="s">
        <v>48</v>
      </c>
      <c r="Q6709" t="s">
        <v>9058</v>
      </c>
      <c r="R6709">
        <v>7.83</v>
      </c>
      <c r="S6709">
        <v>3</v>
      </c>
      <c r="T6709">
        <v>0</v>
      </c>
      <c r="U6709">
        <v>3.6017999999999999</v>
      </c>
      <c r="V6709" t="str">
        <f>IFERROR(VLOOKUP(B6710,[1]Returns!$A$1:$B$297,2,FALSE),"No")</f>
        <v>No</v>
      </c>
      <c r="W6709" t="str">
        <f>VLOOKUP(M6709,[1]People!$A$1:$B$5,2,FALSE)</f>
        <v>Chuck Magee</v>
      </c>
    </row>
    <row r="6710" spans="1:23" x14ac:dyDescent="0.25">
      <c r="A6710">
        <v>6709</v>
      </c>
      <c r="B6710" t="s">
        <v>9059</v>
      </c>
      <c r="C6710" s="2">
        <v>42322</v>
      </c>
      <c r="D6710" s="2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9060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>
        <v>883.84</v>
      </c>
      <c r="S6710">
        <v>4</v>
      </c>
      <c r="T6710">
        <v>0.2</v>
      </c>
      <c r="U6710">
        <v>99.431999999999931</v>
      </c>
      <c r="V6710" t="str">
        <f>IFERROR(VLOOKUP(B6711,[1]Returns!$A$1:$B$297,2,FALSE),"No")</f>
        <v>No</v>
      </c>
      <c r="W6710" t="str">
        <f>VLOOKUP(M6710,[1]People!$A$1:$B$5,2,FALSE)</f>
        <v>Anna Andreadi</v>
      </c>
    </row>
    <row r="6711" spans="1:23" x14ac:dyDescent="0.25">
      <c r="A6711">
        <v>6710</v>
      </c>
      <c r="B6711" t="s">
        <v>9059</v>
      </c>
      <c r="C6711" s="2">
        <v>42322</v>
      </c>
      <c r="D6711" s="2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9060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IFERROR(VLOOKUP(B6712,[1]Returns!$A$1:$B$297,2,FALSE),"No")</f>
        <v>No</v>
      </c>
      <c r="W6711" t="str">
        <f>VLOOKUP(M6711,[1]People!$A$1:$B$5,2,FALSE)</f>
        <v>Anna Andreadi</v>
      </c>
    </row>
    <row r="6712" spans="1:23" x14ac:dyDescent="0.25">
      <c r="A6712">
        <v>6711</v>
      </c>
      <c r="B6712" t="s">
        <v>9061</v>
      </c>
      <c r="C6712" s="2">
        <v>42713</v>
      </c>
      <c r="D6712" s="2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>
        <v>273.92</v>
      </c>
      <c r="S6712">
        <v>8</v>
      </c>
      <c r="T6712">
        <v>0.2</v>
      </c>
      <c r="U6712">
        <v>99.295999999999978</v>
      </c>
      <c r="V6712" t="str">
        <f>IFERROR(VLOOKUP(B6713,[1]Returns!$A$1:$B$297,2,FALSE),"No")</f>
        <v>No</v>
      </c>
      <c r="W6712" t="str">
        <f>VLOOKUP(M6712,[1]People!$A$1:$B$5,2,FALSE)</f>
        <v>Anna Andreadi</v>
      </c>
    </row>
    <row r="6713" spans="1:23" x14ac:dyDescent="0.25">
      <c r="A6713">
        <v>6712</v>
      </c>
      <c r="B6713" t="s">
        <v>9062</v>
      </c>
      <c r="C6713" s="2">
        <v>42965</v>
      </c>
      <c r="D6713" s="2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IFERROR(VLOOKUP(B6714,[1]Returns!$A$1:$B$297,2,FALSE),"No")</f>
        <v>No</v>
      </c>
      <c r="W6713" t="str">
        <f>VLOOKUP(M6713,[1]People!$A$1:$B$5,2,FALSE)</f>
        <v>Chuck Magee</v>
      </c>
    </row>
    <row r="6714" spans="1:23" x14ac:dyDescent="0.25">
      <c r="A6714">
        <v>6713</v>
      </c>
      <c r="B6714" t="s">
        <v>9063</v>
      </c>
      <c r="C6714" s="2">
        <v>43083</v>
      </c>
      <c r="D6714" s="2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5410</v>
      </c>
      <c r="O6714" t="s">
        <v>33</v>
      </c>
      <c r="P6714" t="s">
        <v>66</v>
      </c>
      <c r="Q6714" t="s">
        <v>5411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IFERROR(VLOOKUP(B6715,[1]Returns!$A$1:$B$297,2,FALSE),"No")</f>
        <v>No</v>
      </c>
      <c r="W6714" t="str">
        <f>VLOOKUP(M6714,[1]People!$A$1:$B$5,2,FALSE)</f>
        <v>Kelly Williams</v>
      </c>
    </row>
    <row r="6715" spans="1:23" x14ac:dyDescent="0.25">
      <c r="A6715">
        <v>6714</v>
      </c>
      <c r="B6715" t="s">
        <v>9063</v>
      </c>
      <c r="C6715" s="2">
        <v>43083</v>
      </c>
      <c r="D6715" s="2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IFERROR(VLOOKUP(B6716,[1]Returns!$A$1:$B$297,2,FALSE),"No")</f>
        <v>No</v>
      </c>
      <c r="W6715" t="str">
        <f>VLOOKUP(M6715,[1]People!$A$1:$B$5,2,FALSE)</f>
        <v>Kelly Williams</v>
      </c>
    </row>
    <row r="6716" spans="1:23" x14ac:dyDescent="0.25">
      <c r="A6716">
        <v>6715</v>
      </c>
      <c r="B6716" t="s">
        <v>9063</v>
      </c>
      <c r="C6716" s="2">
        <v>43083</v>
      </c>
      <c r="D6716" s="2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IFERROR(VLOOKUP(B6717,[1]Returns!$A$1:$B$297,2,FALSE),"No")</f>
        <v>No</v>
      </c>
      <c r="W6716" t="str">
        <f>VLOOKUP(M6716,[1]People!$A$1:$B$5,2,FALSE)</f>
        <v>Kelly Williams</v>
      </c>
    </row>
    <row r="6717" spans="1:23" x14ac:dyDescent="0.25">
      <c r="A6717">
        <v>6716</v>
      </c>
      <c r="B6717" t="s">
        <v>9063</v>
      </c>
      <c r="C6717" s="2">
        <v>43083</v>
      </c>
      <c r="D6717" s="2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6856</v>
      </c>
      <c r="O6717" t="s">
        <v>47</v>
      </c>
      <c r="P6717" t="s">
        <v>69</v>
      </c>
      <c r="Q6717" t="s">
        <v>6857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IFERROR(VLOOKUP(B6718,[1]Returns!$A$1:$B$297,2,FALSE),"No")</f>
        <v>No</v>
      </c>
      <c r="W6717" t="str">
        <f>VLOOKUP(M6717,[1]People!$A$1:$B$5,2,FALSE)</f>
        <v>Kelly Williams</v>
      </c>
    </row>
    <row r="6718" spans="1:23" x14ac:dyDescent="0.25">
      <c r="A6718">
        <v>6717</v>
      </c>
      <c r="B6718" t="s">
        <v>9064</v>
      </c>
      <c r="C6718" s="2">
        <v>42468</v>
      </c>
      <c r="D6718" s="2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5776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>
        <v>30</v>
      </c>
      <c r="S6718">
        <v>6</v>
      </c>
      <c r="T6718">
        <v>0</v>
      </c>
      <c r="U6718">
        <v>14.399999999999999</v>
      </c>
      <c r="V6718" t="str">
        <f>IFERROR(VLOOKUP(B6719,[1]Returns!$A$1:$B$297,2,FALSE),"No")</f>
        <v>No</v>
      </c>
      <c r="W6718" t="str">
        <f>VLOOKUP(M6718,[1]People!$A$1:$B$5,2,FALSE)</f>
        <v>Cassandra Brandow</v>
      </c>
    </row>
    <row r="6719" spans="1:23" x14ac:dyDescent="0.25">
      <c r="A6719">
        <v>6718</v>
      </c>
      <c r="B6719" t="s">
        <v>9064</v>
      </c>
      <c r="C6719" s="2">
        <v>42468</v>
      </c>
      <c r="D6719" s="2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5776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>
        <v>25.92</v>
      </c>
      <c r="S6719">
        <v>4</v>
      </c>
      <c r="T6719">
        <v>0</v>
      </c>
      <c r="U6719">
        <v>12.700800000000001</v>
      </c>
      <c r="V6719" t="str">
        <f>IFERROR(VLOOKUP(B6720,[1]Returns!$A$1:$B$297,2,FALSE),"No")</f>
        <v>No</v>
      </c>
      <c r="W6719" t="str">
        <f>VLOOKUP(M6719,[1]People!$A$1:$B$5,2,FALSE)</f>
        <v>Cassandra Brandow</v>
      </c>
    </row>
    <row r="6720" spans="1:23" x14ac:dyDescent="0.25">
      <c r="A6720">
        <v>6719</v>
      </c>
      <c r="B6720" t="s">
        <v>9064</v>
      </c>
      <c r="C6720" s="2">
        <v>42468</v>
      </c>
      <c r="D6720" s="2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5776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IFERROR(VLOOKUP(B6721,[1]Returns!$A$1:$B$297,2,FALSE),"No")</f>
        <v>No</v>
      </c>
      <c r="W6720" t="str">
        <f>VLOOKUP(M6720,[1]People!$A$1:$B$5,2,FALSE)</f>
        <v>Cassandra Brandow</v>
      </c>
    </row>
    <row r="6721" spans="1:23" x14ac:dyDescent="0.25">
      <c r="A6721">
        <v>6720</v>
      </c>
      <c r="B6721" t="s">
        <v>9065</v>
      </c>
      <c r="C6721" s="2">
        <v>42720</v>
      </c>
      <c r="D6721" s="2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9066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IFERROR(VLOOKUP(B6722,[1]Returns!$A$1:$B$297,2,FALSE),"No")</f>
        <v>No</v>
      </c>
      <c r="W6721" t="str">
        <f>VLOOKUP(M6721,[1]People!$A$1:$B$5,2,FALSE)</f>
        <v>Cassandra Brandow</v>
      </c>
    </row>
    <row r="6722" spans="1:23" x14ac:dyDescent="0.25">
      <c r="A6722">
        <v>6721</v>
      </c>
      <c r="B6722" t="s">
        <v>9067</v>
      </c>
      <c r="C6722" s="2">
        <v>42997</v>
      </c>
      <c r="D6722" s="2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IFERROR(VLOOKUP(B6723,[1]Returns!$A$1:$B$297,2,FALSE),"No")</f>
        <v>No</v>
      </c>
      <c r="W6722" t="str">
        <f>VLOOKUP(M6722,[1]People!$A$1:$B$5,2,FALSE)</f>
        <v>Anna Andreadi</v>
      </c>
    </row>
    <row r="6723" spans="1:23" x14ac:dyDescent="0.25">
      <c r="A6723">
        <v>6722</v>
      </c>
      <c r="B6723" t="s">
        <v>9067</v>
      </c>
      <c r="C6723" s="2">
        <v>42997</v>
      </c>
      <c r="D6723" s="2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8420</v>
      </c>
      <c r="O6723" t="s">
        <v>47</v>
      </c>
      <c r="P6723" t="s">
        <v>69</v>
      </c>
      <c r="Q6723" t="s">
        <v>8421</v>
      </c>
      <c r="R6723">
        <v>23.32</v>
      </c>
      <c r="S6723">
        <v>2</v>
      </c>
      <c r="T6723">
        <v>0</v>
      </c>
      <c r="U6723">
        <v>6.0632000000000019</v>
      </c>
      <c r="V6723" t="str">
        <f>IFERROR(VLOOKUP(B6724,[1]Returns!$A$1:$B$297,2,FALSE),"No")</f>
        <v>No</v>
      </c>
      <c r="W6723" t="str">
        <f>VLOOKUP(M6723,[1]People!$A$1:$B$5,2,FALSE)</f>
        <v>Anna Andreadi</v>
      </c>
    </row>
    <row r="6724" spans="1:23" x14ac:dyDescent="0.25">
      <c r="A6724">
        <v>6723</v>
      </c>
      <c r="B6724" t="s">
        <v>9067</v>
      </c>
      <c r="C6724" s="2">
        <v>42997</v>
      </c>
      <c r="D6724" s="2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IFERROR(VLOOKUP(B6725,[1]Returns!$A$1:$B$297,2,FALSE),"No")</f>
        <v>No</v>
      </c>
      <c r="W6724" t="str">
        <f>VLOOKUP(M6724,[1]People!$A$1:$B$5,2,FALSE)</f>
        <v>Anna Andreadi</v>
      </c>
    </row>
    <row r="6725" spans="1:23" x14ac:dyDescent="0.25">
      <c r="A6725">
        <v>6724</v>
      </c>
      <c r="B6725" t="s">
        <v>9068</v>
      </c>
      <c r="C6725" s="2">
        <v>42982</v>
      </c>
      <c r="D6725" s="2">
        <v>42984</v>
      </c>
      <c r="E6725" t="s">
        <v>24</v>
      </c>
      <c r="F6725" t="s">
        <v>6903</v>
      </c>
      <c r="G6725" t="s">
        <v>6904</v>
      </c>
      <c r="H6725" t="s">
        <v>27</v>
      </c>
      <c r="I6725" t="s">
        <v>28</v>
      </c>
      <c r="J6725" t="s">
        <v>8644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>
        <v>14.82</v>
      </c>
      <c r="S6725">
        <v>6</v>
      </c>
      <c r="T6725">
        <v>0</v>
      </c>
      <c r="U6725">
        <v>6.9654000000000007</v>
      </c>
      <c r="V6725" t="str">
        <f>IFERROR(VLOOKUP(B6726,[1]Returns!$A$1:$B$297,2,FALSE),"No")</f>
        <v>No</v>
      </c>
      <c r="W6725" t="str">
        <f>VLOOKUP(M6725,[1]People!$A$1:$B$5,2,FALSE)</f>
        <v>Chuck Magee</v>
      </c>
    </row>
    <row r="6726" spans="1:23" x14ac:dyDescent="0.25">
      <c r="A6726">
        <v>6725</v>
      </c>
      <c r="B6726" t="s">
        <v>9069</v>
      </c>
      <c r="C6726" s="2">
        <v>42625</v>
      </c>
      <c r="D6726" s="2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>
        <v>10.47</v>
      </c>
      <c r="S6726">
        <v>3</v>
      </c>
      <c r="T6726">
        <v>0</v>
      </c>
      <c r="U6726">
        <v>4.8162000000000003</v>
      </c>
      <c r="V6726" t="str">
        <f>IFERROR(VLOOKUP(B6727,[1]Returns!$A$1:$B$297,2,FALSE),"No")</f>
        <v>No</v>
      </c>
      <c r="W6726" t="str">
        <f>VLOOKUP(M6726,[1]People!$A$1:$B$5,2,FALSE)</f>
        <v>Anna Andreadi</v>
      </c>
    </row>
    <row r="6727" spans="1:23" x14ac:dyDescent="0.25">
      <c r="A6727">
        <v>6726</v>
      </c>
      <c r="B6727" t="s">
        <v>9069</v>
      </c>
      <c r="C6727" s="2">
        <v>42625</v>
      </c>
      <c r="D6727" s="2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7392</v>
      </c>
      <c r="O6727" t="s">
        <v>47</v>
      </c>
      <c r="P6727" t="s">
        <v>48</v>
      </c>
      <c r="Q6727" t="s">
        <v>7393</v>
      </c>
      <c r="R6727">
        <v>11.07</v>
      </c>
      <c r="S6727">
        <v>3</v>
      </c>
      <c r="T6727">
        <v>0</v>
      </c>
      <c r="U6727">
        <v>5.2028999999999996</v>
      </c>
      <c r="V6727" t="str">
        <f>IFERROR(VLOOKUP(B6728,[1]Returns!$A$1:$B$297,2,FALSE),"No")</f>
        <v>No</v>
      </c>
      <c r="W6727" t="str">
        <f>VLOOKUP(M6727,[1]People!$A$1:$B$5,2,FALSE)</f>
        <v>Anna Andreadi</v>
      </c>
    </row>
    <row r="6728" spans="1:23" x14ac:dyDescent="0.25">
      <c r="A6728">
        <v>6727</v>
      </c>
      <c r="B6728" t="s">
        <v>9069</v>
      </c>
      <c r="C6728" s="2">
        <v>42625</v>
      </c>
      <c r="D6728" s="2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IFERROR(VLOOKUP(B6729,[1]Returns!$A$1:$B$297,2,FALSE),"No")</f>
        <v>No</v>
      </c>
      <c r="W6728" t="str">
        <f>VLOOKUP(M6728,[1]People!$A$1:$B$5,2,FALSE)</f>
        <v>Anna Andreadi</v>
      </c>
    </row>
    <row r="6729" spans="1:23" x14ac:dyDescent="0.25">
      <c r="A6729">
        <v>6728</v>
      </c>
      <c r="B6729" t="s">
        <v>9070</v>
      </c>
      <c r="C6729" s="2">
        <v>42957</v>
      </c>
      <c r="D6729" s="2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8188</v>
      </c>
      <c r="O6729" t="s">
        <v>47</v>
      </c>
      <c r="P6729" t="s">
        <v>91</v>
      </c>
      <c r="Q6729" t="s">
        <v>8189</v>
      </c>
      <c r="R6729">
        <v>177.2</v>
      </c>
      <c r="S6729">
        <v>5</v>
      </c>
      <c r="T6729">
        <v>0</v>
      </c>
      <c r="U6729">
        <v>83.283999999999992</v>
      </c>
      <c r="V6729" t="str">
        <f>IFERROR(VLOOKUP(B6730,[1]Returns!$A$1:$B$297,2,FALSE),"No")</f>
        <v>No</v>
      </c>
      <c r="W6729" t="str">
        <f>VLOOKUP(M6729,[1]People!$A$1:$B$5,2,FALSE)</f>
        <v>Kelly Williams</v>
      </c>
    </row>
    <row r="6730" spans="1:23" x14ac:dyDescent="0.25">
      <c r="A6730">
        <v>6729</v>
      </c>
      <c r="B6730" t="s">
        <v>9071</v>
      </c>
      <c r="C6730" s="2">
        <v>42678</v>
      </c>
      <c r="D6730" s="2">
        <v>42683</v>
      </c>
      <c r="E6730" t="s">
        <v>51</v>
      </c>
      <c r="F6730" t="s">
        <v>6875</v>
      </c>
      <c r="G6730" t="s">
        <v>6876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IFERROR(VLOOKUP(B6731,[1]Returns!$A$1:$B$297,2,FALSE),"No")</f>
        <v>No</v>
      </c>
      <c r="W6730" t="str">
        <f>VLOOKUP(M6730,[1]People!$A$1:$B$5,2,FALSE)</f>
        <v>Cassandra Brandow</v>
      </c>
    </row>
    <row r="6731" spans="1:23" x14ac:dyDescent="0.25">
      <c r="A6731">
        <v>6730</v>
      </c>
      <c r="B6731" t="s">
        <v>9072</v>
      </c>
      <c r="C6731" s="2">
        <v>42173</v>
      </c>
      <c r="D6731" s="2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5227</v>
      </c>
      <c r="O6731" t="s">
        <v>47</v>
      </c>
      <c r="P6731" t="s">
        <v>76</v>
      </c>
      <c r="Q6731" t="s">
        <v>5228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IFERROR(VLOOKUP(B6732,[1]Returns!$A$1:$B$297,2,FALSE),"No")</f>
        <v>No</v>
      </c>
      <c r="W6731" t="str">
        <f>VLOOKUP(M6731,[1]People!$A$1:$B$5,2,FALSE)</f>
        <v>Cassandra Brandow</v>
      </c>
    </row>
    <row r="6732" spans="1:23" x14ac:dyDescent="0.25">
      <c r="A6732">
        <v>6731</v>
      </c>
      <c r="B6732" t="s">
        <v>9072</v>
      </c>
      <c r="C6732" s="2">
        <v>42173</v>
      </c>
      <c r="D6732" s="2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IFERROR(VLOOKUP(B6733,[1]Returns!$A$1:$B$297,2,FALSE),"No")</f>
        <v>No</v>
      </c>
      <c r="W6732" t="str">
        <f>VLOOKUP(M6732,[1]People!$A$1:$B$5,2,FALSE)</f>
        <v>Cassandra Brandow</v>
      </c>
    </row>
    <row r="6733" spans="1:23" x14ac:dyDescent="0.25">
      <c r="A6733">
        <v>6732</v>
      </c>
      <c r="B6733" t="s">
        <v>9072</v>
      </c>
      <c r="C6733" s="2">
        <v>42173</v>
      </c>
      <c r="D6733" s="2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IFERROR(VLOOKUP(B6734,[1]Returns!$A$1:$B$297,2,FALSE),"No")</f>
        <v>No</v>
      </c>
      <c r="W6733" t="str">
        <f>VLOOKUP(M6733,[1]People!$A$1:$B$5,2,FALSE)</f>
        <v>Cassandra Brandow</v>
      </c>
    </row>
    <row r="6734" spans="1:23" x14ac:dyDescent="0.25">
      <c r="A6734">
        <v>6733</v>
      </c>
      <c r="B6734" t="s">
        <v>9073</v>
      </c>
      <c r="C6734" s="2">
        <v>41824</v>
      </c>
      <c r="D6734" s="2">
        <v>41827</v>
      </c>
      <c r="E6734" t="s">
        <v>189</v>
      </c>
      <c r="F6734" t="s">
        <v>6992</v>
      </c>
      <c r="G6734" t="s">
        <v>6993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6314</v>
      </c>
      <c r="O6734" t="s">
        <v>47</v>
      </c>
      <c r="P6734" t="s">
        <v>91</v>
      </c>
      <c r="Q6734" t="s">
        <v>6315</v>
      </c>
      <c r="R6734">
        <v>177.536</v>
      </c>
      <c r="S6734">
        <v>4</v>
      </c>
      <c r="T6734">
        <v>0.2</v>
      </c>
      <c r="U6734">
        <v>62.137599999999992</v>
      </c>
      <c r="V6734" t="str">
        <f>IFERROR(VLOOKUP(B6735,[1]Returns!$A$1:$B$297,2,FALSE),"No")</f>
        <v>No</v>
      </c>
      <c r="W6734" t="str">
        <f>VLOOKUP(M6734,[1]People!$A$1:$B$5,2,FALSE)</f>
        <v>Anna Andreadi</v>
      </c>
    </row>
    <row r="6735" spans="1:23" x14ac:dyDescent="0.25">
      <c r="A6735">
        <v>6734</v>
      </c>
      <c r="B6735" t="s">
        <v>9073</v>
      </c>
      <c r="C6735" s="2">
        <v>41824</v>
      </c>
      <c r="D6735" s="2">
        <v>41827</v>
      </c>
      <c r="E6735" t="s">
        <v>189</v>
      </c>
      <c r="F6735" t="s">
        <v>6992</v>
      </c>
      <c r="G6735" t="s">
        <v>6993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IFERROR(VLOOKUP(B6736,[1]Returns!$A$1:$B$297,2,FALSE),"No")</f>
        <v>No</v>
      </c>
      <c r="W6735" t="str">
        <f>VLOOKUP(M6735,[1]People!$A$1:$B$5,2,FALSE)</f>
        <v>Anna Andreadi</v>
      </c>
    </row>
    <row r="6736" spans="1:23" x14ac:dyDescent="0.25">
      <c r="A6736">
        <v>6735</v>
      </c>
      <c r="B6736" t="s">
        <v>9074</v>
      </c>
      <c r="C6736" s="2">
        <v>42358</v>
      </c>
      <c r="D6736" s="2">
        <v>42363</v>
      </c>
      <c r="E6736" t="s">
        <v>51</v>
      </c>
      <c r="F6736" t="s">
        <v>8705</v>
      </c>
      <c r="G6736" t="s">
        <v>8706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>
        <v>11.696</v>
      </c>
      <c r="S6736">
        <v>2</v>
      </c>
      <c r="T6736">
        <v>0.2</v>
      </c>
      <c r="U6736">
        <v>3.9473999999999996</v>
      </c>
      <c r="V6736" t="str">
        <f>IFERROR(VLOOKUP(B6737,[1]Returns!$A$1:$B$297,2,FALSE),"No")</f>
        <v>No</v>
      </c>
      <c r="W6736" t="str">
        <f>VLOOKUP(M6736,[1]People!$A$1:$B$5,2,FALSE)</f>
        <v>Cassandra Brandow</v>
      </c>
    </row>
    <row r="6737" spans="1:23" x14ac:dyDescent="0.25">
      <c r="A6737">
        <v>6736</v>
      </c>
      <c r="B6737" t="s">
        <v>9075</v>
      </c>
      <c r="C6737" s="2">
        <v>42470</v>
      </c>
      <c r="D6737" s="2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>
        <v>113.76</v>
      </c>
      <c r="S6737">
        <v>3</v>
      </c>
      <c r="T6737">
        <v>0</v>
      </c>
      <c r="U6737">
        <v>44.366400000000006</v>
      </c>
      <c r="V6737" t="str">
        <f>IFERROR(VLOOKUP(B6738,[1]Returns!$A$1:$B$297,2,FALSE),"No")</f>
        <v>No</v>
      </c>
      <c r="W6737" t="str">
        <f>VLOOKUP(M6737,[1]People!$A$1:$B$5,2,FALSE)</f>
        <v>Anna Andreadi</v>
      </c>
    </row>
    <row r="6738" spans="1:23" x14ac:dyDescent="0.25">
      <c r="A6738">
        <v>6737</v>
      </c>
      <c r="B6738" t="s">
        <v>9075</v>
      </c>
      <c r="C6738" s="2">
        <v>42470</v>
      </c>
      <c r="D6738" s="2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7514</v>
      </c>
      <c r="O6738" t="s">
        <v>47</v>
      </c>
      <c r="P6738" t="s">
        <v>60</v>
      </c>
      <c r="Q6738" t="s">
        <v>7515</v>
      </c>
      <c r="R6738">
        <v>579.51</v>
      </c>
      <c r="S6738">
        <v>3</v>
      </c>
      <c r="T6738">
        <v>0</v>
      </c>
      <c r="U6738">
        <v>81.131400000000014</v>
      </c>
      <c r="V6738" t="str">
        <f>IFERROR(VLOOKUP(B6739,[1]Returns!$A$1:$B$297,2,FALSE),"No")</f>
        <v>No</v>
      </c>
      <c r="W6738" t="str">
        <f>VLOOKUP(M6738,[1]People!$A$1:$B$5,2,FALSE)</f>
        <v>Anna Andreadi</v>
      </c>
    </row>
    <row r="6739" spans="1:23" x14ac:dyDescent="0.25">
      <c r="A6739">
        <v>6738</v>
      </c>
      <c r="B6739" t="s">
        <v>9075</v>
      </c>
      <c r="C6739" s="2">
        <v>42470</v>
      </c>
      <c r="D6739" s="2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8532</v>
      </c>
      <c r="O6739" t="s">
        <v>47</v>
      </c>
      <c r="P6739" t="s">
        <v>60</v>
      </c>
      <c r="Q6739" t="s">
        <v>8533</v>
      </c>
      <c r="R6739">
        <v>150.66</v>
      </c>
      <c r="S6739">
        <v>9</v>
      </c>
      <c r="T6739">
        <v>0</v>
      </c>
      <c r="U6739">
        <v>6.0263999999999918</v>
      </c>
      <c r="V6739" t="str">
        <f>IFERROR(VLOOKUP(B6740,[1]Returns!$A$1:$B$297,2,FALSE),"No")</f>
        <v>No</v>
      </c>
      <c r="W6739" t="str">
        <f>VLOOKUP(M6739,[1]People!$A$1:$B$5,2,FALSE)</f>
        <v>Anna Andreadi</v>
      </c>
    </row>
    <row r="6740" spans="1:23" x14ac:dyDescent="0.25">
      <c r="A6740">
        <v>6739</v>
      </c>
      <c r="B6740" t="s">
        <v>9075</v>
      </c>
      <c r="C6740" s="2">
        <v>42470</v>
      </c>
      <c r="D6740" s="2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IFERROR(VLOOKUP(B6741,[1]Returns!$A$1:$B$297,2,FALSE),"No")</f>
        <v>No</v>
      </c>
      <c r="W6740" t="str">
        <f>VLOOKUP(M6740,[1]People!$A$1:$B$5,2,FALSE)</f>
        <v>Anna Andreadi</v>
      </c>
    </row>
    <row r="6741" spans="1:23" x14ac:dyDescent="0.25">
      <c r="A6741">
        <v>6740</v>
      </c>
      <c r="B6741" t="s">
        <v>9076</v>
      </c>
      <c r="C6741" s="2">
        <v>41785</v>
      </c>
      <c r="D6741" s="2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5567</v>
      </c>
      <c r="O6741" t="s">
        <v>47</v>
      </c>
      <c r="P6741" t="s">
        <v>60</v>
      </c>
      <c r="Q6741" t="s">
        <v>5568</v>
      </c>
      <c r="R6741">
        <v>102.624</v>
      </c>
      <c r="S6741">
        <v>3</v>
      </c>
      <c r="T6741">
        <v>0.2</v>
      </c>
      <c r="U6741">
        <v>7.6968000000000032</v>
      </c>
      <c r="V6741" t="str">
        <f>IFERROR(VLOOKUP(B6742,[1]Returns!$A$1:$B$297,2,FALSE),"No")</f>
        <v>No</v>
      </c>
      <c r="W6741" t="str">
        <f>VLOOKUP(M6741,[1]People!$A$1:$B$5,2,FALSE)</f>
        <v>Kelly Williams</v>
      </c>
    </row>
    <row r="6742" spans="1:23" x14ac:dyDescent="0.25">
      <c r="A6742">
        <v>6741</v>
      </c>
      <c r="B6742" t="s">
        <v>9076</v>
      </c>
      <c r="C6742" s="2">
        <v>41785</v>
      </c>
      <c r="D6742" s="2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IFERROR(VLOOKUP(B6743,[1]Returns!$A$1:$B$297,2,FALSE),"No")</f>
        <v>No</v>
      </c>
      <c r="W6742" t="str">
        <f>VLOOKUP(M6742,[1]People!$A$1:$B$5,2,FALSE)</f>
        <v>Kelly Williams</v>
      </c>
    </row>
    <row r="6743" spans="1:23" x14ac:dyDescent="0.25">
      <c r="A6743">
        <v>6742</v>
      </c>
      <c r="B6743" t="s">
        <v>9076</v>
      </c>
      <c r="C6743" s="2">
        <v>41785</v>
      </c>
      <c r="D6743" s="2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IFERROR(VLOOKUP(B6744,[1]Returns!$A$1:$B$297,2,FALSE),"No")</f>
        <v>No</v>
      </c>
      <c r="W6743" t="str">
        <f>VLOOKUP(M6743,[1]People!$A$1:$B$5,2,FALSE)</f>
        <v>Kelly Williams</v>
      </c>
    </row>
    <row r="6744" spans="1:23" x14ac:dyDescent="0.25">
      <c r="A6744">
        <v>6743</v>
      </c>
      <c r="B6744" t="s">
        <v>9077</v>
      </c>
      <c r="C6744" s="2">
        <v>42922</v>
      </c>
      <c r="D6744" s="2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IFERROR(VLOOKUP(B6745,[1]Returns!$A$1:$B$297,2,FALSE),"No")</f>
        <v>No</v>
      </c>
      <c r="W6744" t="str">
        <f>VLOOKUP(M6744,[1]People!$A$1:$B$5,2,FALSE)</f>
        <v>Anna Andreadi</v>
      </c>
    </row>
    <row r="6745" spans="1:23" x14ac:dyDescent="0.25">
      <c r="A6745">
        <v>6744</v>
      </c>
      <c r="B6745" t="s">
        <v>9078</v>
      </c>
      <c r="C6745" s="2">
        <v>42051</v>
      </c>
      <c r="D6745" s="2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IFERROR(VLOOKUP(B6746,[1]Returns!$A$1:$B$297,2,FALSE),"No")</f>
        <v>No</v>
      </c>
      <c r="W6745" t="str">
        <f>VLOOKUP(M6745,[1]People!$A$1:$B$5,2,FALSE)</f>
        <v>Chuck Magee</v>
      </c>
    </row>
    <row r="6746" spans="1:23" x14ac:dyDescent="0.25">
      <c r="A6746">
        <v>6745</v>
      </c>
      <c r="B6746" t="s">
        <v>9079</v>
      </c>
      <c r="C6746" s="2">
        <v>42902</v>
      </c>
      <c r="D6746" s="2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>
        <v>479.952</v>
      </c>
      <c r="S6746">
        <v>6</v>
      </c>
      <c r="T6746">
        <v>0.2</v>
      </c>
      <c r="U6746">
        <v>107.98920000000001</v>
      </c>
      <c r="V6746" t="str">
        <f>IFERROR(VLOOKUP(B6747,[1]Returns!$A$1:$B$297,2,FALSE),"No")</f>
        <v>No</v>
      </c>
      <c r="W6746" t="str">
        <f>VLOOKUP(M6746,[1]People!$A$1:$B$5,2,FALSE)</f>
        <v>Chuck Magee</v>
      </c>
    </row>
    <row r="6747" spans="1:23" x14ac:dyDescent="0.25">
      <c r="A6747">
        <v>6746</v>
      </c>
      <c r="B6747" t="s">
        <v>9079</v>
      </c>
      <c r="C6747" s="2">
        <v>42902</v>
      </c>
      <c r="D6747" s="2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>
        <v>23.92</v>
      </c>
      <c r="S6747">
        <v>5</v>
      </c>
      <c r="T6747">
        <v>0.2</v>
      </c>
      <c r="U6747">
        <v>1.7940000000000005</v>
      </c>
      <c r="V6747" t="str">
        <f>IFERROR(VLOOKUP(B6748,[1]Returns!$A$1:$B$297,2,FALSE),"No")</f>
        <v>No</v>
      </c>
      <c r="W6747" t="str">
        <f>VLOOKUP(M6747,[1]People!$A$1:$B$5,2,FALSE)</f>
        <v>Chuck Magee</v>
      </c>
    </row>
    <row r="6748" spans="1:23" x14ac:dyDescent="0.25">
      <c r="A6748">
        <v>6747</v>
      </c>
      <c r="B6748" t="s">
        <v>9080</v>
      </c>
      <c r="C6748" s="2">
        <v>43052</v>
      </c>
      <c r="D6748" s="2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6058</v>
      </c>
      <c r="O6748" t="s">
        <v>72</v>
      </c>
      <c r="P6748" t="s">
        <v>73</v>
      </c>
      <c r="Q6748" t="s">
        <v>6059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IFERROR(VLOOKUP(B6749,[1]Returns!$A$1:$B$297,2,FALSE),"No")</f>
        <v>No</v>
      </c>
      <c r="W6748" t="str">
        <f>VLOOKUP(M6748,[1]People!$A$1:$B$5,2,FALSE)</f>
        <v>Chuck Magee</v>
      </c>
    </row>
    <row r="6749" spans="1:23" x14ac:dyDescent="0.25">
      <c r="A6749">
        <v>6748</v>
      </c>
      <c r="B6749" t="s">
        <v>9081</v>
      </c>
      <c r="C6749" s="2">
        <v>43080</v>
      </c>
      <c r="D6749" s="2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IFERROR(VLOOKUP(B6750,[1]Returns!$A$1:$B$297,2,FALSE),"No")</f>
        <v>No</v>
      </c>
      <c r="W6749" t="str">
        <f>VLOOKUP(M6749,[1]People!$A$1:$B$5,2,FALSE)</f>
        <v>Chuck Magee</v>
      </c>
    </row>
    <row r="6750" spans="1:23" x14ac:dyDescent="0.25">
      <c r="A6750">
        <v>6749</v>
      </c>
      <c r="B6750" t="s">
        <v>9081</v>
      </c>
      <c r="C6750" s="2">
        <v>43080</v>
      </c>
      <c r="D6750" s="2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5576</v>
      </c>
      <c r="O6750" t="s">
        <v>47</v>
      </c>
      <c r="P6750" t="s">
        <v>91</v>
      </c>
      <c r="Q6750" t="s">
        <v>5577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IFERROR(VLOOKUP(B6751,[1]Returns!$A$1:$B$297,2,FALSE),"No")</f>
        <v>No</v>
      </c>
      <c r="W6750" t="str">
        <f>VLOOKUP(M6750,[1]People!$A$1:$B$5,2,FALSE)</f>
        <v>Chuck Magee</v>
      </c>
    </row>
    <row r="6751" spans="1:23" x14ac:dyDescent="0.25">
      <c r="A6751">
        <v>6750</v>
      </c>
      <c r="B6751" t="s">
        <v>9081</v>
      </c>
      <c r="C6751" s="2">
        <v>43080</v>
      </c>
      <c r="D6751" s="2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7950</v>
      </c>
      <c r="O6751" t="s">
        <v>72</v>
      </c>
      <c r="P6751" t="s">
        <v>73</v>
      </c>
      <c r="Q6751" t="s">
        <v>7951</v>
      </c>
      <c r="R6751">
        <v>116.98</v>
      </c>
      <c r="S6751">
        <v>2</v>
      </c>
      <c r="T6751">
        <v>0</v>
      </c>
      <c r="U6751">
        <v>29.245000000000005</v>
      </c>
      <c r="V6751" t="str">
        <f>IFERROR(VLOOKUP(B6752,[1]Returns!$A$1:$B$297,2,FALSE),"No")</f>
        <v>No</v>
      </c>
      <c r="W6751" t="str">
        <f>VLOOKUP(M6751,[1]People!$A$1:$B$5,2,FALSE)</f>
        <v>Chuck Magee</v>
      </c>
    </row>
    <row r="6752" spans="1:23" x14ac:dyDescent="0.25">
      <c r="A6752">
        <v>6751</v>
      </c>
      <c r="B6752" t="s">
        <v>9082</v>
      </c>
      <c r="C6752" s="2">
        <v>42549</v>
      </c>
      <c r="D6752" s="2">
        <v>42551</v>
      </c>
      <c r="E6752" t="s">
        <v>24</v>
      </c>
      <c r="F6752" t="s">
        <v>6129</v>
      </c>
      <c r="G6752" t="s">
        <v>6130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6605</v>
      </c>
      <c r="O6752" t="s">
        <v>33</v>
      </c>
      <c r="P6752" t="s">
        <v>37</v>
      </c>
      <c r="Q6752" t="s">
        <v>6606</v>
      </c>
      <c r="R6752">
        <v>121.96</v>
      </c>
      <c r="S6752">
        <v>2</v>
      </c>
      <c r="T6752">
        <v>0</v>
      </c>
      <c r="U6752">
        <v>20.733199999999997</v>
      </c>
      <c r="V6752" t="str">
        <f>IFERROR(VLOOKUP(B6753,[1]Returns!$A$1:$B$297,2,FALSE),"No")</f>
        <v>No</v>
      </c>
      <c r="W6752" t="str">
        <f>VLOOKUP(M6752,[1]People!$A$1:$B$5,2,FALSE)</f>
        <v>Chuck Magee</v>
      </c>
    </row>
    <row r="6753" spans="1:23" x14ac:dyDescent="0.25">
      <c r="A6753">
        <v>6752</v>
      </c>
      <c r="B6753" t="s">
        <v>9082</v>
      </c>
      <c r="C6753" s="2">
        <v>42549</v>
      </c>
      <c r="D6753" s="2">
        <v>42551</v>
      </c>
      <c r="E6753" t="s">
        <v>24</v>
      </c>
      <c r="F6753" t="s">
        <v>6129</v>
      </c>
      <c r="G6753" t="s">
        <v>6130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6516</v>
      </c>
      <c r="O6753" t="s">
        <v>47</v>
      </c>
      <c r="P6753" t="s">
        <v>79</v>
      </c>
      <c r="Q6753" t="s">
        <v>6517</v>
      </c>
      <c r="R6753">
        <v>8.74</v>
      </c>
      <c r="S6753">
        <v>2</v>
      </c>
      <c r="T6753">
        <v>0</v>
      </c>
      <c r="U6753">
        <v>2.2724000000000002</v>
      </c>
      <c r="V6753" t="str">
        <f>IFERROR(VLOOKUP(B6754,[1]Returns!$A$1:$B$297,2,FALSE),"No")</f>
        <v>No</v>
      </c>
      <c r="W6753" t="str">
        <f>VLOOKUP(M6753,[1]People!$A$1:$B$5,2,FALSE)</f>
        <v>Chuck Magee</v>
      </c>
    </row>
    <row r="6754" spans="1:23" x14ac:dyDescent="0.25">
      <c r="A6754">
        <v>6753</v>
      </c>
      <c r="B6754" t="s">
        <v>9082</v>
      </c>
      <c r="C6754" s="2">
        <v>42549</v>
      </c>
      <c r="D6754" s="2">
        <v>42551</v>
      </c>
      <c r="E6754" t="s">
        <v>24</v>
      </c>
      <c r="F6754" t="s">
        <v>6129</v>
      </c>
      <c r="G6754" t="s">
        <v>6130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>
        <v>61.96</v>
      </c>
      <c r="S6754">
        <v>2</v>
      </c>
      <c r="T6754">
        <v>0</v>
      </c>
      <c r="U6754">
        <v>27.881999999999998</v>
      </c>
      <c r="V6754" t="str">
        <f>IFERROR(VLOOKUP(B6755,[1]Returns!$A$1:$B$297,2,FALSE),"No")</f>
        <v>No</v>
      </c>
      <c r="W6754" t="str">
        <f>VLOOKUP(M6754,[1]People!$A$1:$B$5,2,FALSE)</f>
        <v>Chuck Magee</v>
      </c>
    </row>
    <row r="6755" spans="1:23" x14ac:dyDescent="0.25">
      <c r="A6755">
        <v>6754</v>
      </c>
      <c r="B6755" t="s">
        <v>9082</v>
      </c>
      <c r="C6755" s="2">
        <v>42549</v>
      </c>
      <c r="D6755" s="2">
        <v>42551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5832</v>
      </c>
      <c r="O6755" t="s">
        <v>47</v>
      </c>
      <c r="P6755" t="s">
        <v>76</v>
      </c>
      <c r="Q6755" t="s">
        <v>5833</v>
      </c>
      <c r="R6755">
        <v>7.96</v>
      </c>
      <c r="S6755">
        <v>2</v>
      </c>
      <c r="T6755">
        <v>0</v>
      </c>
      <c r="U6755">
        <v>3.7412000000000001</v>
      </c>
      <c r="V6755" t="str">
        <f>IFERROR(VLOOKUP(B6756,[1]Returns!$A$1:$B$297,2,FALSE),"No")</f>
        <v>No</v>
      </c>
      <c r="W6755" t="str">
        <f>VLOOKUP(M6755,[1]People!$A$1:$B$5,2,FALSE)</f>
        <v>Chuck Magee</v>
      </c>
    </row>
    <row r="6756" spans="1:23" x14ac:dyDescent="0.25">
      <c r="A6756">
        <v>6755</v>
      </c>
      <c r="B6756" t="s">
        <v>9082</v>
      </c>
      <c r="C6756" s="2">
        <v>42549</v>
      </c>
      <c r="D6756" s="2">
        <v>42551</v>
      </c>
      <c r="E6756" t="s">
        <v>24</v>
      </c>
      <c r="F6756" t="s">
        <v>6129</v>
      </c>
      <c r="G6756" t="s">
        <v>6130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>
        <v>275.24</v>
      </c>
      <c r="S6756">
        <v>4</v>
      </c>
      <c r="T6756">
        <v>0</v>
      </c>
      <c r="U6756">
        <v>121.10560000000001</v>
      </c>
      <c r="V6756" t="str">
        <f>IFERROR(VLOOKUP(B6757,[1]Returns!$A$1:$B$297,2,FALSE),"No")</f>
        <v>No</v>
      </c>
      <c r="W6756" t="str">
        <f>VLOOKUP(M6756,[1]People!$A$1:$B$5,2,FALSE)</f>
        <v>Chuck Magee</v>
      </c>
    </row>
    <row r="6757" spans="1:23" x14ac:dyDescent="0.25">
      <c r="A6757">
        <v>6756</v>
      </c>
      <c r="B6757" t="s">
        <v>9083</v>
      </c>
      <c r="C6757" s="2">
        <v>42993</v>
      </c>
      <c r="D6757" s="2">
        <v>42997</v>
      </c>
      <c r="E6757" t="s">
        <v>51</v>
      </c>
      <c r="F6757" t="s">
        <v>9084</v>
      </c>
      <c r="G6757" t="s">
        <v>9085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6168</v>
      </c>
      <c r="O6757" t="s">
        <v>33</v>
      </c>
      <c r="P6757" t="s">
        <v>66</v>
      </c>
      <c r="Q6757" t="s">
        <v>6169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IFERROR(VLOOKUP(B6758,[1]Returns!$A$1:$B$297,2,FALSE),"No")</f>
        <v>No</v>
      </c>
      <c r="W6757" t="str">
        <f>VLOOKUP(M6757,[1]People!$A$1:$B$5,2,FALSE)</f>
        <v>Chuck Magee</v>
      </c>
    </row>
    <row r="6758" spans="1:23" x14ac:dyDescent="0.25">
      <c r="A6758">
        <v>6757</v>
      </c>
      <c r="B6758" t="s">
        <v>9083</v>
      </c>
      <c r="C6758" s="2">
        <v>42993</v>
      </c>
      <c r="D6758" s="2">
        <v>42997</v>
      </c>
      <c r="E6758" t="s">
        <v>51</v>
      </c>
      <c r="F6758" t="s">
        <v>9084</v>
      </c>
      <c r="G6758" t="s">
        <v>9085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6963</v>
      </c>
      <c r="O6758" t="s">
        <v>33</v>
      </c>
      <c r="P6758" t="s">
        <v>37</v>
      </c>
      <c r="Q6758" t="s">
        <v>6964</v>
      </c>
      <c r="R6758">
        <v>512.96</v>
      </c>
      <c r="S6758">
        <v>4</v>
      </c>
      <c r="T6758">
        <v>0</v>
      </c>
      <c r="U6758">
        <v>143.62880000000001</v>
      </c>
      <c r="V6758" t="str">
        <f>IFERROR(VLOOKUP(B6759,[1]Returns!$A$1:$B$297,2,FALSE),"No")</f>
        <v>No</v>
      </c>
      <c r="W6758" t="str">
        <f>VLOOKUP(M6758,[1]People!$A$1:$B$5,2,FALSE)</f>
        <v>Chuck Magee</v>
      </c>
    </row>
    <row r="6759" spans="1:23" x14ac:dyDescent="0.25">
      <c r="A6759">
        <v>6758</v>
      </c>
      <c r="B6759" t="s">
        <v>9083</v>
      </c>
      <c r="C6759" s="2">
        <v>42993</v>
      </c>
      <c r="D6759" s="2">
        <v>42997</v>
      </c>
      <c r="E6759" t="s">
        <v>51</v>
      </c>
      <c r="F6759" t="s">
        <v>9084</v>
      </c>
      <c r="G6759" t="s">
        <v>9085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IFERROR(VLOOKUP(B6760,[1]Returns!$A$1:$B$297,2,FALSE),"No")</f>
        <v>No</v>
      </c>
      <c r="W6759" t="str">
        <f>VLOOKUP(M6759,[1]People!$A$1:$B$5,2,FALSE)</f>
        <v>Chuck Magee</v>
      </c>
    </row>
    <row r="6760" spans="1:23" x14ac:dyDescent="0.25">
      <c r="A6760">
        <v>6759</v>
      </c>
      <c r="B6760" t="s">
        <v>9083</v>
      </c>
      <c r="C6760" s="2">
        <v>42993</v>
      </c>
      <c r="D6760" s="2">
        <v>42997</v>
      </c>
      <c r="E6760" t="s">
        <v>51</v>
      </c>
      <c r="F6760" t="s">
        <v>9084</v>
      </c>
      <c r="G6760" t="s">
        <v>9085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>
        <v>81.96</v>
      </c>
      <c r="S6760">
        <v>2</v>
      </c>
      <c r="T6760">
        <v>0</v>
      </c>
      <c r="U6760">
        <v>0</v>
      </c>
      <c r="V6760" t="str">
        <f>IFERROR(VLOOKUP(B6761,[1]Returns!$A$1:$B$297,2,FALSE),"No")</f>
        <v>No</v>
      </c>
      <c r="W6760" t="str">
        <f>VLOOKUP(M6760,[1]People!$A$1:$B$5,2,FALSE)</f>
        <v>Chuck Magee</v>
      </c>
    </row>
    <row r="6761" spans="1:23" x14ac:dyDescent="0.25">
      <c r="A6761">
        <v>6760</v>
      </c>
      <c r="B6761" t="s">
        <v>9086</v>
      </c>
      <c r="C6761" s="2">
        <v>43071</v>
      </c>
      <c r="D6761" s="2">
        <v>43077</v>
      </c>
      <c r="E6761" t="s">
        <v>51</v>
      </c>
      <c r="F6761" t="s">
        <v>8378</v>
      </c>
      <c r="G6761" t="s">
        <v>8379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IFERROR(VLOOKUP(B6762,[1]Returns!$A$1:$B$297,2,FALSE),"No")</f>
        <v>No</v>
      </c>
      <c r="W6761" t="str">
        <f>VLOOKUP(M6761,[1]People!$A$1:$B$5,2,FALSE)</f>
        <v>Cassandra Brandow</v>
      </c>
    </row>
    <row r="6762" spans="1:23" x14ac:dyDescent="0.25">
      <c r="A6762">
        <v>6761</v>
      </c>
      <c r="B6762" t="s">
        <v>9087</v>
      </c>
      <c r="C6762" s="2">
        <v>42912</v>
      </c>
      <c r="D6762" s="2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>
        <v>272.94</v>
      </c>
      <c r="S6762">
        <v>3</v>
      </c>
      <c r="T6762">
        <v>0</v>
      </c>
      <c r="U6762">
        <v>0</v>
      </c>
      <c r="V6762" t="str">
        <f>IFERROR(VLOOKUP(B6763,[1]Returns!$A$1:$B$297,2,FALSE),"No")</f>
        <v>No</v>
      </c>
      <c r="W6762" t="str">
        <f>VLOOKUP(M6762,[1]People!$A$1:$B$5,2,FALSE)</f>
        <v>Chuck Magee</v>
      </c>
    </row>
    <row r="6763" spans="1:23" x14ac:dyDescent="0.25">
      <c r="A6763">
        <v>6762</v>
      </c>
      <c r="B6763" t="s">
        <v>9088</v>
      </c>
      <c r="C6763" s="2">
        <v>42575</v>
      </c>
      <c r="D6763" s="2">
        <v>42577</v>
      </c>
      <c r="E6763" t="s">
        <v>24</v>
      </c>
      <c r="F6763" t="s">
        <v>6808</v>
      </c>
      <c r="G6763" t="s">
        <v>6809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IFERROR(VLOOKUP(B6764,[1]Returns!$A$1:$B$297,2,FALSE),"No")</f>
        <v>No</v>
      </c>
      <c r="W6763" t="str">
        <f>VLOOKUP(M6763,[1]People!$A$1:$B$5,2,FALSE)</f>
        <v>Chuck Magee</v>
      </c>
    </row>
    <row r="6764" spans="1:23" x14ac:dyDescent="0.25">
      <c r="A6764">
        <v>6763</v>
      </c>
      <c r="B6764" t="s">
        <v>9089</v>
      </c>
      <c r="C6764" s="2">
        <v>42615</v>
      </c>
      <c r="D6764" s="2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9.8685000000000009</v>
      </c>
      <c r="V6764" t="str">
        <f>IFERROR(VLOOKUP(B6765,[1]Returns!$A$1:$B$297,2,FALSE),"No")</f>
        <v>No</v>
      </c>
      <c r="W6764" t="str">
        <f>VLOOKUP(M6764,[1]People!$A$1:$B$5,2,FALSE)</f>
        <v>Kelly Williams</v>
      </c>
    </row>
    <row r="6765" spans="1:23" x14ac:dyDescent="0.25">
      <c r="A6765">
        <v>6764</v>
      </c>
      <c r="B6765" t="s">
        <v>9089</v>
      </c>
      <c r="C6765" s="2">
        <v>42615</v>
      </c>
      <c r="D6765" s="2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IFERROR(VLOOKUP(B6766,[1]Returns!$A$1:$B$297,2,FALSE),"No")</f>
        <v>No</v>
      </c>
      <c r="W6765" t="str">
        <f>VLOOKUP(M6765,[1]People!$A$1:$B$5,2,FALSE)</f>
        <v>Kelly Williams</v>
      </c>
    </row>
    <row r="6766" spans="1:23" x14ac:dyDescent="0.25">
      <c r="A6766">
        <v>6765</v>
      </c>
      <c r="B6766" t="s">
        <v>9089</v>
      </c>
      <c r="C6766" s="2">
        <v>42615</v>
      </c>
      <c r="D6766" s="2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9090</v>
      </c>
      <c r="O6766" t="s">
        <v>72</v>
      </c>
      <c r="P6766" t="s">
        <v>685</v>
      </c>
      <c r="Q6766" t="s">
        <v>9091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IFERROR(VLOOKUP(B6767,[1]Returns!$A$1:$B$297,2,FALSE),"No")</f>
        <v>No</v>
      </c>
      <c r="W6766" t="str">
        <f>VLOOKUP(M6766,[1]People!$A$1:$B$5,2,FALSE)</f>
        <v>Kelly Williams</v>
      </c>
    </row>
    <row r="6767" spans="1:23" x14ac:dyDescent="0.25">
      <c r="A6767">
        <v>6766</v>
      </c>
      <c r="B6767" t="s">
        <v>9092</v>
      </c>
      <c r="C6767" s="2">
        <v>42845</v>
      </c>
      <c r="D6767" s="2">
        <v>42849</v>
      </c>
      <c r="E6767" t="s">
        <v>51</v>
      </c>
      <c r="F6767" t="s">
        <v>6471</v>
      </c>
      <c r="G6767" t="s">
        <v>6472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IFERROR(VLOOKUP(B6768,[1]Returns!$A$1:$B$297,2,FALSE),"No")</f>
        <v>No</v>
      </c>
      <c r="W6767" t="str">
        <f>VLOOKUP(M6767,[1]People!$A$1:$B$5,2,FALSE)</f>
        <v>Kelly Williams</v>
      </c>
    </row>
    <row r="6768" spans="1:23" x14ac:dyDescent="0.25">
      <c r="A6768">
        <v>6767</v>
      </c>
      <c r="B6768" t="s">
        <v>9092</v>
      </c>
      <c r="C6768" s="2">
        <v>42845</v>
      </c>
      <c r="D6768" s="2">
        <v>42849</v>
      </c>
      <c r="E6768" t="s">
        <v>51</v>
      </c>
      <c r="F6768" t="s">
        <v>6471</v>
      </c>
      <c r="G6768" t="s">
        <v>6472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>
        <v>15.76</v>
      </c>
      <c r="S6768">
        <v>2</v>
      </c>
      <c r="T6768">
        <v>0.2</v>
      </c>
      <c r="U6768">
        <v>3.5460000000000007</v>
      </c>
      <c r="V6768" t="str">
        <f>IFERROR(VLOOKUP(B6769,[1]Returns!$A$1:$B$297,2,FALSE),"No")</f>
        <v>No</v>
      </c>
      <c r="W6768" t="str">
        <f>VLOOKUP(M6768,[1]People!$A$1:$B$5,2,FALSE)</f>
        <v>Kelly Williams</v>
      </c>
    </row>
    <row r="6769" spans="1:23" x14ac:dyDescent="0.25">
      <c r="A6769">
        <v>6768</v>
      </c>
      <c r="B6769" t="s">
        <v>9092</v>
      </c>
      <c r="C6769" s="2">
        <v>42845</v>
      </c>
      <c r="D6769" s="2">
        <v>42849</v>
      </c>
      <c r="E6769" t="s">
        <v>51</v>
      </c>
      <c r="F6769" t="s">
        <v>6471</v>
      </c>
      <c r="G6769" t="s">
        <v>6472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IFERROR(VLOOKUP(B6770,[1]Returns!$A$1:$B$297,2,FALSE),"No")</f>
        <v>No</v>
      </c>
      <c r="W6769" t="str">
        <f>VLOOKUP(M6769,[1]People!$A$1:$B$5,2,FALSE)</f>
        <v>Kelly Williams</v>
      </c>
    </row>
    <row r="6770" spans="1:23" x14ac:dyDescent="0.25">
      <c r="A6770">
        <v>6769</v>
      </c>
      <c r="B6770" t="s">
        <v>9093</v>
      </c>
      <c r="C6770" s="2">
        <v>41863</v>
      </c>
      <c r="D6770" s="2">
        <v>41867</v>
      </c>
      <c r="E6770" t="s">
        <v>51</v>
      </c>
      <c r="F6770" t="s">
        <v>7132</v>
      </c>
      <c r="G6770" t="s">
        <v>7133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>
        <v>196.21</v>
      </c>
      <c r="S6770">
        <v>7</v>
      </c>
      <c r="T6770">
        <v>0</v>
      </c>
      <c r="U6770">
        <v>98.105000000000004</v>
      </c>
      <c r="V6770" t="str">
        <f>IFERROR(VLOOKUP(B6771,[1]Returns!$A$1:$B$297,2,FALSE),"No")</f>
        <v>No</v>
      </c>
      <c r="W6770" t="str">
        <f>VLOOKUP(M6770,[1]People!$A$1:$B$5,2,FALSE)</f>
        <v>Chuck Magee</v>
      </c>
    </row>
    <row r="6771" spans="1:23" x14ac:dyDescent="0.25">
      <c r="A6771">
        <v>6770</v>
      </c>
      <c r="B6771" t="s">
        <v>9094</v>
      </c>
      <c r="C6771" s="2">
        <v>42997</v>
      </c>
      <c r="D6771" s="2">
        <v>43001</v>
      </c>
      <c r="E6771" t="s">
        <v>51</v>
      </c>
      <c r="F6771" t="s">
        <v>5935</v>
      </c>
      <c r="G6771" t="s">
        <v>5936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7484</v>
      </c>
      <c r="O6771" t="s">
        <v>47</v>
      </c>
      <c r="P6771" t="s">
        <v>69</v>
      </c>
      <c r="Q6771" t="s">
        <v>7485</v>
      </c>
      <c r="R6771">
        <v>35.4</v>
      </c>
      <c r="S6771">
        <v>5</v>
      </c>
      <c r="T6771">
        <v>0</v>
      </c>
      <c r="U6771">
        <v>13.452000000000002</v>
      </c>
      <c r="V6771" t="str">
        <f>IFERROR(VLOOKUP(B6772,[1]Returns!$A$1:$B$297,2,FALSE),"No")</f>
        <v>No</v>
      </c>
      <c r="W6771" t="str">
        <f>VLOOKUP(M6771,[1]People!$A$1:$B$5,2,FALSE)</f>
        <v>Cassandra Brandow</v>
      </c>
    </row>
    <row r="6772" spans="1:23" x14ac:dyDescent="0.25">
      <c r="A6772">
        <v>6771</v>
      </c>
      <c r="B6772" t="s">
        <v>9095</v>
      </c>
      <c r="C6772" s="2">
        <v>43078</v>
      </c>
      <c r="D6772" s="2">
        <v>43082</v>
      </c>
      <c r="E6772" t="s">
        <v>51</v>
      </c>
      <c r="F6772" t="s">
        <v>6794</v>
      </c>
      <c r="G6772" t="s">
        <v>6795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>
        <v>419.4</v>
      </c>
      <c r="S6772">
        <v>5</v>
      </c>
      <c r="T6772">
        <v>0.2</v>
      </c>
      <c r="U6772">
        <v>146.79</v>
      </c>
      <c r="V6772" t="str">
        <f>IFERROR(VLOOKUP(B6773,[1]Returns!$A$1:$B$297,2,FALSE),"No")</f>
        <v>No</v>
      </c>
      <c r="W6772" t="str">
        <f>VLOOKUP(M6772,[1]People!$A$1:$B$5,2,FALSE)</f>
        <v>Anna Andreadi</v>
      </c>
    </row>
    <row r="6773" spans="1:23" x14ac:dyDescent="0.25">
      <c r="A6773">
        <v>6772</v>
      </c>
      <c r="B6773" t="s">
        <v>9095</v>
      </c>
      <c r="C6773" s="2">
        <v>43078</v>
      </c>
      <c r="D6773" s="2">
        <v>43082</v>
      </c>
      <c r="E6773" t="s">
        <v>51</v>
      </c>
      <c r="F6773" t="s">
        <v>6794</v>
      </c>
      <c r="G6773" t="s">
        <v>6795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8882</v>
      </c>
      <c r="O6773" t="s">
        <v>47</v>
      </c>
      <c r="P6773" t="s">
        <v>76</v>
      </c>
      <c r="Q6773" t="s">
        <v>8883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IFERROR(VLOOKUP(B6774,[1]Returns!$A$1:$B$297,2,FALSE),"No")</f>
        <v>No</v>
      </c>
      <c r="W6773" t="str">
        <f>VLOOKUP(M6773,[1]People!$A$1:$B$5,2,FALSE)</f>
        <v>Anna Andreadi</v>
      </c>
    </row>
    <row r="6774" spans="1:23" x14ac:dyDescent="0.25">
      <c r="A6774">
        <v>6773</v>
      </c>
      <c r="B6774" t="s">
        <v>9096</v>
      </c>
      <c r="C6774" s="2">
        <v>42678</v>
      </c>
      <c r="D6774" s="2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IFERROR(VLOOKUP(B6775,[1]Returns!$A$1:$B$297,2,FALSE),"No")</f>
        <v>No</v>
      </c>
      <c r="W6774" t="str">
        <f>VLOOKUP(M6774,[1]People!$A$1:$B$5,2,FALSE)</f>
        <v>Anna Andreadi</v>
      </c>
    </row>
    <row r="6775" spans="1:23" x14ac:dyDescent="0.25">
      <c r="A6775">
        <v>6774</v>
      </c>
      <c r="B6775" t="s">
        <v>9096</v>
      </c>
      <c r="C6775" s="2">
        <v>42678</v>
      </c>
      <c r="D6775" s="2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6942</v>
      </c>
      <c r="O6775" t="s">
        <v>47</v>
      </c>
      <c r="P6775" t="s">
        <v>76</v>
      </c>
      <c r="Q6775" t="s">
        <v>6943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IFERROR(VLOOKUP(B6776,[1]Returns!$A$1:$B$297,2,FALSE),"No")</f>
        <v>No</v>
      </c>
      <c r="W6775" t="str">
        <f>VLOOKUP(M6775,[1]People!$A$1:$B$5,2,FALSE)</f>
        <v>Anna Andreadi</v>
      </c>
    </row>
    <row r="6776" spans="1:23" x14ac:dyDescent="0.25">
      <c r="A6776">
        <v>6775</v>
      </c>
      <c r="B6776" t="s">
        <v>9096</v>
      </c>
      <c r="C6776" s="2">
        <v>42678</v>
      </c>
      <c r="D6776" s="2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9097</v>
      </c>
      <c r="O6776" t="s">
        <v>47</v>
      </c>
      <c r="P6776" t="s">
        <v>91</v>
      </c>
      <c r="Q6776" t="s">
        <v>9098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IFERROR(VLOOKUP(B6777,[1]Returns!$A$1:$B$297,2,FALSE),"No")</f>
        <v>No</v>
      </c>
      <c r="W6776" t="str">
        <f>VLOOKUP(M6776,[1]People!$A$1:$B$5,2,FALSE)</f>
        <v>Anna Andreadi</v>
      </c>
    </row>
    <row r="6777" spans="1:23" x14ac:dyDescent="0.25">
      <c r="A6777">
        <v>6776</v>
      </c>
      <c r="B6777" t="s">
        <v>9099</v>
      </c>
      <c r="C6777" s="2">
        <v>42092</v>
      </c>
      <c r="D6777" s="2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>
        <v>17.64</v>
      </c>
      <c r="S6777">
        <v>4</v>
      </c>
      <c r="T6777">
        <v>0</v>
      </c>
      <c r="U6777">
        <v>8.1143999999999998</v>
      </c>
      <c r="V6777" t="str">
        <f>IFERROR(VLOOKUP(B6778,[1]Returns!$A$1:$B$297,2,FALSE),"No")</f>
        <v>No</v>
      </c>
      <c r="W6777" t="str">
        <f>VLOOKUP(M6777,[1]People!$A$1:$B$5,2,FALSE)</f>
        <v>Chuck Magee</v>
      </c>
    </row>
    <row r="6778" spans="1:23" x14ac:dyDescent="0.25">
      <c r="A6778">
        <v>6777</v>
      </c>
      <c r="B6778" t="s">
        <v>9100</v>
      </c>
      <c r="C6778" s="2">
        <v>42618</v>
      </c>
      <c r="D6778" s="2">
        <v>42624</v>
      </c>
      <c r="E6778" t="s">
        <v>51</v>
      </c>
      <c r="F6778" t="s">
        <v>6385</v>
      </c>
      <c r="G6778" t="s">
        <v>6386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IFERROR(VLOOKUP(B6779,[1]Returns!$A$1:$B$297,2,FALSE),"No")</f>
        <v>No</v>
      </c>
      <c r="W6778" t="str">
        <f>VLOOKUP(M6778,[1]People!$A$1:$B$5,2,FALSE)</f>
        <v>Kelly Williams</v>
      </c>
    </row>
    <row r="6779" spans="1:23" x14ac:dyDescent="0.25">
      <c r="A6779">
        <v>6778</v>
      </c>
      <c r="B6779" t="s">
        <v>9101</v>
      </c>
      <c r="C6779" s="2">
        <v>42763</v>
      </c>
      <c r="D6779" s="2">
        <v>42767</v>
      </c>
      <c r="E6779" t="s">
        <v>51</v>
      </c>
      <c r="F6779" t="s">
        <v>5799</v>
      </c>
      <c r="G6779" t="s">
        <v>5800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>
        <v>449.91</v>
      </c>
      <c r="S6779">
        <v>9</v>
      </c>
      <c r="T6779">
        <v>0</v>
      </c>
      <c r="U6779">
        <v>157.46849999999998</v>
      </c>
      <c r="V6779" t="str">
        <f>IFERROR(VLOOKUP(B6780,[1]Returns!$A$1:$B$297,2,FALSE),"No")</f>
        <v>No</v>
      </c>
      <c r="W6779" t="str">
        <f>VLOOKUP(M6779,[1]People!$A$1:$B$5,2,FALSE)</f>
        <v>Chuck Magee</v>
      </c>
    </row>
    <row r="6780" spans="1:23" x14ac:dyDescent="0.25">
      <c r="A6780">
        <v>6779</v>
      </c>
      <c r="B6780" t="s">
        <v>9102</v>
      </c>
      <c r="C6780" s="2">
        <v>42616</v>
      </c>
      <c r="D6780" s="2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>
        <v>344.94</v>
      </c>
      <c r="S6780">
        <v>3</v>
      </c>
      <c r="T6780">
        <v>0</v>
      </c>
      <c r="U6780">
        <v>31.044599999999974</v>
      </c>
      <c r="V6780" t="str">
        <f>IFERROR(VLOOKUP(B6781,[1]Returns!$A$1:$B$297,2,FALSE),"No")</f>
        <v>No</v>
      </c>
      <c r="W6780" t="str">
        <f>VLOOKUP(M6780,[1]People!$A$1:$B$5,2,FALSE)</f>
        <v>Chuck Magee</v>
      </c>
    </row>
    <row r="6781" spans="1:23" x14ac:dyDescent="0.25">
      <c r="A6781">
        <v>6780</v>
      </c>
      <c r="B6781" t="s">
        <v>9102</v>
      </c>
      <c r="C6781" s="2">
        <v>42616</v>
      </c>
      <c r="D6781" s="2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>
        <v>14.76</v>
      </c>
      <c r="S6781">
        <v>2</v>
      </c>
      <c r="T6781">
        <v>0</v>
      </c>
      <c r="U6781">
        <v>4.2803999999999984</v>
      </c>
      <c r="V6781" t="str">
        <f>IFERROR(VLOOKUP(B6782,[1]Returns!$A$1:$B$297,2,FALSE),"No")</f>
        <v>No</v>
      </c>
      <c r="W6781" t="str">
        <f>VLOOKUP(M6781,[1]People!$A$1:$B$5,2,FALSE)</f>
        <v>Chuck Magee</v>
      </c>
    </row>
    <row r="6782" spans="1:23" x14ac:dyDescent="0.25">
      <c r="A6782">
        <v>6781</v>
      </c>
      <c r="B6782" t="s">
        <v>9102</v>
      </c>
      <c r="C6782" s="2">
        <v>42616</v>
      </c>
      <c r="D6782" s="2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>
        <v>12.76</v>
      </c>
      <c r="S6782">
        <v>2</v>
      </c>
      <c r="T6782">
        <v>0</v>
      </c>
      <c r="U6782">
        <v>5.8695999999999993</v>
      </c>
      <c r="V6782" t="str">
        <f>IFERROR(VLOOKUP(B6783,[1]Returns!$A$1:$B$297,2,FALSE),"No")</f>
        <v>No</v>
      </c>
      <c r="W6782" t="str">
        <f>VLOOKUP(M6782,[1]People!$A$1:$B$5,2,FALSE)</f>
        <v>Chuck Magee</v>
      </c>
    </row>
    <row r="6783" spans="1:23" x14ac:dyDescent="0.25">
      <c r="A6783">
        <v>6782</v>
      </c>
      <c r="B6783" t="s">
        <v>9102</v>
      </c>
      <c r="C6783" s="2">
        <v>42616</v>
      </c>
      <c r="D6783" s="2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>
        <v>58.48</v>
      </c>
      <c r="S6783">
        <v>8</v>
      </c>
      <c r="T6783">
        <v>0</v>
      </c>
      <c r="U6783">
        <v>27.485599999999998</v>
      </c>
      <c r="V6783" t="str">
        <f>IFERROR(VLOOKUP(B6784,[1]Returns!$A$1:$B$297,2,FALSE),"No")</f>
        <v>No</v>
      </c>
      <c r="W6783" t="str">
        <f>VLOOKUP(M6783,[1]People!$A$1:$B$5,2,FALSE)</f>
        <v>Chuck Magee</v>
      </c>
    </row>
    <row r="6784" spans="1:23" x14ac:dyDescent="0.25">
      <c r="A6784">
        <v>6783</v>
      </c>
      <c r="B6784" t="s">
        <v>9103</v>
      </c>
      <c r="C6784" s="2">
        <v>42941</v>
      </c>
      <c r="D6784" s="2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IFERROR(VLOOKUP(B6785,[1]Returns!$A$1:$B$297,2,FALSE),"No")</f>
        <v>No</v>
      </c>
      <c r="W6784" t="str">
        <f>VLOOKUP(M6784,[1]People!$A$1:$B$5,2,FALSE)</f>
        <v>Chuck Magee</v>
      </c>
    </row>
    <row r="6785" spans="1:23" x14ac:dyDescent="0.25">
      <c r="A6785">
        <v>6784</v>
      </c>
      <c r="B6785" t="s">
        <v>9103</v>
      </c>
      <c r="C6785" s="2">
        <v>42941</v>
      </c>
      <c r="D6785" s="2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9104</v>
      </c>
      <c r="O6785" t="s">
        <v>47</v>
      </c>
      <c r="P6785" t="s">
        <v>580</v>
      </c>
      <c r="Q6785" t="s">
        <v>9105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IFERROR(VLOOKUP(B6786,[1]Returns!$A$1:$B$297,2,FALSE),"No")</f>
        <v>No</v>
      </c>
      <c r="W6785" t="str">
        <f>VLOOKUP(M6785,[1]People!$A$1:$B$5,2,FALSE)</f>
        <v>Chuck Magee</v>
      </c>
    </row>
    <row r="6786" spans="1:23" x14ac:dyDescent="0.25">
      <c r="A6786">
        <v>6785</v>
      </c>
      <c r="B6786" t="s">
        <v>9103</v>
      </c>
      <c r="C6786" s="2">
        <v>42941</v>
      </c>
      <c r="D6786" s="2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8271</v>
      </c>
      <c r="O6786" t="s">
        <v>33</v>
      </c>
      <c r="P6786" t="s">
        <v>57</v>
      </c>
      <c r="Q6786" t="s">
        <v>8272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IFERROR(VLOOKUP(B6787,[1]Returns!$A$1:$B$297,2,FALSE),"No")</f>
        <v>No</v>
      </c>
      <c r="W6786" t="str">
        <f>VLOOKUP(M6786,[1]People!$A$1:$B$5,2,FALSE)</f>
        <v>Chuck Magee</v>
      </c>
    </row>
    <row r="6787" spans="1:23" x14ac:dyDescent="0.25">
      <c r="A6787">
        <v>6786</v>
      </c>
      <c r="B6787" t="s">
        <v>9103</v>
      </c>
      <c r="C6787" s="2">
        <v>42941</v>
      </c>
      <c r="D6787" s="2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IFERROR(VLOOKUP(B6788,[1]Returns!$A$1:$B$297,2,FALSE),"No")</f>
        <v>No</v>
      </c>
      <c r="W6787" t="str">
        <f>VLOOKUP(M6787,[1]People!$A$1:$B$5,2,FALSE)</f>
        <v>Chuck Magee</v>
      </c>
    </row>
    <row r="6788" spans="1:23" x14ac:dyDescent="0.25">
      <c r="A6788">
        <v>6787</v>
      </c>
      <c r="B6788" t="s">
        <v>9103</v>
      </c>
      <c r="C6788" s="2">
        <v>42941</v>
      </c>
      <c r="D6788" s="2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IFERROR(VLOOKUP(B6789,[1]Returns!$A$1:$B$297,2,FALSE),"No")</f>
        <v>No</v>
      </c>
      <c r="W6788" t="str">
        <f>VLOOKUP(M6788,[1]People!$A$1:$B$5,2,FALSE)</f>
        <v>Chuck Magee</v>
      </c>
    </row>
    <row r="6789" spans="1:23" x14ac:dyDescent="0.25">
      <c r="A6789">
        <v>6788</v>
      </c>
      <c r="B6789" t="s">
        <v>9106</v>
      </c>
      <c r="C6789" s="2">
        <v>42260</v>
      </c>
      <c r="D6789" s="2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>
        <v>129.93</v>
      </c>
      <c r="S6789">
        <v>3</v>
      </c>
      <c r="T6789">
        <v>0</v>
      </c>
      <c r="U6789">
        <v>12.992999999999988</v>
      </c>
      <c r="V6789" t="str">
        <f>IFERROR(VLOOKUP(B6790,[1]Returns!$A$1:$B$297,2,FALSE),"No")</f>
        <v>No</v>
      </c>
      <c r="W6789" t="str">
        <f>VLOOKUP(M6789,[1]People!$A$1:$B$5,2,FALSE)</f>
        <v>Cassandra Brandow</v>
      </c>
    </row>
    <row r="6790" spans="1:23" x14ac:dyDescent="0.25">
      <c r="A6790">
        <v>6789</v>
      </c>
      <c r="B6790" t="s">
        <v>9106</v>
      </c>
      <c r="C6790" s="2">
        <v>42260</v>
      </c>
      <c r="D6790" s="2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IFERROR(VLOOKUP(B6791,[1]Returns!$A$1:$B$297,2,FALSE),"No")</f>
        <v>No</v>
      </c>
      <c r="W6790" t="str">
        <f>VLOOKUP(M6790,[1]People!$A$1:$B$5,2,FALSE)</f>
        <v>Cassandra Brandow</v>
      </c>
    </row>
    <row r="6791" spans="1:23" x14ac:dyDescent="0.25">
      <c r="A6791">
        <v>6790</v>
      </c>
      <c r="B6791" t="s">
        <v>9107</v>
      </c>
      <c r="C6791" s="2">
        <v>42254</v>
      </c>
      <c r="D6791" s="2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IFERROR(VLOOKUP(B6792,[1]Returns!$A$1:$B$297,2,FALSE),"No")</f>
        <v>Yes</v>
      </c>
      <c r="W6791" t="str">
        <f>VLOOKUP(M6791,[1]People!$A$1:$B$5,2,FALSE)</f>
        <v>Cassandra Brandow</v>
      </c>
    </row>
    <row r="6792" spans="1:23" x14ac:dyDescent="0.25">
      <c r="A6792">
        <v>6791</v>
      </c>
      <c r="B6792" t="s">
        <v>9108</v>
      </c>
      <c r="C6792" s="2">
        <v>42690</v>
      </c>
      <c r="D6792" s="2">
        <v>42691</v>
      </c>
      <c r="E6792" t="s">
        <v>189</v>
      </c>
      <c r="F6792" t="s">
        <v>9109</v>
      </c>
      <c r="G6792" t="s">
        <v>9110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>
        <v>8.32</v>
      </c>
      <c r="S6792">
        <v>5</v>
      </c>
      <c r="T6792">
        <v>0.2</v>
      </c>
      <c r="U6792">
        <v>2.8079999999999998</v>
      </c>
      <c r="V6792" t="str">
        <f>IFERROR(VLOOKUP(B6793,[1]Returns!$A$1:$B$297,2,FALSE),"No")</f>
        <v>No</v>
      </c>
      <c r="W6792" t="str">
        <f>VLOOKUP(M6792,[1]People!$A$1:$B$5,2,FALSE)</f>
        <v>Anna Andreadi</v>
      </c>
    </row>
    <row r="6793" spans="1:23" x14ac:dyDescent="0.25">
      <c r="A6793">
        <v>6792</v>
      </c>
      <c r="B6793" t="s">
        <v>9111</v>
      </c>
      <c r="C6793" s="2">
        <v>42684</v>
      </c>
      <c r="D6793" s="2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5405</v>
      </c>
      <c r="K6793" t="s">
        <v>44</v>
      </c>
      <c r="L6793">
        <v>95823</v>
      </c>
      <c r="M6793" t="s">
        <v>45</v>
      </c>
      <c r="N6793" t="s">
        <v>7121</v>
      </c>
      <c r="O6793" t="s">
        <v>33</v>
      </c>
      <c r="P6793" t="s">
        <v>66</v>
      </c>
      <c r="Q6793" t="s">
        <v>7122</v>
      </c>
      <c r="R6793">
        <v>9.98</v>
      </c>
      <c r="S6793">
        <v>1</v>
      </c>
      <c r="T6793">
        <v>0</v>
      </c>
      <c r="U6793">
        <v>2.7944000000000004</v>
      </c>
      <c r="V6793" t="str">
        <f>IFERROR(VLOOKUP(B6794,[1]Returns!$A$1:$B$297,2,FALSE),"No")</f>
        <v>No</v>
      </c>
      <c r="W6793" t="str">
        <f>VLOOKUP(M6793,[1]People!$A$1:$B$5,2,FALSE)</f>
        <v>Anna Andreadi</v>
      </c>
    </row>
    <row r="6794" spans="1:23" x14ac:dyDescent="0.25">
      <c r="A6794">
        <v>6793</v>
      </c>
      <c r="B6794" t="s">
        <v>9112</v>
      </c>
      <c r="C6794" s="2">
        <v>41866</v>
      </c>
      <c r="D6794" s="2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>
        <v>62.94</v>
      </c>
      <c r="S6794">
        <v>3</v>
      </c>
      <c r="T6794">
        <v>0</v>
      </c>
      <c r="U6794">
        <v>30.211199999999998</v>
      </c>
      <c r="V6794" t="str">
        <f>IFERROR(VLOOKUP(B6795,[1]Returns!$A$1:$B$297,2,FALSE),"No")</f>
        <v>No</v>
      </c>
      <c r="W6794" t="str">
        <f>VLOOKUP(M6794,[1]People!$A$1:$B$5,2,FALSE)</f>
        <v>Chuck Magee</v>
      </c>
    </row>
    <row r="6795" spans="1:23" x14ac:dyDescent="0.25">
      <c r="A6795">
        <v>6794</v>
      </c>
      <c r="B6795" t="s">
        <v>9113</v>
      </c>
      <c r="C6795" s="2">
        <v>42324</v>
      </c>
      <c r="D6795" s="2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>
        <v>21.488</v>
      </c>
      <c r="S6795">
        <v>2</v>
      </c>
      <c r="T6795">
        <v>0.2</v>
      </c>
      <c r="U6795">
        <v>1.6115999999999993</v>
      </c>
      <c r="V6795" t="str">
        <f>IFERROR(VLOOKUP(B6796,[1]Returns!$A$1:$B$297,2,FALSE),"No")</f>
        <v>No</v>
      </c>
      <c r="W6795" t="str">
        <f>VLOOKUP(M6795,[1]People!$A$1:$B$5,2,FALSE)</f>
        <v>Kelly Williams</v>
      </c>
    </row>
    <row r="6796" spans="1:23" x14ac:dyDescent="0.25">
      <c r="A6796">
        <v>6795</v>
      </c>
      <c r="B6796" t="s">
        <v>9113</v>
      </c>
      <c r="C6796" s="2">
        <v>42324</v>
      </c>
      <c r="D6796" s="2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>
        <v>239.976</v>
      </c>
      <c r="S6796">
        <v>3</v>
      </c>
      <c r="T6796">
        <v>0.2</v>
      </c>
      <c r="U6796">
        <v>26.997299999999967</v>
      </c>
      <c r="V6796" t="str">
        <f>IFERROR(VLOOKUP(B6797,[1]Returns!$A$1:$B$297,2,FALSE),"No")</f>
        <v>No</v>
      </c>
      <c r="W6796" t="str">
        <f>VLOOKUP(M6796,[1]People!$A$1:$B$5,2,FALSE)</f>
        <v>Kelly Williams</v>
      </c>
    </row>
    <row r="6797" spans="1:23" x14ac:dyDescent="0.25">
      <c r="A6797">
        <v>6796</v>
      </c>
      <c r="B6797" t="s">
        <v>9113</v>
      </c>
      <c r="C6797" s="2">
        <v>42324</v>
      </c>
      <c r="D6797" s="2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7159</v>
      </c>
      <c r="O6797" t="s">
        <v>33</v>
      </c>
      <c r="P6797" t="s">
        <v>66</v>
      </c>
      <c r="Q6797" t="s">
        <v>7160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IFERROR(VLOOKUP(B6798,[1]Returns!$A$1:$B$297,2,FALSE),"No")</f>
        <v>No</v>
      </c>
      <c r="W6797" t="str">
        <f>VLOOKUP(M6797,[1]People!$A$1:$B$5,2,FALSE)</f>
        <v>Kelly Williams</v>
      </c>
    </row>
    <row r="6798" spans="1:23" x14ac:dyDescent="0.25">
      <c r="A6798">
        <v>6797</v>
      </c>
      <c r="B6798" t="s">
        <v>9114</v>
      </c>
      <c r="C6798" s="2">
        <v>42241</v>
      </c>
      <c r="D6798" s="2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IFERROR(VLOOKUP(B6799,[1]Returns!$A$1:$B$297,2,FALSE),"No")</f>
        <v>No</v>
      </c>
      <c r="W6798" t="str">
        <f>VLOOKUP(M6798,[1]People!$A$1:$B$5,2,FALSE)</f>
        <v>Kelly Williams</v>
      </c>
    </row>
    <row r="6799" spans="1:23" x14ac:dyDescent="0.25">
      <c r="A6799">
        <v>6798</v>
      </c>
      <c r="B6799" t="s">
        <v>9114</v>
      </c>
      <c r="C6799" s="2">
        <v>42241</v>
      </c>
      <c r="D6799" s="2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IFERROR(VLOOKUP(B6800,[1]Returns!$A$1:$B$297,2,FALSE),"No")</f>
        <v>No</v>
      </c>
      <c r="W6799" t="str">
        <f>VLOOKUP(M6799,[1]People!$A$1:$B$5,2,FALSE)</f>
        <v>Kelly Williams</v>
      </c>
    </row>
    <row r="6800" spans="1:23" x14ac:dyDescent="0.25">
      <c r="A6800">
        <v>6799</v>
      </c>
      <c r="B6800" t="s">
        <v>9114</v>
      </c>
      <c r="C6800" s="2">
        <v>42241</v>
      </c>
      <c r="D6800" s="2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9115</v>
      </c>
      <c r="O6800" t="s">
        <v>33</v>
      </c>
      <c r="P6800" t="s">
        <v>66</v>
      </c>
      <c r="Q6800" t="s">
        <v>9116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IFERROR(VLOOKUP(B6801,[1]Returns!$A$1:$B$297,2,FALSE),"No")</f>
        <v>No</v>
      </c>
      <c r="W6800" t="str">
        <f>VLOOKUP(M6800,[1]People!$A$1:$B$5,2,FALSE)</f>
        <v>Kelly Williams</v>
      </c>
    </row>
    <row r="6801" spans="1:23" x14ac:dyDescent="0.25">
      <c r="A6801">
        <v>6800</v>
      </c>
      <c r="B6801" t="s">
        <v>9117</v>
      </c>
      <c r="C6801" s="2">
        <v>42729</v>
      </c>
      <c r="D6801" s="2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>
        <v>35.445</v>
      </c>
      <c r="S6801">
        <v>1</v>
      </c>
      <c r="T6801">
        <v>0.5</v>
      </c>
      <c r="U6801">
        <v>-24.102599999999995</v>
      </c>
      <c r="V6801" t="str">
        <f>IFERROR(VLOOKUP(B6802,[1]Returns!$A$1:$B$297,2,FALSE),"No")</f>
        <v>No</v>
      </c>
      <c r="W6801" t="str">
        <f>VLOOKUP(M6801,[1]People!$A$1:$B$5,2,FALSE)</f>
        <v>Anna Andreadi</v>
      </c>
    </row>
    <row r="6802" spans="1:23" x14ac:dyDescent="0.25">
      <c r="A6802">
        <v>6801</v>
      </c>
      <c r="B6802" t="s">
        <v>9117</v>
      </c>
      <c r="C6802" s="2">
        <v>42729</v>
      </c>
      <c r="D6802" s="2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5722</v>
      </c>
      <c r="O6802" t="s">
        <v>72</v>
      </c>
      <c r="P6802" t="s">
        <v>685</v>
      </c>
      <c r="Q6802" t="s">
        <v>5723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IFERROR(VLOOKUP(B6803,[1]Returns!$A$1:$B$297,2,FALSE),"No")</f>
        <v>No</v>
      </c>
      <c r="W6802" t="str">
        <f>VLOOKUP(M6802,[1]People!$A$1:$B$5,2,FALSE)</f>
        <v>Anna Andreadi</v>
      </c>
    </row>
    <row r="6803" spans="1:23" x14ac:dyDescent="0.25">
      <c r="A6803">
        <v>6802</v>
      </c>
      <c r="B6803" t="s">
        <v>9117</v>
      </c>
      <c r="C6803" s="2">
        <v>42729</v>
      </c>
      <c r="D6803" s="2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IFERROR(VLOOKUP(B6804,[1]Returns!$A$1:$B$297,2,FALSE),"No")</f>
        <v>No</v>
      </c>
      <c r="W6803" t="str">
        <f>VLOOKUP(M6803,[1]People!$A$1:$B$5,2,FALSE)</f>
        <v>Anna Andreadi</v>
      </c>
    </row>
    <row r="6804" spans="1:23" x14ac:dyDescent="0.25">
      <c r="A6804">
        <v>6803</v>
      </c>
      <c r="B6804" t="s">
        <v>9117</v>
      </c>
      <c r="C6804" s="2">
        <v>42729</v>
      </c>
      <c r="D6804" s="2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>
        <v>100.80000000000001</v>
      </c>
      <c r="S6804">
        <v>2</v>
      </c>
      <c r="T6804">
        <v>0.2</v>
      </c>
      <c r="U6804">
        <v>21.42</v>
      </c>
      <c r="V6804" t="str">
        <f>IFERROR(VLOOKUP(B6805,[1]Returns!$A$1:$B$297,2,FALSE),"No")</f>
        <v>No</v>
      </c>
      <c r="W6804" t="str">
        <f>VLOOKUP(M6804,[1]People!$A$1:$B$5,2,FALSE)</f>
        <v>Anna Andreadi</v>
      </c>
    </row>
    <row r="6805" spans="1:23" x14ac:dyDescent="0.25">
      <c r="A6805">
        <v>6804</v>
      </c>
      <c r="B6805" t="s">
        <v>9117</v>
      </c>
      <c r="C6805" s="2">
        <v>42729</v>
      </c>
      <c r="D6805" s="2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IFERROR(VLOOKUP(B6806,[1]Returns!$A$1:$B$297,2,FALSE),"No")</f>
        <v>No</v>
      </c>
      <c r="W6805" t="str">
        <f>VLOOKUP(M6805,[1]People!$A$1:$B$5,2,FALSE)</f>
        <v>Anna Andreadi</v>
      </c>
    </row>
    <row r="6806" spans="1:23" x14ac:dyDescent="0.25">
      <c r="A6806">
        <v>6805</v>
      </c>
      <c r="B6806" t="s">
        <v>9118</v>
      </c>
      <c r="C6806" s="2">
        <v>41917</v>
      </c>
      <c r="D6806" s="2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>
        <v>99.98</v>
      </c>
      <c r="S6806">
        <v>2</v>
      </c>
      <c r="T6806">
        <v>0</v>
      </c>
      <c r="U6806">
        <v>34.992999999999995</v>
      </c>
      <c r="V6806" t="str">
        <f>IFERROR(VLOOKUP(B6807,[1]Returns!$A$1:$B$297,2,FALSE),"No")</f>
        <v>No</v>
      </c>
      <c r="W6806" t="str">
        <f>VLOOKUP(M6806,[1]People!$A$1:$B$5,2,FALSE)</f>
        <v>Anna Andreadi</v>
      </c>
    </row>
    <row r="6807" spans="1:23" x14ac:dyDescent="0.25">
      <c r="A6807">
        <v>6806</v>
      </c>
      <c r="B6807" t="s">
        <v>9119</v>
      </c>
      <c r="C6807" s="2">
        <v>41965</v>
      </c>
      <c r="D6807" s="2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5716</v>
      </c>
      <c r="O6807" t="s">
        <v>47</v>
      </c>
      <c r="P6807" t="s">
        <v>91</v>
      </c>
      <c r="Q6807" t="s">
        <v>5717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IFERROR(VLOOKUP(B6808,[1]Returns!$A$1:$B$297,2,FALSE),"No")</f>
        <v>No</v>
      </c>
      <c r="W6807" t="str">
        <f>VLOOKUP(M6807,[1]People!$A$1:$B$5,2,FALSE)</f>
        <v>Cassandra Brandow</v>
      </c>
    </row>
    <row r="6808" spans="1:23" x14ac:dyDescent="0.25">
      <c r="A6808">
        <v>6807</v>
      </c>
      <c r="B6808" t="s">
        <v>9120</v>
      </c>
      <c r="C6808" s="2">
        <v>43094</v>
      </c>
      <c r="D6808" s="2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IFERROR(VLOOKUP(B6809,[1]Returns!$A$1:$B$297,2,FALSE),"No")</f>
        <v>No</v>
      </c>
      <c r="W6808" t="str">
        <f>VLOOKUP(M6808,[1]People!$A$1:$B$5,2,FALSE)</f>
        <v>Anna Andreadi</v>
      </c>
    </row>
    <row r="6809" spans="1:23" x14ac:dyDescent="0.25">
      <c r="A6809">
        <v>6808</v>
      </c>
      <c r="B6809" t="s">
        <v>9121</v>
      </c>
      <c r="C6809" s="2">
        <v>42094</v>
      </c>
      <c r="D6809" s="2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IFERROR(VLOOKUP(B6810,[1]Returns!$A$1:$B$297,2,FALSE),"No")</f>
        <v>No</v>
      </c>
      <c r="W6809" t="str">
        <f>VLOOKUP(M6809,[1]People!$A$1:$B$5,2,FALSE)</f>
        <v>Kelly Williams</v>
      </c>
    </row>
    <row r="6810" spans="1:23" x14ac:dyDescent="0.25">
      <c r="A6810">
        <v>6809</v>
      </c>
      <c r="B6810" t="s">
        <v>9121</v>
      </c>
      <c r="C6810" s="2">
        <v>42094</v>
      </c>
      <c r="D6810" s="2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7102</v>
      </c>
      <c r="O6810" t="s">
        <v>33</v>
      </c>
      <c r="P6810" t="s">
        <v>66</v>
      </c>
      <c r="Q6810" t="s">
        <v>7103</v>
      </c>
      <c r="R6810">
        <v>22.38</v>
      </c>
      <c r="S6810">
        <v>3</v>
      </c>
      <c r="T6810">
        <v>0.6</v>
      </c>
      <c r="U6810">
        <v>-7.8330000000000055</v>
      </c>
      <c r="V6810" t="str">
        <f>IFERROR(VLOOKUP(B6811,[1]Returns!$A$1:$B$297,2,FALSE),"No")</f>
        <v>No</v>
      </c>
      <c r="W6810" t="str">
        <f>VLOOKUP(M6810,[1]People!$A$1:$B$5,2,FALSE)</f>
        <v>Kelly Williams</v>
      </c>
    </row>
    <row r="6811" spans="1:23" x14ac:dyDescent="0.25">
      <c r="A6811">
        <v>6810</v>
      </c>
      <c r="B6811" t="s">
        <v>9122</v>
      </c>
      <c r="C6811" s="2">
        <v>42992</v>
      </c>
      <c r="D6811" s="2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IFERROR(VLOOKUP(B6812,[1]Returns!$A$1:$B$297,2,FALSE),"No")</f>
        <v>No</v>
      </c>
      <c r="W6811" t="str">
        <f>VLOOKUP(M6811,[1]People!$A$1:$B$5,2,FALSE)</f>
        <v>Chuck Magee</v>
      </c>
    </row>
    <row r="6812" spans="1:23" x14ac:dyDescent="0.25">
      <c r="A6812">
        <v>6811</v>
      </c>
      <c r="B6812" t="s">
        <v>9122</v>
      </c>
      <c r="C6812" s="2">
        <v>42992</v>
      </c>
      <c r="D6812" s="2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9035</v>
      </c>
      <c r="O6812" t="s">
        <v>72</v>
      </c>
      <c r="P6812" t="s">
        <v>685</v>
      </c>
      <c r="Q6812" t="s">
        <v>9036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IFERROR(VLOOKUP(B6813,[1]Returns!$A$1:$B$297,2,FALSE),"No")</f>
        <v>No</v>
      </c>
      <c r="W6812" t="str">
        <f>VLOOKUP(M6812,[1]People!$A$1:$B$5,2,FALSE)</f>
        <v>Chuck Magee</v>
      </c>
    </row>
    <row r="6813" spans="1:23" x14ac:dyDescent="0.25">
      <c r="A6813">
        <v>6812</v>
      </c>
      <c r="B6813" t="s">
        <v>9122</v>
      </c>
      <c r="C6813" s="2">
        <v>42992</v>
      </c>
      <c r="D6813" s="2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>
        <v>113.372</v>
      </c>
      <c r="S6813">
        <v>2</v>
      </c>
      <c r="T6813">
        <v>0.3</v>
      </c>
      <c r="U6813">
        <v>-29.152799999999992</v>
      </c>
      <c r="V6813" t="str">
        <f>IFERROR(VLOOKUP(B6814,[1]Returns!$A$1:$B$297,2,FALSE),"No")</f>
        <v>No</v>
      </c>
      <c r="W6813" t="str">
        <f>VLOOKUP(M6813,[1]People!$A$1:$B$5,2,FALSE)</f>
        <v>Chuck Magee</v>
      </c>
    </row>
    <row r="6814" spans="1:23" x14ac:dyDescent="0.25">
      <c r="A6814">
        <v>6813</v>
      </c>
      <c r="B6814" t="s">
        <v>9122</v>
      </c>
      <c r="C6814" s="2">
        <v>42992</v>
      </c>
      <c r="D6814" s="2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IFERROR(VLOOKUP(B6815,[1]Returns!$A$1:$B$297,2,FALSE),"No")</f>
        <v>No</v>
      </c>
      <c r="W6814" t="str">
        <f>VLOOKUP(M6814,[1]People!$A$1:$B$5,2,FALSE)</f>
        <v>Chuck Magee</v>
      </c>
    </row>
    <row r="6815" spans="1:23" x14ac:dyDescent="0.25">
      <c r="A6815">
        <v>6814</v>
      </c>
      <c r="B6815" t="s">
        <v>9122</v>
      </c>
      <c r="C6815" s="2">
        <v>42992</v>
      </c>
      <c r="D6815" s="2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9123</v>
      </c>
      <c r="O6815" t="s">
        <v>33</v>
      </c>
      <c r="P6815" t="s">
        <v>66</v>
      </c>
      <c r="Q6815" t="s">
        <v>9124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IFERROR(VLOOKUP(B6816,[1]Returns!$A$1:$B$297,2,FALSE),"No")</f>
        <v>No</v>
      </c>
      <c r="W6815" t="str">
        <f>VLOOKUP(M6815,[1]People!$A$1:$B$5,2,FALSE)</f>
        <v>Chuck Magee</v>
      </c>
    </row>
    <row r="6816" spans="1:23" x14ac:dyDescent="0.25">
      <c r="A6816">
        <v>6815</v>
      </c>
      <c r="B6816" t="s">
        <v>9122</v>
      </c>
      <c r="C6816" s="2">
        <v>42992</v>
      </c>
      <c r="D6816" s="2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IFERROR(VLOOKUP(B6817,[1]Returns!$A$1:$B$297,2,FALSE),"No")</f>
        <v>No</v>
      </c>
      <c r="W6816" t="str">
        <f>VLOOKUP(M6816,[1]People!$A$1:$B$5,2,FALSE)</f>
        <v>Chuck Magee</v>
      </c>
    </row>
    <row r="6817" spans="1:23" x14ac:dyDescent="0.25">
      <c r="A6817">
        <v>6816</v>
      </c>
      <c r="B6817" t="s">
        <v>9125</v>
      </c>
      <c r="C6817" s="2">
        <v>41807</v>
      </c>
      <c r="D6817" s="2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>
        <v>6.24</v>
      </c>
      <c r="S6817">
        <v>3</v>
      </c>
      <c r="T6817">
        <v>0</v>
      </c>
      <c r="U6817">
        <v>2.6208000000000005</v>
      </c>
      <c r="V6817" t="str">
        <f>IFERROR(VLOOKUP(B6818,[1]Returns!$A$1:$B$297,2,FALSE),"No")</f>
        <v>No</v>
      </c>
      <c r="W6817" t="str">
        <f>VLOOKUP(M6817,[1]People!$A$1:$B$5,2,FALSE)</f>
        <v>Anna Andreadi</v>
      </c>
    </row>
    <row r="6818" spans="1:23" x14ac:dyDescent="0.25">
      <c r="A6818">
        <v>6817</v>
      </c>
      <c r="B6818" t="s">
        <v>9125</v>
      </c>
      <c r="C6818" s="2">
        <v>41807</v>
      </c>
      <c r="D6818" s="2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IFERROR(VLOOKUP(B6819,[1]Returns!$A$1:$B$297,2,FALSE),"No")</f>
        <v>No</v>
      </c>
      <c r="W6818" t="str">
        <f>VLOOKUP(M6818,[1]People!$A$1:$B$5,2,FALSE)</f>
        <v>Anna Andreadi</v>
      </c>
    </row>
    <row r="6819" spans="1:23" x14ac:dyDescent="0.25">
      <c r="A6819">
        <v>6818</v>
      </c>
      <c r="B6819" t="s">
        <v>9125</v>
      </c>
      <c r="C6819" s="2">
        <v>41807</v>
      </c>
      <c r="D6819" s="2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IFERROR(VLOOKUP(B6820,[1]Returns!$A$1:$B$297,2,FALSE),"No")</f>
        <v>No</v>
      </c>
      <c r="W6819" t="str">
        <f>VLOOKUP(M6819,[1]People!$A$1:$B$5,2,FALSE)</f>
        <v>Anna Andreadi</v>
      </c>
    </row>
    <row r="6820" spans="1:23" x14ac:dyDescent="0.25">
      <c r="A6820">
        <v>6819</v>
      </c>
      <c r="B6820" t="s">
        <v>9126</v>
      </c>
      <c r="C6820" s="2">
        <v>43097</v>
      </c>
      <c r="D6820" s="2">
        <v>43101</v>
      </c>
      <c r="E6820" t="s">
        <v>51</v>
      </c>
      <c r="F6820" t="s">
        <v>5634</v>
      </c>
      <c r="G6820" t="s">
        <v>5635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5495</v>
      </c>
      <c r="O6820" t="s">
        <v>47</v>
      </c>
      <c r="P6820" t="s">
        <v>76</v>
      </c>
      <c r="Q6820" t="s">
        <v>5496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IFERROR(VLOOKUP(B6821,[1]Returns!$A$1:$B$297,2,FALSE),"No")</f>
        <v>No</v>
      </c>
      <c r="W6820" t="str">
        <f>VLOOKUP(M6820,[1]People!$A$1:$B$5,2,FALSE)</f>
        <v>Kelly Williams</v>
      </c>
    </row>
    <row r="6821" spans="1:23" x14ac:dyDescent="0.25">
      <c r="A6821">
        <v>6820</v>
      </c>
      <c r="B6821" t="s">
        <v>9126</v>
      </c>
      <c r="C6821" s="2">
        <v>43097</v>
      </c>
      <c r="D6821" s="2">
        <v>43101</v>
      </c>
      <c r="E6821" t="s">
        <v>51</v>
      </c>
      <c r="F6821" t="s">
        <v>5634</v>
      </c>
      <c r="G6821" t="s">
        <v>5635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6355</v>
      </c>
      <c r="O6821" t="s">
        <v>33</v>
      </c>
      <c r="P6821" t="s">
        <v>66</v>
      </c>
      <c r="Q6821" t="s">
        <v>6356</v>
      </c>
      <c r="R6821">
        <v>7.968</v>
      </c>
      <c r="S6821">
        <v>3</v>
      </c>
      <c r="T6821">
        <v>0.6</v>
      </c>
      <c r="U6821">
        <v>-2.3903999999999996</v>
      </c>
      <c r="V6821" t="str">
        <f>IFERROR(VLOOKUP(B6822,[1]Returns!$A$1:$B$297,2,FALSE),"No")</f>
        <v>No</v>
      </c>
      <c r="W6821" t="str">
        <f>VLOOKUP(M6821,[1]People!$A$1:$B$5,2,FALSE)</f>
        <v>Kelly Williams</v>
      </c>
    </row>
    <row r="6822" spans="1:23" x14ac:dyDescent="0.25">
      <c r="A6822">
        <v>6821</v>
      </c>
      <c r="B6822" t="s">
        <v>9126</v>
      </c>
      <c r="C6822" s="2">
        <v>43097</v>
      </c>
      <c r="D6822" s="2">
        <v>43101</v>
      </c>
      <c r="E6822" t="s">
        <v>51</v>
      </c>
      <c r="F6822" t="s">
        <v>5634</v>
      </c>
      <c r="G6822" t="s">
        <v>5635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>
        <v>113.372</v>
      </c>
      <c r="S6822">
        <v>2</v>
      </c>
      <c r="T6822">
        <v>0.3</v>
      </c>
      <c r="U6822">
        <v>-3.2391999999999896</v>
      </c>
      <c r="V6822" t="str">
        <f>IFERROR(VLOOKUP(B6823,[1]Returns!$A$1:$B$297,2,FALSE),"No")</f>
        <v>No</v>
      </c>
      <c r="W6822" t="str">
        <f>VLOOKUP(M6822,[1]People!$A$1:$B$5,2,FALSE)</f>
        <v>Kelly Williams</v>
      </c>
    </row>
    <row r="6823" spans="1:23" x14ac:dyDescent="0.25">
      <c r="A6823">
        <v>6822</v>
      </c>
      <c r="B6823" t="s">
        <v>9126</v>
      </c>
      <c r="C6823" s="2">
        <v>43097</v>
      </c>
      <c r="D6823" s="2">
        <v>43101</v>
      </c>
      <c r="E6823" t="s">
        <v>51</v>
      </c>
      <c r="F6823" t="s">
        <v>5634</v>
      </c>
      <c r="G6823" t="s">
        <v>5635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IFERROR(VLOOKUP(B6824,[1]Returns!$A$1:$B$297,2,FALSE),"No")</f>
        <v>No</v>
      </c>
      <c r="W6823" t="str">
        <f>VLOOKUP(M6823,[1]People!$A$1:$B$5,2,FALSE)</f>
        <v>Kelly Williams</v>
      </c>
    </row>
    <row r="6824" spans="1:23" x14ac:dyDescent="0.25">
      <c r="A6824">
        <v>6823</v>
      </c>
      <c r="B6824" t="s">
        <v>9127</v>
      </c>
      <c r="C6824" s="2">
        <v>43041</v>
      </c>
      <c r="D6824" s="2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>
        <v>168.1</v>
      </c>
      <c r="S6824">
        <v>5</v>
      </c>
      <c r="T6824">
        <v>0</v>
      </c>
      <c r="U6824">
        <v>43.705999999999996</v>
      </c>
      <c r="V6824" t="str">
        <f>IFERROR(VLOOKUP(B6825,[1]Returns!$A$1:$B$297,2,FALSE),"No")</f>
        <v>No</v>
      </c>
      <c r="W6824" t="str">
        <f>VLOOKUP(M6824,[1]People!$A$1:$B$5,2,FALSE)</f>
        <v>Anna Andreadi</v>
      </c>
    </row>
    <row r="6825" spans="1:23" x14ac:dyDescent="0.25">
      <c r="A6825">
        <v>6824</v>
      </c>
      <c r="B6825" t="s">
        <v>9128</v>
      </c>
      <c r="C6825" s="2">
        <v>42210</v>
      </c>
      <c r="D6825" s="2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>
        <v>98.46</v>
      </c>
      <c r="S6825">
        <v>9</v>
      </c>
      <c r="T6825">
        <v>0</v>
      </c>
      <c r="U6825">
        <v>49.23</v>
      </c>
      <c r="V6825" t="str">
        <f>IFERROR(VLOOKUP(B6826,[1]Returns!$A$1:$B$297,2,FALSE),"No")</f>
        <v>No</v>
      </c>
      <c r="W6825" t="str">
        <f>VLOOKUP(M6825,[1]People!$A$1:$B$5,2,FALSE)</f>
        <v>Cassandra Brandow</v>
      </c>
    </row>
    <row r="6826" spans="1:23" x14ac:dyDescent="0.25">
      <c r="A6826">
        <v>6825</v>
      </c>
      <c r="B6826" t="s">
        <v>9128</v>
      </c>
      <c r="C6826" s="2">
        <v>42210</v>
      </c>
      <c r="D6826" s="2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>
        <v>358.58</v>
      </c>
      <c r="S6826">
        <v>2</v>
      </c>
      <c r="T6826">
        <v>0</v>
      </c>
      <c r="U6826">
        <v>39.44380000000001</v>
      </c>
      <c r="V6826" t="str">
        <f>IFERROR(VLOOKUP(B6827,[1]Returns!$A$1:$B$297,2,FALSE),"No")</f>
        <v>No</v>
      </c>
      <c r="W6826" t="str">
        <f>VLOOKUP(M6826,[1]People!$A$1:$B$5,2,FALSE)</f>
        <v>Cassandra Brandow</v>
      </c>
    </row>
    <row r="6827" spans="1:23" x14ac:dyDescent="0.25">
      <c r="A6827">
        <v>6826</v>
      </c>
      <c r="B6827" t="s">
        <v>9129</v>
      </c>
      <c r="C6827" s="2">
        <v>42645</v>
      </c>
      <c r="D6827" s="2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IFERROR(VLOOKUP(B6828,[1]Returns!$A$1:$B$297,2,FALSE),"No")</f>
        <v>No</v>
      </c>
      <c r="W6827" t="str">
        <f>VLOOKUP(M6827,[1]People!$A$1:$B$5,2,FALSE)</f>
        <v>Kelly Williams</v>
      </c>
    </row>
    <row r="6828" spans="1:23" x14ac:dyDescent="0.25">
      <c r="A6828">
        <v>6827</v>
      </c>
      <c r="B6828" t="s">
        <v>9129</v>
      </c>
      <c r="C6828" s="2">
        <v>42645</v>
      </c>
      <c r="D6828" s="2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5749</v>
      </c>
      <c r="O6828" t="s">
        <v>72</v>
      </c>
      <c r="P6828" t="s">
        <v>1220</v>
      </c>
      <c r="Q6828" t="s">
        <v>5750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IFERROR(VLOOKUP(B6829,[1]Returns!$A$1:$B$297,2,FALSE),"No")</f>
        <v>No</v>
      </c>
      <c r="W6828" t="str">
        <f>VLOOKUP(M6828,[1]People!$A$1:$B$5,2,FALSE)</f>
        <v>Kelly Williams</v>
      </c>
    </row>
    <row r="6829" spans="1:23" x14ac:dyDescent="0.25">
      <c r="A6829">
        <v>6828</v>
      </c>
      <c r="B6829" t="s">
        <v>9129</v>
      </c>
      <c r="C6829" s="2">
        <v>42645</v>
      </c>
      <c r="D6829" s="2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6377</v>
      </c>
      <c r="O6829" t="s">
        <v>47</v>
      </c>
      <c r="P6829" t="s">
        <v>76</v>
      </c>
      <c r="Q6829" t="s">
        <v>6378</v>
      </c>
      <c r="R6829">
        <v>735.98</v>
      </c>
      <c r="S6829">
        <v>2</v>
      </c>
      <c r="T6829">
        <v>0</v>
      </c>
      <c r="U6829">
        <v>331.19099999999997</v>
      </c>
      <c r="V6829" t="str">
        <f>IFERROR(VLOOKUP(B6830,[1]Returns!$A$1:$B$297,2,FALSE),"No")</f>
        <v>No</v>
      </c>
      <c r="W6829" t="str">
        <f>VLOOKUP(M6829,[1]People!$A$1:$B$5,2,FALSE)</f>
        <v>Kelly Williams</v>
      </c>
    </row>
    <row r="6830" spans="1:23" x14ac:dyDescent="0.25">
      <c r="A6830">
        <v>6829</v>
      </c>
      <c r="B6830" t="s">
        <v>9129</v>
      </c>
      <c r="C6830" s="2">
        <v>42645</v>
      </c>
      <c r="D6830" s="2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>
        <v>34.370000000000005</v>
      </c>
      <c r="S6830">
        <v>7</v>
      </c>
      <c r="T6830">
        <v>0</v>
      </c>
      <c r="U6830">
        <v>16.8413</v>
      </c>
      <c r="V6830" t="str">
        <f>IFERROR(VLOOKUP(B6831,[1]Returns!$A$1:$B$297,2,FALSE),"No")</f>
        <v>No</v>
      </c>
      <c r="W6830" t="str">
        <f>VLOOKUP(M6830,[1]People!$A$1:$B$5,2,FALSE)</f>
        <v>Kelly Williams</v>
      </c>
    </row>
    <row r="6831" spans="1:23" x14ac:dyDescent="0.25">
      <c r="A6831">
        <v>6830</v>
      </c>
      <c r="B6831" t="s">
        <v>9129</v>
      </c>
      <c r="C6831" s="2">
        <v>42645</v>
      </c>
      <c r="D6831" s="2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>
        <v>33.96</v>
      </c>
      <c r="S6831">
        <v>2</v>
      </c>
      <c r="T6831">
        <v>0</v>
      </c>
      <c r="U6831">
        <v>9.5088000000000008</v>
      </c>
      <c r="V6831" t="str">
        <f>IFERROR(VLOOKUP(B6832,[1]Returns!$A$1:$B$297,2,FALSE),"No")</f>
        <v>No</v>
      </c>
      <c r="W6831" t="str">
        <f>VLOOKUP(M6831,[1]People!$A$1:$B$5,2,FALSE)</f>
        <v>Kelly Williams</v>
      </c>
    </row>
    <row r="6832" spans="1:23" x14ac:dyDescent="0.25">
      <c r="A6832">
        <v>6831</v>
      </c>
      <c r="B6832" t="s">
        <v>9130</v>
      </c>
      <c r="C6832" s="2">
        <v>42728</v>
      </c>
      <c r="D6832" s="2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IFERROR(VLOOKUP(B6833,[1]Returns!$A$1:$B$297,2,FALSE),"No")</f>
        <v>No</v>
      </c>
      <c r="W6832" t="str">
        <f>VLOOKUP(M6832,[1]People!$A$1:$B$5,2,FALSE)</f>
        <v>Chuck Magee</v>
      </c>
    </row>
    <row r="6833" spans="1:23" x14ac:dyDescent="0.25">
      <c r="A6833">
        <v>6832</v>
      </c>
      <c r="B6833" t="s">
        <v>9131</v>
      </c>
      <c r="C6833" s="2">
        <v>42937</v>
      </c>
      <c r="D6833" s="2">
        <v>42943</v>
      </c>
      <c r="E6833" t="s">
        <v>51</v>
      </c>
      <c r="F6833" t="s">
        <v>7768</v>
      </c>
      <c r="G6833" t="s">
        <v>7769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5306</v>
      </c>
      <c r="O6833" t="s">
        <v>47</v>
      </c>
      <c r="P6833" t="s">
        <v>79</v>
      </c>
      <c r="Q6833" t="s">
        <v>5307</v>
      </c>
      <c r="R6833">
        <v>17.48</v>
      </c>
      <c r="S6833">
        <v>4</v>
      </c>
      <c r="T6833">
        <v>0</v>
      </c>
      <c r="U6833">
        <v>4.5448000000000004</v>
      </c>
      <c r="V6833" t="str">
        <f>IFERROR(VLOOKUP(B6834,[1]Returns!$A$1:$B$297,2,FALSE),"No")</f>
        <v>No</v>
      </c>
      <c r="W6833" t="str">
        <f>VLOOKUP(M6833,[1]People!$A$1:$B$5,2,FALSE)</f>
        <v>Chuck Magee</v>
      </c>
    </row>
    <row r="6834" spans="1:23" x14ac:dyDescent="0.25">
      <c r="A6834">
        <v>6833</v>
      </c>
      <c r="B6834" t="s">
        <v>9132</v>
      </c>
      <c r="C6834" s="2">
        <v>42287</v>
      </c>
      <c r="D6834" s="2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5855</v>
      </c>
      <c r="O6834" t="s">
        <v>47</v>
      </c>
      <c r="P6834" t="s">
        <v>69</v>
      </c>
      <c r="Q6834" t="s">
        <v>5856</v>
      </c>
      <c r="R6834">
        <v>8.016</v>
      </c>
      <c r="S6834">
        <v>3</v>
      </c>
      <c r="T6834">
        <v>0.2</v>
      </c>
      <c r="U6834">
        <v>1.0019999999999993</v>
      </c>
      <c r="V6834" t="str">
        <f>IFERROR(VLOOKUP(B6835,[1]Returns!$A$1:$B$297,2,FALSE),"No")</f>
        <v>No</v>
      </c>
      <c r="W6834" t="str">
        <f>VLOOKUP(M6834,[1]People!$A$1:$B$5,2,FALSE)</f>
        <v>Kelly Williams</v>
      </c>
    </row>
    <row r="6835" spans="1:23" x14ac:dyDescent="0.25">
      <c r="A6835">
        <v>6834</v>
      </c>
      <c r="B6835" t="s">
        <v>9133</v>
      </c>
      <c r="C6835" s="2">
        <v>42621</v>
      </c>
      <c r="D6835" s="2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IFERROR(VLOOKUP(B6836,[1]Returns!$A$1:$B$297,2,FALSE),"No")</f>
        <v>No</v>
      </c>
      <c r="W6835" t="str">
        <f>VLOOKUP(M6835,[1]People!$A$1:$B$5,2,FALSE)</f>
        <v>Anna Andreadi</v>
      </c>
    </row>
    <row r="6836" spans="1:23" x14ac:dyDescent="0.25">
      <c r="A6836">
        <v>6835</v>
      </c>
      <c r="B6836" t="s">
        <v>9134</v>
      </c>
      <c r="C6836" s="2">
        <v>42694</v>
      </c>
      <c r="D6836" s="2">
        <v>42698</v>
      </c>
      <c r="E6836" t="s">
        <v>51</v>
      </c>
      <c r="F6836" t="s">
        <v>5345</v>
      </c>
      <c r="G6836" t="s">
        <v>5346</v>
      </c>
      <c r="H6836" t="s">
        <v>42</v>
      </c>
      <c r="I6836" t="s">
        <v>28</v>
      </c>
      <c r="J6836" t="s">
        <v>9135</v>
      </c>
      <c r="K6836" t="s">
        <v>44</v>
      </c>
      <c r="L6836">
        <v>90640</v>
      </c>
      <c r="M6836" t="s">
        <v>45</v>
      </c>
      <c r="N6836" t="s">
        <v>8730</v>
      </c>
      <c r="O6836" t="s">
        <v>72</v>
      </c>
      <c r="P6836" t="s">
        <v>162</v>
      </c>
      <c r="Q6836" t="s">
        <v>8731</v>
      </c>
      <c r="R6836">
        <v>27.88</v>
      </c>
      <c r="S6836">
        <v>2</v>
      </c>
      <c r="T6836">
        <v>0</v>
      </c>
      <c r="U6836">
        <v>3.9032000000000018</v>
      </c>
      <c r="V6836" t="str">
        <f>IFERROR(VLOOKUP(B6837,[1]Returns!$A$1:$B$297,2,FALSE),"No")</f>
        <v>No</v>
      </c>
      <c r="W6836" t="str">
        <f>VLOOKUP(M6836,[1]People!$A$1:$B$5,2,FALSE)</f>
        <v>Anna Andreadi</v>
      </c>
    </row>
    <row r="6837" spans="1:23" x14ac:dyDescent="0.25">
      <c r="A6837">
        <v>6836</v>
      </c>
      <c r="B6837" t="s">
        <v>9136</v>
      </c>
      <c r="C6837" s="2">
        <v>43023</v>
      </c>
      <c r="D6837" s="2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5423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>
        <v>152.65</v>
      </c>
      <c r="S6837">
        <v>5</v>
      </c>
      <c r="T6837">
        <v>0</v>
      </c>
      <c r="U6837">
        <v>70.219000000000008</v>
      </c>
      <c r="V6837" t="str">
        <f>IFERROR(VLOOKUP(B6838,[1]Returns!$A$1:$B$297,2,FALSE),"No")</f>
        <v>No</v>
      </c>
      <c r="W6837" t="str">
        <f>VLOOKUP(M6837,[1]People!$A$1:$B$5,2,FALSE)</f>
        <v>Anna Andreadi</v>
      </c>
    </row>
    <row r="6838" spans="1:23" x14ac:dyDescent="0.25">
      <c r="A6838">
        <v>6837</v>
      </c>
      <c r="B6838" t="s">
        <v>9136</v>
      </c>
      <c r="C6838" s="2">
        <v>43023</v>
      </c>
      <c r="D6838" s="2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5423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>
        <v>22.72</v>
      </c>
      <c r="S6838">
        <v>1</v>
      </c>
      <c r="T6838">
        <v>0</v>
      </c>
      <c r="U6838">
        <v>9.3152000000000008</v>
      </c>
      <c r="V6838" t="str">
        <f>IFERROR(VLOOKUP(B6839,[1]Returns!$A$1:$B$297,2,FALSE),"No")</f>
        <v>No</v>
      </c>
      <c r="W6838" t="str">
        <f>VLOOKUP(M6838,[1]People!$A$1:$B$5,2,FALSE)</f>
        <v>Anna Andreadi</v>
      </c>
    </row>
    <row r="6839" spans="1:23" x14ac:dyDescent="0.25">
      <c r="A6839">
        <v>6838</v>
      </c>
      <c r="B6839" t="s">
        <v>9137</v>
      </c>
      <c r="C6839" s="2">
        <v>42191</v>
      </c>
      <c r="D6839" s="2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>
        <v>11.12</v>
      </c>
      <c r="S6839">
        <v>4</v>
      </c>
      <c r="T6839">
        <v>0</v>
      </c>
      <c r="U6839">
        <v>2.8911999999999995</v>
      </c>
      <c r="V6839" t="str">
        <f>IFERROR(VLOOKUP(B6840,[1]Returns!$A$1:$B$297,2,FALSE),"No")</f>
        <v>No</v>
      </c>
      <c r="W6839" t="str">
        <f>VLOOKUP(M6839,[1]People!$A$1:$B$5,2,FALSE)</f>
        <v>Chuck Magee</v>
      </c>
    </row>
    <row r="6840" spans="1:23" x14ac:dyDescent="0.25">
      <c r="A6840">
        <v>6839</v>
      </c>
      <c r="B6840" t="s">
        <v>9138</v>
      </c>
      <c r="C6840" s="2">
        <v>42771</v>
      </c>
      <c r="D6840" s="2">
        <v>42775</v>
      </c>
      <c r="E6840" t="s">
        <v>51</v>
      </c>
      <c r="F6840" t="s">
        <v>6761</v>
      </c>
      <c r="G6840" t="s">
        <v>6762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8247</v>
      </c>
      <c r="O6840" t="s">
        <v>47</v>
      </c>
      <c r="P6840" t="s">
        <v>79</v>
      </c>
      <c r="Q6840" t="s">
        <v>8248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IFERROR(VLOOKUP(B6841,[1]Returns!$A$1:$B$297,2,FALSE),"No")</f>
        <v>No</v>
      </c>
      <c r="W6840" t="str">
        <f>VLOOKUP(M6840,[1]People!$A$1:$B$5,2,FALSE)</f>
        <v>Anna Andreadi</v>
      </c>
    </row>
    <row r="6841" spans="1:23" x14ac:dyDescent="0.25">
      <c r="A6841">
        <v>6840</v>
      </c>
      <c r="B6841" t="s">
        <v>9138</v>
      </c>
      <c r="C6841" s="2">
        <v>42771</v>
      </c>
      <c r="D6841" s="2">
        <v>42775</v>
      </c>
      <c r="E6841" t="s">
        <v>51</v>
      </c>
      <c r="F6841" t="s">
        <v>6761</v>
      </c>
      <c r="G6841" t="s">
        <v>6762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>
        <v>371.2</v>
      </c>
      <c r="S6841">
        <v>5</v>
      </c>
      <c r="T6841">
        <v>0.2</v>
      </c>
      <c r="U6841">
        <v>41.759999999999948</v>
      </c>
      <c r="V6841" t="str">
        <f>IFERROR(VLOOKUP(B6842,[1]Returns!$A$1:$B$297,2,FALSE),"No")</f>
        <v>No</v>
      </c>
      <c r="W6841" t="str">
        <f>VLOOKUP(M6841,[1]People!$A$1:$B$5,2,FALSE)</f>
        <v>Anna Andreadi</v>
      </c>
    </row>
    <row r="6842" spans="1:23" x14ac:dyDescent="0.25">
      <c r="A6842">
        <v>6841</v>
      </c>
      <c r="B6842" t="s">
        <v>9139</v>
      </c>
      <c r="C6842" s="2">
        <v>42344</v>
      </c>
      <c r="D6842" s="2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IFERROR(VLOOKUP(B6843,[1]Returns!$A$1:$B$297,2,FALSE),"No")</f>
        <v>No</v>
      </c>
      <c r="W6842" t="str">
        <f>VLOOKUP(M6842,[1]People!$A$1:$B$5,2,FALSE)</f>
        <v>Chuck Magee</v>
      </c>
    </row>
    <row r="6843" spans="1:23" x14ac:dyDescent="0.25">
      <c r="A6843">
        <v>6842</v>
      </c>
      <c r="B6843" t="s">
        <v>9140</v>
      </c>
      <c r="C6843" s="2">
        <v>42625</v>
      </c>
      <c r="D6843" s="2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7702</v>
      </c>
      <c r="O6843" t="s">
        <v>72</v>
      </c>
      <c r="P6843" t="s">
        <v>162</v>
      </c>
      <c r="Q6843" t="s">
        <v>7703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IFERROR(VLOOKUP(B6844,[1]Returns!$A$1:$B$297,2,FALSE),"No")</f>
        <v>No</v>
      </c>
      <c r="W6843" t="str">
        <f>VLOOKUP(M6843,[1]People!$A$1:$B$5,2,FALSE)</f>
        <v>Cassandra Brandow</v>
      </c>
    </row>
    <row r="6844" spans="1:23" x14ac:dyDescent="0.25">
      <c r="A6844">
        <v>6843</v>
      </c>
      <c r="B6844" t="s">
        <v>9140</v>
      </c>
      <c r="C6844" s="2">
        <v>42625</v>
      </c>
      <c r="D6844" s="2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>
        <v>11.34</v>
      </c>
      <c r="S6844">
        <v>3</v>
      </c>
      <c r="T6844">
        <v>0</v>
      </c>
      <c r="U6844">
        <v>5.2164000000000001</v>
      </c>
      <c r="V6844" t="str">
        <f>IFERROR(VLOOKUP(B6845,[1]Returns!$A$1:$B$297,2,FALSE),"No")</f>
        <v>No</v>
      </c>
      <c r="W6844" t="str">
        <f>VLOOKUP(M6844,[1]People!$A$1:$B$5,2,FALSE)</f>
        <v>Cassandra Brandow</v>
      </c>
    </row>
    <row r="6845" spans="1:23" x14ac:dyDescent="0.25">
      <c r="A6845">
        <v>6844</v>
      </c>
      <c r="B6845" t="s">
        <v>9140</v>
      </c>
      <c r="C6845" s="2">
        <v>42625</v>
      </c>
      <c r="D6845" s="2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IFERROR(VLOOKUP(B6846,[1]Returns!$A$1:$B$297,2,FALSE),"No")</f>
        <v>No</v>
      </c>
      <c r="W6845" t="str">
        <f>VLOOKUP(M6845,[1]People!$A$1:$B$5,2,FALSE)</f>
        <v>Cassandra Brandow</v>
      </c>
    </row>
    <row r="6846" spans="1:23" x14ac:dyDescent="0.25">
      <c r="A6846">
        <v>6845</v>
      </c>
      <c r="B6846" t="s">
        <v>9140</v>
      </c>
      <c r="C6846" s="2">
        <v>42625</v>
      </c>
      <c r="D6846" s="2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9141</v>
      </c>
      <c r="O6846" t="s">
        <v>33</v>
      </c>
      <c r="P6846" t="s">
        <v>37</v>
      </c>
      <c r="Q6846" t="s">
        <v>9142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IFERROR(VLOOKUP(B6847,[1]Returns!$A$1:$B$297,2,FALSE),"No")</f>
        <v>No</v>
      </c>
      <c r="W6846" t="str">
        <f>VLOOKUP(M6846,[1]People!$A$1:$B$5,2,FALSE)</f>
        <v>Cassandra Brandow</v>
      </c>
    </row>
    <row r="6847" spans="1:23" x14ac:dyDescent="0.25">
      <c r="A6847">
        <v>6846</v>
      </c>
      <c r="B6847" t="s">
        <v>9143</v>
      </c>
      <c r="C6847" s="2">
        <v>41826</v>
      </c>
      <c r="D6847" s="2">
        <v>41832</v>
      </c>
      <c r="E6847" t="s">
        <v>51</v>
      </c>
      <c r="F6847" t="s">
        <v>5330</v>
      </c>
      <c r="G6847" t="s">
        <v>5331</v>
      </c>
      <c r="H6847" t="s">
        <v>103</v>
      </c>
      <c r="I6847" t="s">
        <v>28</v>
      </c>
      <c r="J6847" t="s">
        <v>9144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>
        <v>478.48</v>
      </c>
      <c r="S6847">
        <v>2</v>
      </c>
      <c r="T6847">
        <v>0.2</v>
      </c>
      <c r="U6847">
        <v>47.848000000000013</v>
      </c>
      <c r="V6847" t="str">
        <f>IFERROR(VLOOKUP(B6848,[1]Returns!$A$1:$B$297,2,FALSE),"No")</f>
        <v>No</v>
      </c>
      <c r="W6847" t="str">
        <f>VLOOKUP(M6847,[1]People!$A$1:$B$5,2,FALSE)</f>
        <v>Anna Andreadi</v>
      </c>
    </row>
    <row r="6848" spans="1:23" x14ac:dyDescent="0.25">
      <c r="A6848">
        <v>6847</v>
      </c>
      <c r="B6848" t="s">
        <v>9145</v>
      </c>
      <c r="C6848" s="2">
        <v>42499</v>
      </c>
      <c r="D6848" s="2">
        <v>42504</v>
      </c>
      <c r="E6848" t="s">
        <v>51</v>
      </c>
      <c r="F6848" t="s">
        <v>5310</v>
      </c>
      <c r="G6848" t="s">
        <v>5311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8948</v>
      </c>
      <c r="O6848" t="s">
        <v>47</v>
      </c>
      <c r="P6848" t="s">
        <v>91</v>
      </c>
      <c r="Q6848" t="s">
        <v>8949</v>
      </c>
      <c r="R6848">
        <v>32.04</v>
      </c>
      <c r="S6848">
        <v>4</v>
      </c>
      <c r="T6848">
        <v>0</v>
      </c>
      <c r="U6848">
        <v>14.417999999999999</v>
      </c>
      <c r="V6848" t="str">
        <f>IFERROR(VLOOKUP(B6849,[1]Returns!$A$1:$B$297,2,FALSE),"No")</f>
        <v>No</v>
      </c>
      <c r="W6848" t="str">
        <f>VLOOKUP(M6848,[1]People!$A$1:$B$5,2,FALSE)</f>
        <v>Anna Andreadi</v>
      </c>
    </row>
    <row r="6849" spans="1:23" x14ac:dyDescent="0.25">
      <c r="A6849">
        <v>6848</v>
      </c>
      <c r="B6849" t="s">
        <v>9146</v>
      </c>
      <c r="C6849" s="2">
        <v>42569</v>
      </c>
      <c r="D6849" s="2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IFERROR(VLOOKUP(B6850,[1]Returns!$A$1:$B$297,2,FALSE),"No")</f>
        <v>No</v>
      </c>
      <c r="W6849" t="str">
        <f>VLOOKUP(M6849,[1]People!$A$1:$B$5,2,FALSE)</f>
        <v>Anna Andreadi</v>
      </c>
    </row>
    <row r="6850" spans="1:23" x14ac:dyDescent="0.25">
      <c r="A6850">
        <v>6849</v>
      </c>
      <c r="B6850" t="s">
        <v>9147</v>
      </c>
      <c r="C6850" s="2">
        <v>42539</v>
      </c>
      <c r="D6850" s="2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8101</v>
      </c>
      <c r="K6850" t="s">
        <v>212</v>
      </c>
      <c r="L6850">
        <v>60423</v>
      </c>
      <c r="M6850" t="s">
        <v>106</v>
      </c>
      <c r="N6850" t="s">
        <v>7650</v>
      </c>
      <c r="O6850" t="s">
        <v>47</v>
      </c>
      <c r="P6850" t="s">
        <v>91</v>
      </c>
      <c r="Q6850" t="s">
        <v>7651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IFERROR(VLOOKUP(B6851,[1]Returns!$A$1:$B$297,2,FALSE),"No")</f>
        <v>No</v>
      </c>
      <c r="W6850" t="str">
        <f>VLOOKUP(M6850,[1]People!$A$1:$B$5,2,FALSE)</f>
        <v>Kelly Williams</v>
      </c>
    </row>
    <row r="6851" spans="1:23" x14ac:dyDescent="0.25">
      <c r="A6851">
        <v>6850</v>
      </c>
      <c r="B6851" t="s">
        <v>9148</v>
      </c>
      <c r="C6851" s="2">
        <v>41749</v>
      </c>
      <c r="D6851" s="2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6049</v>
      </c>
      <c r="O6851" t="s">
        <v>33</v>
      </c>
      <c r="P6851" t="s">
        <v>66</v>
      </c>
      <c r="Q6851" t="s">
        <v>6050</v>
      </c>
      <c r="R6851">
        <v>59.92</v>
      </c>
      <c r="S6851">
        <v>4</v>
      </c>
      <c r="T6851">
        <v>0</v>
      </c>
      <c r="U6851">
        <v>27.563200000000002</v>
      </c>
      <c r="V6851" t="str">
        <f>IFERROR(VLOOKUP(B6852,[1]Returns!$A$1:$B$297,2,FALSE),"No")</f>
        <v>No</v>
      </c>
      <c r="W6851" t="str">
        <f>VLOOKUP(M6851,[1]People!$A$1:$B$5,2,FALSE)</f>
        <v>Anna Andreadi</v>
      </c>
    </row>
    <row r="6852" spans="1:23" x14ac:dyDescent="0.25">
      <c r="A6852">
        <v>6851</v>
      </c>
      <c r="B6852" t="s">
        <v>9149</v>
      </c>
      <c r="C6852" s="2">
        <v>42377</v>
      </c>
      <c r="D6852" s="2">
        <v>42381</v>
      </c>
      <c r="E6852" t="s">
        <v>51</v>
      </c>
      <c r="F6852" t="s">
        <v>6644</v>
      </c>
      <c r="G6852" t="s">
        <v>6645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>
        <v>1565.88</v>
      </c>
      <c r="S6852">
        <v>6</v>
      </c>
      <c r="T6852">
        <v>0</v>
      </c>
      <c r="U6852">
        <v>407.12880000000007</v>
      </c>
      <c r="V6852" t="str">
        <f>IFERROR(VLOOKUP(B6853,[1]Returns!$A$1:$B$297,2,FALSE),"No")</f>
        <v>No</v>
      </c>
      <c r="W6852" t="str">
        <f>VLOOKUP(M6852,[1]People!$A$1:$B$5,2,FALSE)</f>
        <v>Kelly Williams</v>
      </c>
    </row>
    <row r="6853" spans="1:23" x14ac:dyDescent="0.25">
      <c r="A6853">
        <v>6852</v>
      </c>
      <c r="B6853" t="s">
        <v>9149</v>
      </c>
      <c r="C6853" s="2">
        <v>42377</v>
      </c>
      <c r="D6853" s="2">
        <v>42381</v>
      </c>
      <c r="E6853" t="s">
        <v>51</v>
      </c>
      <c r="F6853" t="s">
        <v>6644</v>
      </c>
      <c r="G6853" t="s">
        <v>6645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>
        <v>106.05</v>
      </c>
      <c r="S6853">
        <v>7</v>
      </c>
      <c r="T6853">
        <v>0</v>
      </c>
      <c r="U6853">
        <v>49.843499999999999</v>
      </c>
      <c r="V6853" t="str">
        <f>IFERROR(VLOOKUP(B6854,[1]Returns!$A$1:$B$297,2,FALSE),"No")</f>
        <v>No</v>
      </c>
      <c r="W6853" t="str">
        <f>VLOOKUP(M6853,[1]People!$A$1:$B$5,2,FALSE)</f>
        <v>Kelly Williams</v>
      </c>
    </row>
    <row r="6854" spans="1:23" x14ac:dyDescent="0.25">
      <c r="A6854">
        <v>6853</v>
      </c>
      <c r="B6854" t="s">
        <v>9150</v>
      </c>
      <c r="C6854" s="2">
        <v>43092</v>
      </c>
      <c r="D6854" s="2">
        <v>43097</v>
      </c>
      <c r="E6854" t="s">
        <v>24</v>
      </c>
      <c r="F6854" t="s">
        <v>7790</v>
      </c>
      <c r="G6854" t="s">
        <v>7791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>
        <v>62.04</v>
      </c>
      <c r="S6854">
        <v>4</v>
      </c>
      <c r="T6854">
        <v>0</v>
      </c>
      <c r="U6854">
        <v>17.371200000000002</v>
      </c>
      <c r="V6854" t="str">
        <f>IFERROR(VLOOKUP(B6855,[1]Returns!$A$1:$B$297,2,FALSE),"No")</f>
        <v>No</v>
      </c>
      <c r="W6854" t="str">
        <f>VLOOKUP(M6854,[1]People!$A$1:$B$5,2,FALSE)</f>
        <v>Cassandra Brandow</v>
      </c>
    </row>
    <row r="6855" spans="1:23" x14ac:dyDescent="0.25">
      <c r="A6855">
        <v>6854</v>
      </c>
      <c r="B6855" t="s">
        <v>9150</v>
      </c>
      <c r="C6855" s="2">
        <v>43092</v>
      </c>
      <c r="D6855" s="2">
        <v>43097</v>
      </c>
      <c r="E6855" t="s">
        <v>24</v>
      </c>
      <c r="F6855" t="s">
        <v>7790</v>
      </c>
      <c r="G6855" t="s">
        <v>7791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5827</v>
      </c>
      <c r="O6855" t="s">
        <v>72</v>
      </c>
      <c r="P6855" t="s">
        <v>73</v>
      </c>
      <c r="Q6855" t="s">
        <v>5828</v>
      </c>
      <c r="R6855">
        <v>494.97</v>
      </c>
      <c r="S6855">
        <v>3</v>
      </c>
      <c r="T6855">
        <v>0</v>
      </c>
      <c r="U6855">
        <v>148.49099999999996</v>
      </c>
      <c r="V6855" t="str">
        <f>IFERROR(VLOOKUP(B6856,[1]Returns!$A$1:$B$297,2,FALSE),"No")</f>
        <v>No</v>
      </c>
      <c r="W6855" t="str">
        <f>VLOOKUP(M6855,[1]People!$A$1:$B$5,2,FALSE)</f>
        <v>Cassandra Brandow</v>
      </c>
    </row>
    <row r="6856" spans="1:23" x14ac:dyDescent="0.25">
      <c r="A6856">
        <v>6855</v>
      </c>
      <c r="B6856" t="s">
        <v>9150</v>
      </c>
      <c r="C6856" s="2">
        <v>43092</v>
      </c>
      <c r="D6856" s="2">
        <v>43097</v>
      </c>
      <c r="E6856" t="s">
        <v>24</v>
      </c>
      <c r="F6856" t="s">
        <v>7790</v>
      </c>
      <c r="G6856" t="s">
        <v>7791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>
        <v>367.96</v>
      </c>
      <c r="S6856">
        <v>4</v>
      </c>
      <c r="T6856">
        <v>0</v>
      </c>
      <c r="U6856">
        <v>14.718399999999974</v>
      </c>
      <c r="V6856" t="str">
        <f>IFERROR(VLOOKUP(B6857,[1]Returns!$A$1:$B$297,2,FALSE),"No")</f>
        <v>No</v>
      </c>
      <c r="W6856" t="str">
        <f>VLOOKUP(M6856,[1]People!$A$1:$B$5,2,FALSE)</f>
        <v>Cassandra Brandow</v>
      </c>
    </row>
    <row r="6857" spans="1:23" x14ac:dyDescent="0.25">
      <c r="A6857">
        <v>6856</v>
      </c>
      <c r="B6857" t="s">
        <v>9150</v>
      </c>
      <c r="C6857" s="2">
        <v>43092</v>
      </c>
      <c r="D6857" s="2">
        <v>43097</v>
      </c>
      <c r="E6857" t="s">
        <v>24</v>
      </c>
      <c r="F6857" t="s">
        <v>7790</v>
      </c>
      <c r="G6857" t="s">
        <v>7791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>
        <v>44.96</v>
      </c>
      <c r="S6857">
        <v>2</v>
      </c>
      <c r="T6857">
        <v>0</v>
      </c>
      <c r="U6857">
        <v>20.6816</v>
      </c>
      <c r="V6857" t="str">
        <f>IFERROR(VLOOKUP(B6858,[1]Returns!$A$1:$B$297,2,FALSE),"No")</f>
        <v>No</v>
      </c>
      <c r="W6857" t="str">
        <f>VLOOKUP(M6857,[1]People!$A$1:$B$5,2,FALSE)</f>
        <v>Cassandra Brandow</v>
      </c>
    </row>
    <row r="6858" spans="1:23" x14ac:dyDescent="0.25">
      <c r="A6858">
        <v>6857</v>
      </c>
      <c r="B6858" t="s">
        <v>9150</v>
      </c>
      <c r="C6858" s="2">
        <v>43092</v>
      </c>
      <c r="D6858" s="2">
        <v>43097</v>
      </c>
      <c r="E6858" t="s">
        <v>24</v>
      </c>
      <c r="F6858" t="s">
        <v>7790</v>
      </c>
      <c r="G6858" t="s">
        <v>7791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7762</v>
      </c>
      <c r="O6858" t="s">
        <v>47</v>
      </c>
      <c r="P6858" t="s">
        <v>174</v>
      </c>
      <c r="Q6858" t="s">
        <v>7763</v>
      </c>
      <c r="R6858">
        <v>182.94</v>
      </c>
      <c r="S6858">
        <v>3</v>
      </c>
      <c r="T6858">
        <v>0</v>
      </c>
      <c r="U6858">
        <v>85.981799999999993</v>
      </c>
      <c r="V6858" t="str">
        <f>IFERROR(VLOOKUP(B6859,[1]Returns!$A$1:$B$297,2,FALSE),"No")</f>
        <v>Yes</v>
      </c>
      <c r="W6858" t="str">
        <f>VLOOKUP(M6858,[1]People!$A$1:$B$5,2,FALSE)</f>
        <v>Cassandra Brandow</v>
      </c>
    </row>
    <row r="6859" spans="1:23" x14ac:dyDescent="0.25">
      <c r="A6859">
        <v>6858</v>
      </c>
      <c r="B6859" t="s">
        <v>9151</v>
      </c>
      <c r="C6859" s="2">
        <v>42842</v>
      </c>
      <c r="D6859" s="2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>
        <v>28.14</v>
      </c>
      <c r="S6859">
        <v>3</v>
      </c>
      <c r="T6859">
        <v>0</v>
      </c>
      <c r="U6859">
        <v>13.507200000000001</v>
      </c>
      <c r="V6859" t="str">
        <f>IFERROR(VLOOKUP(B6860,[1]Returns!$A$1:$B$297,2,FALSE),"No")</f>
        <v>Yes</v>
      </c>
      <c r="W6859" t="str">
        <f>VLOOKUP(M6859,[1]People!$A$1:$B$5,2,FALSE)</f>
        <v>Anna Andreadi</v>
      </c>
    </row>
    <row r="6860" spans="1:23" x14ac:dyDescent="0.25">
      <c r="A6860">
        <v>6859</v>
      </c>
      <c r="B6860" t="s">
        <v>9151</v>
      </c>
      <c r="C6860" s="2">
        <v>42842</v>
      </c>
      <c r="D6860" s="2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>
        <v>7.38</v>
      </c>
      <c r="S6860">
        <v>2</v>
      </c>
      <c r="T6860">
        <v>0</v>
      </c>
      <c r="U6860">
        <v>3.4685999999999999</v>
      </c>
      <c r="V6860" t="str">
        <f>IFERROR(VLOOKUP(B6861,[1]Returns!$A$1:$B$297,2,FALSE),"No")</f>
        <v>Yes</v>
      </c>
      <c r="W6860" t="str">
        <f>VLOOKUP(M6860,[1]People!$A$1:$B$5,2,FALSE)</f>
        <v>Anna Andreadi</v>
      </c>
    </row>
    <row r="6861" spans="1:23" x14ac:dyDescent="0.25">
      <c r="A6861">
        <v>6860</v>
      </c>
      <c r="B6861" t="s">
        <v>9151</v>
      </c>
      <c r="C6861" s="2">
        <v>42842</v>
      </c>
      <c r="D6861" s="2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>
        <v>10.9</v>
      </c>
      <c r="S6861">
        <v>5</v>
      </c>
      <c r="T6861">
        <v>0</v>
      </c>
      <c r="U6861">
        <v>3.5970000000000004</v>
      </c>
      <c r="V6861" t="str">
        <f>IFERROR(VLOOKUP(B6862,[1]Returns!$A$1:$B$297,2,FALSE),"No")</f>
        <v>Yes</v>
      </c>
      <c r="W6861" t="str">
        <f>VLOOKUP(M6861,[1]People!$A$1:$B$5,2,FALSE)</f>
        <v>Anna Andreadi</v>
      </c>
    </row>
    <row r="6862" spans="1:23" x14ac:dyDescent="0.25">
      <c r="A6862">
        <v>6861</v>
      </c>
      <c r="B6862" t="s">
        <v>9151</v>
      </c>
      <c r="C6862" s="2">
        <v>42842</v>
      </c>
      <c r="D6862" s="2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>
        <v>274.89</v>
      </c>
      <c r="S6862">
        <v>11</v>
      </c>
      <c r="T6862">
        <v>0</v>
      </c>
      <c r="U6862">
        <v>46.731299999999962</v>
      </c>
      <c r="V6862" t="str">
        <f>IFERROR(VLOOKUP(B6863,[1]Returns!$A$1:$B$297,2,FALSE),"No")</f>
        <v>Yes</v>
      </c>
      <c r="W6862" t="str">
        <f>VLOOKUP(M6862,[1]People!$A$1:$B$5,2,FALSE)</f>
        <v>Anna Andreadi</v>
      </c>
    </row>
    <row r="6863" spans="1:23" x14ac:dyDescent="0.25">
      <c r="A6863">
        <v>6862</v>
      </c>
      <c r="B6863" t="s">
        <v>9151</v>
      </c>
      <c r="C6863" s="2">
        <v>42842</v>
      </c>
      <c r="D6863" s="2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>
        <v>23.04</v>
      </c>
      <c r="S6863">
        <v>8</v>
      </c>
      <c r="T6863">
        <v>0</v>
      </c>
      <c r="U6863">
        <v>11.2896</v>
      </c>
      <c r="V6863" t="str">
        <f>IFERROR(VLOOKUP(B6864,[1]Returns!$A$1:$B$297,2,FALSE),"No")</f>
        <v>Yes</v>
      </c>
      <c r="W6863" t="str">
        <f>VLOOKUP(M6863,[1]People!$A$1:$B$5,2,FALSE)</f>
        <v>Anna Andreadi</v>
      </c>
    </row>
    <row r="6864" spans="1:23" x14ac:dyDescent="0.25">
      <c r="A6864">
        <v>6863</v>
      </c>
      <c r="B6864" t="s">
        <v>9151</v>
      </c>
      <c r="C6864" s="2">
        <v>42842</v>
      </c>
      <c r="D6864" s="2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IFERROR(VLOOKUP(B6865,[1]Returns!$A$1:$B$297,2,FALSE),"No")</f>
        <v>No</v>
      </c>
      <c r="W6864" t="str">
        <f>VLOOKUP(M6864,[1]People!$A$1:$B$5,2,FALSE)</f>
        <v>Anna Andreadi</v>
      </c>
    </row>
    <row r="6865" spans="1:23" x14ac:dyDescent="0.25">
      <c r="A6865">
        <v>6864</v>
      </c>
      <c r="B6865" t="s">
        <v>9152</v>
      </c>
      <c r="C6865" s="2">
        <v>43070</v>
      </c>
      <c r="D6865" s="2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6025</v>
      </c>
      <c r="O6865" t="s">
        <v>47</v>
      </c>
      <c r="P6865" t="s">
        <v>91</v>
      </c>
      <c r="Q6865" t="s">
        <v>6026</v>
      </c>
      <c r="R6865">
        <v>10.368000000000002</v>
      </c>
      <c r="S6865">
        <v>2</v>
      </c>
      <c r="T6865">
        <v>0.2</v>
      </c>
      <c r="U6865">
        <v>3.6288</v>
      </c>
      <c r="V6865" t="str">
        <f>IFERROR(VLOOKUP(B6866,[1]Returns!$A$1:$B$297,2,FALSE),"No")</f>
        <v>No</v>
      </c>
      <c r="W6865" t="str">
        <f>VLOOKUP(M6865,[1]People!$A$1:$B$5,2,FALSE)</f>
        <v>Kelly Williams</v>
      </c>
    </row>
    <row r="6866" spans="1:23" x14ac:dyDescent="0.25">
      <c r="A6866">
        <v>6865</v>
      </c>
      <c r="B6866" t="s">
        <v>9153</v>
      </c>
      <c r="C6866" s="2">
        <v>42603</v>
      </c>
      <c r="D6866" s="2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IFERROR(VLOOKUP(B6867,[1]Returns!$A$1:$B$297,2,FALSE),"No")</f>
        <v>No</v>
      </c>
      <c r="W6866" t="str">
        <f>VLOOKUP(M6866,[1]People!$A$1:$B$5,2,FALSE)</f>
        <v>Anna Andreadi</v>
      </c>
    </row>
    <row r="6867" spans="1:23" x14ac:dyDescent="0.25">
      <c r="A6867">
        <v>6866</v>
      </c>
      <c r="B6867" t="s">
        <v>9153</v>
      </c>
      <c r="C6867" s="2">
        <v>42603</v>
      </c>
      <c r="D6867" s="2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>
        <v>91.96</v>
      </c>
      <c r="S6867">
        <v>5</v>
      </c>
      <c r="T6867">
        <v>0.2</v>
      </c>
      <c r="U6867">
        <v>-20.690999999999992</v>
      </c>
      <c r="V6867" t="str">
        <f>IFERROR(VLOOKUP(B6868,[1]Returns!$A$1:$B$297,2,FALSE),"No")</f>
        <v>No</v>
      </c>
      <c r="W6867" t="str">
        <f>VLOOKUP(M6867,[1]People!$A$1:$B$5,2,FALSE)</f>
        <v>Anna Andreadi</v>
      </c>
    </row>
    <row r="6868" spans="1:23" x14ac:dyDescent="0.25">
      <c r="A6868">
        <v>6867</v>
      </c>
      <c r="B6868" t="s">
        <v>9153</v>
      </c>
      <c r="C6868" s="2">
        <v>42603</v>
      </c>
      <c r="D6868" s="2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IFERROR(VLOOKUP(B6869,[1]Returns!$A$1:$B$297,2,FALSE),"No")</f>
        <v>No</v>
      </c>
      <c r="W6868" t="str">
        <f>VLOOKUP(M6868,[1]People!$A$1:$B$5,2,FALSE)</f>
        <v>Anna Andreadi</v>
      </c>
    </row>
    <row r="6869" spans="1:23" x14ac:dyDescent="0.25">
      <c r="A6869">
        <v>6868</v>
      </c>
      <c r="B6869" t="s">
        <v>9153</v>
      </c>
      <c r="C6869" s="2">
        <v>42603</v>
      </c>
      <c r="D6869" s="2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5973</v>
      </c>
      <c r="O6869" t="s">
        <v>72</v>
      </c>
      <c r="P6869" t="s">
        <v>73</v>
      </c>
      <c r="Q6869" t="s">
        <v>5974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IFERROR(VLOOKUP(B6870,[1]Returns!$A$1:$B$297,2,FALSE),"No")</f>
        <v>No</v>
      </c>
      <c r="W6869" t="str">
        <f>VLOOKUP(M6869,[1]People!$A$1:$B$5,2,FALSE)</f>
        <v>Anna Andreadi</v>
      </c>
    </row>
    <row r="6870" spans="1:23" x14ac:dyDescent="0.25">
      <c r="A6870">
        <v>6869</v>
      </c>
      <c r="B6870" t="s">
        <v>9153</v>
      </c>
      <c r="C6870" s="2">
        <v>42603</v>
      </c>
      <c r="D6870" s="2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5710</v>
      </c>
      <c r="O6870" t="s">
        <v>33</v>
      </c>
      <c r="P6870" t="s">
        <v>57</v>
      </c>
      <c r="Q6870" t="s">
        <v>5711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IFERROR(VLOOKUP(B6871,[1]Returns!$A$1:$B$297,2,FALSE),"No")</f>
        <v>No</v>
      </c>
      <c r="W6870" t="str">
        <f>VLOOKUP(M6870,[1]People!$A$1:$B$5,2,FALSE)</f>
        <v>Anna Andreadi</v>
      </c>
    </row>
    <row r="6871" spans="1:23" x14ac:dyDescent="0.25">
      <c r="A6871">
        <v>6870</v>
      </c>
      <c r="B6871" t="s">
        <v>9153</v>
      </c>
      <c r="C6871" s="2">
        <v>42603</v>
      </c>
      <c r="D6871" s="2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6185</v>
      </c>
      <c r="O6871" t="s">
        <v>47</v>
      </c>
      <c r="P6871" t="s">
        <v>91</v>
      </c>
      <c r="Q6871" t="s">
        <v>6186</v>
      </c>
      <c r="R6871">
        <v>12.96</v>
      </c>
      <c r="S6871">
        <v>2</v>
      </c>
      <c r="T6871">
        <v>0</v>
      </c>
      <c r="U6871">
        <v>6.2208000000000006</v>
      </c>
      <c r="V6871" t="str">
        <f>IFERROR(VLOOKUP(B6872,[1]Returns!$A$1:$B$297,2,FALSE),"No")</f>
        <v>No</v>
      </c>
      <c r="W6871" t="str">
        <f>VLOOKUP(M6871,[1]People!$A$1:$B$5,2,FALSE)</f>
        <v>Anna Andreadi</v>
      </c>
    </row>
    <row r="6872" spans="1:23" x14ac:dyDescent="0.25">
      <c r="A6872">
        <v>6871</v>
      </c>
      <c r="B6872" t="s">
        <v>9153</v>
      </c>
      <c r="C6872" s="2">
        <v>42603</v>
      </c>
      <c r="D6872" s="2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7113</v>
      </c>
      <c r="O6872" t="s">
        <v>47</v>
      </c>
      <c r="P6872" t="s">
        <v>91</v>
      </c>
      <c r="Q6872" t="s">
        <v>7114</v>
      </c>
      <c r="R6872">
        <v>47.52</v>
      </c>
      <c r="S6872">
        <v>9</v>
      </c>
      <c r="T6872">
        <v>0</v>
      </c>
      <c r="U6872">
        <v>21.384</v>
      </c>
      <c r="V6872" t="str">
        <f>IFERROR(VLOOKUP(B6873,[1]Returns!$A$1:$B$297,2,FALSE),"No")</f>
        <v>No</v>
      </c>
      <c r="W6872" t="str">
        <f>VLOOKUP(M6872,[1]People!$A$1:$B$5,2,FALSE)</f>
        <v>Anna Andreadi</v>
      </c>
    </row>
    <row r="6873" spans="1:23" x14ac:dyDescent="0.25">
      <c r="A6873">
        <v>6872</v>
      </c>
      <c r="B6873" t="s">
        <v>9154</v>
      </c>
      <c r="C6873" s="2">
        <v>42709</v>
      </c>
      <c r="D6873" s="2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IFERROR(VLOOKUP(B6874,[1]Returns!$A$1:$B$297,2,FALSE),"No")</f>
        <v>No</v>
      </c>
      <c r="W6873" t="str">
        <f>VLOOKUP(M6873,[1]People!$A$1:$B$5,2,FALSE)</f>
        <v>Kelly Williams</v>
      </c>
    </row>
    <row r="6874" spans="1:23" x14ac:dyDescent="0.25">
      <c r="A6874">
        <v>6873</v>
      </c>
      <c r="B6874" t="s">
        <v>9155</v>
      </c>
      <c r="C6874" s="2">
        <v>42354</v>
      </c>
      <c r="D6874" s="2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7541</v>
      </c>
      <c r="O6874" t="s">
        <v>47</v>
      </c>
      <c r="P6874" t="s">
        <v>91</v>
      </c>
      <c r="Q6874" t="s">
        <v>7542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IFERROR(VLOOKUP(B6875,[1]Returns!$A$1:$B$297,2,FALSE),"No")</f>
        <v>No</v>
      </c>
      <c r="W6874" t="str">
        <f>VLOOKUP(M6874,[1]People!$A$1:$B$5,2,FALSE)</f>
        <v>Anna Andreadi</v>
      </c>
    </row>
    <row r="6875" spans="1:23" x14ac:dyDescent="0.25">
      <c r="A6875">
        <v>6874</v>
      </c>
      <c r="B6875" t="s">
        <v>9156</v>
      </c>
      <c r="C6875" s="2">
        <v>41929</v>
      </c>
      <c r="D6875" s="2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9157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IFERROR(VLOOKUP(B6876,[1]Returns!$A$1:$B$297,2,FALSE),"No")</f>
        <v>No</v>
      </c>
      <c r="W6875" t="str">
        <f>VLOOKUP(M6875,[1]People!$A$1:$B$5,2,FALSE)</f>
        <v>Kelly Williams</v>
      </c>
    </row>
    <row r="6876" spans="1:23" x14ac:dyDescent="0.25">
      <c r="A6876">
        <v>6875</v>
      </c>
      <c r="B6876" t="s">
        <v>9156</v>
      </c>
      <c r="C6876" s="2">
        <v>41929</v>
      </c>
      <c r="D6876" s="2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9157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IFERROR(VLOOKUP(B6877,[1]Returns!$A$1:$B$297,2,FALSE),"No")</f>
        <v>No</v>
      </c>
      <c r="W6876" t="str">
        <f>VLOOKUP(M6876,[1]People!$A$1:$B$5,2,FALSE)</f>
        <v>Kelly Williams</v>
      </c>
    </row>
    <row r="6877" spans="1:23" x14ac:dyDescent="0.25">
      <c r="A6877">
        <v>6876</v>
      </c>
      <c r="B6877" t="s">
        <v>9158</v>
      </c>
      <c r="C6877" s="2">
        <v>42618</v>
      </c>
      <c r="D6877" s="2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5553</v>
      </c>
      <c r="O6877" t="s">
        <v>47</v>
      </c>
      <c r="P6877" t="s">
        <v>48</v>
      </c>
      <c r="Q6877" t="s">
        <v>5554</v>
      </c>
      <c r="R6877">
        <v>25.06</v>
      </c>
      <c r="S6877">
        <v>2</v>
      </c>
      <c r="T6877">
        <v>0</v>
      </c>
      <c r="U6877">
        <v>11.778199999999998</v>
      </c>
      <c r="V6877" t="str">
        <f>IFERROR(VLOOKUP(B6878,[1]Returns!$A$1:$B$297,2,FALSE),"No")</f>
        <v>No</v>
      </c>
      <c r="W6877" t="str">
        <f>VLOOKUP(M6877,[1]People!$A$1:$B$5,2,FALSE)</f>
        <v>Cassandra Brandow</v>
      </c>
    </row>
    <row r="6878" spans="1:23" x14ac:dyDescent="0.25">
      <c r="A6878">
        <v>6877</v>
      </c>
      <c r="B6878" t="s">
        <v>9158</v>
      </c>
      <c r="C6878" s="2">
        <v>42618</v>
      </c>
      <c r="D6878" s="2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>
        <v>1652.94</v>
      </c>
      <c r="S6878">
        <v>3</v>
      </c>
      <c r="T6878">
        <v>0</v>
      </c>
      <c r="U6878">
        <v>314.05859999999996</v>
      </c>
      <c r="V6878" t="str">
        <f>IFERROR(VLOOKUP(B6879,[1]Returns!$A$1:$B$297,2,FALSE),"No")</f>
        <v>No</v>
      </c>
      <c r="W6878" t="str">
        <f>VLOOKUP(M6878,[1]People!$A$1:$B$5,2,FALSE)</f>
        <v>Cassandra Brandow</v>
      </c>
    </row>
    <row r="6879" spans="1:23" x14ac:dyDescent="0.25">
      <c r="A6879">
        <v>6878</v>
      </c>
      <c r="B6879" t="s">
        <v>9159</v>
      </c>
      <c r="C6879" s="2">
        <v>42292</v>
      </c>
      <c r="D6879" s="2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>
        <v>131.376</v>
      </c>
      <c r="S6879">
        <v>6</v>
      </c>
      <c r="T6879">
        <v>0.6</v>
      </c>
      <c r="U6879">
        <v>-95.24760000000002</v>
      </c>
      <c r="V6879" t="str">
        <f>IFERROR(VLOOKUP(B6880,[1]Returns!$A$1:$B$297,2,FALSE),"No")</f>
        <v>No</v>
      </c>
      <c r="W6879" t="str">
        <f>VLOOKUP(M6879,[1]People!$A$1:$B$5,2,FALSE)</f>
        <v>Kelly Williams</v>
      </c>
    </row>
    <row r="6880" spans="1:23" x14ac:dyDescent="0.25">
      <c r="A6880">
        <v>6879</v>
      </c>
      <c r="B6880" t="s">
        <v>9159</v>
      </c>
      <c r="C6880" s="2">
        <v>42292</v>
      </c>
      <c r="D6880" s="2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IFERROR(VLOOKUP(B6881,[1]Returns!$A$1:$B$297,2,FALSE),"No")</f>
        <v>No</v>
      </c>
      <c r="W6880" t="str">
        <f>VLOOKUP(M6880,[1]People!$A$1:$B$5,2,FALSE)</f>
        <v>Kelly Williams</v>
      </c>
    </row>
    <row r="6881" spans="1:23" x14ac:dyDescent="0.25">
      <c r="A6881">
        <v>6880</v>
      </c>
      <c r="B6881" t="s">
        <v>9160</v>
      </c>
      <c r="C6881" s="2">
        <v>42339</v>
      </c>
      <c r="D6881" s="2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IFERROR(VLOOKUP(B6882,[1]Returns!$A$1:$B$297,2,FALSE),"No")</f>
        <v>No</v>
      </c>
      <c r="W6881" t="str">
        <f>VLOOKUP(M6881,[1]People!$A$1:$B$5,2,FALSE)</f>
        <v>Anna Andreadi</v>
      </c>
    </row>
    <row r="6882" spans="1:23" x14ac:dyDescent="0.25">
      <c r="A6882">
        <v>6881</v>
      </c>
      <c r="B6882" t="s">
        <v>9160</v>
      </c>
      <c r="C6882" s="2">
        <v>42339</v>
      </c>
      <c r="D6882" s="2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5445</v>
      </c>
      <c r="O6882" t="s">
        <v>47</v>
      </c>
      <c r="P6882" t="s">
        <v>91</v>
      </c>
      <c r="Q6882" t="s">
        <v>5446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IFERROR(VLOOKUP(B6883,[1]Returns!$A$1:$B$297,2,FALSE),"No")</f>
        <v>No</v>
      </c>
      <c r="W6882" t="str">
        <f>VLOOKUP(M6882,[1]People!$A$1:$B$5,2,FALSE)</f>
        <v>Anna Andreadi</v>
      </c>
    </row>
    <row r="6883" spans="1:23" x14ac:dyDescent="0.25">
      <c r="A6883">
        <v>6882</v>
      </c>
      <c r="B6883" t="s">
        <v>9160</v>
      </c>
      <c r="C6883" s="2">
        <v>42339</v>
      </c>
      <c r="D6883" s="2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IFERROR(VLOOKUP(B6884,[1]Returns!$A$1:$B$297,2,FALSE),"No")</f>
        <v>No</v>
      </c>
      <c r="W6883" t="str">
        <f>VLOOKUP(M6883,[1]People!$A$1:$B$5,2,FALSE)</f>
        <v>Anna Andreadi</v>
      </c>
    </row>
    <row r="6884" spans="1:23" x14ac:dyDescent="0.25">
      <c r="A6884">
        <v>6883</v>
      </c>
      <c r="B6884" t="s">
        <v>9160</v>
      </c>
      <c r="C6884" s="2">
        <v>42339</v>
      </c>
      <c r="D6884" s="2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IFERROR(VLOOKUP(B6885,[1]Returns!$A$1:$B$297,2,FALSE),"No")</f>
        <v>No</v>
      </c>
      <c r="W6884" t="str">
        <f>VLOOKUP(M6884,[1]People!$A$1:$B$5,2,FALSE)</f>
        <v>Anna Andreadi</v>
      </c>
    </row>
    <row r="6885" spans="1:23" x14ac:dyDescent="0.25">
      <c r="A6885">
        <v>6884</v>
      </c>
      <c r="B6885" t="s">
        <v>9160</v>
      </c>
      <c r="C6885" s="2">
        <v>42339</v>
      </c>
      <c r="D6885" s="2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>
        <v>114.2</v>
      </c>
      <c r="S6885">
        <v>5</v>
      </c>
      <c r="T6885">
        <v>0</v>
      </c>
      <c r="U6885">
        <v>52.531999999999996</v>
      </c>
      <c r="V6885" t="str">
        <f>IFERROR(VLOOKUP(B6886,[1]Returns!$A$1:$B$297,2,FALSE),"No")</f>
        <v>No</v>
      </c>
      <c r="W6885" t="str">
        <f>VLOOKUP(M6885,[1]People!$A$1:$B$5,2,FALSE)</f>
        <v>Anna Andreadi</v>
      </c>
    </row>
    <row r="6886" spans="1:23" x14ac:dyDescent="0.25">
      <c r="A6886">
        <v>6885</v>
      </c>
      <c r="B6886" t="s">
        <v>9161</v>
      </c>
      <c r="C6886" s="2">
        <v>42155</v>
      </c>
      <c r="D6886" s="2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6258</v>
      </c>
      <c r="O6886" t="s">
        <v>33</v>
      </c>
      <c r="P6886" t="s">
        <v>37</v>
      </c>
      <c r="Q6886" t="s">
        <v>6259</v>
      </c>
      <c r="R6886">
        <v>2567.84</v>
      </c>
      <c r="S6886">
        <v>8</v>
      </c>
      <c r="T6886">
        <v>0</v>
      </c>
      <c r="U6886">
        <v>770.35199999999986</v>
      </c>
      <c r="V6886" t="str">
        <f>IFERROR(VLOOKUP(B6887,[1]Returns!$A$1:$B$297,2,FALSE),"No")</f>
        <v>No</v>
      </c>
      <c r="W6886" t="str">
        <f>VLOOKUP(M6886,[1]People!$A$1:$B$5,2,FALSE)</f>
        <v>Kelly Williams</v>
      </c>
    </row>
    <row r="6887" spans="1:23" x14ac:dyDescent="0.25">
      <c r="A6887">
        <v>6886</v>
      </c>
      <c r="B6887" t="s">
        <v>9162</v>
      </c>
      <c r="C6887" s="2">
        <v>42988</v>
      </c>
      <c r="D6887" s="2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IFERROR(VLOOKUP(B6888,[1]Returns!$A$1:$B$297,2,FALSE),"No")</f>
        <v>No</v>
      </c>
      <c r="W6887" t="str">
        <f>VLOOKUP(M6887,[1]People!$A$1:$B$5,2,FALSE)</f>
        <v>Chuck Magee</v>
      </c>
    </row>
    <row r="6888" spans="1:23" x14ac:dyDescent="0.25">
      <c r="A6888">
        <v>6887</v>
      </c>
      <c r="B6888" t="s">
        <v>9162</v>
      </c>
      <c r="C6888" s="2">
        <v>42988</v>
      </c>
      <c r="D6888" s="2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IFERROR(VLOOKUP(B6889,[1]Returns!$A$1:$B$297,2,FALSE),"No")</f>
        <v>No</v>
      </c>
      <c r="W6888" t="str">
        <f>VLOOKUP(M6888,[1]People!$A$1:$B$5,2,FALSE)</f>
        <v>Chuck Magee</v>
      </c>
    </row>
    <row r="6889" spans="1:23" x14ac:dyDescent="0.25">
      <c r="A6889">
        <v>6888</v>
      </c>
      <c r="B6889" t="s">
        <v>9163</v>
      </c>
      <c r="C6889" s="2">
        <v>42850</v>
      </c>
      <c r="D6889" s="2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IFERROR(VLOOKUP(B6890,[1]Returns!$A$1:$B$297,2,FALSE),"No")</f>
        <v>No</v>
      </c>
      <c r="W6889" t="str">
        <f>VLOOKUP(M6889,[1]People!$A$1:$B$5,2,FALSE)</f>
        <v>Anna Andreadi</v>
      </c>
    </row>
    <row r="6890" spans="1:23" x14ac:dyDescent="0.25">
      <c r="A6890">
        <v>6889</v>
      </c>
      <c r="B6890" t="s">
        <v>9163</v>
      </c>
      <c r="C6890" s="2">
        <v>42850</v>
      </c>
      <c r="D6890" s="2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IFERROR(VLOOKUP(B6891,[1]Returns!$A$1:$B$297,2,FALSE),"No")</f>
        <v>No</v>
      </c>
      <c r="W6890" t="str">
        <f>VLOOKUP(M6890,[1]People!$A$1:$B$5,2,FALSE)</f>
        <v>Anna Andreadi</v>
      </c>
    </row>
    <row r="6891" spans="1:23" x14ac:dyDescent="0.25">
      <c r="A6891">
        <v>6890</v>
      </c>
      <c r="B6891" t="s">
        <v>9164</v>
      </c>
      <c r="C6891" s="2">
        <v>42996</v>
      </c>
      <c r="D6891" s="2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>
        <v>95.68</v>
      </c>
      <c r="S6891">
        <v>8</v>
      </c>
      <c r="T6891">
        <v>0</v>
      </c>
      <c r="U6891">
        <v>26.790400000000005</v>
      </c>
      <c r="V6891" t="str">
        <f>IFERROR(VLOOKUP(B6892,[1]Returns!$A$1:$B$297,2,FALSE),"No")</f>
        <v>No</v>
      </c>
      <c r="W6891" t="str">
        <f>VLOOKUP(M6891,[1]People!$A$1:$B$5,2,FALSE)</f>
        <v>Cassandra Brandow</v>
      </c>
    </row>
    <row r="6892" spans="1:23" x14ac:dyDescent="0.25">
      <c r="A6892">
        <v>6891</v>
      </c>
      <c r="B6892" t="s">
        <v>9164</v>
      </c>
      <c r="C6892" s="2">
        <v>42996</v>
      </c>
      <c r="D6892" s="2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>
        <v>50.96</v>
      </c>
      <c r="S6892">
        <v>7</v>
      </c>
      <c r="T6892">
        <v>0</v>
      </c>
      <c r="U6892">
        <v>24.460800000000003</v>
      </c>
      <c r="V6892" t="str">
        <f>IFERROR(VLOOKUP(B6893,[1]Returns!$A$1:$B$297,2,FALSE),"No")</f>
        <v>No</v>
      </c>
      <c r="W6892" t="str">
        <f>VLOOKUP(M6892,[1]People!$A$1:$B$5,2,FALSE)</f>
        <v>Cassandra Brandow</v>
      </c>
    </row>
    <row r="6893" spans="1:23" x14ac:dyDescent="0.25">
      <c r="A6893">
        <v>6892</v>
      </c>
      <c r="B6893" t="s">
        <v>9164</v>
      </c>
      <c r="C6893" s="2">
        <v>42996</v>
      </c>
      <c r="D6893" s="2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>
        <v>113.94</v>
      </c>
      <c r="S6893">
        <v>3</v>
      </c>
      <c r="T6893">
        <v>0</v>
      </c>
      <c r="U6893">
        <v>34.181999999999988</v>
      </c>
      <c r="V6893" t="str">
        <f>IFERROR(VLOOKUP(B6894,[1]Returns!$A$1:$B$297,2,FALSE),"No")</f>
        <v>No</v>
      </c>
      <c r="W6893" t="str">
        <f>VLOOKUP(M6893,[1]People!$A$1:$B$5,2,FALSE)</f>
        <v>Cassandra Brandow</v>
      </c>
    </row>
    <row r="6894" spans="1:23" x14ac:dyDescent="0.25">
      <c r="A6894">
        <v>6893</v>
      </c>
      <c r="B6894" t="s">
        <v>9164</v>
      </c>
      <c r="C6894" s="2">
        <v>42996</v>
      </c>
      <c r="D6894" s="2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6185</v>
      </c>
      <c r="O6894" t="s">
        <v>47</v>
      </c>
      <c r="P6894" t="s">
        <v>91</v>
      </c>
      <c r="Q6894" t="s">
        <v>6186</v>
      </c>
      <c r="R6894">
        <v>25.92</v>
      </c>
      <c r="S6894">
        <v>4</v>
      </c>
      <c r="T6894">
        <v>0</v>
      </c>
      <c r="U6894">
        <v>12.441600000000001</v>
      </c>
      <c r="V6894" t="str">
        <f>IFERROR(VLOOKUP(B6895,[1]Returns!$A$1:$B$297,2,FALSE),"No")</f>
        <v>No</v>
      </c>
      <c r="W6894" t="str">
        <f>VLOOKUP(M6894,[1]People!$A$1:$B$5,2,FALSE)</f>
        <v>Cassandra Brandow</v>
      </c>
    </row>
    <row r="6895" spans="1:23" x14ac:dyDescent="0.25">
      <c r="A6895">
        <v>6894</v>
      </c>
      <c r="B6895" t="s">
        <v>9164</v>
      </c>
      <c r="C6895" s="2">
        <v>42996</v>
      </c>
      <c r="D6895" s="2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6551</v>
      </c>
      <c r="O6895" t="s">
        <v>33</v>
      </c>
      <c r="P6895" t="s">
        <v>66</v>
      </c>
      <c r="Q6895" t="s">
        <v>6552</v>
      </c>
      <c r="R6895">
        <v>20.32</v>
      </c>
      <c r="S6895">
        <v>4</v>
      </c>
      <c r="T6895">
        <v>0</v>
      </c>
      <c r="U6895">
        <v>6.9087999999999994</v>
      </c>
      <c r="V6895" t="str">
        <f>IFERROR(VLOOKUP(B6896,[1]Returns!$A$1:$B$297,2,FALSE),"No")</f>
        <v>No</v>
      </c>
      <c r="W6895" t="str">
        <f>VLOOKUP(M6895,[1]People!$A$1:$B$5,2,FALSE)</f>
        <v>Cassandra Brandow</v>
      </c>
    </row>
    <row r="6896" spans="1:23" x14ac:dyDescent="0.25">
      <c r="A6896">
        <v>6895</v>
      </c>
      <c r="B6896" t="s">
        <v>9164</v>
      </c>
      <c r="C6896" s="2">
        <v>42996</v>
      </c>
      <c r="D6896" s="2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>
        <v>411.98</v>
      </c>
      <c r="S6896">
        <v>2</v>
      </c>
      <c r="T6896">
        <v>0</v>
      </c>
      <c r="U6896">
        <v>119.4742</v>
      </c>
      <c r="V6896" t="str">
        <f>IFERROR(VLOOKUP(B6897,[1]Returns!$A$1:$B$297,2,FALSE),"No")</f>
        <v>No</v>
      </c>
      <c r="W6896" t="str">
        <f>VLOOKUP(M6896,[1]People!$A$1:$B$5,2,FALSE)</f>
        <v>Cassandra Brandow</v>
      </c>
    </row>
    <row r="6897" spans="1:23" x14ac:dyDescent="0.25">
      <c r="A6897">
        <v>6896</v>
      </c>
      <c r="B6897" t="s">
        <v>9164</v>
      </c>
      <c r="C6897" s="2">
        <v>42996</v>
      </c>
      <c r="D6897" s="2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IFERROR(VLOOKUP(B6898,[1]Returns!$A$1:$B$297,2,FALSE),"No")</f>
        <v>No</v>
      </c>
      <c r="W6897" t="str">
        <f>VLOOKUP(M6897,[1]People!$A$1:$B$5,2,FALSE)</f>
        <v>Cassandra Brandow</v>
      </c>
    </row>
    <row r="6898" spans="1:23" x14ac:dyDescent="0.25">
      <c r="A6898">
        <v>6897</v>
      </c>
      <c r="B6898" t="s">
        <v>9164</v>
      </c>
      <c r="C6898" s="2">
        <v>42996</v>
      </c>
      <c r="D6898" s="2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7685</v>
      </c>
      <c r="O6898" t="s">
        <v>47</v>
      </c>
      <c r="P6898" t="s">
        <v>91</v>
      </c>
      <c r="Q6898" t="s">
        <v>7686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IFERROR(VLOOKUP(B6899,[1]Returns!$A$1:$B$297,2,FALSE),"No")</f>
        <v>No</v>
      </c>
      <c r="W6898" t="str">
        <f>VLOOKUP(M6898,[1]People!$A$1:$B$5,2,FALSE)</f>
        <v>Cassandra Brandow</v>
      </c>
    </row>
    <row r="6899" spans="1:23" x14ac:dyDescent="0.25">
      <c r="A6899">
        <v>6898</v>
      </c>
      <c r="B6899" t="s">
        <v>9165</v>
      </c>
      <c r="C6899" s="2">
        <v>42965</v>
      </c>
      <c r="D6899" s="2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IFERROR(VLOOKUP(B6900,[1]Returns!$A$1:$B$297,2,FALSE),"No")</f>
        <v>No</v>
      </c>
      <c r="W6899" t="str">
        <f>VLOOKUP(M6899,[1]People!$A$1:$B$5,2,FALSE)</f>
        <v>Chuck Magee</v>
      </c>
    </row>
    <row r="6900" spans="1:23" x14ac:dyDescent="0.25">
      <c r="A6900">
        <v>6899</v>
      </c>
      <c r="B6900" t="s">
        <v>9166</v>
      </c>
      <c r="C6900" s="2">
        <v>42148</v>
      </c>
      <c r="D6900" s="2">
        <v>42150</v>
      </c>
      <c r="E6900" t="s">
        <v>24</v>
      </c>
      <c r="F6900" t="s">
        <v>7560</v>
      </c>
      <c r="G6900" t="s">
        <v>7561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IFERROR(VLOOKUP(B6901,[1]Returns!$A$1:$B$297,2,FALSE),"No")</f>
        <v>No</v>
      </c>
      <c r="W6900" t="str">
        <f>VLOOKUP(M6900,[1]People!$A$1:$B$5,2,FALSE)</f>
        <v>Kelly Williams</v>
      </c>
    </row>
    <row r="6901" spans="1:23" x14ac:dyDescent="0.25">
      <c r="A6901">
        <v>6900</v>
      </c>
      <c r="B6901" t="s">
        <v>9166</v>
      </c>
      <c r="C6901" s="2">
        <v>42148</v>
      </c>
      <c r="D6901" s="2">
        <v>42150</v>
      </c>
      <c r="E6901" t="s">
        <v>24</v>
      </c>
      <c r="F6901" t="s">
        <v>7560</v>
      </c>
      <c r="G6901" t="s">
        <v>7561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IFERROR(VLOOKUP(B6902,[1]Returns!$A$1:$B$297,2,FALSE),"No")</f>
        <v>No</v>
      </c>
      <c r="W6901" t="str">
        <f>VLOOKUP(M6901,[1]People!$A$1:$B$5,2,FALSE)</f>
        <v>Kelly Williams</v>
      </c>
    </row>
    <row r="6902" spans="1:23" x14ac:dyDescent="0.25">
      <c r="A6902">
        <v>6901</v>
      </c>
      <c r="B6902" t="s">
        <v>9167</v>
      </c>
      <c r="C6902" s="2">
        <v>42254</v>
      </c>
      <c r="D6902" s="2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IFERROR(VLOOKUP(B6903,[1]Returns!$A$1:$B$297,2,FALSE),"No")</f>
        <v>No</v>
      </c>
      <c r="W6902" t="str">
        <f>VLOOKUP(M6902,[1]People!$A$1:$B$5,2,FALSE)</f>
        <v>Chuck Magee</v>
      </c>
    </row>
    <row r="6903" spans="1:23" x14ac:dyDescent="0.25">
      <c r="A6903">
        <v>6902</v>
      </c>
      <c r="B6903" t="s">
        <v>9168</v>
      </c>
      <c r="C6903" s="2">
        <v>42940</v>
      </c>
      <c r="D6903" s="2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>
        <v>2399.96</v>
      </c>
      <c r="S6903">
        <v>5</v>
      </c>
      <c r="T6903">
        <v>0.2</v>
      </c>
      <c r="U6903">
        <v>839.9860000000001</v>
      </c>
      <c r="V6903" t="str">
        <f>IFERROR(VLOOKUP(B6904,[1]Returns!$A$1:$B$297,2,FALSE),"No")</f>
        <v>No</v>
      </c>
      <c r="W6903" t="str">
        <f>VLOOKUP(M6903,[1]People!$A$1:$B$5,2,FALSE)</f>
        <v>Anna Andreadi</v>
      </c>
    </row>
    <row r="6904" spans="1:23" x14ac:dyDescent="0.25">
      <c r="A6904">
        <v>6903</v>
      </c>
      <c r="B6904" t="s">
        <v>9169</v>
      </c>
      <c r="C6904" s="2">
        <v>42980</v>
      </c>
      <c r="D6904" s="2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>
        <v>16</v>
      </c>
      <c r="S6904">
        <v>4</v>
      </c>
      <c r="T6904">
        <v>0.2</v>
      </c>
      <c r="U6904">
        <v>5.6</v>
      </c>
      <c r="V6904" t="str">
        <f>IFERROR(VLOOKUP(B6905,[1]Returns!$A$1:$B$297,2,FALSE),"No")</f>
        <v>No</v>
      </c>
      <c r="W6904" t="str">
        <f>VLOOKUP(M6904,[1]People!$A$1:$B$5,2,FALSE)</f>
        <v>Kelly Williams</v>
      </c>
    </row>
    <row r="6905" spans="1:23" x14ac:dyDescent="0.25">
      <c r="A6905">
        <v>6904</v>
      </c>
      <c r="B6905" t="s">
        <v>9169</v>
      </c>
      <c r="C6905" s="2">
        <v>42980</v>
      </c>
      <c r="D6905" s="2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9170</v>
      </c>
      <c r="O6905" t="s">
        <v>47</v>
      </c>
      <c r="P6905" t="s">
        <v>79</v>
      </c>
      <c r="Q6905" t="s">
        <v>9171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IFERROR(VLOOKUP(B6906,[1]Returns!$A$1:$B$297,2,FALSE),"No")</f>
        <v>No</v>
      </c>
      <c r="W6905" t="str">
        <f>VLOOKUP(M6905,[1]People!$A$1:$B$5,2,FALSE)</f>
        <v>Kelly Williams</v>
      </c>
    </row>
    <row r="6906" spans="1:23" x14ac:dyDescent="0.25">
      <c r="A6906">
        <v>6905</v>
      </c>
      <c r="B6906" t="s">
        <v>9169</v>
      </c>
      <c r="C6906" s="2">
        <v>42980</v>
      </c>
      <c r="D6906" s="2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8383</v>
      </c>
      <c r="O6906" t="s">
        <v>47</v>
      </c>
      <c r="P6906" t="s">
        <v>60</v>
      </c>
      <c r="Q6906" t="s">
        <v>8384</v>
      </c>
      <c r="R6906">
        <v>235.92</v>
      </c>
      <c r="S6906">
        <v>5</v>
      </c>
      <c r="T6906">
        <v>0.2</v>
      </c>
      <c r="U6906">
        <v>-44.235000000000007</v>
      </c>
      <c r="V6906" t="str">
        <f>IFERROR(VLOOKUP(B6907,[1]Returns!$A$1:$B$297,2,FALSE),"No")</f>
        <v>No</v>
      </c>
      <c r="W6906" t="str">
        <f>VLOOKUP(M6906,[1]People!$A$1:$B$5,2,FALSE)</f>
        <v>Kelly Williams</v>
      </c>
    </row>
    <row r="6907" spans="1:23" x14ac:dyDescent="0.25">
      <c r="A6907">
        <v>6906</v>
      </c>
      <c r="B6907" t="s">
        <v>9172</v>
      </c>
      <c r="C6907" s="2">
        <v>43075</v>
      </c>
      <c r="D6907" s="2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>
        <v>10.68</v>
      </c>
      <c r="S6907">
        <v>1</v>
      </c>
      <c r="T6907">
        <v>0</v>
      </c>
      <c r="U6907">
        <v>2.8836000000000004</v>
      </c>
      <c r="V6907" t="str">
        <f>IFERROR(VLOOKUP(B6908,[1]Returns!$A$1:$B$297,2,FALSE),"No")</f>
        <v>No</v>
      </c>
      <c r="W6907" t="str">
        <f>VLOOKUP(M6907,[1]People!$A$1:$B$5,2,FALSE)</f>
        <v>Anna Andreadi</v>
      </c>
    </row>
    <row r="6908" spans="1:23" x14ac:dyDescent="0.25">
      <c r="A6908">
        <v>6907</v>
      </c>
      <c r="B6908" t="s">
        <v>9173</v>
      </c>
      <c r="C6908" s="2">
        <v>42875</v>
      </c>
      <c r="D6908" s="2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>
        <v>41.28</v>
      </c>
      <c r="S6908">
        <v>2</v>
      </c>
      <c r="T6908">
        <v>0</v>
      </c>
      <c r="U6908">
        <v>19.814399999999999</v>
      </c>
      <c r="V6908" t="str">
        <f>IFERROR(VLOOKUP(B6909,[1]Returns!$A$1:$B$297,2,FALSE),"No")</f>
        <v>No</v>
      </c>
      <c r="W6908" t="str">
        <f>VLOOKUP(M6908,[1]People!$A$1:$B$5,2,FALSE)</f>
        <v>Kelly Williams</v>
      </c>
    </row>
    <row r="6909" spans="1:23" x14ac:dyDescent="0.25">
      <c r="A6909">
        <v>6908</v>
      </c>
      <c r="B6909" t="s">
        <v>9174</v>
      </c>
      <c r="C6909" s="2">
        <v>42640</v>
      </c>
      <c r="D6909" s="2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7953</v>
      </c>
      <c r="O6909" t="s">
        <v>72</v>
      </c>
      <c r="P6909" t="s">
        <v>73</v>
      </c>
      <c r="Q6909" t="s">
        <v>7954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IFERROR(VLOOKUP(B6910,[1]Returns!$A$1:$B$297,2,FALSE),"No")</f>
        <v>No</v>
      </c>
      <c r="W6909" t="str">
        <f>VLOOKUP(M6909,[1]People!$A$1:$B$5,2,FALSE)</f>
        <v>Anna Andreadi</v>
      </c>
    </row>
    <row r="6910" spans="1:23" x14ac:dyDescent="0.25">
      <c r="A6910">
        <v>6909</v>
      </c>
      <c r="B6910" t="s">
        <v>9175</v>
      </c>
      <c r="C6910" s="2">
        <v>43079</v>
      </c>
      <c r="D6910" s="2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5524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>
        <v>14.76</v>
      </c>
      <c r="S6910">
        <v>2</v>
      </c>
      <c r="T6910">
        <v>0</v>
      </c>
      <c r="U6910">
        <v>4.2803999999999984</v>
      </c>
      <c r="V6910" t="str">
        <f>IFERROR(VLOOKUP(B6911,[1]Returns!$A$1:$B$297,2,FALSE),"No")</f>
        <v>No</v>
      </c>
      <c r="W6910" t="str">
        <f>VLOOKUP(M6910,[1]People!$A$1:$B$5,2,FALSE)</f>
        <v>Cassandra Brandow</v>
      </c>
    </row>
    <row r="6911" spans="1:23" x14ac:dyDescent="0.25">
      <c r="A6911">
        <v>6910</v>
      </c>
      <c r="B6911" t="s">
        <v>9176</v>
      </c>
      <c r="C6911" s="2">
        <v>41895</v>
      </c>
      <c r="D6911" s="2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IFERROR(VLOOKUP(B6912,[1]Returns!$A$1:$B$297,2,FALSE),"No")</f>
        <v>No</v>
      </c>
      <c r="W6911" t="str">
        <f>VLOOKUP(M6911,[1]People!$A$1:$B$5,2,FALSE)</f>
        <v>Chuck Magee</v>
      </c>
    </row>
    <row r="6912" spans="1:23" x14ac:dyDescent="0.25">
      <c r="A6912">
        <v>6911</v>
      </c>
      <c r="B6912" t="s">
        <v>9177</v>
      </c>
      <c r="C6912" s="2">
        <v>42945</v>
      </c>
      <c r="D6912" s="2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>
        <v>115.96</v>
      </c>
      <c r="S6912">
        <v>2</v>
      </c>
      <c r="T6912">
        <v>0</v>
      </c>
      <c r="U6912">
        <v>25.511200000000002</v>
      </c>
      <c r="V6912" t="str">
        <f>IFERROR(VLOOKUP(B6913,[1]Returns!$A$1:$B$297,2,FALSE),"No")</f>
        <v>No</v>
      </c>
      <c r="W6912" t="str">
        <f>VLOOKUP(M6912,[1]People!$A$1:$B$5,2,FALSE)</f>
        <v>Anna Andreadi</v>
      </c>
    </row>
    <row r="6913" spans="1:23" x14ac:dyDescent="0.25">
      <c r="A6913">
        <v>6912</v>
      </c>
      <c r="B6913" t="s">
        <v>9178</v>
      </c>
      <c r="C6913" s="2">
        <v>42948</v>
      </c>
      <c r="D6913" s="2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>
        <v>186.54</v>
      </c>
      <c r="S6913">
        <v>3</v>
      </c>
      <c r="T6913">
        <v>0</v>
      </c>
      <c r="U6913">
        <v>50.365800000000007</v>
      </c>
      <c r="V6913" t="str">
        <f>IFERROR(VLOOKUP(B6914,[1]Returns!$A$1:$B$297,2,FALSE),"No")</f>
        <v>No</v>
      </c>
      <c r="W6913" t="str">
        <f>VLOOKUP(M6913,[1]People!$A$1:$B$5,2,FALSE)</f>
        <v>Anna Andreadi</v>
      </c>
    </row>
    <row r="6914" spans="1:23" x14ac:dyDescent="0.25">
      <c r="A6914">
        <v>6913</v>
      </c>
      <c r="B6914" t="s">
        <v>9179</v>
      </c>
      <c r="C6914" s="2">
        <v>42857</v>
      </c>
      <c r="D6914" s="2">
        <v>42860</v>
      </c>
      <c r="E6914" t="s">
        <v>24</v>
      </c>
      <c r="F6914" t="s">
        <v>5333</v>
      </c>
      <c r="G6914" t="s">
        <v>5334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>
        <v>159.56</v>
      </c>
      <c r="S6914">
        <v>4</v>
      </c>
      <c r="T6914">
        <v>0</v>
      </c>
      <c r="U6914">
        <v>59.037199999999999</v>
      </c>
      <c r="V6914" t="str">
        <f>IFERROR(VLOOKUP(B6915,[1]Returns!$A$1:$B$297,2,FALSE),"No")</f>
        <v>No</v>
      </c>
      <c r="W6914" t="str">
        <f>VLOOKUP(M6914,[1]People!$A$1:$B$5,2,FALSE)</f>
        <v>Anna Andreadi</v>
      </c>
    </row>
    <row r="6915" spans="1:23" x14ac:dyDescent="0.25">
      <c r="A6915">
        <v>6914</v>
      </c>
      <c r="B6915" t="s">
        <v>9180</v>
      </c>
      <c r="C6915" s="2">
        <v>42167</v>
      </c>
      <c r="D6915" s="2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9181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IFERROR(VLOOKUP(B6916,[1]Returns!$A$1:$B$297,2,FALSE),"No")</f>
        <v>No</v>
      </c>
      <c r="W6915" t="str">
        <f>VLOOKUP(M6915,[1]People!$A$1:$B$5,2,FALSE)</f>
        <v>Cassandra Brandow</v>
      </c>
    </row>
    <row r="6916" spans="1:23" x14ac:dyDescent="0.25">
      <c r="A6916">
        <v>6915</v>
      </c>
      <c r="B6916" t="s">
        <v>9182</v>
      </c>
      <c r="C6916" s="2">
        <v>41995</v>
      </c>
      <c r="D6916" s="2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>
        <v>132.16</v>
      </c>
      <c r="S6916">
        <v>1</v>
      </c>
      <c r="T6916">
        <v>0.2</v>
      </c>
      <c r="U6916">
        <v>9.911999999999999</v>
      </c>
      <c r="V6916" t="str">
        <f>IFERROR(VLOOKUP(B6917,[1]Returns!$A$1:$B$297,2,FALSE),"No")</f>
        <v>No</v>
      </c>
      <c r="W6916" t="str">
        <f>VLOOKUP(M6916,[1]People!$A$1:$B$5,2,FALSE)</f>
        <v>Kelly Williams</v>
      </c>
    </row>
    <row r="6917" spans="1:23" x14ac:dyDescent="0.25">
      <c r="A6917">
        <v>6916</v>
      </c>
      <c r="B6917" t="s">
        <v>9182</v>
      </c>
      <c r="C6917" s="2">
        <v>41995</v>
      </c>
      <c r="D6917" s="2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IFERROR(VLOOKUP(B6918,[1]Returns!$A$1:$B$297,2,FALSE),"No")</f>
        <v>No</v>
      </c>
      <c r="W6917" t="str">
        <f>VLOOKUP(M6917,[1]People!$A$1:$B$5,2,FALSE)</f>
        <v>Kelly Williams</v>
      </c>
    </row>
    <row r="6918" spans="1:23" x14ac:dyDescent="0.25">
      <c r="A6918">
        <v>6917</v>
      </c>
      <c r="B6918" t="s">
        <v>9182</v>
      </c>
      <c r="C6918" s="2">
        <v>41995</v>
      </c>
      <c r="D6918" s="2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>
        <v>124.032</v>
      </c>
      <c r="S6918">
        <v>4</v>
      </c>
      <c r="T6918">
        <v>0.2</v>
      </c>
      <c r="U6918">
        <v>44.961600000000004</v>
      </c>
      <c r="V6918" t="str">
        <f>IFERROR(VLOOKUP(B6919,[1]Returns!$A$1:$B$297,2,FALSE),"No")</f>
        <v>No</v>
      </c>
      <c r="W6918" t="str">
        <f>VLOOKUP(M6918,[1]People!$A$1:$B$5,2,FALSE)</f>
        <v>Kelly Williams</v>
      </c>
    </row>
    <row r="6919" spans="1:23" x14ac:dyDescent="0.25">
      <c r="A6919">
        <v>6918</v>
      </c>
      <c r="B6919" t="s">
        <v>9183</v>
      </c>
      <c r="C6919" s="2">
        <v>41989</v>
      </c>
      <c r="D6919" s="2">
        <v>41994</v>
      </c>
      <c r="E6919" t="s">
        <v>51</v>
      </c>
      <c r="F6919" t="s">
        <v>7380</v>
      </c>
      <c r="G6919" t="s">
        <v>7381</v>
      </c>
      <c r="H6919" t="s">
        <v>42</v>
      </c>
      <c r="I6919" t="s">
        <v>28</v>
      </c>
      <c r="J6919" t="s">
        <v>5405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IFERROR(VLOOKUP(B6920,[1]Returns!$A$1:$B$297,2,FALSE),"No")</f>
        <v>No</v>
      </c>
      <c r="W6919" t="str">
        <f>VLOOKUP(M6919,[1]People!$A$1:$B$5,2,FALSE)</f>
        <v>Anna Andreadi</v>
      </c>
    </row>
    <row r="6920" spans="1:23" x14ac:dyDescent="0.25">
      <c r="A6920">
        <v>6919</v>
      </c>
      <c r="B6920" t="s">
        <v>9184</v>
      </c>
      <c r="C6920" s="2">
        <v>42476</v>
      </c>
      <c r="D6920" s="2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6451</v>
      </c>
      <c r="O6920" t="s">
        <v>47</v>
      </c>
      <c r="P6920" t="s">
        <v>580</v>
      </c>
      <c r="Q6920" t="s">
        <v>6452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IFERROR(VLOOKUP(B6921,[1]Returns!$A$1:$B$297,2,FALSE),"No")</f>
        <v>No</v>
      </c>
      <c r="W6920" t="str">
        <f>VLOOKUP(M6920,[1]People!$A$1:$B$5,2,FALSE)</f>
        <v>Anna Andreadi</v>
      </c>
    </row>
    <row r="6921" spans="1:23" x14ac:dyDescent="0.25">
      <c r="A6921">
        <v>6920</v>
      </c>
      <c r="B6921" t="s">
        <v>9185</v>
      </c>
      <c r="C6921" s="2">
        <v>42145</v>
      </c>
      <c r="D6921" s="2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IFERROR(VLOOKUP(B6922,[1]Returns!$A$1:$B$297,2,FALSE),"No")</f>
        <v>No</v>
      </c>
      <c r="W6921" t="str">
        <f>VLOOKUP(M6921,[1]People!$A$1:$B$5,2,FALSE)</f>
        <v>Chuck Magee</v>
      </c>
    </row>
    <row r="6922" spans="1:23" x14ac:dyDescent="0.25">
      <c r="A6922">
        <v>6921</v>
      </c>
      <c r="B6922" t="s">
        <v>9186</v>
      </c>
      <c r="C6922" s="2">
        <v>42792</v>
      </c>
      <c r="D6922" s="2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8313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IFERROR(VLOOKUP(B6923,[1]Returns!$A$1:$B$297,2,FALSE),"No")</f>
        <v>No</v>
      </c>
      <c r="W6922" t="str">
        <f>VLOOKUP(M6922,[1]People!$A$1:$B$5,2,FALSE)</f>
        <v>Anna Andreadi</v>
      </c>
    </row>
    <row r="6923" spans="1:23" x14ac:dyDescent="0.25">
      <c r="A6923">
        <v>6922</v>
      </c>
      <c r="B6923" t="s">
        <v>9187</v>
      </c>
      <c r="C6923" s="2">
        <v>42829</v>
      </c>
      <c r="D6923" s="2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>
        <v>16.98</v>
      </c>
      <c r="S6923">
        <v>1</v>
      </c>
      <c r="T6923">
        <v>0</v>
      </c>
      <c r="U6923">
        <v>8.49</v>
      </c>
      <c r="V6923" t="str">
        <f>IFERROR(VLOOKUP(B6924,[1]Returns!$A$1:$B$297,2,FALSE),"No")</f>
        <v>No</v>
      </c>
      <c r="W6923" t="str">
        <f>VLOOKUP(M6923,[1]People!$A$1:$B$5,2,FALSE)</f>
        <v>Chuck Magee</v>
      </c>
    </row>
    <row r="6924" spans="1:23" x14ac:dyDescent="0.25">
      <c r="A6924">
        <v>6923</v>
      </c>
      <c r="B6924" t="s">
        <v>9188</v>
      </c>
      <c r="C6924" s="2">
        <v>42079</v>
      </c>
      <c r="D6924" s="2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>
        <v>491.55</v>
      </c>
      <c r="S6924">
        <v>5</v>
      </c>
      <c r="T6924">
        <v>0</v>
      </c>
      <c r="U6924">
        <v>240.8595</v>
      </c>
      <c r="V6924" t="str">
        <f>IFERROR(VLOOKUP(B6925,[1]Returns!$A$1:$B$297,2,FALSE),"No")</f>
        <v>No</v>
      </c>
      <c r="W6924" t="str">
        <f>VLOOKUP(M6924,[1]People!$A$1:$B$5,2,FALSE)</f>
        <v>Cassandra Brandow</v>
      </c>
    </row>
    <row r="6925" spans="1:23" x14ac:dyDescent="0.25">
      <c r="A6925">
        <v>6924</v>
      </c>
      <c r="B6925" t="s">
        <v>9188</v>
      </c>
      <c r="C6925" s="2">
        <v>42079</v>
      </c>
      <c r="D6925" s="2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>
        <v>7.38</v>
      </c>
      <c r="S6925">
        <v>2</v>
      </c>
      <c r="T6925">
        <v>0</v>
      </c>
      <c r="U6925">
        <v>3.3947999999999996</v>
      </c>
      <c r="V6925" t="str">
        <f>IFERROR(VLOOKUP(B6926,[1]Returns!$A$1:$B$297,2,FALSE),"No")</f>
        <v>No</v>
      </c>
      <c r="W6925" t="str">
        <f>VLOOKUP(M6925,[1]People!$A$1:$B$5,2,FALSE)</f>
        <v>Cassandra Brandow</v>
      </c>
    </row>
    <row r="6926" spans="1:23" x14ac:dyDescent="0.25">
      <c r="A6926">
        <v>6925</v>
      </c>
      <c r="B6926" t="s">
        <v>9189</v>
      </c>
      <c r="C6926" s="2">
        <v>42338</v>
      </c>
      <c r="D6926" s="2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>
        <v>23.66</v>
      </c>
      <c r="S6926">
        <v>7</v>
      </c>
      <c r="T6926">
        <v>0</v>
      </c>
      <c r="U6926">
        <v>10.883599999999998</v>
      </c>
      <c r="V6926" t="str">
        <f>IFERROR(VLOOKUP(B6927,[1]Returns!$A$1:$B$297,2,FALSE),"No")</f>
        <v>No</v>
      </c>
      <c r="W6926" t="str">
        <f>VLOOKUP(M6926,[1]People!$A$1:$B$5,2,FALSE)</f>
        <v>Chuck Magee</v>
      </c>
    </row>
    <row r="6927" spans="1:23" x14ac:dyDescent="0.25">
      <c r="A6927">
        <v>6926</v>
      </c>
      <c r="B6927" t="s">
        <v>9189</v>
      </c>
      <c r="C6927" s="2">
        <v>42338</v>
      </c>
      <c r="D6927" s="2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6708</v>
      </c>
      <c r="O6927" t="s">
        <v>33</v>
      </c>
      <c r="P6927" t="s">
        <v>34</v>
      </c>
      <c r="Q6927" t="s">
        <v>6709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IFERROR(VLOOKUP(B6928,[1]Returns!$A$1:$B$297,2,FALSE),"No")</f>
        <v>No</v>
      </c>
      <c r="W6927" t="str">
        <f>VLOOKUP(M6927,[1]People!$A$1:$B$5,2,FALSE)</f>
        <v>Chuck Magee</v>
      </c>
    </row>
    <row r="6928" spans="1:23" x14ac:dyDescent="0.25">
      <c r="A6928">
        <v>6927</v>
      </c>
      <c r="B6928" t="s">
        <v>9190</v>
      </c>
      <c r="C6928" s="2">
        <v>42579</v>
      </c>
      <c r="D6928" s="2">
        <v>42585</v>
      </c>
      <c r="E6928" t="s">
        <v>51</v>
      </c>
      <c r="F6928" t="s">
        <v>7153</v>
      </c>
      <c r="G6928" t="s">
        <v>7154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8135</v>
      </c>
      <c r="O6928" t="s">
        <v>47</v>
      </c>
      <c r="P6928" t="s">
        <v>48</v>
      </c>
      <c r="Q6928" t="s">
        <v>8136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IFERROR(VLOOKUP(B6929,[1]Returns!$A$1:$B$297,2,FALSE),"No")</f>
        <v>No</v>
      </c>
      <c r="W6928" t="str">
        <f>VLOOKUP(M6928,[1]People!$A$1:$B$5,2,FALSE)</f>
        <v>Anna Andreadi</v>
      </c>
    </row>
    <row r="6929" spans="1:23" x14ac:dyDescent="0.25">
      <c r="A6929">
        <v>6928</v>
      </c>
      <c r="B6929" t="s">
        <v>9191</v>
      </c>
      <c r="C6929" s="2">
        <v>42544</v>
      </c>
      <c r="D6929" s="2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>
        <v>93.68</v>
      </c>
      <c r="S6929">
        <v>4</v>
      </c>
      <c r="T6929">
        <v>0</v>
      </c>
      <c r="U6929">
        <v>25.293599999999998</v>
      </c>
      <c r="V6929" t="str">
        <f>IFERROR(VLOOKUP(B6930,[1]Returns!$A$1:$B$297,2,FALSE),"No")</f>
        <v>No</v>
      </c>
      <c r="W6929" t="str">
        <f>VLOOKUP(M6929,[1]People!$A$1:$B$5,2,FALSE)</f>
        <v>Anna Andreadi</v>
      </c>
    </row>
    <row r="6930" spans="1:23" x14ac:dyDescent="0.25">
      <c r="A6930">
        <v>6929</v>
      </c>
      <c r="B6930" t="s">
        <v>9191</v>
      </c>
      <c r="C6930" s="2">
        <v>42544</v>
      </c>
      <c r="D6930" s="2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>
        <v>21.93</v>
      </c>
      <c r="S6930">
        <v>3</v>
      </c>
      <c r="T6930">
        <v>0</v>
      </c>
      <c r="U6930">
        <v>10.307099999999998</v>
      </c>
      <c r="V6930" t="str">
        <f>IFERROR(VLOOKUP(B6931,[1]Returns!$A$1:$B$297,2,FALSE),"No")</f>
        <v>No</v>
      </c>
      <c r="W6930" t="str">
        <f>VLOOKUP(M6930,[1]People!$A$1:$B$5,2,FALSE)</f>
        <v>Anna Andreadi</v>
      </c>
    </row>
    <row r="6931" spans="1:23" x14ac:dyDescent="0.25">
      <c r="A6931">
        <v>6930</v>
      </c>
      <c r="B6931" t="s">
        <v>9191</v>
      </c>
      <c r="C6931" s="2">
        <v>42544</v>
      </c>
      <c r="D6931" s="2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IFERROR(VLOOKUP(B6932,[1]Returns!$A$1:$B$297,2,FALSE),"No")</f>
        <v>No</v>
      </c>
      <c r="W6931" t="str">
        <f>VLOOKUP(M6931,[1]People!$A$1:$B$5,2,FALSE)</f>
        <v>Anna Andreadi</v>
      </c>
    </row>
    <row r="6932" spans="1:23" x14ac:dyDescent="0.25">
      <c r="A6932">
        <v>6931</v>
      </c>
      <c r="B6932" t="s">
        <v>9191</v>
      </c>
      <c r="C6932" s="2">
        <v>42544</v>
      </c>
      <c r="D6932" s="2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>
        <v>19.98</v>
      </c>
      <c r="S6932">
        <v>1</v>
      </c>
      <c r="T6932">
        <v>0</v>
      </c>
      <c r="U6932">
        <v>9.3905999999999992</v>
      </c>
      <c r="V6932" t="str">
        <f>IFERROR(VLOOKUP(B6933,[1]Returns!$A$1:$B$297,2,FALSE),"No")</f>
        <v>No</v>
      </c>
      <c r="W6932" t="str">
        <f>VLOOKUP(M6932,[1]People!$A$1:$B$5,2,FALSE)</f>
        <v>Anna Andreadi</v>
      </c>
    </row>
    <row r="6933" spans="1:23" x14ac:dyDescent="0.25">
      <c r="A6933">
        <v>6932</v>
      </c>
      <c r="B6933" t="s">
        <v>9192</v>
      </c>
      <c r="C6933" s="2">
        <v>41834</v>
      </c>
      <c r="D6933" s="2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9193</v>
      </c>
      <c r="O6933" t="s">
        <v>72</v>
      </c>
      <c r="P6933" t="s">
        <v>73</v>
      </c>
      <c r="Q6933" t="s">
        <v>9194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IFERROR(VLOOKUP(B6934,[1]Returns!$A$1:$B$297,2,FALSE),"No")</f>
        <v>No</v>
      </c>
      <c r="W6933" t="str">
        <f>VLOOKUP(M6933,[1]People!$A$1:$B$5,2,FALSE)</f>
        <v>Chuck Magee</v>
      </c>
    </row>
    <row r="6934" spans="1:23" x14ac:dyDescent="0.25">
      <c r="A6934">
        <v>6933</v>
      </c>
      <c r="B6934" t="s">
        <v>9192</v>
      </c>
      <c r="C6934" s="2">
        <v>41834</v>
      </c>
      <c r="D6934" s="2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8144</v>
      </c>
      <c r="O6934" t="s">
        <v>72</v>
      </c>
      <c r="P6934" t="s">
        <v>73</v>
      </c>
      <c r="Q6934" t="s">
        <v>8145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IFERROR(VLOOKUP(B6935,[1]Returns!$A$1:$B$297,2,FALSE),"No")</f>
        <v>No</v>
      </c>
      <c r="W6934" t="str">
        <f>VLOOKUP(M6934,[1]People!$A$1:$B$5,2,FALSE)</f>
        <v>Chuck Magee</v>
      </c>
    </row>
    <row r="6935" spans="1:23" x14ac:dyDescent="0.25">
      <c r="A6935">
        <v>6934</v>
      </c>
      <c r="B6935" t="s">
        <v>9192</v>
      </c>
      <c r="C6935" s="2">
        <v>41834</v>
      </c>
      <c r="D6935" s="2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9123</v>
      </c>
      <c r="O6935" t="s">
        <v>33</v>
      </c>
      <c r="P6935" t="s">
        <v>66</v>
      </c>
      <c r="Q6935" t="s">
        <v>9124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IFERROR(VLOOKUP(B6936,[1]Returns!$A$1:$B$297,2,FALSE),"No")</f>
        <v>No</v>
      </c>
      <c r="W6935" t="str">
        <f>VLOOKUP(M6935,[1]People!$A$1:$B$5,2,FALSE)</f>
        <v>Chuck Magee</v>
      </c>
    </row>
    <row r="6936" spans="1:23" x14ac:dyDescent="0.25">
      <c r="A6936">
        <v>6935</v>
      </c>
      <c r="B6936" t="s">
        <v>9192</v>
      </c>
      <c r="C6936" s="2">
        <v>41834</v>
      </c>
      <c r="D6936" s="2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IFERROR(VLOOKUP(B6937,[1]Returns!$A$1:$B$297,2,FALSE),"No")</f>
        <v>No</v>
      </c>
      <c r="W6936" t="str">
        <f>VLOOKUP(M6936,[1]People!$A$1:$B$5,2,FALSE)</f>
        <v>Chuck Magee</v>
      </c>
    </row>
    <row r="6937" spans="1:23" x14ac:dyDescent="0.25">
      <c r="A6937">
        <v>6936</v>
      </c>
      <c r="B6937" t="s">
        <v>9195</v>
      </c>
      <c r="C6937" s="2">
        <v>43069</v>
      </c>
      <c r="D6937" s="2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IFERROR(VLOOKUP(B6938,[1]Returns!$A$1:$B$297,2,FALSE),"No")</f>
        <v>No</v>
      </c>
      <c r="W6937" t="str">
        <f>VLOOKUP(M6937,[1]People!$A$1:$B$5,2,FALSE)</f>
        <v>Kelly Williams</v>
      </c>
    </row>
    <row r="6938" spans="1:23" x14ac:dyDescent="0.25">
      <c r="A6938">
        <v>6937</v>
      </c>
      <c r="B6938" t="s">
        <v>9196</v>
      </c>
      <c r="C6938" s="2">
        <v>42615</v>
      </c>
      <c r="D6938" s="2">
        <v>42617</v>
      </c>
      <c r="E6938" t="s">
        <v>189</v>
      </c>
      <c r="F6938" t="s">
        <v>5747</v>
      </c>
      <c r="G6938" t="s">
        <v>5748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9197</v>
      </c>
      <c r="O6938" t="s">
        <v>33</v>
      </c>
      <c r="P6938" t="s">
        <v>66</v>
      </c>
      <c r="Q6938" t="s">
        <v>9198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IFERROR(VLOOKUP(B6939,[1]Returns!$A$1:$B$297,2,FALSE),"No")</f>
        <v>No</v>
      </c>
      <c r="W6938" t="str">
        <f>VLOOKUP(M6938,[1]People!$A$1:$B$5,2,FALSE)</f>
        <v>Kelly Williams</v>
      </c>
    </row>
    <row r="6939" spans="1:23" x14ac:dyDescent="0.25">
      <c r="A6939">
        <v>6938</v>
      </c>
      <c r="B6939" t="s">
        <v>9199</v>
      </c>
      <c r="C6939" s="2">
        <v>41805</v>
      </c>
      <c r="D6939" s="2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8568</v>
      </c>
      <c r="O6939" t="s">
        <v>47</v>
      </c>
      <c r="P6939" t="s">
        <v>91</v>
      </c>
      <c r="Q6939" t="s">
        <v>8569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IFERROR(VLOOKUP(B6940,[1]Returns!$A$1:$B$297,2,FALSE),"No")</f>
        <v>No</v>
      </c>
      <c r="W6939" t="str">
        <f>VLOOKUP(M6939,[1]People!$A$1:$B$5,2,FALSE)</f>
        <v>Kelly Williams</v>
      </c>
    </row>
    <row r="6940" spans="1:23" x14ac:dyDescent="0.25">
      <c r="A6940">
        <v>6939</v>
      </c>
      <c r="B6940" t="s">
        <v>9200</v>
      </c>
      <c r="C6940" s="2">
        <v>42679</v>
      </c>
      <c r="D6940" s="2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9201</v>
      </c>
      <c r="O6940" t="s">
        <v>72</v>
      </c>
      <c r="P6940" t="s">
        <v>162</v>
      </c>
      <c r="Q6940" t="s">
        <v>9202</v>
      </c>
      <c r="R6940">
        <v>479.72</v>
      </c>
      <c r="S6940">
        <v>4</v>
      </c>
      <c r="T6940">
        <v>0</v>
      </c>
      <c r="U6940">
        <v>52.769200000000012</v>
      </c>
      <c r="V6940" t="str">
        <f>IFERROR(VLOOKUP(B6941,[1]Returns!$A$1:$B$297,2,FALSE),"No")</f>
        <v>No</v>
      </c>
      <c r="W6940" t="str">
        <f>VLOOKUP(M6940,[1]People!$A$1:$B$5,2,FALSE)</f>
        <v>Anna Andreadi</v>
      </c>
    </row>
    <row r="6941" spans="1:23" x14ac:dyDescent="0.25">
      <c r="A6941">
        <v>6940</v>
      </c>
      <c r="B6941" t="s">
        <v>9203</v>
      </c>
      <c r="C6941" s="2">
        <v>42912</v>
      </c>
      <c r="D6941" s="2">
        <v>42916</v>
      </c>
      <c r="E6941" t="s">
        <v>51</v>
      </c>
      <c r="F6941" t="s">
        <v>5387</v>
      </c>
      <c r="G6941" t="s">
        <v>5388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IFERROR(VLOOKUP(B6942,[1]Returns!$A$1:$B$297,2,FALSE),"No")</f>
        <v>No</v>
      </c>
      <c r="W6941" t="str">
        <f>VLOOKUP(M6941,[1]People!$A$1:$B$5,2,FALSE)</f>
        <v>Chuck Magee</v>
      </c>
    </row>
    <row r="6942" spans="1:23" x14ac:dyDescent="0.25">
      <c r="A6942">
        <v>6941</v>
      </c>
      <c r="B6942" t="s">
        <v>9203</v>
      </c>
      <c r="C6942" s="2">
        <v>42912</v>
      </c>
      <c r="D6942" s="2">
        <v>42916</v>
      </c>
      <c r="E6942" t="s">
        <v>51</v>
      </c>
      <c r="F6942" t="s">
        <v>5387</v>
      </c>
      <c r="G6942" t="s">
        <v>5388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>
        <v>28.4</v>
      </c>
      <c r="S6942">
        <v>5</v>
      </c>
      <c r="T6942">
        <v>0</v>
      </c>
      <c r="U6942">
        <v>8.2359999999999989</v>
      </c>
      <c r="V6942" t="str">
        <f>IFERROR(VLOOKUP(B6943,[1]Returns!$A$1:$B$297,2,FALSE),"No")</f>
        <v>No</v>
      </c>
      <c r="W6942" t="str">
        <f>VLOOKUP(M6942,[1]People!$A$1:$B$5,2,FALSE)</f>
        <v>Chuck Magee</v>
      </c>
    </row>
    <row r="6943" spans="1:23" x14ac:dyDescent="0.25">
      <c r="A6943">
        <v>6942</v>
      </c>
      <c r="B6943" t="s">
        <v>9203</v>
      </c>
      <c r="C6943" s="2">
        <v>42912</v>
      </c>
      <c r="D6943" s="2">
        <v>42916</v>
      </c>
      <c r="E6943" t="s">
        <v>51</v>
      </c>
      <c r="F6943" t="s">
        <v>5387</v>
      </c>
      <c r="G6943" t="s">
        <v>5388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>
        <v>713.88</v>
      </c>
      <c r="S6943">
        <v>4</v>
      </c>
      <c r="T6943">
        <v>0</v>
      </c>
      <c r="U6943">
        <v>214.16399999999993</v>
      </c>
      <c r="V6943" t="str">
        <f>IFERROR(VLOOKUP(B6944,[1]Returns!$A$1:$B$297,2,FALSE),"No")</f>
        <v>No</v>
      </c>
      <c r="W6943" t="str">
        <f>VLOOKUP(M6943,[1]People!$A$1:$B$5,2,FALSE)</f>
        <v>Chuck Magee</v>
      </c>
    </row>
    <row r="6944" spans="1:23" x14ac:dyDescent="0.25">
      <c r="A6944">
        <v>6943</v>
      </c>
      <c r="B6944" t="s">
        <v>9203</v>
      </c>
      <c r="C6944" s="2">
        <v>42912</v>
      </c>
      <c r="D6944" s="2">
        <v>42916</v>
      </c>
      <c r="E6944" t="s">
        <v>51</v>
      </c>
      <c r="F6944" t="s">
        <v>5387</v>
      </c>
      <c r="G6944" t="s">
        <v>5388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>
        <v>68.52</v>
      </c>
      <c r="S6944">
        <v>3</v>
      </c>
      <c r="T6944">
        <v>0</v>
      </c>
      <c r="U6944">
        <v>31.519199999999998</v>
      </c>
      <c r="V6944" t="str">
        <f>IFERROR(VLOOKUP(B6945,[1]Returns!$A$1:$B$297,2,FALSE),"No")</f>
        <v>No</v>
      </c>
      <c r="W6944" t="str">
        <f>VLOOKUP(M6944,[1]People!$A$1:$B$5,2,FALSE)</f>
        <v>Chuck Magee</v>
      </c>
    </row>
    <row r="6945" spans="1:23" x14ac:dyDescent="0.25">
      <c r="A6945">
        <v>6944</v>
      </c>
      <c r="B6945" t="s">
        <v>9204</v>
      </c>
      <c r="C6945" s="2">
        <v>42210</v>
      </c>
      <c r="D6945" s="2">
        <v>42215</v>
      </c>
      <c r="E6945" t="s">
        <v>51</v>
      </c>
      <c r="F6945" t="s">
        <v>6702</v>
      </c>
      <c r="G6945" t="s">
        <v>6703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9205</v>
      </c>
      <c r="O6945" t="s">
        <v>72</v>
      </c>
      <c r="P6945" t="s">
        <v>73</v>
      </c>
      <c r="Q6945" t="s">
        <v>9206</v>
      </c>
      <c r="R6945">
        <v>623.96</v>
      </c>
      <c r="S6945">
        <v>5</v>
      </c>
      <c r="T6945">
        <v>0.2</v>
      </c>
      <c r="U6945">
        <v>38.997500000000002</v>
      </c>
      <c r="V6945" t="str">
        <f>IFERROR(VLOOKUP(B6946,[1]Returns!$A$1:$B$297,2,FALSE),"No")</f>
        <v>No</v>
      </c>
      <c r="W6945" t="str">
        <f>VLOOKUP(M6945,[1]People!$A$1:$B$5,2,FALSE)</f>
        <v>Anna Andreadi</v>
      </c>
    </row>
    <row r="6946" spans="1:23" x14ac:dyDescent="0.25">
      <c r="A6946">
        <v>6945</v>
      </c>
      <c r="B6946" t="s">
        <v>9207</v>
      </c>
      <c r="C6946" s="2">
        <v>41905</v>
      </c>
      <c r="D6946" s="2">
        <v>41909</v>
      </c>
      <c r="E6946" t="s">
        <v>51</v>
      </c>
      <c r="F6946" t="s">
        <v>8298</v>
      </c>
      <c r="G6946" t="s">
        <v>8299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>
        <v>11.12</v>
      </c>
      <c r="S6946">
        <v>4</v>
      </c>
      <c r="T6946">
        <v>0</v>
      </c>
      <c r="U6946">
        <v>5.4487999999999994</v>
      </c>
      <c r="V6946" t="str">
        <f>IFERROR(VLOOKUP(B6947,[1]Returns!$A$1:$B$297,2,FALSE),"No")</f>
        <v>No</v>
      </c>
      <c r="W6946" t="str">
        <f>VLOOKUP(M6946,[1]People!$A$1:$B$5,2,FALSE)</f>
        <v>Chuck Magee</v>
      </c>
    </row>
    <row r="6947" spans="1:23" x14ac:dyDescent="0.25">
      <c r="A6947">
        <v>6946</v>
      </c>
      <c r="B6947" t="s">
        <v>9208</v>
      </c>
      <c r="C6947" s="2">
        <v>42643</v>
      </c>
      <c r="D6947" s="2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IFERROR(VLOOKUP(B6948,[1]Returns!$A$1:$B$297,2,FALSE),"No")</f>
        <v>No</v>
      </c>
      <c r="W6947" t="str">
        <f>VLOOKUP(M6947,[1]People!$A$1:$B$5,2,FALSE)</f>
        <v>Chuck Magee</v>
      </c>
    </row>
    <row r="6948" spans="1:23" x14ac:dyDescent="0.25">
      <c r="A6948">
        <v>6947</v>
      </c>
      <c r="B6948" t="s">
        <v>9209</v>
      </c>
      <c r="C6948" s="2">
        <v>42317</v>
      </c>
      <c r="D6948" s="2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>
        <v>2.48</v>
      </c>
      <c r="S6948">
        <v>2</v>
      </c>
      <c r="T6948">
        <v>0</v>
      </c>
      <c r="U6948">
        <v>1.1656</v>
      </c>
      <c r="V6948" t="str">
        <f>IFERROR(VLOOKUP(B6949,[1]Returns!$A$1:$B$297,2,FALSE),"No")</f>
        <v>No</v>
      </c>
      <c r="W6948" t="str">
        <f>VLOOKUP(M6948,[1]People!$A$1:$B$5,2,FALSE)</f>
        <v>Anna Andreadi</v>
      </c>
    </row>
    <row r="6949" spans="1:23" x14ac:dyDescent="0.25">
      <c r="A6949">
        <v>6948</v>
      </c>
      <c r="B6949" t="s">
        <v>9210</v>
      </c>
      <c r="C6949" s="2">
        <v>42119</v>
      </c>
      <c r="D6949" s="2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>
        <v>221.024</v>
      </c>
      <c r="S6949">
        <v>2</v>
      </c>
      <c r="T6949">
        <v>0.2</v>
      </c>
      <c r="U6949">
        <v>-55.256</v>
      </c>
      <c r="V6949" t="str">
        <f>IFERROR(VLOOKUP(B6950,[1]Returns!$A$1:$B$297,2,FALSE),"No")</f>
        <v>No</v>
      </c>
      <c r="W6949" t="str">
        <f>VLOOKUP(M6949,[1]People!$A$1:$B$5,2,FALSE)</f>
        <v>Kelly Williams</v>
      </c>
    </row>
    <row r="6950" spans="1:23" x14ac:dyDescent="0.25">
      <c r="A6950">
        <v>6949</v>
      </c>
      <c r="B6950" t="s">
        <v>9210</v>
      </c>
      <c r="C6950" s="2">
        <v>42119</v>
      </c>
      <c r="D6950" s="2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6605</v>
      </c>
      <c r="O6950" t="s">
        <v>33</v>
      </c>
      <c r="P6950" t="s">
        <v>37</v>
      </c>
      <c r="Q6950" t="s">
        <v>6606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IFERROR(VLOOKUP(B6951,[1]Returns!$A$1:$B$297,2,FALSE),"No")</f>
        <v>No</v>
      </c>
      <c r="W6950" t="str">
        <f>VLOOKUP(M6950,[1]People!$A$1:$B$5,2,FALSE)</f>
        <v>Kelly Williams</v>
      </c>
    </row>
    <row r="6951" spans="1:23" x14ac:dyDescent="0.25">
      <c r="A6951">
        <v>6950</v>
      </c>
      <c r="B6951" t="s">
        <v>9211</v>
      </c>
      <c r="C6951" s="2">
        <v>43058</v>
      </c>
      <c r="D6951" s="2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IFERROR(VLOOKUP(B6952,[1]Returns!$A$1:$B$297,2,FALSE),"No")</f>
        <v>No</v>
      </c>
      <c r="W6951" t="str">
        <f>VLOOKUP(M6951,[1]People!$A$1:$B$5,2,FALSE)</f>
        <v>Chuck Magee</v>
      </c>
    </row>
    <row r="6952" spans="1:23" x14ac:dyDescent="0.25">
      <c r="A6952">
        <v>6951</v>
      </c>
      <c r="B6952" t="s">
        <v>9211</v>
      </c>
      <c r="C6952" s="2">
        <v>43058</v>
      </c>
      <c r="D6952" s="2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IFERROR(VLOOKUP(B6953,[1]Returns!$A$1:$B$297,2,FALSE),"No")</f>
        <v>No</v>
      </c>
      <c r="W6952" t="str">
        <f>VLOOKUP(M6952,[1]People!$A$1:$B$5,2,FALSE)</f>
        <v>Chuck Magee</v>
      </c>
    </row>
    <row r="6953" spans="1:23" x14ac:dyDescent="0.25">
      <c r="A6953">
        <v>6952</v>
      </c>
      <c r="B6953" t="s">
        <v>9212</v>
      </c>
      <c r="C6953" s="2">
        <v>42328</v>
      </c>
      <c r="D6953" s="2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9213</v>
      </c>
      <c r="O6953" t="s">
        <v>72</v>
      </c>
      <c r="P6953" t="s">
        <v>685</v>
      </c>
      <c r="Q6953" t="s">
        <v>9214</v>
      </c>
      <c r="R6953">
        <v>479.988</v>
      </c>
      <c r="S6953">
        <v>2</v>
      </c>
      <c r="T6953">
        <v>0.4</v>
      </c>
      <c r="U6953">
        <v>55.998599999999954</v>
      </c>
      <c r="V6953" t="str">
        <f>IFERROR(VLOOKUP(B6954,[1]Returns!$A$1:$B$297,2,FALSE),"No")</f>
        <v>No</v>
      </c>
      <c r="W6953" t="str">
        <f>VLOOKUP(M6953,[1]People!$A$1:$B$5,2,FALSE)</f>
        <v>Kelly Williams</v>
      </c>
    </row>
    <row r="6954" spans="1:23" x14ac:dyDescent="0.25">
      <c r="A6954">
        <v>6953</v>
      </c>
      <c r="B6954" t="s">
        <v>9215</v>
      </c>
      <c r="C6954" s="2">
        <v>42279</v>
      </c>
      <c r="D6954" s="2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>
        <v>11.808</v>
      </c>
      <c r="S6954">
        <v>3</v>
      </c>
      <c r="T6954">
        <v>0.2</v>
      </c>
      <c r="U6954">
        <v>4.1327999999999996</v>
      </c>
      <c r="V6954" t="str">
        <f>IFERROR(VLOOKUP(B6955,[1]Returns!$A$1:$B$297,2,FALSE),"No")</f>
        <v>No</v>
      </c>
      <c r="W6954" t="str">
        <f>VLOOKUP(M6954,[1]People!$A$1:$B$5,2,FALSE)</f>
        <v>Anna Andreadi</v>
      </c>
    </row>
    <row r="6955" spans="1:23" x14ac:dyDescent="0.25">
      <c r="A6955">
        <v>6954</v>
      </c>
      <c r="B6955" t="s">
        <v>9215</v>
      </c>
      <c r="C6955" s="2">
        <v>42279</v>
      </c>
      <c r="D6955" s="2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7018</v>
      </c>
      <c r="O6955" t="s">
        <v>47</v>
      </c>
      <c r="P6955" t="s">
        <v>76</v>
      </c>
      <c r="Q6955" t="s">
        <v>7019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IFERROR(VLOOKUP(B6956,[1]Returns!$A$1:$B$297,2,FALSE),"No")</f>
        <v>No</v>
      </c>
      <c r="W6955" t="str">
        <f>VLOOKUP(M6955,[1]People!$A$1:$B$5,2,FALSE)</f>
        <v>Anna Andreadi</v>
      </c>
    </row>
    <row r="6956" spans="1:23" x14ac:dyDescent="0.25">
      <c r="A6956">
        <v>6955</v>
      </c>
      <c r="B6956" t="s">
        <v>9215</v>
      </c>
      <c r="C6956" s="2">
        <v>42279</v>
      </c>
      <c r="D6956" s="2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5658</v>
      </c>
      <c r="O6956" t="s">
        <v>72</v>
      </c>
      <c r="P6956" t="s">
        <v>73</v>
      </c>
      <c r="Q6956" t="s">
        <v>5659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IFERROR(VLOOKUP(B6957,[1]Returns!$A$1:$B$297,2,FALSE),"No")</f>
        <v>No</v>
      </c>
      <c r="W6956" t="str">
        <f>VLOOKUP(M6956,[1]People!$A$1:$B$5,2,FALSE)</f>
        <v>Anna Andreadi</v>
      </c>
    </row>
    <row r="6957" spans="1:23" x14ac:dyDescent="0.25">
      <c r="A6957">
        <v>6956</v>
      </c>
      <c r="B6957" t="s">
        <v>9216</v>
      </c>
      <c r="C6957" s="2">
        <v>42119</v>
      </c>
      <c r="D6957" s="2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>
        <v>21.34</v>
      </c>
      <c r="S6957">
        <v>2</v>
      </c>
      <c r="T6957">
        <v>0</v>
      </c>
      <c r="U6957">
        <v>9.8163999999999998</v>
      </c>
      <c r="V6957" t="str">
        <f>IFERROR(VLOOKUP(B6958,[1]Returns!$A$1:$B$297,2,FALSE),"No")</f>
        <v>No</v>
      </c>
      <c r="W6957" t="str">
        <f>VLOOKUP(M6957,[1]People!$A$1:$B$5,2,FALSE)</f>
        <v>Anna Andreadi</v>
      </c>
    </row>
    <row r="6958" spans="1:23" x14ac:dyDescent="0.25">
      <c r="A6958">
        <v>6957</v>
      </c>
      <c r="B6958" t="s">
        <v>9217</v>
      </c>
      <c r="C6958" s="2">
        <v>42565</v>
      </c>
      <c r="D6958" s="2">
        <v>42570</v>
      </c>
      <c r="E6958" t="s">
        <v>51</v>
      </c>
      <c r="F6958" t="s">
        <v>9218</v>
      </c>
      <c r="G6958" t="s">
        <v>9219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5526</v>
      </c>
      <c r="O6958" t="s">
        <v>47</v>
      </c>
      <c r="P6958" t="s">
        <v>76</v>
      </c>
      <c r="Q6958" t="s">
        <v>5527</v>
      </c>
      <c r="R6958">
        <v>36.4</v>
      </c>
      <c r="S6958">
        <v>5</v>
      </c>
      <c r="T6958">
        <v>0</v>
      </c>
      <c r="U6958">
        <v>17.107999999999997</v>
      </c>
      <c r="V6958" t="str">
        <f>IFERROR(VLOOKUP(B6959,[1]Returns!$A$1:$B$297,2,FALSE),"No")</f>
        <v>No</v>
      </c>
      <c r="W6958" t="str">
        <f>VLOOKUP(M6958,[1]People!$A$1:$B$5,2,FALSE)</f>
        <v>Cassandra Brandow</v>
      </c>
    </row>
    <row r="6959" spans="1:23" x14ac:dyDescent="0.25">
      <c r="A6959">
        <v>6958</v>
      </c>
      <c r="B6959" t="s">
        <v>9217</v>
      </c>
      <c r="C6959" s="2">
        <v>42565</v>
      </c>
      <c r="D6959" s="2">
        <v>42570</v>
      </c>
      <c r="E6959" t="s">
        <v>51</v>
      </c>
      <c r="F6959" t="s">
        <v>9218</v>
      </c>
      <c r="G6959" t="s">
        <v>9219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>
        <v>51.75</v>
      </c>
      <c r="S6959">
        <v>1</v>
      </c>
      <c r="T6959">
        <v>0</v>
      </c>
      <c r="U6959">
        <v>15.524999999999999</v>
      </c>
      <c r="V6959" t="str">
        <f>IFERROR(VLOOKUP(B6960,[1]Returns!$A$1:$B$297,2,FALSE),"No")</f>
        <v>No</v>
      </c>
      <c r="W6959" t="str">
        <f>VLOOKUP(M6959,[1]People!$A$1:$B$5,2,FALSE)</f>
        <v>Cassandra Brandow</v>
      </c>
    </row>
    <row r="6960" spans="1:23" x14ac:dyDescent="0.25">
      <c r="A6960">
        <v>6959</v>
      </c>
      <c r="B6960" t="s">
        <v>9220</v>
      </c>
      <c r="C6960" s="2">
        <v>42274</v>
      </c>
      <c r="D6960" s="2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>
        <v>15.51</v>
      </c>
      <c r="S6960">
        <v>1</v>
      </c>
      <c r="T6960">
        <v>0</v>
      </c>
      <c r="U6960">
        <v>4.3428000000000004</v>
      </c>
      <c r="V6960" t="str">
        <f>IFERROR(VLOOKUP(B6961,[1]Returns!$A$1:$B$297,2,FALSE),"No")</f>
        <v>No</v>
      </c>
      <c r="W6960" t="str">
        <f>VLOOKUP(M6960,[1]People!$A$1:$B$5,2,FALSE)</f>
        <v>Anna Andreadi</v>
      </c>
    </row>
    <row r="6961" spans="1:23" x14ac:dyDescent="0.25">
      <c r="A6961">
        <v>6960</v>
      </c>
      <c r="B6961" t="s">
        <v>9220</v>
      </c>
      <c r="C6961" s="2">
        <v>42274</v>
      </c>
      <c r="D6961" s="2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>
        <v>146.82</v>
      </c>
      <c r="S6961">
        <v>3</v>
      </c>
      <c r="T6961">
        <v>0</v>
      </c>
      <c r="U6961">
        <v>73.41</v>
      </c>
      <c r="V6961" t="str">
        <f>IFERROR(VLOOKUP(B6962,[1]Returns!$A$1:$B$297,2,FALSE),"No")</f>
        <v>No</v>
      </c>
      <c r="W6961" t="str">
        <f>VLOOKUP(M6961,[1]People!$A$1:$B$5,2,FALSE)</f>
        <v>Anna Andreadi</v>
      </c>
    </row>
    <row r="6962" spans="1:23" x14ac:dyDescent="0.25">
      <c r="A6962">
        <v>6961</v>
      </c>
      <c r="B6962" t="s">
        <v>9220</v>
      </c>
      <c r="C6962" s="2">
        <v>42274</v>
      </c>
      <c r="D6962" s="2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>
        <v>12.96</v>
      </c>
      <c r="S6962">
        <v>2</v>
      </c>
      <c r="T6962">
        <v>0</v>
      </c>
      <c r="U6962">
        <v>6.2208000000000006</v>
      </c>
      <c r="V6962" t="str">
        <f>IFERROR(VLOOKUP(B6963,[1]Returns!$A$1:$B$297,2,FALSE),"No")</f>
        <v>No</v>
      </c>
      <c r="W6962" t="str">
        <f>VLOOKUP(M6962,[1]People!$A$1:$B$5,2,FALSE)</f>
        <v>Anna Andreadi</v>
      </c>
    </row>
    <row r="6963" spans="1:23" x14ac:dyDescent="0.25">
      <c r="A6963">
        <v>6962</v>
      </c>
      <c r="B6963" t="s">
        <v>9221</v>
      </c>
      <c r="C6963" s="2">
        <v>43049</v>
      </c>
      <c r="D6963" s="2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IFERROR(VLOOKUP(B6964,[1]Returns!$A$1:$B$297,2,FALSE),"No")</f>
        <v>No</v>
      </c>
      <c r="W6963" t="str">
        <f>VLOOKUP(M6963,[1]People!$A$1:$B$5,2,FALSE)</f>
        <v>Anna Andreadi</v>
      </c>
    </row>
    <row r="6964" spans="1:23" x14ac:dyDescent="0.25">
      <c r="A6964">
        <v>6963</v>
      </c>
      <c r="B6964" t="s">
        <v>9222</v>
      </c>
      <c r="C6964" s="2">
        <v>42567</v>
      </c>
      <c r="D6964" s="2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IFERROR(VLOOKUP(B6965,[1]Returns!$A$1:$B$297,2,FALSE),"No")</f>
        <v>No</v>
      </c>
      <c r="W6964" t="str">
        <f>VLOOKUP(M6964,[1]People!$A$1:$B$5,2,FALSE)</f>
        <v>Cassandra Brandow</v>
      </c>
    </row>
    <row r="6965" spans="1:23" x14ac:dyDescent="0.25">
      <c r="A6965">
        <v>6964</v>
      </c>
      <c r="B6965" t="s">
        <v>9222</v>
      </c>
      <c r="C6965" s="2">
        <v>42567</v>
      </c>
      <c r="D6965" s="2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6119</v>
      </c>
      <c r="O6965" t="s">
        <v>47</v>
      </c>
      <c r="P6965" t="s">
        <v>69</v>
      </c>
      <c r="Q6965" t="s">
        <v>6120</v>
      </c>
      <c r="R6965">
        <v>22.32</v>
      </c>
      <c r="S6965">
        <v>3</v>
      </c>
      <c r="T6965">
        <v>0</v>
      </c>
      <c r="U6965">
        <v>5.580000000000001</v>
      </c>
      <c r="V6965" t="str">
        <f>IFERROR(VLOOKUP(B6966,[1]Returns!$A$1:$B$297,2,FALSE),"No")</f>
        <v>No</v>
      </c>
      <c r="W6965" t="str">
        <f>VLOOKUP(M6965,[1]People!$A$1:$B$5,2,FALSE)</f>
        <v>Cassandra Brandow</v>
      </c>
    </row>
    <row r="6966" spans="1:23" x14ac:dyDescent="0.25">
      <c r="A6966">
        <v>6965</v>
      </c>
      <c r="B6966" t="s">
        <v>9222</v>
      </c>
      <c r="C6966" s="2">
        <v>42567</v>
      </c>
      <c r="D6966" s="2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>
        <v>24.1</v>
      </c>
      <c r="S6966">
        <v>5</v>
      </c>
      <c r="T6966">
        <v>0</v>
      </c>
      <c r="U6966">
        <v>11.086</v>
      </c>
      <c r="V6966" t="str">
        <f>IFERROR(VLOOKUP(B6967,[1]Returns!$A$1:$B$297,2,FALSE),"No")</f>
        <v>No</v>
      </c>
      <c r="W6966" t="str">
        <f>VLOOKUP(M6966,[1]People!$A$1:$B$5,2,FALSE)</f>
        <v>Cassandra Brandow</v>
      </c>
    </row>
    <row r="6967" spans="1:23" x14ac:dyDescent="0.25">
      <c r="A6967">
        <v>6966</v>
      </c>
      <c r="B6967" t="s">
        <v>9222</v>
      </c>
      <c r="C6967" s="2">
        <v>42567</v>
      </c>
      <c r="D6967" s="2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5341</v>
      </c>
      <c r="O6967" t="s">
        <v>72</v>
      </c>
      <c r="P6967" t="s">
        <v>162</v>
      </c>
      <c r="Q6967" t="s">
        <v>5342</v>
      </c>
      <c r="R6967">
        <v>75.98</v>
      </c>
      <c r="S6967">
        <v>2</v>
      </c>
      <c r="T6967">
        <v>0</v>
      </c>
      <c r="U6967">
        <v>18.235199999999999</v>
      </c>
      <c r="V6967" t="str">
        <f>IFERROR(VLOOKUP(B6968,[1]Returns!$A$1:$B$297,2,FALSE),"No")</f>
        <v>No</v>
      </c>
      <c r="W6967" t="str">
        <f>VLOOKUP(M6967,[1]People!$A$1:$B$5,2,FALSE)</f>
        <v>Cassandra Brandow</v>
      </c>
    </row>
    <row r="6968" spans="1:23" x14ac:dyDescent="0.25">
      <c r="A6968">
        <v>6967</v>
      </c>
      <c r="B6968" t="s">
        <v>9222</v>
      </c>
      <c r="C6968" s="2">
        <v>42567</v>
      </c>
      <c r="D6968" s="2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>
        <v>6.46</v>
      </c>
      <c r="S6968">
        <v>2</v>
      </c>
      <c r="T6968">
        <v>0</v>
      </c>
      <c r="U6968">
        <v>3.1654</v>
      </c>
      <c r="V6968" t="str">
        <f>IFERROR(VLOOKUP(B6969,[1]Returns!$A$1:$B$297,2,FALSE),"No")</f>
        <v>No</v>
      </c>
      <c r="W6968" t="str">
        <f>VLOOKUP(M6968,[1]People!$A$1:$B$5,2,FALSE)</f>
        <v>Cassandra Brandow</v>
      </c>
    </row>
    <row r="6969" spans="1:23" x14ac:dyDescent="0.25">
      <c r="A6969">
        <v>6968</v>
      </c>
      <c r="B6969" t="s">
        <v>9222</v>
      </c>
      <c r="C6969" s="2">
        <v>42567</v>
      </c>
      <c r="D6969" s="2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7074</v>
      </c>
      <c r="O6969" t="s">
        <v>47</v>
      </c>
      <c r="P6969" t="s">
        <v>91</v>
      </c>
      <c r="Q6969" t="s">
        <v>7075</v>
      </c>
      <c r="R6969">
        <v>60.12</v>
      </c>
      <c r="S6969">
        <v>9</v>
      </c>
      <c r="T6969">
        <v>0</v>
      </c>
      <c r="U6969">
        <v>28.857599999999998</v>
      </c>
      <c r="V6969" t="str">
        <f>IFERROR(VLOOKUP(B6970,[1]Returns!$A$1:$B$297,2,FALSE),"No")</f>
        <v>No</v>
      </c>
      <c r="W6969" t="str">
        <f>VLOOKUP(M6969,[1]People!$A$1:$B$5,2,FALSE)</f>
        <v>Cassandra Brandow</v>
      </c>
    </row>
    <row r="6970" spans="1:23" x14ac:dyDescent="0.25">
      <c r="A6970">
        <v>6969</v>
      </c>
      <c r="B6970" t="s">
        <v>9223</v>
      </c>
      <c r="C6970" s="2">
        <v>42293</v>
      </c>
      <c r="D6970" s="2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>
        <v>824.97</v>
      </c>
      <c r="S6970">
        <v>3</v>
      </c>
      <c r="T6970">
        <v>0</v>
      </c>
      <c r="U6970">
        <v>214.4922</v>
      </c>
      <c r="V6970" t="str">
        <f>IFERROR(VLOOKUP(B6971,[1]Returns!$A$1:$B$297,2,FALSE),"No")</f>
        <v>No</v>
      </c>
      <c r="W6970" t="str">
        <f>VLOOKUP(M6970,[1]People!$A$1:$B$5,2,FALSE)</f>
        <v>Chuck Magee</v>
      </c>
    </row>
    <row r="6971" spans="1:23" x14ac:dyDescent="0.25">
      <c r="A6971">
        <v>6970</v>
      </c>
      <c r="B6971" t="s">
        <v>9224</v>
      </c>
      <c r="C6971" s="2">
        <v>42379</v>
      </c>
      <c r="D6971" s="2">
        <v>42382</v>
      </c>
      <c r="E6971" t="s">
        <v>24</v>
      </c>
      <c r="F6971" t="s">
        <v>6231</v>
      </c>
      <c r="G6971" t="s">
        <v>6232</v>
      </c>
      <c r="H6971" t="s">
        <v>27</v>
      </c>
      <c r="I6971" t="s">
        <v>28</v>
      </c>
      <c r="J6971" t="s">
        <v>8762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IFERROR(VLOOKUP(B6972,[1]Returns!$A$1:$B$297,2,FALSE),"No")</f>
        <v>Yes</v>
      </c>
      <c r="W6971" t="str">
        <f>VLOOKUP(M6971,[1]People!$A$1:$B$5,2,FALSE)</f>
        <v>Anna Andreadi</v>
      </c>
    </row>
    <row r="6972" spans="1:23" x14ac:dyDescent="0.25">
      <c r="A6972">
        <v>6971</v>
      </c>
      <c r="B6972" t="s">
        <v>9225</v>
      </c>
      <c r="C6972" s="2">
        <v>42997</v>
      </c>
      <c r="D6972" s="2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6769</v>
      </c>
      <c r="O6972" t="s">
        <v>47</v>
      </c>
      <c r="P6972" t="s">
        <v>60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IFERROR(VLOOKUP(B6973,[1]Returns!$A$1:$B$297,2,FALSE),"No")</f>
        <v>Yes</v>
      </c>
      <c r="W6972" t="str">
        <f>VLOOKUP(M6972,[1]People!$A$1:$B$5,2,FALSE)</f>
        <v>Anna Andreadi</v>
      </c>
    </row>
    <row r="6973" spans="1:23" x14ac:dyDescent="0.25">
      <c r="A6973">
        <v>6972</v>
      </c>
      <c r="B6973" t="s">
        <v>9225</v>
      </c>
      <c r="C6973" s="2">
        <v>42997</v>
      </c>
      <c r="D6973" s="2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IFERROR(VLOOKUP(B6974,[1]Returns!$A$1:$B$297,2,FALSE),"No")</f>
        <v>Yes</v>
      </c>
      <c r="W6973" t="str">
        <f>VLOOKUP(M6973,[1]People!$A$1:$B$5,2,FALSE)</f>
        <v>Anna Andreadi</v>
      </c>
    </row>
    <row r="6974" spans="1:23" x14ac:dyDescent="0.25">
      <c r="A6974">
        <v>6973</v>
      </c>
      <c r="B6974" t="s">
        <v>9225</v>
      </c>
      <c r="C6974" s="2">
        <v>42997</v>
      </c>
      <c r="D6974" s="2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6654</v>
      </c>
      <c r="O6974" t="s">
        <v>72</v>
      </c>
      <c r="P6974" t="s">
        <v>73</v>
      </c>
      <c r="Q6974" t="s">
        <v>6655</v>
      </c>
      <c r="R6974">
        <v>471.92</v>
      </c>
      <c r="S6974">
        <v>2</v>
      </c>
      <c r="T6974">
        <v>0.2</v>
      </c>
      <c r="U6974">
        <v>29.495000000000019</v>
      </c>
      <c r="V6974" t="str">
        <f>IFERROR(VLOOKUP(B6975,[1]Returns!$A$1:$B$297,2,FALSE),"No")</f>
        <v>Yes</v>
      </c>
      <c r="W6974" t="str">
        <f>VLOOKUP(M6974,[1]People!$A$1:$B$5,2,FALSE)</f>
        <v>Anna Andreadi</v>
      </c>
    </row>
    <row r="6975" spans="1:23" x14ac:dyDescent="0.25">
      <c r="A6975">
        <v>6974</v>
      </c>
      <c r="B6975" t="s">
        <v>9225</v>
      </c>
      <c r="C6975" s="2">
        <v>42997</v>
      </c>
      <c r="D6975" s="2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IFERROR(VLOOKUP(B6976,[1]Returns!$A$1:$B$297,2,FALSE),"No")</f>
        <v>No</v>
      </c>
      <c r="W6975" t="str">
        <f>VLOOKUP(M6975,[1]People!$A$1:$B$5,2,FALSE)</f>
        <v>Anna Andreadi</v>
      </c>
    </row>
    <row r="6976" spans="1:23" x14ac:dyDescent="0.25">
      <c r="A6976">
        <v>6975</v>
      </c>
      <c r="B6976" t="s">
        <v>9226</v>
      </c>
      <c r="C6976" s="2">
        <v>42993</v>
      </c>
      <c r="D6976" s="2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6856</v>
      </c>
      <c r="O6976" t="s">
        <v>47</v>
      </c>
      <c r="P6976" t="s">
        <v>69</v>
      </c>
      <c r="Q6976" t="s">
        <v>6857</v>
      </c>
      <c r="R6976">
        <v>31.744</v>
      </c>
      <c r="S6976">
        <v>2</v>
      </c>
      <c r="T6976">
        <v>0.2</v>
      </c>
      <c r="U6976">
        <v>8.3328000000000024</v>
      </c>
      <c r="V6976" t="str">
        <f>IFERROR(VLOOKUP(B6977,[1]Returns!$A$1:$B$297,2,FALSE),"No")</f>
        <v>Yes</v>
      </c>
      <c r="W6976" t="str">
        <f>VLOOKUP(M6976,[1]People!$A$1:$B$5,2,FALSE)</f>
        <v>Kelly Williams</v>
      </c>
    </row>
    <row r="6977" spans="1:23" x14ac:dyDescent="0.25">
      <c r="A6977">
        <v>6976</v>
      </c>
      <c r="B6977" t="s">
        <v>9227</v>
      </c>
      <c r="C6977" s="2">
        <v>42183</v>
      </c>
      <c r="D6977" s="2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IFERROR(VLOOKUP(B6978,[1]Returns!$A$1:$B$297,2,FALSE),"No")</f>
        <v>Yes</v>
      </c>
      <c r="W6977" t="str">
        <f>VLOOKUP(M6977,[1]People!$A$1:$B$5,2,FALSE)</f>
        <v>Anna Andreadi</v>
      </c>
    </row>
    <row r="6978" spans="1:23" x14ac:dyDescent="0.25">
      <c r="A6978">
        <v>6977</v>
      </c>
      <c r="B6978" t="s">
        <v>9227</v>
      </c>
      <c r="C6978" s="2">
        <v>42183</v>
      </c>
      <c r="D6978" s="2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IFERROR(VLOOKUP(B6979,[1]Returns!$A$1:$B$297,2,FALSE),"No")</f>
        <v>No</v>
      </c>
      <c r="W6978" t="str">
        <f>VLOOKUP(M6978,[1]People!$A$1:$B$5,2,FALSE)</f>
        <v>Anna Andreadi</v>
      </c>
    </row>
    <row r="6979" spans="1:23" x14ac:dyDescent="0.25">
      <c r="A6979">
        <v>6978</v>
      </c>
      <c r="B6979" t="s">
        <v>9228</v>
      </c>
      <c r="C6979" s="2">
        <v>42699</v>
      </c>
      <c r="D6979" s="2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>
        <v>59.98</v>
      </c>
      <c r="S6979">
        <v>2</v>
      </c>
      <c r="T6979">
        <v>0</v>
      </c>
      <c r="U6979">
        <v>17.993999999999993</v>
      </c>
      <c r="V6979" t="str">
        <f>IFERROR(VLOOKUP(B6980,[1]Returns!$A$1:$B$297,2,FALSE),"No")</f>
        <v>No</v>
      </c>
      <c r="W6979" t="str">
        <f>VLOOKUP(M6979,[1]People!$A$1:$B$5,2,FALSE)</f>
        <v>Cassandra Brandow</v>
      </c>
    </row>
    <row r="6980" spans="1:23" x14ac:dyDescent="0.25">
      <c r="A6980">
        <v>6979</v>
      </c>
      <c r="B6980" t="s">
        <v>9229</v>
      </c>
      <c r="C6980" s="2">
        <v>43064</v>
      </c>
      <c r="D6980" s="2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>
        <v>48.87</v>
      </c>
      <c r="S6980">
        <v>9</v>
      </c>
      <c r="T6980">
        <v>0</v>
      </c>
      <c r="U6980">
        <v>23.946299999999997</v>
      </c>
      <c r="V6980" t="str">
        <f>IFERROR(VLOOKUP(B6981,[1]Returns!$A$1:$B$297,2,FALSE),"No")</f>
        <v>No</v>
      </c>
      <c r="W6980" t="str">
        <f>VLOOKUP(M6980,[1]People!$A$1:$B$5,2,FALSE)</f>
        <v>Cassandra Brandow</v>
      </c>
    </row>
    <row r="6981" spans="1:23" x14ac:dyDescent="0.25">
      <c r="A6981">
        <v>6980</v>
      </c>
      <c r="B6981" t="s">
        <v>9230</v>
      </c>
      <c r="C6981" s="2">
        <v>42749</v>
      </c>
      <c r="D6981" s="2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7726</v>
      </c>
      <c r="O6981" t="s">
        <v>47</v>
      </c>
      <c r="P6981" t="s">
        <v>91</v>
      </c>
      <c r="Q6981" t="s">
        <v>7727</v>
      </c>
      <c r="R6981">
        <v>154.9</v>
      </c>
      <c r="S6981">
        <v>5</v>
      </c>
      <c r="T6981">
        <v>0</v>
      </c>
      <c r="U6981">
        <v>69.704999999999998</v>
      </c>
      <c r="V6981" t="str">
        <f>IFERROR(VLOOKUP(B6982,[1]Returns!$A$1:$B$297,2,FALSE),"No")</f>
        <v>No</v>
      </c>
      <c r="W6981" t="str">
        <f>VLOOKUP(M6981,[1]People!$A$1:$B$5,2,FALSE)</f>
        <v>Anna Andreadi</v>
      </c>
    </row>
    <row r="6982" spans="1:23" x14ac:dyDescent="0.25">
      <c r="A6982">
        <v>6981</v>
      </c>
      <c r="B6982" t="s">
        <v>9231</v>
      </c>
      <c r="C6982" s="2">
        <v>41950</v>
      </c>
      <c r="D6982" s="2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>
        <v>5.92</v>
      </c>
      <c r="S6982">
        <v>4</v>
      </c>
      <c r="T6982">
        <v>0</v>
      </c>
      <c r="U6982">
        <v>2.8415999999999997</v>
      </c>
      <c r="V6982" t="str">
        <f>IFERROR(VLOOKUP(B6983,[1]Returns!$A$1:$B$297,2,FALSE),"No")</f>
        <v>No</v>
      </c>
      <c r="W6982" t="str">
        <f>VLOOKUP(M6982,[1]People!$A$1:$B$5,2,FALSE)</f>
        <v>Chuck Magee</v>
      </c>
    </row>
    <row r="6983" spans="1:23" x14ac:dyDescent="0.25">
      <c r="A6983">
        <v>6982</v>
      </c>
      <c r="B6983" t="s">
        <v>9231</v>
      </c>
      <c r="C6983" s="2">
        <v>41950</v>
      </c>
      <c r="D6983" s="2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7069</v>
      </c>
      <c r="O6983" t="s">
        <v>47</v>
      </c>
      <c r="P6983" t="s">
        <v>91</v>
      </c>
      <c r="Q6983" t="s">
        <v>7070</v>
      </c>
      <c r="R6983">
        <v>30.18</v>
      </c>
      <c r="S6983">
        <v>3</v>
      </c>
      <c r="T6983">
        <v>0</v>
      </c>
      <c r="U6983">
        <v>13.8828</v>
      </c>
      <c r="V6983" t="str">
        <f>IFERROR(VLOOKUP(B6984,[1]Returns!$A$1:$B$297,2,FALSE),"No")</f>
        <v>No</v>
      </c>
      <c r="W6983" t="str">
        <f>VLOOKUP(M6983,[1]People!$A$1:$B$5,2,FALSE)</f>
        <v>Chuck Magee</v>
      </c>
    </row>
    <row r="6984" spans="1:23" x14ac:dyDescent="0.25">
      <c r="A6984">
        <v>6983</v>
      </c>
      <c r="B6984" t="s">
        <v>9232</v>
      </c>
      <c r="C6984" s="2">
        <v>42614</v>
      </c>
      <c r="D6984" s="2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>
        <v>24.1</v>
      </c>
      <c r="S6984">
        <v>5</v>
      </c>
      <c r="T6984">
        <v>0</v>
      </c>
      <c r="U6984">
        <v>11.086</v>
      </c>
      <c r="V6984" t="str">
        <f>IFERROR(VLOOKUP(B6985,[1]Returns!$A$1:$B$297,2,FALSE),"No")</f>
        <v>No</v>
      </c>
      <c r="W6984" t="str">
        <f>VLOOKUP(M6984,[1]People!$A$1:$B$5,2,FALSE)</f>
        <v>Kelly Williams</v>
      </c>
    </row>
    <row r="6985" spans="1:23" x14ac:dyDescent="0.25">
      <c r="A6985">
        <v>6984</v>
      </c>
      <c r="B6985" t="s">
        <v>9232</v>
      </c>
      <c r="C6985" s="2">
        <v>42614</v>
      </c>
      <c r="D6985" s="2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IFERROR(VLOOKUP(B6986,[1]Returns!$A$1:$B$297,2,FALSE),"No")</f>
        <v>No</v>
      </c>
      <c r="W6985" t="str">
        <f>VLOOKUP(M6985,[1]People!$A$1:$B$5,2,FALSE)</f>
        <v>Kelly Williams</v>
      </c>
    </row>
    <row r="6986" spans="1:23" x14ac:dyDescent="0.25">
      <c r="A6986">
        <v>6985</v>
      </c>
      <c r="B6986" t="s">
        <v>9232</v>
      </c>
      <c r="C6986" s="2">
        <v>42614</v>
      </c>
      <c r="D6986" s="2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>
        <v>376.74</v>
      </c>
      <c r="S6986">
        <v>4</v>
      </c>
      <c r="T6986">
        <v>0.1</v>
      </c>
      <c r="U6986">
        <v>71.161999999999978</v>
      </c>
      <c r="V6986" t="str">
        <f>IFERROR(VLOOKUP(B6987,[1]Returns!$A$1:$B$297,2,FALSE),"No")</f>
        <v>No</v>
      </c>
      <c r="W6986" t="str">
        <f>VLOOKUP(M6986,[1]People!$A$1:$B$5,2,FALSE)</f>
        <v>Kelly Williams</v>
      </c>
    </row>
    <row r="6987" spans="1:23" x14ac:dyDescent="0.25">
      <c r="A6987">
        <v>6986</v>
      </c>
      <c r="B6987" t="s">
        <v>9232</v>
      </c>
      <c r="C6987" s="2">
        <v>42614</v>
      </c>
      <c r="D6987" s="2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>
        <v>29.52</v>
      </c>
      <c r="S6987">
        <v>4</v>
      </c>
      <c r="T6987">
        <v>0</v>
      </c>
      <c r="U6987">
        <v>14.4648</v>
      </c>
      <c r="V6987" t="str">
        <f>IFERROR(VLOOKUP(B6988,[1]Returns!$A$1:$B$297,2,FALSE),"No")</f>
        <v>No</v>
      </c>
      <c r="W6987" t="str">
        <f>VLOOKUP(M6987,[1]People!$A$1:$B$5,2,FALSE)</f>
        <v>Kelly Williams</v>
      </c>
    </row>
    <row r="6988" spans="1:23" x14ac:dyDescent="0.25">
      <c r="A6988">
        <v>6987</v>
      </c>
      <c r="B6988" t="s">
        <v>9232</v>
      </c>
      <c r="C6988" s="2">
        <v>42614</v>
      </c>
      <c r="D6988" s="2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>
        <v>11.96</v>
      </c>
      <c r="S6988">
        <v>2</v>
      </c>
      <c r="T6988">
        <v>0</v>
      </c>
      <c r="U6988">
        <v>2.99</v>
      </c>
      <c r="V6988" t="str">
        <f>IFERROR(VLOOKUP(B6989,[1]Returns!$A$1:$B$297,2,FALSE),"No")</f>
        <v>No</v>
      </c>
      <c r="W6988" t="str">
        <f>VLOOKUP(M6988,[1]People!$A$1:$B$5,2,FALSE)</f>
        <v>Kelly Williams</v>
      </c>
    </row>
    <row r="6989" spans="1:23" x14ac:dyDescent="0.25">
      <c r="A6989">
        <v>6988</v>
      </c>
      <c r="B6989" t="s">
        <v>9232</v>
      </c>
      <c r="C6989" s="2">
        <v>42614</v>
      </c>
      <c r="D6989" s="2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IFERROR(VLOOKUP(B6990,[1]Returns!$A$1:$B$297,2,FALSE),"No")</f>
        <v>No</v>
      </c>
      <c r="W6989" t="str">
        <f>VLOOKUP(M6989,[1]People!$A$1:$B$5,2,FALSE)</f>
        <v>Kelly Williams</v>
      </c>
    </row>
    <row r="6990" spans="1:23" x14ac:dyDescent="0.25">
      <c r="A6990">
        <v>6989</v>
      </c>
      <c r="B6990" t="s">
        <v>9233</v>
      </c>
      <c r="C6990" s="2">
        <v>43050</v>
      </c>
      <c r="D6990" s="2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5622</v>
      </c>
      <c r="O6990" t="s">
        <v>47</v>
      </c>
      <c r="P6990" t="s">
        <v>79</v>
      </c>
      <c r="Q6990" t="s">
        <v>5623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IFERROR(VLOOKUP(B6991,[1]Returns!$A$1:$B$297,2,FALSE),"No")</f>
        <v>No</v>
      </c>
      <c r="W6990" t="str">
        <f>VLOOKUP(M6990,[1]People!$A$1:$B$5,2,FALSE)</f>
        <v>Cassandra Brandow</v>
      </c>
    </row>
    <row r="6991" spans="1:23" x14ac:dyDescent="0.25">
      <c r="A6991">
        <v>6990</v>
      </c>
      <c r="B6991" t="s">
        <v>9234</v>
      </c>
      <c r="C6991" s="2">
        <v>43080</v>
      </c>
      <c r="D6991" s="2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9235</v>
      </c>
      <c r="K6991" t="s">
        <v>105</v>
      </c>
      <c r="L6991">
        <v>79605</v>
      </c>
      <c r="M6991" t="s">
        <v>106</v>
      </c>
      <c r="N6991" t="s">
        <v>9236</v>
      </c>
      <c r="O6991" t="s">
        <v>47</v>
      </c>
      <c r="P6991" t="s">
        <v>79</v>
      </c>
      <c r="Q6991" t="s">
        <v>9237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IFERROR(VLOOKUP(B6992,[1]Returns!$A$1:$B$297,2,FALSE),"No")</f>
        <v>No</v>
      </c>
      <c r="W6991" t="str">
        <f>VLOOKUP(M6991,[1]People!$A$1:$B$5,2,FALSE)</f>
        <v>Kelly Williams</v>
      </c>
    </row>
    <row r="6992" spans="1:23" x14ac:dyDescent="0.25">
      <c r="A6992">
        <v>6991</v>
      </c>
      <c r="B6992" t="s">
        <v>9238</v>
      </c>
      <c r="C6992" s="2">
        <v>42316</v>
      </c>
      <c r="D6992" s="2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7566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>
        <v>44.43</v>
      </c>
      <c r="S6992">
        <v>3</v>
      </c>
      <c r="T6992">
        <v>0</v>
      </c>
      <c r="U6992">
        <v>18.660600000000002</v>
      </c>
      <c r="V6992" t="str">
        <f>IFERROR(VLOOKUP(B6993,[1]Returns!$A$1:$B$297,2,FALSE),"No")</f>
        <v>No</v>
      </c>
      <c r="W6992" t="str">
        <f>VLOOKUP(M6992,[1]People!$A$1:$B$5,2,FALSE)</f>
        <v>Cassandra Brandow</v>
      </c>
    </row>
    <row r="6993" spans="1:23" x14ac:dyDescent="0.25">
      <c r="A6993">
        <v>6992</v>
      </c>
      <c r="B6993" t="s">
        <v>9238</v>
      </c>
      <c r="C6993" s="2">
        <v>42316</v>
      </c>
      <c r="D6993" s="2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7566</v>
      </c>
      <c r="K6993" t="s">
        <v>320</v>
      </c>
      <c r="L6993">
        <v>23666</v>
      </c>
      <c r="M6993" t="s">
        <v>31</v>
      </c>
      <c r="N6993" t="s">
        <v>5843</v>
      </c>
      <c r="O6993" t="s">
        <v>72</v>
      </c>
      <c r="P6993" t="s">
        <v>73</v>
      </c>
      <c r="Q6993" t="s">
        <v>5844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IFERROR(VLOOKUP(B6994,[1]Returns!$A$1:$B$297,2,FALSE),"No")</f>
        <v>No</v>
      </c>
      <c r="W6993" t="str">
        <f>VLOOKUP(M6993,[1]People!$A$1:$B$5,2,FALSE)</f>
        <v>Cassandra Brandow</v>
      </c>
    </row>
    <row r="6994" spans="1:23" x14ac:dyDescent="0.25">
      <c r="A6994">
        <v>6993</v>
      </c>
      <c r="B6994" t="s">
        <v>9238</v>
      </c>
      <c r="C6994" s="2">
        <v>42316</v>
      </c>
      <c r="D6994" s="2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7566</v>
      </c>
      <c r="K6994" t="s">
        <v>320</v>
      </c>
      <c r="L6994">
        <v>23666</v>
      </c>
      <c r="M6994" t="s">
        <v>31</v>
      </c>
      <c r="N6994" t="s">
        <v>5281</v>
      </c>
      <c r="O6994" t="s">
        <v>33</v>
      </c>
      <c r="P6994" t="s">
        <v>66</v>
      </c>
      <c r="Q6994" t="s">
        <v>5282</v>
      </c>
      <c r="R6994">
        <v>186.54</v>
      </c>
      <c r="S6994">
        <v>3</v>
      </c>
      <c r="T6994">
        <v>0</v>
      </c>
      <c r="U6994">
        <v>41.038800000000002</v>
      </c>
      <c r="V6994" t="str">
        <f>IFERROR(VLOOKUP(B6995,[1]Returns!$A$1:$B$297,2,FALSE),"No")</f>
        <v>No</v>
      </c>
      <c r="W6994" t="str">
        <f>VLOOKUP(M6994,[1]People!$A$1:$B$5,2,FALSE)</f>
        <v>Cassandra Brandow</v>
      </c>
    </row>
    <row r="6995" spans="1:23" x14ac:dyDescent="0.25">
      <c r="A6995">
        <v>6994</v>
      </c>
      <c r="B6995" t="s">
        <v>9238</v>
      </c>
      <c r="C6995" s="2">
        <v>42316</v>
      </c>
      <c r="D6995" s="2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7566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IFERROR(VLOOKUP(B6996,[1]Returns!$A$1:$B$297,2,FALSE),"No")</f>
        <v>No</v>
      </c>
      <c r="W6995" t="str">
        <f>VLOOKUP(M6995,[1]People!$A$1:$B$5,2,FALSE)</f>
        <v>Cassandra Brandow</v>
      </c>
    </row>
    <row r="6996" spans="1:23" x14ac:dyDescent="0.25">
      <c r="A6996">
        <v>6995</v>
      </c>
      <c r="B6996" t="s">
        <v>9238</v>
      </c>
      <c r="C6996" s="2">
        <v>42316</v>
      </c>
      <c r="D6996" s="2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7566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>
        <v>27.9</v>
      </c>
      <c r="S6996">
        <v>5</v>
      </c>
      <c r="T6996">
        <v>0</v>
      </c>
      <c r="U6996">
        <v>6.9749999999999979</v>
      </c>
      <c r="V6996" t="str">
        <f>IFERROR(VLOOKUP(B6997,[1]Returns!$A$1:$B$297,2,FALSE),"No")</f>
        <v>No</v>
      </c>
      <c r="W6996" t="str">
        <f>VLOOKUP(M6996,[1]People!$A$1:$B$5,2,FALSE)</f>
        <v>Cassandra Brandow</v>
      </c>
    </row>
    <row r="6997" spans="1:23" x14ac:dyDescent="0.25">
      <c r="A6997">
        <v>6996</v>
      </c>
      <c r="B6997" t="s">
        <v>9239</v>
      </c>
      <c r="C6997" s="2">
        <v>42327</v>
      </c>
      <c r="D6997" s="2">
        <v>42334</v>
      </c>
      <c r="E6997" t="s">
        <v>51</v>
      </c>
      <c r="F6997" t="s">
        <v>5737</v>
      </c>
      <c r="G6997" t="s">
        <v>5738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>
        <v>31.08</v>
      </c>
      <c r="S6997">
        <v>4</v>
      </c>
      <c r="T6997">
        <v>0</v>
      </c>
      <c r="U6997">
        <v>8.3916000000000004</v>
      </c>
      <c r="V6997" t="str">
        <f>IFERROR(VLOOKUP(B6998,[1]Returns!$A$1:$B$297,2,FALSE),"No")</f>
        <v>No</v>
      </c>
      <c r="W6997" t="str">
        <f>VLOOKUP(M6997,[1]People!$A$1:$B$5,2,FALSE)</f>
        <v>Anna Andreadi</v>
      </c>
    </row>
    <row r="6998" spans="1:23" x14ac:dyDescent="0.25">
      <c r="A6998">
        <v>6997</v>
      </c>
      <c r="B6998" t="s">
        <v>9240</v>
      </c>
      <c r="C6998" s="2">
        <v>43092</v>
      </c>
      <c r="D6998" s="2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IFERROR(VLOOKUP(B6999,[1]Returns!$A$1:$B$297,2,FALSE),"No")</f>
        <v>No</v>
      </c>
      <c r="W6998" t="str">
        <f>VLOOKUP(M6998,[1]People!$A$1:$B$5,2,FALSE)</f>
        <v>Kelly Williams</v>
      </c>
    </row>
    <row r="6999" spans="1:23" x14ac:dyDescent="0.25">
      <c r="A6999">
        <v>6998</v>
      </c>
      <c r="B6999" t="s">
        <v>9240</v>
      </c>
      <c r="C6999" s="2">
        <v>43092</v>
      </c>
      <c r="D6999" s="2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IFERROR(VLOOKUP(B7000,[1]Returns!$A$1:$B$297,2,FALSE),"No")</f>
        <v>No</v>
      </c>
      <c r="W6999" t="str">
        <f>VLOOKUP(M6999,[1]People!$A$1:$B$5,2,FALSE)</f>
        <v>Kelly Williams</v>
      </c>
    </row>
    <row r="7000" spans="1:23" x14ac:dyDescent="0.25">
      <c r="A7000">
        <v>6999</v>
      </c>
      <c r="B7000" t="s">
        <v>9241</v>
      </c>
      <c r="C7000" s="2">
        <v>42629</v>
      </c>
      <c r="D7000" s="2">
        <v>42635</v>
      </c>
      <c r="E7000" t="s">
        <v>51</v>
      </c>
      <c r="F7000" t="s">
        <v>5330</v>
      </c>
      <c r="G7000" t="s">
        <v>5331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6822</v>
      </c>
      <c r="R7000">
        <v>12.96</v>
      </c>
      <c r="S7000">
        <v>2</v>
      </c>
      <c r="T7000">
        <v>0</v>
      </c>
      <c r="U7000">
        <v>6.3504000000000005</v>
      </c>
      <c r="V7000" t="str">
        <f>IFERROR(VLOOKUP(B7001,[1]Returns!$A$1:$B$297,2,FALSE),"No")</f>
        <v>No</v>
      </c>
      <c r="W7000" t="str">
        <f>VLOOKUP(M7000,[1]People!$A$1:$B$5,2,FALSE)</f>
        <v>Anna Andreadi</v>
      </c>
    </row>
    <row r="7001" spans="1:23" x14ac:dyDescent="0.25">
      <c r="A7001">
        <v>7000</v>
      </c>
      <c r="B7001" t="s">
        <v>9242</v>
      </c>
      <c r="C7001" s="2">
        <v>42881</v>
      </c>
      <c r="D7001" s="2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7901</v>
      </c>
      <c r="O7001" t="s">
        <v>47</v>
      </c>
      <c r="P7001" t="s">
        <v>79</v>
      </c>
      <c r="Q7001" t="s">
        <v>7902</v>
      </c>
      <c r="R7001">
        <v>208.44</v>
      </c>
      <c r="S7001">
        <v>3</v>
      </c>
      <c r="T7001">
        <v>0</v>
      </c>
      <c r="U7001">
        <v>62.531999999999982</v>
      </c>
      <c r="V7001" t="str">
        <f>IFERROR(VLOOKUP(B7002,[1]Returns!$A$1:$B$297,2,FALSE),"No")</f>
        <v>No</v>
      </c>
      <c r="W7001" t="str">
        <f>VLOOKUP(M7001,[1]People!$A$1:$B$5,2,FALSE)</f>
        <v>Cassandra Brandow</v>
      </c>
    </row>
    <row r="7002" spans="1:23" x14ac:dyDescent="0.25">
      <c r="A7002">
        <v>7001</v>
      </c>
      <c r="B7002" t="s">
        <v>9242</v>
      </c>
      <c r="C7002" s="2">
        <v>42881</v>
      </c>
      <c r="D7002" s="2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>
        <v>25.76</v>
      </c>
      <c r="S7002">
        <v>2</v>
      </c>
      <c r="T7002">
        <v>0</v>
      </c>
      <c r="U7002">
        <v>0.77280000000000015</v>
      </c>
      <c r="V7002" t="str">
        <f>IFERROR(VLOOKUP(B7003,[1]Returns!$A$1:$B$297,2,FALSE),"No")</f>
        <v>No</v>
      </c>
      <c r="W7002" t="str">
        <f>VLOOKUP(M7002,[1]People!$A$1:$B$5,2,FALSE)</f>
        <v>Cassandra Brandow</v>
      </c>
    </row>
    <row r="7003" spans="1:23" x14ac:dyDescent="0.25">
      <c r="A7003">
        <v>7002</v>
      </c>
      <c r="B7003" t="s">
        <v>9243</v>
      </c>
      <c r="C7003" s="2">
        <v>42093</v>
      </c>
      <c r="D7003" s="2">
        <v>42097</v>
      </c>
      <c r="E7003" t="s">
        <v>51</v>
      </c>
      <c r="F7003" t="s">
        <v>6003</v>
      </c>
      <c r="G7003" t="s">
        <v>6004</v>
      </c>
      <c r="H7003" t="s">
        <v>103</v>
      </c>
      <c r="I7003" t="s">
        <v>28</v>
      </c>
      <c r="J7003" t="s">
        <v>9244</v>
      </c>
      <c r="K7003" t="s">
        <v>212</v>
      </c>
      <c r="L7003">
        <v>61761</v>
      </c>
      <c r="M7003" t="s">
        <v>106</v>
      </c>
      <c r="N7003" t="s">
        <v>6966</v>
      </c>
      <c r="O7003" t="s">
        <v>33</v>
      </c>
      <c r="P7003" t="s">
        <v>37</v>
      </c>
      <c r="Q7003" t="s">
        <v>6967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IFERROR(VLOOKUP(B7004,[1]Returns!$A$1:$B$297,2,FALSE),"No")</f>
        <v>No</v>
      </c>
      <c r="W7003" t="str">
        <f>VLOOKUP(M7003,[1]People!$A$1:$B$5,2,FALSE)</f>
        <v>Kelly Williams</v>
      </c>
    </row>
    <row r="7004" spans="1:23" x14ac:dyDescent="0.25">
      <c r="A7004">
        <v>7003</v>
      </c>
      <c r="B7004" t="s">
        <v>9245</v>
      </c>
      <c r="C7004" s="2">
        <v>41870</v>
      </c>
      <c r="D7004" s="2">
        <v>41872</v>
      </c>
      <c r="E7004" t="s">
        <v>24</v>
      </c>
      <c r="F7004" t="s">
        <v>6464</v>
      </c>
      <c r="G7004" t="s">
        <v>6465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>
        <v>289.24</v>
      </c>
      <c r="S7004">
        <v>7</v>
      </c>
      <c r="T7004">
        <v>0</v>
      </c>
      <c r="U7004">
        <v>26.031600000000012</v>
      </c>
      <c r="V7004" t="str">
        <f>IFERROR(VLOOKUP(B7005,[1]Returns!$A$1:$B$297,2,FALSE),"No")</f>
        <v>No</v>
      </c>
      <c r="W7004" t="str">
        <f>VLOOKUP(M7004,[1]People!$A$1:$B$5,2,FALSE)</f>
        <v>Anna Andreadi</v>
      </c>
    </row>
    <row r="7005" spans="1:23" x14ac:dyDescent="0.25">
      <c r="A7005">
        <v>7004</v>
      </c>
      <c r="B7005" t="s">
        <v>9245</v>
      </c>
      <c r="C7005" s="2">
        <v>41870</v>
      </c>
      <c r="D7005" s="2">
        <v>41872</v>
      </c>
      <c r="E7005" t="s">
        <v>24</v>
      </c>
      <c r="F7005" t="s">
        <v>6464</v>
      </c>
      <c r="G7005" t="s">
        <v>6465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5384</v>
      </c>
      <c r="O7005" t="s">
        <v>47</v>
      </c>
      <c r="P7005" t="s">
        <v>76</v>
      </c>
      <c r="Q7005" t="s">
        <v>5385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IFERROR(VLOOKUP(B7006,[1]Returns!$A$1:$B$297,2,FALSE),"No")</f>
        <v>No</v>
      </c>
      <c r="W7005" t="str">
        <f>VLOOKUP(M7005,[1]People!$A$1:$B$5,2,FALSE)</f>
        <v>Anna Andreadi</v>
      </c>
    </row>
    <row r="7006" spans="1:23" x14ac:dyDescent="0.25">
      <c r="A7006">
        <v>7005</v>
      </c>
      <c r="B7006" t="s">
        <v>9246</v>
      </c>
      <c r="C7006" s="2">
        <v>41996</v>
      </c>
      <c r="D7006" s="2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7395</v>
      </c>
      <c r="K7006" t="s">
        <v>105</v>
      </c>
      <c r="L7006">
        <v>77642</v>
      </c>
      <c r="M7006" t="s">
        <v>106</v>
      </c>
      <c r="N7006" t="s">
        <v>5783</v>
      </c>
      <c r="O7006" t="s">
        <v>47</v>
      </c>
      <c r="P7006" t="s">
        <v>91</v>
      </c>
      <c r="Q7006" t="s">
        <v>5784</v>
      </c>
      <c r="R7006">
        <v>5.1840000000000011</v>
      </c>
      <c r="S7006">
        <v>1</v>
      </c>
      <c r="T7006">
        <v>0.2</v>
      </c>
      <c r="U7006">
        <v>1.8144</v>
      </c>
      <c r="V7006" t="str">
        <f>IFERROR(VLOOKUP(B7007,[1]Returns!$A$1:$B$297,2,FALSE),"No")</f>
        <v>No</v>
      </c>
      <c r="W7006" t="str">
        <f>VLOOKUP(M7006,[1]People!$A$1:$B$5,2,FALSE)</f>
        <v>Kelly Williams</v>
      </c>
    </row>
    <row r="7007" spans="1:23" x14ac:dyDescent="0.25">
      <c r="A7007">
        <v>7006</v>
      </c>
      <c r="B7007" t="s">
        <v>9247</v>
      </c>
      <c r="C7007" s="2">
        <v>42309</v>
      </c>
      <c r="D7007" s="2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8392</v>
      </c>
      <c r="O7007" t="s">
        <v>33</v>
      </c>
      <c r="P7007" t="s">
        <v>37</v>
      </c>
      <c r="Q7007" t="s">
        <v>8393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IFERROR(VLOOKUP(B7008,[1]Returns!$A$1:$B$297,2,FALSE),"No")</f>
        <v>No</v>
      </c>
      <c r="W7007" t="str">
        <f>VLOOKUP(M7007,[1]People!$A$1:$B$5,2,FALSE)</f>
        <v>Chuck Magee</v>
      </c>
    </row>
    <row r="7008" spans="1:23" x14ac:dyDescent="0.25">
      <c r="A7008">
        <v>7007</v>
      </c>
      <c r="B7008" t="s">
        <v>9248</v>
      </c>
      <c r="C7008" s="2">
        <v>41988</v>
      </c>
      <c r="D7008" s="2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6066</v>
      </c>
      <c r="O7008" t="s">
        <v>33</v>
      </c>
      <c r="P7008" t="s">
        <v>66</v>
      </c>
      <c r="Q7008" t="s">
        <v>6067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IFERROR(VLOOKUP(B7009,[1]Returns!$A$1:$B$297,2,FALSE),"No")</f>
        <v>No</v>
      </c>
      <c r="W7008" t="str">
        <f>VLOOKUP(M7008,[1]People!$A$1:$B$5,2,FALSE)</f>
        <v>Kelly Williams</v>
      </c>
    </row>
    <row r="7009" spans="1:23" x14ac:dyDescent="0.25">
      <c r="A7009">
        <v>7008</v>
      </c>
      <c r="B7009" t="s">
        <v>9249</v>
      </c>
      <c r="C7009" s="2">
        <v>42237</v>
      </c>
      <c r="D7009" s="2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IFERROR(VLOOKUP(B7010,[1]Returns!$A$1:$B$297,2,FALSE),"No")</f>
        <v>No</v>
      </c>
      <c r="W7009" t="str">
        <f>VLOOKUP(M7009,[1]People!$A$1:$B$5,2,FALSE)</f>
        <v>Chuck Magee</v>
      </c>
    </row>
    <row r="7010" spans="1:23" x14ac:dyDescent="0.25">
      <c r="A7010">
        <v>7009</v>
      </c>
      <c r="B7010" t="s">
        <v>9249</v>
      </c>
      <c r="C7010" s="2">
        <v>42237</v>
      </c>
      <c r="D7010" s="2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IFERROR(VLOOKUP(B7011,[1]Returns!$A$1:$B$297,2,FALSE),"No")</f>
        <v>No</v>
      </c>
      <c r="W7010" t="str">
        <f>VLOOKUP(M7010,[1]People!$A$1:$B$5,2,FALSE)</f>
        <v>Chuck Magee</v>
      </c>
    </row>
    <row r="7011" spans="1:23" x14ac:dyDescent="0.25">
      <c r="A7011">
        <v>7010</v>
      </c>
      <c r="B7011" t="s">
        <v>9249</v>
      </c>
      <c r="C7011" s="2">
        <v>42237</v>
      </c>
      <c r="D7011" s="2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6556</v>
      </c>
      <c r="O7011" t="s">
        <v>33</v>
      </c>
      <c r="P7011" t="s">
        <v>66</v>
      </c>
      <c r="Q7011" t="s">
        <v>6557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IFERROR(VLOOKUP(B7012,[1]Returns!$A$1:$B$297,2,FALSE),"No")</f>
        <v>No</v>
      </c>
      <c r="W7011" t="str">
        <f>VLOOKUP(M7011,[1]People!$A$1:$B$5,2,FALSE)</f>
        <v>Chuck Magee</v>
      </c>
    </row>
    <row r="7012" spans="1:23" x14ac:dyDescent="0.25">
      <c r="A7012">
        <v>7011</v>
      </c>
      <c r="B7012" t="s">
        <v>9250</v>
      </c>
      <c r="C7012" s="2">
        <v>41782</v>
      </c>
      <c r="D7012" s="2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5631</v>
      </c>
      <c r="O7012" t="s">
        <v>47</v>
      </c>
      <c r="P7012" t="s">
        <v>76</v>
      </c>
      <c r="Q7012" t="s">
        <v>1223</v>
      </c>
      <c r="R7012">
        <v>17.96</v>
      </c>
      <c r="S7012">
        <v>5</v>
      </c>
      <c r="T7012">
        <v>0.2</v>
      </c>
      <c r="U7012">
        <v>5.8369999999999997</v>
      </c>
      <c r="V7012" t="str">
        <f>IFERROR(VLOOKUP(B7013,[1]Returns!$A$1:$B$297,2,FALSE),"No")</f>
        <v>No</v>
      </c>
      <c r="W7012" t="str">
        <f>VLOOKUP(M7012,[1]People!$A$1:$B$5,2,FALSE)</f>
        <v>Chuck Magee</v>
      </c>
    </row>
    <row r="7013" spans="1:23" x14ac:dyDescent="0.25">
      <c r="A7013">
        <v>7012</v>
      </c>
      <c r="B7013" t="s">
        <v>9250</v>
      </c>
      <c r="C7013" s="2">
        <v>41782</v>
      </c>
      <c r="D7013" s="2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6887</v>
      </c>
      <c r="O7013" t="s">
        <v>47</v>
      </c>
      <c r="P7013" t="s">
        <v>580</v>
      </c>
      <c r="Q7013" t="s">
        <v>6888</v>
      </c>
      <c r="R7013">
        <v>5.04</v>
      </c>
      <c r="S7013">
        <v>2</v>
      </c>
      <c r="T7013">
        <v>0</v>
      </c>
      <c r="U7013">
        <v>0.15120000000000022</v>
      </c>
      <c r="V7013" t="str">
        <f>IFERROR(VLOOKUP(B7014,[1]Returns!$A$1:$B$297,2,FALSE),"No")</f>
        <v>No</v>
      </c>
      <c r="W7013" t="str">
        <f>VLOOKUP(M7013,[1]People!$A$1:$B$5,2,FALSE)</f>
        <v>Chuck Magee</v>
      </c>
    </row>
    <row r="7014" spans="1:23" x14ac:dyDescent="0.25">
      <c r="A7014">
        <v>7013</v>
      </c>
      <c r="B7014" t="s">
        <v>9250</v>
      </c>
      <c r="C7014" s="2">
        <v>41782</v>
      </c>
      <c r="D7014" s="2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>
        <v>208.16</v>
      </c>
      <c r="S7014">
        <v>1</v>
      </c>
      <c r="T7014">
        <v>0</v>
      </c>
      <c r="U7014">
        <v>56.20320000000001</v>
      </c>
      <c r="V7014" t="str">
        <f>IFERROR(VLOOKUP(B7015,[1]Returns!$A$1:$B$297,2,FALSE),"No")</f>
        <v>No</v>
      </c>
      <c r="W7014" t="str">
        <f>VLOOKUP(M7014,[1]People!$A$1:$B$5,2,FALSE)</f>
        <v>Chuck Magee</v>
      </c>
    </row>
    <row r="7015" spans="1:23" x14ac:dyDescent="0.25">
      <c r="A7015">
        <v>7014</v>
      </c>
      <c r="B7015" t="s">
        <v>9251</v>
      </c>
      <c r="C7015" s="2">
        <v>43078</v>
      </c>
      <c r="D7015" s="2">
        <v>43080</v>
      </c>
      <c r="E7015" t="s">
        <v>24</v>
      </c>
      <c r="F7015" t="s">
        <v>5613</v>
      </c>
      <c r="G7015" t="s">
        <v>5614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IFERROR(VLOOKUP(B7016,[1]Returns!$A$1:$B$297,2,FALSE),"No")</f>
        <v>No</v>
      </c>
      <c r="W7015" t="str">
        <f>VLOOKUP(M7015,[1]People!$A$1:$B$5,2,FALSE)</f>
        <v>Anna Andreadi</v>
      </c>
    </row>
    <row r="7016" spans="1:23" x14ac:dyDescent="0.25">
      <c r="A7016">
        <v>7015</v>
      </c>
      <c r="B7016" t="s">
        <v>9252</v>
      </c>
      <c r="C7016" s="2">
        <v>41709</v>
      </c>
      <c r="D7016" s="2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>
        <v>146.76</v>
      </c>
      <c r="S7016">
        <v>3</v>
      </c>
      <c r="T7016">
        <v>0</v>
      </c>
      <c r="U7016">
        <v>38.157600000000002</v>
      </c>
      <c r="V7016" t="str">
        <f>IFERROR(VLOOKUP(B7017,[1]Returns!$A$1:$B$297,2,FALSE),"No")</f>
        <v>No</v>
      </c>
      <c r="W7016" t="str">
        <f>VLOOKUP(M7016,[1]People!$A$1:$B$5,2,FALSE)</f>
        <v>Cassandra Brandow</v>
      </c>
    </row>
    <row r="7017" spans="1:23" x14ac:dyDescent="0.25">
      <c r="A7017">
        <v>7016</v>
      </c>
      <c r="B7017" t="s">
        <v>9252</v>
      </c>
      <c r="C7017" s="2">
        <v>41709</v>
      </c>
      <c r="D7017" s="2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>
        <v>32.96</v>
      </c>
      <c r="S7017">
        <v>2</v>
      </c>
      <c r="T7017">
        <v>0</v>
      </c>
      <c r="U7017">
        <v>14.172800000000002</v>
      </c>
      <c r="V7017" t="str">
        <f>IFERROR(VLOOKUP(B7018,[1]Returns!$A$1:$B$297,2,FALSE),"No")</f>
        <v>No</v>
      </c>
      <c r="W7017" t="str">
        <f>VLOOKUP(M7017,[1]People!$A$1:$B$5,2,FALSE)</f>
        <v>Cassandra Brandow</v>
      </c>
    </row>
    <row r="7018" spans="1:23" x14ac:dyDescent="0.25">
      <c r="A7018">
        <v>7017</v>
      </c>
      <c r="B7018" t="s">
        <v>9252</v>
      </c>
      <c r="C7018" s="2">
        <v>41709</v>
      </c>
      <c r="D7018" s="2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>
        <v>587.97</v>
      </c>
      <c r="S7018">
        <v>3</v>
      </c>
      <c r="T7018">
        <v>0</v>
      </c>
      <c r="U7018">
        <v>164.63160000000005</v>
      </c>
      <c r="V7018" t="str">
        <f>IFERROR(VLOOKUP(B7019,[1]Returns!$A$1:$B$297,2,FALSE),"No")</f>
        <v>No</v>
      </c>
      <c r="W7018" t="str">
        <f>VLOOKUP(M7018,[1]People!$A$1:$B$5,2,FALSE)</f>
        <v>Cassandra Brandow</v>
      </c>
    </row>
    <row r="7019" spans="1:23" x14ac:dyDescent="0.25">
      <c r="A7019">
        <v>7018</v>
      </c>
      <c r="B7019" t="s">
        <v>9252</v>
      </c>
      <c r="C7019" s="2">
        <v>41709</v>
      </c>
      <c r="D7019" s="2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6174</v>
      </c>
      <c r="O7019" t="s">
        <v>47</v>
      </c>
      <c r="P7019" t="s">
        <v>91</v>
      </c>
      <c r="Q7019" t="s">
        <v>6175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IFERROR(VLOOKUP(B7020,[1]Returns!$A$1:$B$297,2,FALSE),"No")</f>
        <v>No</v>
      </c>
      <c r="W7019" t="str">
        <f>VLOOKUP(M7019,[1]People!$A$1:$B$5,2,FALSE)</f>
        <v>Cassandra Brandow</v>
      </c>
    </row>
    <row r="7020" spans="1:23" x14ac:dyDescent="0.25">
      <c r="A7020">
        <v>7019</v>
      </c>
      <c r="B7020" t="s">
        <v>9253</v>
      </c>
      <c r="C7020" s="2">
        <v>42544</v>
      </c>
      <c r="D7020" s="2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7392</v>
      </c>
      <c r="O7020" t="s">
        <v>47</v>
      </c>
      <c r="P7020" t="s">
        <v>48</v>
      </c>
      <c r="Q7020" t="s">
        <v>7393</v>
      </c>
      <c r="R7020">
        <v>25.83</v>
      </c>
      <c r="S7020">
        <v>7</v>
      </c>
      <c r="T7020">
        <v>0</v>
      </c>
      <c r="U7020">
        <v>12.1401</v>
      </c>
      <c r="V7020" t="str">
        <f>IFERROR(VLOOKUP(B7021,[1]Returns!$A$1:$B$297,2,FALSE),"No")</f>
        <v>No</v>
      </c>
      <c r="W7020" t="str">
        <f>VLOOKUP(M7020,[1]People!$A$1:$B$5,2,FALSE)</f>
        <v>Chuck Magee</v>
      </c>
    </row>
    <row r="7021" spans="1:23" x14ac:dyDescent="0.25">
      <c r="A7021">
        <v>7020</v>
      </c>
      <c r="B7021" t="s">
        <v>9254</v>
      </c>
      <c r="C7021" s="2">
        <v>41874</v>
      </c>
      <c r="D7021" s="2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9255</v>
      </c>
      <c r="O7021" t="s">
        <v>47</v>
      </c>
      <c r="P7021" t="s">
        <v>91</v>
      </c>
      <c r="Q7021" t="s">
        <v>9256</v>
      </c>
      <c r="R7021">
        <v>15.552000000000003</v>
      </c>
      <c r="S7021">
        <v>3</v>
      </c>
      <c r="T7021">
        <v>0.2</v>
      </c>
      <c r="U7021">
        <v>5.4432</v>
      </c>
      <c r="V7021" t="str">
        <f>IFERROR(VLOOKUP(B7022,[1]Returns!$A$1:$B$297,2,FALSE),"No")</f>
        <v>No</v>
      </c>
      <c r="W7021" t="str">
        <f>VLOOKUP(M7021,[1]People!$A$1:$B$5,2,FALSE)</f>
        <v>Anna Andreadi</v>
      </c>
    </row>
    <row r="7022" spans="1:23" x14ac:dyDescent="0.25">
      <c r="A7022">
        <v>7021</v>
      </c>
      <c r="B7022" t="s">
        <v>9254</v>
      </c>
      <c r="C7022" s="2">
        <v>41874</v>
      </c>
      <c r="D7022" s="2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8583</v>
      </c>
      <c r="O7022" t="s">
        <v>47</v>
      </c>
      <c r="P7022" t="s">
        <v>580</v>
      </c>
      <c r="Q7022" t="s">
        <v>8584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IFERROR(VLOOKUP(B7023,[1]Returns!$A$1:$B$297,2,FALSE),"No")</f>
        <v>No</v>
      </c>
      <c r="W7022" t="str">
        <f>VLOOKUP(M7022,[1]People!$A$1:$B$5,2,FALSE)</f>
        <v>Anna Andreadi</v>
      </c>
    </row>
    <row r="7023" spans="1:23" x14ac:dyDescent="0.25">
      <c r="A7023">
        <v>7022</v>
      </c>
      <c r="B7023" t="s">
        <v>9254</v>
      </c>
      <c r="C7023" s="2">
        <v>41874</v>
      </c>
      <c r="D7023" s="2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IFERROR(VLOOKUP(B7024,[1]Returns!$A$1:$B$297,2,FALSE),"No")</f>
        <v>No</v>
      </c>
      <c r="W7023" t="str">
        <f>VLOOKUP(M7023,[1]People!$A$1:$B$5,2,FALSE)</f>
        <v>Anna Andreadi</v>
      </c>
    </row>
    <row r="7024" spans="1:23" x14ac:dyDescent="0.25">
      <c r="A7024">
        <v>7023</v>
      </c>
      <c r="B7024" t="s">
        <v>9254</v>
      </c>
      <c r="C7024" s="2">
        <v>41874</v>
      </c>
      <c r="D7024" s="2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IFERROR(VLOOKUP(B7025,[1]Returns!$A$1:$B$297,2,FALSE),"No")</f>
        <v>No</v>
      </c>
      <c r="W7024" t="str">
        <f>VLOOKUP(M7024,[1]People!$A$1:$B$5,2,FALSE)</f>
        <v>Anna Andreadi</v>
      </c>
    </row>
    <row r="7025" spans="1:23" x14ac:dyDescent="0.25">
      <c r="A7025">
        <v>7024</v>
      </c>
      <c r="B7025" t="s">
        <v>9254</v>
      </c>
      <c r="C7025" s="2">
        <v>41874</v>
      </c>
      <c r="D7025" s="2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>
        <v>31.104000000000006</v>
      </c>
      <c r="S7025">
        <v>6</v>
      </c>
      <c r="T7025">
        <v>0.2</v>
      </c>
      <c r="U7025">
        <v>10.8864</v>
      </c>
      <c r="V7025" t="str">
        <f>IFERROR(VLOOKUP(B7026,[1]Returns!$A$1:$B$297,2,FALSE),"No")</f>
        <v>No</v>
      </c>
      <c r="W7025" t="str">
        <f>VLOOKUP(M7025,[1]People!$A$1:$B$5,2,FALSE)</f>
        <v>Anna Andreadi</v>
      </c>
    </row>
    <row r="7026" spans="1:23" x14ac:dyDescent="0.25">
      <c r="A7026">
        <v>7025</v>
      </c>
      <c r="B7026" t="s">
        <v>9254</v>
      </c>
      <c r="C7026" s="2">
        <v>41874</v>
      </c>
      <c r="D7026" s="2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IFERROR(VLOOKUP(B7027,[1]Returns!$A$1:$B$297,2,FALSE),"No")</f>
        <v>No</v>
      </c>
      <c r="W7026" t="str">
        <f>VLOOKUP(M7026,[1]People!$A$1:$B$5,2,FALSE)</f>
        <v>Anna Andreadi</v>
      </c>
    </row>
    <row r="7027" spans="1:23" x14ac:dyDescent="0.25">
      <c r="A7027">
        <v>7026</v>
      </c>
      <c r="B7027" t="s">
        <v>9257</v>
      </c>
      <c r="C7027" s="2">
        <v>42772</v>
      </c>
      <c r="D7027" s="2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IFERROR(VLOOKUP(B7028,[1]Returns!$A$1:$B$297,2,FALSE),"No")</f>
        <v>No</v>
      </c>
      <c r="W7027" t="str">
        <f>VLOOKUP(M7027,[1]People!$A$1:$B$5,2,FALSE)</f>
        <v>Chuck Magee</v>
      </c>
    </row>
    <row r="7028" spans="1:23" x14ac:dyDescent="0.25">
      <c r="A7028">
        <v>7027</v>
      </c>
      <c r="B7028" t="s">
        <v>9257</v>
      </c>
      <c r="C7028" s="2">
        <v>42772</v>
      </c>
      <c r="D7028" s="2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8882</v>
      </c>
      <c r="O7028" t="s">
        <v>47</v>
      </c>
      <c r="P7028" t="s">
        <v>76</v>
      </c>
      <c r="Q7028" t="s">
        <v>8883</v>
      </c>
      <c r="R7028">
        <v>46.24</v>
      </c>
      <c r="S7028">
        <v>4</v>
      </c>
      <c r="T7028">
        <v>0.2</v>
      </c>
      <c r="U7028">
        <v>15.605999999999996</v>
      </c>
      <c r="V7028" t="str">
        <f>IFERROR(VLOOKUP(B7029,[1]Returns!$A$1:$B$297,2,FALSE),"No")</f>
        <v>No</v>
      </c>
      <c r="W7028" t="str">
        <f>VLOOKUP(M7028,[1]People!$A$1:$B$5,2,FALSE)</f>
        <v>Chuck Magee</v>
      </c>
    </row>
    <row r="7029" spans="1:23" x14ac:dyDescent="0.25">
      <c r="A7029">
        <v>7028</v>
      </c>
      <c r="B7029" t="s">
        <v>9258</v>
      </c>
      <c r="C7029" s="2">
        <v>42764</v>
      </c>
      <c r="D7029" s="2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>
        <v>5.22</v>
      </c>
      <c r="S7029">
        <v>2</v>
      </c>
      <c r="T7029">
        <v>0</v>
      </c>
      <c r="U7029">
        <v>2.4011999999999998</v>
      </c>
      <c r="V7029" t="str">
        <f>IFERROR(VLOOKUP(B7030,[1]Returns!$A$1:$B$297,2,FALSE),"No")</f>
        <v>No</v>
      </c>
      <c r="W7029" t="str">
        <f>VLOOKUP(M7029,[1]People!$A$1:$B$5,2,FALSE)</f>
        <v>Chuck Magee</v>
      </c>
    </row>
    <row r="7030" spans="1:23" x14ac:dyDescent="0.25">
      <c r="A7030">
        <v>7029</v>
      </c>
      <c r="B7030" t="s">
        <v>9259</v>
      </c>
      <c r="C7030" s="2">
        <v>42724</v>
      </c>
      <c r="D7030" s="2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>
        <v>33.9</v>
      </c>
      <c r="S7030">
        <v>5</v>
      </c>
      <c r="T7030">
        <v>0</v>
      </c>
      <c r="U7030">
        <v>15.593999999999999</v>
      </c>
      <c r="V7030" t="str">
        <f>IFERROR(VLOOKUP(B7031,[1]Returns!$A$1:$B$297,2,FALSE),"No")</f>
        <v>No</v>
      </c>
      <c r="W7030" t="str">
        <f>VLOOKUP(M7030,[1]People!$A$1:$B$5,2,FALSE)</f>
        <v>Kelly Williams</v>
      </c>
    </row>
    <row r="7031" spans="1:23" x14ac:dyDescent="0.25">
      <c r="A7031">
        <v>7030</v>
      </c>
      <c r="B7031" t="s">
        <v>9260</v>
      </c>
      <c r="C7031" s="2">
        <v>42685</v>
      </c>
      <c r="D7031" s="2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>
        <v>28.14</v>
      </c>
      <c r="S7031">
        <v>3</v>
      </c>
      <c r="T7031">
        <v>0</v>
      </c>
      <c r="U7031">
        <v>7.8792000000000009</v>
      </c>
      <c r="V7031" t="str">
        <f>IFERROR(VLOOKUP(B7032,[1]Returns!$A$1:$B$297,2,FALSE),"No")</f>
        <v>No</v>
      </c>
      <c r="W7031" t="str">
        <f>VLOOKUP(M7031,[1]People!$A$1:$B$5,2,FALSE)</f>
        <v>Chuck Magee</v>
      </c>
    </row>
    <row r="7032" spans="1:23" x14ac:dyDescent="0.25">
      <c r="A7032">
        <v>7031</v>
      </c>
      <c r="B7032" t="s">
        <v>9260</v>
      </c>
      <c r="C7032" s="2">
        <v>42685</v>
      </c>
      <c r="D7032" s="2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6695</v>
      </c>
      <c r="O7032" t="s">
        <v>72</v>
      </c>
      <c r="P7032" t="s">
        <v>162</v>
      </c>
      <c r="Q7032" t="s">
        <v>6696</v>
      </c>
      <c r="R7032">
        <v>36</v>
      </c>
      <c r="S7032">
        <v>2</v>
      </c>
      <c r="T7032">
        <v>0</v>
      </c>
      <c r="U7032">
        <v>6.4799999999999969</v>
      </c>
      <c r="V7032" t="str">
        <f>IFERROR(VLOOKUP(B7033,[1]Returns!$A$1:$B$297,2,FALSE),"No")</f>
        <v>No</v>
      </c>
      <c r="W7032" t="str">
        <f>VLOOKUP(M7032,[1]People!$A$1:$B$5,2,FALSE)</f>
        <v>Chuck Magee</v>
      </c>
    </row>
    <row r="7033" spans="1:23" x14ac:dyDescent="0.25">
      <c r="A7033">
        <v>7032</v>
      </c>
      <c r="B7033" t="s">
        <v>9260</v>
      </c>
      <c r="C7033" s="2">
        <v>42685</v>
      </c>
      <c r="D7033" s="2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>
        <v>92.94</v>
      </c>
      <c r="S7033">
        <v>3</v>
      </c>
      <c r="T7033">
        <v>0</v>
      </c>
      <c r="U7033">
        <v>25.093799999999998</v>
      </c>
      <c r="V7033" t="str">
        <f>IFERROR(VLOOKUP(B7034,[1]Returns!$A$1:$B$297,2,FALSE),"No")</f>
        <v>No</v>
      </c>
      <c r="W7033" t="str">
        <f>VLOOKUP(M7033,[1]People!$A$1:$B$5,2,FALSE)</f>
        <v>Chuck Magee</v>
      </c>
    </row>
    <row r="7034" spans="1:23" x14ac:dyDescent="0.25">
      <c r="A7034">
        <v>7033</v>
      </c>
      <c r="B7034" t="s">
        <v>9260</v>
      </c>
      <c r="C7034" s="2">
        <v>42685</v>
      </c>
      <c r="D7034" s="2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IFERROR(VLOOKUP(B7035,[1]Returns!$A$1:$B$297,2,FALSE),"No")</f>
        <v>No</v>
      </c>
      <c r="W7034" t="str">
        <f>VLOOKUP(M7034,[1]People!$A$1:$B$5,2,FALSE)</f>
        <v>Chuck Magee</v>
      </c>
    </row>
    <row r="7035" spans="1:23" x14ac:dyDescent="0.25">
      <c r="A7035">
        <v>7034</v>
      </c>
      <c r="B7035" t="s">
        <v>9260</v>
      </c>
      <c r="C7035" s="2">
        <v>42685</v>
      </c>
      <c r="D7035" s="2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IFERROR(VLOOKUP(B7036,[1]Returns!$A$1:$B$297,2,FALSE),"No")</f>
        <v>No</v>
      </c>
      <c r="W7035" t="str">
        <f>VLOOKUP(M7035,[1]People!$A$1:$B$5,2,FALSE)</f>
        <v>Chuck Magee</v>
      </c>
    </row>
    <row r="7036" spans="1:23" x14ac:dyDescent="0.25">
      <c r="A7036">
        <v>7035</v>
      </c>
      <c r="B7036" t="s">
        <v>9260</v>
      </c>
      <c r="C7036" s="2">
        <v>42685</v>
      </c>
      <c r="D7036" s="2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IFERROR(VLOOKUP(B7037,[1]Returns!$A$1:$B$297,2,FALSE),"No")</f>
        <v>No</v>
      </c>
      <c r="W7036" t="str">
        <f>VLOOKUP(M7036,[1]People!$A$1:$B$5,2,FALSE)</f>
        <v>Chuck Magee</v>
      </c>
    </row>
    <row r="7037" spans="1:23" x14ac:dyDescent="0.25">
      <c r="A7037">
        <v>7036</v>
      </c>
      <c r="B7037" t="s">
        <v>9261</v>
      </c>
      <c r="C7037" s="2">
        <v>43048</v>
      </c>
      <c r="D7037" s="2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IFERROR(VLOOKUP(B7038,[1]Returns!$A$1:$B$297,2,FALSE),"No")</f>
        <v>No</v>
      </c>
      <c r="W7037" t="str">
        <f>VLOOKUP(M7037,[1]People!$A$1:$B$5,2,FALSE)</f>
        <v>Anna Andreadi</v>
      </c>
    </row>
    <row r="7038" spans="1:23" x14ac:dyDescent="0.25">
      <c r="A7038">
        <v>7037</v>
      </c>
      <c r="B7038" t="s">
        <v>9262</v>
      </c>
      <c r="C7038" s="2">
        <v>41761</v>
      </c>
      <c r="D7038" s="2">
        <v>41763</v>
      </c>
      <c r="E7038" t="s">
        <v>24</v>
      </c>
      <c r="F7038" t="s">
        <v>7768</v>
      </c>
      <c r="G7038" t="s">
        <v>7769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IFERROR(VLOOKUP(B7039,[1]Returns!$A$1:$B$297,2,FALSE),"No")</f>
        <v>No</v>
      </c>
      <c r="W7038" t="str">
        <f>VLOOKUP(M7038,[1]People!$A$1:$B$5,2,FALSE)</f>
        <v>Cassandra Brandow</v>
      </c>
    </row>
    <row r="7039" spans="1:23" x14ac:dyDescent="0.25">
      <c r="A7039">
        <v>7038</v>
      </c>
      <c r="B7039" t="s">
        <v>9263</v>
      </c>
      <c r="C7039" s="2">
        <v>43000</v>
      </c>
      <c r="D7039" s="2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5445</v>
      </c>
      <c r="O7039" t="s">
        <v>47</v>
      </c>
      <c r="P7039" t="s">
        <v>91</v>
      </c>
      <c r="Q7039" t="s">
        <v>5446</v>
      </c>
      <c r="R7039">
        <v>12.96</v>
      </c>
      <c r="S7039">
        <v>2</v>
      </c>
      <c r="T7039">
        <v>0</v>
      </c>
      <c r="U7039">
        <v>6.2208000000000006</v>
      </c>
      <c r="V7039" t="str">
        <f>IFERROR(VLOOKUP(B7040,[1]Returns!$A$1:$B$297,2,FALSE),"No")</f>
        <v>No</v>
      </c>
      <c r="W7039" t="str">
        <f>VLOOKUP(M7039,[1]People!$A$1:$B$5,2,FALSE)</f>
        <v>Cassandra Brandow</v>
      </c>
    </row>
    <row r="7040" spans="1:23" x14ac:dyDescent="0.25">
      <c r="A7040">
        <v>7039</v>
      </c>
      <c r="B7040" t="s">
        <v>9263</v>
      </c>
      <c r="C7040" s="2">
        <v>43000</v>
      </c>
      <c r="D7040" s="2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9264</v>
      </c>
      <c r="O7040" t="s">
        <v>47</v>
      </c>
      <c r="P7040" t="s">
        <v>69</v>
      </c>
      <c r="Q7040" t="s">
        <v>9265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IFERROR(VLOOKUP(B7041,[1]Returns!$A$1:$B$297,2,FALSE),"No")</f>
        <v>No</v>
      </c>
      <c r="W7040" t="str">
        <f>VLOOKUP(M7040,[1]People!$A$1:$B$5,2,FALSE)</f>
        <v>Cassandra Brandow</v>
      </c>
    </row>
    <row r="7041" spans="1:23" x14ac:dyDescent="0.25">
      <c r="A7041">
        <v>7040</v>
      </c>
      <c r="B7041" t="s">
        <v>9266</v>
      </c>
      <c r="C7041" s="2">
        <v>43086</v>
      </c>
      <c r="D7041" s="2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>
        <v>166.72</v>
      </c>
      <c r="S7041">
        <v>2</v>
      </c>
      <c r="T7041">
        <v>0</v>
      </c>
      <c r="U7041">
        <v>41.680000000000007</v>
      </c>
      <c r="V7041" t="str">
        <f>IFERROR(VLOOKUP(B7042,[1]Returns!$A$1:$B$297,2,FALSE),"No")</f>
        <v>No</v>
      </c>
      <c r="W7041" t="str">
        <f>VLOOKUP(M7041,[1]People!$A$1:$B$5,2,FALSE)</f>
        <v>Chuck Magee</v>
      </c>
    </row>
    <row r="7042" spans="1:23" x14ac:dyDescent="0.25">
      <c r="A7042">
        <v>7041</v>
      </c>
      <c r="B7042" t="s">
        <v>9266</v>
      </c>
      <c r="C7042" s="2">
        <v>43086</v>
      </c>
      <c r="D7042" s="2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5497</v>
      </c>
      <c r="O7042" t="s">
        <v>47</v>
      </c>
      <c r="P7042" t="s">
        <v>76</v>
      </c>
      <c r="Q7042" t="s">
        <v>5498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IFERROR(VLOOKUP(B7043,[1]Returns!$A$1:$B$297,2,FALSE),"No")</f>
        <v>No</v>
      </c>
      <c r="W7042" t="str">
        <f>VLOOKUP(M7042,[1]People!$A$1:$B$5,2,FALSE)</f>
        <v>Chuck Magee</v>
      </c>
    </row>
    <row r="7043" spans="1:23" x14ac:dyDescent="0.25">
      <c r="A7043">
        <v>7042</v>
      </c>
      <c r="B7043" t="s">
        <v>9266</v>
      </c>
      <c r="C7043" s="2">
        <v>43086</v>
      </c>
      <c r="D7043" s="2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5281</v>
      </c>
      <c r="O7043" t="s">
        <v>33</v>
      </c>
      <c r="P7043" t="s">
        <v>66</v>
      </c>
      <c r="Q7043" t="s">
        <v>5282</v>
      </c>
      <c r="R7043">
        <v>124.36</v>
      </c>
      <c r="S7043">
        <v>2</v>
      </c>
      <c r="T7043">
        <v>0</v>
      </c>
      <c r="U7043">
        <v>27.359200000000001</v>
      </c>
      <c r="V7043" t="str">
        <f>IFERROR(VLOOKUP(B7044,[1]Returns!$A$1:$B$297,2,FALSE),"No")</f>
        <v>No</v>
      </c>
      <c r="W7043" t="str">
        <f>VLOOKUP(M7043,[1]People!$A$1:$B$5,2,FALSE)</f>
        <v>Chuck Magee</v>
      </c>
    </row>
    <row r="7044" spans="1:23" x14ac:dyDescent="0.25">
      <c r="A7044">
        <v>7043</v>
      </c>
      <c r="B7044" t="s">
        <v>9267</v>
      </c>
      <c r="C7044" s="2">
        <v>42934</v>
      </c>
      <c r="D7044" s="2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7673</v>
      </c>
      <c r="O7044" t="s">
        <v>72</v>
      </c>
      <c r="P7044" t="s">
        <v>1220</v>
      </c>
      <c r="Q7044" t="s">
        <v>7674</v>
      </c>
      <c r="R7044">
        <v>599.97</v>
      </c>
      <c r="S7044">
        <v>5</v>
      </c>
      <c r="T7044">
        <v>0.4</v>
      </c>
      <c r="U7044">
        <v>69.996499999999969</v>
      </c>
      <c r="V7044" t="str">
        <f>IFERROR(VLOOKUP(B7045,[1]Returns!$A$1:$B$297,2,FALSE),"No")</f>
        <v>No</v>
      </c>
      <c r="W7044" t="str">
        <f>VLOOKUP(M7044,[1]People!$A$1:$B$5,2,FALSE)</f>
        <v>Chuck Magee</v>
      </c>
    </row>
    <row r="7045" spans="1:23" x14ac:dyDescent="0.25">
      <c r="A7045">
        <v>7044</v>
      </c>
      <c r="B7045" t="s">
        <v>9267</v>
      </c>
      <c r="C7045" s="2">
        <v>42934</v>
      </c>
      <c r="D7045" s="2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>
        <v>198.744</v>
      </c>
      <c r="S7045">
        <v>4</v>
      </c>
      <c r="T7045">
        <v>0.3</v>
      </c>
      <c r="U7045">
        <v>-14.195999999999984</v>
      </c>
      <c r="V7045" t="str">
        <f>IFERROR(VLOOKUP(B7046,[1]Returns!$A$1:$B$297,2,FALSE),"No")</f>
        <v>No</v>
      </c>
      <c r="W7045" t="str">
        <f>VLOOKUP(M7045,[1]People!$A$1:$B$5,2,FALSE)</f>
        <v>Chuck Magee</v>
      </c>
    </row>
    <row r="7046" spans="1:23" x14ac:dyDescent="0.25">
      <c r="A7046">
        <v>7045</v>
      </c>
      <c r="B7046" t="s">
        <v>9267</v>
      </c>
      <c r="C7046" s="2">
        <v>42934</v>
      </c>
      <c r="D7046" s="2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5420</v>
      </c>
      <c r="O7046" t="s">
        <v>47</v>
      </c>
      <c r="P7046" t="s">
        <v>580</v>
      </c>
      <c r="Q7046" t="s">
        <v>5421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IFERROR(VLOOKUP(B7047,[1]Returns!$A$1:$B$297,2,FALSE),"No")</f>
        <v>No</v>
      </c>
      <c r="W7046" t="str">
        <f>VLOOKUP(M7046,[1]People!$A$1:$B$5,2,FALSE)</f>
        <v>Chuck Magee</v>
      </c>
    </row>
    <row r="7047" spans="1:23" x14ac:dyDescent="0.25">
      <c r="A7047">
        <v>7046</v>
      </c>
      <c r="B7047" t="s">
        <v>9268</v>
      </c>
      <c r="C7047" s="2">
        <v>42677</v>
      </c>
      <c r="D7047" s="2">
        <v>42683</v>
      </c>
      <c r="E7047" t="s">
        <v>51</v>
      </c>
      <c r="F7047" t="s">
        <v>5298</v>
      </c>
      <c r="G7047" t="s">
        <v>5299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IFERROR(VLOOKUP(B7048,[1]Returns!$A$1:$B$297,2,FALSE),"No")</f>
        <v>No</v>
      </c>
      <c r="W7047" t="str">
        <f>VLOOKUP(M7047,[1]People!$A$1:$B$5,2,FALSE)</f>
        <v>Kelly Williams</v>
      </c>
    </row>
    <row r="7048" spans="1:23" x14ac:dyDescent="0.25">
      <c r="A7048">
        <v>7047</v>
      </c>
      <c r="B7048" t="s">
        <v>9269</v>
      </c>
      <c r="C7048" s="2">
        <v>41737</v>
      </c>
      <c r="D7048" s="2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IFERROR(VLOOKUP(B7049,[1]Returns!$A$1:$B$297,2,FALSE),"No")</f>
        <v>No</v>
      </c>
      <c r="W7048" t="str">
        <f>VLOOKUP(M7048,[1]People!$A$1:$B$5,2,FALSE)</f>
        <v>Anna Andreadi</v>
      </c>
    </row>
    <row r="7049" spans="1:23" x14ac:dyDescent="0.25">
      <c r="A7049">
        <v>7048</v>
      </c>
      <c r="B7049" t="s">
        <v>9269</v>
      </c>
      <c r="C7049" s="2">
        <v>41737</v>
      </c>
      <c r="D7049" s="2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>
        <v>399.96</v>
      </c>
      <c r="S7049">
        <v>4</v>
      </c>
      <c r="T7049">
        <v>0</v>
      </c>
      <c r="U7049">
        <v>139.98599999999999</v>
      </c>
      <c r="V7049" t="str">
        <f>IFERROR(VLOOKUP(B7050,[1]Returns!$A$1:$B$297,2,FALSE),"No")</f>
        <v>No</v>
      </c>
      <c r="W7049" t="str">
        <f>VLOOKUP(M7049,[1]People!$A$1:$B$5,2,FALSE)</f>
        <v>Anna Andreadi</v>
      </c>
    </row>
    <row r="7050" spans="1:23" x14ac:dyDescent="0.25">
      <c r="A7050">
        <v>7049</v>
      </c>
      <c r="B7050" t="s">
        <v>9270</v>
      </c>
      <c r="C7050" s="2">
        <v>42596</v>
      </c>
      <c r="D7050" s="2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5671</v>
      </c>
      <c r="K7050" t="s">
        <v>336</v>
      </c>
      <c r="L7050">
        <v>37211</v>
      </c>
      <c r="M7050" t="s">
        <v>31</v>
      </c>
      <c r="N7050" t="s">
        <v>6754</v>
      </c>
      <c r="O7050" t="s">
        <v>47</v>
      </c>
      <c r="P7050" t="s">
        <v>91</v>
      </c>
      <c r="Q7050" t="s">
        <v>6755</v>
      </c>
      <c r="R7050">
        <v>15.552000000000003</v>
      </c>
      <c r="S7050">
        <v>3</v>
      </c>
      <c r="T7050">
        <v>0.2</v>
      </c>
      <c r="U7050">
        <v>5.4432</v>
      </c>
      <c r="V7050" t="str">
        <f>IFERROR(VLOOKUP(B7051,[1]Returns!$A$1:$B$297,2,FALSE),"No")</f>
        <v>No</v>
      </c>
      <c r="W7050" t="str">
        <f>VLOOKUP(M7050,[1]People!$A$1:$B$5,2,FALSE)</f>
        <v>Cassandra Brandow</v>
      </c>
    </row>
    <row r="7051" spans="1:23" x14ac:dyDescent="0.25">
      <c r="A7051">
        <v>7050</v>
      </c>
      <c r="B7051" t="s">
        <v>9271</v>
      </c>
      <c r="C7051" s="2">
        <v>41907</v>
      </c>
      <c r="D7051" s="2">
        <v>41912</v>
      </c>
      <c r="E7051" t="s">
        <v>51</v>
      </c>
      <c r="F7051" t="s">
        <v>5231</v>
      </c>
      <c r="G7051" t="s">
        <v>5232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6956</v>
      </c>
      <c r="O7051" t="s">
        <v>47</v>
      </c>
      <c r="P7051" t="s">
        <v>69</v>
      </c>
      <c r="Q7051" t="s">
        <v>6957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IFERROR(VLOOKUP(B7052,[1]Returns!$A$1:$B$297,2,FALSE),"No")</f>
        <v>Yes</v>
      </c>
      <c r="W7051" t="str">
        <f>VLOOKUP(M7051,[1]People!$A$1:$B$5,2,FALSE)</f>
        <v>Anna Andreadi</v>
      </c>
    </row>
    <row r="7052" spans="1:23" x14ac:dyDescent="0.25">
      <c r="A7052">
        <v>7051</v>
      </c>
      <c r="B7052" t="s">
        <v>9272</v>
      </c>
      <c r="C7052" s="2">
        <v>42715</v>
      </c>
      <c r="D7052" s="2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IFERROR(VLOOKUP(B7053,[1]Returns!$A$1:$B$297,2,FALSE),"No")</f>
        <v>Yes</v>
      </c>
      <c r="W7052" t="str">
        <f>VLOOKUP(M7052,[1]People!$A$1:$B$5,2,FALSE)</f>
        <v>Anna Andreadi</v>
      </c>
    </row>
    <row r="7053" spans="1:23" x14ac:dyDescent="0.25">
      <c r="A7053">
        <v>7052</v>
      </c>
      <c r="B7053" t="s">
        <v>9272</v>
      </c>
      <c r="C7053" s="2">
        <v>42715</v>
      </c>
      <c r="D7053" s="2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8420</v>
      </c>
      <c r="O7053" t="s">
        <v>47</v>
      </c>
      <c r="P7053" t="s">
        <v>69</v>
      </c>
      <c r="Q7053" t="s">
        <v>8421</v>
      </c>
      <c r="R7053">
        <v>23.32</v>
      </c>
      <c r="S7053">
        <v>2</v>
      </c>
      <c r="T7053">
        <v>0</v>
      </c>
      <c r="U7053">
        <v>6.0632000000000019</v>
      </c>
      <c r="V7053" t="str">
        <f>IFERROR(VLOOKUP(B7054,[1]Returns!$A$1:$B$297,2,FALSE),"No")</f>
        <v>Yes</v>
      </c>
      <c r="W7053" t="str">
        <f>VLOOKUP(M7053,[1]People!$A$1:$B$5,2,FALSE)</f>
        <v>Anna Andreadi</v>
      </c>
    </row>
    <row r="7054" spans="1:23" x14ac:dyDescent="0.25">
      <c r="A7054">
        <v>7053</v>
      </c>
      <c r="B7054" t="s">
        <v>9272</v>
      </c>
      <c r="C7054" s="2">
        <v>42715</v>
      </c>
      <c r="D7054" s="2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>
        <v>30.98</v>
      </c>
      <c r="S7054">
        <v>1</v>
      </c>
      <c r="T7054">
        <v>0</v>
      </c>
      <c r="U7054">
        <v>13.940999999999999</v>
      </c>
      <c r="V7054" t="str">
        <f>IFERROR(VLOOKUP(B7055,[1]Returns!$A$1:$B$297,2,FALSE),"No")</f>
        <v>Yes</v>
      </c>
      <c r="W7054" t="str">
        <f>VLOOKUP(M7054,[1]People!$A$1:$B$5,2,FALSE)</f>
        <v>Anna Andreadi</v>
      </c>
    </row>
    <row r="7055" spans="1:23" x14ac:dyDescent="0.25">
      <c r="A7055">
        <v>7054</v>
      </c>
      <c r="B7055" t="s">
        <v>9272</v>
      </c>
      <c r="C7055" s="2">
        <v>42715</v>
      </c>
      <c r="D7055" s="2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>
        <v>119.96</v>
      </c>
      <c r="S7055">
        <v>4</v>
      </c>
      <c r="T7055">
        <v>0</v>
      </c>
      <c r="U7055">
        <v>25.191599999999994</v>
      </c>
      <c r="V7055" t="str">
        <f>IFERROR(VLOOKUP(B7056,[1]Returns!$A$1:$B$297,2,FALSE),"No")</f>
        <v>Yes</v>
      </c>
      <c r="W7055" t="str">
        <f>VLOOKUP(M7055,[1]People!$A$1:$B$5,2,FALSE)</f>
        <v>Anna Andreadi</v>
      </c>
    </row>
    <row r="7056" spans="1:23" x14ac:dyDescent="0.25">
      <c r="A7056">
        <v>7055</v>
      </c>
      <c r="B7056" t="s">
        <v>9272</v>
      </c>
      <c r="C7056" s="2">
        <v>42715</v>
      </c>
      <c r="D7056" s="2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>
        <v>363.92</v>
      </c>
      <c r="S7056">
        <v>5</v>
      </c>
      <c r="T7056">
        <v>0.2</v>
      </c>
      <c r="U7056">
        <v>-31.843000000000018</v>
      </c>
      <c r="V7056" t="str">
        <f>IFERROR(VLOOKUP(B7057,[1]Returns!$A$1:$B$297,2,FALSE),"No")</f>
        <v>Yes</v>
      </c>
      <c r="W7056" t="str">
        <f>VLOOKUP(M7056,[1]People!$A$1:$B$5,2,FALSE)</f>
        <v>Anna Andreadi</v>
      </c>
    </row>
    <row r="7057" spans="1:23" x14ac:dyDescent="0.25">
      <c r="A7057">
        <v>7056</v>
      </c>
      <c r="B7057" t="s">
        <v>9272</v>
      </c>
      <c r="C7057" s="2">
        <v>42715</v>
      </c>
      <c r="D7057" s="2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>
        <v>35.808</v>
      </c>
      <c r="S7057">
        <v>3</v>
      </c>
      <c r="T7057">
        <v>0.2</v>
      </c>
      <c r="U7057">
        <v>11.189999999999996</v>
      </c>
      <c r="V7057" t="str">
        <f>IFERROR(VLOOKUP(B7058,[1]Returns!$A$1:$B$297,2,FALSE),"No")</f>
        <v>Yes</v>
      </c>
      <c r="W7057" t="str">
        <f>VLOOKUP(M7057,[1]People!$A$1:$B$5,2,FALSE)</f>
        <v>Anna Andreadi</v>
      </c>
    </row>
    <row r="7058" spans="1:23" x14ac:dyDescent="0.25">
      <c r="A7058">
        <v>7057</v>
      </c>
      <c r="B7058" t="s">
        <v>9272</v>
      </c>
      <c r="C7058" s="2">
        <v>42715</v>
      </c>
      <c r="D7058" s="2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>
        <v>122.688</v>
      </c>
      <c r="S7058">
        <v>9</v>
      </c>
      <c r="T7058">
        <v>0.2</v>
      </c>
      <c r="U7058">
        <v>39.873599999999982</v>
      </c>
      <c r="V7058" t="str">
        <f>IFERROR(VLOOKUP(B7059,[1]Returns!$A$1:$B$297,2,FALSE),"No")</f>
        <v>Yes</v>
      </c>
      <c r="W7058" t="str">
        <f>VLOOKUP(M7058,[1]People!$A$1:$B$5,2,FALSE)</f>
        <v>Anna Andreadi</v>
      </c>
    </row>
    <row r="7059" spans="1:23" x14ac:dyDescent="0.25">
      <c r="A7059">
        <v>7058</v>
      </c>
      <c r="B7059" t="s">
        <v>9272</v>
      </c>
      <c r="C7059" s="2">
        <v>42715</v>
      </c>
      <c r="D7059" s="2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IFERROR(VLOOKUP(B7060,[1]Returns!$A$1:$B$297,2,FALSE),"No")</f>
        <v>Yes</v>
      </c>
      <c r="W7059" t="str">
        <f>VLOOKUP(M7059,[1]People!$A$1:$B$5,2,FALSE)</f>
        <v>Anna Andreadi</v>
      </c>
    </row>
    <row r="7060" spans="1:23" x14ac:dyDescent="0.25">
      <c r="A7060">
        <v>7059</v>
      </c>
      <c r="B7060" t="s">
        <v>9272</v>
      </c>
      <c r="C7060" s="2">
        <v>42715</v>
      </c>
      <c r="D7060" s="2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8532</v>
      </c>
      <c r="O7060" t="s">
        <v>47</v>
      </c>
      <c r="P7060" t="s">
        <v>60</v>
      </c>
      <c r="Q7060" t="s">
        <v>8533</v>
      </c>
      <c r="R7060">
        <v>50.22</v>
      </c>
      <c r="S7060">
        <v>3</v>
      </c>
      <c r="T7060">
        <v>0</v>
      </c>
      <c r="U7060">
        <v>2.0087999999999973</v>
      </c>
      <c r="V7060" t="str">
        <f>IFERROR(VLOOKUP(B7061,[1]Returns!$A$1:$B$297,2,FALSE),"No")</f>
        <v>Yes</v>
      </c>
      <c r="W7060" t="str">
        <f>VLOOKUP(M7060,[1]People!$A$1:$B$5,2,FALSE)</f>
        <v>Anna Andreadi</v>
      </c>
    </row>
    <row r="7061" spans="1:23" x14ac:dyDescent="0.25">
      <c r="A7061">
        <v>7060</v>
      </c>
      <c r="B7061" t="s">
        <v>9272</v>
      </c>
      <c r="C7061" s="2">
        <v>42715</v>
      </c>
      <c r="D7061" s="2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>
        <v>83.42</v>
      </c>
      <c r="S7061">
        <v>2</v>
      </c>
      <c r="T7061">
        <v>0</v>
      </c>
      <c r="U7061">
        <v>24.191799999999994</v>
      </c>
      <c r="V7061" t="str">
        <f>IFERROR(VLOOKUP(B7062,[1]Returns!$A$1:$B$297,2,FALSE),"No")</f>
        <v>Yes</v>
      </c>
      <c r="W7061" t="str">
        <f>VLOOKUP(M7061,[1]People!$A$1:$B$5,2,FALSE)</f>
        <v>Anna Andreadi</v>
      </c>
    </row>
    <row r="7062" spans="1:23" x14ac:dyDescent="0.25">
      <c r="A7062">
        <v>7061</v>
      </c>
      <c r="B7062" t="s">
        <v>9272</v>
      </c>
      <c r="C7062" s="2">
        <v>42715</v>
      </c>
      <c r="D7062" s="2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9273</v>
      </c>
      <c r="O7062" t="s">
        <v>47</v>
      </c>
      <c r="P7062" t="s">
        <v>76</v>
      </c>
      <c r="Q7062" t="s">
        <v>9274</v>
      </c>
      <c r="R7062">
        <v>5.8719999999999999</v>
      </c>
      <c r="S7062">
        <v>2</v>
      </c>
      <c r="T7062">
        <v>0.2</v>
      </c>
      <c r="U7062">
        <v>2.1286</v>
      </c>
      <c r="V7062" t="str">
        <f>IFERROR(VLOOKUP(B7063,[1]Returns!$A$1:$B$297,2,FALSE),"No")</f>
        <v>No</v>
      </c>
      <c r="W7062" t="str">
        <f>VLOOKUP(M7062,[1]People!$A$1:$B$5,2,FALSE)</f>
        <v>Anna Andreadi</v>
      </c>
    </row>
    <row r="7063" spans="1:23" x14ac:dyDescent="0.25">
      <c r="A7063">
        <v>7062</v>
      </c>
      <c r="B7063" t="s">
        <v>9275</v>
      </c>
      <c r="C7063" s="2">
        <v>42038</v>
      </c>
      <c r="D7063" s="2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>
        <v>12.144</v>
      </c>
      <c r="S7063">
        <v>3</v>
      </c>
      <c r="T7063">
        <v>0.2</v>
      </c>
      <c r="U7063">
        <v>4.0985999999999994</v>
      </c>
      <c r="V7063" t="str">
        <f>IFERROR(VLOOKUP(B7064,[1]Returns!$A$1:$B$297,2,FALSE),"No")</f>
        <v>No</v>
      </c>
      <c r="W7063" t="str">
        <f>VLOOKUP(M7063,[1]People!$A$1:$B$5,2,FALSE)</f>
        <v>Anna Andreadi</v>
      </c>
    </row>
    <row r="7064" spans="1:23" x14ac:dyDescent="0.25">
      <c r="A7064">
        <v>7063</v>
      </c>
      <c r="B7064" t="s">
        <v>9276</v>
      </c>
      <c r="C7064" s="2">
        <v>42733</v>
      </c>
      <c r="D7064" s="2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8414</v>
      </c>
      <c r="O7064" t="s">
        <v>47</v>
      </c>
      <c r="P7064" t="s">
        <v>174</v>
      </c>
      <c r="Q7064" t="s">
        <v>8066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IFERROR(VLOOKUP(B7065,[1]Returns!$A$1:$B$297,2,FALSE),"No")</f>
        <v>No</v>
      </c>
      <c r="W7064" t="str">
        <f>VLOOKUP(M7064,[1]People!$A$1:$B$5,2,FALSE)</f>
        <v>Anna Andreadi</v>
      </c>
    </row>
    <row r="7065" spans="1:23" x14ac:dyDescent="0.25">
      <c r="A7065">
        <v>7064</v>
      </c>
      <c r="B7065" t="s">
        <v>9277</v>
      </c>
      <c r="C7065" s="2">
        <v>42978</v>
      </c>
      <c r="D7065" s="2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6823</v>
      </c>
      <c r="O7065" t="s">
        <v>47</v>
      </c>
      <c r="P7065" t="s">
        <v>580</v>
      </c>
      <c r="Q7065" t="s">
        <v>6824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IFERROR(VLOOKUP(B7066,[1]Returns!$A$1:$B$297,2,FALSE),"No")</f>
        <v>No</v>
      </c>
      <c r="W7065" t="str">
        <f>VLOOKUP(M7065,[1]People!$A$1:$B$5,2,FALSE)</f>
        <v>Anna Andreadi</v>
      </c>
    </row>
    <row r="7066" spans="1:23" x14ac:dyDescent="0.25">
      <c r="A7066">
        <v>7065</v>
      </c>
      <c r="B7066" t="s">
        <v>9278</v>
      </c>
      <c r="C7066" s="2">
        <v>42770</v>
      </c>
      <c r="D7066" s="2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>
        <v>32.67</v>
      </c>
      <c r="S7066">
        <v>3</v>
      </c>
      <c r="T7066">
        <v>0</v>
      </c>
      <c r="U7066">
        <v>8.4942000000000011</v>
      </c>
      <c r="V7066" t="str">
        <f>IFERROR(VLOOKUP(B7067,[1]Returns!$A$1:$B$297,2,FALSE),"No")</f>
        <v>No</v>
      </c>
      <c r="W7066" t="str">
        <f>VLOOKUP(M7066,[1]People!$A$1:$B$5,2,FALSE)</f>
        <v>Chuck Magee</v>
      </c>
    </row>
    <row r="7067" spans="1:23" x14ac:dyDescent="0.25">
      <c r="A7067">
        <v>7066</v>
      </c>
      <c r="B7067" t="s">
        <v>9279</v>
      </c>
      <c r="C7067" s="2">
        <v>41979</v>
      </c>
      <c r="D7067" s="2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>
        <v>1261.33</v>
      </c>
      <c r="S7067">
        <v>7</v>
      </c>
      <c r="T7067">
        <v>0</v>
      </c>
      <c r="U7067">
        <v>327.94580000000002</v>
      </c>
      <c r="V7067" t="str">
        <f>IFERROR(VLOOKUP(B7068,[1]Returns!$A$1:$B$297,2,FALSE),"No")</f>
        <v>No</v>
      </c>
      <c r="W7067" t="str">
        <f>VLOOKUP(M7067,[1]People!$A$1:$B$5,2,FALSE)</f>
        <v>Anna Andreadi</v>
      </c>
    </row>
    <row r="7068" spans="1:23" x14ac:dyDescent="0.25">
      <c r="A7068">
        <v>7067</v>
      </c>
      <c r="B7068" t="s">
        <v>9280</v>
      </c>
      <c r="C7068" s="2">
        <v>42520</v>
      </c>
      <c r="D7068" s="2">
        <v>42524</v>
      </c>
      <c r="E7068" t="s">
        <v>51</v>
      </c>
      <c r="F7068" t="s">
        <v>5806</v>
      </c>
      <c r="G7068" t="s">
        <v>5807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5997</v>
      </c>
      <c r="O7068" t="s">
        <v>47</v>
      </c>
      <c r="P7068" t="s">
        <v>91</v>
      </c>
      <c r="Q7068" t="s">
        <v>5998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IFERROR(VLOOKUP(B7069,[1]Returns!$A$1:$B$297,2,FALSE),"No")</f>
        <v>No</v>
      </c>
      <c r="W7068" t="str">
        <f>VLOOKUP(M7068,[1]People!$A$1:$B$5,2,FALSE)</f>
        <v>Anna Andreadi</v>
      </c>
    </row>
    <row r="7069" spans="1:23" x14ac:dyDescent="0.25">
      <c r="A7069">
        <v>7068</v>
      </c>
      <c r="B7069" t="s">
        <v>9281</v>
      </c>
      <c r="C7069" s="2">
        <v>42511</v>
      </c>
      <c r="D7069" s="2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IFERROR(VLOOKUP(B7070,[1]Returns!$A$1:$B$297,2,FALSE),"No")</f>
        <v>No</v>
      </c>
      <c r="W7069" t="str">
        <f>VLOOKUP(M7069,[1]People!$A$1:$B$5,2,FALSE)</f>
        <v>Kelly Williams</v>
      </c>
    </row>
    <row r="7070" spans="1:23" x14ac:dyDescent="0.25">
      <c r="A7070">
        <v>7069</v>
      </c>
      <c r="B7070" t="s">
        <v>9281</v>
      </c>
      <c r="C7070" s="2">
        <v>42511</v>
      </c>
      <c r="D7070" s="2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IFERROR(VLOOKUP(B7071,[1]Returns!$A$1:$B$297,2,FALSE),"No")</f>
        <v>No</v>
      </c>
      <c r="W7070" t="str">
        <f>VLOOKUP(M7070,[1]People!$A$1:$B$5,2,FALSE)</f>
        <v>Kelly Williams</v>
      </c>
    </row>
    <row r="7071" spans="1:23" x14ac:dyDescent="0.25">
      <c r="A7071">
        <v>7070</v>
      </c>
      <c r="B7071" t="s">
        <v>9282</v>
      </c>
      <c r="C7071" s="2">
        <v>41860</v>
      </c>
      <c r="D7071" s="2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>
        <v>5.98</v>
      </c>
      <c r="S7071">
        <v>1</v>
      </c>
      <c r="T7071">
        <v>0</v>
      </c>
      <c r="U7071">
        <v>2.6909999999999998</v>
      </c>
      <c r="V7071" t="str">
        <f>IFERROR(VLOOKUP(B7072,[1]Returns!$A$1:$B$297,2,FALSE),"No")</f>
        <v>No</v>
      </c>
      <c r="W7071" t="str">
        <f>VLOOKUP(M7071,[1]People!$A$1:$B$5,2,FALSE)</f>
        <v>Anna Andreadi</v>
      </c>
    </row>
    <row r="7072" spans="1:23" x14ac:dyDescent="0.25">
      <c r="A7072">
        <v>7071</v>
      </c>
      <c r="B7072" t="s">
        <v>9283</v>
      </c>
      <c r="C7072" s="2">
        <v>42618</v>
      </c>
      <c r="D7072" s="2">
        <v>42623</v>
      </c>
      <c r="E7072" t="s">
        <v>24</v>
      </c>
      <c r="F7072" t="s">
        <v>6723</v>
      </c>
      <c r="G7072" t="s">
        <v>6724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IFERROR(VLOOKUP(B7073,[1]Returns!$A$1:$B$297,2,FALSE),"No")</f>
        <v>No</v>
      </c>
      <c r="W7072" t="str">
        <f>VLOOKUP(M7072,[1]People!$A$1:$B$5,2,FALSE)</f>
        <v>Kelly Williams</v>
      </c>
    </row>
    <row r="7073" spans="1:23" x14ac:dyDescent="0.25">
      <c r="A7073">
        <v>7072</v>
      </c>
      <c r="B7073" t="s">
        <v>9284</v>
      </c>
      <c r="C7073" s="2">
        <v>42574</v>
      </c>
      <c r="D7073" s="2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7299</v>
      </c>
      <c r="K7073" t="s">
        <v>105</v>
      </c>
      <c r="L7073">
        <v>78501</v>
      </c>
      <c r="M7073" t="s">
        <v>106</v>
      </c>
      <c r="N7073" t="s">
        <v>6262</v>
      </c>
      <c r="O7073" t="s">
        <v>47</v>
      </c>
      <c r="P7073" t="s">
        <v>69</v>
      </c>
      <c r="Q7073" t="s">
        <v>6263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IFERROR(VLOOKUP(B7074,[1]Returns!$A$1:$B$297,2,FALSE),"No")</f>
        <v>No</v>
      </c>
      <c r="W7073" t="str">
        <f>VLOOKUP(M7073,[1]People!$A$1:$B$5,2,FALSE)</f>
        <v>Kelly Williams</v>
      </c>
    </row>
    <row r="7074" spans="1:23" x14ac:dyDescent="0.25">
      <c r="A7074">
        <v>7073</v>
      </c>
      <c r="B7074" t="s">
        <v>9284</v>
      </c>
      <c r="C7074" s="2">
        <v>42574</v>
      </c>
      <c r="D7074" s="2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7299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>
        <v>5.1840000000000011</v>
      </c>
      <c r="S7074">
        <v>1</v>
      </c>
      <c r="T7074">
        <v>0.2</v>
      </c>
      <c r="U7074">
        <v>1.8144</v>
      </c>
      <c r="V7074" t="str">
        <f>IFERROR(VLOOKUP(B7075,[1]Returns!$A$1:$B$297,2,FALSE),"No")</f>
        <v>No</v>
      </c>
      <c r="W7074" t="str">
        <f>VLOOKUP(M7074,[1]People!$A$1:$B$5,2,FALSE)</f>
        <v>Kelly Williams</v>
      </c>
    </row>
    <row r="7075" spans="1:23" x14ac:dyDescent="0.25">
      <c r="A7075">
        <v>7074</v>
      </c>
      <c r="B7075" t="s">
        <v>9284</v>
      </c>
      <c r="C7075" s="2">
        <v>42574</v>
      </c>
      <c r="D7075" s="2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7299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>
        <v>175.92</v>
      </c>
      <c r="S7075">
        <v>5</v>
      </c>
      <c r="T7075">
        <v>0.2</v>
      </c>
      <c r="U7075">
        <v>15.393000000000008</v>
      </c>
      <c r="V7075" t="str">
        <f>IFERROR(VLOOKUP(B7076,[1]Returns!$A$1:$B$297,2,FALSE),"No")</f>
        <v>No</v>
      </c>
      <c r="W7075" t="str">
        <f>VLOOKUP(M7075,[1]People!$A$1:$B$5,2,FALSE)</f>
        <v>Kelly Williams</v>
      </c>
    </row>
    <row r="7076" spans="1:23" x14ac:dyDescent="0.25">
      <c r="A7076">
        <v>7075</v>
      </c>
      <c r="B7076" t="s">
        <v>9284</v>
      </c>
      <c r="C7076" s="2">
        <v>42574</v>
      </c>
      <c r="D7076" s="2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7299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IFERROR(VLOOKUP(B7077,[1]Returns!$A$1:$B$297,2,FALSE),"No")</f>
        <v>No</v>
      </c>
      <c r="W7076" t="str">
        <f>VLOOKUP(M7076,[1]People!$A$1:$B$5,2,FALSE)</f>
        <v>Kelly Williams</v>
      </c>
    </row>
    <row r="7077" spans="1:23" x14ac:dyDescent="0.25">
      <c r="A7077">
        <v>7076</v>
      </c>
      <c r="B7077" t="s">
        <v>9284</v>
      </c>
      <c r="C7077" s="2">
        <v>42574</v>
      </c>
      <c r="D7077" s="2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7299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IFERROR(VLOOKUP(B7078,[1]Returns!$A$1:$B$297,2,FALSE),"No")</f>
        <v>No</v>
      </c>
      <c r="W7077" t="str">
        <f>VLOOKUP(M7077,[1]People!$A$1:$B$5,2,FALSE)</f>
        <v>Kelly Williams</v>
      </c>
    </row>
    <row r="7078" spans="1:23" x14ac:dyDescent="0.25">
      <c r="A7078">
        <v>7077</v>
      </c>
      <c r="B7078" t="s">
        <v>9285</v>
      </c>
      <c r="C7078" s="2">
        <v>42502</v>
      </c>
      <c r="D7078" s="2">
        <v>42507</v>
      </c>
      <c r="E7078" t="s">
        <v>51</v>
      </c>
      <c r="F7078" t="s">
        <v>7993</v>
      </c>
      <c r="G7078" t="s">
        <v>7994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IFERROR(VLOOKUP(B7079,[1]Returns!$A$1:$B$297,2,FALSE),"No")</f>
        <v>Yes</v>
      </c>
      <c r="W7078" t="str">
        <f>VLOOKUP(M7078,[1]People!$A$1:$B$5,2,FALSE)</f>
        <v>Anna Andreadi</v>
      </c>
    </row>
    <row r="7079" spans="1:23" x14ac:dyDescent="0.25">
      <c r="A7079">
        <v>7078</v>
      </c>
      <c r="B7079" t="s">
        <v>9286</v>
      </c>
      <c r="C7079" s="2">
        <v>42615</v>
      </c>
      <c r="D7079" s="2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IFERROR(VLOOKUP(B7080,[1]Returns!$A$1:$B$297,2,FALSE),"No")</f>
        <v>Yes</v>
      </c>
      <c r="W7079" t="str">
        <f>VLOOKUP(M7079,[1]People!$A$1:$B$5,2,FALSE)</f>
        <v>Cassandra Brandow</v>
      </c>
    </row>
    <row r="7080" spans="1:23" x14ac:dyDescent="0.25">
      <c r="A7080">
        <v>7079</v>
      </c>
      <c r="B7080" t="s">
        <v>9286</v>
      </c>
      <c r="C7080" s="2">
        <v>42615</v>
      </c>
      <c r="D7080" s="2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5949</v>
      </c>
      <c r="O7080" t="s">
        <v>47</v>
      </c>
      <c r="P7080" t="s">
        <v>79</v>
      </c>
      <c r="Q7080" t="s">
        <v>5950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IFERROR(VLOOKUP(B7081,[1]Returns!$A$1:$B$297,2,FALSE),"No")</f>
        <v>Yes</v>
      </c>
      <c r="W7080" t="str">
        <f>VLOOKUP(M7080,[1]People!$A$1:$B$5,2,FALSE)</f>
        <v>Cassandra Brandow</v>
      </c>
    </row>
    <row r="7081" spans="1:23" x14ac:dyDescent="0.25">
      <c r="A7081">
        <v>7080</v>
      </c>
      <c r="B7081" t="s">
        <v>9286</v>
      </c>
      <c r="C7081" s="2">
        <v>42615</v>
      </c>
      <c r="D7081" s="2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IFERROR(VLOOKUP(B7082,[1]Returns!$A$1:$B$297,2,FALSE),"No")</f>
        <v>Yes</v>
      </c>
      <c r="W7081" t="str">
        <f>VLOOKUP(M7081,[1]People!$A$1:$B$5,2,FALSE)</f>
        <v>Cassandra Brandow</v>
      </c>
    </row>
    <row r="7082" spans="1:23" x14ac:dyDescent="0.25">
      <c r="A7082">
        <v>7081</v>
      </c>
      <c r="B7082" t="s">
        <v>9286</v>
      </c>
      <c r="C7082" s="2">
        <v>42615</v>
      </c>
      <c r="D7082" s="2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IFERROR(VLOOKUP(B7083,[1]Returns!$A$1:$B$297,2,FALSE),"No")</f>
        <v>Yes</v>
      </c>
      <c r="W7082" t="str">
        <f>VLOOKUP(M7082,[1]People!$A$1:$B$5,2,FALSE)</f>
        <v>Cassandra Brandow</v>
      </c>
    </row>
    <row r="7083" spans="1:23" x14ac:dyDescent="0.25">
      <c r="A7083">
        <v>7082</v>
      </c>
      <c r="B7083" t="s">
        <v>9286</v>
      </c>
      <c r="C7083" s="2">
        <v>42615</v>
      </c>
      <c r="D7083" s="2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IFERROR(VLOOKUP(B7084,[1]Returns!$A$1:$B$297,2,FALSE),"No")</f>
        <v>Yes</v>
      </c>
      <c r="W7083" t="str">
        <f>VLOOKUP(M7083,[1]People!$A$1:$B$5,2,FALSE)</f>
        <v>Cassandra Brandow</v>
      </c>
    </row>
    <row r="7084" spans="1:23" x14ac:dyDescent="0.25">
      <c r="A7084">
        <v>7083</v>
      </c>
      <c r="B7084" t="s">
        <v>9286</v>
      </c>
      <c r="C7084" s="2">
        <v>42615</v>
      </c>
      <c r="D7084" s="2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5944</v>
      </c>
      <c r="O7084" t="s">
        <v>47</v>
      </c>
      <c r="P7084" t="s">
        <v>76</v>
      </c>
      <c r="Q7084" t="s">
        <v>5945</v>
      </c>
      <c r="R7084">
        <v>17.220000000000006</v>
      </c>
      <c r="S7084">
        <v>5</v>
      </c>
      <c r="T7084">
        <v>0.7</v>
      </c>
      <c r="U7084">
        <v>-12.628</v>
      </c>
      <c r="V7084" t="str">
        <f>IFERROR(VLOOKUP(B7085,[1]Returns!$A$1:$B$297,2,FALSE),"No")</f>
        <v>No</v>
      </c>
      <c r="W7084" t="str">
        <f>VLOOKUP(M7084,[1]People!$A$1:$B$5,2,FALSE)</f>
        <v>Cassandra Brandow</v>
      </c>
    </row>
    <row r="7085" spans="1:23" x14ac:dyDescent="0.25">
      <c r="A7085">
        <v>7084</v>
      </c>
      <c r="B7085" t="s">
        <v>9287</v>
      </c>
      <c r="C7085" s="2">
        <v>42937</v>
      </c>
      <c r="D7085" s="2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>
        <v>3.52</v>
      </c>
      <c r="S7085">
        <v>2</v>
      </c>
      <c r="T7085">
        <v>0</v>
      </c>
      <c r="U7085">
        <v>1.6896</v>
      </c>
      <c r="V7085" t="str">
        <f>IFERROR(VLOOKUP(B7086,[1]Returns!$A$1:$B$297,2,FALSE),"No")</f>
        <v>No</v>
      </c>
      <c r="W7085" t="str">
        <f>VLOOKUP(M7085,[1]People!$A$1:$B$5,2,FALSE)</f>
        <v>Anna Andreadi</v>
      </c>
    </row>
    <row r="7086" spans="1:23" x14ac:dyDescent="0.25">
      <c r="A7086">
        <v>7085</v>
      </c>
      <c r="B7086" t="s">
        <v>9287</v>
      </c>
      <c r="C7086" s="2">
        <v>42937</v>
      </c>
      <c r="D7086" s="2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IFERROR(VLOOKUP(B7087,[1]Returns!$A$1:$B$297,2,FALSE),"No")</f>
        <v>No</v>
      </c>
      <c r="W7086" t="str">
        <f>VLOOKUP(M7086,[1]People!$A$1:$B$5,2,FALSE)</f>
        <v>Anna Andreadi</v>
      </c>
    </row>
    <row r="7087" spans="1:23" x14ac:dyDescent="0.25">
      <c r="A7087">
        <v>7086</v>
      </c>
      <c r="B7087" t="s">
        <v>9288</v>
      </c>
      <c r="C7087" s="2">
        <v>43003</v>
      </c>
      <c r="D7087" s="2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6725</v>
      </c>
      <c r="O7087" t="s">
        <v>47</v>
      </c>
      <c r="P7087" t="s">
        <v>76</v>
      </c>
      <c r="Q7087" t="s">
        <v>6726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IFERROR(VLOOKUP(B7088,[1]Returns!$A$1:$B$297,2,FALSE),"No")</f>
        <v>No</v>
      </c>
      <c r="W7087" t="str">
        <f>VLOOKUP(M7087,[1]People!$A$1:$B$5,2,FALSE)</f>
        <v>Chuck Magee</v>
      </c>
    </row>
    <row r="7088" spans="1:23" x14ac:dyDescent="0.25">
      <c r="A7088">
        <v>7087</v>
      </c>
      <c r="B7088" t="s">
        <v>9288</v>
      </c>
      <c r="C7088" s="2">
        <v>43003</v>
      </c>
      <c r="D7088" s="2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5904</v>
      </c>
      <c r="O7088" t="s">
        <v>47</v>
      </c>
      <c r="P7088" t="s">
        <v>580</v>
      </c>
      <c r="Q7088" t="s">
        <v>5905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IFERROR(VLOOKUP(B7089,[1]Returns!$A$1:$B$297,2,FALSE),"No")</f>
        <v>No</v>
      </c>
      <c r="W7088" t="str">
        <f>VLOOKUP(M7088,[1]People!$A$1:$B$5,2,FALSE)</f>
        <v>Chuck Magee</v>
      </c>
    </row>
    <row r="7089" spans="1:23" x14ac:dyDescent="0.25">
      <c r="A7089">
        <v>7088</v>
      </c>
      <c r="B7089" t="s">
        <v>9289</v>
      </c>
      <c r="C7089" s="2">
        <v>42950</v>
      </c>
      <c r="D7089" s="2">
        <v>42953</v>
      </c>
      <c r="E7089" t="s">
        <v>24</v>
      </c>
      <c r="F7089" t="s">
        <v>5931</v>
      </c>
      <c r="G7089" t="s">
        <v>5932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5278</v>
      </c>
      <c r="O7089" t="s">
        <v>47</v>
      </c>
      <c r="P7089" t="s">
        <v>60</v>
      </c>
      <c r="Q7089" t="s">
        <v>5279</v>
      </c>
      <c r="R7089">
        <v>99.87</v>
      </c>
      <c r="S7089">
        <v>3</v>
      </c>
      <c r="T7089">
        <v>0</v>
      </c>
      <c r="U7089">
        <v>23.968799999999998</v>
      </c>
      <c r="V7089" t="str">
        <f>IFERROR(VLOOKUP(B7090,[1]Returns!$A$1:$B$297,2,FALSE),"No")</f>
        <v>No</v>
      </c>
      <c r="W7089" t="str">
        <f>VLOOKUP(M7089,[1]People!$A$1:$B$5,2,FALSE)</f>
        <v>Anna Andreadi</v>
      </c>
    </row>
    <row r="7090" spans="1:23" x14ac:dyDescent="0.25">
      <c r="A7090">
        <v>7089</v>
      </c>
      <c r="B7090" t="s">
        <v>9290</v>
      </c>
      <c r="C7090" s="2">
        <v>42302</v>
      </c>
      <c r="D7090" s="2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5480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>
        <v>79.36</v>
      </c>
      <c r="S7090">
        <v>4</v>
      </c>
      <c r="T7090">
        <v>0</v>
      </c>
      <c r="U7090">
        <v>23.807999999999993</v>
      </c>
      <c r="V7090" t="str">
        <f>IFERROR(VLOOKUP(B7091,[1]Returns!$A$1:$B$297,2,FALSE),"No")</f>
        <v>No</v>
      </c>
      <c r="W7090" t="str">
        <f>VLOOKUP(M7090,[1]People!$A$1:$B$5,2,FALSE)</f>
        <v>Anna Andreadi</v>
      </c>
    </row>
    <row r="7091" spans="1:23" x14ac:dyDescent="0.25">
      <c r="A7091">
        <v>7090</v>
      </c>
      <c r="B7091" t="s">
        <v>9291</v>
      </c>
      <c r="C7091" s="2">
        <v>42901</v>
      </c>
      <c r="D7091" s="2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>
        <v>119.96</v>
      </c>
      <c r="S7091">
        <v>1</v>
      </c>
      <c r="T7091">
        <v>0.2</v>
      </c>
      <c r="U7091">
        <v>7.4974999999999987</v>
      </c>
      <c r="V7091" t="str">
        <f>IFERROR(VLOOKUP(B7092,[1]Returns!$A$1:$B$297,2,FALSE),"No")</f>
        <v>No</v>
      </c>
      <c r="W7091" t="str">
        <f>VLOOKUP(M7091,[1]People!$A$1:$B$5,2,FALSE)</f>
        <v>Anna Andreadi</v>
      </c>
    </row>
    <row r="7092" spans="1:23" x14ac:dyDescent="0.25">
      <c r="A7092">
        <v>7091</v>
      </c>
      <c r="B7092" t="s">
        <v>9292</v>
      </c>
      <c r="C7092" s="2">
        <v>42013</v>
      </c>
      <c r="D7092" s="2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>
        <v>106.32</v>
      </c>
      <c r="S7092">
        <v>3</v>
      </c>
      <c r="T7092">
        <v>0</v>
      </c>
      <c r="U7092">
        <v>49.970399999999991</v>
      </c>
      <c r="V7092" t="str">
        <f>IFERROR(VLOOKUP(B7093,[1]Returns!$A$1:$B$297,2,FALSE),"No")</f>
        <v>No</v>
      </c>
      <c r="W7092" t="str">
        <f>VLOOKUP(M7092,[1]People!$A$1:$B$5,2,FALSE)</f>
        <v>Cassandra Brandow</v>
      </c>
    </row>
    <row r="7093" spans="1:23" x14ac:dyDescent="0.25">
      <c r="A7093">
        <v>7092</v>
      </c>
      <c r="B7093" t="s">
        <v>9292</v>
      </c>
      <c r="C7093" s="2">
        <v>42013</v>
      </c>
      <c r="D7093" s="2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5377</v>
      </c>
      <c r="O7093" t="s">
        <v>47</v>
      </c>
      <c r="P7093" t="s">
        <v>79</v>
      </c>
      <c r="Q7093" t="s">
        <v>5378</v>
      </c>
      <c r="R7093">
        <v>163.44</v>
      </c>
      <c r="S7093">
        <v>3</v>
      </c>
      <c r="T7093">
        <v>0</v>
      </c>
      <c r="U7093">
        <v>45.763200000000012</v>
      </c>
      <c r="V7093" t="str">
        <f>IFERROR(VLOOKUP(B7094,[1]Returns!$A$1:$B$297,2,FALSE),"No")</f>
        <v>No</v>
      </c>
      <c r="W7093" t="str">
        <f>VLOOKUP(M7093,[1]People!$A$1:$B$5,2,FALSE)</f>
        <v>Cassandra Brandow</v>
      </c>
    </row>
    <row r="7094" spans="1:23" x14ac:dyDescent="0.25">
      <c r="A7094">
        <v>7093</v>
      </c>
      <c r="B7094" t="s">
        <v>9292</v>
      </c>
      <c r="C7094" s="2">
        <v>42013</v>
      </c>
      <c r="D7094" s="2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5773</v>
      </c>
      <c r="O7094" t="s">
        <v>47</v>
      </c>
      <c r="P7094" t="s">
        <v>69</v>
      </c>
      <c r="Q7094" t="s">
        <v>5774</v>
      </c>
      <c r="R7094">
        <v>42.76</v>
      </c>
      <c r="S7094">
        <v>2</v>
      </c>
      <c r="T7094">
        <v>0</v>
      </c>
      <c r="U7094">
        <v>11.117599999999999</v>
      </c>
      <c r="V7094" t="str">
        <f>IFERROR(VLOOKUP(B7095,[1]Returns!$A$1:$B$297,2,FALSE),"No")</f>
        <v>No</v>
      </c>
      <c r="W7094" t="str">
        <f>VLOOKUP(M7094,[1]People!$A$1:$B$5,2,FALSE)</f>
        <v>Cassandra Brandow</v>
      </c>
    </row>
    <row r="7095" spans="1:23" x14ac:dyDescent="0.25">
      <c r="A7095">
        <v>7094</v>
      </c>
      <c r="B7095" t="s">
        <v>9292</v>
      </c>
      <c r="C7095" s="2">
        <v>42013</v>
      </c>
      <c r="D7095" s="2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6661</v>
      </c>
      <c r="O7095" t="s">
        <v>47</v>
      </c>
      <c r="P7095" t="s">
        <v>91</v>
      </c>
      <c r="Q7095" t="s">
        <v>6662</v>
      </c>
      <c r="R7095">
        <v>51.550000000000004</v>
      </c>
      <c r="S7095">
        <v>5</v>
      </c>
      <c r="T7095">
        <v>0</v>
      </c>
      <c r="U7095">
        <v>24.2285</v>
      </c>
      <c r="V7095" t="str">
        <f>IFERROR(VLOOKUP(B7096,[1]Returns!$A$1:$B$297,2,FALSE),"No")</f>
        <v>No</v>
      </c>
      <c r="W7095" t="str">
        <f>VLOOKUP(M7095,[1]People!$A$1:$B$5,2,FALSE)</f>
        <v>Cassandra Brandow</v>
      </c>
    </row>
    <row r="7096" spans="1:23" x14ac:dyDescent="0.25">
      <c r="A7096">
        <v>7095</v>
      </c>
      <c r="B7096" t="s">
        <v>9293</v>
      </c>
      <c r="C7096" s="2">
        <v>42044</v>
      </c>
      <c r="D7096" s="2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>
        <v>479.952</v>
      </c>
      <c r="S7096">
        <v>6</v>
      </c>
      <c r="T7096">
        <v>0.2</v>
      </c>
      <c r="U7096">
        <v>89.990999999999985</v>
      </c>
      <c r="V7096" t="str">
        <f>IFERROR(VLOOKUP(B7097,[1]Returns!$A$1:$B$297,2,FALSE),"No")</f>
        <v>No</v>
      </c>
      <c r="W7096" t="str">
        <f>VLOOKUP(M7096,[1]People!$A$1:$B$5,2,FALSE)</f>
        <v>Kelly Williams</v>
      </c>
    </row>
    <row r="7097" spans="1:23" x14ac:dyDescent="0.25">
      <c r="A7097">
        <v>7096</v>
      </c>
      <c r="B7097" t="s">
        <v>9294</v>
      </c>
      <c r="C7097" s="2">
        <v>42601</v>
      </c>
      <c r="D7097" s="2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IFERROR(VLOOKUP(B7098,[1]Returns!$A$1:$B$297,2,FALSE),"No")</f>
        <v>No</v>
      </c>
      <c r="W7097" t="str">
        <f>VLOOKUP(M7097,[1]People!$A$1:$B$5,2,FALSE)</f>
        <v>Chuck Magee</v>
      </c>
    </row>
    <row r="7098" spans="1:23" x14ac:dyDescent="0.25">
      <c r="A7098">
        <v>7097</v>
      </c>
      <c r="B7098" t="s">
        <v>9294</v>
      </c>
      <c r="C7098" s="2">
        <v>42601</v>
      </c>
      <c r="D7098" s="2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6999</v>
      </c>
      <c r="O7098" t="s">
        <v>47</v>
      </c>
      <c r="P7098" t="s">
        <v>76</v>
      </c>
      <c r="Q7098" t="s">
        <v>7000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IFERROR(VLOOKUP(B7099,[1]Returns!$A$1:$B$297,2,FALSE),"No")</f>
        <v>No</v>
      </c>
      <c r="W7098" t="str">
        <f>VLOOKUP(M7098,[1]People!$A$1:$B$5,2,FALSE)</f>
        <v>Chuck Magee</v>
      </c>
    </row>
    <row r="7099" spans="1:23" x14ac:dyDescent="0.25">
      <c r="A7099">
        <v>7098</v>
      </c>
      <c r="B7099" t="s">
        <v>9294</v>
      </c>
      <c r="C7099" s="2">
        <v>42601</v>
      </c>
      <c r="D7099" s="2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>
        <v>25.32</v>
      </c>
      <c r="S7099">
        <v>5</v>
      </c>
      <c r="T7099">
        <v>0.2</v>
      </c>
      <c r="U7099">
        <v>9.1785000000000014</v>
      </c>
      <c r="V7099" t="str">
        <f>IFERROR(VLOOKUP(B7100,[1]Returns!$A$1:$B$297,2,FALSE),"No")</f>
        <v>No</v>
      </c>
      <c r="W7099" t="str">
        <f>VLOOKUP(M7099,[1]People!$A$1:$B$5,2,FALSE)</f>
        <v>Chuck Magee</v>
      </c>
    </row>
    <row r="7100" spans="1:23" x14ac:dyDescent="0.25">
      <c r="A7100">
        <v>7099</v>
      </c>
      <c r="B7100" t="s">
        <v>9295</v>
      </c>
      <c r="C7100" s="2">
        <v>43045</v>
      </c>
      <c r="D7100" s="2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8188</v>
      </c>
      <c r="O7100" t="s">
        <v>47</v>
      </c>
      <c r="P7100" t="s">
        <v>91</v>
      </c>
      <c r="Q7100" t="s">
        <v>8189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IFERROR(VLOOKUP(B7101,[1]Returns!$A$1:$B$297,2,FALSE),"No")</f>
        <v>No</v>
      </c>
      <c r="W7100" t="str">
        <f>VLOOKUP(M7100,[1]People!$A$1:$B$5,2,FALSE)</f>
        <v>Chuck Magee</v>
      </c>
    </row>
    <row r="7101" spans="1:23" x14ac:dyDescent="0.25">
      <c r="A7101">
        <v>7100</v>
      </c>
      <c r="B7101" t="s">
        <v>9296</v>
      </c>
      <c r="C7101" s="2">
        <v>42364</v>
      </c>
      <c r="D7101" s="2">
        <v>42368</v>
      </c>
      <c r="E7101" t="s">
        <v>24</v>
      </c>
      <c r="F7101" t="s">
        <v>5889</v>
      </c>
      <c r="G7101" t="s">
        <v>5890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8188</v>
      </c>
      <c r="O7101" t="s">
        <v>47</v>
      </c>
      <c r="P7101" t="s">
        <v>91</v>
      </c>
      <c r="Q7101" t="s">
        <v>8189</v>
      </c>
      <c r="R7101">
        <v>212.64</v>
      </c>
      <c r="S7101">
        <v>6</v>
      </c>
      <c r="T7101">
        <v>0</v>
      </c>
      <c r="U7101">
        <v>99.940799999999982</v>
      </c>
      <c r="V7101" t="str">
        <f>IFERROR(VLOOKUP(B7102,[1]Returns!$A$1:$B$297,2,FALSE),"No")</f>
        <v>No</v>
      </c>
      <c r="W7101" t="str">
        <f>VLOOKUP(M7101,[1]People!$A$1:$B$5,2,FALSE)</f>
        <v>Chuck Magee</v>
      </c>
    </row>
    <row r="7102" spans="1:23" x14ac:dyDescent="0.25">
      <c r="A7102">
        <v>7101</v>
      </c>
      <c r="B7102" t="s">
        <v>9297</v>
      </c>
      <c r="C7102" s="2">
        <v>41966</v>
      </c>
      <c r="D7102" s="2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IFERROR(VLOOKUP(B7103,[1]Returns!$A$1:$B$297,2,FALSE),"No")</f>
        <v>No</v>
      </c>
      <c r="W7102" t="str">
        <f>VLOOKUP(M7102,[1]People!$A$1:$B$5,2,FALSE)</f>
        <v>Anna Andreadi</v>
      </c>
    </row>
    <row r="7103" spans="1:23" x14ac:dyDescent="0.25">
      <c r="A7103">
        <v>7102</v>
      </c>
      <c r="B7103" t="s">
        <v>9298</v>
      </c>
      <c r="C7103" s="2">
        <v>42583</v>
      </c>
      <c r="D7103" s="2">
        <v>42587</v>
      </c>
      <c r="E7103" t="s">
        <v>24</v>
      </c>
      <c r="F7103" t="s">
        <v>7297</v>
      </c>
      <c r="G7103" t="s">
        <v>7298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>
        <v>19.648</v>
      </c>
      <c r="S7103">
        <v>2</v>
      </c>
      <c r="T7103">
        <v>0.2</v>
      </c>
      <c r="U7103">
        <v>6.6311999999999989</v>
      </c>
      <c r="V7103" t="str">
        <f>IFERROR(VLOOKUP(B7104,[1]Returns!$A$1:$B$297,2,FALSE),"No")</f>
        <v>No</v>
      </c>
      <c r="W7103" t="str">
        <f>VLOOKUP(M7103,[1]People!$A$1:$B$5,2,FALSE)</f>
        <v>Kelly Williams</v>
      </c>
    </row>
    <row r="7104" spans="1:23" x14ac:dyDescent="0.25">
      <c r="A7104">
        <v>7103</v>
      </c>
      <c r="B7104" t="s">
        <v>9299</v>
      </c>
      <c r="C7104" s="2">
        <v>41903</v>
      </c>
      <c r="D7104" s="2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IFERROR(VLOOKUP(B7105,[1]Returns!$A$1:$B$297,2,FALSE),"No")</f>
        <v>No</v>
      </c>
      <c r="W7104" t="str">
        <f>VLOOKUP(M7104,[1]People!$A$1:$B$5,2,FALSE)</f>
        <v>Chuck Magee</v>
      </c>
    </row>
    <row r="7105" spans="1:23" x14ac:dyDescent="0.25">
      <c r="A7105">
        <v>7104</v>
      </c>
      <c r="B7105" t="s">
        <v>9300</v>
      </c>
      <c r="C7105" s="2">
        <v>42982</v>
      </c>
      <c r="D7105" s="2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7573</v>
      </c>
      <c r="O7105" t="s">
        <v>47</v>
      </c>
      <c r="P7105" t="s">
        <v>60</v>
      </c>
      <c r="Q7105" t="s">
        <v>7574</v>
      </c>
      <c r="R7105">
        <v>421.1</v>
      </c>
      <c r="S7105">
        <v>2</v>
      </c>
      <c r="T7105">
        <v>0</v>
      </c>
      <c r="U7105">
        <v>105.27499999999998</v>
      </c>
      <c r="V7105" t="str">
        <f>IFERROR(VLOOKUP(B7106,[1]Returns!$A$1:$B$297,2,FALSE),"No")</f>
        <v>No</v>
      </c>
      <c r="W7105" t="str">
        <f>VLOOKUP(M7105,[1]People!$A$1:$B$5,2,FALSE)</f>
        <v>Anna Andreadi</v>
      </c>
    </row>
    <row r="7106" spans="1:23" x14ac:dyDescent="0.25">
      <c r="A7106">
        <v>7105</v>
      </c>
      <c r="B7106" t="s">
        <v>9301</v>
      </c>
      <c r="C7106" s="2">
        <v>42905</v>
      </c>
      <c r="D7106" s="2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IFERROR(VLOOKUP(B7107,[1]Returns!$A$1:$B$297,2,FALSE),"No")</f>
        <v>No</v>
      </c>
      <c r="W7106" t="str">
        <f>VLOOKUP(M7106,[1]People!$A$1:$B$5,2,FALSE)</f>
        <v>Chuck Magee</v>
      </c>
    </row>
    <row r="7107" spans="1:23" x14ac:dyDescent="0.25">
      <c r="A7107">
        <v>7106</v>
      </c>
      <c r="B7107" t="s">
        <v>9301</v>
      </c>
      <c r="C7107" s="2">
        <v>42905</v>
      </c>
      <c r="D7107" s="2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5664</v>
      </c>
      <c r="O7107" t="s">
        <v>33</v>
      </c>
      <c r="P7107" t="s">
        <v>66</v>
      </c>
      <c r="Q7107" t="s">
        <v>5665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IFERROR(VLOOKUP(B7108,[1]Returns!$A$1:$B$297,2,FALSE),"No")</f>
        <v>No</v>
      </c>
      <c r="W7107" t="str">
        <f>VLOOKUP(M7107,[1]People!$A$1:$B$5,2,FALSE)</f>
        <v>Chuck Magee</v>
      </c>
    </row>
    <row r="7108" spans="1:23" x14ac:dyDescent="0.25">
      <c r="A7108">
        <v>7107</v>
      </c>
      <c r="B7108" t="s">
        <v>9301</v>
      </c>
      <c r="C7108" s="2">
        <v>42905</v>
      </c>
      <c r="D7108" s="2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7155</v>
      </c>
      <c r="O7108" t="s">
        <v>72</v>
      </c>
      <c r="P7108" t="s">
        <v>162</v>
      </c>
      <c r="Q7108" t="s">
        <v>7156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IFERROR(VLOOKUP(B7109,[1]Returns!$A$1:$B$297,2,FALSE),"No")</f>
        <v>No</v>
      </c>
      <c r="W7108" t="str">
        <f>VLOOKUP(M7108,[1]People!$A$1:$B$5,2,FALSE)</f>
        <v>Chuck Magee</v>
      </c>
    </row>
    <row r="7109" spans="1:23" x14ac:dyDescent="0.25">
      <c r="A7109">
        <v>7108</v>
      </c>
      <c r="B7109" t="s">
        <v>9302</v>
      </c>
      <c r="C7109" s="2">
        <v>42479</v>
      </c>
      <c r="D7109" s="2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>
        <v>25.98</v>
      </c>
      <c r="S7109">
        <v>2</v>
      </c>
      <c r="T7109">
        <v>0</v>
      </c>
      <c r="U7109">
        <v>0.77939999999999898</v>
      </c>
      <c r="V7109" t="str">
        <f>IFERROR(VLOOKUP(B7110,[1]Returns!$A$1:$B$297,2,FALSE),"No")</f>
        <v>No</v>
      </c>
      <c r="W7109" t="str">
        <f>VLOOKUP(M7109,[1]People!$A$1:$B$5,2,FALSE)</f>
        <v>Chuck Magee</v>
      </c>
    </row>
    <row r="7110" spans="1:23" x14ac:dyDescent="0.25">
      <c r="A7110">
        <v>7109</v>
      </c>
      <c r="B7110" t="s">
        <v>9302</v>
      </c>
      <c r="C7110" s="2">
        <v>42479</v>
      </c>
      <c r="D7110" s="2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>
        <v>3.28</v>
      </c>
      <c r="S7110">
        <v>2</v>
      </c>
      <c r="T7110">
        <v>0</v>
      </c>
      <c r="U7110">
        <v>1.4759999999999998</v>
      </c>
      <c r="V7110" t="str">
        <f>IFERROR(VLOOKUP(B7111,[1]Returns!$A$1:$B$297,2,FALSE),"No")</f>
        <v>No</v>
      </c>
      <c r="W7110" t="str">
        <f>VLOOKUP(M7110,[1]People!$A$1:$B$5,2,FALSE)</f>
        <v>Chuck Magee</v>
      </c>
    </row>
    <row r="7111" spans="1:23" x14ac:dyDescent="0.25">
      <c r="A7111">
        <v>7110</v>
      </c>
      <c r="B7111" t="s">
        <v>9302</v>
      </c>
      <c r="C7111" s="2">
        <v>42479</v>
      </c>
      <c r="D7111" s="2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>
        <v>459.88</v>
      </c>
      <c r="S7111">
        <v>4</v>
      </c>
      <c r="T7111">
        <v>0</v>
      </c>
      <c r="U7111">
        <v>13.796400000000006</v>
      </c>
      <c r="V7111" t="str">
        <f>IFERROR(VLOOKUP(B7112,[1]Returns!$A$1:$B$297,2,FALSE),"No")</f>
        <v>No</v>
      </c>
      <c r="W7111" t="str">
        <f>VLOOKUP(M7111,[1]People!$A$1:$B$5,2,FALSE)</f>
        <v>Chuck Magee</v>
      </c>
    </row>
    <row r="7112" spans="1:23" x14ac:dyDescent="0.25">
      <c r="A7112">
        <v>7111</v>
      </c>
      <c r="B7112" t="s">
        <v>9302</v>
      </c>
      <c r="C7112" s="2">
        <v>42479</v>
      </c>
      <c r="D7112" s="2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6823</v>
      </c>
      <c r="O7112" t="s">
        <v>47</v>
      </c>
      <c r="P7112" t="s">
        <v>580</v>
      </c>
      <c r="Q7112" t="s">
        <v>6824</v>
      </c>
      <c r="R7112">
        <v>7.76</v>
      </c>
      <c r="S7112">
        <v>2</v>
      </c>
      <c r="T7112">
        <v>0</v>
      </c>
      <c r="U7112">
        <v>2.2503999999999991</v>
      </c>
      <c r="V7112" t="str">
        <f>IFERROR(VLOOKUP(B7113,[1]Returns!$A$1:$B$297,2,FALSE),"No")</f>
        <v>No</v>
      </c>
      <c r="W7112" t="str">
        <f>VLOOKUP(M7112,[1]People!$A$1:$B$5,2,FALSE)</f>
        <v>Chuck Magee</v>
      </c>
    </row>
    <row r="7113" spans="1:23" x14ac:dyDescent="0.25">
      <c r="A7113">
        <v>7112</v>
      </c>
      <c r="B7113" t="s">
        <v>9302</v>
      </c>
      <c r="C7113" s="2">
        <v>42479</v>
      </c>
      <c r="D7113" s="2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IFERROR(VLOOKUP(B7114,[1]Returns!$A$1:$B$297,2,FALSE),"No")</f>
        <v>No</v>
      </c>
      <c r="W7113" t="str">
        <f>VLOOKUP(M7113,[1]People!$A$1:$B$5,2,FALSE)</f>
        <v>Chuck Magee</v>
      </c>
    </row>
    <row r="7114" spans="1:23" x14ac:dyDescent="0.25">
      <c r="A7114">
        <v>7113</v>
      </c>
      <c r="B7114" t="s">
        <v>9302</v>
      </c>
      <c r="C7114" s="2">
        <v>42479</v>
      </c>
      <c r="D7114" s="2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IFERROR(VLOOKUP(B7115,[1]Returns!$A$1:$B$297,2,FALSE),"No")</f>
        <v>No</v>
      </c>
      <c r="W7114" t="str">
        <f>VLOOKUP(M7114,[1]People!$A$1:$B$5,2,FALSE)</f>
        <v>Chuck Magee</v>
      </c>
    </row>
    <row r="7115" spans="1:23" x14ac:dyDescent="0.25">
      <c r="A7115">
        <v>7114</v>
      </c>
      <c r="B7115" t="s">
        <v>9302</v>
      </c>
      <c r="C7115" s="2">
        <v>42479</v>
      </c>
      <c r="D7115" s="2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6147</v>
      </c>
      <c r="O7115" t="s">
        <v>47</v>
      </c>
      <c r="P7115" t="s">
        <v>76</v>
      </c>
      <c r="Q7115" t="s">
        <v>6148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IFERROR(VLOOKUP(B7116,[1]Returns!$A$1:$B$297,2,FALSE),"No")</f>
        <v>No</v>
      </c>
      <c r="W7115" t="str">
        <f>VLOOKUP(M7115,[1]People!$A$1:$B$5,2,FALSE)</f>
        <v>Chuck Magee</v>
      </c>
    </row>
    <row r="7116" spans="1:23" x14ac:dyDescent="0.25">
      <c r="A7116">
        <v>7115</v>
      </c>
      <c r="B7116" t="s">
        <v>9303</v>
      </c>
      <c r="C7116" s="2">
        <v>42495</v>
      </c>
      <c r="D7116" s="2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7507</v>
      </c>
      <c r="O7116" t="s">
        <v>33</v>
      </c>
      <c r="P7116" t="s">
        <v>57</v>
      </c>
      <c r="Q7116" t="s">
        <v>7508</v>
      </c>
      <c r="R7116">
        <v>1685.88</v>
      </c>
      <c r="S7116">
        <v>6</v>
      </c>
      <c r="T7116">
        <v>0</v>
      </c>
      <c r="U7116">
        <v>320.31720000000001</v>
      </c>
      <c r="V7116" t="str">
        <f>IFERROR(VLOOKUP(B7117,[1]Returns!$A$1:$B$297,2,FALSE),"No")</f>
        <v>No</v>
      </c>
      <c r="W7116" t="str">
        <f>VLOOKUP(M7116,[1]People!$A$1:$B$5,2,FALSE)</f>
        <v>Anna Andreadi</v>
      </c>
    </row>
    <row r="7117" spans="1:23" x14ac:dyDescent="0.25">
      <c r="A7117">
        <v>7116</v>
      </c>
      <c r="B7117" t="s">
        <v>9303</v>
      </c>
      <c r="C7117" s="2">
        <v>42495</v>
      </c>
      <c r="D7117" s="2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IFERROR(VLOOKUP(B7118,[1]Returns!$A$1:$B$297,2,FALSE),"No")</f>
        <v>No</v>
      </c>
      <c r="W7117" t="str">
        <f>VLOOKUP(M7117,[1]People!$A$1:$B$5,2,FALSE)</f>
        <v>Anna Andreadi</v>
      </c>
    </row>
    <row r="7118" spans="1:23" x14ac:dyDescent="0.25">
      <c r="A7118">
        <v>7117</v>
      </c>
      <c r="B7118" t="s">
        <v>9304</v>
      </c>
      <c r="C7118" s="2">
        <v>41930</v>
      </c>
      <c r="D7118" s="2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>
        <v>61.96</v>
      </c>
      <c r="S7118">
        <v>2</v>
      </c>
      <c r="T7118">
        <v>0</v>
      </c>
      <c r="U7118">
        <v>27.881999999999998</v>
      </c>
      <c r="V7118" t="str">
        <f>IFERROR(VLOOKUP(B7119,[1]Returns!$A$1:$B$297,2,FALSE),"No")</f>
        <v>No</v>
      </c>
      <c r="W7118" t="str">
        <f>VLOOKUP(M7118,[1]People!$A$1:$B$5,2,FALSE)</f>
        <v>Anna Andreadi</v>
      </c>
    </row>
    <row r="7119" spans="1:23" x14ac:dyDescent="0.25">
      <c r="A7119">
        <v>7118</v>
      </c>
      <c r="B7119" t="s">
        <v>9304</v>
      </c>
      <c r="C7119" s="2">
        <v>41930</v>
      </c>
      <c r="D7119" s="2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5495</v>
      </c>
      <c r="O7119" t="s">
        <v>47</v>
      </c>
      <c r="P7119" t="s">
        <v>76</v>
      </c>
      <c r="Q7119" t="s">
        <v>5496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IFERROR(VLOOKUP(B7120,[1]Returns!$A$1:$B$297,2,FALSE),"No")</f>
        <v>No</v>
      </c>
      <c r="W7119" t="str">
        <f>VLOOKUP(M7119,[1]People!$A$1:$B$5,2,FALSE)</f>
        <v>Anna Andreadi</v>
      </c>
    </row>
    <row r="7120" spans="1:23" x14ac:dyDescent="0.25">
      <c r="A7120">
        <v>7119</v>
      </c>
      <c r="B7120" t="s">
        <v>9305</v>
      </c>
      <c r="C7120" s="2">
        <v>42779</v>
      </c>
      <c r="D7120" s="2">
        <v>42783</v>
      </c>
      <c r="E7120" t="s">
        <v>51</v>
      </c>
      <c r="F7120" t="s">
        <v>6353</v>
      </c>
      <c r="G7120" t="s">
        <v>6354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5447</v>
      </c>
      <c r="O7120" t="s">
        <v>47</v>
      </c>
      <c r="P7120" t="s">
        <v>91</v>
      </c>
      <c r="Q7120" t="s">
        <v>5448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IFERROR(VLOOKUP(B7121,[1]Returns!$A$1:$B$297,2,FALSE),"No")</f>
        <v>Yes</v>
      </c>
      <c r="W7120" t="str">
        <f>VLOOKUP(M7120,[1]People!$A$1:$B$5,2,FALSE)</f>
        <v>Chuck Magee</v>
      </c>
    </row>
    <row r="7121" spans="1:23" x14ac:dyDescent="0.25">
      <c r="A7121">
        <v>7120</v>
      </c>
      <c r="B7121" t="s">
        <v>9306</v>
      </c>
      <c r="C7121" s="2">
        <v>43056</v>
      </c>
      <c r="D7121" s="2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>
        <v>13.904</v>
      </c>
      <c r="S7121">
        <v>2</v>
      </c>
      <c r="T7121">
        <v>0.2</v>
      </c>
      <c r="U7121">
        <v>4.5187999999999997</v>
      </c>
      <c r="V7121" t="str">
        <f>IFERROR(VLOOKUP(B7122,[1]Returns!$A$1:$B$297,2,FALSE),"No")</f>
        <v>No</v>
      </c>
      <c r="W7121" t="str">
        <f>VLOOKUP(M7121,[1]People!$A$1:$B$5,2,FALSE)</f>
        <v>Anna Andreadi</v>
      </c>
    </row>
    <row r="7122" spans="1:23" x14ac:dyDescent="0.25">
      <c r="A7122">
        <v>7121</v>
      </c>
      <c r="B7122" t="s">
        <v>9307</v>
      </c>
      <c r="C7122" s="2">
        <v>41659</v>
      </c>
      <c r="D7122" s="2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IFERROR(VLOOKUP(B7123,[1]Returns!$A$1:$B$297,2,FALSE),"No")</f>
        <v>No</v>
      </c>
      <c r="W7122" t="str">
        <f>VLOOKUP(M7122,[1]People!$A$1:$B$5,2,FALSE)</f>
        <v>Cassandra Brandow</v>
      </c>
    </row>
    <row r="7123" spans="1:23" x14ac:dyDescent="0.25">
      <c r="A7123">
        <v>7122</v>
      </c>
      <c r="B7123" t="s">
        <v>9308</v>
      </c>
      <c r="C7123" s="2">
        <v>43070</v>
      </c>
      <c r="D7123" s="2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8700</v>
      </c>
      <c r="O7123" t="s">
        <v>47</v>
      </c>
      <c r="P7123" t="s">
        <v>91</v>
      </c>
      <c r="Q7123" t="s">
        <v>8701</v>
      </c>
      <c r="R7123">
        <v>41.86</v>
      </c>
      <c r="S7123">
        <v>7</v>
      </c>
      <c r="T7123">
        <v>0</v>
      </c>
      <c r="U7123">
        <v>18.837</v>
      </c>
      <c r="V7123" t="str">
        <f>IFERROR(VLOOKUP(B7124,[1]Returns!$A$1:$B$297,2,FALSE),"No")</f>
        <v>No</v>
      </c>
      <c r="W7123" t="str">
        <f>VLOOKUP(M7123,[1]People!$A$1:$B$5,2,FALSE)</f>
        <v>Anna Andreadi</v>
      </c>
    </row>
    <row r="7124" spans="1:23" x14ac:dyDescent="0.25">
      <c r="A7124">
        <v>7123</v>
      </c>
      <c r="B7124" t="s">
        <v>9308</v>
      </c>
      <c r="C7124" s="2">
        <v>43070</v>
      </c>
      <c r="D7124" s="2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6587</v>
      </c>
      <c r="O7124" t="s">
        <v>33</v>
      </c>
      <c r="P7124" t="s">
        <v>34</v>
      </c>
      <c r="Q7124" t="s">
        <v>6588</v>
      </c>
      <c r="R7124">
        <v>141.96</v>
      </c>
      <c r="S7124">
        <v>2</v>
      </c>
      <c r="T7124">
        <v>0</v>
      </c>
      <c r="U7124">
        <v>41.168399999999991</v>
      </c>
      <c r="V7124" t="str">
        <f>IFERROR(VLOOKUP(B7125,[1]Returns!$A$1:$B$297,2,FALSE),"No")</f>
        <v>No</v>
      </c>
      <c r="W7124" t="str">
        <f>VLOOKUP(M7124,[1]People!$A$1:$B$5,2,FALSE)</f>
        <v>Anna Andreadi</v>
      </c>
    </row>
    <row r="7125" spans="1:23" x14ac:dyDescent="0.25">
      <c r="A7125">
        <v>7124</v>
      </c>
      <c r="B7125" t="s">
        <v>9309</v>
      </c>
      <c r="C7125" s="2">
        <v>42225</v>
      </c>
      <c r="D7125" s="2">
        <v>42232</v>
      </c>
      <c r="E7125" t="s">
        <v>51</v>
      </c>
      <c r="F7125" t="s">
        <v>7790</v>
      </c>
      <c r="G7125" t="s">
        <v>7791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6601</v>
      </c>
      <c r="O7125" t="s">
        <v>33</v>
      </c>
      <c r="P7125" t="s">
        <v>66</v>
      </c>
      <c r="Q7125" t="s">
        <v>6602</v>
      </c>
      <c r="R7125">
        <v>10.02</v>
      </c>
      <c r="S7125">
        <v>3</v>
      </c>
      <c r="T7125">
        <v>0</v>
      </c>
      <c r="U7125">
        <v>4.4088000000000012</v>
      </c>
      <c r="V7125" t="str">
        <f>IFERROR(VLOOKUP(B7126,[1]Returns!$A$1:$B$297,2,FALSE),"No")</f>
        <v>No</v>
      </c>
      <c r="W7125" t="str">
        <f>VLOOKUP(M7125,[1]People!$A$1:$B$5,2,FALSE)</f>
        <v>Chuck Magee</v>
      </c>
    </row>
    <row r="7126" spans="1:23" x14ac:dyDescent="0.25">
      <c r="A7126">
        <v>7125</v>
      </c>
      <c r="B7126" t="s">
        <v>9309</v>
      </c>
      <c r="C7126" s="2">
        <v>42225</v>
      </c>
      <c r="D7126" s="2">
        <v>42232</v>
      </c>
      <c r="E7126" t="s">
        <v>51</v>
      </c>
      <c r="F7126" t="s">
        <v>7790</v>
      </c>
      <c r="G7126" t="s">
        <v>7791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5864</v>
      </c>
      <c r="O7126" t="s">
        <v>47</v>
      </c>
      <c r="P7126" t="s">
        <v>91</v>
      </c>
      <c r="Q7126" t="s">
        <v>5865</v>
      </c>
      <c r="R7126">
        <v>144.12</v>
      </c>
      <c r="S7126">
        <v>3</v>
      </c>
      <c r="T7126">
        <v>0</v>
      </c>
      <c r="U7126">
        <v>69.177599999999984</v>
      </c>
      <c r="V7126" t="str">
        <f>IFERROR(VLOOKUP(B7127,[1]Returns!$A$1:$B$297,2,FALSE),"No")</f>
        <v>No</v>
      </c>
      <c r="W7126" t="str">
        <f>VLOOKUP(M7126,[1]People!$A$1:$B$5,2,FALSE)</f>
        <v>Chuck Magee</v>
      </c>
    </row>
    <row r="7127" spans="1:23" x14ac:dyDescent="0.25">
      <c r="A7127">
        <v>7126</v>
      </c>
      <c r="B7127" t="s">
        <v>9310</v>
      </c>
      <c r="C7127" s="2">
        <v>42640</v>
      </c>
      <c r="D7127" s="2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5300</v>
      </c>
      <c r="O7127" t="s">
        <v>47</v>
      </c>
      <c r="P7127" t="s">
        <v>91</v>
      </c>
      <c r="Q7127" t="s">
        <v>5301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IFERROR(VLOOKUP(B7128,[1]Returns!$A$1:$B$297,2,FALSE),"No")</f>
        <v>No</v>
      </c>
      <c r="W7127" t="str">
        <f>VLOOKUP(M7127,[1]People!$A$1:$B$5,2,FALSE)</f>
        <v>Cassandra Brandow</v>
      </c>
    </row>
    <row r="7128" spans="1:23" x14ac:dyDescent="0.25">
      <c r="A7128">
        <v>7127</v>
      </c>
      <c r="B7128" t="s">
        <v>9310</v>
      </c>
      <c r="C7128" s="2">
        <v>42640</v>
      </c>
      <c r="D7128" s="2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>
        <v>13.89</v>
      </c>
      <c r="S7128">
        <v>3</v>
      </c>
      <c r="T7128">
        <v>0</v>
      </c>
      <c r="U7128">
        <v>4.5836999999999994</v>
      </c>
      <c r="V7128" t="str">
        <f>IFERROR(VLOOKUP(B7129,[1]Returns!$A$1:$B$297,2,FALSE),"No")</f>
        <v>No</v>
      </c>
      <c r="W7128" t="str">
        <f>VLOOKUP(M7128,[1]People!$A$1:$B$5,2,FALSE)</f>
        <v>Cassandra Brandow</v>
      </c>
    </row>
    <row r="7129" spans="1:23" x14ac:dyDescent="0.25">
      <c r="A7129">
        <v>7128</v>
      </c>
      <c r="B7129" t="s">
        <v>9311</v>
      </c>
      <c r="C7129" s="2">
        <v>42688</v>
      </c>
      <c r="D7129" s="2">
        <v>42694</v>
      </c>
      <c r="E7129" t="s">
        <v>51</v>
      </c>
      <c r="F7129" t="s">
        <v>5234</v>
      </c>
      <c r="G7129" t="s">
        <v>5235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>
        <v>16.45</v>
      </c>
      <c r="S7129">
        <v>5</v>
      </c>
      <c r="T7129">
        <v>0</v>
      </c>
      <c r="U7129">
        <v>7.5669999999999993</v>
      </c>
      <c r="V7129" t="str">
        <f>IFERROR(VLOOKUP(B7130,[1]Returns!$A$1:$B$297,2,FALSE),"No")</f>
        <v>No</v>
      </c>
      <c r="W7129" t="str">
        <f>VLOOKUP(M7129,[1]People!$A$1:$B$5,2,FALSE)</f>
        <v>Chuck Magee</v>
      </c>
    </row>
    <row r="7130" spans="1:23" x14ac:dyDescent="0.25">
      <c r="A7130">
        <v>7129</v>
      </c>
      <c r="B7130" t="s">
        <v>9311</v>
      </c>
      <c r="C7130" s="2">
        <v>42688</v>
      </c>
      <c r="D7130" s="2">
        <v>42694</v>
      </c>
      <c r="E7130" t="s">
        <v>51</v>
      </c>
      <c r="F7130" t="s">
        <v>5234</v>
      </c>
      <c r="G7130" t="s">
        <v>5235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6201</v>
      </c>
      <c r="O7130" t="s">
        <v>33</v>
      </c>
      <c r="P7130" t="s">
        <v>66</v>
      </c>
      <c r="Q7130" t="s">
        <v>6202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IFERROR(VLOOKUP(B7131,[1]Returns!$A$1:$B$297,2,FALSE),"No")</f>
        <v>No</v>
      </c>
      <c r="W7130" t="str">
        <f>VLOOKUP(M7130,[1]People!$A$1:$B$5,2,FALSE)</f>
        <v>Chuck Magee</v>
      </c>
    </row>
    <row r="7131" spans="1:23" x14ac:dyDescent="0.25">
      <c r="A7131">
        <v>7130</v>
      </c>
      <c r="B7131" t="s">
        <v>9312</v>
      </c>
      <c r="C7131" s="2">
        <v>42476</v>
      </c>
      <c r="D7131" s="2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5671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IFERROR(VLOOKUP(B7132,[1]Returns!$A$1:$B$297,2,FALSE),"No")</f>
        <v>No</v>
      </c>
      <c r="W7131" t="str">
        <f>VLOOKUP(M7131,[1]People!$A$1:$B$5,2,FALSE)</f>
        <v>Cassandra Brandow</v>
      </c>
    </row>
    <row r="7132" spans="1:23" x14ac:dyDescent="0.25">
      <c r="A7132">
        <v>7131</v>
      </c>
      <c r="B7132" t="s">
        <v>9312</v>
      </c>
      <c r="C7132" s="2">
        <v>42476</v>
      </c>
      <c r="D7132" s="2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5671</v>
      </c>
      <c r="K7132" t="s">
        <v>336</v>
      </c>
      <c r="L7132">
        <v>37211</v>
      </c>
      <c r="M7132" t="s">
        <v>31</v>
      </c>
      <c r="N7132" t="s">
        <v>7527</v>
      </c>
      <c r="O7132" t="s">
        <v>47</v>
      </c>
      <c r="P7132" t="s">
        <v>91</v>
      </c>
      <c r="Q7132" t="s">
        <v>8217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IFERROR(VLOOKUP(B7133,[1]Returns!$A$1:$B$297,2,FALSE),"No")</f>
        <v>No</v>
      </c>
      <c r="W7132" t="str">
        <f>VLOOKUP(M7132,[1]People!$A$1:$B$5,2,FALSE)</f>
        <v>Cassandra Brandow</v>
      </c>
    </row>
    <row r="7133" spans="1:23" x14ac:dyDescent="0.25">
      <c r="A7133">
        <v>7132</v>
      </c>
      <c r="B7133" t="s">
        <v>9313</v>
      </c>
      <c r="C7133" s="2">
        <v>43065</v>
      </c>
      <c r="D7133" s="2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>
        <v>257.94</v>
      </c>
      <c r="S7133">
        <v>3</v>
      </c>
      <c r="T7133">
        <v>0</v>
      </c>
      <c r="U7133">
        <v>67.064400000000006</v>
      </c>
      <c r="V7133" t="str">
        <f>IFERROR(VLOOKUP(B7134,[1]Returns!$A$1:$B$297,2,FALSE),"No")</f>
        <v>No</v>
      </c>
      <c r="W7133" t="str">
        <f>VLOOKUP(M7133,[1]People!$A$1:$B$5,2,FALSE)</f>
        <v>Kelly Williams</v>
      </c>
    </row>
    <row r="7134" spans="1:23" x14ac:dyDescent="0.25">
      <c r="A7134">
        <v>7133</v>
      </c>
      <c r="B7134" t="s">
        <v>9313</v>
      </c>
      <c r="C7134" s="2">
        <v>43065</v>
      </c>
      <c r="D7134" s="2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>
        <v>1879.96</v>
      </c>
      <c r="S7134">
        <v>4</v>
      </c>
      <c r="T7134">
        <v>0</v>
      </c>
      <c r="U7134">
        <v>545.18839999999977</v>
      </c>
      <c r="V7134" t="str">
        <f>IFERROR(VLOOKUP(B7135,[1]Returns!$A$1:$B$297,2,FALSE),"No")</f>
        <v>No</v>
      </c>
      <c r="W7134" t="str">
        <f>VLOOKUP(M7134,[1]People!$A$1:$B$5,2,FALSE)</f>
        <v>Kelly Williams</v>
      </c>
    </row>
    <row r="7135" spans="1:23" x14ac:dyDescent="0.25">
      <c r="A7135">
        <v>7134</v>
      </c>
      <c r="B7135" t="s">
        <v>9313</v>
      </c>
      <c r="C7135" s="2">
        <v>43065</v>
      </c>
      <c r="D7135" s="2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>
        <v>27.46</v>
      </c>
      <c r="S7135">
        <v>2</v>
      </c>
      <c r="T7135">
        <v>0</v>
      </c>
      <c r="U7135">
        <v>9.8856000000000002</v>
      </c>
      <c r="V7135" t="str">
        <f>IFERROR(VLOOKUP(B7136,[1]Returns!$A$1:$B$297,2,FALSE),"No")</f>
        <v>No</v>
      </c>
      <c r="W7135" t="str">
        <f>VLOOKUP(M7135,[1]People!$A$1:$B$5,2,FALSE)</f>
        <v>Kelly Williams</v>
      </c>
    </row>
    <row r="7136" spans="1:23" x14ac:dyDescent="0.25">
      <c r="A7136">
        <v>7135</v>
      </c>
      <c r="B7136" t="s">
        <v>9313</v>
      </c>
      <c r="C7136" s="2">
        <v>43065</v>
      </c>
      <c r="D7136" s="2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>
        <v>89.98</v>
      </c>
      <c r="S7136">
        <v>2</v>
      </c>
      <c r="T7136">
        <v>0</v>
      </c>
      <c r="U7136">
        <v>43.190399999999997</v>
      </c>
      <c r="V7136" t="str">
        <f>IFERROR(VLOOKUP(B7137,[1]Returns!$A$1:$B$297,2,FALSE),"No")</f>
        <v>No</v>
      </c>
      <c r="W7136" t="str">
        <f>VLOOKUP(M7136,[1]People!$A$1:$B$5,2,FALSE)</f>
        <v>Kelly Williams</v>
      </c>
    </row>
    <row r="7137" spans="1:23" x14ac:dyDescent="0.25">
      <c r="A7137">
        <v>7136</v>
      </c>
      <c r="B7137" t="s">
        <v>9313</v>
      </c>
      <c r="C7137" s="2">
        <v>43065</v>
      </c>
      <c r="D7137" s="2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IFERROR(VLOOKUP(B7138,[1]Returns!$A$1:$B$297,2,FALSE),"No")</f>
        <v>No</v>
      </c>
      <c r="W7137" t="str">
        <f>VLOOKUP(M7137,[1]People!$A$1:$B$5,2,FALSE)</f>
        <v>Kelly Williams</v>
      </c>
    </row>
    <row r="7138" spans="1:23" x14ac:dyDescent="0.25">
      <c r="A7138">
        <v>7137</v>
      </c>
      <c r="B7138" t="s">
        <v>9314</v>
      </c>
      <c r="C7138" s="2">
        <v>42328</v>
      </c>
      <c r="D7138" s="2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IFERROR(VLOOKUP(B7139,[1]Returns!$A$1:$B$297,2,FALSE),"No")</f>
        <v>No</v>
      </c>
      <c r="W7138" t="str">
        <f>VLOOKUP(M7138,[1]People!$A$1:$B$5,2,FALSE)</f>
        <v>Cassandra Brandow</v>
      </c>
    </row>
    <row r="7139" spans="1:23" x14ac:dyDescent="0.25">
      <c r="A7139">
        <v>7138</v>
      </c>
      <c r="B7139" t="s">
        <v>9314</v>
      </c>
      <c r="C7139" s="2">
        <v>42328</v>
      </c>
      <c r="D7139" s="2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IFERROR(VLOOKUP(B7140,[1]Returns!$A$1:$B$297,2,FALSE),"No")</f>
        <v>No</v>
      </c>
      <c r="W7139" t="str">
        <f>VLOOKUP(M7139,[1]People!$A$1:$B$5,2,FALSE)</f>
        <v>Cassandra Brandow</v>
      </c>
    </row>
    <row r="7140" spans="1:23" x14ac:dyDescent="0.25">
      <c r="A7140">
        <v>7139</v>
      </c>
      <c r="B7140" t="s">
        <v>9314</v>
      </c>
      <c r="C7140" s="2">
        <v>42328</v>
      </c>
      <c r="D7140" s="2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IFERROR(VLOOKUP(B7141,[1]Returns!$A$1:$B$297,2,FALSE),"No")</f>
        <v>No</v>
      </c>
      <c r="W7140" t="str">
        <f>VLOOKUP(M7140,[1]People!$A$1:$B$5,2,FALSE)</f>
        <v>Cassandra Brandow</v>
      </c>
    </row>
    <row r="7141" spans="1:23" x14ac:dyDescent="0.25">
      <c r="A7141">
        <v>7140</v>
      </c>
      <c r="B7141" t="s">
        <v>9314</v>
      </c>
      <c r="C7141" s="2">
        <v>42328</v>
      </c>
      <c r="D7141" s="2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IFERROR(VLOOKUP(B7142,[1]Returns!$A$1:$B$297,2,FALSE),"No")</f>
        <v>No</v>
      </c>
      <c r="W7141" t="str">
        <f>VLOOKUP(M7141,[1]People!$A$1:$B$5,2,FALSE)</f>
        <v>Cassandra Brandow</v>
      </c>
    </row>
    <row r="7142" spans="1:23" x14ac:dyDescent="0.25">
      <c r="A7142">
        <v>7141</v>
      </c>
      <c r="B7142" t="s">
        <v>9315</v>
      </c>
      <c r="C7142" s="2">
        <v>42985</v>
      </c>
      <c r="D7142" s="2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9316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>
        <v>113.52</v>
      </c>
      <c r="S7142">
        <v>4</v>
      </c>
      <c r="T7142">
        <v>0</v>
      </c>
      <c r="U7142">
        <v>46.543199999999999</v>
      </c>
      <c r="V7142" t="str">
        <f>IFERROR(VLOOKUP(B7143,[1]Returns!$A$1:$B$297,2,FALSE),"No")</f>
        <v>No</v>
      </c>
      <c r="W7142" t="str">
        <f>VLOOKUP(M7142,[1]People!$A$1:$B$5,2,FALSE)</f>
        <v>Kelly Williams</v>
      </c>
    </row>
    <row r="7143" spans="1:23" x14ac:dyDescent="0.25">
      <c r="A7143">
        <v>7142</v>
      </c>
      <c r="B7143" t="s">
        <v>9315</v>
      </c>
      <c r="C7143" s="2">
        <v>42985</v>
      </c>
      <c r="D7143" s="2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9316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IFERROR(VLOOKUP(B7144,[1]Returns!$A$1:$B$297,2,FALSE),"No")</f>
        <v>No</v>
      </c>
      <c r="W7143" t="str">
        <f>VLOOKUP(M7143,[1]People!$A$1:$B$5,2,FALSE)</f>
        <v>Kelly Williams</v>
      </c>
    </row>
    <row r="7144" spans="1:23" x14ac:dyDescent="0.25">
      <c r="A7144">
        <v>7143</v>
      </c>
      <c r="B7144" t="s">
        <v>9317</v>
      </c>
      <c r="C7144" s="2">
        <v>41967</v>
      </c>
      <c r="D7144" s="2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5703</v>
      </c>
      <c r="O7144" t="s">
        <v>33</v>
      </c>
      <c r="P7144" t="s">
        <v>66</v>
      </c>
      <c r="Q7144" t="s">
        <v>5704</v>
      </c>
      <c r="R7144">
        <v>111.15</v>
      </c>
      <c r="S7144">
        <v>5</v>
      </c>
      <c r="T7144">
        <v>0</v>
      </c>
      <c r="U7144">
        <v>48.906000000000006</v>
      </c>
      <c r="V7144" t="str">
        <f>IFERROR(VLOOKUP(B7145,[1]Returns!$A$1:$B$297,2,FALSE),"No")</f>
        <v>No</v>
      </c>
      <c r="W7144" t="str">
        <f>VLOOKUP(M7144,[1]People!$A$1:$B$5,2,FALSE)</f>
        <v>Cassandra Brandow</v>
      </c>
    </row>
    <row r="7145" spans="1:23" x14ac:dyDescent="0.25">
      <c r="A7145">
        <v>7144</v>
      </c>
      <c r="B7145" t="s">
        <v>9318</v>
      </c>
      <c r="C7145" s="2">
        <v>42805</v>
      </c>
      <c r="D7145" s="2">
        <v>42810</v>
      </c>
      <c r="E7145" t="s">
        <v>51</v>
      </c>
      <c r="F7145" t="s">
        <v>8238</v>
      </c>
      <c r="G7145" t="s">
        <v>8239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5638</v>
      </c>
      <c r="O7145" t="s">
        <v>72</v>
      </c>
      <c r="P7145" t="s">
        <v>73</v>
      </c>
      <c r="Q7145" t="s">
        <v>5639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IFERROR(VLOOKUP(B7146,[1]Returns!$A$1:$B$297,2,FALSE),"No")</f>
        <v>No</v>
      </c>
      <c r="W7145" t="str">
        <f>VLOOKUP(M7145,[1]People!$A$1:$B$5,2,FALSE)</f>
        <v>Chuck Magee</v>
      </c>
    </row>
    <row r="7146" spans="1:23" x14ac:dyDescent="0.25">
      <c r="A7146">
        <v>7145</v>
      </c>
      <c r="B7146" t="s">
        <v>9318</v>
      </c>
      <c r="C7146" s="2">
        <v>42805</v>
      </c>
      <c r="D7146" s="2">
        <v>42810</v>
      </c>
      <c r="E7146" t="s">
        <v>51</v>
      </c>
      <c r="F7146" t="s">
        <v>8238</v>
      </c>
      <c r="G7146" t="s">
        <v>8239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>
        <v>12.294</v>
      </c>
      <c r="S7146">
        <v>1</v>
      </c>
      <c r="T7146">
        <v>0.7</v>
      </c>
      <c r="U7146">
        <v>-8.6057999999999986</v>
      </c>
      <c r="V7146" t="str">
        <f>IFERROR(VLOOKUP(B7147,[1]Returns!$A$1:$B$297,2,FALSE),"No")</f>
        <v>No</v>
      </c>
      <c r="W7146" t="str">
        <f>VLOOKUP(M7146,[1]People!$A$1:$B$5,2,FALSE)</f>
        <v>Chuck Magee</v>
      </c>
    </row>
    <row r="7147" spans="1:23" x14ac:dyDescent="0.25">
      <c r="A7147">
        <v>7146</v>
      </c>
      <c r="B7147" t="s">
        <v>9318</v>
      </c>
      <c r="C7147" s="2">
        <v>42805</v>
      </c>
      <c r="D7147" s="2">
        <v>42810</v>
      </c>
      <c r="E7147" t="s">
        <v>51</v>
      </c>
      <c r="F7147" t="s">
        <v>8238</v>
      </c>
      <c r="G7147" t="s">
        <v>8239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IFERROR(VLOOKUP(B7148,[1]Returns!$A$1:$B$297,2,FALSE),"No")</f>
        <v>No</v>
      </c>
      <c r="W7147" t="str">
        <f>VLOOKUP(M7147,[1]People!$A$1:$B$5,2,FALSE)</f>
        <v>Chuck Magee</v>
      </c>
    </row>
    <row r="7148" spans="1:23" x14ac:dyDescent="0.25">
      <c r="A7148">
        <v>7147</v>
      </c>
      <c r="B7148" t="s">
        <v>9318</v>
      </c>
      <c r="C7148" s="2">
        <v>42805</v>
      </c>
      <c r="D7148" s="2">
        <v>42810</v>
      </c>
      <c r="E7148" t="s">
        <v>51</v>
      </c>
      <c r="F7148" t="s">
        <v>8238</v>
      </c>
      <c r="G7148" t="s">
        <v>8239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8953</v>
      </c>
      <c r="O7148" t="s">
        <v>47</v>
      </c>
      <c r="P7148" t="s">
        <v>60</v>
      </c>
      <c r="Q7148" t="s">
        <v>8954</v>
      </c>
      <c r="R7148">
        <v>43.28</v>
      </c>
      <c r="S7148">
        <v>1</v>
      </c>
      <c r="T7148">
        <v>0.2</v>
      </c>
      <c r="U7148">
        <v>3.2460000000000022</v>
      </c>
      <c r="V7148" t="str">
        <f>IFERROR(VLOOKUP(B7149,[1]Returns!$A$1:$B$297,2,FALSE),"No")</f>
        <v>No</v>
      </c>
      <c r="W7148" t="str">
        <f>VLOOKUP(M7148,[1]People!$A$1:$B$5,2,FALSE)</f>
        <v>Chuck Magee</v>
      </c>
    </row>
    <row r="7149" spans="1:23" x14ac:dyDescent="0.25">
      <c r="A7149">
        <v>7148</v>
      </c>
      <c r="B7149" t="s">
        <v>9319</v>
      </c>
      <c r="C7149" s="2">
        <v>42533</v>
      </c>
      <c r="D7149" s="2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>
        <v>92.94</v>
      </c>
      <c r="S7149">
        <v>3</v>
      </c>
      <c r="T7149">
        <v>0</v>
      </c>
      <c r="U7149">
        <v>41.822999999999993</v>
      </c>
      <c r="V7149" t="str">
        <f>IFERROR(VLOOKUP(B7150,[1]Returns!$A$1:$B$297,2,FALSE),"No")</f>
        <v>No</v>
      </c>
      <c r="W7149" t="str">
        <f>VLOOKUP(M7149,[1]People!$A$1:$B$5,2,FALSE)</f>
        <v>Chuck Magee</v>
      </c>
    </row>
    <row r="7150" spans="1:23" x14ac:dyDescent="0.25">
      <c r="A7150">
        <v>7149</v>
      </c>
      <c r="B7150" t="s">
        <v>9319</v>
      </c>
      <c r="C7150" s="2">
        <v>42533</v>
      </c>
      <c r="D7150" s="2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5303</v>
      </c>
      <c r="O7150" t="s">
        <v>47</v>
      </c>
      <c r="P7150" t="s">
        <v>79</v>
      </c>
      <c r="Q7150" t="s">
        <v>5304</v>
      </c>
      <c r="R7150">
        <v>52.56</v>
      </c>
      <c r="S7150">
        <v>3</v>
      </c>
      <c r="T7150">
        <v>0</v>
      </c>
      <c r="U7150">
        <v>18.396000000000001</v>
      </c>
      <c r="V7150" t="str">
        <f>IFERROR(VLOOKUP(B7151,[1]Returns!$A$1:$B$297,2,FALSE),"No")</f>
        <v>No</v>
      </c>
      <c r="W7150" t="str">
        <f>VLOOKUP(M7150,[1]People!$A$1:$B$5,2,FALSE)</f>
        <v>Chuck Magee</v>
      </c>
    </row>
    <row r="7151" spans="1:23" x14ac:dyDescent="0.25">
      <c r="A7151">
        <v>7150</v>
      </c>
      <c r="B7151" t="s">
        <v>9320</v>
      </c>
      <c r="C7151" s="2">
        <v>42181</v>
      </c>
      <c r="D7151" s="2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IFERROR(VLOOKUP(B7152,[1]Returns!$A$1:$B$297,2,FALSE),"No")</f>
        <v>No</v>
      </c>
      <c r="W7151" t="str">
        <f>VLOOKUP(M7151,[1]People!$A$1:$B$5,2,FALSE)</f>
        <v>Kelly Williams</v>
      </c>
    </row>
    <row r="7152" spans="1:23" x14ac:dyDescent="0.25">
      <c r="A7152">
        <v>7151</v>
      </c>
      <c r="B7152" t="s">
        <v>9321</v>
      </c>
      <c r="C7152" s="2">
        <v>43091</v>
      </c>
      <c r="D7152" s="2">
        <v>43095</v>
      </c>
      <c r="E7152" t="s">
        <v>51</v>
      </c>
      <c r="F7152" t="s">
        <v>6222</v>
      </c>
      <c r="G7152" t="s">
        <v>6223</v>
      </c>
      <c r="H7152" t="s">
        <v>103</v>
      </c>
      <c r="I7152" t="s">
        <v>28</v>
      </c>
      <c r="J7152" t="s">
        <v>7891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>
        <v>141.96</v>
      </c>
      <c r="S7152">
        <v>2</v>
      </c>
      <c r="T7152">
        <v>0</v>
      </c>
      <c r="U7152">
        <v>35.490000000000009</v>
      </c>
      <c r="V7152" t="str">
        <f>IFERROR(VLOOKUP(B7153,[1]Returns!$A$1:$B$297,2,FALSE),"No")</f>
        <v>No</v>
      </c>
      <c r="W7152" t="str">
        <f>VLOOKUP(M7152,[1]People!$A$1:$B$5,2,FALSE)</f>
        <v>Cassandra Brandow</v>
      </c>
    </row>
    <row r="7153" spans="1:23" x14ac:dyDescent="0.25">
      <c r="A7153">
        <v>7152</v>
      </c>
      <c r="B7153" t="s">
        <v>9322</v>
      </c>
      <c r="C7153" s="2">
        <v>43091</v>
      </c>
      <c r="D7153" s="2">
        <v>43094</v>
      </c>
      <c r="E7153" t="s">
        <v>24</v>
      </c>
      <c r="F7153" t="s">
        <v>7449</v>
      </c>
      <c r="G7153" t="s">
        <v>7450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>
        <v>182.55</v>
      </c>
      <c r="S7153">
        <v>2</v>
      </c>
      <c r="T7153">
        <v>0.5</v>
      </c>
      <c r="U7153">
        <v>-135.08699999999999</v>
      </c>
      <c r="V7153" t="str">
        <f>IFERROR(VLOOKUP(B7154,[1]Returns!$A$1:$B$297,2,FALSE),"No")</f>
        <v>No</v>
      </c>
      <c r="W7153" t="str">
        <f>VLOOKUP(M7153,[1]People!$A$1:$B$5,2,FALSE)</f>
        <v>Anna Andreadi</v>
      </c>
    </row>
    <row r="7154" spans="1:23" x14ac:dyDescent="0.25">
      <c r="A7154">
        <v>7153</v>
      </c>
      <c r="B7154" t="s">
        <v>9323</v>
      </c>
      <c r="C7154" s="2">
        <v>41921</v>
      </c>
      <c r="D7154" s="2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IFERROR(VLOOKUP(B7155,[1]Returns!$A$1:$B$297,2,FALSE),"No")</f>
        <v>No</v>
      </c>
      <c r="W7154" t="str">
        <f>VLOOKUP(M7154,[1]People!$A$1:$B$5,2,FALSE)</f>
        <v>Cassandra Brandow</v>
      </c>
    </row>
    <row r="7155" spans="1:23" x14ac:dyDescent="0.25">
      <c r="A7155">
        <v>7154</v>
      </c>
      <c r="B7155" t="s">
        <v>9324</v>
      </c>
      <c r="C7155" s="2">
        <v>42348</v>
      </c>
      <c r="D7155" s="2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>
        <v>53.087999999999994</v>
      </c>
      <c r="S7155">
        <v>7</v>
      </c>
      <c r="T7155">
        <v>0.8</v>
      </c>
      <c r="U7155">
        <v>-108.8304</v>
      </c>
      <c r="V7155" t="str">
        <f>IFERROR(VLOOKUP(B7156,[1]Returns!$A$1:$B$297,2,FALSE),"No")</f>
        <v>Yes</v>
      </c>
      <c r="W7155" t="str">
        <f>VLOOKUP(M7155,[1]People!$A$1:$B$5,2,FALSE)</f>
        <v>Kelly Williams</v>
      </c>
    </row>
    <row r="7156" spans="1:23" x14ac:dyDescent="0.25">
      <c r="A7156">
        <v>7155</v>
      </c>
      <c r="B7156" t="s">
        <v>9325</v>
      </c>
      <c r="C7156" s="2">
        <v>42363</v>
      </c>
      <c r="D7156" s="2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8513</v>
      </c>
      <c r="O7156" t="s">
        <v>33</v>
      </c>
      <c r="P7156" t="s">
        <v>66</v>
      </c>
      <c r="Q7156" t="s">
        <v>8514</v>
      </c>
      <c r="R7156">
        <v>275.88</v>
      </c>
      <c r="S7156">
        <v>6</v>
      </c>
      <c r="T7156">
        <v>0</v>
      </c>
      <c r="U7156">
        <v>46.899599999999964</v>
      </c>
      <c r="V7156" t="str">
        <f>IFERROR(VLOOKUP(B7157,[1]Returns!$A$1:$B$297,2,FALSE),"No")</f>
        <v>Yes</v>
      </c>
      <c r="W7156" t="str">
        <f>VLOOKUP(M7156,[1]People!$A$1:$B$5,2,FALSE)</f>
        <v>Cassandra Brandow</v>
      </c>
    </row>
    <row r="7157" spans="1:23" x14ac:dyDescent="0.25">
      <c r="A7157">
        <v>7156</v>
      </c>
      <c r="B7157" t="s">
        <v>9325</v>
      </c>
      <c r="C7157" s="2">
        <v>42363</v>
      </c>
      <c r="D7157" s="2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IFERROR(VLOOKUP(B7158,[1]Returns!$A$1:$B$297,2,FALSE),"No")</f>
        <v>No</v>
      </c>
      <c r="W7157" t="str">
        <f>VLOOKUP(M7157,[1]People!$A$1:$B$5,2,FALSE)</f>
        <v>Cassandra Brandow</v>
      </c>
    </row>
    <row r="7158" spans="1:23" x14ac:dyDescent="0.25">
      <c r="A7158">
        <v>7157</v>
      </c>
      <c r="B7158" t="s">
        <v>9326</v>
      </c>
      <c r="C7158" s="2">
        <v>42854</v>
      </c>
      <c r="D7158" s="2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6077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>
        <v>4.91</v>
      </c>
      <c r="S7158">
        <v>1</v>
      </c>
      <c r="T7158">
        <v>0</v>
      </c>
      <c r="U7158">
        <v>2.4058999999999999</v>
      </c>
      <c r="V7158" t="str">
        <f>IFERROR(VLOOKUP(B7159,[1]Returns!$A$1:$B$297,2,FALSE),"No")</f>
        <v>No</v>
      </c>
      <c r="W7158" t="str">
        <f>VLOOKUP(M7158,[1]People!$A$1:$B$5,2,FALSE)</f>
        <v>Chuck Magee</v>
      </c>
    </row>
    <row r="7159" spans="1:23" x14ac:dyDescent="0.25">
      <c r="A7159">
        <v>7158</v>
      </c>
      <c r="B7159" t="s">
        <v>9327</v>
      </c>
      <c r="C7159" s="2">
        <v>42457</v>
      </c>
      <c r="D7159" s="2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>
        <v>87.92</v>
      </c>
      <c r="S7159">
        <v>4</v>
      </c>
      <c r="T7159">
        <v>0</v>
      </c>
      <c r="U7159">
        <v>0.87919999999999732</v>
      </c>
      <c r="V7159" t="str">
        <f>IFERROR(VLOOKUP(B7160,[1]Returns!$A$1:$B$297,2,FALSE),"No")</f>
        <v>No</v>
      </c>
      <c r="W7159" t="str">
        <f>VLOOKUP(M7159,[1]People!$A$1:$B$5,2,FALSE)</f>
        <v>Anna Andreadi</v>
      </c>
    </row>
    <row r="7160" spans="1:23" x14ac:dyDescent="0.25">
      <c r="A7160">
        <v>7159</v>
      </c>
      <c r="B7160" t="s">
        <v>9327</v>
      </c>
      <c r="C7160" s="2">
        <v>42457</v>
      </c>
      <c r="D7160" s="2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9328</v>
      </c>
      <c r="O7160" t="s">
        <v>47</v>
      </c>
      <c r="P7160" t="s">
        <v>91</v>
      </c>
      <c r="Q7160" t="s">
        <v>9329</v>
      </c>
      <c r="R7160">
        <v>5.98</v>
      </c>
      <c r="S7160">
        <v>1</v>
      </c>
      <c r="T7160">
        <v>0</v>
      </c>
      <c r="U7160">
        <v>2.9302000000000001</v>
      </c>
      <c r="V7160" t="str">
        <f>IFERROR(VLOOKUP(B7161,[1]Returns!$A$1:$B$297,2,FALSE),"No")</f>
        <v>No</v>
      </c>
      <c r="W7160" t="str">
        <f>VLOOKUP(M7160,[1]People!$A$1:$B$5,2,FALSE)</f>
        <v>Anna Andreadi</v>
      </c>
    </row>
    <row r="7161" spans="1:23" x14ac:dyDescent="0.25">
      <c r="A7161">
        <v>7160</v>
      </c>
      <c r="B7161" t="s">
        <v>9330</v>
      </c>
      <c r="C7161" s="2">
        <v>42137</v>
      </c>
      <c r="D7161" s="2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IFERROR(VLOOKUP(B7162,[1]Returns!$A$1:$B$297,2,FALSE),"No")</f>
        <v>No</v>
      </c>
      <c r="W7161" t="str">
        <f>VLOOKUP(M7161,[1]People!$A$1:$B$5,2,FALSE)</f>
        <v>Kelly Williams</v>
      </c>
    </row>
    <row r="7162" spans="1:23" x14ac:dyDescent="0.25">
      <c r="A7162">
        <v>7161</v>
      </c>
      <c r="B7162" t="s">
        <v>9330</v>
      </c>
      <c r="C7162" s="2">
        <v>42137</v>
      </c>
      <c r="D7162" s="2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>
        <v>16</v>
      </c>
      <c r="S7162">
        <v>4</v>
      </c>
      <c r="T7162">
        <v>0.2</v>
      </c>
      <c r="U7162">
        <v>5.6</v>
      </c>
      <c r="V7162" t="str">
        <f>IFERROR(VLOOKUP(B7163,[1]Returns!$A$1:$B$297,2,FALSE),"No")</f>
        <v>No</v>
      </c>
      <c r="W7162" t="str">
        <f>VLOOKUP(M7162,[1]People!$A$1:$B$5,2,FALSE)</f>
        <v>Kelly Williams</v>
      </c>
    </row>
    <row r="7163" spans="1:23" x14ac:dyDescent="0.25">
      <c r="A7163">
        <v>7162</v>
      </c>
      <c r="B7163" t="s">
        <v>9331</v>
      </c>
      <c r="C7163" s="2">
        <v>41824</v>
      </c>
      <c r="D7163" s="2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>
        <v>21.84</v>
      </c>
      <c r="S7163">
        <v>3</v>
      </c>
      <c r="T7163">
        <v>0</v>
      </c>
      <c r="U7163">
        <v>10.92</v>
      </c>
      <c r="V7163" t="str">
        <f>IFERROR(VLOOKUP(B7164,[1]Returns!$A$1:$B$297,2,FALSE),"No")</f>
        <v>No</v>
      </c>
      <c r="W7163" t="str">
        <f>VLOOKUP(M7163,[1]People!$A$1:$B$5,2,FALSE)</f>
        <v>Cassandra Brandow</v>
      </c>
    </row>
    <row r="7164" spans="1:23" x14ac:dyDescent="0.25">
      <c r="A7164">
        <v>7163</v>
      </c>
      <c r="B7164" t="s">
        <v>9331</v>
      </c>
      <c r="C7164" s="2">
        <v>41824</v>
      </c>
      <c r="D7164" s="2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IFERROR(VLOOKUP(B7165,[1]Returns!$A$1:$B$297,2,FALSE),"No")</f>
        <v>No</v>
      </c>
      <c r="W7164" t="str">
        <f>VLOOKUP(M7164,[1]People!$A$1:$B$5,2,FALSE)</f>
        <v>Cassandra Brandow</v>
      </c>
    </row>
    <row r="7165" spans="1:23" x14ac:dyDescent="0.25">
      <c r="A7165">
        <v>7164</v>
      </c>
      <c r="B7165" t="s">
        <v>9332</v>
      </c>
      <c r="C7165" s="2">
        <v>41751</v>
      </c>
      <c r="D7165" s="2">
        <v>41753</v>
      </c>
      <c r="E7165" t="s">
        <v>24</v>
      </c>
      <c r="F7165" t="s">
        <v>6430</v>
      </c>
      <c r="G7165" t="s">
        <v>6431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6406</v>
      </c>
      <c r="O7165" t="s">
        <v>47</v>
      </c>
      <c r="P7165" t="s">
        <v>174</v>
      </c>
      <c r="Q7165" t="s">
        <v>672</v>
      </c>
      <c r="R7165">
        <v>247.84</v>
      </c>
      <c r="S7165">
        <v>8</v>
      </c>
      <c r="T7165">
        <v>0</v>
      </c>
      <c r="U7165">
        <v>121.44159999999999</v>
      </c>
      <c r="V7165" t="str">
        <f>IFERROR(VLOOKUP(B7166,[1]Returns!$A$1:$B$297,2,FALSE),"No")</f>
        <v>No</v>
      </c>
      <c r="W7165" t="str">
        <f>VLOOKUP(M7165,[1]People!$A$1:$B$5,2,FALSE)</f>
        <v>Chuck Magee</v>
      </c>
    </row>
    <row r="7166" spans="1:23" x14ac:dyDescent="0.25">
      <c r="A7166">
        <v>7165</v>
      </c>
      <c r="B7166" t="s">
        <v>9332</v>
      </c>
      <c r="C7166" s="2">
        <v>41751</v>
      </c>
      <c r="D7166" s="2">
        <v>41753</v>
      </c>
      <c r="E7166" t="s">
        <v>24</v>
      </c>
      <c r="F7166" t="s">
        <v>6430</v>
      </c>
      <c r="G7166" t="s">
        <v>6431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IFERROR(VLOOKUP(B7167,[1]Returns!$A$1:$B$297,2,FALSE),"No")</f>
        <v>No</v>
      </c>
      <c r="W7166" t="str">
        <f>VLOOKUP(M7166,[1]People!$A$1:$B$5,2,FALSE)</f>
        <v>Chuck Magee</v>
      </c>
    </row>
    <row r="7167" spans="1:23" x14ac:dyDescent="0.25">
      <c r="A7167">
        <v>7166</v>
      </c>
      <c r="B7167" t="s">
        <v>9333</v>
      </c>
      <c r="C7167" s="2">
        <v>42632</v>
      </c>
      <c r="D7167" s="2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>
        <v>69.52</v>
      </c>
      <c r="S7167">
        <v>2</v>
      </c>
      <c r="T7167">
        <v>0</v>
      </c>
      <c r="U7167">
        <v>17.379999999999995</v>
      </c>
      <c r="V7167" t="str">
        <f>IFERROR(VLOOKUP(B7168,[1]Returns!$A$1:$B$297,2,FALSE),"No")</f>
        <v>No</v>
      </c>
      <c r="W7167" t="str">
        <f>VLOOKUP(M7167,[1]People!$A$1:$B$5,2,FALSE)</f>
        <v>Chuck Magee</v>
      </c>
    </row>
    <row r="7168" spans="1:23" x14ac:dyDescent="0.25">
      <c r="A7168">
        <v>7167</v>
      </c>
      <c r="B7168" t="s">
        <v>9334</v>
      </c>
      <c r="C7168" s="2">
        <v>41842</v>
      </c>
      <c r="D7168" s="2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>
        <v>11.52</v>
      </c>
      <c r="S7168">
        <v>4</v>
      </c>
      <c r="T7168">
        <v>0</v>
      </c>
      <c r="U7168">
        <v>3.2256</v>
      </c>
      <c r="V7168" t="str">
        <f>IFERROR(VLOOKUP(B7169,[1]Returns!$A$1:$B$297,2,FALSE),"No")</f>
        <v>No</v>
      </c>
      <c r="W7168" t="str">
        <f>VLOOKUP(M7168,[1]People!$A$1:$B$5,2,FALSE)</f>
        <v>Anna Andreadi</v>
      </c>
    </row>
    <row r="7169" spans="1:23" x14ac:dyDescent="0.25">
      <c r="A7169">
        <v>7168</v>
      </c>
      <c r="B7169" t="s">
        <v>9334</v>
      </c>
      <c r="C7169" s="2">
        <v>41842</v>
      </c>
      <c r="D7169" s="2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>
        <v>717.72</v>
      </c>
      <c r="S7169">
        <v>3</v>
      </c>
      <c r="T7169">
        <v>0.2</v>
      </c>
      <c r="U7169">
        <v>71.77200000000002</v>
      </c>
      <c r="V7169" t="str">
        <f>IFERROR(VLOOKUP(B7170,[1]Returns!$A$1:$B$297,2,FALSE),"No")</f>
        <v>No</v>
      </c>
      <c r="W7169" t="str">
        <f>VLOOKUP(M7169,[1]People!$A$1:$B$5,2,FALSE)</f>
        <v>Anna Andreadi</v>
      </c>
    </row>
    <row r="7170" spans="1:23" x14ac:dyDescent="0.25">
      <c r="A7170">
        <v>7169</v>
      </c>
      <c r="B7170" t="s">
        <v>9334</v>
      </c>
      <c r="C7170" s="2">
        <v>41842</v>
      </c>
      <c r="D7170" s="2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>
        <v>236.5</v>
      </c>
      <c r="S7170">
        <v>10</v>
      </c>
      <c r="T7170">
        <v>0</v>
      </c>
      <c r="U7170">
        <v>68.584999999999994</v>
      </c>
      <c r="V7170" t="str">
        <f>IFERROR(VLOOKUP(B7171,[1]Returns!$A$1:$B$297,2,FALSE),"No")</f>
        <v>No</v>
      </c>
      <c r="W7170" t="str">
        <f>VLOOKUP(M7170,[1]People!$A$1:$B$5,2,FALSE)</f>
        <v>Anna Andreadi</v>
      </c>
    </row>
    <row r="7171" spans="1:23" x14ac:dyDescent="0.25">
      <c r="A7171">
        <v>7170</v>
      </c>
      <c r="B7171" t="s">
        <v>9334</v>
      </c>
      <c r="C7171" s="2">
        <v>41842</v>
      </c>
      <c r="D7171" s="2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IFERROR(VLOOKUP(B7172,[1]Returns!$A$1:$B$297,2,FALSE),"No")</f>
        <v>No</v>
      </c>
      <c r="W7171" t="str">
        <f>VLOOKUP(M7171,[1]People!$A$1:$B$5,2,FALSE)</f>
        <v>Anna Andreadi</v>
      </c>
    </row>
    <row r="7172" spans="1:23" x14ac:dyDescent="0.25">
      <c r="A7172">
        <v>7171</v>
      </c>
      <c r="B7172" t="s">
        <v>9335</v>
      </c>
      <c r="C7172" s="2">
        <v>43016</v>
      </c>
      <c r="D7172" s="2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IFERROR(VLOOKUP(B7173,[1]Returns!$A$1:$B$297,2,FALSE),"No")</f>
        <v>No</v>
      </c>
      <c r="W7172" t="str">
        <f>VLOOKUP(M7172,[1]People!$A$1:$B$5,2,FALSE)</f>
        <v>Chuck Magee</v>
      </c>
    </row>
    <row r="7173" spans="1:23" x14ac:dyDescent="0.25">
      <c r="A7173">
        <v>7172</v>
      </c>
      <c r="B7173" t="s">
        <v>9336</v>
      </c>
      <c r="C7173" s="2">
        <v>42850</v>
      </c>
      <c r="D7173" s="2">
        <v>42852</v>
      </c>
      <c r="E7173" t="s">
        <v>24</v>
      </c>
      <c r="F7173" t="s">
        <v>5443</v>
      </c>
      <c r="G7173" t="s">
        <v>5444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>
        <v>107.97</v>
      </c>
      <c r="S7173">
        <v>3</v>
      </c>
      <c r="T7173">
        <v>0</v>
      </c>
      <c r="U7173">
        <v>22.6737</v>
      </c>
      <c r="V7173" t="str">
        <f>IFERROR(VLOOKUP(B7174,[1]Returns!$A$1:$B$297,2,FALSE),"No")</f>
        <v>No</v>
      </c>
      <c r="W7173" t="str">
        <f>VLOOKUP(M7173,[1]People!$A$1:$B$5,2,FALSE)</f>
        <v>Anna Andreadi</v>
      </c>
    </row>
    <row r="7174" spans="1:23" x14ac:dyDescent="0.25">
      <c r="A7174">
        <v>7173</v>
      </c>
      <c r="B7174" t="s">
        <v>9337</v>
      </c>
      <c r="C7174" s="2">
        <v>42820</v>
      </c>
      <c r="D7174" s="2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>
        <v>143.96</v>
      </c>
      <c r="S7174">
        <v>5</v>
      </c>
      <c r="T7174">
        <v>0.2</v>
      </c>
      <c r="U7174">
        <v>1.7995000000000019</v>
      </c>
      <c r="V7174" t="str">
        <f>IFERROR(VLOOKUP(B7175,[1]Returns!$A$1:$B$297,2,FALSE),"No")</f>
        <v>No</v>
      </c>
      <c r="W7174" t="str">
        <f>VLOOKUP(M7174,[1]People!$A$1:$B$5,2,FALSE)</f>
        <v>Kelly Williams</v>
      </c>
    </row>
    <row r="7175" spans="1:23" x14ac:dyDescent="0.25">
      <c r="A7175">
        <v>7174</v>
      </c>
      <c r="B7175" t="s">
        <v>9337</v>
      </c>
      <c r="C7175" s="2">
        <v>42820</v>
      </c>
      <c r="D7175" s="2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>
        <v>2399.96</v>
      </c>
      <c r="S7175">
        <v>5</v>
      </c>
      <c r="T7175">
        <v>0.2</v>
      </c>
      <c r="U7175">
        <v>569.99050000000011</v>
      </c>
      <c r="V7175" t="str">
        <f>IFERROR(VLOOKUP(B7176,[1]Returns!$A$1:$B$297,2,FALSE),"No")</f>
        <v>No</v>
      </c>
      <c r="W7175" t="str">
        <f>VLOOKUP(M7175,[1]People!$A$1:$B$5,2,FALSE)</f>
        <v>Kelly Williams</v>
      </c>
    </row>
    <row r="7176" spans="1:23" x14ac:dyDescent="0.25">
      <c r="A7176">
        <v>7175</v>
      </c>
      <c r="B7176" t="s">
        <v>9337</v>
      </c>
      <c r="C7176" s="2">
        <v>42820</v>
      </c>
      <c r="D7176" s="2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5425</v>
      </c>
      <c r="O7176" t="s">
        <v>47</v>
      </c>
      <c r="P7176" t="s">
        <v>91</v>
      </c>
      <c r="Q7176" t="s">
        <v>5426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IFERROR(VLOOKUP(B7177,[1]Returns!$A$1:$B$297,2,FALSE),"No")</f>
        <v>No</v>
      </c>
      <c r="W7176" t="str">
        <f>VLOOKUP(M7176,[1]People!$A$1:$B$5,2,FALSE)</f>
        <v>Kelly Williams</v>
      </c>
    </row>
    <row r="7177" spans="1:23" x14ac:dyDescent="0.25">
      <c r="A7177">
        <v>7176</v>
      </c>
      <c r="B7177" t="s">
        <v>9337</v>
      </c>
      <c r="C7177" s="2">
        <v>42820</v>
      </c>
      <c r="D7177" s="2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5377</v>
      </c>
      <c r="O7177" t="s">
        <v>47</v>
      </c>
      <c r="P7177" t="s">
        <v>79</v>
      </c>
      <c r="Q7177" t="s">
        <v>5378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IFERROR(VLOOKUP(B7178,[1]Returns!$A$1:$B$297,2,FALSE),"No")</f>
        <v>No</v>
      </c>
      <c r="W7177" t="str">
        <f>VLOOKUP(M7177,[1]People!$A$1:$B$5,2,FALSE)</f>
        <v>Kelly Williams</v>
      </c>
    </row>
    <row r="7178" spans="1:23" x14ac:dyDescent="0.25">
      <c r="A7178">
        <v>7177</v>
      </c>
      <c r="B7178" t="s">
        <v>9337</v>
      </c>
      <c r="C7178" s="2">
        <v>42820</v>
      </c>
      <c r="D7178" s="2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IFERROR(VLOOKUP(B7179,[1]Returns!$A$1:$B$297,2,FALSE),"No")</f>
        <v>No</v>
      </c>
      <c r="W7178" t="str">
        <f>VLOOKUP(M7178,[1]People!$A$1:$B$5,2,FALSE)</f>
        <v>Kelly Williams</v>
      </c>
    </row>
    <row r="7179" spans="1:23" x14ac:dyDescent="0.25">
      <c r="A7179">
        <v>7178</v>
      </c>
      <c r="B7179" t="s">
        <v>9338</v>
      </c>
      <c r="C7179" s="2">
        <v>42859</v>
      </c>
      <c r="D7179" s="2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9273</v>
      </c>
      <c r="O7179" t="s">
        <v>47</v>
      </c>
      <c r="P7179" t="s">
        <v>76</v>
      </c>
      <c r="Q7179" t="s">
        <v>9274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IFERROR(VLOOKUP(B7180,[1]Returns!$A$1:$B$297,2,FALSE),"No")</f>
        <v>No</v>
      </c>
      <c r="W7179" t="str">
        <f>VLOOKUP(M7179,[1]People!$A$1:$B$5,2,FALSE)</f>
        <v>Chuck Magee</v>
      </c>
    </row>
    <row r="7180" spans="1:23" x14ac:dyDescent="0.25">
      <c r="A7180">
        <v>7179</v>
      </c>
      <c r="B7180" t="s">
        <v>9338</v>
      </c>
      <c r="C7180" s="2">
        <v>42859</v>
      </c>
      <c r="D7180" s="2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IFERROR(VLOOKUP(B7181,[1]Returns!$A$1:$B$297,2,FALSE),"No")</f>
        <v>No</v>
      </c>
      <c r="W7180" t="str">
        <f>VLOOKUP(M7180,[1]People!$A$1:$B$5,2,FALSE)</f>
        <v>Chuck Magee</v>
      </c>
    </row>
    <row r="7181" spans="1:23" x14ac:dyDescent="0.25">
      <c r="A7181">
        <v>7180</v>
      </c>
      <c r="B7181" t="s">
        <v>9339</v>
      </c>
      <c r="C7181" s="2">
        <v>42688</v>
      </c>
      <c r="D7181" s="2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6427</v>
      </c>
      <c r="O7181" t="s">
        <v>72</v>
      </c>
      <c r="P7181" t="s">
        <v>73</v>
      </c>
      <c r="Q7181" t="s">
        <v>6428</v>
      </c>
      <c r="R7181">
        <v>89.97</v>
      </c>
      <c r="S7181">
        <v>3</v>
      </c>
      <c r="T7181">
        <v>0</v>
      </c>
      <c r="U7181">
        <v>25.191600000000005</v>
      </c>
      <c r="V7181" t="str">
        <f>IFERROR(VLOOKUP(B7182,[1]Returns!$A$1:$B$297,2,FALSE),"No")</f>
        <v>No</v>
      </c>
      <c r="W7181" t="str">
        <f>VLOOKUP(M7181,[1]People!$A$1:$B$5,2,FALSE)</f>
        <v>Chuck Magee</v>
      </c>
    </row>
    <row r="7182" spans="1:23" x14ac:dyDescent="0.25">
      <c r="A7182">
        <v>7181</v>
      </c>
      <c r="B7182" t="s">
        <v>9340</v>
      </c>
      <c r="C7182" s="2">
        <v>41645</v>
      </c>
      <c r="D7182" s="2">
        <v>41646</v>
      </c>
      <c r="E7182" t="s">
        <v>189</v>
      </c>
      <c r="F7182" t="s">
        <v>6644</v>
      </c>
      <c r="G7182" t="s">
        <v>6645</v>
      </c>
      <c r="H7182" t="s">
        <v>42</v>
      </c>
      <c r="I7182" t="s">
        <v>28</v>
      </c>
      <c r="J7182" t="s">
        <v>7733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>
        <v>12.78</v>
      </c>
      <c r="S7182">
        <v>3</v>
      </c>
      <c r="T7182">
        <v>0</v>
      </c>
      <c r="U7182">
        <v>5.2397999999999998</v>
      </c>
      <c r="V7182" t="str">
        <f>IFERROR(VLOOKUP(B7183,[1]Returns!$A$1:$B$297,2,FALSE),"No")</f>
        <v>No</v>
      </c>
      <c r="W7182" t="str">
        <f>VLOOKUP(M7182,[1]People!$A$1:$B$5,2,FALSE)</f>
        <v>Cassandra Brandow</v>
      </c>
    </row>
    <row r="7183" spans="1:23" x14ac:dyDescent="0.25">
      <c r="A7183">
        <v>7182</v>
      </c>
      <c r="B7183" t="s">
        <v>9341</v>
      </c>
      <c r="C7183" s="2">
        <v>42731</v>
      </c>
      <c r="D7183" s="2">
        <v>42734</v>
      </c>
      <c r="E7183" t="s">
        <v>24</v>
      </c>
      <c r="F7183" t="s">
        <v>5255</v>
      </c>
      <c r="G7183" t="s">
        <v>5256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>
        <v>40</v>
      </c>
      <c r="S7183">
        <v>2</v>
      </c>
      <c r="T7183">
        <v>0.2</v>
      </c>
      <c r="U7183">
        <v>0.5</v>
      </c>
      <c r="V7183" t="str">
        <f>IFERROR(VLOOKUP(B7184,[1]Returns!$A$1:$B$297,2,FALSE),"No")</f>
        <v>Yes</v>
      </c>
      <c r="W7183" t="str">
        <f>VLOOKUP(M7183,[1]People!$A$1:$B$5,2,FALSE)</f>
        <v>Chuck Magee</v>
      </c>
    </row>
    <row r="7184" spans="1:23" x14ac:dyDescent="0.25">
      <c r="A7184">
        <v>7183</v>
      </c>
      <c r="B7184" t="s">
        <v>9342</v>
      </c>
      <c r="C7184" s="2">
        <v>42855</v>
      </c>
      <c r="D7184" s="2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>
        <v>23.24</v>
      </c>
      <c r="S7184">
        <v>5</v>
      </c>
      <c r="T7184">
        <v>0.2</v>
      </c>
      <c r="U7184">
        <v>7.5529999999999982</v>
      </c>
      <c r="V7184" t="str">
        <f>IFERROR(VLOOKUP(B7185,[1]Returns!$A$1:$B$297,2,FALSE),"No")</f>
        <v>No</v>
      </c>
      <c r="W7184" t="str">
        <f>VLOOKUP(M7184,[1]People!$A$1:$B$5,2,FALSE)</f>
        <v>Anna Andreadi</v>
      </c>
    </row>
    <row r="7185" spans="1:23" x14ac:dyDescent="0.25">
      <c r="A7185">
        <v>7184</v>
      </c>
      <c r="B7185" t="s">
        <v>9343</v>
      </c>
      <c r="C7185" s="2">
        <v>42846</v>
      </c>
      <c r="D7185" s="2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>
        <v>908.82</v>
      </c>
      <c r="S7185">
        <v>9</v>
      </c>
      <c r="T7185">
        <v>0</v>
      </c>
      <c r="U7185">
        <v>227.20500000000004</v>
      </c>
      <c r="V7185" t="str">
        <f>IFERROR(VLOOKUP(B7186,[1]Returns!$A$1:$B$297,2,FALSE),"No")</f>
        <v>No</v>
      </c>
      <c r="W7185" t="str">
        <f>VLOOKUP(M7185,[1]People!$A$1:$B$5,2,FALSE)</f>
        <v>Chuck Magee</v>
      </c>
    </row>
    <row r="7186" spans="1:23" x14ac:dyDescent="0.25">
      <c r="A7186">
        <v>7185</v>
      </c>
      <c r="B7186" t="s">
        <v>9344</v>
      </c>
      <c r="C7186" s="2">
        <v>42964</v>
      </c>
      <c r="D7186" s="2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6844</v>
      </c>
      <c r="O7186" t="s">
        <v>47</v>
      </c>
      <c r="P7186" t="s">
        <v>580</v>
      </c>
      <c r="Q7186" t="s">
        <v>6845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IFERROR(VLOOKUP(B7187,[1]Returns!$A$1:$B$297,2,FALSE),"No")</f>
        <v>No</v>
      </c>
      <c r="W7186" t="str">
        <f>VLOOKUP(M7186,[1]People!$A$1:$B$5,2,FALSE)</f>
        <v>Kelly Williams</v>
      </c>
    </row>
    <row r="7187" spans="1:23" x14ac:dyDescent="0.25">
      <c r="A7187">
        <v>7186</v>
      </c>
      <c r="B7187" t="s">
        <v>9344</v>
      </c>
      <c r="C7187" s="2">
        <v>42964</v>
      </c>
      <c r="D7187" s="2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5855</v>
      </c>
      <c r="O7187" t="s">
        <v>47</v>
      </c>
      <c r="P7187" t="s">
        <v>69</v>
      </c>
      <c r="Q7187" t="s">
        <v>5856</v>
      </c>
      <c r="R7187">
        <v>8.016</v>
      </c>
      <c r="S7187">
        <v>3</v>
      </c>
      <c r="T7187">
        <v>0.2</v>
      </c>
      <c r="U7187">
        <v>1.0019999999999993</v>
      </c>
      <c r="V7187" t="str">
        <f>IFERROR(VLOOKUP(B7188,[1]Returns!$A$1:$B$297,2,FALSE),"No")</f>
        <v>No</v>
      </c>
      <c r="W7187" t="str">
        <f>VLOOKUP(M7187,[1]People!$A$1:$B$5,2,FALSE)</f>
        <v>Kelly Williams</v>
      </c>
    </row>
    <row r="7188" spans="1:23" x14ac:dyDescent="0.25">
      <c r="A7188">
        <v>7187</v>
      </c>
      <c r="B7188" t="s">
        <v>9344</v>
      </c>
      <c r="C7188" s="2">
        <v>42964</v>
      </c>
      <c r="D7188" s="2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5760</v>
      </c>
      <c r="O7188" t="s">
        <v>33</v>
      </c>
      <c r="P7188" t="s">
        <v>37</v>
      </c>
      <c r="Q7188" t="s">
        <v>5761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IFERROR(VLOOKUP(B7189,[1]Returns!$A$1:$B$297,2,FALSE),"No")</f>
        <v>No</v>
      </c>
      <c r="W7188" t="str">
        <f>VLOOKUP(M7188,[1]People!$A$1:$B$5,2,FALSE)</f>
        <v>Kelly Williams</v>
      </c>
    </row>
    <row r="7189" spans="1:23" x14ac:dyDescent="0.25">
      <c r="A7189">
        <v>7188</v>
      </c>
      <c r="B7189" t="s">
        <v>9344</v>
      </c>
      <c r="C7189" s="2">
        <v>42964</v>
      </c>
      <c r="D7189" s="2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6271</v>
      </c>
      <c r="O7189" t="s">
        <v>33</v>
      </c>
      <c r="P7189" t="s">
        <v>66</v>
      </c>
      <c r="Q7189" t="s">
        <v>6272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IFERROR(VLOOKUP(B7190,[1]Returns!$A$1:$B$297,2,FALSE),"No")</f>
        <v>No</v>
      </c>
      <c r="W7189" t="str">
        <f>VLOOKUP(M7189,[1]People!$A$1:$B$5,2,FALSE)</f>
        <v>Kelly Williams</v>
      </c>
    </row>
    <row r="7190" spans="1:23" x14ac:dyDescent="0.25">
      <c r="A7190">
        <v>7189</v>
      </c>
      <c r="B7190" t="s">
        <v>9344</v>
      </c>
      <c r="C7190" s="2">
        <v>42964</v>
      </c>
      <c r="D7190" s="2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IFERROR(VLOOKUP(B7191,[1]Returns!$A$1:$B$297,2,FALSE),"No")</f>
        <v>No</v>
      </c>
      <c r="W7190" t="str">
        <f>VLOOKUP(M7190,[1]People!$A$1:$B$5,2,FALSE)</f>
        <v>Kelly Williams</v>
      </c>
    </row>
    <row r="7191" spans="1:23" x14ac:dyDescent="0.25">
      <c r="A7191">
        <v>7190</v>
      </c>
      <c r="B7191" t="s">
        <v>9345</v>
      </c>
      <c r="C7191" s="2">
        <v>42686</v>
      </c>
      <c r="D7191" s="2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6358</v>
      </c>
      <c r="O7191" t="s">
        <v>72</v>
      </c>
      <c r="P7191" t="s">
        <v>73</v>
      </c>
      <c r="Q7191" t="s">
        <v>6359</v>
      </c>
      <c r="R7191">
        <v>203.976</v>
      </c>
      <c r="S7191">
        <v>3</v>
      </c>
      <c r="T7191">
        <v>0.2</v>
      </c>
      <c r="U7191">
        <v>25.496999999999986</v>
      </c>
      <c r="V7191" t="str">
        <f>IFERROR(VLOOKUP(B7192,[1]Returns!$A$1:$B$297,2,FALSE),"No")</f>
        <v>No</v>
      </c>
      <c r="W7191" t="str">
        <f>VLOOKUP(M7191,[1]People!$A$1:$B$5,2,FALSE)</f>
        <v>Anna Andreadi</v>
      </c>
    </row>
    <row r="7192" spans="1:23" x14ac:dyDescent="0.25">
      <c r="A7192">
        <v>7191</v>
      </c>
      <c r="B7192" t="s">
        <v>9345</v>
      </c>
      <c r="C7192" s="2">
        <v>42686</v>
      </c>
      <c r="D7192" s="2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7507</v>
      </c>
      <c r="O7192" t="s">
        <v>33</v>
      </c>
      <c r="P7192" t="s">
        <v>57</v>
      </c>
      <c r="Q7192" t="s">
        <v>7508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IFERROR(VLOOKUP(B7193,[1]Returns!$A$1:$B$297,2,FALSE),"No")</f>
        <v>No</v>
      </c>
      <c r="W7192" t="str">
        <f>VLOOKUP(M7192,[1]People!$A$1:$B$5,2,FALSE)</f>
        <v>Anna Andreadi</v>
      </c>
    </row>
    <row r="7193" spans="1:23" x14ac:dyDescent="0.25">
      <c r="A7193">
        <v>7192</v>
      </c>
      <c r="B7193" t="s">
        <v>9346</v>
      </c>
      <c r="C7193" s="2">
        <v>42644</v>
      </c>
      <c r="D7193" s="2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>
        <v>5.3880000000000008</v>
      </c>
      <c r="S7193">
        <v>4</v>
      </c>
      <c r="T7193">
        <v>0.7</v>
      </c>
      <c r="U7193">
        <v>-4.49</v>
      </c>
      <c r="V7193" t="str">
        <f>IFERROR(VLOOKUP(B7194,[1]Returns!$A$1:$B$297,2,FALSE),"No")</f>
        <v>No</v>
      </c>
      <c r="W7193" t="str">
        <f>VLOOKUP(M7193,[1]People!$A$1:$B$5,2,FALSE)</f>
        <v>Cassandra Brandow</v>
      </c>
    </row>
    <row r="7194" spans="1:23" x14ac:dyDescent="0.25">
      <c r="A7194">
        <v>7193</v>
      </c>
      <c r="B7194" t="s">
        <v>9346</v>
      </c>
      <c r="C7194" s="2">
        <v>42644</v>
      </c>
      <c r="D7194" s="2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IFERROR(VLOOKUP(B7195,[1]Returns!$A$1:$B$297,2,FALSE),"No")</f>
        <v>No</v>
      </c>
      <c r="W7194" t="str">
        <f>VLOOKUP(M7194,[1]People!$A$1:$B$5,2,FALSE)</f>
        <v>Cassandra Brandow</v>
      </c>
    </row>
    <row r="7195" spans="1:23" x14ac:dyDescent="0.25">
      <c r="A7195">
        <v>7194</v>
      </c>
      <c r="B7195" t="s">
        <v>9347</v>
      </c>
      <c r="C7195" s="2">
        <v>42412</v>
      </c>
      <c r="D7195" s="2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IFERROR(VLOOKUP(B7196,[1]Returns!$A$1:$B$297,2,FALSE),"No")</f>
        <v>No</v>
      </c>
      <c r="W7195" t="str">
        <f>VLOOKUP(M7195,[1]People!$A$1:$B$5,2,FALSE)</f>
        <v>Cassandra Brandow</v>
      </c>
    </row>
    <row r="7196" spans="1:23" x14ac:dyDescent="0.25">
      <c r="A7196">
        <v>7195</v>
      </c>
      <c r="B7196" t="s">
        <v>9347</v>
      </c>
      <c r="C7196" s="2">
        <v>42412</v>
      </c>
      <c r="D7196" s="2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>
        <v>15.92</v>
      </c>
      <c r="S7196">
        <v>4</v>
      </c>
      <c r="T7196">
        <v>0</v>
      </c>
      <c r="U7196">
        <v>7.4824000000000002</v>
      </c>
      <c r="V7196" t="str">
        <f>IFERROR(VLOOKUP(B7197,[1]Returns!$A$1:$B$297,2,FALSE),"No")</f>
        <v>No</v>
      </c>
      <c r="W7196" t="str">
        <f>VLOOKUP(M7196,[1]People!$A$1:$B$5,2,FALSE)</f>
        <v>Cassandra Brandow</v>
      </c>
    </row>
    <row r="7197" spans="1:23" x14ac:dyDescent="0.25">
      <c r="A7197">
        <v>7196</v>
      </c>
      <c r="B7197" t="s">
        <v>9348</v>
      </c>
      <c r="C7197" s="2">
        <v>42687</v>
      </c>
      <c r="D7197" s="2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5427</v>
      </c>
      <c r="R7197">
        <v>19.54</v>
      </c>
      <c r="S7197">
        <v>2</v>
      </c>
      <c r="T7197">
        <v>0</v>
      </c>
      <c r="U7197">
        <v>7.2297999999999991</v>
      </c>
      <c r="V7197" t="str">
        <f>IFERROR(VLOOKUP(B7198,[1]Returns!$A$1:$B$297,2,FALSE),"No")</f>
        <v>Yes</v>
      </c>
      <c r="W7197" t="str">
        <f>VLOOKUP(M7197,[1]People!$A$1:$B$5,2,FALSE)</f>
        <v>Anna Andreadi</v>
      </c>
    </row>
    <row r="7198" spans="1:23" x14ac:dyDescent="0.25">
      <c r="A7198">
        <v>7197</v>
      </c>
      <c r="B7198" t="s">
        <v>9349</v>
      </c>
      <c r="C7198" s="2">
        <v>41755</v>
      </c>
      <c r="D7198" s="2">
        <v>41759</v>
      </c>
      <c r="E7198" t="s">
        <v>51</v>
      </c>
      <c r="F7198" t="s">
        <v>8238</v>
      </c>
      <c r="G7198" t="s">
        <v>8239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IFERROR(VLOOKUP(B7199,[1]Returns!$A$1:$B$297,2,FALSE),"No")</f>
        <v>Yes</v>
      </c>
      <c r="W7198" t="str">
        <f>VLOOKUP(M7198,[1]People!$A$1:$B$5,2,FALSE)</f>
        <v>Anna Andreadi</v>
      </c>
    </row>
    <row r="7199" spans="1:23" x14ac:dyDescent="0.25">
      <c r="A7199">
        <v>7198</v>
      </c>
      <c r="B7199" t="s">
        <v>9349</v>
      </c>
      <c r="C7199" s="2">
        <v>41755</v>
      </c>
      <c r="D7199" s="2">
        <v>41759</v>
      </c>
      <c r="E7199" t="s">
        <v>51</v>
      </c>
      <c r="F7199" t="s">
        <v>8238</v>
      </c>
      <c r="G7199" t="s">
        <v>8239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8135</v>
      </c>
      <c r="O7199" t="s">
        <v>47</v>
      </c>
      <c r="P7199" t="s">
        <v>48</v>
      </c>
      <c r="Q7199" t="s">
        <v>8136</v>
      </c>
      <c r="R7199">
        <v>12.6</v>
      </c>
      <c r="S7199">
        <v>2</v>
      </c>
      <c r="T7199">
        <v>0</v>
      </c>
      <c r="U7199">
        <v>5.7959999999999994</v>
      </c>
      <c r="V7199" t="str">
        <f>IFERROR(VLOOKUP(B7200,[1]Returns!$A$1:$B$297,2,FALSE),"No")</f>
        <v>No</v>
      </c>
      <c r="W7199" t="str">
        <f>VLOOKUP(M7199,[1]People!$A$1:$B$5,2,FALSE)</f>
        <v>Anna Andreadi</v>
      </c>
    </row>
    <row r="7200" spans="1:23" x14ac:dyDescent="0.25">
      <c r="A7200">
        <v>7199</v>
      </c>
      <c r="B7200" t="s">
        <v>9350</v>
      </c>
      <c r="C7200" s="2">
        <v>42227</v>
      </c>
      <c r="D7200" s="2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>
        <v>11.96</v>
      </c>
      <c r="S7200">
        <v>2</v>
      </c>
      <c r="T7200">
        <v>0</v>
      </c>
      <c r="U7200">
        <v>3.1096000000000004</v>
      </c>
      <c r="V7200" t="str">
        <f>IFERROR(VLOOKUP(B7201,[1]Returns!$A$1:$B$297,2,FALSE),"No")</f>
        <v>No</v>
      </c>
      <c r="W7200" t="str">
        <f>VLOOKUP(M7200,[1]People!$A$1:$B$5,2,FALSE)</f>
        <v>Chuck Magee</v>
      </c>
    </row>
    <row r="7201" spans="1:23" x14ac:dyDescent="0.25">
      <c r="A7201">
        <v>7200</v>
      </c>
      <c r="B7201" t="s">
        <v>9350</v>
      </c>
      <c r="C7201" s="2">
        <v>42227</v>
      </c>
      <c r="D7201" s="2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>
        <v>138</v>
      </c>
      <c r="S7201">
        <v>2</v>
      </c>
      <c r="T7201">
        <v>0</v>
      </c>
      <c r="U7201">
        <v>34.5</v>
      </c>
      <c r="V7201" t="str">
        <f>IFERROR(VLOOKUP(B7202,[1]Returns!$A$1:$B$297,2,FALSE),"No")</f>
        <v>No</v>
      </c>
      <c r="W7201" t="str">
        <f>VLOOKUP(M7201,[1]People!$A$1:$B$5,2,FALSE)</f>
        <v>Chuck Magee</v>
      </c>
    </row>
    <row r="7202" spans="1:23" x14ac:dyDescent="0.25">
      <c r="A7202">
        <v>7201</v>
      </c>
      <c r="B7202" t="s">
        <v>9351</v>
      </c>
      <c r="C7202" s="2">
        <v>42701</v>
      </c>
      <c r="D7202" s="2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5246</v>
      </c>
      <c r="O7202" t="s">
        <v>72</v>
      </c>
      <c r="P7202" t="s">
        <v>73</v>
      </c>
      <c r="Q7202" t="s">
        <v>5247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IFERROR(VLOOKUP(B7203,[1]Returns!$A$1:$B$297,2,FALSE),"No")</f>
        <v>No</v>
      </c>
      <c r="W7202" t="str">
        <f>VLOOKUP(M7202,[1]People!$A$1:$B$5,2,FALSE)</f>
        <v>Cassandra Brandow</v>
      </c>
    </row>
    <row r="7203" spans="1:23" x14ac:dyDescent="0.25">
      <c r="A7203">
        <v>7202</v>
      </c>
      <c r="B7203" t="s">
        <v>9351</v>
      </c>
      <c r="C7203" s="2">
        <v>42701</v>
      </c>
      <c r="D7203" s="2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IFERROR(VLOOKUP(B7204,[1]Returns!$A$1:$B$297,2,FALSE),"No")</f>
        <v>No</v>
      </c>
      <c r="W7203" t="str">
        <f>VLOOKUP(M7203,[1]People!$A$1:$B$5,2,FALSE)</f>
        <v>Cassandra Brandow</v>
      </c>
    </row>
    <row r="7204" spans="1:23" x14ac:dyDescent="0.25">
      <c r="A7204">
        <v>7203</v>
      </c>
      <c r="B7204" t="s">
        <v>9352</v>
      </c>
      <c r="C7204" s="2">
        <v>42671</v>
      </c>
      <c r="D7204" s="2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9353</v>
      </c>
      <c r="O7204" t="s">
        <v>33</v>
      </c>
      <c r="P7204" t="s">
        <v>66</v>
      </c>
      <c r="Q7204" t="s">
        <v>9354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IFERROR(VLOOKUP(B7205,[1]Returns!$A$1:$B$297,2,FALSE),"No")</f>
        <v>No</v>
      </c>
      <c r="W7204" t="str">
        <f>VLOOKUP(M7204,[1]People!$A$1:$B$5,2,FALSE)</f>
        <v>Chuck Magee</v>
      </c>
    </row>
    <row r="7205" spans="1:23" x14ac:dyDescent="0.25">
      <c r="A7205">
        <v>7204</v>
      </c>
      <c r="B7205" t="s">
        <v>9355</v>
      </c>
      <c r="C7205" s="2">
        <v>42002</v>
      </c>
      <c r="D7205" s="2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9316</v>
      </c>
      <c r="K7205" t="s">
        <v>212</v>
      </c>
      <c r="L7205">
        <v>60174</v>
      </c>
      <c r="M7205" t="s">
        <v>106</v>
      </c>
      <c r="N7205" t="s">
        <v>7610</v>
      </c>
      <c r="O7205" t="s">
        <v>33</v>
      </c>
      <c r="P7205" t="s">
        <v>66</v>
      </c>
      <c r="Q7205" t="s">
        <v>7611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IFERROR(VLOOKUP(B7206,[1]Returns!$A$1:$B$297,2,FALSE),"No")</f>
        <v>No</v>
      </c>
      <c r="W7205" t="str">
        <f>VLOOKUP(M7205,[1]People!$A$1:$B$5,2,FALSE)</f>
        <v>Kelly Williams</v>
      </c>
    </row>
    <row r="7206" spans="1:23" x14ac:dyDescent="0.25">
      <c r="A7206">
        <v>7205</v>
      </c>
      <c r="B7206" t="s">
        <v>9356</v>
      </c>
      <c r="C7206" s="2">
        <v>42257</v>
      </c>
      <c r="D7206" s="2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5216</v>
      </c>
      <c r="O7206" t="s">
        <v>47</v>
      </c>
      <c r="P7206" t="s">
        <v>69</v>
      </c>
      <c r="Q7206" t="s">
        <v>5217</v>
      </c>
      <c r="R7206">
        <v>6.08</v>
      </c>
      <c r="S7206">
        <v>2</v>
      </c>
      <c r="T7206">
        <v>0</v>
      </c>
      <c r="U7206">
        <v>2.0671999999999997</v>
      </c>
      <c r="V7206" t="str">
        <f>IFERROR(VLOOKUP(B7207,[1]Returns!$A$1:$B$297,2,FALSE),"No")</f>
        <v>Yes</v>
      </c>
      <c r="W7206" t="str">
        <f>VLOOKUP(M7206,[1]People!$A$1:$B$5,2,FALSE)</f>
        <v>Chuck Magee</v>
      </c>
    </row>
    <row r="7207" spans="1:23" x14ac:dyDescent="0.25">
      <c r="A7207">
        <v>7206</v>
      </c>
      <c r="B7207" t="s">
        <v>9357</v>
      </c>
      <c r="C7207" s="2">
        <v>43010</v>
      </c>
      <c r="D7207" s="2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>
        <v>17.46</v>
      </c>
      <c r="S7207">
        <v>2</v>
      </c>
      <c r="T7207">
        <v>0</v>
      </c>
      <c r="U7207">
        <v>5.936399999999999</v>
      </c>
      <c r="V7207" t="str">
        <f>IFERROR(VLOOKUP(B7208,[1]Returns!$A$1:$B$297,2,FALSE),"No")</f>
        <v>Yes</v>
      </c>
      <c r="W7207" t="str">
        <f>VLOOKUP(M7207,[1]People!$A$1:$B$5,2,FALSE)</f>
        <v>Anna Andreadi</v>
      </c>
    </row>
    <row r="7208" spans="1:23" x14ac:dyDescent="0.25">
      <c r="A7208">
        <v>7207</v>
      </c>
      <c r="B7208" t="s">
        <v>9357</v>
      </c>
      <c r="C7208" s="2">
        <v>43010</v>
      </c>
      <c r="D7208" s="2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9035</v>
      </c>
      <c r="O7208" t="s">
        <v>72</v>
      </c>
      <c r="P7208" t="s">
        <v>685</v>
      </c>
      <c r="Q7208" t="s">
        <v>9036</v>
      </c>
      <c r="R7208">
        <v>369.16</v>
      </c>
      <c r="S7208">
        <v>11</v>
      </c>
      <c r="T7208">
        <v>0.2</v>
      </c>
      <c r="U7208">
        <v>32.301500000000019</v>
      </c>
      <c r="V7208" t="str">
        <f>IFERROR(VLOOKUP(B7209,[1]Returns!$A$1:$B$297,2,FALSE),"No")</f>
        <v>No</v>
      </c>
      <c r="W7208" t="str">
        <f>VLOOKUP(M7208,[1]People!$A$1:$B$5,2,FALSE)</f>
        <v>Anna Andreadi</v>
      </c>
    </row>
    <row r="7209" spans="1:23" x14ac:dyDescent="0.25">
      <c r="A7209">
        <v>7208</v>
      </c>
      <c r="B7209" t="s">
        <v>9358</v>
      </c>
      <c r="C7209" s="2">
        <v>42624</v>
      </c>
      <c r="D7209" s="2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IFERROR(VLOOKUP(B7210,[1]Returns!$A$1:$B$297,2,FALSE),"No")</f>
        <v>No</v>
      </c>
      <c r="W7209" t="str">
        <f>VLOOKUP(M7209,[1]People!$A$1:$B$5,2,FALSE)</f>
        <v>Anna Andreadi</v>
      </c>
    </row>
    <row r="7210" spans="1:23" x14ac:dyDescent="0.25">
      <c r="A7210">
        <v>7209</v>
      </c>
      <c r="B7210" t="s">
        <v>9358</v>
      </c>
      <c r="C7210" s="2">
        <v>42624</v>
      </c>
      <c r="D7210" s="2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9255</v>
      </c>
      <c r="O7210" t="s">
        <v>47</v>
      </c>
      <c r="P7210" t="s">
        <v>91</v>
      </c>
      <c r="Q7210" t="s">
        <v>9256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IFERROR(VLOOKUP(B7211,[1]Returns!$A$1:$B$297,2,FALSE),"No")</f>
        <v>No</v>
      </c>
      <c r="W7210" t="str">
        <f>VLOOKUP(M7210,[1]People!$A$1:$B$5,2,FALSE)</f>
        <v>Anna Andreadi</v>
      </c>
    </row>
    <row r="7211" spans="1:23" x14ac:dyDescent="0.25">
      <c r="A7211">
        <v>7210</v>
      </c>
      <c r="B7211" t="s">
        <v>9358</v>
      </c>
      <c r="C7211" s="2">
        <v>42624</v>
      </c>
      <c r="D7211" s="2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IFERROR(VLOOKUP(B7212,[1]Returns!$A$1:$B$297,2,FALSE),"No")</f>
        <v>Yes</v>
      </c>
      <c r="W7211" t="str">
        <f>VLOOKUP(M7211,[1]People!$A$1:$B$5,2,FALSE)</f>
        <v>Anna Andreadi</v>
      </c>
    </row>
    <row r="7212" spans="1:23" x14ac:dyDescent="0.25">
      <c r="A7212">
        <v>7211</v>
      </c>
      <c r="B7212" t="s">
        <v>9359</v>
      </c>
      <c r="C7212" s="2">
        <v>42523</v>
      </c>
      <c r="D7212" s="2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7069</v>
      </c>
      <c r="O7212" t="s">
        <v>47</v>
      </c>
      <c r="P7212" t="s">
        <v>91</v>
      </c>
      <c r="Q7212" t="s">
        <v>7070</v>
      </c>
      <c r="R7212">
        <v>30.18</v>
      </c>
      <c r="S7212">
        <v>3</v>
      </c>
      <c r="T7212">
        <v>0</v>
      </c>
      <c r="U7212">
        <v>13.8828</v>
      </c>
      <c r="V7212" t="str">
        <f>IFERROR(VLOOKUP(B7213,[1]Returns!$A$1:$B$297,2,FALSE),"No")</f>
        <v>Yes</v>
      </c>
      <c r="W7212" t="str">
        <f>VLOOKUP(M7212,[1]People!$A$1:$B$5,2,FALSE)</f>
        <v>Anna Andreadi</v>
      </c>
    </row>
    <row r="7213" spans="1:23" x14ac:dyDescent="0.25">
      <c r="A7213">
        <v>7212</v>
      </c>
      <c r="B7213" t="s">
        <v>9359</v>
      </c>
      <c r="C7213" s="2">
        <v>42523</v>
      </c>
      <c r="D7213" s="2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>
        <v>51.648000000000003</v>
      </c>
      <c r="S7213">
        <v>12</v>
      </c>
      <c r="T7213">
        <v>0.2</v>
      </c>
      <c r="U7213">
        <v>18.7224</v>
      </c>
      <c r="V7213" t="str">
        <f>IFERROR(VLOOKUP(B7214,[1]Returns!$A$1:$B$297,2,FALSE),"No")</f>
        <v>Yes</v>
      </c>
      <c r="W7213" t="str">
        <f>VLOOKUP(M7213,[1]People!$A$1:$B$5,2,FALSE)</f>
        <v>Anna Andreadi</v>
      </c>
    </row>
    <row r="7214" spans="1:23" x14ac:dyDescent="0.25">
      <c r="A7214">
        <v>7213</v>
      </c>
      <c r="B7214" t="s">
        <v>9359</v>
      </c>
      <c r="C7214" s="2">
        <v>42523</v>
      </c>
      <c r="D7214" s="2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IFERROR(VLOOKUP(B7215,[1]Returns!$A$1:$B$297,2,FALSE),"No")</f>
        <v>Yes</v>
      </c>
      <c r="W7214" t="str">
        <f>VLOOKUP(M7214,[1]People!$A$1:$B$5,2,FALSE)</f>
        <v>Anna Andreadi</v>
      </c>
    </row>
    <row r="7215" spans="1:23" x14ac:dyDescent="0.25">
      <c r="A7215">
        <v>7214</v>
      </c>
      <c r="B7215" t="s">
        <v>9360</v>
      </c>
      <c r="C7215" s="2">
        <v>43023</v>
      </c>
      <c r="D7215" s="2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9361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>
        <v>14.73</v>
      </c>
      <c r="S7215">
        <v>3</v>
      </c>
      <c r="T7215">
        <v>0</v>
      </c>
      <c r="U7215">
        <v>7.2176999999999998</v>
      </c>
      <c r="V7215" t="str">
        <f>IFERROR(VLOOKUP(B7216,[1]Returns!$A$1:$B$297,2,FALSE),"No")</f>
        <v>No</v>
      </c>
      <c r="W7215" t="str">
        <f>VLOOKUP(M7215,[1]People!$A$1:$B$5,2,FALSE)</f>
        <v>Anna Andreadi</v>
      </c>
    </row>
    <row r="7216" spans="1:23" x14ac:dyDescent="0.25">
      <c r="A7216">
        <v>7215</v>
      </c>
      <c r="B7216" t="s">
        <v>9362</v>
      </c>
      <c r="C7216" s="2">
        <v>42274</v>
      </c>
      <c r="D7216" s="2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IFERROR(VLOOKUP(B7217,[1]Returns!$A$1:$B$297,2,FALSE),"No")</f>
        <v>No</v>
      </c>
      <c r="W7216" t="str">
        <f>VLOOKUP(M7216,[1]People!$A$1:$B$5,2,FALSE)</f>
        <v>Kelly Williams</v>
      </c>
    </row>
    <row r="7217" spans="1:23" x14ac:dyDescent="0.25">
      <c r="A7217">
        <v>7216</v>
      </c>
      <c r="B7217" t="s">
        <v>9362</v>
      </c>
      <c r="C7217" s="2">
        <v>42274</v>
      </c>
      <c r="D7217" s="2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>
        <v>25.92</v>
      </c>
      <c r="S7217">
        <v>4</v>
      </c>
      <c r="T7217">
        <v>0</v>
      </c>
      <c r="U7217">
        <v>12.441600000000001</v>
      </c>
      <c r="V7217" t="str">
        <f>IFERROR(VLOOKUP(B7218,[1]Returns!$A$1:$B$297,2,FALSE),"No")</f>
        <v>Yes</v>
      </c>
      <c r="W7217" t="str">
        <f>VLOOKUP(M7217,[1]People!$A$1:$B$5,2,FALSE)</f>
        <v>Kelly Williams</v>
      </c>
    </row>
    <row r="7218" spans="1:23" x14ac:dyDescent="0.25">
      <c r="A7218">
        <v>7217</v>
      </c>
      <c r="B7218" t="s">
        <v>9363</v>
      </c>
      <c r="C7218" s="2">
        <v>42127</v>
      </c>
      <c r="D7218" s="2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>
        <v>8.82</v>
      </c>
      <c r="S7218">
        <v>3</v>
      </c>
      <c r="T7218">
        <v>0</v>
      </c>
      <c r="U7218">
        <v>2.5577999999999994</v>
      </c>
      <c r="V7218" t="str">
        <f>IFERROR(VLOOKUP(B7219,[1]Returns!$A$1:$B$297,2,FALSE),"No")</f>
        <v>Yes</v>
      </c>
      <c r="W7218" t="str">
        <f>VLOOKUP(M7218,[1]People!$A$1:$B$5,2,FALSE)</f>
        <v>Anna Andreadi</v>
      </c>
    </row>
    <row r="7219" spans="1:23" x14ac:dyDescent="0.25">
      <c r="A7219">
        <v>7218</v>
      </c>
      <c r="B7219" t="s">
        <v>9363</v>
      </c>
      <c r="C7219" s="2">
        <v>42127</v>
      </c>
      <c r="D7219" s="2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8599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IFERROR(VLOOKUP(B7220,[1]Returns!$A$1:$B$297,2,FALSE),"No")</f>
        <v>Yes</v>
      </c>
      <c r="W7219" t="str">
        <f>VLOOKUP(M7219,[1]People!$A$1:$B$5,2,FALSE)</f>
        <v>Anna Andreadi</v>
      </c>
    </row>
    <row r="7220" spans="1:23" x14ac:dyDescent="0.25">
      <c r="A7220">
        <v>7219</v>
      </c>
      <c r="B7220" t="s">
        <v>9363</v>
      </c>
      <c r="C7220" s="2">
        <v>42127</v>
      </c>
      <c r="D7220" s="2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>
        <v>339.96</v>
      </c>
      <c r="S7220">
        <v>4</v>
      </c>
      <c r="T7220">
        <v>0</v>
      </c>
      <c r="U7220">
        <v>122.38559999999998</v>
      </c>
      <c r="V7220" t="str">
        <f>IFERROR(VLOOKUP(B7221,[1]Returns!$A$1:$B$297,2,FALSE),"No")</f>
        <v>Yes</v>
      </c>
      <c r="W7220" t="str">
        <f>VLOOKUP(M7220,[1]People!$A$1:$B$5,2,FALSE)</f>
        <v>Anna Andreadi</v>
      </c>
    </row>
    <row r="7221" spans="1:23" x14ac:dyDescent="0.25">
      <c r="A7221">
        <v>7220</v>
      </c>
      <c r="B7221" t="s">
        <v>9363</v>
      </c>
      <c r="C7221" s="2">
        <v>42127</v>
      </c>
      <c r="D7221" s="2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IFERROR(VLOOKUP(B7222,[1]Returns!$A$1:$B$297,2,FALSE),"No")</f>
        <v>No</v>
      </c>
      <c r="W7221" t="str">
        <f>VLOOKUP(M7221,[1]People!$A$1:$B$5,2,FALSE)</f>
        <v>Anna Andreadi</v>
      </c>
    </row>
    <row r="7222" spans="1:23" x14ac:dyDescent="0.25">
      <c r="A7222">
        <v>7221</v>
      </c>
      <c r="B7222" t="s">
        <v>9364</v>
      </c>
      <c r="C7222" s="2">
        <v>42744</v>
      </c>
      <c r="D7222" s="2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IFERROR(VLOOKUP(B7223,[1]Returns!$A$1:$B$297,2,FALSE),"No")</f>
        <v>No</v>
      </c>
      <c r="W7222" t="str">
        <f>VLOOKUP(M7222,[1]People!$A$1:$B$5,2,FALSE)</f>
        <v>Chuck Magee</v>
      </c>
    </row>
    <row r="7223" spans="1:23" x14ac:dyDescent="0.25">
      <c r="A7223">
        <v>7222</v>
      </c>
      <c r="B7223" t="s">
        <v>9365</v>
      </c>
      <c r="C7223" s="2">
        <v>42762</v>
      </c>
      <c r="D7223" s="2">
        <v>42766</v>
      </c>
      <c r="E7223" t="s">
        <v>51</v>
      </c>
      <c r="F7223" t="s">
        <v>5225</v>
      </c>
      <c r="G7223" t="s">
        <v>5226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7608</v>
      </c>
      <c r="O7223" t="s">
        <v>72</v>
      </c>
      <c r="P7223" t="s">
        <v>73</v>
      </c>
      <c r="Q7223" t="s">
        <v>7609</v>
      </c>
      <c r="R7223">
        <v>137.94</v>
      </c>
      <c r="S7223">
        <v>3</v>
      </c>
      <c r="T7223">
        <v>0</v>
      </c>
      <c r="U7223">
        <v>35.864399999999996</v>
      </c>
      <c r="V7223" t="str">
        <f>IFERROR(VLOOKUP(B7224,[1]Returns!$A$1:$B$297,2,FALSE),"No")</f>
        <v>No</v>
      </c>
      <c r="W7223" t="str">
        <f>VLOOKUP(M7223,[1]People!$A$1:$B$5,2,FALSE)</f>
        <v>Chuck Magee</v>
      </c>
    </row>
    <row r="7224" spans="1:23" x14ac:dyDescent="0.25">
      <c r="A7224">
        <v>7223</v>
      </c>
      <c r="B7224" t="s">
        <v>9366</v>
      </c>
      <c r="C7224" s="2">
        <v>42980</v>
      </c>
      <c r="D7224" s="2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>
        <v>40.68</v>
      </c>
      <c r="S7224">
        <v>3</v>
      </c>
      <c r="T7224">
        <v>0.2</v>
      </c>
      <c r="U7224">
        <v>-7.1190000000000015</v>
      </c>
      <c r="V7224" t="str">
        <f>IFERROR(VLOOKUP(B7225,[1]Returns!$A$1:$B$297,2,FALSE),"No")</f>
        <v>No</v>
      </c>
      <c r="W7224" t="str">
        <f>VLOOKUP(M7224,[1]People!$A$1:$B$5,2,FALSE)</f>
        <v>Kelly Williams</v>
      </c>
    </row>
    <row r="7225" spans="1:23" x14ac:dyDescent="0.25">
      <c r="A7225">
        <v>7224</v>
      </c>
      <c r="B7225" t="s">
        <v>9367</v>
      </c>
      <c r="C7225" s="2">
        <v>42565</v>
      </c>
      <c r="D7225" s="2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>
        <v>110.376</v>
      </c>
      <c r="S7225">
        <v>3</v>
      </c>
      <c r="T7225">
        <v>0.2</v>
      </c>
      <c r="U7225">
        <v>12.417299999999997</v>
      </c>
      <c r="V7225" t="str">
        <f>IFERROR(VLOOKUP(B7226,[1]Returns!$A$1:$B$297,2,FALSE),"No")</f>
        <v>No</v>
      </c>
      <c r="W7225" t="str">
        <f>VLOOKUP(M7225,[1]People!$A$1:$B$5,2,FALSE)</f>
        <v>Anna Andreadi</v>
      </c>
    </row>
    <row r="7226" spans="1:23" x14ac:dyDescent="0.25">
      <c r="A7226">
        <v>7225</v>
      </c>
      <c r="B7226" t="s">
        <v>9367</v>
      </c>
      <c r="C7226" s="2">
        <v>42565</v>
      </c>
      <c r="D7226" s="2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7467</v>
      </c>
      <c r="O7226" t="s">
        <v>47</v>
      </c>
      <c r="P7226" t="s">
        <v>79</v>
      </c>
      <c r="Q7226" t="s">
        <v>7468</v>
      </c>
      <c r="R7226">
        <v>151.62</v>
      </c>
      <c r="S7226">
        <v>7</v>
      </c>
      <c r="T7226">
        <v>0</v>
      </c>
      <c r="U7226">
        <v>50.03459999999999</v>
      </c>
      <c r="V7226" t="str">
        <f>IFERROR(VLOOKUP(B7227,[1]Returns!$A$1:$B$297,2,FALSE),"No")</f>
        <v>No</v>
      </c>
      <c r="W7226" t="str">
        <f>VLOOKUP(M7226,[1]People!$A$1:$B$5,2,FALSE)</f>
        <v>Anna Andreadi</v>
      </c>
    </row>
    <row r="7227" spans="1:23" x14ac:dyDescent="0.25">
      <c r="A7227">
        <v>7226</v>
      </c>
      <c r="B7227" t="s">
        <v>9367</v>
      </c>
      <c r="C7227" s="2">
        <v>42565</v>
      </c>
      <c r="D7227" s="2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>
        <v>30.8</v>
      </c>
      <c r="S7227">
        <v>4</v>
      </c>
      <c r="T7227">
        <v>0</v>
      </c>
      <c r="U7227">
        <v>10.163999999999998</v>
      </c>
      <c r="V7227" t="str">
        <f>IFERROR(VLOOKUP(B7228,[1]Returns!$A$1:$B$297,2,FALSE),"No")</f>
        <v>No</v>
      </c>
      <c r="W7227" t="str">
        <f>VLOOKUP(M7227,[1]People!$A$1:$B$5,2,FALSE)</f>
        <v>Anna Andreadi</v>
      </c>
    </row>
    <row r="7228" spans="1:23" x14ac:dyDescent="0.25">
      <c r="A7228">
        <v>7227</v>
      </c>
      <c r="B7228" t="s">
        <v>9368</v>
      </c>
      <c r="C7228" s="2">
        <v>42790</v>
      </c>
      <c r="D7228" s="2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IFERROR(VLOOKUP(B7229,[1]Returns!$A$1:$B$297,2,FALSE),"No")</f>
        <v>No</v>
      </c>
      <c r="W7228" t="str">
        <f>VLOOKUP(M7228,[1]People!$A$1:$B$5,2,FALSE)</f>
        <v>Chuck Magee</v>
      </c>
    </row>
    <row r="7229" spans="1:23" x14ac:dyDescent="0.25">
      <c r="A7229">
        <v>7228</v>
      </c>
      <c r="B7229" t="s">
        <v>9368</v>
      </c>
      <c r="C7229" s="2">
        <v>42790</v>
      </c>
      <c r="D7229" s="2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>
        <v>1319.8</v>
      </c>
      <c r="S7229">
        <v>5</v>
      </c>
      <c r="T7229">
        <v>0.2</v>
      </c>
      <c r="U7229">
        <v>214.4674999999998</v>
      </c>
      <c r="V7229" t="str">
        <f>IFERROR(VLOOKUP(B7230,[1]Returns!$A$1:$B$297,2,FALSE),"No")</f>
        <v>No</v>
      </c>
      <c r="W7229" t="str">
        <f>VLOOKUP(M7229,[1]People!$A$1:$B$5,2,FALSE)</f>
        <v>Chuck Magee</v>
      </c>
    </row>
    <row r="7230" spans="1:23" x14ac:dyDescent="0.25">
      <c r="A7230">
        <v>7229</v>
      </c>
      <c r="B7230" t="s">
        <v>9369</v>
      </c>
      <c r="C7230" s="2">
        <v>41840</v>
      </c>
      <c r="D7230" s="2">
        <v>41842</v>
      </c>
      <c r="E7230" t="s">
        <v>189</v>
      </c>
      <c r="F7230" t="s">
        <v>7428</v>
      </c>
      <c r="G7230" t="s">
        <v>7429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IFERROR(VLOOKUP(B7231,[1]Returns!$A$1:$B$297,2,FALSE),"No")</f>
        <v>No</v>
      </c>
      <c r="W7230" t="str">
        <f>VLOOKUP(M7230,[1]People!$A$1:$B$5,2,FALSE)</f>
        <v>Anna Andreadi</v>
      </c>
    </row>
    <row r="7231" spans="1:23" x14ac:dyDescent="0.25">
      <c r="A7231">
        <v>7230</v>
      </c>
      <c r="B7231" t="s">
        <v>9369</v>
      </c>
      <c r="C7231" s="2">
        <v>41840</v>
      </c>
      <c r="D7231" s="2">
        <v>41842</v>
      </c>
      <c r="E7231" t="s">
        <v>189</v>
      </c>
      <c r="F7231" t="s">
        <v>7428</v>
      </c>
      <c r="G7231" t="s">
        <v>7429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>
        <v>22.830000000000002</v>
      </c>
      <c r="S7231">
        <v>3</v>
      </c>
      <c r="T7231">
        <v>0</v>
      </c>
      <c r="U7231">
        <v>10.7301</v>
      </c>
      <c r="V7231" t="str">
        <f>IFERROR(VLOOKUP(B7232,[1]Returns!$A$1:$B$297,2,FALSE),"No")</f>
        <v>No</v>
      </c>
      <c r="W7231" t="str">
        <f>VLOOKUP(M7231,[1]People!$A$1:$B$5,2,FALSE)</f>
        <v>Anna Andreadi</v>
      </c>
    </row>
    <row r="7232" spans="1:23" x14ac:dyDescent="0.25">
      <c r="A7232">
        <v>7231</v>
      </c>
      <c r="B7232" t="s">
        <v>9370</v>
      </c>
      <c r="C7232" s="2">
        <v>42807</v>
      </c>
      <c r="D7232" s="2">
        <v>42809</v>
      </c>
      <c r="E7232" t="s">
        <v>189</v>
      </c>
      <c r="F7232" t="s">
        <v>5533</v>
      </c>
      <c r="G7232" t="s">
        <v>5534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>
        <v>30.88</v>
      </c>
      <c r="S7232">
        <v>2</v>
      </c>
      <c r="T7232">
        <v>0</v>
      </c>
      <c r="U7232">
        <v>15.44</v>
      </c>
      <c r="V7232" t="str">
        <f>IFERROR(VLOOKUP(B7233,[1]Returns!$A$1:$B$297,2,FALSE),"No")</f>
        <v>No</v>
      </c>
      <c r="W7232" t="str">
        <f>VLOOKUP(M7232,[1]People!$A$1:$B$5,2,FALSE)</f>
        <v>Chuck Magee</v>
      </c>
    </row>
    <row r="7233" spans="1:23" x14ac:dyDescent="0.25">
      <c r="A7233">
        <v>7232</v>
      </c>
      <c r="B7233" t="s">
        <v>9370</v>
      </c>
      <c r="C7233" s="2">
        <v>42807</v>
      </c>
      <c r="D7233" s="2">
        <v>42809</v>
      </c>
      <c r="E7233" t="s">
        <v>189</v>
      </c>
      <c r="F7233" t="s">
        <v>5533</v>
      </c>
      <c r="G7233" t="s">
        <v>5534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8787</v>
      </c>
      <c r="O7233" t="s">
        <v>47</v>
      </c>
      <c r="P7233" t="s">
        <v>79</v>
      </c>
      <c r="Q7233" t="s">
        <v>8788</v>
      </c>
      <c r="R7233">
        <v>465.16</v>
      </c>
      <c r="S7233">
        <v>2</v>
      </c>
      <c r="T7233">
        <v>0</v>
      </c>
      <c r="U7233">
        <v>120.94159999999999</v>
      </c>
      <c r="V7233" t="str">
        <f>IFERROR(VLOOKUP(B7234,[1]Returns!$A$1:$B$297,2,FALSE),"No")</f>
        <v>No</v>
      </c>
      <c r="W7233" t="str">
        <f>VLOOKUP(M7233,[1]People!$A$1:$B$5,2,FALSE)</f>
        <v>Chuck Magee</v>
      </c>
    </row>
    <row r="7234" spans="1:23" x14ac:dyDescent="0.25">
      <c r="A7234">
        <v>7233</v>
      </c>
      <c r="B7234" t="s">
        <v>9370</v>
      </c>
      <c r="C7234" s="2">
        <v>42807</v>
      </c>
      <c r="D7234" s="2">
        <v>42809</v>
      </c>
      <c r="E7234" t="s">
        <v>189</v>
      </c>
      <c r="F7234" t="s">
        <v>5533</v>
      </c>
      <c r="G7234" t="s">
        <v>5534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>
        <v>27.12</v>
      </c>
      <c r="S7234">
        <v>4</v>
      </c>
      <c r="T7234">
        <v>0</v>
      </c>
      <c r="U7234">
        <v>12.475199999999999</v>
      </c>
      <c r="V7234" t="str">
        <f>IFERROR(VLOOKUP(B7235,[1]Returns!$A$1:$B$297,2,FALSE),"No")</f>
        <v>No</v>
      </c>
      <c r="W7234" t="str">
        <f>VLOOKUP(M7234,[1]People!$A$1:$B$5,2,FALSE)</f>
        <v>Chuck Magee</v>
      </c>
    </row>
    <row r="7235" spans="1:23" x14ac:dyDescent="0.25">
      <c r="A7235">
        <v>7234</v>
      </c>
      <c r="B7235" t="s">
        <v>9371</v>
      </c>
      <c r="C7235" s="2">
        <v>42437</v>
      </c>
      <c r="D7235" s="2">
        <v>42441</v>
      </c>
      <c r="E7235" t="s">
        <v>51</v>
      </c>
      <c r="F7235" t="s">
        <v>6183</v>
      </c>
      <c r="G7235" t="s">
        <v>6184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>
        <v>113.6</v>
      </c>
      <c r="S7235">
        <v>8</v>
      </c>
      <c r="T7235">
        <v>0</v>
      </c>
      <c r="U7235">
        <v>44.304000000000002</v>
      </c>
      <c r="V7235" t="str">
        <f>IFERROR(VLOOKUP(B7236,[1]Returns!$A$1:$B$297,2,FALSE),"No")</f>
        <v>No</v>
      </c>
      <c r="W7235" t="str">
        <f>VLOOKUP(M7235,[1]People!$A$1:$B$5,2,FALSE)</f>
        <v>Chuck Magee</v>
      </c>
    </row>
    <row r="7236" spans="1:23" x14ac:dyDescent="0.25">
      <c r="A7236">
        <v>7235</v>
      </c>
      <c r="B7236" t="s">
        <v>9371</v>
      </c>
      <c r="C7236" s="2">
        <v>42437</v>
      </c>
      <c r="D7236" s="2">
        <v>42441</v>
      </c>
      <c r="E7236" t="s">
        <v>51</v>
      </c>
      <c r="F7236" t="s">
        <v>6183</v>
      </c>
      <c r="G7236" t="s">
        <v>6184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>
        <v>12.96</v>
      </c>
      <c r="S7236">
        <v>2</v>
      </c>
      <c r="T7236">
        <v>0</v>
      </c>
      <c r="U7236">
        <v>6.3504000000000005</v>
      </c>
      <c r="V7236" t="str">
        <f>IFERROR(VLOOKUP(B7237,[1]Returns!$A$1:$B$297,2,FALSE),"No")</f>
        <v>No</v>
      </c>
      <c r="W7236" t="str">
        <f>VLOOKUP(M7236,[1]People!$A$1:$B$5,2,FALSE)</f>
        <v>Chuck Magee</v>
      </c>
    </row>
    <row r="7237" spans="1:23" x14ac:dyDescent="0.25">
      <c r="A7237">
        <v>7236</v>
      </c>
      <c r="B7237" t="s">
        <v>9371</v>
      </c>
      <c r="C7237" s="2">
        <v>42437</v>
      </c>
      <c r="D7237" s="2">
        <v>42441</v>
      </c>
      <c r="E7237" t="s">
        <v>51</v>
      </c>
      <c r="F7237" t="s">
        <v>6183</v>
      </c>
      <c r="G7237" t="s">
        <v>6184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5384</v>
      </c>
      <c r="O7237" t="s">
        <v>47</v>
      </c>
      <c r="P7237" t="s">
        <v>76</v>
      </c>
      <c r="Q7237" t="s">
        <v>5385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IFERROR(VLOOKUP(B7238,[1]Returns!$A$1:$B$297,2,FALSE),"No")</f>
        <v>No</v>
      </c>
      <c r="W7237" t="str">
        <f>VLOOKUP(M7237,[1]People!$A$1:$B$5,2,FALSE)</f>
        <v>Chuck Magee</v>
      </c>
    </row>
    <row r="7238" spans="1:23" x14ac:dyDescent="0.25">
      <c r="A7238">
        <v>7237</v>
      </c>
      <c r="B7238" t="s">
        <v>9372</v>
      </c>
      <c r="C7238" s="2">
        <v>41980</v>
      </c>
      <c r="D7238" s="2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>
        <v>8.64</v>
      </c>
      <c r="S7238">
        <v>3</v>
      </c>
      <c r="T7238">
        <v>0</v>
      </c>
      <c r="U7238">
        <v>2.4192</v>
      </c>
      <c r="V7238" t="str">
        <f>IFERROR(VLOOKUP(B7239,[1]Returns!$A$1:$B$297,2,FALSE),"No")</f>
        <v>No</v>
      </c>
      <c r="W7238" t="str">
        <f>VLOOKUP(M7238,[1]People!$A$1:$B$5,2,FALSE)</f>
        <v>Anna Andreadi</v>
      </c>
    </row>
    <row r="7239" spans="1:23" x14ac:dyDescent="0.25">
      <c r="A7239">
        <v>7238</v>
      </c>
      <c r="B7239" t="s">
        <v>9373</v>
      </c>
      <c r="C7239" s="2">
        <v>42561</v>
      </c>
      <c r="D7239" s="2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9374</v>
      </c>
      <c r="O7239" t="s">
        <v>72</v>
      </c>
      <c r="P7239" t="s">
        <v>685</v>
      </c>
      <c r="Q7239" t="s">
        <v>9375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IFERROR(VLOOKUP(B7240,[1]Returns!$A$1:$B$297,2,FALSE),"No")</f>
        <v>No</v>
      </c>
      <c r="W7239" t="str">
        <f>VLOOKUP(M7239,[1]People!$A$1:$B$5,2,FALSE)</f>
        <v>Chuck Magee</v>
      </c>
    </row>
    <row r="7240" spans="1:23" x14ac:dyDescent="0.25">
      <c r="A7240">
        <v>7239</v>
      </c>
      <c r="B7240" t="s">
        <v>9376</v>
      </c>
      <c r="C7240" s="2">
        <v>42728</v>
      </c>
      <c r="D7240" s="2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6093</v>
      </c>
      <c r="O7240" t="s">
        <v>33</v>
      </c>
      <c r="P7240" t="s">
        <v>66</v>
      </c>
      <c r="Q7240" t="s">
        <v>6094</v>
      </c>
      <c r="R7240">
        <v>43.96</v>
      </c>
      <c r="S7240">
        <v>7</v>
      </c>
      <c r="T7240">
        <v>0</v>
      </c>
      <c r="U7240">
        <v>18.463200000000004</v>
      </c>
      <c r="V7240" t="str">
        <f>IFERROR(VLOOKUP(B7241,[1]Returns!$A$1:$B$297,2,FALSE),"No")</f>
        <v>No</v>
      </c>
      <c r="W7240" t="str">
        <f>VLOOKUP(M7240,[1]People!$A$1:$B$5,2,FALSE)</f>
        <v>Anna Andreadi</v>
      </c>
    </row>
    <row r="7241" spans="1:23" x14ac:dyDescent="0.25">
      <c r="A7241">
        <v>7240</v>
      </c>
      <c r="B7241" t="s">
        <v>9376</v>
      </c>
      <c r="C7241" s="2">
        <v>42728</v>
      </c>
      <c r="D7241" s="2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>
        <v>39.76</v>
      </c>
      <c r="S7241">
        <v>7</v>
      </c>
      <c r="T7241">
        <v>0</v>
      </c>
      <c r="U7241">
        <v>18.687199999999997</v>
      </c>
      <c r="V7241" t="str">
        <f>IFERROR(VLOOKUP(B7242,[1]Returns!$A$1:$B$297,2,FALSE),"No")</f>
        <v>Yes</v>
      </c>
      <c r="W7241" t="str">
        <f>VLOOKUP(M7241,[1]People!$A$1:$B$5,2,FALSE)</f>
        <v>Anna Andreadi</v>
      </c>
    </row>
    <row r="7242" spans="1:23" x14ac:dyDescent="0.25">
      <c r="A7242">
        <v>7241</v>
      </c>
      <c r="B7242" t="s">
        <v>9377</v>
      </c>
      <c r="C7242" s="2">
        <v>42848</v>
      </c>
      <c r="D7242" s="2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6168</v>
      </c>
      <c r="O7242" t="s">
        <v>33</v>
      </c>
      <c r="P7242" t="s">
        <v>66</v>
      </c>
      <c r="Q7242" t="s">
        <v>6169</v>
      </c>
      <c r="R7242">
        <v>66.36</v>
      </c>
      <c r="S7242">
        <v>7</v>
      </c>
      <c r="T7242">
        <v>0</v>
      </c>
      <c r="U7242">
        <v>26.544000000000004</v>
      </c>
      <c r="V7242" t="str">
        <f>IFERROR(VLOOKUP(B7243,[1]Returns!$A$1:$B$297,2,FALSE),"No")</f>
        <v>Yes</v>
      </c>
      <c r="W7242" t="str">
        <f>VLOOKUP(M7242,[1]People!$A$1:$B$5,2,FALSE)</f>
        <v>Anna Andreadi</v>
      </c>
    </row>
    <row r="7243" spans="1:23" x14ac:dyDescent="0.25">
      <c r="A7243">
        <v>7242</v>
      </c>
      <c r="B7243" t="s">
        <v>9377</v>
      </c>
      <c r="C7243" s="2">
        <v>42848</v>
      </c>
      <c r="D7243" s="2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IFERROR(VLOOKUP(B7244,[1]Returns!$A$1:$B$297,2,FALSE),"No")</f>
        <v>Yes</v>
      </c>
      <c r="W7243" t="str">
        <f>VLOOKUP(M7243,[1]People!$A$1:$B$5,2,FALSE)</f>
        <v>Anna Andreadi</v>
      </c>
    </row>
    <row r="7244" spans="1:23" x14ac:dyDescent="0.25">
      <c r="A7244">
        <v>7243</v>
      </c>
      <c r="B7244" t="s">
        <v>9377</v>
      </c>
      <c r="C7244" s="2">
        <v>42848</v>
      </c>
      <c r="D7244" s="2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8153</v>
      </c>
      <c r="R7244">
        <v>24.14</v>
      </c>
      <c r="S7244">
        <v>2</v>
      </c>
      <c r="T7244">
        <v>0</v>
      </c>
      <c r="U7244">
        <v>7.9662000000000006</v>
      </c>
      <c r="V7244" t="str">
        <f>IFERROR(VLOOKUP(B7245,[1]Returns!$A$1:$B$297,2,FALSE),"No")</f>
        <v>No</v>
      </c>
      <c r="W7244" t="str">
        <f>VLOOKUP(M7244,[1]People!$A$1:$B$5,2,FALSE)</f>
        <v>Anna Andreadi</v>
      </c>
    </row>
    <row r="7245" spans="1:23" x14ac:dyDescent="0.25">
      <c r="A7245">
        <v>7244</v>
      </c>
      <c r="B7245" t="s">
        <v>9378</v>
      </c>
      <c r="C7245" s="2">
        <v>42964</v>
      </c>
      <c r="D7245" s="2">
        <v>42969</v>
      </c>
      <c r="E7245" t="s">
        <v>24</v>
      </c>
      <c r="F7245" t="s">
        <v>5269</v>
      </c>
      <c r="G7245" t="s">
        <v>5270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>
        <v>4416.174</v>
      </c>
      <c r="S7245">
        <v>9</v>
      </c>
      <c r="T7245">
        <v>0.3</v>
      </c>
      <c r="U7245">
        <v>-630.88200000000006</v>
      </c>
      <c r="V7245" t="str">
        <f>IFERROR(VLOOKUP(B7246,[1]Returns!$A$1:$B$297,2,FALSE),"No")</f>
        <v>Yes</v>
      </c>
      <c r="W7245" t="str">
        <f>VLOOKUP(M7245,[1]People!$A$1:$B$5,2,FALSE)</f>
        <v>Chuck Magee</v>
      </c>
    </row>
    <row r="7246" spans="1:23" x14ac:dyDescent="0.25">
      <c r="A7246">
        <v>7245</v>
      </c>
      <c r="B7246" t="s">
        <v>9379</v>
      </c>
      <c r="C7246" s="2">
        <v>42877</v>
      </c>
      <c r="D7246" s="2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7484</v>
      </c>
      <c r="O7246" t="s">
        <v>47</v>
      </c>
      <c r="P7246" t="s">
        <v>69</v>
      </c>
      <c r="Q7246" t="s">
        <v>7485</v>
      </c>
      <c r="R7246">
        <v>49.56</v>
      </c>
      <c r="S7246">
        <v>7</v>
      </c>
      <c r="T7246">
        <v>0</v>
      </c>
      <c r="U7246">
        <v>18.832800000000002</v>
      </c>
      <c r="V7246" t="str">
        <f>IFERROR(VLOOKUP(B7247,[1]Returns!$A$1:$B$297,2,FALSE),"No")</f>
        <v>No</v>
      </c>
      <c r="W7246" t="str">
        <f>VLOOKUP(M7246,[1]People!$A$1:$B$5,2,FALSE)</f>
        <v>Anna Andreadi</v>
      </c>
    </row>
    <row r="7247" spans="1:23" x14ac:dyDescent="0.25">
      <c r="A7247">
        <v>7246</v>
      </c>
      <c r="B7247" t="s">
        <v>9380</v>
      </c>
      <c r="C7247" s="2">
        <v>42775</v>
      </c>
      <c r="D7247" s="2">
        <v>42779</v>
      </c>
      <c r="E7247" t="s">
        <v>51</v>
      </c>
      <c r="F7247" t="s">
        <v>5769</v>
      </c>
      <c r="G7247" t="s">
        <v>5770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IFERROR(VLOOKUP(B7248,[1]Returns!$A$1:$B$297,2,FALSE),"No")</f>
        <v>No</v>
      </c>
      <c r="W7247" t="str">
        <f>VLOOKUP(M7247,[1]People!$A$1:$B$5,2,FALSE)</f>
        <v>Anna Andreadi</v>
      </c>
    </row>
    <row r="7248" spans="1:23" x14ac:dyDescent="0.25">
      <c r="A7248">
        <v>7247</v>
      </c>
      <c r="B7248" t="s">
        <v>9381</v>
      </c>
      <c r="C7248" s="2">
        <v>41701</v>
      </c>
      <c r="D7248" s="2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8135</v>
      </c>
      <c r="O7248" t="s">
        <v>47</v>
      </c>
      <c r="P7248" t="s">
        <v>48</v>
      </c>
      <c r="Q7248" t="s">
        <v>8136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IFERROR(VLOOKUP(B7249,[1]Returns!$A$1:$B$297,2,FALSE),"No")</f>
        <v>No</v>
      </c>
      <c r="W7248" t="str">
        <f>VLOOKUP(M7248,[1]People!$A$1:$B$5,2,FALSE)</f>
        <v>Chuck Magee</v>
      </c>
    </row>
    <row r="7249" spans="1:23" x14ac:dyDescent="0.25">
      <c r="A7249">
        <v>7248</v>
      </c>
      <c r="B7249" t="s">
        <v>9381</v>
      </c>
      <c r="C7249" s="2">
        <v>41701</v>
      </c>
      <c r="D7249" s="2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>
        <v>302.45</v>
      </c>
      <c r="S7249">
        <v>5</v>
      </c>
      <c r="T7249">
        <v>0.5</v>
      </c>
      <c r="U7249">
        <v>-199.61700000000002</v>
      </c>
      <c r="V7249" t="str">
        <f>IFERROR(VLOOKUP(B7250,[1]Returns!$A$1:$B$297,2,FALSE),"No")</f>
        <v>No</v>
      </c>
      <c r="W7249" t="str">
        <f>VLOOKUP(M7249,[1]People!$A$1:$B$5,2,FALSE)</f>
        <v>Chuck Magee</v>
      </c>
    </row>
    <row r="7250" spans="1:23" x14ac:dyDescent="0.25">
      <c r="A7250">
        <v>7249</v>
      </c>
      <c r="B7250" t="s">
        <v>9381</v>
      </c>
      <c r="C7250" s="2">
        <v>41701</v>
      </c>
      <c r="D7250" s="2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IFERROR(VLOOKUP(B7251,[1]Returns!$A$1:$B$297,2,FALSE),"No")</f>
        <v>No</v>
      </c>
      <c r="W7250" t="str">
        <f>VLOOKUP(M7250,[1]People!$A$1:$B$5,2,FALSE)</f>
        <v>Chuck Magee</v>
      </c>
    </row>
    <row r="7251" spans="1:23" x14ac:dyDescent="0.25">
      <c r="A7251">
        <v>7250</v>
      </c>
      <c r="B7251" t="s">
        <v>9382</v>
      </c>
      <c r="C7251" s="2">
        <v>42159</v>
      </c>
      <c r="D7251" s="2">
        <v>42164</v>
      </c>
      <c r="E7251" t="s">
        <v>24</v>
      </c>
      <c r="F7251" t="s">
        <v>6129</v>
      </c>
      <c r="G7251" t="s">
        <v>6130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6930</v>
      </c>
      <c r="O7251" t="s">
        <v>72</v>
      </c>
      <c r="P7251" t="s">
        <v>162</v>
      </c>
      <c r="Q7251" t="s">
        <v>6931</v>
      </c>
      <c r="R7251">
        <v>119.98</v>
      </c>
      <c r="S7251">
        <v>2</v>
      </c>
      <c r="T7251">
        <v>0</v>
      </c>
      <c r="U7251">
        <v>35.994</v>
      </c>
      <c r="V7251" t="str">
        <f>IFERROR(VLOOKUP(B7252,[1]Returns!$A$1:$B$297,2,FALSE),"No")</f>
        <v>No</v>
      </c>
      <c r="W7251" t="str">
        <f>VLOOKUP(M7251,[1]People!$A$1:$B$5,2,FALSE)</f>
        <v>Anna Andreadi</v>
      </c>
    </row>
    <row r="7252" spans="1:23" x14ac:dyDescent="0.25">
      <c r="A7252">
        <v>7251</v>
      </c>
      <c r="B7252" t="s">
        <v>9382</v>
      </c>
      <c r="C7252" s="2">
        <v>42159</v>
      </c>
      <c r="D7252" s="2">
        <v>42164</v>
      </c>
      <c r="E7252" t="s">
        <v>24</v>
      </c>
      <c r="F7252" t="s">
        <v>6129</v>
      </c>
      <c r="G7252" t="s">
        <v>6130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8235</v>
      </c>
      <c r="O7252" t="s">
        <v>72</v>
      </c>
      <c r="P7252" t="s">
        <v>162</v>
      </c>
      <c r="Q7252" t="s">
        <v>8236</v>
      </c>
      <c r="R7252">
        <v>989.97</v>
      </c>
      <c r="S7252">
        <v>3</v>
      </c>
      <c r="T7252">
        <v>0</v>
      </c>
      <c r="U7252">
        <v>395.98800000000006</v>
      </c>
      <c r="V7252" t="str">
        <f>IFERROR(VLOOKUP(B7253,[1]Returns!$A$1:$B$297,2,FALSE),"No")</f>
        <v>No</v>
      </c>
      <c r="W7252" t="str">
        <f>VLOOKUP(M7252,[1]People!$A$1:$B$5,2,FALSE)</f>
        <v>Anna Andreadi</v>
      </c>
    </row>
    <row r="7253" spans="1:23" x14ac:dyDescent="0.25">
      <c r="A7253">
        <v>7252</v>
      </c>
      <c r="B7253" t="s">
        <v>9383</v>
      </c>
      <c r="C7253" s="2">
        <v>42609</v>
      </c>
      <c r="D7253" s="2">
        <v>42615</v>
      </c>
      <c r="E7253" t="s">
        <v>51</v>
      </c>
      <c r="F7253" t="s">
        <v>5333</v>
      </c>
      <c r="G7253" t="s">
        <v>5334</v>
      </c>
      <c r="H7253" t="s">
        <v>42</v>
      </c>
      <c r="I7253" t="s">
        <v>28</v>
      </c>
      <c r="J7253" t="s">
        <v>7248</v>
      </c>
      <c r="K7253" t="s">
        <v>55</v>
      </c>
      <c r="L7253">
        <v>33021</v>
      </c>
      <c r="M7253" t="s">
        <v>31</v>
      </c>
      <c r="N7253" t="s">
        <v>9384</v>
      </c>
      <c r="O7253" t="s">
        <v>47</v>
      </c>
      <c r="P7253" t="s">
        <v>48</v>
      </c>
      <c r="Q7253" t="s">
        <v>9385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IFERROR(VLOOKUP(B7254,[1]Returns!$A$1:$B$297,2,FALSE),"No")</f>
        <v>No</v>
      </c>
      <c r="W7253" t="str">
        <f>VLOOKUP(M7253,[1]People!$A$1:$B$5,2,FALSE)</f>
        <v>Cassandra Brandow</v>
      </c>
    </row>
    <row r="7254" spans="1:23" x14ac:dyDescent="0.25">
      <c r="A7254">
        <v>7253</v>
      </c>
      <c r="B7254" t="s">
        <v>9386</v>
      </c>
      <c r="C7254" s="2">
        <v>42625</v>
      </c>
      <c r="D7254" s="2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>
        <v>68.52</v>
      </c>
      <c r="S7254">
        <v>3</v>
      </c>
      <c r="T7254">
        <v>0</v>
      </c>
      <c r="U7254">
        <v>31.519199999999998</v>
      </c>
      <c r="V7254" t="str">
        <f>IFERROR(VLOOKUP(B7255,[1]Returns!$A$1:$B$297,2,FALSE),"No")</f>
        <v>No</v>
      </c>
      <c r="W7254" t="str">
        <f>VLOOKUP(M7254,[1]People!$A$1:$B$5,2,FALSE)</f>
        <v>Kelly Williams</v>
      </c>
    </row>
    <row r="7255" spans="1:23" x14ac:dyDescent="0.25">
      <c r="A7255">
        <v>7254</v>
      </c>
      <c r="B7255" t="s">
        <v>9387</v>
      </c>
      <c r="C7255" s="2">
        <v>42520</v>
      </c>
      <c r="D7255" s="2">
        <v>42525</v>
      </c>
      <c r="E7255" t="s">
        <v>51</v>
      </c>
      <c r="F7255" t="s">
        <v>6150</v>
      </c>
      <c r="G7255" t="s">
        <v>6151</v>
      </c>
      <c r="H7255" t="s">
        <v>103</v>
      </c>
      <c r="I7255" t="s">
        <v>28</v>
      </c>
      <c r="J7255" t="s">
        <v>7163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>
        <v>364.74</v>
      </c>
      <c r="S7255">
        <v>3</v>
      </c>
      <c r="T7255">
        <v>0</v>
      </c>
      <c r="U7255">
        <v>109.42199999999997</v>
      </c>
      <c r="V7255" t="str">
        <f>IFERROR(VLOOKUP(B7256,[1]Returns!$A$1:$B$297,2,FALSE),"No")</f>
        <v>No</v>
      </c>
      <c r="W7255" t="str">
        <f>VLOOKUP(M7255,[1]People!$A$1:$B$5,2,FALSE)</f>
        <v>Kelly Williams</v>
      </c>
    </row>
    <row r="7256" spans="1:23" x14ac:dyDescent="0.25">
      <c r="A7256">
        <v>7255</v>
      </c>
      <c r="B7256" t="s">
        <v>9387</v>
      </c>
      <c r="C7256" s="2">
        <v>42520</v>
      </c>
      <c r="D7256" s="2">
        <v>42525</v>
      </c>
      <c r="E7256" t="s">
        <v>51</v>
      </c>
      <c r="F7256" t="s">
        <v>6150</v>
      </c>
      <c r="G7256" t="s">
        <v>6151</v>
      </c>
      <c r="H7256" t="s">
        <v>103</v>
      </c>
      <c r="I7256" t="s">
        <v>28</v>
      </c>
      <c r="J7256" t="s">
        <v>7163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>
        <v>47.400000000000006</v>
      </c>
      <c r="S7256">
        <v>5</v>
      </c>
      <c r="T7256">
        <v>0</v>
      </c>
      <c r="U7256">
        <v>21.33</v>
      </c>
      <c r="V7256" t="str">
        <f>IFERROR(VLOOKUP(B7257,[1]Returns!$A$1:$B$297,2,FALSE),"No")</f>
        <v>No</v>
      </c>
      <c r="W7256" t="str">
        <f>VLOOKUP(M7256,[1]People!$A$1:$B$5,2,FALSE)</f>
        <v>Kelly Williams</v>
      </c>
    </row>
    <row r="7257" spans="1:23" x14ac:dyDescent="0.25">
      <c r="A7257">
        <v>7256</v>
      </c>
      <c r="B7257" t="s">
        <v>9387</v>
      </c>
      <c r="C7257" s="2">
        <v>42520</v>
      </c>
      <c r="D7257" s="2">
        <v>42525</v>
      </c>
      <c r="E7257" t="s">
        <v>51</v>
      </c>
      <c r="F7257" t="s">
        <v>6150</v>
      </c>
      <c r="G7257" t="s">
        <v>6151</v>
      </c>
      <c r="H7257" t="s">
        <v>103</v>
      </c>
      <c r="I7257" t="s">
        <v>28</v>
      </c>
      <c r="J7257" t="s">
        <v>7163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>
        <v>49.76</v>
      </c>
      <c r="S7257">
        <v>4</v>
      </c>
      <c r="T7257">
        <v>0</v>
      </c>
      <c r="U7257">
        <v>13.9328</v>
      </c>
      <c r="V7257" t="str">
        <f>IFERROR(VLOOKUP(B7258,[1]Returns!$A$1:$B$297,2,FALSE),"No")</f>
        <v>No</v>
      </c>
      <c r="W7257" t="str">
        <f>VLOOKUP(M7257,[1]People!$A$1:$B$5,2,FALSE)</f>
        <v>Kelly Williams</v>
      </c>
    </row>
    <row r="7258" spans="1:23" x14ac:dyDescent="0.25">
      <c r="A7258">
        <v>7257</v>
      </c>
      <c r="B7258" t="s">
        <v>9387</v>
      </c>
      <c r="C7258" s="2">
        <v>42520</v>
      </c>
      <c r="D7258" s="2">
        <v>42525</v>
      </c>
      <c r="E7258" t="s">
        <v>51</v>
      </c>
      <c r="F7258" t="s">
        <v>6150</v>
      </c>
      <c r="G7258" t="s">
        <v>6151</v>
      </c>
      <c r="H7258" t="s">
        <v>103</v>
      </c>
      <c r="I7258" t="s">
        <v>28</v>
      </c>
      <c r="J7258" t="s">
        <v>7163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>
        <v>5.56</v>
      </c>
      <c r="S7258">
        <v>2</v>
      </c>
      <c r="T7258">
        <v>0</v>
      </c>
      <c r="U7258">
        <v>1.4455999999999998</v>
      </c>
      <c r="V7258" t="str">
        <f>IFERROR(VLOOKUP(B7259,[1]Returns!$A$1:$B$297,2,FALSE),"No")</f>
        <v>No</v>
      </c>
      <c r="W7258" t="str">
        <f>VLOOKUP(M7258,[1]People!$A$1:$B$5,2,FALSE)</f>
        <v>Kelly Williams</v>
      </c>
    </row>
    <row r="7259" spans="1:23" x14ac:dyDescent="0.25">
      <c r="A7259">
        <v>7258</v>
      </c>
      <c r="B7259" t="s">
        <v>9387</v>
      </c>
      <c r="C7259" s="2">
        <v>42520</v>
      </c>
      <c r="D7259" s="2">
        <v>42525</v>
      </c>
      <c r="E7259" t="s">
        <v>51</v>
      </c>
      <c r="F7259" t="s">
        <v>6150</v>
      </c>
      <c r="G7259" t="s">
        <v>6151</v>
      </c>
      <c r="H7259" t="s">
        <v>103</v>
      </c>
      <c r="I7259" t="s">
        <v>28</v>
      </c>
      <c r="J7259" t="s">
        <v>7163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IFERROR(VLOOKUP(B7260,[1]Returns!$A$1:$B$297,2,FALSE),"No")</f>
        <v>No</v>
      </c>
      <c r="W7259" t="str">
        <f>VLOOKUP(M7259,[1]People!$A$1:$B$5,2,FALSE)</f>
        <v>Kelly Williams</v>
      </c>
    </row>
    <row r="7260" spans="1:23" x14ac:dyDescent="0.25">
      <c r="A7260">
        <v>7259</v>
      </c>
      <c r="B7260" t="s">
        <v>9387</v>
      </c>
      <c r="C7260" s="2">
        <v>42520</v>
      </c>
      <c r="D7260" s="2">
        <v>42525</v>
      </c>
      <c r="E7260" t="s">
        <v>51</v>
      </c>
      <c r="F7260" t="s">
        <v>6150</v>
      </c>
      <c r="G7260" t="s">
        <v>6151</v>
      </c>
      <c r="H7260" t="s">
        <v>103</v>
      </c>
      <c r="I7260" t="s">
        <v>28</v>
      </c>
      <c r="J7260" t="s">
        <v>7163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>
        <v>14.7</v>
      </c>
      <c r="S7260">
        <v>5</v>
      </c>
      <c r="T7260">
        <v>0</v>
      </c>
      <c r="U7260">
        <v>3.9690000000000003</v>
      </c>
      <c r="V7260" t="str">
        <f>IFERROR(VLOOKUP(B7261,[1]Returns!$A$1:$B$297,2,FALSE),"No")</f>
        <v>No</v>
      </c>
      <c r="W7260" t="str">
        <f>VLOOKUP(M7260,[1]People!$A$1:$B$5,2,FALSE)</f>
        <v>Kelly Williams</v>
      </c>
    </row>
    <row r="7261" spans="1:23" x14ac:dyDescent="0.25">
      <c r="A7261">
        <v>7260</v>
      </c>
      <c r="B7261" t="s">
        <v>9387</v>
      </c>
      <c r="C7261" s="2">
        <v>42520</v>
      </c>
      <c r="D7261" s="2">
        <v>42525</v>
      </c>
      <c r="E7261" t="s">
        <v>51</v>
      </c>
      <c r="F7261" t="s">
        <v>6150</v>
      </c>
      <c r="G7261" t="s">
        <v>6151</v>
      </c>
      <c r="H7261" t="s">
        <v>103</v>
      </c>
      <c r="I7261" t="s">
        <v>28</v>
      </c>
      <c r="J7261" t="s">
        <v>7163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>
        <v>45.36</v>
      </c>
      <c r="S7261">
        <v>7</v>
      </c>
      <c r="T7261">
        <v>0</v>
      </c>
      <c r="U7261">
        <v>21.772800000000004</v>
      </c>
      <c r="V7261" t="str">
        <f>IFERROR(VLOOKUP(B7262,[1]Returns!$A$1:$B$297,2,FALSE),"No")</f>
        <v>No</v>
      </c>
      <c r="W7261" t="str">
        <f>VLOOKUP(M7261,[1]People!$A$1:$B$5,2,FALSE)</f>
        <v>Kelly Williams</v>
      </c>
    </row>
    <row r="7262" spans="1:23" x14ac:dyDescent="0.25">
      <c r="A7262">
        <v>7261</v>
      </c>
      <c r="B7262" t="s">
        <v>9387</v>
      </c>
      <c r="C7262" s="2">
        <v>42520</v>
      </c>
      <c r="D7262" s="2">
        <v>42525</v>
      </c>
      <c r="E7262" t="s">
        <v>51</v>
      </c>
      <c r="F7262" t="s">
        <v>6150</v>
      </c>
      <c r="G7262" t="s">
        <v>6151</v>
      </c>
      <c r="H7262" t="s">
        <v>103</v>
      </c>
      <c r="I7262" t="s">
        <v>28</v>
      </c>
      <c r="J7262" t="s">
        <v>7163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>
        <v>125.99</v>
      </c>
      <c r="S7262">
        <v>1</v>
      </c>
      <c r="T7262">
        <v>0</v>
      </c>
      <c r="U7262">
        <v>35.277200000000008</v>
      </c>
      <c r="V7262" t="str">
        <f>IFERROR(VLOOKUP(B7263,[1]Returns!$A$1:$B$297,2,FALSE),"No")</f>
        <v>No</v>
      </c>
      <c r="W7262" t="str">
        <f>VLOOKUP(M7262,[1]People!$A$1:$B$5,2,FALSE)</f>
        <v>Kelly Williams</v>
      </c>
    </row>
    <row r="7263" spans="1:23" x14ac:dyDescent="0.25">
      <c r="A7263">
        <v>7262</v>
      </c>
      <c r="B7263" t="s">
        <v>9388</v>
      </c>
      <c r="C7263" s="2">
        <v>42896</v>
      </c>
      <c r="D7263" s="2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5423</v>
      </c>
      <c r="K7263" t="s">
        <v>44</v>
      </c>
      <c r="L7263">
        <v>91360</v>
      </c>
      <c r="M7263" t="s">
        <v>45</v>
      </c>
      <c r="N7263" t="s">
        <v>7855</v>
      </c>
      <c r="O7263" t="s">
        <v>47</v>
      </c>
      <c r="P7263" t="s">
        <v>69</v>
      </c>
      <c r="Q7263" t="s">
        <v>7856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IFERROR(VLOOKUP(B7264,[1]Returns!$A$1:$B$297,2,FALSE),"No")</f>
        <v>No</v>
      </c>
      <c r="W7263" t="str">
        <f>VLOOKUP(M7263,[1]People!$A$1:$B$5,2,FALSE)</f>
        <v>Anna Andreadi</v>
      </c>
    </row>
    <row r="7264" spans="1:23" x14ac:dyDescent="0.25">
      <c r="A7264">
        <v>7263</v>
      </c>
      <c r="B7264" t="s">
        <v>9389</v>
      </c>
      <c r="C7264" s="2">
        <v>43030</v>
      </c>
      <c r="D7264" s="2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IFERROR(VLOOKUP(B7265,[1]Returns!$A$1:$B$297,2,FALSE),"No")</f>
        <v>No</v>
      </c>
      <c r="W7264" t="str">
        <f>VLOOKUP(M7264,[1]People!$A$1:$B$5,2,FALSE)</f>
        <v>Chuck Magee</v>
      </c>
    </row>
    <row r="7265" spans="1:23" x14ac:dyDescent="0.25">
      <c r="A7265">
        <v>7264</v>
      </c>
      <c r="B7265" t="s">
        <v>9389</v>
      </c>
      <c r="C7265" s="2">
        <v>43030</v>
      </c>
      <c r="D7265" s="2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7435</v>
      </c>
      <c r="O7265" t="s">
        <v>47</v>
      </c>
      <c r="P7265" t="s">
        <v>174</v>
      </c>
      <c r="Q7265" t="s">
        <v>7436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IFERROR(VLOOKUP(B7266,[1]Returns!$A$1:$B$297,2,FALSE),"No")</f>
        <v>No</v>
      </c>
      <c r="W7265" t="str">
        <f>VLOOKUP(M7265,[1]People!$A$1:$B$5,2,FALSE)</f>
        <v>Chuck Magee</v>
      </c>
    </row>
    <row r="7266" spans="1:23" x14ac:dyDescent="0.25">
      <c r="A7266">
        <v>7265</v>
      </c>
      <c r="B7266" t="s">
        <v>9390</v>
      </c>
      <c r="C7266" s="2">
        <v>42899</v>
      </c>
      <c r="D7266" s="2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6399</v>
      </c>
      <c r="O7266" t="s">
        <v>47</v>
      </c>
      <c r="P7266" t="s">
        <v>69</v>
      </c>
      <c r="Q7266" t="s">
        <v>6400</v>
      </c>
      <c r="R7266">
        <v>181.86</v>
      </c>
      <c r="S7266">
        <v>7</v>
      </c>
      <c r="T7266">
        <v>0</v>
      </c>
      <c r="U7266">
        <v>50.9208</v>
      </c>
      <c r="V7266" t="str">
        <f>IFERROR(VLOOKUP(B7267,[1]Returns!$A$1:$B$297,2,FALSE),"No")</f>
        <v>No</v>
      </c>
      <c r="W7266" t="str">
        <f>VLOOKUP(M7266,[1]People!$A$1:$B$5,2,FALSE)</f>
        <v>Cassandra Brandow</v>
      </c>
    </row>
    <row r="7267" spans="1:23" x14ac:dyDescent="0.25">
      <c r="A7267">
        <v>7266</v>
      </c>
      <c r="B7267" t="s">
        <v>9391</v>
      </c>
      <c r="C7267" s="2">
        <v>41966</v>
      </c>
      <c r="D7267" s="2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IFERROR(VLOOKUP(B7268,[1]Returns!$A$1:$B$297,2,FALSE),"No")</f>
        <v>No</v>
      </c>
      <c r="W7267" t="str">
        <f>VLOOKUP(M7267,[1]People!$A$1:$B$5,2,FALSE)</f>
        <v>Kelly Williams</v>
      </c>
    </row>
    <row r="7268" spans="1:23" x14ac:dyDescent="0.25">
      <c r="A7268">
        <v>7267</v>
      </c>
      <c r="B7268" t="s">
        <v>9392</v>
      </c>
      <c r="C7268" s="2">
        <v>42963</v>
      </c>
      <c r="D7268" s="2">
        <v>42963</v>
      </c>
      <c r="E7268" t="s">
        <v>1294</v>
      </c>
      <c r="F7268" t="s">
        <v>6471</v>
      </c>
      <c r="G7268" t="s">
        <v>6472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IFERROR(VLOOKUP(B7269,[1]Returns!$A$1:$B$297,2,FALSE),"No")</f>
        <v>No</v>
      </c>
      <c r="W7268" t="str">
        <f>VLOOKUP(M7268,[1]People!$A$1:$B$5,2,FALSE)</f>
        <v>Cassandra Brandow</v>
      </c>
    </row>
    <row r="7269" spans="1:23" x14ac:dyDescent="0.25">
      <c r="A7269">
        <v>7268</v>
      </c>
      <c r="B7269" t="s">
        <v>9392</v>
      </c>
      <c r="C7269" s="2">
        <v>42963</v>
      </c>
      <c r="D7269" s="2">
        <v>42963</v>
      </c>
      <c r="E7269" t="s">
        <v>1294</v>
      </c>
      <c r="F7269" t="s">
        <v>6471</v>
      </c>
      <c r="G7269" t="s">
        <v>6472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IFERROR(VLOOKUP(B7270,[1]Returns!$A$1:$B$297,2,FALSE),"No")</f>
        <v>Yes</v>
      </c>
      <c r="W7269" t="str">
        <f>VLOOKUP(M7269,[1]People!$A$1:$B$5,2,FALSE)</f>
        <v>Cassandra Brandow</v>
      </c>
    </row>
    <row r="7270" spans="1:23" x14ac:dyDescent="0.25">
      <c r="A7270">
        <v>7269</v>
      </c>
      <c r="B7270" t="s">
        <v>9393</v>
      </c>
      <c r="C7270" s="2">
        <v>42383</v>
      </c>
      <c r="D7270" s="2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6811</v>
      </c>
      <c r="O7270" t="s">
        <v>47</v>
      </c>
      <c r="P7270" t="s">
        <v>91</v>
      </c>
      <c r="Q7270" t="s">
        <v>6812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IFERROR(VLOOKUP(B7271,[1]Returns!$A$1:$B$297,2,FALSE),"No")</f>
        <v>Yes</v>
      </c>
      <c r="W7270" t="str">
        <f>VLOOKUP(M7270,[1]People!$A$1:$B$5,2,FALSE)</f>
        <v>Cassandra Brandow</v>
      </c>
    </row>
    <row r="7271" spans="1:23" x14ac:dyDescent="0.25">
      <c r="A7271">
        <v>7270</v>
      </c>
      <c r="B7271" t="s">
        <v>9393</v>
      </c>
      <c r="C7271" s="2">
        <v>42383</v>
      </c>
      <c r="D7271" s="2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9394</v>
      </c>
      <c r="O7271" t="s">
        <v>33</v>
      </c>
      <c r="P7271" t="s">
        <v>66</v>
      </c>
      <c r="Q7271" t="s">
        <v>9395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IFERROR(VLOOKUP(B7272,[1]Returns!$A$1:$B$297,2,FALSE),"No")</f>
        <v>No</v>
      </c>
      <c r="W7271" t="str">
        <f>VLOOKUP(M7271,[1]People!$A$1:$B$5,2,FALSE)</f>
        <v>Cassandra Brandow</v>
      </c>
    </row>
    <row r="7272" spans="1:23" x14ac:dyDescent="0.25">
      <c r="A7272">
        <v>7271</v>
      </c>
      <c r="B7272" t="s">
        <v>9396</v>
      </c>
      <c r="C7272" s="2">
        <v>42629</v>
      </c>
      <c r="D7272" s="2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>
        <v>273.666</v>
      </c>
      <c r="S7272">
        <v>2</v>
      </c>
      <c r="T7272">
        <v>0.15</v>
      </c>
      <c r="U7272">
        <v>-12.878400000000013</v>
      </c>
      <c r="V7272" t="str">
        <f>IFERROR(VLOOKUP(B7273,[1]Returns!$A$1:$B$297,2,FALSE),"No")</f>
        <v>No</v>
      </c>
      <c r="W7272" t="str">
        <f>VLOOKUP(M7272,[1]People!$A$1:$B$5,2,FALSE)</f>
        <v>Anna Andreadi</v>
      </c>
    </row>
    <row r="7273" spans="1:23" x14ac:dyDescent="0.25">
      <c r="A7273">
        <v>7272</v>
      </c>
      <c r="B7273" t="s">
        <v>9396</v>
      </c>
      <c r="C7273" s="2">
        <v>42629</v>
      </c>
      <c r="D7273" s="2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5306</v>
      </c>
      <c r="O7273" t="s">
        <v>47</v>
      </c>
      <c r="P7273" t="s">
        <v>79</v>
      </c>
      <c r="Q7273" t="s">
        <v>5307</v>
      </c>
      <c r="R7273">
        <v>17.48</v>
      </c>
      <c r="S7273">
        <v>4</v>
      </c>
      <c r="T7273">
        <v>0</v>
      </c>
      <c r="U7273">
        <v>4.5448000000000004</v>
      </c>
      <c r="V7273" t="str">
        <f>IFERROR(VLOOKUP(B7274,[1]Returns!$A$1:$B$297,2,FALSE),"No")</f>
        <v>No</v>
      </c>
      <c r="W7273" t="str">
        <f>VLOOKUP(M7273,[1]People!$A$1:$B$5,2,FALSE)</f>
        <v>Anna Andreadi</v>
      </c>
    </row>
    <row r="7274" spans="1:23" x14ac:dyDescent="0.25">
      <c r="A7274">
        <v>7273</v>
      </c>
      <c r="B7274" t="s">
        <v>9397</v>
      </c>
      <c r="C7274" s="2">
        <v>42653</v>
      </c>
      <c r="D7274" s="2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IFERROR(VLOOKUP(B7275,[1]Returns!$A$1:$B$297,2,FALSE),"No")</f>
        <v>No</v>
      </c>
      <c r="W7274" t="str">
        <f>VLOOKUP(M7274,[1]People!$A$1:$B$5,2,FALSE)</f>
        <v>Cassandra Brandow</v>
      </c>
    </row>
    <row r="7275" spans="1:23" x14ac:dyDescent="0.25">
      <c r="A7275">
        <v>7274</v>
      </c>
      <c r="B7275" t="s">
        <v>9397</v>
      </c>
      <c r="C7275" s="2">
        <v>42653</v>
      </c>
      <c r="D7275" s="2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IFERROR(VLOOKUP(B7276,[1]Returns!$A$1:$B$297,2,FALSE),"No")</f>
        <v>No</v>
      </c>
      <c r="W7275" t="str">
        <f>VLOOKUP(M7275,[1]People!$A$1:$B$5,2,FALSE)</f>
        <v>Cassandra Brandow</v>
      </c>
    </row>
    <row r="7276" spans="1:23" x14ac:dyDescent="0.25">
      <c r="A7276">
        <v>7275</v>
      </c>
      <c r="B7276" t="s">
        <v>9398</v>
      </c>
      <c r="C7276" s="2">
        <v>42321</v>
      </c>
      <c r="D7276" s="2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8041</v>
      </c>
      <c r="K7276" t="s">
        <v>1768</v>
      </c>
      <c r="L7276">
        <v>59601</v>
      </c>
      <c r="M7276" t="s">
        <v>45</v>
      </c>
      <c r="N7276" t="s">
        <v>6358</v>
      </c>
      <c r="O7276" t="s">
        <v>72</v>
      </c>
      <c r="P7276" t="s">
        <v>73</v>
      </c>
      <c r="Q7276" t="s">
        <v>6359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IFERROR(VLOOKUP(B7277,[1]Returns!$A$1:$B$297,2,FALSE),"No")</f>
        <v>No</v>
      </c>
      <c r="W7276" t="str">
        <f>VLOOKUP(M7276,[1]People!$A$1:$B$5,2,FALSE)</f>
        <v>Anna Andreadi</v>
      </c>
    </row>
    <row r="7277" spans="1:23" x14ac:dyDescent="0.25">
      <c r="A7277">
        <v>7276</v>
      </c>
      <c r="B7277" t="s">
        <v>9398</v>
      </c>
      <c r="C7277" s="2">
        <v>42321</v>
      </c>
      <c r="D7277" s="2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8041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>
        <v>63.980000000000004</v>
      </c>
      <c r="S7277">
        <v>7</v>
      </c>
      <c r="T7277">
        <v>0</v>
      </c>
      <c r="U7277">
        <v>21.7532</v>
      </c>
      <c r="V7277" t="str">
        <f>IFERROR(VLOOKUP(B7278,[1]Returns!$A$1:$B$297,2,FALSE),"No")</f>
        <v>No</v>
      </c>
      <c r="W7277" t="str">
        <f>VLOOKUP(M7277,[1]People!$A$1:$B$5,2,FALSE)</f>
        <v>Anna Andreadi</v>
      </c>
    </row>
    <row r="7278" spans="1:23" x14ac:dyDescent="0.25">
      <c r="A7278">
        <v>7277</v>
      </c>
      <c r="B7278" t="s">
        <v>9399</v>
      </c>
      <c r="C7278" s="2">
        <v>41945</v>
      </c>
      <c r="D7278" s="2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5485</v>
      </c>
      <c r="O7278" t="s">
        <v>72</v>
      </c>
      <c r="P7278" t="s">
        <v>162</v>
      </c>
      <c r="Q7278" t="s">
        <v>5486</v>
      </c>
      <c r="R7278">
        <v>799.92000000000007</v>
      </c>
      <c r="S7278">
        <v>10</v>
      </c>
      <c r="T7278">
        <v>0.2</v>
      </c>
      <c r="U7278">
        <v>239.976</v>
      </c>
      <c r="V7278" t="str">
        <f>IFERROR(VLOOKUP(B7279,[1]Returns!$A$1:$B$297,2,FALSE),"No")</f>
        <v>No</v>
      </c>
      <c r="W7278" t="str">
        <f>VLOOKUP(M7278,[1]People!$A$1:$B$5,2,FALSE)</f>
        <v>Cassandra Brandow</v>
      </c>
    </row>
    <row r="7279" spans="1:23" x14ac:dyDescent="0.25">
      <c r="A7279">
        <v>7278</v>
      </c>
      <c r="B7279" t="s">
        <v>9400</v>
      </c>
      <c r="C7279" s="2">
        <v>42570</v>
      </c>
      <c r="D7279" s="2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9193</v>
      </c>
      <c r="O7279" t="s">
        <v>72</v>
      </c>
      <c r="P7279" t="s">
        <v>73</v>
      </c>
      <c r="Q7279" t="s">
        <v>9194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IFERROR(VLOOKUP(B7280,[1]Returns!$A$1:$B$297,2,FALSE),"No")</f>
        <v>No</v>
      </c>
      <c r="W7279" t="str">
        <f>VLOOKUP(M7279,[1]People!$A$1:$B$5,2,FALSE)</f>
        <v>Anna Andreadi</v>
      </c>
    </row>
    <row r="7280" spans="1:23" x14ac:dyDescent="0.25">
      <c r="A7280">
        <v>7279</v>
      </c>
      <c r="B7280" t="s">
        <v>9400</v>
      </c>
      <c r="C7280" s="2">
        <v>42570</v>
      </c>
      <c r="D7280" s="2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5337</v>
      </c>
      <c r="O7280" t="s">
        <v>72</v>
      </c>
      <c r="P7280" t="s">
        <v>162</v>
      </c>
      <c r="Q7280" t="s">
        <v>5338</v>
      </c>
      <c r="R7280">
        <v>389.97</v>
      </c>
      <c r="S7280">
        <v>3</v>
      </c>
      <c r="T7280">
        <v>0</v>
      </c>
      <c r="U7280">
        <v>132.58980000000003</v>
      </c>
      <c r="V7280" t="str">
        <f>IFERROR(VLOOKUP(B7281,[1]Returns!$A$1:$B$297,2,FALSE),"No")</f>
        <v>No</v>
      </c>
      <c r="W7280" t="str">
        <f>VLOOKUP(M7280,[1]People!$A$1:$B$5,2,FALSE)</f>
        <v>Anna Andreadi</v>
      </c>
    </row>
    <row r="7281" spans="1:23" x14ac:dyDescent="0.25">
      <c r="A7281">
        <v>7280</v>
      </c>
      <c r="B7281" t="s">
        <v>9401</v>
      </c>
      <c r="C7281" s="2">
        <v>42504</v>
      </c>
      <c r="D7281" s="2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7811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IFERROR(VLOOKUP(B7282,[1]Returns!$A$1:$B$297,2,FALSE),"No")</f>
        <v>No</v>
      </c>
      <c r="W7281" t="str">
        <f>VLOOKUP(M7281,[1]People!$A$1:$B$5,2,FALSE)</f>
        <v>Anna Andreadi</v>
      </c>
    </row>
    <row r="7282" spans="1:23" x14ac:dyDescent="0.25">
      <c r="A7282">
        <v>7281</v>
      </c>
      <c r="B7282" t="s">
        <v>9402</v>
      </c>
      <c r="C7282" s="2">
        <v>42056</v>
      </c>
      <c r="D7282" s="2">
        <v>42062</v>
      </c>
      <c r="E7282" t="s">
        <v>51</v>
      </c>
      <c r="F7282" t="s">
        <v>5512</v>
      </c>
      <c r="G7282" t="s">
        <v>5513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  <c r="V7282" t="str">
        <f>IFERROR(VLOOKUP(B7283,[1]Returns!$A$1:$B$297,2,FALSE),"No")</f>
        <v>No</v>
      </c>
      <c r="W7282" t="str">
        <f>VLOOKUP(M7282,[1]People!$A$1:$B$5,2,FALSE)</f>
        <v>Chuck Magee</v>
      </c>
    </row>
    <row r="7283" spans="1:23" x14ac:dyDescent="0.25">
      <c r="A7283">
        <v>7282</v>
      </c>
      <c r="B7283" t="s">
        <v>9403</v>
      </c>
      <c r="C7283" s="2">
        <v>43024</v>
      </c>
      <c r="D7283" s="2">
        <v>43029</v>
      </c>
      <c r="E7283" t="s">
        <v>51</v>
      </c>
      <c r="F7283" t="s">
        <v>6380</v>
      </c>
      <c r="G7283" t="s">
        <v>6381</v>
      </c>
      <c r="H7283" t="s">
        <v>103</v>
      </c>
      <c r="I7283" t="s">
        <v>28</v>
      </c>
      <c r="J7283" t="s">
        <v>7811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IFERROR(VLOOKUP(B7284,[1]Returns!$A$1:$B$297,2,FALSE),"No")</f>
        <v>No</v>
      </c>
      <c r="W7283" t="str">
        <f>VLOOKUP(M7283,[1]People!$A$1:$B$5,2,FALSE)</f>
        <v>Anna Andreadi</v>
      </c>
    </row>
    <row r="7284" spans="1:23" x14ac:dyDescent="0.25">
      <c r="A7284">
        <v>7283</v>
      </c>
      <c r="B7284" t="s">
        <v>9404</v>
      </c>
      <c r="C7284" s="2">
        <v>42908</v>
      </c>
      <c r="D7284" s="2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IFERROR(VLOOKUP(B7285,[1]Returns!$A$1:$B$297,2,FALSE),"No")</f>
        <v>No</v>
      </c>
      <c r="W7284" t="str">
        <f>VLOOKUP(M7284,[1]People!$A$1:$B$5,2,FALSE)</f>
        <v>Kelly Williams</v>
      </c>
    </row>
    <row r="7285" spans="1:23" x14ac:dyDescent="0.25">
      <c r="A7285">
        <v>7284</v>
      </c>
      <c r="B7285" t="s">
        <v>9405</v>
      </c>
      <c r="C7285" s="2">
        <v>42987</v>
      </c>
      <c r="D7285" s="2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IFERROR(VLOOKUP(B7286,[1]Returns!$A$1:$B$297,2,FALSE),"No")</f>
        <v>No</v>
      </c>
      <c r="W7285" t="str">
        <f>VLOOKUP(M7285,[1]People!$A$1:$B$5,2,FALSE)</f>
        <v>Chuck Magee</v>
      </c>
    </row>
    <row r="7286" spans="1:23" x14ac:dyDescent="0.25">
      <c r="A7286">
        <v>7285</v>
      </c>
      <c r="B7286" t="s">
        <v>9405</v>
      </c>
      <c r="C7286" s="2">
        <v>42987</v>
      </c>
      <c r="D7286" s="2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IFERROR(VLOOKUP(B7287,[1]Returns!$A$1:$B$297,2,FALSE),"No")</f>
        <v>No</v>
      </c>
      <c r="W7286" t="str">
        <f>VLOOKUP(M7286,[1]People!$A$1:$B$5,2,FALSE)</f>
        <v>Chuck Magee</v>
      </c>
    </row>
    <row r="7287" spans="1:23" x14ac:dyDescent="0.25">
      <c r="A7287">
        <v>7286</v>
      </c>
      <c r="B7287" t="s">
        <v>9406</v>
      </c>
      <c r="C7287" s="2">
        <v>43022</v>
      </c>
      <c r="D7287" s="2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>
        <v>46.36</v>
      </c>
      <c r="S7287">
        <v>4</v>
      </c>
      <c r="T7287">
        <v>0</v>
      </c>
      <c r="U7287">
        <v>15.298799999999996</v>
      </c>
      <c r="V7287" t="str">
        <f>IFERROR(VLOOKUP(B7288,[1]Returns!$A$1:$B$297,2,FALSE),"No")</f>
        <v>No</v>
      </c>
      <c r="W7287" t="str">
        <f>VLOOKUP(M7287,[1]People!$A$1:$B$5,2,FALSE)</f>
        <v>Anna Andreadi</v>
      </c>
    </row>
    <row r="7288" spans="1:23" x14ac:dyDescent="0.25">
      <c r="A7288">
        <v>7287</v>
      </c>
      <c r="B7288" t="s">
        <v>9407</v>
      </c>
      <c r="C7288" s="2">
        <v>42541</v>
      </c>
      <c r="D7288" s="2">
        <v>42546</v>
      </c>
      <c r="E7288" t="s">
        <v>51</v>
      </c>
      <c r="F7288" t="s">
        <v>7364</v>
      </c>
      <c r="G7288" t="s">
        <v>7365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7702</v>
      </c>
      <c r="O7288" t="s">
        <v>72</v>
      </c>
      <c r="P7288" t="s">
        <v>162</v>
      </c>
      <c r="Q7288" t="s">
        <v>7703</v>
      </c>
      <c r="R7288">
        <v>6.9</v>
      </c>
      <c r="S7288">
        <v>1</v>
      </c>
      <c r="T7288">
        <v>0</v>
      </c>
      <c r="U7288">
        <v>0.5519999999999996</v>
      </c>
      <c r="V7288" t="str">
        <f>IFERROR(VLOOKUP(B7289,[1]Returns!$A$1:$B$297,2,FALSE),"No")</f>
        <v>No</v>
      </c>
      <c r="W7288" t="str">
        <f>VLOOKUP(M7288,[1]People!$A$1:$B$5,2,FALSE)</f>
        <v>Kelly Williams</v>
      </c>
    </row>
    <row r="7289" spans="1:23" x14ac:dyDescent="0.25">
      <c r="A7289">
        <v>7288</v>
      </c>
      <c r="B7289" t="s">
        <v>9407</v>
      </c>
      <c r="C7289" s="2">
        <v>42541</v>
      </c>
      <c r="D7289" s="2">
        <v>42546</v>
      </c>
      <c r="E7289" t="s">
        <v>51</v>
      </c>
      <c r="F7289" t="s">
        <v>7364</v>
      </c>
      <c r="G7289" t="s">
        <v>7365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5780</v>
      </c>
      <c r="R7289">
        <v>57.69</v>
      </c>
      <c r="S7289">
        <v>3</v>
      </c>
      <c r="T7289">
        <v>0</v>
      </c>
      <c r="U7289">
        <v>23.652900000000002</v>
      </c>
      <c r="V7289" t="str">
        <f>IFERROR(VLOOKUP(B7290,[1]Returns!$A$1:$B$297,2,FALSE),"No")</f>
        <v>No</v>
      </c>
      <c r="W7289" t="str">
        <f>VLOOKUP(M7289,[1]People!$A$1:$B$5,2,FALSE)</f>
        <v>Kelly Williams</v>
      </c>
    </row>
    <row r="7290" spans="1:23" x14ac:dyDescent="0.25">
      <c r="A7290">
        <v>7289</v>
      </c>
      <c r="B7290" t="s">
        <v>9408</v>
      </c>
      <c r="C7290" s="2">
        <v>41884</v>
      </c>
      <c r="D7290" s="2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5752</v>
      </c>
      <c r="O7290" t="s">
        <v>72</v>
      </c>
      <c r="P7290" t="s">
        <v>685</v>
      </c>
      <c r="Q7290" t="s">
        <v>5753</v>
      </c>
      <c r="R7290">
        <v>559.71</v>
      </c>
      <c r="S7290">
        <v>3</v>
      </c>
      <c r="T7290">
        <v>0.4</v>
      </c>
      <c r="U7290">
        <v>-121.27049999999997</v>
      </c>
      <c r="V7290" t="str">
        <f>IFERROR(VLOOKUP(B7291,[1]Returns!$A$1:$B$297,2,FALSE),"No")</f>
        <v>No</v>
      </c>
      <c r="W7290" t="str">
        <f>VLOOKUP(M7290,[1]People!$A$1:$B$5,2,FALSE)</f>
        <v>Kelly Williams</v>
      </c>
    </row>
    <row r="7291" spans="1:23" x14ac:dyDescent="0.25">
      <c r="A7291">
        <v>7290</v>
      </c>
      <c r="B7291" t="s">
        <v>9409</v>
      </c>
      <c r="C7291" s="2">
        <v>42399</v>
      </c>
      <c r="D7291" s="2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>
        <v>305.01</v>
      </c>
      <c r="S7291">
        <v>9</v>
      </c>
      <c r="T7291">
        <v>0</v>
      </c>
      <c r="U7291">
        <v>76.252499999999998</v>
      </c>
      <c r="V7291" t="str">
        <f>IFERROR(VLOOKUP(B7292,[1]Returns!$A$1:$B$297,2,FALSE),"No")</f>
        <v>No</v>
      </c>
      <c r="W7291" t="str">
        <f>VLOOKUP(M7291,[1]People!$A$1:$B$5,2,FALSE)</f>
        <v>Anna Andreadi</v>
      </c>
    </row>
    <row r="7292" spans="1:23" x14ac:dyDescent="0.25">
      <c r="A7292">
        <v>7291</v>
      </c>
      <c r="B7292" t="s">
        <v>9409</v>
      </c>
      <c r="C7292" s="2">
        <v>42399</v>
      </c>
      <c r="D7292" s="2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>
        <v>50.783999999999999</v>
      </c>
      <c r="S7292">
        <v>2</v>
      </c>
      <c r="T7292">
        <v>0.2</v>
      </c>
      <c r="U7292">
        <v>17.7744</v>
      </c>
      <c r="V7292" t="str">
        <f>IFERROR(VLOOKUP(B7293,[1]Returns!$A$1:$B$297,2,FALSE),"No")</f>
        <v>No</v>
      </c>
      <c r="W7292" t="str">
        <f>VLOOKUP(M7292,[1]People!$A$1:$B$5,2,FALSE)</f>
        <v>Anna Andreadi</v>
      </c>
    </row>
    <row r="7293" spans="1:23" x14ac:dyDescent="0.25">
      <c r="A7293">
        <v>7292</v>
      </c>
      <c r="B7293" t="s">
        <v>9409</v>
      </c>
      <c r="C7293" s="2">
        <v>42399</v>
      </c>
      <c r="D7293" s="2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>
        <v>26.01</v>
      </c>
      <c r="S7293">
        <v>9</v>
      </c>
      <c r="T7293">
        <v>0</v>
      </c>
      <c r="U7293">
        <v>12.2247</v>
      </c>
      <c r="V7293" t="str">
        <f>IFERROR(VLOOKUP(B7294,[1]Returns!$A$1:$B$297,2,FALSE),"No")</f>
        <v>No</v>
      </c>
      <c r="W7293" t="str">
        <f>VLOOKUP(M7293,[1]People!$A$1:$B$5,2,FALSE)</f>
        <v>Anna Andreadi</v>
      </c>
    </row>
    <row r="7294" spans="1:23" x14ac:dyDescent="0.25">
      <c r="A7294">
        <v>7293</v>
      </c>
      <c r="B7294" t="s">
        <v>9410</v>
      </c>
      <c r="C7294" s="2">
        <v>43073</v>
      </c>
      <c r="D7294" s="2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5671</v>
      </c>
      <c r="K7294" t="s">
        <v>336</v>
      </c>
      <c r="L7294">
        <v>37211</v>
      </c>
      <c r="M7294" t="s">
        <v>31</v>
      </c>
      <c r="N7294" t="s">
        <v>9411</v>
      </c>
      <c r="O7294" t="s">
        <v>72</v>
      </c>
      <c r="P7294" t="s">
        <v>685</v>
      </c>
      <c r="Q7294" t="s">
        <v>9091</v>
      </c>
      <c r="R7294">
        <v>649</v>
      </c>
      <c r="S7294">
        <v>2</v>
      </c>
      <c r="T7294">
        <v>0.5</v>
      </c>
      <c r="U7294">
        <v>-272.58000000000015</v>
      </c>
      <c r="V7294" t="str">
        <f>IFERROR(VLOOKUP(B7295,[1]Returns!$A$1:$B$297,2,FALSE),"No")</f>
        <v>No</v>
      </c>
      <c r="W7294" t="str">
        <f>VLOOKUP(M7294,[1]People!$A$1:$B$5,2,FALSE)</f>
        <v>Cassandra Brandow</v>
      </c>
    </row>
    <row r="7295" spans="1:23" x14ac:dyDescent="0.25">
      <c r="A7295">
        <v>7294</v>
      </c>
      <c r="B7295" t="s">
        <v>9412</v>
      </c>
      <c r="C7295" s="2">
        <v>42392</v>
      </c>
      <c r="D7295" s="2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7664</v>
      </c>
      <c r="O7295" t="s">
        <v>33</v>
      </c>
      <c r="P7295" t="s">
        <v>66</v>
      </c>
      <c r="Q7295" t="s">
        <v>7665</v>
      </c>
      <c r="R7295">
        <v>59.99</v>
      </c>
      <c r="S7295">
        <v>7</v>
      </c>
      <c r="T7295">
        <v>0</v>
      </c>
      <c r="U7295">
        <v>21.596400000000003</v>
      </c>
      <c r="V7295" t="str">
        <f>IFERROR(VLOOKUP(B7296,[1]Returns!$A$1:$B$297,2,FALSE),"No")</f>
        <v>No</v>
      </c>
      <c r="W7295" t="str">
        <f>VLOOKUP(M7295,[1]People!$A$1:$B$5,2,FALSE)</f>
        <v>Anna Andreadi</v>
      </c>
    </row>
    <row r="7296" spans="1:23" x14ac:dyDescent="0.25">
      <c r="A7296">
        <v>7295</v>
      </c>
      <c r="B7296" t="s">
        <v>9413</v>
      </c>
      <c r="C7296" s="2">
        <v>42150</v>
      </c>
      <c r="D7296" s="2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IFERROR(VLOOKUP(B7297,[1]Returns!$A$1:$B$297,2,FALSE),"No")</f>
        <v>No</v>
      </c>
      <c r="W7296" t="str">
        <f>VLOOKUP(M7296,[1]People!$A$1:$B$5,2,FALSE)</f>
        <v>Anna Andreadi</v>
      </c>
    </row>
    <row r="7297" spans="1:23" x14ac:dyDescent="0.25">
      <c r="A7297">
        <v>7296</v>
      </c>
      <c r="B7297" t="s">
        <v>9414</v>
      </c>
      <c r="C7297" s="2">
        <v>41763</v>
      </c>
      <c r="D7297" s="2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6815</v>
      </c>
      <c r="O7297" t="s">
        <v>47</v>
      </c>
      <c r="P7297" t="s">
        <v>69</v>
      </c>
      <c r="Q7297" t="s">
        <v>6816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IFERROR(VLOOKUP(B7298,[1]Returns!$A$1:$B$297,2,FALSE),"No")</f>
        <v>No</v>
      </c>
      <c r="W7297" t="str">
        <f>VLOOKUP(M7297,[1]People!$A$1:$B$5,2,FALSE)</f>
        <v>Kelly Williams</v>
      </c>
    </row>
    <row r="7298" spans="1:23" x14ac:dyDescent="0.25">
      <c r="A7298">
        <v>7297</v>
      </c>
      <c r="B7298" t="s">
        <v>9414</v>
      </c>
      <c r="C7298" s="2">
        <v>41763</v>
      </c>
      <c r="D7298" s="2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7844</v>
      </c>
      <c r="O7298" t="s">
        <v>47</v>
      </c>
      <c r="P7298" t="s">
        <v>270</v>
      </c>
      <c r="Q7298" t="s">
        <v>7845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IFERROR(VLOOKUP(B7299,[1]Returns!$A$1:$B$297,2,FALSE),"No")</f>
        <v>No</v>
      </c>
      <c r="W7298" t="str">
        <f>VLOOKUP(M7298,[1]People!$A$1:$B$5,2,FALSE)</f>
        <v>Kelly Williams</v>
      </c>
    </row>
    <row r="7299" spans="1:23" x14ac:dyDescent="0.25">
      <c r="A7299">
        <v>7298</v>
      </c>
      <c r="B7299" t="s">
        <v>9415</v>
      </c>
      <c r="C7299" s="2">
        <v>42045</v>
      </c>
      <c r="D7299" s="2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IFERROR(VLOOKUP(B7300,[1]Returns!$A$1:$B$297,2,FALSE),"No")</f>
        <v>No</v>
      </c>
      <c r="W7299" t="str">
        <f>VLOOKUP(M7299,[1]People!$A$1:$B$5,2,FALSE)</f>
        <v>Chuck Magee</v>
      </c>
    </row>
    <row r="7300" spans="1:23" x14ac:dyDescent="0.25">
      <c r="A7300">
        <v>7299</v>
      </c>
      <c r="B7300" t="s">
        <v>9416</v>
      </c>
      <c r="C7300" s="2">
        <v>41961</v>
      </c>
      <c r="D7300" s="2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8748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IFERROR(VLOOKUP(B7301,[1]Returns!$A$1:$B$297,2,FALSE),"No")</f>
        <v>No</v>
      </c>
      <c r="W7300" t="str">
        <f>VLOOKUP(M7300,[1]People!$A$1:$B$5,2,FALSE)</f>
        <v>Kelly Williams</v>
      </c>
    </row>
    <row r="7301" spans="1:23" x14ac:dyDescent="0.25">
      <c r="A7301">
        <v>7300</v>
      </c>
      <c r="B7301" t="s">
        <v>9416</v>
      </c>
      <c r="C7301" s="2">
        <v>41961</v>
      </c>
      <c r="D7301" s="2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8748</v>
      </c>
      <c r="K7301" t="s">
        <v>212</v>
      </c>
      <c r="L7301">
        <v>60016</v>
      </c>
      <c r="M7301" t="s">
        <v>106</v>
      </c>
      <c r="N7301" t="s">
        <v>6066</v>
      </c>
      <c r="O7301" t="s">
        <v>33</v>
      </c>
      <c r="P7301" t="s">
        <v>66</v>
      </c>
      <c r="Q7301" t="s">
        <v>6067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IFERROR(VLOOKUP(B7302,[1]Returns!$A$1:$B$297,2,FALSE),"No")</f>
        <v>No</v>
      </c>
      <c r="W7301" t="str">
        <f>VLOOKUP(M7301,[1]People!$A$1:$B$5,2,FALSE)</f>
        <v>Kelly Williams</v>
      </c>
    </row>
    <row r="7302" spans="1:23" x14ac:dyDescent="0.25">
      <c r="A7302">
        <v>7301</v>
      </c>
      <c r="B7302" t="s">
        <v>9416</v>
      </c>
      <c r="C7302" s="2">
        <v>41961</v>
      </c>
      <c r="D7302" s="2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8748</v>
      </c>
      <c r="K7302" t="s">
        <v>212</v>
      </c>
      <c r="L7302">
        <v>60016</v>
      </c>
      <c r="M7302" t="s">
        <v>106</v>
      </c>
      <c r="N7302" t="s">
        <v>7501</v>
      </c>
      <c r="O7302" t="s">
        <v>33</v>
      </c>
      <c r="P7302" t="s">
        <v>34</v>
      </c>
      <c r="Q7302" t="s">
        <v>7502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IFERROR(VLOOKUP(B7303,[1]Returns!$A$1:$B$297,2,FALSE),"No")</f>
        <v>No</v>
      </c>
      <c r="W7302" t="str">
        <f>VLOOKUP(M7302,[1]People!$A$1:$B$5,2,FALSE)</f>
        <v>Kelly Williams</v>
      </c>
    </row>
    <row r="7303" spans="1:23" x14ac:dyDescent="0.25">
      <c r="A7303">
        <v>7302</v>
      </c>
      <c r="B7303" t="s">
        <v>9416</v>
      </c>
      <c r="C7303" s="2">
        <v>41961</v>
      </c>
      <c r="D7303" s="2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8748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IFERROR(VLOOKUP(B7304,[1]Returns!$A$1:$B$297,2,FALSE),"No")</f>
        <v>No</v>
      </c>
      <c r="W7303" t="str">
        <f>VLOOKUP(M7303,[1]People!$A$1:$B$5,2,FALSE)</f>
        <v>Kelly Williams</v>
      </c>
    </row>
    <row r="7304" spans="1:23" x14ac:dyDescent="0.25">
      <c r="A7304">
        <v>7303</v>
      </c>
      <c r="B7304" t="s">
        <v>9416</v>
      </c>
      <c r="C7304" s="2">
        <v>41961</v>
      </c>
      <c r="D7304" s="2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8748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>
        <v>381.72</v>
      </c>
      <c r="S7304">
        <v>5</v>
      </c>
      <c r="T7304">
        <v>0.2</v>
      </c>
      <c r="U7304">
        <v>-66.801000000000045</v>
      </c>
      <c r="V7304" t="str">
        <f>IFERROR(VLOOKUP(B7305,[1]Returns!$A$1:$B$297,2,FALSE),"No")</f>
        <v>No</v>
      </c>
      <c r="W7304" t="str">
        <f>VLOOKUP(M7304,[1]People!$A$1:$B$5,2,FALSE)</f>
        <v>Kelly Williams</v>
      </c>
    </row>
    <row r="7305" spans="1:23" x14ac:dyDescent="0.25">
      <c r="A7305">
        <v>7304</v>
      </c>
      <c r="B7305" t="s">
        <v>9417</v>
      </c>
      <c r="C7305" s="2">
        <v>42982</v>
      </c>
      <c r="D7305" s="2">
        <v>42986</v>
      </c>
      <c r="E7305" t="s">
        <v>51</v>
      </c>
      <c r="F7305" t="s">
        <v>8527</v>
      </c>
      <c r="G7305" t="s">
        <v>8528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IFERROR(VLOOKUP(B7306,[1]Returns!$A$1:$B$297,2,FALSE),"No")</f>
        <v>No</v>
      </c>
      <c r="W7305" t="str">
        <f>VLOOKUP(M7305,[1]People!$A$1:$B$5,2,FALSE)</f>
        <v>Cassandra Brandow</v>
      </c>
    </row>
    <row r="7306" spans="1:23" x14ac:dyDescent="0.25">
      <c r="A7306">
        <v>7305</v>
      </c>
      <c r="B7306" t="s">
        <v>9417</v>
      </c>
      <c r="C7306" s="2">
        <v>42982</v>
      </c>
      <c r="D7306" s="2">
        <v>42986</v>
      </c>
      <c r="E7306" t="s">
        <v>51</v>
      </c>
      <c r="F7306" t="s">
        <v>8527</v>
      </c>
      <c r="G7306" t="s">
        <v>8528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>
        <v>10.368000000000002</v>
      </c>
      <c r="S7306">
        <v>2</v>
      </c>
      <c r="T7306">
        <v>0.2</v>
      </c>
      <c r="U7306">
        <v>3.6288</v>
      </c>
      <c r="V7306" t="str">
        <f>IFERROR(VLOOKUP(B7307,[1]Returns!$A$1:$B$297,2,FALSE),"No")</f>
        <v>No</v>
      </c>
      <c r="W7306" t="str">
        <f>VLOOKUP(M7306,[1]People!$A$1:$B$5,2,FALSE)</f>
        <v>Cassandra Brandow</v>
      </c>
    </row>
    <row r="7307" spans="1:23" x14ac:dyDescent="0.25">
      <c r="A7307">
        <v>7306</v>
      </c>
      <c r="B7307" t="s">
        <v>9418</v>
      </c>
      <c r="C7307" s="2">
        <v>41727</v>
      </c>
      <c r="D7307" s="2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IFERROR(VLOOKUP(B7308,[1]Returns!$A$1:$B$297,2,FALSE),"No")</f>
        <v>No</v>
      </c>
      <c r="W7307" t="str">
        <f>VLOOKUP(M7307,[1]People!$A$1:$B$5,2,FALSE)</f>
        <v>Kelly Williams</v>
      </c>
    </row>
    <row r="7308" spans="1:23" x14ac:dyDescent="0.25">
      <c r="A7308">
        <v>7307</v>
      </c>
      <c r="B7308" t="s">
        <v>9419</v>
      </c>
      <c r="C7308" s="2">
        <v>42679</v>
      </c>
      <c r="D7308" s="2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6695</v>
      </c>
      <c r="O7308" t="s">
        <v>72</v>
      </c>
      <c r="P7308" t="s">
        <v>162</v>
      </c>
      <c r="Q7308" t="s">
        <v>6696</v>
      </c>
      <c r="R7308">
        <v>72</v>
      </c>
      <c r="S7308">
        <v>4</v>
      </c>
      <c r="T7308">
        <v>0</v>
      </c>
      <c r="U7308">
        <v>12.959999999999994</v>
      </c>
      <c r="V7308" t="str">
        <f>IFERROR(VLOOKUP(B7309,[1]Returns!$A$1:$B$297,2,FALSE),"No")</f>
        <v>No</v>
      </c>
      <c r="W7308" t="str">
        <f>VLOOKUP(M7308,[1]People!$A$1:$B$5,2,FALSE)</f>
        <v>Anna Andreadi</v>
      </c>
    </row>
    <row r="7309" spans="1:23" x14ac:dyDescent="0.25">
      <c r="A7309">
        <v>7308</v>
      </c>
      <c r="B7309" t="s">
        <v>9419</v>
      </c>
      <c r="C7309" s="2">
        <v>42679</v>
      </c>
      <c r="D7309" s="2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6152</v>
      </c>
      <c r="O7309" t="s">
        <v>33</v>
      </c>
      <c r="P7309" t="s">
        <v>37</v>
      </c>
      <c r="Q7309" t="s">
        <v>6153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IFERROR(VLOOKUP(B7310,[1]Returns!$A$1:$B$297,2,FALSE),"No")</f>
        <v>No</v>
      </c>
      <c r="W7309" t="str">
        <f>VLOOKUP(M7309,[1]People!$A$1:$B$5,2,FALSE)</f>
        <v>Anna Andreadi</v>
      </c>
    </row>
    <row r="7310" spans="1:23" x14ac:dyDescent="0.25">
      <c r="A7310">
        <v>7309</v>
      </c>
      <c r="B7310" t="s">
        <v>9419</v>
      </c>
      <c r="C7310" s="2">
        <v>42679</v>
      </c>
      <c r="D7310" s="2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>
        <v>158.13</v>
      </c>
      <c r="S7310">
        <v>3</v>
      </c>
      <c r="T7310">
        <v>0</v>
      </c>
      <c r="U7310">
        <v>77.483699999999999</v>
      </c>
      <c r="V7310" t="str">
        <f>IFERROR(VLOOKUP(B7311,[1]Returns!$A$1:$B$297,2,FALSE),"No")</f>
        <v>No</v>
      </c>
      <c r="W7310" t="str">
        <f>VLOOKUP(M7310,[1]People!$A$1:$B$5,2,FALSE)</f>
        <v>Anna Andreadi</v>
      </c>
    </row>
    <row r="7311" spans="1:23" x14ac:dyDescent="0.25">
      <c r="A7311">
        <v>7310</v>
      </c>
      <c r="B7311" t="s">
        <v>9420</v>
      </c>
      <c r="C7311" s="2">
        <v>42896</v>
      </c>
      <c r="D7311" s="2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IFERROR(VLOOKUP(B7312,[1]Returns!$A$1:$B$297,2,FALSE),"No")</f>
        <v>No</v>
      </c>
      <c r="W7311" t="str">
        <f>VLOOKUP(M7311,[1]People!$A$1:$B$5,2,FALSE)</f>
        <v>Chuck Magee</v>
      </c>
    </row>
    <row r="7312" spans="1:23" x14ac:dyDescent="0.25">
      <c r="A7312">
        <v>7311</v>
      </c>
      <c r="B7312" t="s">
        <v>9421</v>
      </c>
      <c r="C7312" s="2">
        <v>42226</v>
      </c>
      <c r="D7312" s="2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>
        <v>64.75</v>
      </c>
      <c r="S7312">
        <v>5</v>
      </c>
      <c r="T7312">
        <v>0</v>
      </c>
      <c r="U7312">
        <v>29.137499999999996</v>
      </c>
      <c r="V7312" t="str">
        <f>IFERROR(VLOOKUP(B7313,[1]Returns!$A$1:$B$297,2,FALSE),"No")</f>
        <v>No</v>
      </c>
      <c r="W7312" t="str">
        <f>VLOOKUP(M7312,[1]People!$A$1:$B$5,2,FALSE)</f>
        <v>Kelly Williams</v>
      </c>
    </row>
    <row r="7313" spans="1:23" x14ac:dyDescent="0.25">
      <c r="A7313">
        <v>7312</v>
      </c>
      <c r="B7313" t="s">
        <v>9422</v>
      </c>
      <c r="C7313" s="2">
        <v>42286</v>
      </c>
      <c r="D7313" s="2">
        <v>42290</v>
      </c>
      <c r="E7313" t="s">
        <v>51</v>
      </c>
      <c r="F7313" t="s">
        <v>5585</v>
      </c>
      <c r="G7313" t="s">
        <v>5586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IFERROR(VLOOKUP(B7314,[1]Returns!$A$1:$B$297,2,FALSE),"No")</f>
        <v>No</v>
      </c>
      <c r="W7313" t="str">
        <f>VLOOKUP(M7313,[1]People!$A$1:$B$5,2,FALSE)</f>
        <v>Cassandra Brandow</v>
      </c>
    </row>
    <row r="7314" spans="1:23" x14ac:dyDescent="0.25">
      <c r="A7314">
        <v>7313</v>
      </c>
      <c r="B7314" t="s">
        <v>9422</v>
      </c>
      <c r="C7314" s="2">
        <v>42286</v>
      </c>
      <c r="D7314" s="2">
        <v>42290</v>
      </c>
      <c r="E7314" t="s">
        <v>51</v>
      </c>
      <c r="F7314" t="s">
        <v>5585</v>
      </c>
      <c r="G7314" t="s">
        <v>5586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IFERROR(VLOOKUP(B7315,[1]Returns!$A$1:$B$297,2,FALSE),"No")</f>
        <v>No</v>
      </c>
      <c r="W7314" t="str">
        <f>VLOOKUP(M7314,[1]People!$A$1:$B$5,2,FALSE)</f>
        <v>Cassandra Brandow</v>
      </c>
    </row>
    <row r="7315" spans="1:23" x14ac:dyDescent="0.25">
      <c r="A7315">
        <v>7314</v>
      </c>
      <c r="B7315" t="s">
        <v>9422</v>
      </c>
      <c r="C7315" s="2">
        <v>42286</v>
      </c>
      <c r="D7315" s="2">
        <v>42290</v>
      </c>
      <c r="E7315" t="s">
        <v>51</v>
      </c>
      <c r="F7315" t="s">
        <v>5585</v>
      </c>
      <c r="G7315" t="s">
        <v>5586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7516</v>
      </c>
      <c r="O7315" t="s">
        <v>47</v>
      </c>
      <c r="P7315" t="s">
        <v>69</v>
      </c>
      <c r="Q7315" t="s">
        <v>7517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IFERROR(VLOOKUP(B7316,[1]Returns!$A$1:$B$297,2,FALSE),"No")</f>
        <v>No</v>
      </c>
      <c r="W7315" t="str">
        <f>VLOOKUP(M7315,[1]People!$A$1:$B$5,2,FALSE)</f>
        <v>Cassandra Brandow</v>
      </c>
    </row>
    <row r="7316" spans="1:23" x14ac:dyDescent="0.25">
      <c r="A7316">
        <v>7315</v>
      </c>
      <c r="B7316" t="s">
        <v>9423</v>
      </c>
      <c r="C7316" s="2">
        <v>42518</v>
      </c>
      <c r="D7316" s="2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IFERROR(VLOOKUP(B7317,[1]Returns!$A$1:$B$297,2,FALSE),"No")</f>
        <v>No</v>
      </c>
      <c r="W7316" t="str">
        <f>VLOOKUP(M7316,[1]People!$A$1:$B$5,2,FALSE)</f>
        <v>Kelly Williams</v>
      </c>
    </row>
    <row r="7317" spans="1:23" x14ac:dyDescent="0.25">
      <c r="A7317">
        <v>7316</v>
      </c>
      <c r="B7317" t="s">
        <v>9424</v>
      </c>
      <c r="C7317" s="2">
        <v>42866</v>
      </c>
      <c r="D7317" s="2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>
        <v>43.92</v>
      </c>
      <c r="S7317">
        <v>3</v>
      </c>
      <c r="T7317">
        <v>0</v>
      </c>
      <c r="U7317">
        <v>12.736799999999999</v>
      </c>
      <c r="V7317" t="str">
        <f>IFERROR(VLOOKUP(B7318,[1]Returns!$A$1:$B$297,2,FALSE),"No")</f>
        <v>No</v>
      </c>
      <c r="W7317" t="str">
        <f>VLOOKUP(M7317,[1]People!$A$1:$B$5,2,FALSE)</f>
        <v>Chuck Magee</v>
      </c>
    </row>
    <row r="7318" spans="1:23" x14ac:dyDescent="0.25">
      <c r="A7318">
        <v>7317</v>
      </c>
      <c r="B7318" t="s">
        <v>9425</v>
      </c>
      <c r="C7318" s="2">
        <v>42659</v>
      </c>
      <c r="D7318" s="2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IFERROR(VLOOKUP(B7319,[1]Returns!$A$1:$B$297,2,FALSE),"No")</f>
        <v>No</v>
      </c>
      <c r="W7318" t="str">
        <f>VLOOKUP(M7318,[1]People!$A$1:$B$5,2,FALSE)</f>
        <v>Chuck Magee</v>
      </c>
    </row>
    <row r="7319" spans="1:23" x14ac:dyDescent="0.25">
      <c r="A7319">
        <v>7318</v>
      </c>
      <c r="B7319" t="s">
        <v>9426</v>
      </c>
      <c r="C7319" s="2">
        <v>43056</v>
      </c>
      <c r="D7319" s="2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9427</v>
      </c>
      <c r="K7319" t="s">
        <v>421</v>
      </c>
      <c r="L7319">
        <v>97123</v>
      </c>
      <c r="M7319" t="s">
        <v>45</v>
      </c>
      <c r="N7319" t="s">
        <v>9051</v>
      </c>
      <c r="O7319" t="s">
        <v>47</v>
      </c>
      <c r="P7319" t="s">
        <v>91</v>
      </c>
      <c r="Q7319" t="s">
        <v>9052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IFERROR(VLOOKUP(B7320,[1]Returns!$A$1:$B$297,2,FALSE),"No")</f>
        <v>No</v>
      </c>
      <c r="W7319" t="str">
        <f>VLOOKUP(M7319,[1]People!$A$1:$B$5,2,FALSE)</f>
        <v>Anna Andreadi</v>
      </c>
    </row>
    <row r="7320" spans="1:23" x14ac:dyDescent="0.25">
      <c r="A7320">
        <v>7319</v>
      </c>
      <c r="B7320" t="s">
        <v>9426</v>
      </c>
      <c r="C7320" s="2">
        <v>43056</v>
      </c>
      <c r="D7320" s="2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9427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IFERROR(VLOOKUP(B7321,[1]Returns!$A$1:$B$297,2,FALSE),"No")</f>
        <v>No</v>
      </c>
      <c r="W7320" t="str">
        <f>VLOOKUP(M7320,[1]People!$A$1:$B$5,2,FALSE)</f>
        <v>Anna Andreadi</v>
      </c>
    </row>
    <row r="7321" spans="1:23" x14ac:dyDescent="0.25">
      <c r="A7321">
        <v>7320</v>
      </c>
      <c r="B7321" t="s">
        <v>9428</v>
      </c>
      <c r="C7321" s="2">
        <v>43065</v>
      </c>
      <c r="D7321" s="2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5715</v>
      </c>
      <c r="R7321">
        <v>979.95</v>
      </c>
      <c r="S7321">
        <v>5</v>
      </c>
      <c r="T7321">
        <v>0</v>
      </c>
      <c r="U7321">
        <v>264.58650000000006</v>
      </c>
      <c r="V7321" t="str">
        <f>IFERROR(VLOOKUP(B7322,[1]Returns!$A$1:$B$297,2,FALSE),"No")</f>
        <v>No</v>
      </c>
      <c r="W7321" t="str">
        <f>VLOOKUP(M7321,[1]People!$A$1:$B$5,2,FALSE)</f>
        <v>Chuck Magee</v>
      </c>
    </row>
    <row r="7322" spans="1:23" x14ac:dyDescent="0.25">
      <c r="A7322">
        <v>7321</v>
      </c>
      <c r="B7322" t="s">
        <v>9428</v>
      </c>
      <c r="C7322" s="2">
        <v>43065</v>
      </c>
      <c r="D7322" s="2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IFERROR(VLOOKUP(B7323,[1]Returns!$A$1:$B$297,2,FALSE),"No")</f>
        <v>No</v>
      </c>
      <c r="W7322" t="str">
        <f>VLOOKUP(M7322,[1]People!$A$1:$B$5,2,FALSE)</f>
        <v>Chuck Magee</v>
      </c>
    </row>
    <row r="7323" spans="1:23" x14ac:dyDescent="0.25">
      <c r="A7323">
        <v>7322</v>
      </c>
      <c r="B7323" t="s">
        <v>9429</v>
      </c>
      <c r="C7323" s="2">
        <v>42981</v>
      </c>
      <c r="D7323" s="2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IFERROR(VLOOKUP(B7324,[1]Returns!$A$1:$B$297,2,FALSE),"No")</f>
        <v>No</v>
      </c>
      <c r="W7323" t="str">
        <f>VLOOKUP(M7323,[1]People!$A$1:$B$5,2,FALSE)</f>
        <v>Kelly Williams</v>
      </c>
    </row>
    <row r="7324" spans="1:23" x14ac:dyDescent="0.25">
      <c r="A7324">
        <v>7323</v>
      </c>
      <c r="B7324" t="s">
        <v>9429</v>
      </c>
      <c r="C7324" s="2">
        <v>42981</v>
      </c>
      <c r="D7324" s="2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>
        <v>100.80000000000001</v>
      </c>
      <c r="S7324">
        <v>2</v>
      </c>
      <c r="T7324">
        <v>0.2</v>
      </c>
      <c r="U7324">
        <v>21.42</v>
      </c>
      <c r="V7324" t="str">
        <f>IFERROR(VLOOKUP(B7325,[1]Returns!$A$1:$B$297,2,FALSE),"No")</f>
        <v>No</v>
      </c>
      <c r="W7324" t="str">
        <f>VLOOKUP(M7324,[1]People!$A$1:$B$5,2,FALSE)</f>
        <v>Kelly Williams</v>
      </c>
    </row>
    <row r="7325" spans="1:23" x14ac:dyDescent="0.25">
      <c r="A7325">
        <v>7324</v>
      </c>
      <c r="B7325" t="s">
        <v>9430</v>
      </c>
      <c r="C7325" s="2">
        <v>43074</v>
      </c>
      <c r="D7325" s="2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>
        <v>41.96</v>
      </c>
      <c r="S7325">
        <v>2</v>
      </c>
      <c r="T7325">
        <v>0</v>
      </c>
      <c r="U7325">
        <v>10.909600000000001</v>
      </c>
      <c r="V7325" t="str">
        <f>IFERROR(VLOOKUP(B7326,[1]Returns!$A$1:$B$297,2,FALSE),"No")</f>
        <v>No</v>
      </c>
      <c r="W7325" t="str">
        <f>VLOOKUP(M7325,[1]People!$A$1:$B$5,2,FALSE)</f>
        <v>Chuck Magee</v>
      </c>
    </row>
    <row r="7326" spans="1:23" x14ac:dyDescent="0.25">
      <c r="A7326">
        <v>7325</v>
      </c>
      <c r="B7326" t="s">
        <v>9430</v>
      </c>
      <c r="C7326" s="2">
        <v>43074</v>
      </c>
      <c r="D7326" s="2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IFERROR(VLOOKUP(B7327,[1]Returns!$A$1:$B$297,2,FALSE),"No")</f>
        <v>No</v>
      </c>
      <c r="W7326" t="str">
        <f>VLOOKUP(M7326,[1]People!$A$1:$B$5,2,FALSE)</f>
        <v>Chuck Magee</v>
      </c>
    </row>
    <row r="7327" spans="1:23" x14ac:dyDescent="0.25">
      <c r="A7327">
        <v>7326</v>
      </c>
      <c r="B7327" t="s">
        <v>9431</v>
      </c>
      <c r="C7327" s="2">
        <v>43049</v>
      </c>
      <c r="D7327" s="2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7830</v>
      </c>
      <c r="K7327" t="s">
        <v>97</v>
      </c>
      <c r="L7327">
        <v>99301</v>
      </c>
      <c r="M7327" t="s">
        <v>45</v>
      </c>
      <c r="N7327" t="s">
        <v>5402</v>
      </c>
      <c r="O7327" t="s">
        <v>47</v>
      </c>
      <c r="P7327" t="s">
        <v>79</v>
      </c>
      <c r="Q7327" t="s">
        <v>5403</v>
      </c>
      <c r="R7327">
        <v>400.79999999999995</v>
      </c>
      <c r="S7327">
        <v>5</v>
      </c>
      <c r="T7327">
        <v>0</v>
      </c>
      <c r="U7327">
        <v>112.224</v>
      </c>
      <c r="V7327" t="str">
        <f>IFERROR(VLOOKUP(B7328,[1]Returns!$A$1:$B$297,2,FALSE),"No")</f>
        <v>No</v>
      </c>
      <c r="W7327" t="str">
        <f>VLOOKUP(M7327,[1]People!$A$1:$B$5,2,FALSE)</f>
        <v>Anna Andreadi</v>
      </c>
    </row>
    <row r="7328" spans="1:23" x14ac:dyDescent="0.25">
      <c r="A7328">
        <v>7327</v>
      </c>
      <c r="B7328" t="s">
        <v>9431</v>
      </c>
      <c r="C7328" s="2">
        <v>43049</v>
      </c>
      <c r="D7328" s="2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7830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IFERROR(VLOOKUP(B7329,[1]Returns!$A$1:$B$297,2,FALSE),"No")</f>
        <v>No</v>
      </c>
      <c r="W7328" t="str">
        <f>VLOOKUP(M7328,[1]People!$A$1:$B$5,2,FALSE)</f>
        <v>Anna Andreadi</v>
      </c>
    </row>
    <row r="7329" spans="1:23" x14ac:dyDescent="0.25">
      <c r="A7329">
        <v>7328</v>
      </c>
      <c r="B7329" t="s">
        <v>9432</v>
      </c>
      <c r="C7329" s="2">
        <v>41716</v>
      </c>
      <c r="D7329" s="2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9433</v>
      </c>
      <c r="K7329" t="s">
        <v>44</v>
      </c>
      <c r="L7329">
        <v>91505</v>
      </c>
      <c r="M7329" t="s">
        <v>45</v>
      </c>
      <c r="N7329" t="s">
        <v>5222</v>
      </c>
      <c r="O7329" t="s">
        <v>33</v>
      </c>
      <c r="P7329" t="s">
        <v>66</v>
      </c>
      <c r="Q7329" t="s">
        <v>5223</v>
      </c>
      <c r="R7329">
        <v>111</v>
      </c>
      <c r="S7329">
        <v>2</v>
      </c>
      <c r="T7329">
        <v>0</v>
      </c>
      <c r="U7329">
        <v>14.430000000000007</v>
      </c>
      <c r="V7329" t="str">
        <f>IFERROR(VLOOKUP(B7330,[1]Returns!$A$1:$B$297,2,FALSE),"No")</f>
        <v>No</v>
      </c>
      <c r="W7329" t="str">
        <f>VLOOKUP(M7329,[1]People!$A$1:$B$5,2,FALSE)</f>
        <v>Anna Andreadi</v>
      </c>
    </row>
    <row r="7330" spans="1:23" x14ac:dyDescent="0.25">
      <c r="A7330">
        <v>7329</v>
      </c>
      <c r="B7330" t="s">
        <v>9432</v>
      </c>
      <c r="C7330" s="2">
        <v>41716</v>
      </c>
      <c r="D7330" s="2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9433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IFERROR(VLOOKUP(B7331,[1]Returns!$A$1:$B$297,2,FALSE),"No")</f>
        <v>No</v>
      </c>
      <c r="W7330" t="str">
        <f>VLOOKUP(M7330,[1]People!$A$1:$B$5,2,FALSE)</f>
        <v>Anna Andreadi</v>
      </c>
    </row>
    <row r="7331" spans="1:23" x14ac:dyDescent="0.25">
      <c r="A7331">
        <v>7330</v>
      </c>
      <c r="B7331" t="s">
        <v>9432</v>
      </c>
      <c r="C7331" s="2">
        <v>41716</v>
      </c>
      <c r="D7331" s="2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9433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>
        <v>1856.19</v>
      </c>
      <c r="S7331">
        <v>7</v>
      </c>
      <c r="T7331">
        <v>0</v>
      </c>
      <c r="U7331">
        <v>334.11419999999987</v>
      </c>
      <c r="V7331" t="str">
        <f>IFERROR(VLOOKUP(B7332,[1]Returns!$A$1:$B$297,2,FALSE),"No")</f>
        <v>No</v>
      </c>
      <c r="W7331" t="str">
        <f>VLOOKUP(M7331,[1]People!$A$1:$B$5,2,FALSE)</f>
        <v>Anna Andreadi</v>
      </c>
    </row>
    <row r="7332" spans="1:23" x14ac:dyDescent="0.25">
      <c r="A7332">
        <v>7331</v>
      </c>
      <c r="B7332" t="s">
        <v>9434</v>
      </c>
      <c r="C7332" s="2">
        <v>42686</v>
      </c>
      <c r="D7332" s="2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>
        <v>22.752000000000002</v>
      </c>
      <c r="S7332">
        <v>6</v>
      </c>
      <c r="T7332">
        <v>0.6</v>
      </c>
      <c r="U7332">
        <v>-8.532</v>
      </c>
      <c r="V7332" t="str">
        <f>IFERROR(VLOOKUP(B7333,[1]Returns!$A$1:$B$297,2,FALSE),"No")</f>
        <v>No</v>
      </c>
      <c r="W7332" t="str">
        <f>VLOOKUP(M7332,[1]People!$A$1:$B$5,2,FALSE)</f>
        <v>Kelly Williams</v>
      </c>
    </row>
    <row r="7333" spans="1:23" x14ac:dyDescent="0.25">
      <c r="A7333">
        <v>7332</v>
      </c>
      <c r="B7333" t="s">
        <v>9435</v>
      </c>
      <c r="C7333" s="2">
        <v>43034</v>
      </c>
      <c r="D7333" s="2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IFERROR(VLOOKUP(B7334,[1]Returns!$A$1:$B$297,2,FALSE),"No")</f>
        <v>No</v>
      </c>
      <c r="W7333" t="str">
        <f>VLOOKUP(M7333,[1]People!$A$1:$B$5,2,FALSE)</f>
        <v>Chuck Magee</v>
      </c>
    </row>
    <row r="7334" spans="1:23" x14ac:dyDescent="0.25">
      <c r="A7334">
        <v>7333</v>
      </c>
      <c r="B7334" t="s">
        <v>9435</v>
      </c>
      <c r="C7334" s="2">
        <v>43034</v>
      </c>
      <c r="D7334" s="2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6819</v>
      </c>
      <c r="O7334" t="s">
        <v>47</v>
      </c>
      <c r="P7334" t="s">
        <v>76</v>
      </c>
      <c r="Q7334" t="s">
        <v>6820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IFERROR(VLOOKUP(B7335,[1]Returns!$A$1:$B$297,2,FALSE),"No")</f>
        <v>No</v>
      </c>
      <c r="W7334" t="str">
        <f>VLOOKUP(M7334,[1]People!$A$1:$B$5,2,FALSE)</f>
        <v>Chuck Magee</v>
      </c>
    </row>
    <row r="7335" spans="1:23" x14ac:dyDescent="0.25">
      <c r="A7335">
        <v>7334</v>
      </c>
      <c r="B7335" t="s">
        <v>9436</v>
      </c>
      <c r="C7335" s="2">
        <v>42105</v>
      </c>
      <c r="D7335" s="2">
        <v>42111</v>
      </c>
      <c r="E7335" t="s">
        <v>51</v>
      </c>
      <c r="F7335" t="s">
        <v>6554</v>
      </c>
      <c r="G7335" t="s">
        <v>6555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>
        <v>67.36</v>
      </c>
      <c r="S7335">
        <v>2</v>
      </c>
      <c r="T7335">
        <v>0.2</v>
      </c>
      <c r="U7335">
        <v>10.103999999999996</v>
      </c>
      <c r="V7335" t="str">
        <f>IFERROR(VLOOKUP(B7336,[1]Returns!$A$1:$B$297,2,FALSE),"No")</f>
        <v>No</v>
      </c>
      <c r="W7335" t="str">
        <f>VLOOKUP(M7335,[1]People!$A$1:$B$5,2,FALSE)</f>
        <v>Cassandra Brandow</v>
      </c>
    </row>
    <row r="7336" spans="1:23" x14ac:dyDescent="0.25">
      <c r="A7336">
        <v>7335</v>
      </c>
      <c r="B7336" t="s">
        <v>9436</v>
      </c>
      <c r="C7336" s="2">
        <v>42105</v>
      </c>
      <c r="D7336" s="2">
        <v>42111</v>
      </c>
      <c r="E7336" t="s">
        <v>51</v>
      </c>
      <c r="F7336" t="s">
        <v>6554</v>
      </c>
      <c r="G7336" t="s">
        <v>6555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IFERROR(VLOOKUP(B7337,[1]Returns!$A$1:$B$297,2,FALSE),"No")</f>
        <v>No</v>
      </c>
      <c r="W7336" t="str">
        <f>VLOOKUP(M7336,[1]People!$A$1:$B$5,2,FALSE)</f>
        <v>Cassandra Brandow</v>
      </c>
    </row>
    <row r="7337" spans="1:23" x14ac:dyDescent="0.25">
      <c r="A7337">
        <v>7336</v>
      </c>
      <c r="B7337" t="s">
        <v>9437</v>
      </c>
      <c r="C7337" s="2">
        <v>42363</v>
      </c>
      <c r="D7337" s="2">
        <v>42368</v>
      </c>
      <c r="E7337" t="s">
        <v>51</v>
      </c>
      <c r="F7337" t="s">
        <v>5291</v>
      </c>
      <c r="G7337" t="s">
        <v>5292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>
        <v>843.9</v>
      </c>
      <c r="S7337">
        <v>2</v>
      </c>
      <c r="T7337">
        <v>0</v>
      </c>
      <c r="U7337">
        <v>371.31600000000003</v>
      </c>
      <c r="V7337" t="str">
        <f>IFERROR(VLOOKUP(B7338,[1]Returns!$A$1:$B$297,2,FALSE),"No")</f>
        <v>No</v>
      </c>
      <c r="W7337" t="str">
        <f>VLOOKUP(M7337,[1]People!$A$1:$B$5,2,FALSE)</f>
        <v>Chuck Magee</v>
      </c>
    </row>
    <row r="7338" spans="1:23" x14ac:dyDescent="0.25">
      <c r="A7338">
        <v>7337</v>
      </c>
      <c r="B7338" t="s">
        <v>9437</v>
      </c>
      <c r="C7338" s="2">
        <v>42363</v>
      </c>
      <c r="D7338" s="2">
        <v>42368</v>
      </c>
      <c r="E7338" t="s">
        <v>51</v>
      </c>
      <c r="F7338" t="s">
        <v>5291</v>
      </c>
      <c r="G7338" t="s">
        <v>5292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IFERROR(VLOOKUP(B7339,[1]Returns!$A$1:$B$297,2,FALSE),"No")</f>
        <v>No</v>
      </c>
      <c r="W7338" t="str">
        <f>VLOOKUP(M7338,[1]People!$A$1:$B$5,2,FALSE)</f>
        <v>Chuck Magee</v>
      </c>
    </row>
    <row r="7339" spans="1:23" x14ac:dyDescent="0.25">
      <c r="A7339">
        <v>7338</v>
      </c>
      <c r="B7339" t="s">
        <v>9438</v>
      </c>
      <c r="C7339" s="2">
        <v>42999</v>
      </c>
      <c r="D7339" s="2">
        <v>43001</v>
      </c>
      <c r="E7339" t="s">
        <v>189</v>
      </c>
      <c r="F7339" t="s">
        <v>5345</v>
      </c>
      <c r="G7339" t="s">
        <v>5346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6596</v>
      </c>
      <c r="R7339">
        <v>15.51</v>
      </c>
      <c r="S7339">
        <v>1</v>
      </c>
      <c r="T7339">
        <v>0</v>
      </c>
      <c r="U7339">
        <v>3.8774999999999995</v>
      </c>
      <c r="V7339" t="str">
        <f>IFERROR(VLOOKUP(B7340,[1]Returns!$A$1:$B$297,2,FALSE),"No")</f>
        <v>No</v>
      </c>
      <c r="W7339" t="str">
        <f>VLOOKUP(M7339,[1]People!$A$1:$B$5,2,FALSE)</f>
        <v>Anna Andreadi</v>
      </c>
    </row>
    <row r="7340" spans="1:23" x14ac:dyDescent="0.25">
      <c r="A7340">
        <v>7339</v>
      </c>
      <c r="B7340" t="s">
        <v>9439</v>
      </c>
      <c r="C7340" s="2">
        <v>41993</v>
      </c>
      <c r="D7340" s="2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6152</v>
      </c>
      <c r="O7340" t="s">
        <v>33</v>
      </c>
      <c r="P7340" t="s">
        <v>37</v>
      </c>
      <c r="Q7340" t="s">
        <v>6153</v>
      </c>
      <c r="R7340">
        <v>192.18600000000004</v>
      </c>
      <c r="S7340">
        <v>3</v>
      </c>
      <c r="T7340">
        <v>0.1</v>
      </c>
      <c r="U7340">
        <v>36.3018</v>
      </c>
      <c r="V7340" t="str">
        <f>IFERROR(VLOOKUP(B7341,[1]Returns!$A$1:$B$297,2,FALSE),"No")</f>
        <v>No</v>
      </c>
      <c r="W7340" t="str">
        <f>VLOOKUP(M7340,[1]People!$A$1:$B$5,2,FALSE)</f>
        <v>Chuck Magee</v>
      </c>
    </row>
    <row r="7341" spans="1:23" x14ac:dyDescent="0.25">
      <c r="A7341">
        <v>7340</v>
      </c>
      <c r="B7341" t="s">
        <v>9440</v>
      </c>
      <c r="C7341" s="2">
        <v>42203</v>
      </c>
      <c r="D7341" s="2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>
        <v>5.76</v>
      </c>
      <c r="S7341">
        <v>2</v>
      </c>
      <c r="T7341">
        <v>0</v>
      </c>
      <c r="U7341">
        <v>1.6128</v>
      </c>
      <c r="V7341" t="str">
        <f>IFERROR(VLOOKUP(B7342,[1]Returns!$A$1:$B$297,2,FALSE),"No")</f>
        <v>No</v>
      </c>
      <c r="W7341" t="str">
        <f>VLOOKUP(M7341,[1]People!$A$1:$B$5,2,FALSE)</f>
        <v>Chuck Magee</v>
      </c>
    </row>
    <row r="7342" spans="1:23" x14ac:dyDescent="0.25">
      <c r="A7342">
        <v>7341</v>
      </c>
      <c r="B7342" t="s">
        <v>9441</v>
      </c>
      <c r="C7342" s="2">
        <v>41846</v>
      </c>
      <c r="D7342" s="2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>
        <v>67.88</v>
      </c>
      <c r="S7342">
        <v>2</v>
      </c>
      <c r="T7342">
        <v>0</v>
      </c>
      <c r="U7342">
        <v>18.327599999999997</v>
      </c>
      <c r="V7342" t="str">
        <f>IFERROR(VLOOKUP(B7343,[1]Returns!$A$1:$B$297,2,FALSE),"No")</f>
        <v>No</v>
      </c>
      <c r="W7342" t="str">
        <f>VLOOKUP(M7342,[1]People!$A$1:$B$5,2,FALSE)</f>
        <v>Cassandra Brandow</v>
      </c>
    </row>
    <row r="7343" spans="1:23" x14ac:dyDescent="0.25">
      <c r="A7343">
        <v>7342</v>
      </c>
      <c r="B7343" t="s">
        <v>9441</v>
      </c>
      <c r="C7343" s="2">
        <v>41846</v>
      </c>
      <c r="D7343" s="2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IFERROR(VLOOKUP(B7344,[1]Returns!$A$1:$B$297,2,FALSE),"No")</f>
        <v>No</v>
      </c>
      <c r="W7343" t="str">
        <f>VLOOKUP(M7343,[1]People!$A$1:$B$5,2,FALSE)</f>
        <v>Cassandra Brandow</v>
      </c>
    </row>
    <row r="7344" spans="1:23" x14ac:dyDescent="0.25">
      <c r="A7344">
        <v>7343</v>
      </c>
      <c r="B7344" t="s">
        <v>9441</v>
      </c>
      <c r="C7344" s="2">
        <v>41846</v>
      </c>
      <c r="D7344" s="2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7664</v>
      </c>
      <c r="O7344" t="s">
        <v>33</v>
      </c>
      <c r="P7344" t="s">
        <v>66</v>
      </c>
      <c r="Q7344" t="s">
        <v>7665</v>
      </c>
      <c r="R7344">
        <v>25.71</v>
      </c>
      <c r="S7344">
        <v>3</v>
      </c>
      <c r="T7344">
        <v>0</v>
      </c>
      <c r="U7344">
        <v>9.2556000000000012</v>
      </c>
      <c r="V7344" t="str">
        <f>IFERROR(VLOOKUP(B7345,[1]Returns!$A$1:$B$297,2,FALSE),"No")</f>
        <v>No</v>
      </c>
      <c r="W7344" t="str">
        <f>VLOOKUP(M7344,[1]People!$A$1:$B$5,2,FALSE)</f>
        <v>Cassandra Brandow</v>
      </c>
    </row>
    <row r="7345" spans="1:23" x14ac:dyDescent="0.25">
      <c r="A7345">
        <v>7344</v>
      </c>
      <c r="B7345" t="s">
        <v>9442</v>
      </c>
      <c r="C7345" s="2">
        <v>41999</v>
      </c>
      <c r="D7345" s="2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>
        <v>191.88</v>
      </c>
      <c r="S7345">
        <v>6</v>
      </c>
      <c r="T7345">
        <v>0</v>
      </c>
      <c r="U7345">
        <v>19.188000000000002</v>
      </c>
      <c r="V7345" t="str">
        <f>IFERROR(VLOOKUP(B7346,[1]Returns!$A$1:$B$297,2,FALSE),"No")</f>
        <v>No</v>
      </c>
      <c r="W7345" t="str">
        <f>VLOOKUP(M7345,[1]People!$A$1:$B$5,2,FALSE)</f>
        <v>Chuck Magee</v>
      </c>
    </row>
    <row r="7346" spans="1:23" x14ac:dyDescent="0.25">
      <c r="A7346">
        <v>7345</v>
      </c>
      <c r="B7346" t="s">
        <v>9443</v>
      </c>
      <c r="C7346" s="2">
        <v>43080</v>
      </c>
      <c r="D7346" s="2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>
        <v>721.87500000000011</v>
      </c>
      <c r="S7346">
        <v>6</v>
      </c>
      <c r="T7346">
        <v>0.45</v>
      </c>
      <c r="U7346">
        <v>-420</v>
      </c>
      <c r="V7346" t="str">
        <f>IFERROR(VLOOKUP(B7347,[1]Returns!$A$1:$B$297,2,FALSE),"No")</f>
        <v>No</v>
      </c>
      <c r="W7346" t="str">
        <f>VLOOKUP(M7346,[1]People!$A$1:$B$5,2,FALSE)</f>
        <v>Cassandra Brandow</v>
      </c>
    </row>
    <row r="7347" spans="1:23" x14ac:dyDescent="0.25">
      <c r="A7347">
        <v>7346</v>
      </c>
      <c r="B7347" t="s">
        <v>9443</v>
      </c>
      <c r="C7347" s="2">
        <v>43080</v>
      </c>
      <c r="D7347" s="2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IFERROR(VLOOKUP(B7348,[1]Returns!$A$1:$B$297,2,FALSE),"No")</f>
        <v>No</v>
      </c>
      <c r="W7347" t="str">
        <f>VLOOKUP(M7347,[1]People!$A$1:$B$5,2,FALSE)</f>
        <v>Cassandra Brandow</v>
      </c>
    </row>
    <row r="7348" spans="1:23" x14ac:dyDescent="0.25">
      <c r="A7348">
        <v>7347</v>
      </c>
      <c r="B7348" t="s">
        <v>9443</v>
      </c>
      <c r="C7348" s="2">
        <v>43080</v>
      </c>
      <c r="D7348" s="2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IFERROR(VLOOKUP(B7349,[1]Returns!$A$1:$B$297,2,FALSE),"No")</f>
        <v>No</v>
      </c>
      <c r="W7348" t="str">
        <f>VLOOKUP(M7348,[1]People!$A$1:$B$5,2,FALSE)</f>
        <v>Cassandra Brandow</v>
      </c>
    </row>
    <row r="7349" spans="1:23" x14ac:dyDescent="0.25">
      <c r="A7349">
        <v>7348</v>
      </c>
      <c r="B7349" t="s">
        <v>9443</v>
      </c>
      <c r="C7349" s="2">
        <v>43080</v>
      </c>
      <c r="D7349" s="2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IFERROR(VLOOKUP(B7350,[1]Returns!$A$1:$B$297,2,FALSE),"No")</f>
        <v>No</v>
      </c>
      <c r="W7349" t="str">
        <f>VLOOKUP(M7349,[1]People!$A$1:$B$5,2,FALSE)</f>
        <v>Cassandra Brandow</v>
      </c>
    </row>
    <row r="7350" spans="1:23" x14ac:dyDescent="0.25">
      <c r="A7350">
        <v>7349</v>
      </c>
      <c r="B7350" t="s">
        <v>9444</v>
      </c>
      <c r="C7350" s="2">
        <v>41701</v>
      </c>
      <c r="D7350" s="2">
        <v>41705</v>
      </c>
      <c r="E7350" t="s">
        <v>51</v>
      </c>
      <c r="F7350" t="s">
        <v>6706</v>
      </c>
      <c r="G7350" t="s">
        <v>6707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IFERROR(VLOOKUP(B7351,[1]Returns!$A$1:$B$297,2,FALSE),"No")</f>
        <v>No</v>
      </c>
      <c r="W7350" t="str">
        <f>VLOOKUP(M7350,[1]People!$A$1:$B$5,2,FALSE)</f>
        <v>Kelly Williams</v>
      </c>
    </row>
    <row r="7351" spans="1:23" x14ac:dyDescent="0.25">
      <c r="A7351">
        <v>7350</v>
      </c>
      <c r="B7351" t="s">
        <v>9445</v>
      </c>
      <c r="C7351" s="2">
        <v>43029</v>
      </c>
      <c r="D7351" s="2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>
        <v>38.82</v>
      </c>
      <c r="S7351">
        <v>6</v>
      </c>
      <c r="T7351">
        <v>0</v>
      </c>
      <c r="U7351">
        <v>19.41</v>
      </c>
      <c r="V7351" t="str">
        <f>IFERROR(VLOOKUP(B7352,[1]Returns!$A$1:$B$297,2,FALSE),"No")</f>
        <v>No</v>
      </c>
      <c r="W7351" t="str">
        <f>VLOOKUP(M7351,[1]People!$A$1:$B$5,2,FALSE)</f>
        <v>Kelly Williams</v>
      </c>
    </row>
    <row r="7352" spans="1:23" x14ac:dyDescent="0.25">
      <c r="A7352">
        <v>7351</v>
      </c>
      <c r="B7352" t="s">
        <v>9445</v>
      </c>
      <c r="C7352" s="2">
        <v>43029</v>
      </c>
      <c r="D7352" s="2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>
        <v>21.9</v>
      </c>
      <c r="S7352">
        <v>5</v>
      </c>
      <c r="T7352">
        <v>0</v>
      </c>
      <c r="U7352">
        <v>10.511999999999999</v>
      </c>
      <c r="V7352" t="str">
        <f>IFERROR(VLOOKUP(B7353,[1]Returns!$A$1:$B$297,2,FALSE),"No")</f>
        <v>No</v>
      </c>
      <c r="W7352" t="str">
        <f>VLOOKUP(M7352,[1]People!$A$1:$B$5,2,FALSE)</f>
        <v>Kelly Williams</v>
      </c>
    </row>
    <row r="7353" spans="1:23" x14ac:dyDescent="0.25">
      <c r="A7353">
        <v>7352</v>
      </c>
      <c r="B7353" t="s">
        <v>9446</v>
      </c>
      <c r="C7353" s="2">
        <v>43049</v>
      </c>
      <c r="D7353" s="2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9447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>
        <v>111.79</v>
      </c>
      <c r="S7353">
        <v>7</v>
      </c>
      <c r="T7353">
        <v>0</v>
      </c>
      <c r="U7353">
        <v>43.598100000000002</v>
      </c>
      <c r="V7353" t="str">
        <f>IFERROR(VLOOKUP(B7354,[1]Returns!$A$1:$B$297,2,FALSE),"No")</f>
        <v>No</v>
      </c>
      <c r="W7353" t="str">
        <f>VLOOKUP(M7353,[1]People!$A$1:$B$5,2,FALSE)</f>
        <v>Anna Andreadi</v>
      </c>
    </row>
    <row r="7354" spans="1:23" x14ac:dyDescent="0.25">
      <c r="A7354">
        <v>7353</v>
      </c>
      <c r="B7354" t="s">
        <v>9448</v>
      </c>
      <c r="C7354" s="2">
        <v>42810</v>
      </c>
      <c r="D7354" s="2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>
        <v>445.44</v>
      </c>
      <c r="S7354">
        <v>8</v>
      </c>
      <c r="T7354">
        <v>0.4</v>
      </c>
      <c r="U7354">
        <v>-81.664000000000044</v>
      </c>
      <c r="V7354" t="str">
        <f>IFERROR(VLOOKUP(B7355,[1]Returns!$A$1:$B$297,2,FALSE),"No")</f>
        <v>No</v>
      </c>
      <c r="W7354" t="str">
        <f>VLOOKUP(M7354,[1]People!$A$1:$B$5,2,FALSE)</f>
        <v>Chuck Magee</v>
      </c>
    </row>
    <row r="7355" spans="1:23" x14ac:dyDescent="0.25">
      <c r="A7355">
        <v>7354</v>
      </c>
      <c r="B7355" t="s">
        <v>9449</v>
      </c>
      <c r="C7355" s="2">
        <v>42635</v>
      </c>
      <c r="D7355" s="2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IFERROR(VLOOKUP(B7356,[1]Returns!$A$1:$B$297,2,FALSE),"No")</f>
        <v>No</v>
      </c>
      <c r="W7355" t="str">
        <f>VLOOKUP(M7355,[1]People!$A$1:$B$5,2,FALSE)</f>
        <v>Chuck Magee</v>
      </c>
    </row>
    <row r="7356" spans="1:23" x14ac:dyDescent="0.25">
      <c r="A7356">
        <v>7355</v>
      </c>
      <c r="B7356" t="s">
        <v>9450</v>
      </c>
      <c r="C7356" s="2">
        <v>42772</v>
      </c>
      <c r="D7356" s="2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8700</v>
      </c>
      <c r="O7356" t="s">
        <v>47</v>
      </c>
      <c r="P7356" t="s">
        <v>91</v>
      </c>
      <c r="Q7356" t="s">
        <v>8701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IFERROR(VLOOKUP(B7357,[1]Returns!$A$1:$B$297,2,FALSE),"No")</f>
        <v>No</v>
      </c>
      <c r="W7356" t="str">
        <f>VLOOKUP(M7356,[1]People!$A$1:$B$5,2,FALSE)</f>
        <v>Anna Andreadi</v>
      </c>
    </row>
    <row r="7357" spans="1:23" x14ac:dyDescent="0.25">
      <c r="A7357">
        <v>7356</v>
      </c>
      <c r="B7357" t="s">
        <v>9451</v>
      </c>
      <c r="C7357" s="2">
        <v>42369</v>
      </c>
      <c r="D7357" s="2">
        <v>42371</v>
      </c>
      <c r="E7357" t="s">
        <v>24</v>
      </c>
      <c r="F7357" t="s">
        <v>6648</v>
      </c>
      <c r="G7357" t="s">
        <v>6649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>
        <v>116.4</v>
      </c>
      <c r="S7357">
        <v>8</v>
      </c>
      <c r="T7357">
        <v>0</v>
      </c>
      <c r="U7357">
        <v>52.379999999999995</v>
      </c>
      <c r="V7357" t="str">
        <f>IFERROR(VLOOKUP(B7358,[1]Returns!$A$1:$B$297,2,FALSE),"No")</f>
        <v>No</v>
      </c>
      <c r="W7357" t="str">
        <f>VLOOKUP(M7357,[1]People!$A$1:$B$5,2,FALSE)</f>
        <v>Kelly Williams</v>
      </c>
    </row>
    <row r="7358" spans="1:23" x14ac:dyDescent="0.25">
      <c r="A7358">
        <v>7357</v>
      </c>
      <c r="B7358" t="s">
        <v>9452</v>
      </c>
      <c r="C7358" s="2">
        <v>42652</v>
      </c>
      <c r="D7358" s="2">
        <v>42657</v>
      </c>
      <c r="E7358" t="s">
        <v>51</v>
      </c>
      <c r="F7358" t="s">
        <v>5252</v>
      </c>
      <c r="G7358" t="s">
        <v>5253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IFERROR(VLOOKUP(B7359,[1]Returns!$A$1:$B$297,2,FALSE),"No")</f>
        <v>No</v>
      </c>
      <c r="W7358" t="str">
        <f>VLOOKUP(M7358,[1]People!$A$1:$B$5,2,FALSE)</f>
        <v>Anna Andreadi</v>
      </c>
    </row>
    <row r="7359" spans="1:23" x14ac:dyDescent="0.25">
      <c r="A7359">
        <v>7358</v>
      </c>
      <c r="B7359" t="s">
        <v>9452</v>
      </c>
      <c r="C7359" s="2">
        <v>42652</v>
      </c>
      <c r="D7359" s="2">
        <v>42657</v>
      </c>
      <c r="E7359" t="s">
        <v>51</v>
      </c>
      <c r="F7359" t="s">
        <v>5252</v>
      </c>
      <c r="G7359" t="s">
        <v>5253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>
        <v>169.56800000000001</v>
      </c>
      <c r="S7359">
        <v>2</v>
      </c>
      <c r="T7359">
        <v>0.2</v>
      </c>
      <c r="U7359">
        <v>0</v>
      </c>
      <c r="V7359" t="str">
        <f>IFERROR(VLOOKUP(B7360,[1]Returns!$A$1:$B$297,2,FALSE),"No")</f>
        <v>No</v>
      </c>
      <c r="W7359" t="str">
        <f>VLOOKUP(M7359,[1]People!$A$1:$B$5,2,FALSE)</f>
        <v>Anna Andreadi</v>
      </c>
    </row>
    <row r="7360" spans="1:23" x14ac:dyDescent="0.25">
      <c r="A7360">
        <v>7359</v>
      </c>
      <c r="B7360" t="s">
        <v>9453</v>
      </c>
      <c r="C7360" s="2">
        <v>42003</v>
      </c>
      <c r="D7360" s="2">
        <v>42007</v>
      </c>
      <c r="E7360" t="s">
        <v>24</v>
      </c>
      <c r="F7360" t="s">
        <v>7877</v>
      </c>
      <c r="G7360" t="s">
        <v>7878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IFERROR(VLOOKUP(B7361,[1]Returns!$A$1:$B$297,2,FALSE),"No")</f>
        <v>No</v>
      </c>
      <c r="W7360" t="str">
        <f>VLOOKUP(M7360,[1]People!$A$1:$B$5,2,FALSE)</f>
        <v>Chuck Magee</v>
      </c>
    </row>
    <row r="7361" spans="1:23" x14ac:dyDescent="0.25">
      <c r="A7361">
        <v>7360</v>
      </c>
      <c r="B7361" t="s">
        <v>9453</v>
      </c>
      <c r="C7361" s="2">
        <v>42003</v>
      </c>
      <c r="D7361" s="2">
        <v>42007</v>
      </c>
      <c r="E7361" t="s">
        <v>24</v>
      </c>
      <c r="F7361" t="s">
        <v>7877</v>
      </c>
      <c r="G7361" t="s">
        <v>7878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IFERROR(VLOOKUP(B7362,[1]Returns!$A$1:$B$297,2,FALSE),"No")</f>
        <v>No</v>
      </c>
      <c r="W7361" t="str">
        <f>VLOOKUP(M7361,[1]People!$A$1:$B$5,2,FALSE)</f>
        <v>Chuck Magee</v>
      </c>
    </row>
    <row r="7362" spans="1:23" x14ac:dyDescent="0.25">
      <c r="A7362">
        <v>7361</v>
      </c>
      <c r="B7362" t="s">
        <v>9454</v>
      </c>
      <c r="C7362" s="2">
        <v>42472</v>
      </c>
      <c r="D7362" s="2">
        <v>42474</v>
      </c>
      <c r="E7362" t="s">
        <v>189</v>
      </c>
      <c r="F7362" t="s">
        <v>5758</v>
      </c>
      <c r="G7362" t="s">
        <v>5759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IFERROR(VLOOKUP(B7363,[1]Returns!$A$1:$B$297,2,FALSE),"No")</f>
        <v>No</v>
      </c>
      <c r="W7362" t="str">
        <f>VLOOKUP(M7362,[1]People!$A$1:$B$5,2,FALSE)</f>
        <v>Anna Andreadi</v>
      </c>
    </row>
    <row r="7363" spans="1:23" x14ac:dyDescent="0.25">
      <c r="A7363">
        <v>7362</v>
      </c>
      <c r="B7363" t="s">
        <v>9454</v>
      </c>
      <c r="C7363" s="2">
        <v>42472</v>
      </c>
      <c r="D7363" s="2">
        <v>42474</v>
      </c>
      <c r="E7363" t="s">
        <v>189</v>
      </c>
      <c r="F7363" t="s">
        <v>5758</v>
      </c>
      <c r="G7363" t="s">
        <v>5759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IFERROR(VLOOKUP(B7364,[1]Returns!$A$1:$B$297,2,FALSE),"No")</f>
        <v>No</v>
      </c>
      <c r="W7363" t="str">
        <f>VLOOKUP(M7363,[1]People!$A$1:$B$5,2,FALSE)</f>
        <v>Anna Andreadi</v>
      </c>
    </row>
    <row r="7364" spans="1:23" x14ac:dyDescent="0.25">
      <c r="A7364">
        <v>7363</v>
      </c>
      <c r="B7364" t="s">
        <v>9454</v>
      </c>
      <c r="C7364" s="2">
        <v>42472</v>
      </c>
      <c r="D7364" s="2">
        <v>42474</v>
      </c>
      <c r="E7364" t="s">
        <v>189</v>
      </c>
      <c r="F7364" t="s">
        <v>5758</v>
      </c>
      <c r="G7364" t="s">
        <v>5759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>
        <v>36.624000000000002</v>
      </c>
      <c r="S7364">
        <v>3</v>
      </c>
      <c r="T7364">
        <v>0.2</v>
      </c>
      <c r="U7364">
        <v>13.734</v>
      </c>
      <c r="V7364" t="str">
        <f>IFERROR(VLOOKUP(B7365,[1]Returns!$A$1:$B$297,2,FALSE),"No")</f>
        <v>No</v>
      </c>
      <c r="W7364" t="str">
        <f>VLOOKUP(M7364,[1]People!$A$1:$B$5,2,FALSE)</f>
        <v>Anna Andreadi</v>
      </c>
    </row>
    <row r="7365" spans="1:23" x14ac:dyDescent="0.25">
      <c r="A7365">
        <v>7364</v>
      </c>
      <c r="B7365" t="s">
        <v>9455</v>
      </c>
      <c r="C7365" s="2">
        <v>42702</v>
      </c>
      <c r="D7365" s="2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IFERROR(VLOOKUP(B7366,[1]Returns!$A$1:$B$297,2,FALSE),"No")</f>
        <v>No</v>
      </c>
      <c r="W7365" t="str">
        <f>VLOOKUP(M7365,[1]People!$A$1:$B$5,2,FALSE)</f>
        <v>Chuck Magee</v>
      </c>
    </row>
    <row r="7366" spans="1:23" x14ac:dyDescent="0.25">
      <c r="A7366">
        <v>7365</v>
      </c>
      <c r="B7366" t="s">
        <v>9455</v>
      </c>
      <c r="C7366" s="2">
        <v>42702</v>
      </c>
      <c r="D7366" s="2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IFERROR(VLOOKUP(B7367,[1]Returns!$A$1:$B$297,2,FALSE),"No")</f>
        <v>No</v>
      </c>
      <c r="W7366" t="str">
        <f>VLOOKUP(M7366,[1]People!$A$1:$B$5,2,FALSE)</f>
        <v>Chuck Magee</v>
      </c>
    </row>
    <row r="7367" spans="1:23" x14ac:dyDescent="0.25">
      <c r="A7367">
        <v>7366</v>
      </c>
      <c r="B7367" t="s">
        <v>9455</v>
      </c>
      <c r="C7367" s="2">
        <v>42702</v>
      </c>
      <c r="D7367" s="2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5944</v>
      </c>
      <c r="O7367" t="s">
        <v>47</v>
      </c>
      <c r="P7367" t="s">
        <v>76</v>
      </c>
      <c r="Q7367" t="s">
        <v>5945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IFERROR(VLOOKUP(B7368,[1]Returns!$A$1:$B$297,2,FALSE),"No")</f>
        <v>No</v>
      </c>
      <c r="W7367" t="str">
        <f>VLOOKUP(M7367,[1]People!$A$1:$B$5,2,FALSE)</f>
        <v>Chuck Magee</v>
      </c>
    </row>
    <row r="7368" spans="1:23" x14ac:dyDescent="0.25">
      <c r="A7368">
        <v>7367</v>
      </c>
      <c r="B7368" t="s">
        <v>9455</v>
      </c>
      <c r="C7368" s="2">
        <v>42702</v>
      </c>
      <c r="D7368" s="2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6456</v>
      </c>
      <c r="O7368" t="s">
        <v>47</v>
      </c>
      <c r="P7368" t="s">
        <v>60</v>
      </c>
      <c r="Q7368" t="s">
        <v>6457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IFERROR(VLOOKUP(B7369,[1]Returns!$A$1:$B$297,2,FALSE),"No")</f>
        <v>No</v>
      </c>
      <c r="W7368" t="str">
        <f>VLOOKUP(M7368,[1]People!$A$1:$B$5,2,FALSE)</f>
        <v>Chuck Magee</v>
      </c>
    </row>
    <row r="7369" spans="1:23" x14ac:dyDescent="0.25">
      <c r="A7369">
        <v>7368</v>
      </c>
      <c r="B7369" t="s">
        <v>9455</v>
      </c>
      <c r="C7369" s="2">
        <v>42702</v>
      </c>
      <c r="D7369" s="2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IFERROR(VLOOKUP(B7370,[1]Returns!$A$1:$B$297,2,FALSE),"No")</f>
        <v>No</v>
      </c>
      <c r="W7369" t="str">
        <f>VLOOKUP(M7369,[1]People!$A$1:$B$5,2,FALSE)</f>
        <v>Chuck Magee</v>
      </c>
    </row>
    <row r="7370" spans="1:23" x14ac:dyDescent="0.25">
      <c r="A7370">
        <v>7369</v>
      </c>
      <c r="B7370" t="s">
        <v>9456</v>
      </c>
      <c r="C7370" s="2">
        <v>42840</v>
      </c>
      <c r="D7370" s="2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6198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IFERROR(VLOOKUP(B7371,[1]Returns!$A$1:$B$297,2,FALSE),"No")</f>
        <v>No</v>
      </c>
      <c r="W7370" t="str">
        <f>VLOOKUP(M7370,[1]People!$A$1:$B$5,2,FALSE)</f>
        <v>Cassandra Brandow</v>
      </c>
    </row>
    <row r="7371" spans="1:23" x14ac:dyDescent="0.25">
      <c r="A7371">
        <v>7370</v>
      </c>
      <c r="B7371" t="s">
        <v>9457</v>
      </c>
      <c r="C7371" s="2">
        <v>42072</v>
      </c>
      <c r="D7371" s="2">
        <v>42074</v>
      </c>
      <c r="E7371" t="s">
        <v>24</v>
      </c>
      <c r="F7371" t="s">
        <v>5225</v>
      </c>
      <c r="G7371" t="s">
        <v>5226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IFERROR(VLOOKUP(B7372,[1]Returns!$A$1:$B$297,2,FALSE),"No")</f>
        <v>No</v>
      </c>
      <c r="W7371" t="str">
        <f>VLOOKUP(M7371,[1]People!$A$1:$B$5,2,FALSE)</f>
        <v>Cassandra Brandow</v>
      </c>
    </row>
    <row r="7372" spans="1:23" x14ac:dyDescent="0.25">
      <c r="A7372">
        <v>7371</v>
      </c>
      <c r="B7372" t="s">
        <v>9458</v>
      </c>
      <c r="C7372" s="2">
        <v>41940</v>
      </c>
      <c r="D7372" s="2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9459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>
        <v>257.98</v>
      </c>
      <c r="S7372">
        <v>2</v>
      </c>
      <c r="T7372">
        <v>0</v>
      </c>
      <c r="U7372">
        <v>74.8142</v>
      </c>
      <c r="V7372" t="str">
        <f>IFERROR(VLOOKUP(B7373,[1]Returns!$A$1:$B$297,2,FALSE),"No")</f>
        <v>No</v>
      </c>
      <c r="W7372" t="str">
        <f>VLOOKUP(M7372,[1]People!$A$1:$B$5,2,FALSE)</f>
        <v>Kelly Williams</v>
      </c>
    </row>
    <row r="7373" spans="1:23" x14ac:dyDescent="0.25">
      <c r="A7373">
        <v>7372</v>
      </c>
      <c r="B7373" t="s">
        <v>9460</v>
      </c>
      <c r="C7373" s="2">
        <v>42742</v>
      </c>
      <c r="D7373" s="2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44.596199999999996</v>
      </c>
      <c r="V7373" t="str">
        <f>IFERROR(VLOOKUP(B7374,[1]Returns!$A$1:$B$297,2,FALSE),"No")</f>
        <v>No</v>
      </c>
      <c r="W7373" t="str">
        <f>VLOOKUP(M7373,[1]People!$A$1:$B$5,2,FALSE)</f>
        <v>Anna Andreadi</v>
      </c>
    </row>
    <row r="7374" spans="1:23" x14ac:dyDescent="0.25">
      <c r="A7374">
        <v>7373</v>
      </c>
      <c r="B7374" t="s">
        <v>9460</v>
      </c>
      <c r="C7374" s="2">
        <v>42742</v>
      </c>
      <c r="D7374" s="2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6456</v>
      </c>
      <c r="O7374" t="s">
        <v>47</v>
      </c>
      <c r="P7374" t="s">
        <v>60</v>
      </c>
      <c r="Q7374" t="s">
        <v>6457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IFERROR(VLOOKUP(B7375,[1]Returns!$A$1:$B$297,2,FALSE),"No")</f>
        <v>No</v>
      </c>
      <c r="W7374" t="str">
        <f>VLOOKUP(M7374,[1]People!$A$1:$B$5,2,FALSE)</f>
        <v>Anna Andreadi</v>
      </c>
    </row>
    <row r="7375" spans="1:23" x14ac:dyDescent="0.25">
      <c r="A7375">
        <v>7374</v>
      </c>
      <c r="B7375" t="s">
        <v>9460</v>
      </c>
      <c r="C7375" s="2">
        <v>42742</v>
      </c>
      <c r="D7375" s="2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9104</v>
      </c>
      <c r="O7375" t="s">
        <v>47</v>
      </c>
      <c r="P7375" t="s">
        <v>580</v>
      </c>
      <c r="Q7375" t="s">
        <v>9105</v>
      </c>
      <c r="R7375">
        <v>110.11</v>
      </c>
      <c r="S7375">
        <v>7</v>
      </c>
      <c r="T7375">
        <v>0</v>
      </c>
      <c r="U7375">
        <v>31.931899999999988</v>
      </c>
      <c r="V7375" t="str">
        <f>IFERROR(VLOOKUP(B7376,[1]Returns!$A$1:$B$297,2,FALSE),"No")</f>
        <v>No</v>
      </c>
      <c r="W7375" t="str">
        <f>VLOOKUP(M7375,[1]People!$A$1:$B$5,2,FALSE)</f>
        <v>Anna Andreadi</v>
      </c>
    </row>
    <row r="7376" spans="1:23" x14ac:dyDescent="0.25">
      <c r="A7376">
        <v>7375</v>
      </c>
      <c r="B7376" t="s">
        <v>9460</v>
      </c>
      <c r="C7376" s="2">
        <v>42742</v>
      </c>
      <c r="D7376" s="2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>
        <v>7.89</v>
      </c>
      <c r="S7376">
        <v>1</v>
      </c>
      <c r="T7376">
        <v>0</v>
      </c>
      <c r="U7376">
        <v>3.5504999999999995</v>
      </c>
      <c r="V7376" t="str">
        <f>IFERROR(VLOOKUP(B7377,[1]Returns!$A$1:$B$297,2,FALSE),"No")</f>
        <v>No</v>
      </c>
      <c r="W7376" t="str">
        <f>VLOOKUP(M7376,[1]People!$A$1:$B$5,2,FALSE)</f>
        <v>Anna Andreadi</v>
      </c>
    </row>
    <row r="7377" spans="1:23" x14ac:dyDescent="0.25">
      <c r="A7377">
        <v>7376</v>
      </c>
      <c r="B7377" t="s">
        <v>9461</v>
      </c>
      <c r="C7377" s="2">
        <v>42960</v>
      </c>
      <c r="D7377" s="2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IFERROR(VLOOKUP(B7378,[1]Returns!$A$1:$B$297,2,FALSE),"No")</f>
        <v>No</v>
      </c>
      <c r="W7377" t="str">
        <f>VLOOKUP(M7377,[1]People!$A$1:$B$5,2,FALSE)</f>
        <v>Anna Andreadi</v>
      </c>
    </row>
    <row r="7378" spans="1:23" x14ac:dyDescent="0.25">
      <c r="A7378">
        <v>7377</v>
      </c>
      <c r="B7378" t="s">
        <v>9462</v>
      </c>
      <c r="C7378" s="2">
        <v>43041</v>
      </c>
      <c r="D7378" s="2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IFERROR(VLOOKUP(B7379,[1]Returns!$A$1:$B$297,2,FALSE),"No")</f>
        <v>No</v>
      </c>
      <c r="W7378" t="str">
        <f>VLOOKUP(M7378,[1]People!$A$1:$B$5,2,FALSE)</f>
        <v>Kelly Williams</v>
      </c>
    </row>
    <row r="7379" spans="1:23" x14ac:dyDescent="0.25">
      <c r="A7379">
        <v>7378</v>
      </c>
      <c r="B7379" t="s">
        <v>9463</v>
      </c>
      <c r="C7379" s="2">
        <v>41901</v>
      </c>
      <c r="D7379" s="2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>
        <v>92.52</v>
      </c>
      <c r="S7379">
        <v>6</v>
      </c>
      <c r="T7379">
        <v>0</v>
      </c>
      <c r="U7379">
        <v>24.980400000000007</v>
      </c>
      <c r="V7379" t="str">
        <f>IFERROR(VLOOKUP(B7380,[1]Returns!$A$1:$B$297,2,FALSE),"No")</f>
        <v>No</v>
      </c>
      <c r="W7379" t="str">
        <f>VLOOKUP(M7379,[1]People!$A$1:$B$5,2,FALSE)</f>
        <v>Anna Andreadi</v>
      </c>
    </row>
    <row r="7380" spans="1:23" x14ac:dyDescent="0.25">
      <c r="A7380">
        <v>7379</v>
      </c>
      <c r="B7380" t="s">
        <v>9464</v>
      </c>
      <c r="C7380" s="2">
        <v>42155</v>
      </c>
      <c r="D7380" s="2">
        <v>42155</v>
      </c>
      <c r="E7380" t="s">
        <v>1294</v>
      </c>
      <c r="F7380" t="s">
        <v>8212</v>
      </c>
      <c r="G7380" t="s">
        <v>8213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IFERROR(VLOOKUP(B7381,[1]Returns!$A$1:$B$297,2,FALSE),"No")</f>
        <v>No</v>
      </c>
      <c r="W7380" t="str">
        <f>VLOOKUP(M7380,[1]People!$A$1:$B$5,2,FALSE)</f>
        <v>Cassandra Brandow</v>
      </c>
    </row>
    <row r="7381" spans="1:23" x14ac:dyDescent="0.25">
      <c r="A7381">
        <v>7380</v>
      </c>
      <c r="B7381" t="s">
        <v>9465</v>
      </c>
      <c r="C7381" s="2">
        <v>42626</v>
      </c>
      <c r="D7381" s="2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>
        <v>40.74</v>
      </c>
      <c r="S7381">
        <v>3</v>
      </c>
      <c r="T7381">
        <v>0</v>
      </c>
      <c r="U7381">
        <v>0.4073999999999991</v>
      </c>
      <c r="V7381" t="str">
        <f>IFERROR(VLOOKUP(B7382,[1]Returns!$A$1:$B$297,2,FALSE),"No")</f>
        <v>No</v>
      </c>
      <c r="W7381" t="str">
        <f>VLOOKUP(M7381,[1]People!$A$1:$B$5,2,FALSE)</f>
        <v>Kelly Williams</v>
      </c>
    </row>
    <row r="7382" spans="1:23" x14ac:dyDescent="0.25">
      <c r="A7382">
        <v>7381</v>
      </c>
      <c r="B7382" t="s">
        <v>9465</v>
      </c>
      <c r="C7382" s="2">
        <v>42626</v>
      </c>
      <c r="D7382" s="2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5620</v>
      </c>
      <c r="O7382" t="s">
        <v>47</v>
      </c>
      <c r="P7382" t="s">
        <v>48</v>
      </c>
      <c r="Q7382" t="s">
        <v>5621</v>
      </c>
      <c r="R7382">
        <v>14.399999999999999</v>
      </c>
      <c r="S7382">
        <v>5</v>
      </c>
      <c r="T7382">
        <v>0</v>
      </c>
      <c r="U7382">
        <v>7.056</v>
      </c>
      <c r="V7382" t="str">
        <f>IFERROR(VLOOKUP(B7383,[1]Returns!$A$1:$B$297,2,FALSE),"No")</f>
        <v>No</v>
      </c>
      <c r="W7382" t="str">
        <f>VLOOKUP(M7382,[1]People!$A$1:$B$5,2,FALSE)</f>
        <v>Kelly Williams</v>
      </c>
    </row>
    <row r="7383" spans="1:23" x14ac:dyDescent="0.25">
      <c r="A7383">
        <v>7382</v>
      </c>
      <c r="B7383" t="s">
        <v>9465</v>
      </c>
      <c r="C7383" s="2">
        <v>42626</v>
      </c>
      <c r="D7383" s="2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6427</v>
      </c>
      <c r="O7383" t="s">
        <v>72</v>
      </c>
      <c r="P7383" t="s">
        <v>73</v>
      </c>
      <c r="Q7383" t="s">
        <v>6428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IFERROR(VLOOKUP(B7384,[1]Returns!$A$1:$B$297,2,FALSE),"No")</f>
        <v>No</v>
      </c>
      <c r="W7383" t="str">
        <f>VLOOKUP(M7383,[1]People!$A$1:$B$5,2,FALSE)</f>
        <v>Kelly Williams</v>
      </c>
    </row>
    <row r="7384" spans="1:23" x14ac:dyDescent="0.25">
      <c r="A7384">
        <v>7383</v>
      </c>
      <c r="B7384" t="s">
        <v>9465</v>
      </c>
      <c r="C7384" s="2">
        <v>42626</v>
      </c>
      <c r="D7384" s="2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6839</v>
      </c>
      <c r="O7384" t="s">
        <v>47</v>
      </c>
      <c r="P7384" t="s">
        <v>580</v>
      </c>
      <c r="Q7384" t="s">
        <v>6840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IFERROR(VLOOKUP(B7385,[1]Returns!$A$1:$B$297,2,FALSE),"No")</f>
        <v>No</v>
      </c>
      <c r="W7384" t="str">
        <f>VLOOKUP(M7384,[1]People!$A$1:$B$5,2,FALSE)</f>
        <v>Kelly Williams</v>
      </c>
    </row>
    <row r="7385" spans="1:23" x14ac:dyDescent="0.25">
      <c r="A7385">
        <v>7384</v>
      </c>
      <c r="B7385" t="s">
        <v>9465</v>
      </c>
      <c r="C7385" s="2">
        <v>42626</v>
      </c>
      <c r="D7385" s="2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>
        <v>17.61</v>
      </c>
      <c r="S7385">
        <v>3</v>
      </c>
      <c r="T7385">
        <v>0</v>
      </c>
      <c r="U7385">
        <v>8.4527999999999999</v>
      </c>
      <c r="V7385" t="str">
        <f>IFERROR(VLOOKUP(B7386,[1]Returns!$A$1:$B$297,2,FALSE),"No")</f>
        <v>No</v>
      </c>
      <c r="W7385" t="str">
        <f>VLOOKUP(M7385,[1]People!$A$1:$B$5,2,FALSE)</f>
        <v>Kelly Williams</v>
      </c>
    </row>
    <row r="7386" spans="1:23" x14ac:dyDescent="0.25">
      <c r="A7386">
        <v>7385</v>
      </c>
      <c r="B7386" t="s">
        <v>9465</v>
      </c>
      <c r="C7386" s="2">
        <v>42626</v>
      </c>
      <c r="D7386" s="2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>
        <v>378</v>
      </c>
      <c r="S7386">
        <v>2</v>
      </c>
      <c r="T7386">
        <v>0</v>
      </c>
      <c r="U7386">
        <v>136.07999999999998</v>
      </c>
      <c r="V7386" t="str">
        <f>IFERROR(VLOOKUP(B7387,[1]Returns!$A$1:$B$297,2,FALSE),"No")</f>
        <v>No</v>
      </c>
      <c r="W7386" t="str">
        <f>VLOOKUP(M7386,[1]People!$A$1:$B$5,2,FALSE)</f>
        <v>Kelly Williams</v>
      </c>
    </row>
    <row r="7387" spans="1:23" x14ac:dyDescent="0.25">
      <c r="A7387">
        <v>7386</v>
      </c>
      <c r="B7387" t="s">
        <v>9465</v>
      </c>
      <c r="C7387" s="2">
        <v>42626</v>
      </c>
      <c r="D7387" s="2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>
        <v>17.64</v>
      </c>
      <c r="S7387">
        <v>3</v>
      </c>
      <c r="T7387">
        <v>0</v>
      </c>
      <c r="U7387">
        <v>8.6435999999999993</v>
      </c>
      <c r="V7387" t="str">
        <f>IFERROR(VLOOKUP(B7388,[1]Returns!$A$1:$B$297,2,FALSE),"No")</f>
        <v>No</v>
      </c>
      <c r="W7387" t="str">
        <f>VLOOKUP(M7387,[1]People!$A$1:$B$5,2,FALSE)</f>
        <v>Kelly Williams</v>
      </c>
    </row>
    <row r="7388" spans="1:23" x14ac:dyDescent="0.25">
      <c r="A7388">
        <v>7387</v>
      </c>
      <c r="B7388" t="s">
        <v>9465</v>
      </c>
      <c r="C7388" s="2">
        <v>42626</v>
      </c>
      <c r="D7388" s="2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>
        <v>373.08</v>
      </c>
      <c r="S7388">
        <v>6</v>
      </c>
      <c r="T7388">
        <v>0</v>
      </c>
      <c r="U7388">
        <v>100.73160000000001</v>
      </c>
      <c r="V7388" t="str">
        <f>IFERROR(VLOOKUP(B7389,[1]Returns!$A$1:$B$297,2,FALSE),"No")</f>
        <v>No</v>
      </c>
      <c r="W7388" t="str">
        <f>VLOOKUP(M7388,[1]People!$A$1:$B$5,2,FALSE)</f>
        <v>Kelly Williams</v>
      </c>
    </row>
    <row r="7389" spans="1:23" x14ac:dyDescent="0.25">
      <c r="A7389">
        <v>7388</v>
      </c>
      <c r="B7389" t="s">
        <v>9465</v>
      </c>
      <c r="C7389" s="2">
        <v>42626</v>
      </c>
      <c r="D7389" s="2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IFERROR(VLOOKUP(B7390,[1]Returns!$A$1:$B$297,2,FALSE),"No")</f>
        <v>No</v>
      </c>
      <c r="W7389" t="str">
        <f>VLOOKUP(M7389,[1]People!$A$1:$B$5,2,FALSE)</f>
        <v>Kelly Williams</v>
      </c>
    </row>
    <row r="7390" spans="1:23" x14ac:dyDescent="0.25">
      <c r="A7390">
        <v>7389</v>
      </c>
      <c r="B7390" t="s">
        <v>9465</v>
      </c>
      <c r="C7390" s="2">
        <v>42626</v>
      </c>
      <c r="D7390" s="2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>
        <v>29.97</v>
      </c>
      <c r="S7390">
        <v>3</v>
      </c>
      <c r="T7390">
        <v>0</v>
      </c>
      <c r="U7390">
        <v>0.29969999999999963</v>
      </c>
      <c r="V7390" t="str">
        <f>IFERROR(VLOOKUP(B7391,[1]Returns!$A$1:$B$297,2,FALSE),"No")</f>
        <v>No</v>
      </c>
      <c r="W7390" t="str">
        <f>VLOOKUP(M7390,[1]People!$A$1:$B$5,2,FALSE)</f>
        <v>Kelly Williams</v>
      </c>
    </row>
    <row r="7391" spans="1:23" x14ac:dyDescent="0.25">
      <c r="A7391">
        <v>7390</v>
      </c>
      <c r="B7391" t="s">
        <v>9466</v>
      </c>
      <c r="C7391" s="2">
        <v>43068</v>
      </c>
      <c r="D7391" s="2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6254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IFERROR(VLOOKUP(B7392,[1]Returns!$A$1:$B$297,2,FALSE),"No")</f>
        <v>No</v>
      </c>
      <c r="W7391" t="str">
        <f>VLOOKUP(M7391,[1]People!$A$1:$B$5,2,FALSE)</f>
        <v>Cassandra Brandow</v>
      </c>
    </row>
    <row r="7392" spans="1:23" x14ac:dyDescent="0.25">
      <c r="A7392">
        <v>7391</v>
      </c>
      <c r="B7392" t="s">
        <v>9466</v>
      </c>
      <c r="C7392" s="2">
        <v>43068</v>
      </c>
      <c r="D7392" s="2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6254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6983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IFERROR(VLOOKUP(B7393,[1]Returns!$A$1:$B$297,2,FALSE),"No")</f>
        <v>No</v>
      </c>
      <c r="W7392" t="str">
        <f>VLOOKUP(M7392,[1]People!$A$1:$B$5,2,FALSE)</f>
        <v>Cassandra Brandow</v>
      </c>
    </row>
    <row r="7393" spans="1:23" x14ac:dyDescent="0.25">
      <c r="A7393">
        <v>7392</v>
      </c>
      <c r="B7393" t="s">
        <v>9467</v>
      </c>
      <c r="C7393" s="2">
        <v>43073</v>
      </c>
      <c r="D7393" s="2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IFERROR(VLOOKUP(B7394,[1]Returns!$A$1:$B$297,2,FALSE),"No")</f>
        <v>No</v>
      </c>
      <c r="W7393" t="str">
        <f>VLOOKUP(M7393,[1]People!$A$1:$B$5,2,FALSE)</f>
        <v>Chuck Magee</v>
      </c>
    </row>
    <row r="7394" spans="1:23" x14ac:dyDescent="0.25">
      <c r="A7394">
        <v>7393</v>
      </c>
      <c r="B7394" t="s">
        <v>9468</v>
      </c>
      <c r="C7394" s="2">
        <v>42857</v>
      </c>
      <c r="D7394" s="2">
        <v>42861</v>
      </c>
      <c r="E7394" t="s">
        <v>51</v>
      </c>
      <c r="F7394" t="s">
        <v>7226</v>
      </c>
      <c r="G7394" t="s">
        <v>7227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5835</v>
      </c>
      <c r="O7394" t="s">
        <v>47</v>
      </c>
      <c r="P7394" t="s">
        <v>91</v>
      </c>
      <c r="Q7394" t="s">
        <v>5836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IFERROR(VLOOKUP(B7395,[1]Returns!$A$1:$B$297,2,FALSE),"No")</f>
        <v>No</v>
      </c>
      <c r="W7394" t="str">
        <f>VLOOKUP(M7394,[1]People!$A$1:$B$5,2,FALSE)</f>
        <v>Anna Andreadi</v>
      </c>
    </row>
    <row r="7395" spans="1:23" x14ac:dyDescent="0.25">
      <c r="A7395">
        <v>7394</v>
      </c>
      <c r="B7395" t="s">
        <v>9468</v>
      </c>
      <c r="C7395" s="2">
        <v>42857</v>
      </c>
      <c r="D7395" s="2">
        <v>42861</v>
      </c>
      <c r="E7395" t="s">
        <v>51</v>
      </c>
      <c r="F7395" t="s">
        <v>7226</v>
      </c>
      <c r="G7395" t="s">
        <v>7227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6390</v>
      </c>
      <c r="O7395" t="s">
        <v>47</v>
      </c>
      <c r="P7395" t="s">
        <v>69</v>
      </c>
      <c r="Q7395" t="s">
        <v>6391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IFERROR(VLOOKUP(B7396,[1]Returns!$A$1:$B$297,2,FALSE),"No")</f>
        <v>No</v>
      </c>
      <c r="W7395" t="str">
        <f>VLOOKUP(M7395,[1]People!$A$1:$B$5,2,FALSE)</f>
        <v>Anna Andreadi</v>
      </c>
    </row>
    <row r="7396" spans="1:23" x14ac:dyDescent="0.25">
      <c r="A7396">
        <v>7395</v>
      </c>
      <c r="B7396" t="s">
        <v>9468</v>
      </c>
      <c r="C7396" s="2">
        <v>42857</v>
      </c>
      <c r="D7396" s="2">
        <v>42861</v>
      </c>
      <c r="E7396" t="s">
        <v>51</v>
      </c>
      <c r="F7396" t="s">
        <v>7226</v>
      </c>
      <c r="G7396" t="s">
        <v>7227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>
        <v>34.4</v>
      </c>
      <c r="S7396">
        <v>5</v>
      </c>
      <c r="T7396">
        <v>0</v>
      </c>
      <c r="U7396">
        <v>15.823999999999998</v>
      </c>
      <c r="V7396" t="str">
        <f>IFERROR(VLOOKUP(B7397,[1]Returns!$A$1:$B$297,2,FALSE),"No")</f>
        <v>No</v>
      </c>
      <c r="W7396" t="str">
        <f>VLOOKUP(M7396,[1]People!$A$1:$B$5,2,FALSE)</f>
        <v>Anna Andreadi</v>
      </c>
    </row>
    <row r="7397" spans="1:23" x14ac:dyDescent="0.25">
      <c r="A7397">
        <v>7396</v>
      </c>
      <c r="B7397" t="s">
        <v>9469</v>
      </c>
      <c r="C7397" s="2">
        <v>42729</v>
      </c>
      <c r="D7397" s="2">
        <v>42734</v>
      </c>
      <c r="E7397" t="s">
        <v>51</v>
      </c>
      <c r="F7397" t="s">
        <v>6808</v>
      </c>
      <c r="G7397" t="s">
        <v>6809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IFERROR(VLOOKUP(B7398,[1]Returns!$A$1:$B$297,2,FALSE),"No")</f>
        <v>No</v>
      </c>
      <c r="W7397" t="str">
        <f>VLOOKUP(M7397,[1]People!$A$1:$B$5,2,FALSE)</f>
        <v>Chuck Magee</v>
      </c>
    </row>
    <row r="7398" spans="1:23" x14ac:dyDescent="0.25">
      <c r="A7398">
        <v>7397</v>
      </c>
      <c r="B7398" t="s">
        <v>9469</v>
      </c>
      <c r="C7398" s="2">
        <v>42729</v>
      </c>
      <c r="D7398" s="2">
        <v>42734</v>
      </c>
      <c r="E7398" t="s">
        <v>51</v>
      </c>
      <c r="F7398" t="s">
        <v>6808</v>
      </c>
      <c r="G7398" t="s">
        <v>6809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IFERROR(VLOOKUP(B7399,[1]Returns!$A$1:$B$297,2,FALSE),"No")</f>
        <v>No</v>
      </c>
      <c r="W7398" t="str">
        <f>VLOOKUP(M7398,[1]People!$A$1:$B$5,2,FALSE)</f>
        <v>Chuck Magee</v>
      </c>
    </row>
    <row r="7399" spans="1:23" x14ac:dyDescent="0.25">
      <c r="A7399">
        <v>7398</v>
      </c>
      <c r="B7399" t="s">
        <v>9470</v>
      </c>
      <c r="C7399" s="2">
        <v>41912</v>
      </c>
      <c r="D7399" s="2">
        <v>41912</v>
      </c>
      <c r="E7399" t="s">
        <v>1294</v>
      </c>
      <c r="F7399" t="s">
        <v>6243</v>
      </c>
      <c r="G7399" t="s">
        <v>6244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IFERROR(VLOOKUP(B7400,[1]Returns!$A$1:$B$297,2,FALSE),"No")</f>
        <v>No</v>
      </c>
      <c r="W7399" t="str">
        <f>VLOOKUP(M7399,[1]People!$A$1:$B$5,2,FALSE)</f>
        <v>Chuck Magee</v>
      </c>
    </row>
    <row r="7400" spans="1:23" x14ac:dyDescent="0.25">
      <c r="A7400">
        <v>7399</v>
      </c>
      <c r="B7400" t="s">
        <v>9471</v>
      </c>
      <c r="C7400" s="2">
        <v>41832</v>
      </c>
      <c r="D7400" s="2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IFERROR(VLOOKUP(B7401,[1]Returns!$A$1:$B$297,2,FALSE),"No")</f>
        <v>No</v>
      </c>
      <c r="W7400" t="str">
        <f>VLOOKUP(M7400,[1]People!$A$1:$B$5,2,FALSE)</f>
        <v>Kelly Williams</v>
      </c>
    </row>
    <row r="7401" spans="1:23" x14ac:dyDescent="0.25">
      <c r="A7401">
        <v>7400</v>
      </c>
      <c r="B7401" t="s">
        <v>9471</v>
      </c>
      <c r="C7401" s="2">
        <v>41832</v>
      </c>
      <c r="D7401" s="2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IFERROR(VLOOKUP(B7402,[1]Returns!$A$1:$B$297,2,FALSE),"No")</f>
        <v>No</v>
      </c>
      <c r="W7401" t="str">
        <f>VLOOKUP(M7401,[1]People!$A$1:$B$5,2,FALSE)</f>
        <v>Kelly Williams</v>
      </c>
    </row>
    <row r="7402" spans="1:23" x14ac:dyDescent="0.25">
      <c r="A7402">
        <v>7401</v>
      </c>
      <c r="B7402" t="s">
        <v>9472</v>
      </c>
      <c r="C7402" s="2">
        <v>42621</v>
      </c>
      <c r="D7402" s="2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>
        <v>43.13</v>
      </c>
      <c r="S7402">
        <v>1</v>
      </c>
      <c r="T7402">
        <v>0</v>
      </c>
      <c r="U7402">
        <v>14.664200000000001</v>
      </c>
      <c r="V7402" t="str">
        <f>IFERROR(VLOOKUP(B7403,[1]Returns!$A$1:$B$297,2,FALSE),"No")</f>
        <v>No</v>
      </c>
      <c r="W7402" t="str">
        <f>VLOOKUP(M7402,[1]People!$A$1:$B$5,2,FALSE)</f>
        <v>Anna Andreadi</v>
      </c>
    </row>
    <row r="7403" spans="1:23" x14ac:dyDescent="0.25">
      <c r="A7403">
        <v>7402</v>
      </c>
      <c r="B7403" t="s">
        <v>9472</v>
      </c>
      <c r="C7403" s="2">
        <v>42621</v>
      </c>
      <c r="D7403" s="2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>
        <v>30.87</v>
      </c>
      <c r="S7403">
        <v>7</v>
      </c>
      <c r="T7403">
        <v>0</v>
      </c>
      <c r="U7403">
        <v>14.200199999999999</v>
      </c>
      <c r="V7403" t="str">
        <f>IFERROR(VLOOKUP(B7404,[1]Returns!$A$1:$B$297,2,FALSE),"No")</f>
        <v>No</v>
      </c>
      <c r="W7403" t="str">
        <f>VLOOKUP(M7403,[1]People!$A$1:$B$5,2,FALSE)</f>
        <v>Anna Andreadi</v>
      </c>
    </row>
    <row r="7404" spans="1:23" x14ac:dyDescent="0.25">
      <c r="A7404">
        <v>7403</v>
      </c>
      <c r="B7404" t="s">
        <v>9473</v>
      </c>
      <c r="C7404" s="2">
        <v>42953</v>
      </c>
      <c r="D7404" s="2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>
        <v>70.12</v>
      </c>
      <c r="S7404">
        <v>4</v>
      </c>
      <c r="T7404">
        <v>0</v>
      </c>
      <c r="U7404">
        <v>21.035999999999994</v>
      </c>
      <c r="V7404" t="str">
        <f>IFERROR(VLOOKUP(B7405,[1]Returns!$A$1:$B$297,2,FALSE),"No")</f>
        <v>No</v>
      </c>
      <c r="W7404" t="str">
        <f>VLOOKUP(M7404,[1]People!$A$1:$B$5,2,FALSE)</f>
        <v>Chuck Magee</v>
      </c>
    </row>
    <row r="7405" spans="1:23" x14ac:dyDescent="0.25">
      <c r="A7405">
        <v>7404</v>
      </c>
      <c r="B7405" t="s">
        <v>9474</v>
      </c>
      <c r="C7405" s="2">
        <v>42138</v>
      </c>
      <c r="D7405" s="2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9361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IFERROR(VLOOKUP(B7406,[1]Returns!$A$1:$B$297,2,FALSE),"No")</f>
        <v>No</v>
      </c>
      <c r="W7405" t="str">
        <f>VLOOKUP(M7405,[1]People!$A$1:$B$5,2,FALSE)</f>
        <v>Anna Andreadi</v>
      </c>
    </row>
    <row r="7406" spans="1:23" x14ac:dyDescent="0.25">
      <c r="A7406">
        <v>7405</v>
      </c>
      <c r="B7406" t="s">
        <v>9474</v>
      </c>
      <c r="C7406" s="2">
        <v>42138</v>
      </c>
      <c r="D7406" s="2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9361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>
        <v>122.91</v>
      </c>
      <c r="S7406">
        <v>3</v>
      </c>
      <c r="T7406">
        <v>0</v>
      </c>
      <c r="U7406">
        <v>34.414800000000007</v>
      </c>
      <c r="V7406" t="str">
        <f>IFERROR(VLOOKUP(B7407,[1]Returns!$A$1:$B$297,2,FALSE),"No")</f>
        <v>No</v>
      </c>
      <c r="W7406" t="str">
        <f>VLOOKUP(M7406,[1]People!$A$1:$B$5,2,FALSE)</f>
        <v>Anna Andreadi</v>
      </c>
    </row>
    <row r="7407" spans="1:23" x14ac:dyDescent="0.25">
      <c r="A7407">
        <v>7406</v>
      </c>
      <c r="B7407" t="s">
        <v>9474</v>
      </c>
      <c r="C7407" s="2">
        <v>42138</v>
      </c>
      <c r="D7407" s="2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9361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IFERROR(VLOOKUP(B7408,[1]Returns!$A$1:$B$297,2,FALSE),"No")</f>
        <v>No</v>
      </c>
      <c r="W7407" t="str">
        <f>VLOOKUP(M7407,[1]People!$A$1:$B$5,2,FALSE)</f>
        <v>Anna Andreadi</v>
      </c>
    </row>
    <row r="7408" spans="1:23" x14ac:dyDescent="0.25">
      <c r="A7408">
        <v>7407</v>
      </c>
      <c r="B7408" t="s">
        <v>9474</v>
      </c>
      <c r="C7408" s="2">
        <v>42138</v>
      </c>
      <c r="D7408" s="2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9361</v>
      </c>
      <c r="K7408" t="s">
        <v>44</v>
      </c>
      <c r="L7408">
        <v>93010</v>
      </c>
      <c r="M7408" t="s">
        <v>45</v>
      </c>
      <c r="N7408" t="s">
        <v>6367</v>
      </c>
      <c r="O7408" t="s">
        <v>33</v>
      </c>
      <c r="P7408" t="s">
        <v>37</v>
      </c>
      <c r="Q7408" t="s">
        <v>6368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IFERROR(VLOOKUP(B7409,[1]Returns!$A$1:$B$297,2,FALSE),"No")</f>
        <v>No</v>
      </c>
      <c r="W7408" t="str">
        <f>VLOOKUP(M7408,[1]People!$A$1:$B$5,2,FALSE)</f>
        <v>Anna Andreadi</v>
      </c>
    </row>
    <row r="7409" spans="1:23" x14ac:dyDescent="0.25">
      <c r="A7409">
        <v>7408</v>
      </c>
      <c r="B7409" t="s">
        <v>9475</v>
      </c>
      <c r="C7409" s="2">
        <v>42755</v>
      </c>
      <c r="D7409" s="2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>
        <v>11.52</v>
      </c>
      <c r="S7409">
        <v>5</v>
      </c>
      <c r="T7409">
        <v>0.2</v>
      </c>
      <c r="U7409">
        <v>4.1760000000000002</v>
      </c>
      <c r="V7409" t="str">
        <f>IFERROR(VLOOKUP(B7410,[1]Returns!$A$1:$B$297,2,FALSE),"No")</f>
        <v>No</v>
      </c>
      <c r="W7409" t="str">
        <f>VLOOKUP(M7409,[1]People!$A$1:$B$5,2,FALSE)</f>
        <v>Kelly Williams</v>
      </c>
    </row>
    <row r="7410" spans="1:23" x14ac:dyDescent="0.25">
      <c r="A7410">
        <v>7409</v>
      </c>
      <c r="B7410" t="s">
        <v>9476</v>
      </c>
      <c r="C7410" s="2">
        <v>42520</v>
      </c>
      <c r="D7410" s="2">
        <v>42527</v>
      </c>
      <c r="E7410" t="s">
        <v>51</v>
      </c>
      <c r="F7410" t="s">
        <v>6321</v>
      </c>
      <c r="G7410" t="s">
        <v>6322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6271</v>
      </c>
      <c r="O7410" t="s">
        <v>33</v>
      </c>
      <c r="P7410" t="s">
        <v>66</v>
      </c>
      <c r="Q7410" t="s">
        <v>6272</v>
      </c>
      <c r="R7410">
        <v>167.84</v>
      </c>
      <c r="S7410">
        <v>8</v>
      </c>
      <c r="T7410">
        <v>0</v>
      </c>
      <c r="U7410">
        <v>11.748799999999989</v>
      </c>
      <c r="V7410" t="str">
        <f>IFERROR(VLOOKUP(B7411,[1]Returns!$A$1:$B$297,2,FALSE),"No")</f>
        <v>No</v>
      </c>
      <c r="W7410" t="str">
        <f>VLOOKUP(M7410,[1]People!$A$1:$B$5,2,FALSE)</f>
        <v>Anna Andreadi</v>
      </c>
    </row>
    <row r="7411" spans="1:23" x14ac:dyDescent="0.25">
      <c r="A7411">
        <v>7410</v>
      </c>
      <c r="B7411" t="s">
        <v>9477</v>
      </c>
      <c r="C7411" s="2">
        <v>41737</v>
      </c>
      <c r="D7411" s="2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7534</v>
      </c>
      <c r="O7411" t="s">
        <v>33</v>
      </c>
      <c r="P7411" t="s">
        <v>57</v>
      </c>
      <c r="Q7411" t="s">
        <v>7535</v>
      </c>
      <c r="R7411">
        <v>172.11</v>
      </c>
      <c r="S7411">
        <v>1</v>
      </c>
      <c r="T7411">
        <v>0.4</v>
      </c>
      <c r="U7411">
        <v>-94.660500000000013</v>
      </c>
      <c r="V7411" t="str">
        <f>IFERROR(VLOOKUP(B7412,[1]Returns!$A$1:$B$297,2,FALSE),"No")</f>
        <v>No</v>
      </c>
      <c r="W7411" t="str">
        <f>VLOOKUP(M7411,[1]People!$A$1:$B$5,2,FALSE)</f>
        <v>Chuck Magee</v>
      </c>
    </row>
    <row r="7412" spans="1:23" x14ac:dyDescent="0.25">
      <c r="A7412">
        <v>7411</v>
      </c>
      <c r="B7412" t="s">
        <v>9478</v>
      </c>
      <c r="C7412" s="2">
        <v>41843</v>
      </c>
      <c r="D7412" s="2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>
        <v>99.98</v>
      </c>
      <c r="S7412">
        <v>2</v>
      </c>
      <c r="T7412">
        <v>0</v>
      </c>
      <c r="U7412">
        <v>7.9983999999999895</v>
      </c>
      <c r="V7412" t="str">
        <f>IFERROR(VLOOKUP(B7413,[1]Returns!$A$1:$B$297,2,FALSE),"No")</f>
        <v>No</v>
      </c>
      <c r="W7412" t="str">
        <f>VLOOKUP(M7412,[1]People!$A$1:$B$5,2,FALSE)</f>
        <v>Chuck Magee</v>
      </c>
    </row>
    <row r="7413" spans="1:23" x14ac:dyDescent="0.25">
      <c r="A7413">
        <v>7412</v>
      </c>
      <c r="B7413" t="s">
        <v>9479</v>
      </c>
      <c r="C7413" s="2">
        <v>42885</v>
      </c>
      <c r="D7413" s="2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7065</v>
      </c>
      <c r="O7413" t="s">
        <v>72</v>
      </c>
      <c r="P7413" t="s">
        <v>73</v>
      </c>
      <c r="Q7413" t="s">
        <v>7066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IFERROR(VLOOKUP(B7414,[1]Returns!$A$1:$B$297,2,FALSE),"No")</f>
        <v>No</v>
      </c>
      <c r="W7413" t="str">
        <f>VLOOKUP(M7413,[1]People!$A$1:$B$5,2,FALSE)</f>
        <v>Anna Andreadi</v>
      </c>
    </row>
    <row r="7414" spans="1:23" x14ac:dyDescent="0.25">
      <c r="A7414">
        <v>7413</v>
      </c>
      <c r="B7414" t="s">
        <v>9479</v>
      </c>
      <c r="C7414" s="2">
        <v>42885</v>
      </c>
      <c r="D7414" s="2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IFERROR(VLOOKUP(B7415,[1]Returns!$A$1:$B$297,2,FALSE),"No")</f>
        <v>No</v>
      </c>
      <c r="W7414" t="str">
        <f>VLOOKUP(M7414,[1]People!$A$1:$B$5,2,FALSE)</f>
        <v>Anna Andreadi</v>
      </c>
    </row>
    <row r="7415" spans="1:23" x14ac:dyDescent="0.25">
      <c r="A7415">
        <v>7414</v>
      </c>
      <c r="B7415" t="s">
        <v>9479</v>
      </c>
      <c r="C7415" s="2">
        <v>42885</v>
      </c>
      <c r="D7415" s="2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9032</v>
      </c>
      <c r="O7415" t="s">
        <v>33</v>
      </c>
      <c r="P7415" t="s">
        <v>66</v>
      </c>
      <c r="Q7415" t="s">
        <v>9033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IFERROR(VLOOKUP(B7416,[1]Returns!$A$1:$B$297,2,FALSE),"No")</f>
        <v>No</v>
      </c>
      <c r="W7415" t="str">
        <f>VLOOKUP(M7415,[1]People!$A$1:$B$5,2,FALSE)</f>
        <v>Anna Andreadi</v>
      </c>
    </row>
    <row r="7416" spans="1:23" x14ac:dyDescent="0.25">
      <c r="A7416">
        <v>7415</v>
      </c>
      <c r="B7416" t="s">
        <v>9480</v>
      </c>
      <c r="C7416" s="2">
        <v>42442</v>
      </c>
      <c r="D7416" s="2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IFERROR(VLOOKUP(B7417,[1]Returns!$A$1:$B$297,2,FALSE),"No")</f>
        <v>No</v>
      </c>
      <c r="W7416" t="str">
        <f>VLOOKUP(M7416,[1]People!$A$1:$B$5,2,FALSE)</f>
        <v>Chuck Magee</v>
      </c>
    </row>
    <row r="7417" spans="1:23" x14ac:dyDescent="0.25">
      <c r="A7417">
        <v>7416</v>
      </c>
      <c r="B7417" t="s">
        <v>9480</v>
      </c>
      <c r="C7417" s="2">
        <v>42442</v>
      </c>
      <c r="D7417" s="2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6549</v>
      </c>
      <c r="O7417" t="s">
        <v>72</v>
      </c>
      <c r="P7417" t="s">
        <v>162</v>
      </c>
      <c r="Q7417" t="s">
        <v>6550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IFERROR(VLOOKUP(B7418,[1]Returns!$A$1:$B$297,2,FALSE),"No")</f>
        <v>No</v>
      </c>
      <c r="W7417" t="str">
        <f>VLOOKUP(M7417,[1]People!$A$1:$B$5,2,FALSE)</f>
        <v>Chuck Magee</v>
      </c>
    </row>
    <row r="7418" spans="1:23" x14ac:dyDescent="0.25">
      <c r="A7418">
        <v>7417</v>
      </c>
      <c r="B7418" t="s">
        <v>9480</v>
      </c>
      <c r="C7418" s="2">
        <v>42442</v>
      </c>
      <c r="D7418" s="2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>
        <v>539.91</v>
      </c>
      <c r="S7418">
        <v>3</v>
      </c>
      <c r="T7418">
        <v>0.4</v>
      </c>
      <c r="U7418">
        <v>-116.98049999999998</v>
      </c>
      <c r="V7418" t="str">
        <f>IFERROR(VLOOKUP(B7419,[1]Returns!$A$1:$B$297,2,FALSE),"No")</f>
        <v>No</v>
      </c>
      <c r="W7418" t="str">
        <f>VLOOKUP(M7418,[1]People!$A$1:$B$5,2,FALSE)</f>
        <v>Chuck Magee</v>
      </c>
    </row>
    <row r="7419" spans="1:23" x14ac:dyDescent="0.25">
      <c r="A7419">
        <v>7418</v>
      </c>
      <c r="B7419" t="s">
        <v>9480</v>
      </c>
      <c r="C7419" s="2">
        <v>42442</v>
      </c>
      <c r="D7419" s="2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6661</v>
      </c>
      <c r="O7419" t="s">
        <v>47</v>
      </c>
      <c r="P7419" t="s">
        <v>91</v>
      </c>
      <c r="Q7419" t="s">
        <v>6662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IFERROR(VLOOKUP(B7420,[1]Returns!$A$1:$B$297,2,FALSE),"No")</f>
        <v>No</v>
      </c>
      <c r="W7419" t="str">
        <f>VLOOKUP(M7419,[1]People!$A$1:$B$5,2,FALSE)</f>
        <v>Chuck Magee</v>
      </c>
    </row>
    <row r="7420" spans="1:23" x14ac:dyDescent="0.25">
      <c r="A7420">
        <v>7419</v>
      </c>
      <c r="B7420" t="s">
        <v>9480</v>
      </c>
      <c r="C7420" s="2">
        <v>42442</v>
      </c>
      <c r="D7420" s="2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6999</v>
      </c>
      <c r="O7420" t="s">
        <v>47</v>
      </c>
      <c r="P7420" t="s">
        <v>76</v>
      </c>
      <c r="Q7420" t="s">
        <v>7000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IFERROR(VLOOKUP(B7421,[1]Returns!$A$1:$B$297,2,FALSE),"No")</f>
        <v>No</v>
      </c>
      <c r="W7420" t="str">
        <f>VLOOKUP(M7420,[1]People!$A$1:$B$5,2,FALSE)</f>
        <v>Chuck Magee</v>
      </c>
    </row>
    <row r="7421" spans="1:23" x14ac:dyDescent="0.25">
      <c r="A7421">
        <v>7420</v>
      </c>
      <c r="B7421" t="s">
        <v>9480</v>
      </c>
      <c r="C7421" s="2">
        <v>42442</v>
      </c>
      <c r="D7421" s="2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IFERROR(VLOOKUP(B7422,[1]Returns!$A$1:$B$297,2,FALSE),"No")</f>
        <v>No</v>
      </c>
      <c r="W7421" t="str">
        <f>VLOOKUP(M7421,[1]People!$A$1:$B$5,2,FALSE)</f>
        <v>Chuck Magee</v>
      </c>
    </row>
    <row r="7422" spans="1:23" x14ac:dyDescent="0.25">
      <c r="A7422">
        <v>7421</v>
      </c>
      <c r="B7422" t="s">
        <v>9480</v>
      </c>
      <c r="C7422" s="2">
        <v>42442</v>
      </c>
      <c r="D7422" s="2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IFERROR(VLOOKUP(B7423,[1]Returns!$A$1:$B$297,2,FALSE),"No")</f>
        <v>No</v>
      </c>
      <c r="W7422" t="str">
        <f>VLOOKUP(M7422,[1]People!$A$1:$B$5,2,FALSE)</f>
        <v>Chuck Magee</v>
      </c>
    </row>
    <row r="7423" spans="1:23" x14ac:dyDescent="0.25">
      <c r="A7423">
        <v>7422</v>
      </c>
      <c r="B7423" t="s">
        <v>9480</v>
      </c>
      <c r="C7423" s="2">
        <v>42442</v>
      </c>
      <c r="D7423" s="2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9481</v>
      </c>
      <c r="O7423" t="s">
        <v>47</v>
      </c>
      <c r="P7423" t="s">
        <v>60</v>
      </c>
      <c r="Q7423" t="s">
        <v>9482</v>
      </c>
      <c r="R7423">
        <v>126.08</v>
      </c>
      <c r="S7423">
        <v>2</v>
      </c>
      <c r="T7423">
        <v>0.2</v>
      </c>
      <c r="U7423">
        <v>-28.367999999999984</v>
      </c>
      <c r="V7423" t="str">
        <f>IFERROR(VLOOKUP(B7424,[1]Returns!$A$1:$B$297,2,FALSE),"No")</f>
        <v>No</v>
      </c>
      <c r="W7423" t="str">
        <f>VLOOKUP(M7423,[1]People!$A$1:$B$5,2,FALSE)</f>
        <v>Chuck Magee</v>
      </c>
    </row>
    <row r="7424" spans="1:23" x14ac:dyDescent="0.25">
      <c r="A7424">
        <v>7423</v>
      </c>
      <c r="B7424" t="s">
        <v>9480</v>
      </c>
      <c r="C7424" s="2">
        <v>42442</v>
      </c>
      <c r="D7424" s="2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6759</v>
      </c>
      <c r="R7424">
        <v>449.1</v>
      </c>
      <c r="S7424">
        <v>3</v>
      </c>
      <c r="T7424">
        <v>0.7</v>
      </c>
      <c r="U7424">
        <v>-643.70999999999981</v>
      </c>
      <c r="V7424" t="str">
        <f>IFERROR(VLOOKUP(B7425,[1]Returns!$A$1:$B$297,2,FALSE),"No")</f>
        <v>No</v>
      </c>
      <c r="W7424" t="str">
        <f>VLOOKUP(M7424,[1]People!$A$1:$B$5,2,FALSE)</f>
        <v>Chuck Magee</v>
      </c>
    </row>
    <row r="7425" spans="1:23" x14ac:dyDescent="0.25">
      <c r="A7425">
        <v>7424</v>
      </c>
      <c r="B7425" t="s">
        <v>9483</v>
      </c>
      <c r="C7425" s="2">
        <v>42835</v>
      </c>
      <c r="D7425" s="2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5365</v>
      </c>
      <c r="O7425" t="s">
        <v>47</v>
      </c>
      <c r="P7425" t="s">
        <v>79</v>
      </c>
      <c r="Q7425" t="s">
        <v>5366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IFERROR(VLOOKUP(B7426,[1]Returns!$A$1:$B$297,2,FALSE),"No")</f>
        <v>No</v>
      </c>
      <c r="W7425" t="str">
        <f>VLOOKUP(M7425,[1]People!$A$1:$B$5,2,FALSE)</f>
        <v>Chuck Magee</v>
      </c>
    </row>
    <row r="7426" spans="1:23" x14ac:dyDescent="0.25">
      <c r="A7426">
        <v>7425</v>
      </c>
      <c r="B7426" t="s">
        <v>9483</v>
      </c>
      <c r="C7426" s="2">
        <v>42835</v>
      </c>
      <c r="D7426" s="2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IFERROR(VLOOKUP(B7427,[1]Returns!$A$1:$B$297,2,FALSE),"No")</f>
        <v>No</v>
      </c>
      <c r="W7426" t="str">
        <f>VLOOKUP(M7426,[1]People!$A$1:$B$5,2,FALSE)</f>
        <v>Chuck Magee</v>
      </c>
    </row>
    <row r="7427" spans="1:23" x14ac:dyDescent="0.25">
      <c r="A7427">
        <v>7426</v>
      </c>
      <c r="B7427" t="s">
        <v>9484</v>
      </c>
      <c r="C7427" s="2">
        <v>42546</v>
      </c>
      <c r="D7427" s="2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IFERROR(VLOOKUP(B7428,[1]Returns!$A$1:$B$297,2,FALSE),"No")</f>
        <v>No</v>
      </c>
      <c r="W7427" t="str">
        <f>VLOOKUP(M7427,[1]People!$A$1:$B$5,2,FALSE)</f>
        <v>Kelly Williams</v>
      </c>
    </row>
    <row r="7428" spans="1:23" x14ac:dyDescent="0.25">
      <c r="A7428">
        <v>7427</v>
      </c>
      <c r="B7428" t="s">
        <v>9484</v>
      </c>
      <c r="C7428" s="2">
        <v>42546</v>
      </c>
      <c r="D7428" s="2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6619</v>
      </c>
      <c r="O7428" t="s">
        <v>33</v>
      </c>
      <c r="P7428" t="s">
        <v>66</v>
      </c>
      <c r="Q7428" t="s">
        <v>6620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IFERROR(VLOOKUP(B7429,[1]Returns!$A$1:$B$297,2,FALSE),"No")</f>
        <v>Yes</v>
      </c>
      <c r="W7428" t="str">
        <f>VLOOKUP(M7428,[1]People!$A$1:$B$5,2,FALSE)</f>
        <v>Kelly Williams</v>
      </c>
    </row>
    <row r="7429" spans="1:23" x14ac:dyDescent="0.25">
      <c r="A7429">
        <v>7428</v>
      </c>
      <c r="B7429" t="s">
        <v>9485</v>
      </c>
      <c r="C7429" s="2">
        <v>41715</v>
      </c>
      <c r="D7429" s="2">
        <v>41719</v>
      </c>
      <c r="E7429" t="s">
        <v>51</v>
      </c>
      <c r="F7429" t="s">
        <v>8738</v>
      </c>
      <c r="G7429" t="s">
        <v>8739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>
        <v>11.43</v>
      </c>
      <c r="S7429">
        <v>3</v>
      </c>
      <c r="T7429">
        <v>0</v>
      </c>
      <c r="U7429">
        <v>5.3720999999999997</v>
      </c>
      <c r="V7429" t="str">
        <f>IFERROR(VLOOKUP(B7430,[1]Returns!$A$1:$B$297,2,FALSE),"No")</f>
        <v>Yes</v>
      </c>
      <c r="W7429" t="str">
        <f>VLOOKUP(M7429,[1]People!$A$1:$B$5,2,FALSE)</f>
        <v>Cassandra Brandow</v>
      </c>
    </row>
    <row r="7430" spans="1:23" x14ac:dyDescent="0.25">
      <c r="A7430">
        <v>7429</v>
      </c>
      <c r="B7430" t="s">
        <v>9485</v>
      </c>
      <c r="C7430" s="2">
        <v>41715</v>
      </c>
      <c r="D7430" s="2">
        <v>41719</v>
      </c>
      <c r="E7430" t="s">
        <v>51</v>
      </c>
      <c r="F7430" t="s">
        <v>8738</v>
      </c>
      <c r="G7430" t="s">
        <v>8739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>
        <v>30.44</v>
      </c>
      <c r="S7430">
        <v>2</v>
      </c>
      <c r="T7430">
        <v>0</v>
      </c>
      <c r="U7430">
        <v>14.9156</v>
      </c>
      <c r="V7430" t="str">
        <f>IFERROR(VLOOKUP(B7431,[1]Returns!$A$1:$B$297,2,FALSE),"No")</f>
        <v>Yes</v>
      </c>
      <c r="W7430" t="str">
        <f>VLOOKUP(M7430,[1]People!$A$1:$B$5,2,FALSE)</f>
        <v>Cassandra Brandow</v>
      </c>
    </row>
    <row r="7431" spans="1:23" x14ac:dyDescent="0.25">
      <c r="A7431">
        <v>7430</v>
      </c>
      <c r="B7431" t="s">
        <v>9485</v>
      </c>
      <c r="C7431" s="2">
        <v>41715</v>
      </c>
      <c r="D7431" s="2">
        <v>41719</v>
      </c>
      <c r="E7431" t="s">
        <v>51</v>
      </c>
      <c r="F7431" t="s">
        <v>8738</v>
      </c>
      <c r="G7431" t="s">
        <v>8739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>
        <v>12.96</v>
      </c>
      <c r="S7431">
        <v>2</v>
      </c>
      <c r="T7431">
        <v>0</v>
      </c>
      <c r="U7431">
        <v>6.3504000000000005</v>
      </c>
      <c r="V7431" t="str">
        <f>IFERROR(VLOOKUP(B7432,[1]Returns!$A$1:$B$297,2,FALSE),"No")</f>
        <v>Yes</v>
      </c>
      <c r="W7431" t="str">
        <f>VLOOKUP(M7431,[1]People!$A$1:$B$5,2,FALSE)</f>
        <v>Cassandra Brandow</v>
      </c>
    </row>
    <row r="7432" spans="1:23" x14ac:dyDescent="0.25">
      <c r="A7432">
        <v>7431</v>
      </c>
      <c r="B7432" t="s">
        <v>9485</v>
      </c>
      <c r="C7432" s="2">
        <v>41715</v>
      </c>
      <c r="D7432" s="2">
        <v>41719</v>
      </c>
      <c r="E7432" t="s">
        <v>51</v>
      </c>
      <c r="F7432" t="s">
        <v>8738</v>
      </c>
      <c r="G7432" t="s">
        <v>8739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8177</v>
      </c>
      <c r="O7432" t="s">
        <v>47</v>
      </c>
      <c r="P7432" t="s">
        <v>91</v>
      </c>
      <c r="Q7432" t="s">
        <v>8178</v>
      </c>
      <c r="R7432">
        <v>16</v>
      </c>
      <c r="S7432">
        <v>4</v>
      </c>
      <c r="T7432">
        <v>0</v>
      </c>
      <c r="U7432">
        <v>7.68</v>
      </c>
      <c r="V7432" t="str">
        <f>IFERROR(VLOOKUP(B7433,[1]Returns!$A$1:$B$297,2,FALSE),"No")</f>
        <v>Yes</v>
      </c>
      <c r="W7432" t="str">
        <f>VLOOKUP(M7432,[1]People!$A$1:$B$5,2,FALSE)</f>
        <v>Cassandra Brandow</v>
      </c>
    </row>
    <row r="7433" spans="1:23" x14ac:dyDescent="0.25">
      <c r="A7433">
        <v>7432</v>
      </c>
      <c r="B7433" t="s">
        <v>9485</v>
      </c>
      <c r="C7433" s="2">
        <v>41715</v>
      </c>
      <c r="D7433" s="2">
        <v>41719</v>
      </c>
      <c r="E7433" t="s">
        <v>51</v>
      </c>
      <c r="F7433" t="s">
        <v>8738</v>
      </c>
      <c r="G7433" t="s">
        <v>8739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>
        <v>32.67</v>
      </c>
      <c r="S7433">
        <v>3</v>
      </c>
      <c r="T7433">
        <v>0</v>
      </c>
      <c r="U7433">
        <v>8.4942000000000011</v>
      </c>
      <c r="V7433" t="str">
        <f>IFERROR(VLOOKUP(B7434,[1]Returns!$A$1:$B$297,2,FALSE),"No")</f>
        <v>No</v>
      </c>
      <c r="W7433" t="str">
        <f>VLOOKUP(M7433,[1]People!$A$1:$B$5,2,FALSE)</f>
        <v>Cassandra Brandow</v>
      </c>
    </row>
    <row r="7434" spans="1:23" x14ac:dyDescent="0.25">
      <c r="A7434">
        <v>7433</v>
      </c>
      <c r="B7434" t="s">
        <v>9486</v>
      </c>
      <c r="C7434" s="2">
        <v>41860</v>
      </c>
      <c r="D7434" s="2">
        <v>41864</v>
      </c>
      <c r="E7434" t="s">
        <v>51</v>
      </c>
      <c r="F7434" t="s">
        <v>7428</v>
      </c>
      <c r="G7434" t="s">
        <v>7429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IFERROR(VLOOKUP(B7435,[1]Returns!$A$1:$B$297,2,FALSE),"No")</f>
        <v>No</v>
      </c>
      <c r="W7434" t="str">
        <f>VLOOKUP(M7434,[1]People!$A$1:$B$5,2,FALSE)</f>
        <v>Anna Andreadi</v>
      </c>
    </row>
    <row r="7435" spans="1:23" x14ac:dyDescent="0.25">
      <c r="A7435">
        <v>7434</v>
      </c>
      <c r="B7435" t="s">
        <v>9486</v>
      </c>
      <c r="C7435" s="2">
        <v>41860</v>
      </c>
      <c r="D7435" s="2">
        <v>41864</v>
      </c>
      <c r="E7435" t="s">
        <v>51</v>
      </c>
      <c r="F7435" t="s">
        <v>7428</v>
      </c>
      <c r="G7435" t="s">
        <v>7429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IFERROR(VLOOKUP(B7436,[1]Returns!$A$1:$B$297,2,FALSE),"No")</f>
        <v>No</v>
      </c>
      <c r="W7435" t="str">
        <f>VLOOKUP(M7435,[1]People!$A$1:$B$5,2,FALSE)</f>
        <v>Anna Andreadi</v>
      </c>
    </row>
    <row r="7436" spans="1:23" x14ac:dyDescent="0.25">
      <c r="A7436">
        <v>7435</v>
      </c>
      <c r="B7436" t="s">
        <v>9487</v>
      </c>
      <c r="C7436" s="2">
        <v>42211</v>
      </c>
      <c r="D7436" s="2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8836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IFERROR(VLOOKUP(B7437,[1]Returns!$A$1:$B$297,2,FALSE),"No")</f>
        <v>No</v>
      </c>
      <c r="W7436" t="str">
        <f>VLOOKUP(M7436,[1]People!$A$1:$B$5,2,FALSE)</f>
        <v>Anna Andreadi</v>
      </c>
    </row>
    <row r="7437" spans="1:23" x14ac:dyDescent="0.25">
      <c r="A7437">
        <v>7436</v>
      </c>
      <c r="B7437" t="s">
        <v>9487</v>
      </c>
      <c r="C7437" s="2">
        <v>42211</v>
      </c>
      <c r="D7437" s="2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8836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IFERROR(VLOOKUP(B7438,[1]Returns!$A$1:$B$297,2,FALSE),"No")</f>
        <v>No</v>
      </c>
      <c r="W7437" t="str">
        <f>VLOOKUP(M7437,[1]People!$A$1:$B$5,2,FALSE)</f>
        <v>Anna Andreadi</v>
      </c>
    </row>
    <row r="7438" spans="1:23" x14ac:dyDescent="0.25">
      <c r="A7438">
        <v>7437</v>
      </c>
      <c r="B7438" t="s">
        <v>9487</v>
      </c>
      <c r="C7438" s="2">
        <v>42211</v>
      </c>
      <c r="D7438" s="2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8836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>
        <v>99.2</v>
      </c>
      <c r="S7438">
        <v>5</v>
      </c>
      <c r="T7438">
        <v>0</v>
      </c>
      <c r="U7438">
        <v>25.792000000000002</v>
      </c>
      <c r="V7438" t="str">
        <f>IFERROR(VLOOKUP(B7439,[1]Returns!$A$1:$B$297,2,FALSE),"No")</f>
        <v>No</v>
      </c>
      <c r="W7438" t="str">
        <f>VLOOKUP(M7438,[1]People!$A$1:$B$5,2,FALSE)</f>
        <v>Anna Andreadi</v>
      </c>
    </row>
    <row r="7439" spans="1:23" x14ac:dyDescent="0.25">
      <c r="A7439">
        <v>7438</v>
      </c>
      <c r="B7439" t="s">
        <v>9488</v>
      </c>
      <c r="C7439" s="2">
        <v>41685</v>
      </c>
      <c r="D7439" s="2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>
        <v>21.36</v>
      </c>
      <c r="S7439">
        <v>5</v>
      </c>
      <c r="T7439">
        <v>0.2</v>
      </c>
      <c r="U7439">
        <v>7.2089999999999996</v>
      </c>
      <c r="V7439" t="str">
        <f>IFERROR(VLOOKUP(B7440,[1]Returns!$A$1:$B$297,2,FALSE),"No")</f>
        <v>No</v>
      </c>
      <c r="W7439" t="str">
        <f>VLOOKUP(M7439,[1]People!$A$1:$B$5,2,FALSE)</f>
        <v>Anna Andreadi</v>
      </c>
    </row>
    <row r="7440" spans="1:23" x14ac:dyDescent="0.25">
      <c r="A7440">
        <v>7439</v>
      </c>
      <c r="B7440" t="s">
        <v>9489</v>
      </c>
      <c r="C7440" s="2">
        <v>42087</v>
      </c>
      <c r="D7440" s="2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7177</v>
      </c>
      <c r="K7440" t="s">
        <v>97</v>
      </c>
      <c r="L7440">
        <v>98042</v>
      </c>
      <c r="M7440" t="s">
        <v>45</v>
      </c>
      <c r="N7440" t="s">
        <v>6041</v>
      </c>
      <c r="O7440" t="s">
        <v>33</v>
      </c>
      <c r="P7440" t="s">
        <v>66</v>
      </c>
      <c r="Q7440" t="s">
        <v>6042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IFERROR(VLOOKUP(B7441,[1]Returns!$A$1:$B$297,2,FALSE),"No")</f>
        <v>No</v>
      </c>
      <c r="W7440" t="str">
        <f>VLOOKUP(M7440,[1]People!$A$1:$B$5,2,FALSE)</f>
        <v>Anna Andreadi</v>
      </c>
    </row>
    <row r="7441" spans="1:23" x14ac:dyDescent="0.25">
      <c r="A7441">
        <v>7440</v>
      </c>
      <c r="B7441" t="s">
        <v>9490</v>
      </c>
      <c r="C7441" s="2">
        <v>42980</v>
      </c>
      <c r="D7441" s="2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>
        <v>18.72</v>
      </c>
      <c r="S7441">
        <v>5</v>
      </c>
      <c r="T7441">
        <v>0.2</v>
      </c>
      <c r="U7441">
        <v>6.5519999999999996</v>
      </c>
      <c r="V7441" t="str">
        <f>IFERROR(VLOOKUP(B7442,[1]Returns!$A$1:$B$297,2,FALSE),"No")</f>
        <v>No</v>
      </c>
      <c r="W7441" t="str">
        <f>VLOOKUP(M7441,[1]People!$A$1:$B$5,2,FALSE)</f>
        <v>Anna Andreadi</v>
      </c>
    </row>
    <row r="7442" spans="1:23" x14ac:dyDescent="0.25">
      <c r="A7442">
        <v>7441</v>
      </c>
      <c r="B7442" t="s">
        <v>9490</v>
      </c>
      <c r="C7442" s="2">
        <v>42980</v>
      </c>
      <c r="D7442" s="2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IFERROR(VLOOKUP(B7443,[1]Returns!$A$1:$B$297,2,FALSE),"No")</f>
        <v>No</v>
      </c>
      <c r="W7442" t="str">
        <f>VLOOKUP(M7442,[1]People!$A$1:$B$5,2,FALSE)</f>
        <v>Anna Andreadi</v>
      </c>
    </row>
    <row r="7443" spans="1:23" x14ac:dyDescent="0.25">
      <c r="A7443">
        <v>7442</v>
      </c>
      <c r="B7443" t="s">
        <v>9491</v>
      </c>
      <c r="C7443" s="2">
        <v>42324</v>
      </c>
      <c r="D7443" s="2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IFERROR(VLOOKUP(B7444,[1]Returns!$A$1:$B$297,2,FALSE),"No")</f>
        <v>No</v>
      </c>
      <c r="W7443" t="str">
        <f>VLOOKUP(M7443,[1]People!$A$1:$B$5,2,FALSE)</f>
        <v>Anna Andreadi</v>
      </c>
    </row>
    <row r="7444" spans="1:23" x14ac:dyDescent="0.25">
      <c r="A7444">
        <v>7443</v>
      </c>
      <c r="B7444" t="s">
        <v>9492</v>
      </c>
      <c r="C7444" s="2">
        <v>41982</v>
      </c>
      <c r="D7444" s="2">
        <v>41984</v>
      </c>
      <c r="E7444" t="s">
        <v>189</v>
      </c>
      <c r="F7444" t="s">
        <v>9004</v>
      </c>
      <c r="G7444" t="s">
        <v>9005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IFERROR(VLOOKUP(B7445,[1]Returns!$A$1:$B$297,2,FALSE),"No")</f>
        <v>No</v>
      </c>
      <c r="W7444" t="str">
        <f>VLOOKUP(M7444,[1]People!$A$1:$B$5,2,FALSE)</f>
        <v>Kelly Williams</v>
      </c>
    </row>
    <row r="7445" spans="1:23" x14ac:dyDescent="0.25">
      <c r="A7445">
        <v>7444</v>
      </c>
      <c r="B7445" t="s">
        <v>9492</v>
      </c>
      <c r="C7445" s="2">
        <v>41982</v>
      </c>
      <c r="D7445" s="2">
        <v>41984</v>
      </c>
      <c r="E7445" t="s">
        <v>189</v>
      </c>
      <c r="F7445" t="s">
        <v>9004</v>
      </c>
      <c r="G7445" t="s">
        <v>9005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IFERROR(VLOOKUP(B7446,[1]Returns!$A$1:$B$297,2,FALSE),"No")</f>
        <v>No</v>
      </c>
      <c r="W7445" t="str">
        <f>VLOOKUP(M7445,[1]People!$A$1:$B$5,2,FALSE)</f>
        <v>Kelly Williams</v>
      </c>
    </row>
    <row r="7446" spans="1:23" x14ac:dyDescent="0.25">
      <c r="A7446">
        <v>7445</v>
      </c>
      <c r="B7446" t="s">
        <v>9493</v>
      </c>
      <c r="C7446" s="2">
        <v>42769</v>
      </c>
      <c r="D7446" s="2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>
        <v>5.1840000000000011</v>
      </c>
      <c r="S7446">
        <v>1</v>
      </c>
      <c r="T7446">
        <v>0.2</v>
      </c>
      <c r="U7446">
        <v>1.8144</v>
      </c>
      <c r="V7446" t="str">
        <f>IFERROR(VLOOKUP(B7447,[1]Returns!$A$1:$B$297,2,FALSE),"No")</f>
        <v>No</v>
      </c>
      <c r="W7446" t="str">
        <f>VLOOKUP(M7446,[1]People!$A$1:$B$5,2,FALSE)</f>
        <v>Kelly Williams</v>
      </c>
    </row>
    <row r="7447" spans="1:23" x14ac:dyDescent="0.25">
      <c r="A7447">
        <v>7446</v>
      </c>
      <c r="B7447" t="s">
        <v>9493</v>
      </c>
      <c r="C7447" s="2">
        <v>42769</v>
      </c>
      <c r="D7447" s="2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6546</v>
      </c>
      <c r="O7447" t="s">
        <v>47</v>
      </c>
      <c r="P7447" t="s">
        <v>91</v>
      </c>
      <c r="Q7447" t="s">
        <v>6547</v>
      </c>
      <c r="R7447">
        <v>65.584000000000003</v>
      </c>
      <c r="S7447">
        <v>2</v>
      </c>
      <c r="T7447">
        <v>0.2</v>
      </c>
      <c r="U7447">
        <v>23.7742</v>
      </c>
      <c r="V7447" t="str">
        <f>IFERROR(VLOOKUP(B7448,[1]Returns!$A$1:$B$297,2,FALSE),"No")</f>
        <v>No</v>
      </c>
      <c r="W7447" t="str">
        <f>VLOOKUP(M7447,[1]People!$A$1:$B$5,2,FALSE)</f>
        <v>Kelly Williams</v>
      </c>
    </row>
    <row r="7448" spans="1:23" x14ac:dyDescent="0.25">
      <c r="A7448">
        <v>7447</v>
      </c>
      <c r="B7448" t="s">
        <v>9493</v>
      </c>
      <c r="C7448" s="2">
        <v>42769</v>
      </c>
      <c r="D7448" s="2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5222</v>
      </c>
      <c r="O7448" t="s">
        <v>33</v>
      </c>
      <c r="P7448" t="s">
        <v>66</v>
      </c>
      <c r="Q7448" t="s">
        <v>5223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IFERROR(VLOOKUP(B7449,[1]Returns!$A$1:$B$297,2,FALSE),"No")</f>
        <v>No</v>
      </c>
      <c r="W7448" t="str">
        <f>VLOOKUP(M7448,[1]People!$A$1:$B$5,2,FALSE)</f>
        <v>Kelly Williams</v>
      </c>
    </row>
    <row r="7449" spans="1:23" x14ac:dyDescent="0.25">
      <c r="A7449">
        <v>7448</v>
      </c>
      <c r="B7449" t="s">
        <v>9493</v>
      </c>
      <c r="C7449" s="2">
        <v>42769</v>
      </c>
      <c r="D7449" s="2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>
        <v>419.4</v>
      </c>
      <c r="S7449">
        <v>5</v>
      </c>
      <c r="T7449">
        <v>0.2</v>
      </c>
      <c r="U7449">
        <v>146.79</v>
      </c>
      <c r="V7449" t="str">
        <f>IFERROR(VLOOKUP(B7450,[1]Returns!$A$1:$B$297,2,FALSE),"No")</f>
        <v>No</v>
      </c>
      <c r="W7449" t="str">
        <f>VLOOKUP(M7449,[1]People!$A$1:$B$5,2,FALSE)</f>
        <v>Kelly Williams</v>
      </c>
    </row>
    <row r="7450" spans="1:23" x14ac:dyDescent="0.25">
      <c r="A7450">
        <v>7449</v>
      </c>
      <c r="B7450" t="s">
        <v>9494</v>
      </c>
      <c r="C7450" s="2">
        <v>43050</v>
      </c>
      <c r="D7450" s="2">
        <v>43053</v>
      </c>
      <c r="E7450" t="s">
        <v>189</v>
      </c>
      <c r="F7450" t="s">
        <v>5995</v>
      </c>
      <c r="G7450" t="s">
        <v>5996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IFERROR(VLOOKUP(B7451,[1]Returns!$A$1:$B$297,2,FALSE),"No")</f>
        <v>No</v>
      </c>
      <c r="W7450" t="str">
        <f>VLOOKUP(M7450,[1]People!$A$1:$B$5,2,FALSE)</f>
        <v>Cassandra Brandow</v>
      </c>
    </row>
    <row r="7451" spans="1:23" x14ac:dyDescent="0.25">
      <c r="A7451">
        <v>7450</v>
      </c>
      <c r="B7451" t="s">
        <v>9495</v>
      </c>
      <c r="C7451" s="2">
        <v>42995</v>
      </c>
      <c r="D7451" s="2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IFERROR(VLOOKUP(B7452,[1]Returns!$A$1:$B$297,2,FALSE),"No")</f>
        <v>No</v>
      </c>
      <c r="W7451" t="str">
        <f>VLOOKUP(M7451,[1]People!$A$1:$B$5,2,FALSE)</f>
        <v>Kelly Williams</v>
      </c>
    </row>
    <row r="7452" spans="1:23" x14ac:dyDescent="0.25">
      <c r="A7452">
        <v>7451</v>
      </c>
      <c r="B7452" t="s">
        <v>9495</v>
      </c>
      <c r="C7452" s="2">
        <v>42995</v>
      </c>
      <c r="D7452" s="2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>
        <v>318.43</v>
      </c>
      <c r="S7452">
        <v>5</v>
      </c>
      <c r="T7452">
        <v>0.3</v>
      </c>
      <c r="U7452">
        <v>-77.333000000000013</v>
      </c>
      <c r="V7452" t="str">
        <f>IFERROR(VLOOKUP(B7453,[1]Returns!$A$1:$B$297,2,FALSE),"No")</f>
        <v>No</v>
      </c>
      <c r="W7452" t="str">
        <f>VLOOKUP(M7452,[1]People!$A$1:$B$5,2,FALSE)</f>
        <v>Kelly Williams</v>
      </c>
    </row>
    <row r="7453" spans="1:23" x14ac:dyDescent="0.25">
      <c r="A7453">
        <v>7452</v>
      </c>
      <c r="B7453" t="s">
        <v>9495</v>
      </c>
      <c r="C7453" s="2">
        <v>42995</v>
      </c>
      <c r="D7453" s="2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>
        <v>5.7999999999999989</v>
      </c>
      <c r="S7453">
        <v>5</v>
      </c>
      <c r="T7453">
        <v>0.8</v>
      </c>
      <c r="U7453">
        <v>-10.15</v>
      </c>
      <c r="V7453" t="str">
        <f>IFERROR(VLOOKUP(B7454,[1]Returns!$A$1:$B$297,2,FALSE),"No")</f>
        <v>No</v>
      </c>
      <c r="W7453" t="str">
        <f>VLOOKUP(M7453,[1]People!$A$1:$B$5,2,FALSE)</f>
        <v>Kelly Williams</v>
      </c>
    </row>
    <row r="7454" spans="1:23" x14ac:dyDescent="0.25">
      <c r="A7454">
        <v>7453</v>
      </c>
      <c r="B7454" t="s">
        <v>9495</v>
      </c>
      <c r="C7454" s="2">
        <v>42995</v>
      </c>
      <c r="D7454" s="2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6654</v>
      </c>
      <c r="O7454" t="s">
        <v>72</v>
      </c>
      <c r="P7454" t="s">
        <v>73</v>
      </c>
      <c r="Q7454" t="s">
        <v>6655</v>
      </c>
      <c r="R7454">
        <v>1415.76</v>
      </c>
      <c r="S7454">
        <v>6</v>
      </c>
      <c r="T7454">
        <v>0.2</v>
      </c>
      <c r="U7454">
        <v>88.48500000000007</v>
      </c>
      <c r="V7454" t="str">
        <f>IFERROR(VLOOKUP(B7455,[1]Returns!$A$1:$B$297,2,FALSE),"No")</f>
        <v>No</v>
      </c>
      <c r="W7454" t="str">
        <f>VLOOKUP(M7454,[1]People!$A$1:$B$5,2,FALSE)</f>
        <v>Kelly Williams</v>
      </c>
    </row>
    <row r="7455" spans="1:23" x14ac:dyDescent="0.25">
      <c r="A7455">
        <v>7454</v>
      </c>
      <c r="B7455" t="s">
        <v>9496</v>
      </c>
      <c r="C7455" s="2">
        <v>42911</v>
      </c>
      <c r="D7455" s="2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6317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IFERROR(VLOOKUP(B7456,[1]Returns!$A$1:$B$297,2,FALSE),"No")</f>
        <v>No</v>
      </c>
      <c r="W7455" t="str">
        <f>VLOOKUP(M7455,[1]People!$A$1:$B$5,2,FALSE)</f>
        <v>Kelly Williams</v>
      </c>
    </row>
    <row r="7456" spans="1:23" x14ac:dyDescent="0.25">
      <c r="A7456">
        <v>7455</v>
      </c>
      <c r="B7456" t="s">
        <v>9497</v>
      </c>
      <c r="C7456" s="2">
        <v>42581</v>
      </c>
      <c r="D7456" s="2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5740</v>
      </c>
      <c r="O7456" t="s">
        <v>47</v>
      </c>
      <c r="P7456" t="s">
        <v>48</v>
      </c>
      <c r="Q7456" t="s">
        <v>5741</v>
      </c>
      <c r="R7456">
        <v>9.2480000000000011</v>
      </c>
      <c r="S7456">
        <v>4</v>
      </c>
      <c r="T7456">
        <v>0.2</v>
      </c>
      <c r="U7456">
        <v>3.1212</v>
      </c>
      <c r="V7456" t="str">
        <f>IFERROR(VLOOKUP(B7457,[1]Returns!$A$1:$B$297,2,FALSE),"No")</f>
        <v>No</v>
      </c>
      <c r="W7456" t="str">
        <f>VLOOKUP(M7456,[1]People!$A$1:$B$5,2,FALSE)</f>
        <v>Kelly Williams</v>
      </c>
    </row>
    <row r="7457" spans="1:23" x14ac:dyDescent="0.25">
      <c r="A7457">
        <v>7456</v>
      </c>
      <c r="B7457" t="s">
        <v>9497</v>
      </c>
      <c r="C7457" s="2">
        <v>42581</v>
      </c>
      <c r="D7457" s="2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>
        <v>1036.624</v>
      </c>
      <c r="S7457">
        <v>2</v>
      </c>
      <c r="T7457">
        <v>0.2</v>
      </c>
      <c r="U7457">
        <v>51.831200000000024</v>
      </c>
      <c r="V7457" t="str">
        <f>IFERROR(VLOOKUP(B7458,[1]Returns!$A$1:$B$297,2,FALSE),"No")</f>
        <v>No</v>
      </c>
      <c r="W7457" t="str">
        <f>VLOOKUP(M7457,[1]People!$A$1:$B$5,2,FALSE)</f>
        <v>Kelly Williams</v>
      </c>
    </row>
    <row r="7458" spans="1:23" x14ac:dyDescent="0.25">
      <c r="A7458">
        <v>7457</v>
      </c>
      <c r="B7458" t="s">
        <v>9498</v>
      </c>
      <c r="C7458" s="2">
        <v>42110</v>
      </c>
      <c r="D7458" s="2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148.10640000000001</v>
      </c>
      <c r="V7458" t="str">
        <f>IFERROR(VLOOKUP(B7459,[1]Returns!$A$1:$B$297,2,FALSE),"No")</f>
        <v>No</v>
      </c>
      <c r="W7458" t="str">
        <f>VLOOKUP(M7458,[1]People!$A$1:$B$5,2,FALSE)</f>
        <v>Cassandra Brandow</v>
      </c>
    </row>
    <row r="7459" spans="1:23" x14ac:dyDescent="0.25">
      <c r="A7459">
        <v>7458</v>
      </c>
      <c r="B7459" t="s">
        <v>9498</v>
      </c>
      <c r="C7459" s="2">
        <v>42110</v>
      </c>
      <c r="D7459" s="2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>
        <v>9.14</v>
      </c>
      <c r="S7459">
        <v>1</v>
      </c>
      <c r="T7459">
        <v>0</v>
      </c>
      <c r="U7459">
        <v>4.57</v>
      </c>
      <c r="V7459" t="str">
        <f>IFERROR(VLOOKUP(B7460,[1]Returns!$A$1:$B$297,2,FALSE),"No")</f>
        <v>No</v>
      </c>
      <c r="W7459" t="str">
        <f>VLOOKUP(M7459,[1]People!$A$1:$B$5,2,FALSE)</f>
        <v>Cassandra Brandow</v>
      </c>
    </row>
    <row r="7460" spans="1:23" x14ac:dyDescent="0.25">
      <c r="A7460">
        <v>7459</v>
      </c>
      <c r="B7460" t="s">
        <v>9498</v>
      </c>
      <c r="C7460" s="2">
        <v>42110</v>
      </c>
      <c r="D7460" s="2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5354</v>
      </c>
      <c r="O7460" t="s">
        <v>33</v>
      </c>
      <c r="P7460" t="s">
        <v>66</v>
      </c>
      <c r="Q7460" t="s">
        <v>5355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IFERROR(VLOOKUP(B7461,[1]Returns!$A$1:$B$297,2,FALSE),"No")</f>
        <v>No</v>
      </c>
      <c r="W7460" t="str">
        <f>VLOOKUP(M7460,[1]People!$A$1:$B$5,2,FALSE)</f>
        <v>Cassandra Brandow</v>
      </c>
    </row>
    <row r="7461" spans="1:23" x14ac:dyDescent="0.25">
      <c r="A7461">
        <v>7460</v>
      </c>
      <c r="B7461" t="s">
        <v>9498</v>
      </c>
      <c r="C7461" s="2">
        <v>42110</v>
      </c>
      <c r="D7461" s="2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>
        <v>523.26</v>
      </c>
      <c r="S7461">
        <v>9</v>
      </c>
      <c r="T7461">
        <v>0</v>
      </c>
      <c r="U7461">
        <v>125.58240000000001</v>
      </c>
      <c r="V7461" t="str">
        <f>IFERROR(VLOOKUP(B7462,[1]Returns!$A$1:$B$297,2,FALSE),"No")</f>
        <v>Yes</v>
      </c>
      <c r="W7461" t="str">
        <f>VLOOKUP(M7461,[1]People!$A$1:$B$5,2,FALSE)</f>
        <v>Cassandra Brandow</v>
      </c>
    </row>
    <row r="7462" spans="1:23" x14ac:dyDescent="0.25">
      <c r="A7462">
        <v>7461</v>
      </c>
      <c r="B7462" t="s">
        <v>9499</v>
      </c>
      <c r="C7462" s="2">
        <v>42105</v>
      </c>
      <c r="D7462" s="2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7673</v>
      </c>
      <c r="O7462" t="s">
        <v>72</v>
      </c>
      <c r="P7462" t="s">
        <v>1220</v>
      </c>
      <c r="Q7462" t="s">
        <v>7674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IFERROR(VLOOKUP(B7463,[1]Returns!$A$1:$B$297,2,FALSE),"No")</f>
        <v>Yes</v>
      </c>
      <c r="W7462" t="str">
        <f>VLOOKUP(M7462,[1]People!$A$1:$B$5,2,FALSE)</f>
        <v>Anna Andreadi</v>
      </c>
    </row>
    <row r="7463" spans="1:23" x14ac:dyDescent="0.25">
      <c r="A7463">
        <v>7462</v>
      </c>
      <c r="B7463" t="s">
        <v>9499</v>
      </c>
      <c r="C7463" s="2">
        <v>42105</v>
      </c>
      <c r="D7463" s="2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>
        <v>52.76</v>
      </c>
      <c r="S7463">
        <v>2</v>
      </c>
      <c r="T7463">
        <v>0</v>
      </c>
      <c r="U7463">
        <v>24.269599999999997</v>
      </c>
      <c r="V7463" t="str">
        <f>IFERROR(VLOOKUP(B7464,[1]Returns!$A$1:$B$297,2,FALSE),"No")</f>
        <v>No</v>
      </c>
      <c r="W7463" t="str">
        <f>VLOOKUP(M7463,[1]People!$A$1:$B$5,2,FALSE)</f>
        <v>Anna Andreadi</v>
      </c>
    </row>
    <row r="7464" spans="1:23" x14ac:dyDescent="0.25">
      <c r="A7464">
        <v>7463</v>
      </c>
      <c r="B7464" t="s">
        <v>9500</v>
      </c>
      <c r="C7464" s="2">
        <v>42062</v>
      </c>
      <c r="D7464" s="2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IFERROR(VLOOKUP(B7465,[1]Returns!$A$1:$B$297,2,FALSE),"No")</f>
        <v>No</v>
      </c>
      <c r="W7464" t="str">
        <f>VLOOKUP(M7464,[1]People!$A$1:$B$5,2,FALSE)</f>
        <v>Anna Andreadi</v>
      </c>
    </row>
    <row r="7465" spans="1:23" x14ac:dyDescent="0.25">
      <c r="A7465">
        <v>7464</v>
      </c>
      <c r="B7465" t="s">
        <v>9501</v>
      </c>
      <c r="C7465" s="2">
        <v>42621</v>
      </c>
      <c r="D7465" s="2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6506</v>
      </c>
      <c r="K7465" t="s">
        <v>44</v>
      </c>
      <c r="L7465">
        <v>93277</v>
      </c>
      <c r="M7465" t="s">
        <v>45</v>
      </c>
      <c r="N7465" t="s">
        <v>6119</v>
      </c>
      <c r="O7465" t="s">
        <v>47</v>
      </c>
      <c r="P7465" t="s">
        <v>69</v>
      </c>
      <c r="Q7465" t="s">
        <v>6120</v>
      </c>
      <c r="R7465">
        <v>14.88</v>
      </c>
      <c r="S7465">
        <v>2</v>
      </c>
      <c r="T7465">
        <v>0</v>
      </c>
      <c r="U7465">
        <v>3.7200000000000006</v>
      </c>
      <c r="V7465" t="str">
        <f>IFERROR(VLOOKUP(B7466,[1]Returns!$A$1:$B$297,2,FALSE),"No")</f>
        <v>No</v>
      </c>
      <c r="W7465" t="str">
        <f>VLOOKUP(M7465,[1]People!$A$1:$B$5,2,FALSE)</f>
        <v>Anna Andreadi</v>
      </c>
    </row>
    <row r="7466" spans="1:23" x14ac:dyDescent="0.25">
      <c r="A7466">
        <v>7465</v>
      </c>
      <c r="B7466" t="s">
        <v>9501</v>
      </c>
      <c r="C7466" s="2">
        <v>42621</v>
      </c>
      <c r="D7466" s="2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6506</v>
      </c>
      <c r="K7466" t="s">
        <v>44</v>
      </c>
      <c r="L7466">
        <v>93277</v>
      </c>
      <c r="M7466" t="s">
        <v>45</v>
      </c>
      <c r="N7466" t="s">
        <v>6598</v>
      </c>
      <c r="O7466" t="s">
        <v>47</v>
      </c>
      <c r="P7466" t="s">
        <v>91</v>
      </c>
      <c r="Q7466" t="s">
        <v>6599</v>
      </c>
      <c r="R7466">
        <v>34.24</v>
      </c>
      <c r="S7466">
        <v>8</v>
      </c>
      <c r="T7466">
        <v>0</v>
      </c>
      <c r="U7466">
        <v>15.407999999999998</v>
      </c>
      <c r="V7466" t="str">
        <f>IFERROR(VLOOKUP(B7467,[1]Returns!$A$1:$B$297,2,FALSE),"No")</f>
        <v>No</v>
      </c>
      <c r="W7466" t="str">
        <f>VLOOKUP(M7466,[1]People!$A$1:$B$5,2,FALSE)</f>
        <v>Anna Andreadi</v>
      </c>
    </row>
    <row r="7467" spans="1:23" x14ac:dyDescent="0.25">
      <c r="A7467">
        <v>7466</v>
      </c>
      <c r="B7467" t="s">
        <v>9501</v>
      </c>
      <c r="C7467" s="2">
        <v>42621</v>
      </c>
      <c r="D7467" s="2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6506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>
        <v>261.74</v>
      </c>
      <c r="S7467">
        <v>2</v>
      </c>
      <c r="T7467">
        <v>0</v>
      </c>
      <c r="U7467">
        <v>65.435000000000002</v>
      </c>
      <c r="V7467" t="str">
        <f>IFERROR(VLOOKUP(B7468,[1]Returns!$A$1:$B$297,2,FALSE),"No")</f>
        <v>Yes</v>
      </c>
      <c r="W7467" t="str">
        <f>VLOOKUP(M7467,[1]People!$A$1:$B$5,2,FALSE)</f>
        <v>Anna Andreadi</v>
      </c>
    </row>
    <row r="7468" spans="1:23" x14ac:dyDescent="0.25">
      <c r="A7468">
        <v>7467</v>
      </c>
      <c r="B7468" t="s">
        <v>9502</v>
      </c>
      <c r="C7468" s="2">
        <v>42509</v>
      </c>
      <c r="D7468" s="2">
        <v>42513</v>
      </c>
      <c r="E7468" t="s">
        <v>51</v>
      </c>
      <c r="F7468" t="s">
        <v>6648</v>
      </c>
      <c r="G7468" t="s">
        <v>6649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7358</v>
      </c>
      <c r="O7468" t="s">
        <v>47</v>
      </c>
      <c r="P7468" t="s">
        <v>79</v>
      </c>
      <c r="Q7468" t="s">
        <v>1434</v>
      </c>
      <c r="R7468">
        <v>87.84</v>
      </c>
      <c r="S7468">
        <v>8</v>
      </c>
      <c r="T7468">
        <v>0</v>
      </c>
      <c r="U7468">
        <v>23.716800000000006</v>
      </c>
      <c r="V7468" t="str">
        <f>IFERROR(VLOOKUP(B7469,[1]Returns!$A$1:$B$297,2,FALSE),"No")</f>
        <v>No</v>
      </c>
      <c r="W7468" t="str">
        <f>VLOOKUP(M7468,[1]People!$A$1:$B$5,2,FALSE)</f>
        <v>Anna Andreadi</v>
      </c>
    </row>
    <row r="7469" spans="1:23" x14ac:dyDescent="0.25">
      <c r="A7469">
        <v>7468</v>
      </c>
      <c r="B7469" t="s">
        <v>9503</v>
      </c>
      <c r="C7469" s="2">
        <v>43050</v>
      </c>
      <c r="D7469" s="2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>
        <v>34.92</v>
      </c>
      <c r="S7469">
        <v>4</v>
      </c>
      <c r="T7469">
        <v>0</v>
      </c>
      <c r="U7469">
        <v>11.872799999999998</v>
      </c>
      <c r="V7469" t="str">
        <f>IFERROR(VLOOKUP(B7470,[1]Returns!$A$1:$B$297,2,FALSE),"No")</f>
        <v>No</v>
      </c>
      <c r="W7469" t="str">
        <f>VLOOKUP(M7469,[1]People!$A$1:$B$5,2,FALSE)</f>
        <v>Anna Andreadi</v>
      </c>
    </row>
    <row r="7470" spans="1:23" x14ac:dyDescent="0.25">
      <c r="A7470">
        <v>7469</v>
      </c>
      <c r="B7470" t="s">
        <v>9504</v>
      </c>
      <c r="C7470" s="2">
        <v>41897</v>
      </c>
      <c r="D7470" s="2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IFERROR(VLOOKUP(B7471,[1]Returns!$A$1:$B$297,2,FALSE),"No")</f>
        <v>No</v>
      </c>
      <c r="W7470" t="str">
        <f>VLOOKUP(M7470,[1]People!$A$1:$B$5,2,FALSE)</f>
        <v>Chuck Magee</v>
      </c>
    </row>
    <row r="7471" spans="1:23" x14ac:dyDescent="0.25">
      <c r="A7471">
        <v>7470</v>
      </c>
      <c r="B7471" t="s">
        <v>9504</v>
      </c>
      <c r="C7471" s="2">
        <v>41897</v>
      </c>
      <c r="D7471" s="2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>
        <v>14.56</v>
      </c>
      <c r="S7471">
        <v>2</v>
      </c>
      <c r="T7471">
        <v>0</v>
      </c>
      <c r="U7471">
        <v>6.2608000000000015</v>
      </c>
      <c r="V7471" t="str">
        <f>IFERROR(VLOOKUP(B7472,[1]Returns!$A$1:$B$297,2,FALSE),"No")</f>
        <v>No</v>
      </c>
      <c r="W7471" t="str">
        <f>VLOOKUP(M7471,[1]People!$A$1:$B$5,2,FALSE)</f>
        <v>Chuck Magee</v>
      </c>
    </row>
    <row r="7472" spans="1:23" x14ac:dyDescent="0.25">
      <c r="A7472">
        <v>7471</v>
      </c>
      <c r="B7472" t="s">
        <v>9505</v>
      </c>
      <c r="C7472" s="2">
        <v>42262</v>
      </c>
      <c r="D7472" s="2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IFERROR(VLOOKUP(B7473,[1]Returns!$A$1:$B$297,2,FALSE),"No")</f>
        <v>No</v>
      </c>
      <c r="W7472" t="str">
        <f>VLOOKUP(M7472,[1]People!$A$1:$B$5,2,FALSE)</f>
        <v>Chuck Magee</v>
      </c>
    </row>
    <row r="7473" spans="1:23" x14ac:dyDescent="0.25">
      <c r="A7473">
        <v>7472</v>
      </c>
      <c r="B7473" t="s">
        <v>9505</v>
      </c>
      <c r="C7473" s="2">
        <v>42262</v>
      </c>
      <c r="D7473" s="2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>
        <v>147.184</v>
      </c>
      <c r="S7473">
        <v>2</v>
      </c>
      <c r="T7473">
        <v>0.2</v>
      </c>
      <c r="U7473">
        <v>-29.436800000000012</v>
      </c>
      <c r="V7473" t="str">
        <f>IFERROR(VLOOKUP(B7474,[1]Returns!$A$1:$B$297,2,FALSE),"No")</f>
        <v>No</v>
      </c>
      <c r="W7473" t="str">
        <f>VLOOKUP(M7473,[1]People!$A$1:$B$5,2,FALSE)</f>
        <v>Chuck Magee</v>
      </c>
    </row>
    <row r="7474" spans="1:23" x14ac:dyDescent="0.25">
      <c r="A7474">
        <v>7473</v>
      </c>
      <c r="B7474" t="s">
        <v>9506</v>
      </c>
      <c r="C7474" s="2">
        <v>42552</v>
      </c>
      <c r="D7474" s="2">
        <v>42554</v>
      </c>
      <c r="E7474" t="s">
        <v>189</v>
      </c>
      <c r="F7474" t="s">
        <v>6150</v>
      </c>
      <c r="G7474" t="s">
        <v>6151</v>
      </c>
      <c r="H7474" t="s">
        <v>103</v>
      </c>
      <c r="I7474" t="s">
        <v>28</v>
      </c>
      <c r="J7474" t="s">
        <v>7887</v>
      </c>
      <c r="K7474" t="s">
        <v>122</v>
      </c>
      <c r="L7474">
        <v>84043</v>
      </c>
      <c r="M7474" t="s">
        <v>45</v>
      </c>
      <c r="N7474" t="s">
        <v>5436</v>
      </c>
      <c r="O7474" t="s">
        <v>72</v>
      </c>
      <c r="P7474" t="s">
        <v>1220</v>
      </c>
      <c r="Q7474" t="s">
        <v>5437</v>
      </c>
      <c r="R7474">
        <v>1499.95</v>
      </c>
      <c r="S7474">
        <v>5</v>
      </c>
      <c r="T7474">
        <v>0</v>
      </c>
      <c r="U7474">
        <v>449.9849999999999</v>
      </c>
      <c r="V7474" t="str">
        <f>IFERROR(VLOOKUP(B7475,[1]Returns!$A$1:$B$297,2,FALSE),"No")</f>
        <v>No</v>
      </c>
      <c r="W7474" t="str">
        <f>VLOOKUP(M7474,[1]People!$A$1:$B$5,2,FALSE)</f>
        <v>Anna Andreadi</v>
      </c>
    </row>
    <row r="7475" spans="1:23" x14ac:dyDescent="0.25">
      <c r="A7475">
        <v>7474</v>
      </c>
      <c r="B7475" t="s">
        <v>9507</v>
      </c>
      <c r="C7475" s="2">
        <v>42470</v>
      </c>
      <c r="D7475" s="2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IFERROR(VLOOKUP(B7476,[1]Returns!$A$1:$B$297,2,FALSE),"No")</f>
        <v>No</v>
      </c>
      <c r="W7475" t="str">
        <f>VLOOKUP(M7475,[1]People!$A$1:$B$5,2,FALSE)</f>
        <v>Kelly Williams</v>
      </c>
    </row>
    <row r="7476" spans="1:23" x14ac:dyDescent="0.25">
      <c r="A7476">
        <v>7475</v>
      </c>
      <c r="B7476" t="s">
        <v>9508</v>
      </c>
      <c r="C7476" s="2">
        <v>41645</v>
      </c>
      <c r="D7476" s="2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IFERROR(VLOOKUP(B7477,[1]Returns!$A$1:$B$297,2,FALSE),"No")</f>
        <v>No</v>
      </c>
      <c r="W7476" t="str">
        <f>VLOOKUP(M7476,[1]People!$A$1:$B$5,2,FALSE)</f>
        <v>Cassandra Brandow</v>
      </c>
    </row>
    <row r="7477" spans="1:23" x14ac:dyDescent="0.25">
      <c r="A7477">
        <v>7476</v>
      </c>
      <c r="B7477" t="s">
        <v>9508</v>
      </c>
      <c r="C7477" s="2">
        <v>41645</v>
      </c>
      <c r="D7477" s="2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>
        <v>609.98</v>
      </c>
      <c r="S7477">
        <v>2</v>
      </c>
      <c r="T7477">
        <v>0</v>
      </c>
      <c r="U7477">
        <v>274.49099999999999</v>
      </c>
      <c r="V7477" t="str">
        <f>IFERROR(VLOOKUP(B7478,[1]Returns!$A$1:$B$297,2,FALSE),"No")</f>
        <v>No</v>
      </c>
      <c r="W7477" t="str">
        <f>VLOOKUP(M7477,[1]People!$A$1:$B$5,2,FALSE)</f>
        <v>Cassandra Brandow</v>
      </c>
    </row>
    <row r="7478" spans="1:23" x14ac:dyDescent="0.25">
      <c r="A7478">
        <v>7477</v>
      </c>
      <c r="B7478" t="s">
        <v>9508</v>
      </c>
      <c r="C7478" s="2">
        <v>41645</v>
      </c>
      <c r="D7478" s="2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>
        <v>5.48</v>
      </c>
      <c r="S7478">
        <v>2</v>
      </c>
      <c r="T7478">
        <v>0</v>
      </c>
      <c r="U7478">
        <v>1.4796000000000005</v>
      </c>
      <c r="V7478" t="str">
        <f>IFERROR(VLOOKUP(B7479,[1]Returns!$A$1:$B$297,2,FALSE),"No")</f>
        <v>No</v>
      </c>
      <c r="W7478" t="str">
        <f>VLOOKUP(M7478,[1]People!$A$1:$B$5,2,FALSE)</f>
        <v>Cassandra Brandow</v>
      </c>
    </row>
    <row r="7479" spans="1:23" x14ac:dyDescent="0.25">
      <c r="A7479">
        <v>7478</v>
      </c>
      <c r="B7479" t="s">
        <v>9508</v>
      </c>
      <c r="C7479" s="2">
        <v>41645</v>
      </c>
      <c r="D7479" s="2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>
        <v>391.98</v>
      </c>
      <c r="S7479">
        <v>2</v>
      </c>
      <c r="T7479">
        <v>0</v>
      </c>
      <c r="U7479">
        <v>113.67419999999998</v>
      </c>
      <c r="V7479" t="str">
        <f>IFERROR(VLOOKUP(B7480,[1]Returns!$A$1:$B$297,2,FALSE),"No")</f>
        <v>No</v>
      </c>
      <c r="W7479" t="str">
        <f>VLOOKUP(M7479,[1]People!$A$1:$B$5,2,FALSE)</f>
        <v>Cassandra Brandow</v>
      </c>
    </row>
    <row r="7480" spans="1:23" x14ac:dyDescent="0.25">
      <c r="A7480">
        <v>7479</v>
      </c>
      <c r="B7480" t="s">
        <v>9508</v>
      </c>
      <c r="C7480" s="2">
        <v>41645</v>
      </c>
      <c r="D7480" s="2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>
        <v>755.96</v>
      </c>
      <c r="S7480">
        <v>4</v>
      </c>
      <c r="T7480">
        <v>0</v>
      </c>
      <c r="U7480">
        <v>204.10919999999999</v>
      </c>
      <c r="V7480" t="str">
        <f>IFERROR(VLOOKUP(B7481,[1]Returns!$A$1:$B$297,2,FALSE),"No")</f>
        <v>No</v>
      </c>
      <c r="W7480" t="str">
        <f>VLOOKUP(M7480,[1]People!$A$1:$B$5,2,FALSE)</f>
        <v>Cassandra Brandow</v>
      </c>
    </row>
    <row r="7481" spans="1:23" x14ac:dyDescent="0.25">
      <c r="A7481">
        <v>7480</v>
      </c>
      <c r="B7481" t="s">
        <v>9508</v>
      </c>
      <c r="C7481" s="2">
        <v>41645</v>
      </c>
      <c r="D7481" s="2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6422</v>
      </c>
      <c r="O7481" t="s">
        <v>47</v>
      </c>
      <c r="P7481" t="s">
        <v>270</v>
      </c>
      <c r="Q7481" t="s">
        <v>6423</v>
      </c>
      <c r="R7481">
        <v>31.12</v>
      </c>
      <c r="S7481">
        <v>4</v>
      </c>
      <c r="T7481">
        <v>0</v>
      </c>
      <c r="U7481">
        <v>0.31119999999999948</v>
      </c>
      <c r="V7481" t="str">
        <f>IFERROR(VLOOKUP(B7482,[1]Returns!$A$1:$B$297,2,FALSE),"No")</f>
        <v>No</v>
      </c>
      <c r="W7481" t="str">
        <f>VLOOKUP(M7481,[1]People!$A$1:$B$5,2,FALSE)</f>
        <v>Cassandra Brandow</v>
      </c>
    </row>
    <row r="7482" spans="1:23" x14ac:dyDescent="0.25">
      <c r="A7482">
        <v>7481</v>
      </c>
      <c r="B7482" t="s">
        <v>9508</v>
      </c>
      <c r="C7482" s="2">
        <v>41645</v>
      </c>
      <c r="D7482" s="2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>
        <v>6.54</v>
      </c>
      <c r="S7482">
        <v>1</v>
      </c>
      <c r="T7482">
        <v>0</v>
      </c>
      <c r="U7482">
        <v>3.0084</v>
      </c>
      <c r="V7482" t="str">
        <f>IFERROR(VLOOKUP(B7483,[1]Returns!$A$1:$B$297,2,FALSE),"No")</f>
        <v>No</v>
      </c>
      <c r="W7482" t="str">
        <f>VLOOKUP(M7482,[1]People!$A$1:$B$5,2,FALSE)</f>
        <v>Cassandra Brandow</v>
      </c>
    </row>
    <row r="7483" spans="1:23" x14ac:dyDescent="0.25">
      <c r="A7483">
        <v>7482</v>
      </c>
      <c r="B7483" t="s">
        <v>9509</v>
      </c>
      <c r="C7483" s="2">
        <v>42614</v>
      </c>
      <c r="D7483" s="2">
        <v>42616</v>
      </c>
      <c r="E7483" t="s">
        <v>24</v>
      </c>
      <c r="F7483" t="s">
        <v>6489</v>
      </c>
      <c r="G7483" t="s">
        <v>6490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>
        <v>12.78</v>
      </c>
      <c r="S7483">
        <v>1</v>
      </c>
      <c r="T7483">
        <v>0</v>
      </c>
      <c r="U7483">
        <v>5.7509999999999994</v>
      </c>
      <c r="V7483" t="str">
        <f>IFERROR(VLOOKUP(B7484,[1]Returns!$A$1:$B$297,2,FALSE),"No")</f>
        <v>No</v>
      </c>
      <c r="W7483" t="str">
        <f>VLOOKUP(M7483,[1]People!$A$1:$B$5,2,FALSE)</f>
        <v>Anna Andreadi</v>
      </c>
    </row>
    <row r="7484" spans="1:23" x14ac:dyDescent="0.25">
      <c r="A7484">
        <v>7483</v>
      </c>
      <c r="B7484" t="s">
        <v>9510</v>
      </c>
      <c r="C7484" s="2">
        <v>41905</v>
      </c>
      <c r="D7484" s="2">
        <v>41912</v>
      </c>
      <c r="E7484" t="s">
        <v>51</v>
      </c>
      <c r="F7484" t="s">
        <v>5935</v>
      </c>
      <c r="G7484" t="s">
        <v>5936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IFERROR(VLOOKUP(B7485,[1]Returns!$A$1:$B$297,2,FALSE),"No")</f>
        <v>No</v>
      </c>
      <c r="W7484" t="str">
        <f>VLOOKUP(M7484,[1]People!$A$1:$B$5,2,FALSE)</f>
        <v>Chuck Magee</v>
      </c>
    </row>
    <row r="7485" spans="1:23" x14ac:dyDescent="0.25">
      <c r="A7485">
        <v>7484</v>
      </c>
      <c r="B7485" t="s">
        <v>9511</v>
      </c>
      <c r="C7485" s="2">
        <v>41988</v>
      </c>
      <c r="D7485" s="2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IFERROR(VLOOKUP(B7486,[1]Returns!$A$1:$B$297,2,FALSE),"No")</f>
        <v>No</v>
      </c>
      <c r="W7485" t="str">
        <f>VLOOKUP(M7485,[1]People!$A$1:$B$5,2,FALSE)</f>
        <v>Chuck Magee</v>
      </c>
    </row>
    <row r="7486" spans="1:23" x14ac:dyDescent="0.25">
      <c r="A7486">
        <v>7485</v>
      </c>
      <c r="B7486" t="s">
        <v>9512</v>
      </c>
      <c r="C7486" s="2">
        <v>43097</v>
      </c>
      <c r="D7486" s="2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7458</v>
      </c>
      <c r="K7486" t="s">
        <v>7459</v>
      </c>
      <c r="L7486">
        <v>58103</v>
      </c>
      <c r="M7486" t="s">
        <v>106</v>
      </c>
      <c r="N7486" t="s">
        <v>9513</v>
      </c>
      <c r="O7486" t="s">
        <v>47</v>
      </c>
      <c r="P7486" t="s">
        <v>69</v>
      </c>
      <c r="Q7486" t="s">
        <v>3044</v>
      </c>
      <c r="R7486">
        <v>2.48</v>
      </c>
      <c r="S7486">
        <v>1</v>
      </c>
      <c r="T7486">
        <v>0</v>
      </c>
      <c r="U7486">
        <v>0.86799999999999988</v>
      </c>
      <c r="V7486" t="str">
        <f>IFERROR(VLOOKUP(B7487,[1]Returns!$A$1:$B$297,2,FALSE),"No")</f>
        <v>No</v>
      </c>
      <c r="W7486" t="str">
        <f>VLOOKUP(M7486,[1]People!$A$1:$B$5,2,FALSE)</f>
        <v>Kelly Williams</v>
      </c>
    </row>
    <row r="7487" spans="1:23" x14ac:dyDescent="0.25">
      <c r="A7487">
        <v>7486</v>
      </c>
      <c r="B7487" t="s">
        <v>9512</v>
      </c>
      <c r="C7487" s="2">
        <v>43097</v>
      </c>
      <c r="D7487" s="2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7458</v>
      </c>
      <c r="K7487" t="s">
        <v>7459</v>
      </c>
      <c r="L7487">
        <v>58103</v>
      </c>
      <c r="M7487" t="s">
        <v>106</v>
      </c>
      <c r="N7487" t="s">
        <v>6387</v>
      </c>
      <c r="O7487" t="s">
        <v>47</v>
      </c>
      <c r="P7487" t="s">
        <v>76</v>
      </c>
      <c r="Q7487" t="s">
        <v>6388</v>
      </c>
      <c r="R7487">
        <v>25.9</v>
      </c>
      <c r="S7487">
        <v>5</v>
      </c>
      <c r="T7487">
        <v>0</v>
      </c>
      <c r="U7487">
        <v>12.690999999999999</v>
      </c>
      <c r="V7487" t="str">
        <f>IFERROR(VLOOKUP(B7488,[1]Returns!$A$1:$B$297,2,FALSE),"No")</f>
        <v>No</v>
      </c>
      <c r="W7487" t="str">
        <f>VLOOKUP(M7487,[1]People!$A$1:$B$5,2,FALSE)</f>
        <v>Kelly Williams</v>
      </c>
    </row>
    <row r="7488" spans="1:23" x14ac:dyDescent="0.25">
      <c r="A7488">
        <v>7487</v>
      </c>
      <c r="B7488" t="s">
        <v>9514</v>
      </c>
      <c r="C7488" s="2">
        <v>42357</v>
      </c>
      <c r="D7488" s="2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5447</v>
      </c>
      <c r="O7488" t="s">
        <v>47</v>
      </c>
      <c r="P7488" t="s">
        <v>91</v>
      </c>
      <c r="Q7488" t="s">
        <v>5448</v>
      </c>
      <c r="R7488">
        <v>29.900000000000002</v>
      </c>
      <c r="S7488">
        <v>5</v>
      </c>
      <c r="T7488">
        <v>0</v>
      </c>
      <c r="U7488">
        <v>14.651</v>
      </c>
      <c r="V7488" t="str">
        <f>IFERROR(VLOOKUP(B7489,[1]Returns!$A$1:$B$297,2,FALSE),"No")</f>
        <v>No</v>
      </c>
      <c r="W7488" t="str">
        <f>VLOOKUP(M7488,[1]People!$A$1:$B$5,2,FALSE)</f>
        <v>Chuck Magee</v>
      </c>
    </row>
    <row r="7489" spans="1:23" x14ac:dyDescent="0.25">
      <c r="A7489">
        <v>7488</v>
      </c>
      <c r="B7489" t="s">
        <v>9514</v>
      </c>
      <c r="C7489" s="2">
        <v>42357</v>
      </c>
      <c r="D7489" s="2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5261</v>
      </c>
      <c r="O7489" t="s">
        <v>72</v>
      </c>
      <c r="P7489" t="s">
        <v>162</v>
      </c>
      <c r="Q7489" t="s">
        <v>5262</v>
      </c>
      <c r="R7489">
        <v>2249.91</v>
      </c>
      <c r="S7489">
        <v>9</v>
      </c>
      <c r="T7489">
        <v>0</v>
      </c>
      <c r="U7489">
        <v>517.47930000000008</v>
      </c>
      <c r="V7489" t="str">
        <f>IFERROR(VLOOKUP(B7490,[1]Returns!$A$1:$B$297,2,FALSE),"No")</f>
        <v>No</v>
      </c>
      <c r="W7489" t="str">
        <f>VLOOKUP(M7489,[1]People!$A$1:$B$5,2,FALSE)</f>
        <v>Chuck Magee</v>
      </c>
    </row>
    <row r="7490" spans="1:23" x14ac:dyDescent="0.25">
      <c r="A7490">
        <v>7489</v>
      </c>
      <c r="B7490" t="s">
        <v>9514</v>
      </c>
      <c r="C7490" s="2">
        <v>42357</v>
      </c>
      <c r="D7490" s="2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>
        <v>1053.164</v>
      </c>
      <c r="S7490">
        <v>4</v>
      </c>
      <c r="T7490">
        <v>0.3</v>
      </c>
      <c r="U7490">
        <v>-105.31639999999993</v>
      </c>
      <c r="V7490" t="str">
        <f>IFERROR(VLOOKUP(B7491,[1]Returns!$A$1:$B$297,2,FALSE),"No")</f>
        <v>Yes</v>
      </c>
      <c r="W7490" t="str">
        <f>VLOOKUP(M7490,[1]People!$A$1:$B$5,2,FALSE)</f>
        <v>Chuck Magee</v>
      </c>
    </row>
    <row r="7491" spans="1:23" x14ac:dyDescent="0.25">
      <c r="A7491">
        <v>7490</v>
      </c>
      <c r="B7491" t="s">
        <v>9515</v>
      </c>
      <c r="C7491" s="2">
        <v>43044</v>
      </c>
      <c r="D7491" s="2">
        <v>43048</v>
      </c>
      <c r="E7491" t="s">
        <v>51</v>
      </c>
      <c r="F7491" t="s">
        <v>7168</v>
      </c>
      <c r="G7491" t="s">
        <v>7169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>
        <v>12.96</v>
      </c>
      <c r="S7491">
        <v>2</v>
      </c>
      <c r="T7491">
        <v>0</v>
      </c>
      <c r="U7491">
        <v>6.2208000000000006</v>
      </c>
      <c r="V7491" t="str">
        <f>IFERROR(VLOOKUP(B7492,[1]Returns!$A$1:$B$297,2,FALSE),"No")</f>
        <v>No</v>
      </c>
      <c r="W7491" t="str">
        <f>VLOOKUP(M7491,[1]People!$A$1:$B$5,2,FALSE)</f>
        <v>Anna Andreadi</v>
      </c>
    </row>
    <row r="7492" spans="1:23" x14ac:dyDescent="0.25">
      <c r="A7492">
        <v>7491</v>
      </c>
      <c r="B7492" t="s">
        <v>9516</v>
      </c>
      <c r="C7492" s="2">
        <v>42257</v>
      </c>
      <c r="D7492" s="2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>
        <v>106.68</v>
      </c>
      <c r="S7492">
        <v>6</v>
      </c>
      <c r="T7492">
        <v>0</v>
      </c>
      <c r="U7492">
        <v>33.070799999999991</v>
      </c>
      <c r="V7492" t="str">
        <f>IFERROR(VLOOKUP(B7493,[1]Returns!$A$1:$B$297,2,FALSE),"No")</f>
        <v>No</v>
      </c>
      <c r="W7492" t="str">
        <f>VLOOKUP(M7492,[1]People!$A$1:$B$5,2,FALSE)</f>
        <v>Anna Andreadi</v>
      </c>
    </row>
    <row r="7493" spans="1:23" x14ac:dyDescent="0.25">
      <c r="A7493">
        <v>7492</v>
      </c>
      <c r="B7493" t="s">
        <v>9517</v>
      </c>
      <c r="C7493" s="2">
        <v>43055</v>
      </c>
      <c r="D7493" s="2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8518</v>
      </c>
      <c r="K7493" t="s">
        <v>268</v>
      </c>
      <c r="L7493">
        <v>13501</v>
      </c>
      <c r="M7493" t="s">
        <v>149</v>
      </c>
      <c r="N7493" t="s">
        <v>8144</v>
      </c>
      <c r="O7493" t="s">
        <v>72</v>
      </c>
      <c r="P7493" t="s">
        <v>73</v>
      </c>
      <c r="Q7493" t="s">
        <v>8145</v>
      </c>
      <c r="R7493">
        <v>119.94</v>
      </c>
      <c r="S7493">
        <v>6</v>
      </c>
      <c r="T7493">
        <v>0</v>
      </c>
      <c r="U7493">
        <v>5.9969999999999857</v>
      </c>
      <c r="V7493" t="str">
        <f>IFERROR(VLOOKUP(B7494,[1]Returns!$A$1:$B$297,2,FALSE),"No")</f>
        <v>No</v>
      </c>
      <c r="W7493" t="str">
        <f>VLOOKUP(M7493,[1]People!$A$1:$B$5,2,FALSE)</f>
        <v>Chuck Magee</v>
      </c>
    </row>
    <row r="7494" spans="1:23" x14ac:dyDescent="0.25">
      <c r="A7494">
        <v>7493</v>
      </c>
      <c r="B7494" t="s">
        <v>9518</v>
      </c>
      <c r="C7494" s="2">
        <v>42989</v>
      </c>
      <c r="D7494" s="2">
        <v>42994</v>
      </c>
      <c r="E7494" t="s">
        <v>51</v>
      </c>
      <c r="F7494" t="s">
        <v>6461</v>
      </c>
      <c r="G7494" t="s">
        <v>6462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5991</v>
      </c>
      <c r="O7494" t="s">
        <v>47</v>
      </c>
      <c r="P7494" t="s">
        <v>91</v>
      </c>
      <c r="Q7494" t="s">
        <v>5992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IFERROR(VLOOKUP(B7495,[1]Returns!$A$1:$B$297,2,FALSE),"No")</f>
        <v>No</v>
      </c>
      <c r="W7494" t="str">
        <f>VLOOKUP(M7494,[1]People!$A$1:$B$5,2,FALSE)</f>
        <v>Kelly Williams</v>
      </c>
    </row>
    <row r="7495" spans="1:23" x14ac:dyDescent="0.25">
      <c r="A7495">
        <v>7494</v>
      </c>
      <c r="B7495" t="s">
        <v>9518</v>
      </c>
      <c r="C7495" s="2">
        <v>42989</v>
      </c>
      <c r="D7495" s="2">
        <v>42994</v>
      </c>
      <c r="E7495" t="s">
        <v>51</v>
      </c>
      <c r="F7495" t="s">
        <v>6461</v>
      </c>
      <c r="G7495" t="s">
        <v>6462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IFERROR(VLOOKUP(B7496,[1]Returns!$A$1:$B$297,2,FALSE),"No")</f>
        <v>No</v>
      </c>
      <c r="W7495" t="str">
        <f>VLOOKUP(M7495,[1]People!$A$1:$B$5,2,FALSE)</f>
        <v>Kelly Williams</v>
      </c>
    </row>
    <row r="7496" spans="1:23" x14ac:dyDescent="0.25">
      <c r="A7496">
        <v>7495</v>
      </c>
      <c r="B7496" t="s">
        <v>9518</v>
      </c>
      <c r="C7496" s="2">
        <v>42989</v>
      </c>
      <c r="D7496" s="2">
        <v>42994</v>
      </c>
      <c r="E7496" t="s">
        <v>51</v>
      </c>
      <c r="F7496" t="s">
        <v>6461</v>
      </c>
      <c r="G7496" t="s">
        <v>6462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>
        <v>1.5559999999999996</v>
      </c>
      <c r="S7496">
        <v>2</v>
      </c>
      <c r="T7496">
        <v>0.8</v>
      </c>
      <c r="U7496">
        <v>-4.2012</v>
      </c>
      <c r="V7496" t="str">
        <f>IFERROR(VLOOKUP(B7497,[1]Returns!$A$1:$B$297,2,FALSE),"No")</f>
        <v>No</v>
      </c>
      <c r="W7496" t="str">
        <f>VLOOKUP(M7496,[1]People!$A$1:$B$5,2,FALSE)</f>
        <v>Kelly Williams</v>
      </c>
    </row>
    <row r="7497" spans="1:23" x14ac:dyDescent="0.25">
      <c r="A7497">
        <v>7496</v>
      </c>
      <c r="B7497" t="s">
        <v>9519</v>
      </c>
      <c r="C7497" s="2">
        <v>42930</v>
      </c>
      <c r="D7497" s="2">
        <v>42934</v>
      </c>
      <c r="E7497" t="s">
        <v>51</v>
      </c>
      <c r="F7497" t="s">
        <v>5816</v>
      </c>
      <c r="G7497" t="s">
        <v>5817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IFERROR(VLOOKUP(B7498,[1]Returns!$A$1:$B$297,2,FALSE),"No")</f>
        <v>No</v>
      </c>
      <c r="W7497" t="str">
        <f>VLOOKUP(M7497,[1]People!$A$1:$B$5,2,FALSE)</f>
        <v>Anna Andreadi</v>
      </c>
    </row>
    <row r="7498" spans="1:23" x14ac:dyDescent="0.25">
      <c r="A7498">
        <v>7497</v>
      </c>
      <c r="B7498" t="s">
        <v>9519</v>
      </c>
      <c r="C7498" s="2">
        <v>42930</v>
      </c>
      <c r="D7498" s="2">
        <v>42934</v>
      </c>
      <c r="E7498" t="s">
        <v>51</v>
      </c>
      <c r="F7498" t="s">
        <v>5816</v>
      </c>
      <c r="G7498" t="s">
        <v>5817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>
        <v>276.69</v>
      </c>
      <c r="S7498">
        <v>3</v>
      </c>
      <c r="T7498">
        <v>0</v>
      </c>
      <c r="U7498">
        <v>49.804199999999994</v>
      </c>
      <c r="V7498" t="str">
        <f>IFERROR(VLOOKUP(B7499,[1]Returns!$A$1:$B$297,2,FALSE),"No")</f>
        <v>No</v>
      </c>
      <c r="W7498" t="str">
        <f>VLOOKUP(M7498,[1]People!$A$1:$B$5,2,FALSE)</f>
        <v>Anna Andreadi</v>
      </c>
    </row>
    <row r="7499" spans="1:23" x14ac:dyDescent="0.25">
      <c r="A7499">
        <v>7498</v>
      </c>
      <c r="B7499" t="s">
        <v>9519</v>
      </c>
      <c r="C7499" s="2">
        <v>42930</v>
      </c>
      <c r="D7499" s="2">
        <v>42934</v>
      </c>
      <c r="E7499" t="s">
        <v>51</v>
      </c>
      <c r="F7499" t="s">
        <v>5816</v>
      </c>
      <c r="G7499" t="s">
        <v>5817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>
        <v>4.96</v>
      </c>
      <c r="S7499">
        <v>4</v>
      </c>
      <c r="T7499">
        <v>0</v>
      </c>
      <c r="U7499">
        <v>2.3311999999999999</v>
      </c>
      <c r="V7499" t="str">
        <f>IFERROR(VLOOKUP(B7500,[1]Returns!$A$1:$B$297,2,FALSE),"No")</f>
        <v>No</v>
      </c>
      <c r="W7499" t="str">
        <f>VLOOKUP(M7499,[1]People!$A$1:$B$5,2,FALSE)</f>
        <v>Anna Andreadi</v>
      </c>
    </row>
    <row r="7500" spans="1:23" x14ac:dyDescent="0.25">
      <c r="A7500">
        <v>7499</v>
      </c>
      <c r="B7500" t="s">
        <v>9519</v>
      </c>
      <c r="C7500" s="2">
        <v>42930</v>
      </c>
      <c r="D7500" s="2">
        <v>42934</v>
      </c>
      <c r="E7500" t="s">
        <v>51</v>
      </c>
      <c r="F7500" t="s">
        <v>5816</v>
      </c>
      <c r="G7500" t="s">
        <v>5817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>
        <v>71.92</v>
      </c>
      <c r="S7500">
        <v>4</v>
      </c>
      <c r="T7500">
        <v>0</v>
      </c>
      <c r="U7500">
        <v>20.856799999999993</v>
      </c>
      <c r="V7500" t="str">
        <f>IFERROR(VLOOKUP(B7501,[1]Returns!$A$1:$B$297,2,FALSE),"No")</f>
        <v>No</v>
      </c>
      <c r="W7500" t="str">
        <f>VLOOKUP(M7500,[1]People!$A$1:$B$5,2,FALSE)</f>
        <v>Anna Andreadi</v>
      </c>
    </row>
    <row r="7501" spans="1:23" x14ac:dyDescent="0.25">
      <c r="A7501">
        <v>7500</v>
      </c>
      <c r="B7501" t="s">
        <v>9519</v>
      </c>
      <c r="C7501" s="2">
        <v>42930</v>
      </c>
      <c r="D7501" s="2">
        <v>42934</v>
      </c>
      <c r="E7501" t="s">
        <v>51</v>
      </c>
      <c r="F7501" t="s">
        <v>5816</v>
      </c>
      <c r="G7501" t="s">
        <v>5817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>
        <v>18.84</v>
      </c>
      <c r="S7501">
        <v>3</v>
      </c>
      <c r="T7501">
        <v>0</v>
      </c>
      <c r="U7501">
        <v>7.9128000000000007</v>
      </c>
      <c r="V7501" t="str">
        <f>IFERROR(VLOOKUP(B7502,[1]Returns!$A$1:$B$297,2,FALSE),"No")</f>
        <v>No</v>
      </c>
      <c r="W7501" t="str">
        <f>VLOOKUP(M7501,[1]People!$A$1:$B$5,2,FALSE)</f>
        <v>Anna Andreadi</v>
      </c>
    </row>
    <row r="7502" spans="1:23" x14ac:dyDescent="0.25">
      <c r="A7502">
        <v>7501</v>
      </c>
      <c r="B7502" t="s">
        <v>9519</v>
      </c>
      <c r="C7502" s="2">
        <v>42930</v>
      </c>
      <c r="D7502" s="2">
        <v>42934</v>
      </c>
      <c r="E7502" t="s">
        <v>51</v>
      </c>
      <c r="F7502" t="s">
        <v>5816</v>
      </c>
      <c r="G7502" t="s">
        <v>5817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>
        <v>140.97</v>
      </c>
      <c r="S7502">
        <v>3</v>
      </c>
      <c r="T7502">
        <v>0</v>
      </c>
      <c r="U7502">
        <v>19.735800000000005</v>
      </c>
      <c r="V7502" t="str">
        <f>IFERROR(VLOOKUP(B7503,[1]Returns!$A$1:$B$297,2,FALSE),"No")</f>
        <v>No</v>
      </c>
      <c r="W7502" t="str">
        <f>VLOOKUP(M7502,[1]People!$A$1:$B$5,2,FALSE)</f>
        <v>Anna Andreadi</v>
      </c>
    </row>
    <row r="7503" spans="1:23" x14ac:dyDescent="0.25">
      <c r="A7503">
        <v>7502</v>
      </c>
      <c r="B7503" t="s">
        <v>9519</v>
      </c>
      <c r="C7503" s="2">
        <v>42930</v>
      </c>
      <c r="D7503" s="2">
        <v>42934</v>
      </c>
      <c r="E7503" t="s">
        <v>51</v>
      </c>
      <c r="F7503" t="s">
        <v>5816</v>
      </c>
      <c r="G7503" t="s">
        <v>5817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IFERROR(VLOOKUP(B7504,[1]Returns!$A$1:$B$297,2,FALSE),"No")</f>
        <v>No</v>
      </c>
      <c r="W7503" t="str">
        <f>VLOOKUP(M7503,[1]People!$A$1:$B$5,2,FALSE)</f>
        <v>Anna Andreadi</v>
      </c>
    </row>
    <row r="7504" spans="1:23" x14ac:dyDescent="0.25">
      <c r="A7504">
        <v>7503</v>
      </c>
      <c r="B7504" t="s">
        <v>9520</v>
      </c>
      <c r="C7504" s="2">
        <v>42824</v>
      </c>
      <c r="D7504" s="2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5216</v>
      </c>
      <c r="O7504" t="s">
        <v>47</v>
      </c>
      <c r="P7504" t="s">
        <v>69</v>
      </c>
      <c r="Q7504" t="s">
        <v>5217</v>
      </c>
      <c r="R7504">
        <v>6.08</v>
      </c>
      <c r="S7504">
        <v>2</v>
      </c>
      <c r="T7504">
        <v>0</v>
      </c>
      <c r="U7504">
        <v>2.0671999999999997</v>
      </c>
      <c r="V7504" t="str">
        <f>IFERROR(VLOOKUP(B7505,[1]Returns!$A$1:$B$297,2,FALSE),"No")</f>
        <v>No</v>
      </c>
      <c r="W7504" t="str">
        <f>VLOOKUP(M7504,[1]People!$A$1:$B$5,2,FALSE)</f>
        <v>Anna Andreadi</v>
      </c>
    </row>
    <row r="7505" spans="1:23" x14ac:dyDescent="0.25">
      <c r="A7505">
        <v>7504</v>
      </c>
      <c r="B7505" t="s">
        <v>9520</v>
      </c>
      <c r="C7505" s="2">
        <v>42824</v>
      </c>
      <c r="D7505" s="2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IFERROR(VLOOKUP(B7506,[1]Returns!$A$1:$B$297,2,FALSE),"No")</f>
        <v>No</v>
      </c>
      <c r="W7505" t="str">
        <f>VLOOKUP(M7505,[1]People!$A$1:$B$5,2,FALSE)</f>
        <v>Anna Andreadi</v>
      </c>
    </row>
    <row r="7506" spans="1:23" x14ac:dyDescent="0.25">
      <c r="A7506">
        <v>7505</v>
      </c>
      <c r="B7506" t="s">
        <v>9521</v>
      </c>
      <c r="C7506" s="2">
        <v>42400</v>
      </c>
      <c r="D7506" s="2">
        <v>42404</v>
      </c>
      <c r="E7506" t="s">
        <v>24</v>
      </c>
      <c r="F7506" t="s">
        <v>8167</v>
      </c>
      <c r="G7506" t="s">
        <v>8168</v>
      </c>
      <c r="H7506" t="s">
        <v>42</v>
      </c>
      <c r="I7506" t="s">
        <v>28</v>
      </c>
      <c r="J7506" t="s">
        <v>9522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>
        <v>23.36</v>
      </c>
      <c r="S7506">
        <v>2</v>
      </c>
      <c r="T7506">
        <v>0</v>
      </c>
      <c r="U7506">
        <v>11.68</v>
      </c>
      <c r="V7506" t="str">
        <f>IFERROR(VLOOKUP(B7507,[1]Returns!$A$1:$B$297,2,FALSE),"No")</f>
        <v>No</v>
      </c>
      <c r="W7506" t="str">
        <f>VLOOKUP(M7506,[1]People!$A$1:$B$5,2,FALSE)</f>
        <v>Chuck Magee</v>
      </c>
    </row>
    <row r="7507" spans="1:23" x14ac:dyDescent="0.25">
      <c r="A7507">
        <v>7506</v>
      </c>
      <c r="B7507" t="s">
        <v>9523</v>
      </c>
      <c r="C7507" s="2">
        <v>42894</v>
      </c>
      <c r="D7507" s="2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IFERROR(VLOOKUP(B7508,[1]Returns!$A$1:$B$297,2,FALSE),"No")</f>
        <v>No</v>
      </c>
      <c r="W7507" t="str">
        <f>VLOOKUP(M7507,[1]People!$A$1:$B$5,2,FALSE)</f>
        <v>Kelly Williams</v>
      </c>
    </row>
    <row r="7508" spans="1:23" x14ac:dyDescent="0.25">
      <c r="A7508">
        <v>7507</v>
      </c>
      <c r="B7508" t="s">
        <v>9524</v>
      </c>
      <c r="C7508" s="2">
        <v>41945</v>
      </c>
      <c r="D7508" s="2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>
        <v>46.384</v>
      </c>
      <c r="S7508">
        <v>2</v>
      </c>
      <c r="T7508">
        <v>0.2</v>
      </c>
      <c r="U7508">
        <v>5.2181999999999924</v>
      </c>
      <c r="V7508" t="str">
        <f>IFERROR(VLOOKUP(B7509,[1]Returns!$A$1:$B$297,2,FALSE),"No")</f>
        <v>No</v>
      </c>
      <c r="W7508" t="str">
        <f>VLOOKUP(M7508,[1]People!$A$1:$B$5,2,FALSE)</f>
        <v>Anna Andreadi</v>
      </c>
    </row>
    <row r="7509" spans="1:23" x14ac:dyDescent="0.25">
      <c r="A7509">
        <v>7508</v>
      </c>
      <c r="B7509" t="s">
        <v>9524</v>
      </c>
      <c r="C7509" s="2">
        <v>41945</v>
      </c>
      <c r="D7509" s="2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>
        <v>362.92</v>
      </c>
      <c r="S7509">
        <v>2</v>
      </c>
      <c r="T7509">
        <v>0</v>
      </c>
      <c r="U7509">
        <v>105.24679999999995</v>
      </c>
      <c r="V7509" t="str">
        <f>IFERROR(VLOOKUP(B7510,[1]Returns!$A$1:$B$297,2,FALSE),"No")</f>
        <v>No</v>
      </c>
      <c r="W7509" t="str">
        <f>VLOOKUP(M7509,[1]People!$A$1:$B$5,2,FALSE)</f>
        <v>Anna Andreadi</v>
      </c>
    </row>
    <row r="7510" spans="1:23" x14ac:dyDescent="0.25">
      <c r="A7510">
        <v>7509</v>
      </c>
      <c r="B7510" t="s">
        <v>9525</v>
      </c>
      <c r="C7510" s="2">
        <v>42930</v>
      </c>
      <c r="D7510" s="2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IFERROR(VLOOKUP(B7511,[1]Returns!$A$1:$B$297,2,FALSE),"No")</f>
        <v>No</v>
      </c>
      <c r="W7510" t="str">
        <f>VLOOKUP(M7510,[1]People!$A$1:$B$5,2,FALSE)</f>
        <v>Chuck Magee</v>
      </c>
    </row>
    <row r="7511" spans="1:23" x14ac:dyDescent="0.25">
      <c r="A7511">
        <v>7510</v>
      </c>
      <c r="B7511" t="s">
        <v>9525</v>
      </c>
      <c r="C7511" s="2">
        <v>42930</v>
      </c>
      <c r="D7511" s="2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IFERROR(VLOOKUP(B7512,[1]Returns!$A$1:$B$297,2,FALSE),"No")</f>
        <v>No</v>
      </c>
      <c r="W7511" t="str">
        <f>VLOOKUP(M7511,[1]People!$A$1:$B$5,2,FALSE)</f>
        <v>Chuck Magee</v>
      </c>
    </row>
    <row r="7512" spans="1:23" x14ac:dyDescent="0.25">
      <c r="A7512">
        <v>7511</v>
      </c>
      <c r="B7512" t="s">
        <v>9525</v>
      </c>
      <c r="C7512" s="2">
        <v>42930</v>
      </c>
      <c r="D7512" s="2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IFERROR(VLOOKUP(B7513,[1]Returns!$A$1:$B$297,2,FALSE),"No")</f>
        <v>No</v>
      </c>
      <c r="W7512" t="str">
        <f>VLOOKUP(M7512,[1]People!$A$1:$B$5,2,FALSE)</f>
        <v>Chuck Magee</v>
      </c>
    </row>
    <row r="7513" spans="1:23" x14ac:dyDescent="0.25">
      <c r="A7513">
        <v>7512</v>
      </c>
      <c r="B7513" t="s">
        <v>9525</v>
      </c>
      <c r="C7513" s="2">
        <v>42930</v>
      </c>
      <c r="D7513" s="2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>
        <v>396.92000000000007</v>
      </c>
      <c r="S7513">
        <v>5</v>
      </c>
      <c r="T7513">
        <v>0.2</v>
      </c>
      <c r="U7513">
        <v>148.845</v>
      </c>
      <c r="V7513" t="str">
        <f>IFERROR(VLOOKUP(B7514,[1]Returns!$A$1:$B$297,2,FALSE),"No")</f>
        <v>No</v>
      </c>
      <c r="W7513" t="str">
        <f>VLOOKUP(M7513,[1]People!$A$1:$B$5,2,FALSE)</f>
        <v>Chuck Magee</v>
      </c>
    </row>
    <row r="7514" spans="1:23" x14ac:dyDescent="0.25">
      <c r="A7514">
        <v>7513</v>
      </c>
      <c r="B7514" t="s">
        <v>9525</v>
      </c>
      <c r="C7514" s="2">
        <v>42930</v>
      </c>
      <c r="D7514" s="2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5567</v>
      </c>
      <c r="O7514" t="s">
        <v>47</v>
      </c>
      <c r="P7514" t="s">
        <v>60</v>
      </c>
      <c r="Q7514" t="s">
        <v>5568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IFERROR(VLOOKUP(B7515,[1]Returns!$A$1:$B$297,2,FALSE),"No")</f>
        <v>No</v>
      </c>
      <c r="W7514" t="str">
        <f>VLOOKUP(M7514,[1]People!$A$1:$B$5,2,FALSE)</f>
        <v>Chuck Magee</v>
      </c>
    </row>
    <row r="7515" spans="1:23" x14ac:dyDescent="0.25">
      <c r="A7515">
        <v>7514</v>
      </c>
      <c r="B7515" t="s">
        <v>9525</v>
      </c>
      <c r="C7515" s="2">
        <v>42930</v>
      </c>
      <c r="D7515" s="2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IFERROR(VLOOKUP(B7516,[1]Returns!$A$1:$B$297,2,FALSE),"No")</f>
        <v>No</v>
      </c>
      <c r="W7515" t="str">
        <f>VLOOKUP(M7515,[1]People!$A$1:$B$5,2,FALSE)</f>
        <v>Chuck Magee</v>
      </c>
    </row>
    <row r="7516" spans="1:23" x14ac:dyDescent="0.25">
      <c r="A7516">
        <v>7515</v>
      </c>
      <c r="B7516" t="s">
        <v>9526</v>
      </c>
      <c r="C7516" s="2">
        <v>43078</v>
      </c>
      <c r="D7516" s="2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>
        <v>29.36</v>
      </c>
      <c r="S7516">
        <v>2</v>
      </c>
      <c r="T7516">
        <v>0</v>
      </c>
      <c r="U7516">
        <v>13.505599999999999</v>
      </c>
      <c r="V7516" t="str">
        <f>IFERROR(VLOOKUP(B7517,[1]Returns!$A$1:$B$297,2,FALSE),"No")</f>
        <v>No</v>
      </c>
      <c r="W7516" t="str">
        <f>VLOOKUP(M7516,[1]People!$A$1:$B$5,2,FALSE)</f>
        <v>Cassandra Brandow</v>
      </c>
    </row>
    <row r="7517" spans="1:23" x14ac:dyDescent="0.25">
      <c r="A7517">
        <v>7516</v>
      </c>
      <c r="B7517" t="s">
        <v>9526</v>
      </c>
      <c r="C7517" s="2">
        <v>43078</v>
      </c>
      <c r="D7517" s="2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5949</v>
      </c>
      <c r="O7517" t="s">
        <v>47</v>
      </c>
      <c r="P7517" t="s">
        <v>79</v>
      </c>
      <c r="Q7517" t="s">
        <v>5950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IFERROR(VLOOKUP(B7518,[1]Returns!$A$1:$B$297,2,FALSE),"No")</f>
        <v>No</v>
      </c>
      <c r="W7517" t="str">
        <f>VLOOKUP(M7517,[1]People!$A$1:$B$5,2,FALSE)</f>
        <v>Cassandra Brandow</v>
      </c>
    </row>
    <row r="7518" spans="1:23" x14ac:dyDescent="0.25">
      <c r="A7518">
        <v>7517</v>
      </c>
      <c r="B7518" t="s">
        <v>9526</v>
      </c>
      <c r="C7518" s="2">
        <v>43078</v>
      </c>
      <c r="D7518" s="2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>
        <v>15.92</v>
      </c>
      <c r="S7518">
        <v>4</v>
      </c>
      <c r="T7518">
        <v>0</v>
      </c>
      <c r="U7518">
        <v>7.4824000000000002</v>
      </c>
      <c r="V7518" t="str">
        <f>IFERROR(VLOOKUP(B7519,[1]Returns!$A$1:$B$297,2,FALSE),"No")</f>
        <v>No</v>
      </c>
      <c r="W7518" t="str">
        <f>VLOOKUP(M7518,[1]People!$A$1:$B$5,2,FALSE)</f>
        <v>Cassandra Brandow</v>
      </c>
    </row>
    <row r="7519" spans="1:23" x14ac:dyDescent="0.25">
      <c r="A7519">
        <v>7518</v>
      </c>
      <c r="B7519" t="s">
        <v>9526</v>
      </c>
      <c r="C7519" s="2">
        <v>43078</v>
      </c>
      <c r="D7519" s="2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IFERROR(VLOOKUP(B7520,[1]Returns!$A$1:$B$297,2,FALSE),"No")</f>
        <v>No</v>
      </c>
      <c r="W7519" t="str">
        <f>VLOOKUP(M7519,[1]People!$A$1:$B$5,2,FALSE)</f>
        <v>Cassandra Brandow</v>
      </c>
    </row>
    <row r="7520" spans="1:23" x14ac:dyDescent="0.25">
      <c r="A7520">
        <v>7519</v>
      </c>
      <c r="B7520" t="s">
        <v>9526</v>
      </c>
      <c r="C7520" s="2">
        <v>43078</v>
      </c>
      <c r="D7520" s="2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>
        <v>15.14</v>
      </c>
      <c r="S7520">
        <v>1</v>
      </c>
      <c r="T7520">
        <v>0</v>
      </c>
      <c r="U7520">
        <v>0.60559999999999903</v>
      </c>
      <c r="V7520" t="str">
        <f>IFERROR(VLOOKUP(B7521,[1]Returns!$A$1:$B$297,2,FALSE),"No")</f>
        <v>No</v>
      </c>
      <c r="W7520" t="str">
        <f>VLOOKUP(M7520,[1]People!$A$1:$B$5,2,FALSE)</f>
        <v>Cassandra Brandow</v>
      </c>
    </row>
    <row r="7521" spans="1:23" x14ac:dyDescent="0.25">
      <c r="A7521">
        <v>7520</v>
      </c>
      <c r="B7521" t="s">
        <v>9526</v>
      </c>
      <c r="C7521" s="2">
        <v>43078</v>
      </c>
      <c r="D7521" s="2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6846</v>
      </c>
      <c r="O7521" t="s">
        <v>47</v>
      </c>
      <c r="P7521" t="s">
        <v>48</v>
      </c>
      <c r="Q7521" t="s">
        <v>6847</v>
      </c>
      <c r="R7521">
        <v>5.76</v>
      </c>
      <c r="S7521">
        <v>2</v>
      </c>
      <c r="T7521">
        <v>0</v>
      </c>
      <c r="U7521">
        <v>2.6495999999999995</v>
      </c>
      <c r="V7521" t="str">
        <f>IFERROR(VLOOKUP(B7522,[1]Returns!$A$1:$B$297,2,FALSE),"No")</f>
        <v>No</v>
      </c>
      <c r="W7521" t="str">
        <f>VLOOKUP(M7521,[1]People!$A$1:$B$5,2,FALSE)</f>
        <v>Cassandra Brandow</v>
      </c>
    </row>
    <row r="7522" spans="1:23" x14ac:dyDescent="0.25">
      <c r="A7522">
        <v>7521</v>
      </c>
      <c r="B7522" t="s">
        <v>9526</v>
      </c>
      <c r="C7522" s="2">
        <v>43078</v>
      </c>
      <c r="D7522" s="2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>
        <v>1399.98</v>
      </c>
      <c r="S7522">
        <v>2</v>
      </c>
      <c r="T7522">
        <v>0</v>
      </c>
      <c r="U7522">
        <v>629.99099999999999</v>
      </c>
      <c r="V7522" t="str">
        <f>IFERROR(VLOOKUP(B7523,[1]Returns!$A$1:$B$297,2,FALSE),"No")</f>
        <v>No</v>
      </c>
      <c r="W7522" t="str">
        <f>VLOOKUP(M7522,[1]People!$A$1:$B$5,2,FALSE)</f>
        <v>Cassandra Brandow</v>
      </c>
    </row>
    <row r="7523" spans="1:23" x14ac:dyDescent="0.25">
      <c r="A7523">
        <v>7522</v>
      </c>
      <c r="B7523" t="s">
        <v>9527</v>
      </c>
      <c r="C7523" s="2">
        <v>42618</v>
      </c>
      <c r="D7523" s="2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IFERROR(VLOOKUP(B7524,[1]Returns!$A$1:$B$297,2,FALSE),"No")</f>
        <v>No</v>
      </c>
      <c r="W7523" t="str">
        <f>VLOOKUP(M7523,[1]People!$A$1:$B$5,2,FALSE)</f>
        <v>Chuck Magee</v>
      </c>
    </row>
    <row r="7524" spans="1:23" x14ac:dyDescent="0.25">
      <c r="A7524">
        <v>7523</v>
      </c>
      <c r="B7524" t="s">
        <v>9527</v>
      </c>
      <c r="C7524" s="2">
        <v>42618</v>
      </c>
      <c r="D7524" s="2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IFERROR(VLOOKUP(B7525,[1]Returns!$A$1:$B$297,2,FALSE),"No")</f>
        <v>No</v>
      </c>
      <c r="W7524" t="str">
        <f>VLOOKUP(M7524,[1]People!$A$1:$B$5,2,FALSE)</f>
        <v>Chuck Magee</v>
      </c>
    </row>
    <row r="7525" spans="1:23" x14ac:dyDescent="0.25">
      <c r="A7525">
        <v>7524</v>
      </c>
      <c r="B7525" t="s">
        <v>9527</v>
      </c>
      <c r="C7525" s="2">
        <v>42618</v>
      </c>
      <c r="D7525" s="2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IFERROR(VLOOKUP(B7526,[1]Returns!$A$1:$B$297,2,FALSE),"No")</f>
        <v>No</v>
      </c>
      <c r="W7525" t="str">
        <f>VLOOKUP(M7525,[1]People!$A$1:$B$5,2,FALSE)</f>
        <v>Chuck Magee</v>
      </c>
    </row>
    <row r="7526" spans="1:23" x14ac:dyDescent="0.25">
      <c r="A7526">
        <v>7525</v>
      </c>
      <c r="B7526" t="s">
        <v>9528</v>
      </c>
      <c r="C7526" s="2">
        <v>41892</v>
      </c>
      <c r="D7526" s="2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6241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IFERROR(VLOOKUP(B7527,[1]Returns!$A$1:$B$297,2,FALSE),"No")</f>
        <v>No</v>
      </c>
      <c r="W7526" t="str">
        <f>VLOOKUP(M7526,[1]People!$A$1:$B$5,2,FALSE)</f>
        <v>Anna Andreadi</v>
      </c>
    </row>
    <row r="7527" spans="1:23" x14ac:dyDescent="0.25">
      <c r="A7527">
        <v>7526</v>
      </c>
      <c r="B7527" t="s">
        <v>9528</v>
      </c>
      <c r="C7527" s="2">
        <v>41892</v>
      </c>
      <c r="D7527" s="2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6241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>
        <v>1487.04</v>
      </c>
      <c r="S7527">
        <v>5</v>
      </c>
      <c r="T7527">
        <v>0.2</v>
      </c>
      <c r="U7527">
        <v>148.70400000000006</v>
      </c>
      <c r="V7527" t="str">
        <f>IFERROR(VLOOKUP(B7528,[1]Returns!$A$1:$B$297,2,FALSE),"No")</f>
        <v>No</v>
      </c>
      <c r="W7527" t="str">
        <f>VLOOKUP(M7527,[1]People!$A$1:$B$5,2,FALSE)</f>
        <v>Anna Andreadi</v>
      </c>
    </row>
    <row r="7528" spans="1:23" x14ac:dyDescent="0.25">
      <c r="A7528">
        <v>7527</v>
      </c>
      <c r="B7528" t="s">
        <v>9529</v>
      </c>
      <c r="C7528" s="2">
        <v>43004</v>
      </c>
      <c r="D7528" s="2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7083</v>
      </c>
      <c r="O7528" t="s">
        <v>47</v>
      </c>
      <c r="P7528" t="s">
        <v>174</v>
      </c>
      <c r="Q7528" t="s">
        <v>672</v>
      </c>
      <c r="R7528">
        <v>71.88</v>
      </c>
      <c r="S7528">
        <v>6</v>
      </c>
      <c r="T7528">
        <v>0</v>
      </c>
      <c r="U7528">
        <v>33.064799999999998</v>
      </c>
      <c r="V7528" t="str">
        <f>IFERROR(VLOOKUP(B7529,[1]Returns!$A$1:$B$297,2,FALSE),"No")</f>
        <v>No</v>
      </c>
      <c r="W7528" t="str">
        <f>VLOOKUP(M7528,[1]People!$A$1:$B$5,2,FALSE)</f>
        <v>Anna Andreadi</v>
      </c>
    </row>
    <row r="7529" spans="1:23" x14ac:dyDescent="0.25">
      <c r="A7529">
        <v>7528</v>
      </c>
      <c r="B7529" t="s">
        <v>9529</v>
      </c>
      <c r="C7529" s="2">
        <v>43004</v>
      </c>
      <c r="D7529" s="2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5763</v>
      </c>
      <c r="O7529" t="s">
        <v>33</v>
      </c>
      <c r="P7529" t="s">
        <v>66</v>
      </c>
      <c r="Q7529" t="s">
        <v>5764</v>
      </c>
      <c r="R7529">
        <v>9.24</v>
      </c>
      <c r="S7529">
        <v>3</v>
      </c>
      <c r="T7529">
        <v>0</v>
      </c>
      <c r="U7529">
        <v>2.9567999999999994</v>
      </c>
      <c r="V7529" t="str">
        <f>IFERROR(VLOOKUP(B7530,[1]Returns!$A$1:$B$297,2,FALSE),"No")</f>
        <v>No</v>
      </c>
      <c r="W7529" t="str">
        <f>VLOOKUP(M7529,[1]People!$A$1:$B$5,2,FALSE)</f>
        <v>Anna Andreadi</v>
      </c>
    </row>
    <row r="7530" spans="1:23" x14ac:dyDescent="0.25">
      <c r="A7530">
        <v>7529</v>
      </c>
      <c r="B7530" t="s">
        <v>9529</v>
      </c>
      <c r="C7530" s="2">
        <v>43004</v>
      </c>
      <c r="D7530" s="2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5576</v>
      </c>
      <c r="O7530" t="s">
        <v>47</v>
      </c>
      <c r="P7530" t="s">
        <v>91</v>
      </c>
      <c r="Q7530" t="s">
        <v>5577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IFERROR(VLOOKUP(B7531,[1]Returns!$A$1:$B$297,2,FALSE),"No")</f>
        <v>No</v>
      </c>
      <c r="W7530" t="str">
        <f>VLOOKUP(M7530,[1]People!$A$1:$B$5,2,FALSE)</f>
        <v>Anna Andreadi</v>
      </c>
    </row>
    <row r="7531" spans="1:23" x14ac:dyDescent="0.25">
      <c r="A7531">
        <v>7530</v>
      </c>
      <c r="B7531" t="s">
        <v>9529</v>
      </c>
      <c r="C7531" s="2">
        <v>43004</v>
      </c>
      <c r="D7531" s="2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>
        <v>17.04</v>
      </c>
      <c r="S7531">
        <v>3</v>
      </c>
      <c r="T7531">
        <v>0.2</v>
      </c>
      <c r="U7531">
        <v>5.5379999999999985</v>
      </c>
      <c r="V7531" t="str">
        <f>IFERROR(VLOOKUP(B7532,[1]Returns!$A$1:$B$297,2,FALSE),"No")</f>
        <v>No</v>
      </c>
      <c r="W7531" t="str">
        <f>VLOOKUP(M7531,[1]People!$A$1:$B$5,2,FALSE)</f>
        <v>Anna Andreadi</v>
      </c>
    </row>
    <row r="7532" spans="1:23" x14ac:dyDescent="0.25">
      <c r="A7532">
        <v>7531</v>
      </c>
      <c r="B7532" t="s">
        <v>9529</v>
      </c>
      <c r="C7532" s="2">
        <v>43004</v>
      </c>
      <c r="D7532" s="2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IFERROR(VLOOKUP(B7533,[1]Returns!$A$1:$B$297,2,FALSE),"No")</f>
        <v>No</v>
      </c>
      <c r="W7532" t="str">
        <f>VLOOKUP(M7532,[1]People!$A$1:$B$5,2,FALSE)</f>
        <v>Anna Andreadi</v>
      </c>
    </row>
    <row r="7533" spans="1:23" x14ac:dyDescent="0.25">
      <c r="A7533">
        <v>7532</v>
      </c>
      <c r="B7533" t="s">
        <v>9530</v>
      </c>
      <c r="C7533" s="2">
        <v>42538</v>
      </c>
      <c r="D7533" s="2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9531</v>
      </c>
      <c r="K7533" t="s">
        <v>458</v>
      </c>
      <c r="L7533">
        <v>80501</v>
      </c>
      <c r="M7533" t="s">
        <v>45</v>
      </c>
      <c r="N7533" t="s">
        <v>5410</v>
      </c>
      <c r="O7533" t="s">
        <v>33</v>
      </c>
      <c r="P7533" t="s">
        <v>66</v>
      </c>
      <c r="Q7533" t="s">
        <v>5411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IFERROR(VLOOKUP(B7534,[1]Returns!$A$1:$B$297,2,FALSE),"No")</f>
        <v>No</v>
      </c>
      <c r="W7533" t="str">
        <f>VLOOKUP(M7533,[1]People!$A$1:$B$5,2,FALSE)</f>
        <v>Anna Andreadi</v>
      </c>
    </row>
    <row r="7534" spans="1:23" x14ac:dyDescent="0.25">
      <c r="A7534">
        <v>7533</v>
      </c>
      <c r="B7534" t="s">
        <v>9530</v>
      </c>
      <c r="C7534" s="2">
        <v>42538</v>
      </c>
      <c r="D7534" s="2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9531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IFERROR(VLOOKUP(B7535,[1]Returns!$A$1:$B$297,2,FALSE),"No")</f>
        <v>No</v>
      </c>
      <c r="W7534" t="str">
        <f>VLOOKUP(M7534,[1]People!$A$1:$B$5,2,FALSE)</f>
        <v>Anna Andreadi</v>
      </c>
    </row>
    <row r="7535" spans="1:23" x14ac:dyDescent="0.25">
      <c r="A7535">
        <v>7534</v>
      </c>
      <c r="B7535" t="s">
        <v>9532</v>
      </c>
      <c r="C7535" s="2">
        <v>42791</v>
      </c>
      <c r="D7535" s="2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IFERROR(VLOOKUP(B7536,[1]Returns!$A$1:$B$297,2,FALSE),"No")</f>
        <v>No</v>
      </c>
      <c r="W7535" t="str">
        <f>VLOOKUP(M7535,[1]People!$A$1:$B$5,2,FALSE)</f>
        <v>Cassandra Brandow</v>
      </c>
    </row>
    <row r="7536" spans="1:23" x14ac:dyDescent="0.25">
      <c r="A7536">
        <v>7535</v>
      </c>
      <c r="B7536" t="s">
        <v>9532</v>
      </c>
      <c r="C7536" s="2">
        <v>42791</v>
      </c>
      <c r="D7536" s="2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IFERROR(VLOOKUP(B7537,[1]Returns!$A$1:$B$297,2,FALSE),"No")</f>
        <v>No</v>
      </c>
      <c r="W7536" t="str">
        <f>VLOOKUP(M7536,[1]People!$A$1:$B$5,2,FALSE)</f>
        <v>Cassandra Brandow</v>
      </c>
    </row>
    <row r="7537" spans="1:23" x14ac:dyDescent="0.25">
      <c r="A7537">
        <v>7536</v>
      </c>
      <c r="B7537" t="s">
        <v>9533</v>
      </c>
      <c r="C7537" s="2">
        <v>42825</v>
      </c>
      <c r="D7537" s="2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IFERROR(VLOOKUP(B7538,[1]Returns!$A$1:$B$297,2,FALSE),"No")</f>
        <v>No</v>
      </c>
      <c r="W7537" t="str">
        <f>VLOOKUP(M7537,[1]People!$A$1:$B$5,2,FALSE)</f>
        <v>Anna Andreadi</v>
      </c>
    </row>
    <row r="7538" spans="1:23" x14ac:dyDescent="0.25">
      <c r="A7538">
        <v>7537</v>
      </c>
      <c r="B7538" t="s">
        <v>9534</v>
      </c>
      <c r="C7538" s="2">
        <v>43072</v>
      </c>
      <c r="D7538" s="2">
        <v>43077</v>
      </c>
      <c r="E7538" t="s">
        <v>51</v>
      </c>
      <c r="F7538" t="s">
        <v>5258</v>
      </c>
      <c r="G7538" t="s">
        <v>5259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9032</v>
      </c>
      <c r="O7538" t="s">
        <v>33</v>
      </c>
      <c r="P7538" t="s">
        <v>66</v>
      </c>
      <c r="Q7538" t="s">
        <v>9033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IFERROR(VLOOKUP(B7539,[1]Returns!$A$1:$B$297,2,FALSE),"No")</f>
        <v>No</v>
      </c>
      <c r="W7538" t="str">
        <f>VLOOKUP(M7538,[1]People!$A$1:$B$5,2,FALSE)</f>
        <v>Kelly Williams</v>
      </c>
    </row>
    <row r="7539" spans="1:23" x14ac:dyDescent="0.25">
      <c r="A7539">
        <v>7538</v>
      </c>
      <c r="B7539" t="s">
        <v>9535</v>
      </c>
      <c r="C7539" s="2">
        <v>42419</v>
      </c>
      <c r="D7539" s="2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>
        <v>70.88</v>
      </c>
      <c r="S7539">
        <v>2</v>
      </c>
      <c r="T7539">
        <v>0</v>
      </c>
      <c r="U7539">
        <v>33.313599999999994</v>
      </c>
      <c r="V7539" t="str">
        <f>IFERROR(VLOOKUP(B7540,[1]Returns!$A$1:$B$297,2,FALSE),"No")</f>
        <v>No</v>
      </c>
      <c r="W7539" t="str">
        <f>VLOOKUP(M7539,[1]People!$A$1:$B$5,2,FALSE)</f>
        <v>Anna Andreadi</v>
      </c>
    </row>
    <row r="7540" spans="1:23" x14ac:dyDescent="0.25">
      <c r="A7540">
        <v>7539</v>
      </c>
      <c r="B7540" t="s">
        <v>9536</v>
      </c>
      <c r="C7540" s="2">
        <v>43071</v>
      </c>
      <c r="D7540" s="2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IFERROR(VLOOKUP(B7541,[1]Returns!$A$1:$B$297,2,FALSE),"No")</f>
        <v>No</v>
      </c>
      <c r="W7540" t="str">
        <f>VLOOKUP(M7540,[1]People!$A$1:$B$5,2,FALSE)</f>
        <v>Anna Andreadi</v>
      </c>
    </row>
    <row r="7541" spans="1:23" x14ac:dyDescent="0.25">
      <c r="A7541">
        <v>7540</v>
      </c>
      <c r="B7541" t="s">
        <v>9536</v>
      </c>
      <c r="C7541" s="2">
        <v>43071</v>
      </c>
      <c r="D7541" s="2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IFERROR(VLOOKUP(B7542,[1]Returns!$A$1:$B$297,2,FALSE),"No")</f>
        <v>No</v>
      </c>
      <c r="W7541" t="str">
        <f>VLOOKUP(M7541,[1]People!$A$1:$B$5,2,FALSE)</f>
        <v>Anna Andreadi</v>
      </c>
    </row>
    <row r="7542" spans="1:23" x14ac:dyDescent="0.25">
      <c r="A7542">
        <v>7541</v>
      </c>
      <c r="B7542" t="s">
        <v>9536</v>
      </c>
      <c r="C7542" s="2">
        <v>43071</v>
      </c>
      <c r="D7542" s="2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7501</v>
      </c>
      <c r="O7542" t="s">
        <v>33</v>
      </c>
      <c r="P7542" t="s">
        <v>34</v>
      </c>
      <c r="Q7542" t="s">
        <v>7502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IFERROR(VLOOKUP(B7543,[1]Returns!$A$1:$B$297,2,FALSE),"No")</f>
        <v>No</v>
      </c>
      <c r="W7542" t="str">
        <f>VLOOKUP(M7542,[1]People!$A$1:$B$5,2,FALSE)</f>
        <v>Anna Andreadi</v>
      </c>
    </row>
    <row r="7543" spans="1:23" x14ac:dyDescent="0.25">
      <c r="A7543">
        <v>7542</v>
      </c>
      <c r="B7543" t="s">
        <v>9536</v>
      </c>
      <c r="C7543" s="2">
        <v>43071</v>
      </c>
      <c r="D7543" s="2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7557</v>
      </c>
      <c r="O7543" t="s">
        <v>72</v>
      </c>
      <c r="P7543" t="s">
        <v>73</v>
      </c>
      <c r="Q7543" t="s">
        <v>7558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IFERROR(VLOOKUP(B7544,[1]Returns!$A$1:$B$297,2,FALSE),"No")</f>
        <v>No</v>
      </c>
      <c r="W7543" t="str">
        <f>VLOOKUP(M7543,[1]People!$A$1:$B$5,2,FALSE)</f>
        <v>Anna Andreadi</v>
      </c>
    </row>
    <row r="7544" spans="1:23" x14ac:dyDescent="0.25">
      <c r="A7544">
        <v>7543</v>
      </c>
      <c r="B7544" t="s">
        <v>9536</v>
      </c>
      <c r="C7544" s="2">
        <v>43071</v>
      </c>
      <c r="D7544" s="2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>
        <v>508.70400000000006</v>
      </c>
      <c r="S7544">
        <v>6</v>
      </c>
      <c r="T7544">
        <v>0.2</v>
      </c>
      <c r="U7544">
        <v>0</v>
      </c>
      <c r="V7544" t="str">
        <f>IFERROR(VLOOKUP(B7545,[1]Returns!$A$1:$B$297,2,FALSE),"No")</f>
        <v>No</v>
      </c>
      <c r="W7544" t="str">
        <f>VLOOKUP(M7544,[1]People!$A$1:$B$5,2,FALSE)</f>
        <v>Anna Andreadi</v>
      </c>
    </row>
    <row r="7545" spans="1:23" x14ac:dyDescent="0.25">
      <c r="A7545">
        <v>7544</v>
      </c>
      <c r="B7545" t="s">
        <v>9536</v>
      </c>
      <c r="C7545" s="2">
        <v>43071</v>
      </c>
      <c r="D7545" s="2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5696</v>
      </c>
      <c r="O7545" t="s">
        <v>72</v>
      </c>
      <c r="P7545" t="s">
        <v>73</v>
      </c>
      <c r="Q7545" t="s">
        <v>5697</v>
      </c>
      <c r="R7545">
        <v>57.36</v>
      </c>
      <c r="S7545">
        <v>6</v>
      </c>
      <c r="T7545">
        <v>0.2</v>
      </c>
      <c r="U7545">
        <v>-14.34</v>
      </c>
      <c r="V7545" t="str">
        <f>IFERROR(VLOOKUP(B7546,[1]Returns!$A$1:$B$297,2,FALSE),"No")</f>
        <v>No</v>
      </c>
      <c r="W7545" t="str">
        <f>VLOOKUP(M7545,[1]People!$A$1:$B$5,2,FALSE)</f>
        <v>Anna Andreadi</v>
      </c>
    </row>
    <row r="7546" spans="1:23" x14ac:dyDescent="0.25">
      <c r="A7546">
        <v>7545</v>
      </c>
      <c r="B7546" t="s">
        <v>9536</v>
      </c>
      <c r="C7546" s="2">
        <v>43071</v>
      </c>
      <c r="D7546" s="2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IFERROR(VLOOKUP(B7547,[1]Returns!$A$1:$B$297,2,FALSE),"No")</f>
        <v>No</v>
      </c>
      <c r="W7546" t="str">
        <f>VLOOKUP(M7546,[1]People!$A$1:$B$5,2,FALSE)</f>
        <v>Anna Andreadi</v>
      </c>
    </row>
    <row r="7547" spans="1:23" x14ac:dyDescent="0.25">
      <c r="A7547">
        <v>7546</v>
      </c>
      <c r="B7547" t="s">
        <v>9537</v>
      </c>
      <c r="C7547" s="2">
        <v>41922</v>
      </c>
      <c r="D7547" s="2">
        <v>41927</v>
      </c>
      <c r="E7547" t="s">
        <v>51</v>
      </c>
      <c r="F7547" t="s">
        <v>9538</v>
      </c>
      <c r="G7547" t="s">
        <v>9539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6531</v>
      </c>
      <c r="O7547" t="s">
        <v>72</v>
      </c>
      <c r="P7547" t="s">
        <v>73</v>
      </c>
      <c r="Q7547" t="s">
        <v>6532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IFERROR(VLOOKUP(B7548,[1]Returns!$A$1:$B$297,2,FALSE),"No")</f>
        <v>No</v>
      </c>
      <c r="W7547" t="str">
        <f>VLOOKUP(M7547,[1]People!$A$1:$B$5,2,FALSE)</f>
        <v>Kelly Williams</v>
      </c>
    </row>
    <row r="7548" spans="1:23" x14ac:dyDescent="0.25">
      <c r="A7548">
        <v>7547</v>
      </c>
      <c r="B7548" t="s">
        <v>9537</v>
      </c>
      <c r="C7548" s="2">
        <v>41922</v>
      </c>
      <c r="D7548" s="2">
        <v>41927</v>
      </c>
      <c r="E7548" t="s">
        <v>51</v>
      </c>
      <c r="F7548" t="s">
        <v>9538</v>
      </c>
      <c r="G7548" t="s">
        <v>9539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IFERROR(VLOOKUP(B7549,[1]Returns!$A$1:$B$297,2,FALSE),"No")</f>
        <v>No</v>
      </c>
      <c r="W7548" t="str">
        <f>VLOOKUP(M7548,[1]People!$A$1:$B$5,2,FALSE)</f>
        <v>Kelly Williams</v>
      </c>
    </row>
    <row r="7549" spans="1:23" x14ac:dyDescent="0.25">
      <c r="A7549">
        <v>7548</v>
      </c>
      <c r="B7549" t="s">
        <v>9537</v>
      </c>
      <c r="C7549" s="2">
        <v>41922</v>
      </c>
      <c r="D7549" s="2">
        <v>41927</v>
      </c>
      <c r="E7549" t="s">
        <v>51</v>
      </c>
      <c r="F7549" t="s">
        <v>9538</v>
      </c>
      <c r="G7549" t="s">
        <v>9539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IFERROR(VLOOKUP(B7550,[1]Returns!$A$1:$B$297,2,FALSE),"No")</f>
        <v>No</v>
      </c>
      <c r="W7549" t="str">
        <f>VLOOKUP(M7549,[1]People!$A$1:$B$5,2,FALSE)</f>
        <v>Kelly Williams</v>
      </c>
    </row>
    <row r="7550" spans="1:23" x14ac:dyDescent="0.25">
      <c r="A7550">
        <v>7549</v>
      </c>
      <c r="B7550" t="s">
        <v>9537</v>
      </c>
      <c r="C7550" s="2">
        <v>41922</v>
      </c>
      <c r="D7550" s="2">
        <v>41927</v>
      </c>
      <c r="E7550" t="s">
        <v>51</v>
      </c>
      <c r="F7550" t="s">
        <v>9538</v>
      </c>
      <c r="G7550" t="s">
        <v>9539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IFERROR(VLOOKUP(B7551,[1]Returns!$A$1:$B$297,2,FALSE),"No")</f>
        <v>No</v>
      </c>
      <c r="W7550" t="str">
        <f>VLOOKUP(M7550,[1]People!$A$1:$B$5,2,FALSE)</f>
        <v>Kelly Williams</v>
      </c>
    </row>
    <row r="7551" spans="1:23" x14ac:dyDescent="0.25">
      <c r="A7551">
        <v>7550</v>
      </c>
      <c r="B7551" t="s">
        <v>9540</v>
      </c>
      <c r="C7551" s="2">
        <v>42618</v>
      </c>
      <c r="D7551" s="2">
        <v>42620</v>
      </c>
      <c r="E7551" t="s">
        <v>189</v>
      </c>
      <c r="F7551" t="s">
        <v>5333</v>
      </c>
      <c r="G7551" t="s">
        <v>5334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5708</v>
      </c>
      <c r="O7551" t="s">
        <v>33</v>
      </c>
      <c r="P7551" t="s">
        <v>66</v>
      </c>
      <c r="Q7551" t="s">
        <v>5709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IFERROR(VLOOKUP(B7552,[1]Returns!$A$1:$B$297,2,FALSE),"No")</f>
        <v>No</v>
      </c>
      <c r="W7551" t="str">
        <f>VLOOKUP(M7551,[1]People!$A$1:$B$5,2,FALSE)</f>
        <v>Kelly Williams</v>
      </c>
    </row>
    <row r="7552" spans="1:23" x14ac:dyDescent="0.25">
      <c r="A7552">
        <v>7551</v>
      </c>
      <c r="B7552" t="s">
        <v>9541</v>
      </c>
      <c r="C7552" s="2">
        <v>41963</v>
      </c>
      <c r="D7552" s="2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8414</v>
      </c>
      <c r="O7552" t="s">
        <v>47</v>
      </c>
      <c r="P7552" t="s">
        <v>174</v>
      </c>
      <c r="Q7552" t="s">
        <v>8066</v>
      </c>
      <c r="R7552">
        <v>34.74</v>
      </c>
      <c r="S7552">
        <v>3</v>
      </c>
      <c r="T7552">
        <v>0</v>
      </c>
      <c r="U7552">
        <v>17.37</v>
      </c>
      <c r="V7552" t="str">
        <f>IFERROR(VLOOKUP(B7553,[1]Returns!$A$1:$B$297,2,FALSE),"No")</f>
        <v>No</v>
      </c>
      <c r="W7552" t="str">
        <f>VLOOKUP(M7552,[1]People!$A$1:$B$5,2,FALSE)</f>
        <v>Chuck Magee</v>
      </c>
    </row>
    <row r="7553" spans="1:23" x14ac:dyDescent="0.25">
      <c r="A7553">
        <v>7552</v>
      </c>
      <c r="B7553" t="s">
        <v>9541</v>
      </c>
      <c r="C7553" s="2">
        <v>41963</v>
      </c>
      <c r="D7553" s="2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>
        <v>833.94</v>
      </c>
      <c r="S7553">
        <v>6</v>
      </c>
      <c r="T7553">
        <v>0</v>
      </c>
      <c r="U7553">
        <v>216.8244</v>
      </c>
      <c r="V7553" t="str">
        <f>IFERROR(VLOOKUP(B7554,[1]Returns!$A$1:$B$297,2,FALSE),"No")</f>
        <v>No</v>
      </c>
      <c r="W7553" t="str">
        <f>VLOOKUP(M7553,[1]People!$A$1:$B$5,2,FALSE)</f>
        <v>Chuck Magee</v>
      </c>
    </row>
    <row r="7554" spans="1:23" x14ac:dyDescent="0.25">
      <c r="A7554">
        <v>7553</v>
      </c>
      <c r="B7554" t="s">
        <v>9541</v>
      </c>
      <c r="C7554" s="2">
        <v>41963</v>
      </c>
      <c r="D7554" s="2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>
        <v>12.96</v>
      </c>
      <c r="S7554">
        <v>3</v>
      </c>
      <c r="T7554">
        <v>0.2</v>
      </c>
      <c r="U7554">
        <v>4.5359999999999996</v>
      </c>
      <c r="V7554" t="str">
        <f>IFERROR(VLOOKUP(B7555,[1]Returns!$A$1:$B$297,2,FALSE),"No")</f>
        <v>No</v>
      </c>
      <c r="W7554" t="str">
        <f>VLOOKUP(M7554,[1]People!$A$1:$B$5,2,FALSE)</f>
        <v>Chuck Magee</v>
      </c>
    </row>
    <row r="7555" spans="1:23" x14ac:dyDescent="0.25">
      <c r="A7555">
        <v>7554</v>
      </c>
      <c r="B7555" t="s">
        <v>9541</v>
      </c>
      <c r="C7555" s="2">
        <v>41963</v>
      </c>
      <c r="D7555" s="2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5783</v>
      </c>
      <c r="O7555" t="s">
        <v>47</v>
      </c>
      <c r="P7555" t="s">
        <v>91</v>
      </c>
      <c r="Q7555" t="s">
        <v>5784</v>
      </c>
      <c r="R7555">
        <v>25.92</v>
      </c>
      <c r="S7555">
        <v>4</v>
      </c>
      <c r="T7555">
        <v>0</v>
      </c>
      <c r="U7555">
        <v>12.441600000000001</v>
      </c>
      <c r="V7555" t="str">
        <f>IFERROR(VLOOKUP(B7556,[1]Returns!$A$1:$B$297,2,FALSE),"No")</f>
        <v>No</v>
      </c>
      <c r="W7555" t="str">
        <f>VLOOKUP(M7555,[1]People!$A$1:$B$5,2,FALSE)</f>
        <v>Chuck Magee</v>
      </c>
    </row>
    <row r="7556" spans="1:23" x14ac:dyDescent="0.25">
      <c r="A7556">
        <v>7555</v>
      </c>
      <c r="B7556" t="s">
        <v>9542</v>
      </c>
      <c r="C7556" s="2">
        <v>41769</v>
      </c>
      <c r="D7556" s="2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IFERROR(VLOOKUP(B7557,[1]Returns!$A$1:$B$297,2,FALSE),"No")</f>
        <v>No</v>
      </c>
      <c r="W7556" t="str">
        <f>VLOOKUP(M7556,[1]People!$A$1:$B$5,2,FALSE)</f>
        <v>Chuck Magee</v>
      </c>
    </row>
    <row r="7557" spans="1:23" x14ac:dyDescent="0.25">
      <c r="A7557">
        <v>7556</v>
      </c>
      <c r="B7557" t="s">
        <v>9542</v>
      </c>
      <c r="C7557" s="2">
        <v>41769</v>
      </c>
      <c r="D7557" s="2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>
        <v>22.32</v>
      </c>
      <c r="S7557">
        <v>5</v>
      </c>
      <c r="T7557">
        <v>0.2</v>
      </c>
      <c r="U7557">
        <v>5.3010000000000002</v>
      </c>
      <c r="V7557" t="str">
        <f>IFERROR(VLOOKUP(B7558,[1]Returns!$A$1:$B$297,2,FALSE),"No")</f>
        <v>No</v>
      </c>
      <c r="W7557" t="str">
        <f>VLOOKUP(M7557,[1]People!$A$1:$B$5,2,FALSE)</f>
        <v>Chuck Magee</v>
      </c>
    </row>
    <row r="7558" spans="1:23" x14ac:dyDescent="0.25">
      <c r="A7558">
        <v>7557</v>
      </c>
      <c r="B7558" t="s">
        <v>9543</v>
      </c>
      <c r="C7558" s="2">
        <v>43066</v>
      </c>
      <c r="D7558" s="2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>
        <v>158.28</v>
      </c>
      <c r="S7558">
        <v>6</v>
      </c>
      <c r="T7558">
        <v>0</v>
      </c>
      <c r="U7558">
        <v>72.808799999999991</v>
      </c>
      <c r="V7558" t="str">
        <f>IFERROR(VLOOKUP(B7559,[1]Returns!$A$1:$B$297,2,FALSE),"No")</f>
        <v>No</v>
      </c>
      <c r="W7558" t="str">
        <f>VLOOKUP(M7558,[1]People!$A$1:$B$5,2,FALSE)</f>
        <v>Kelly Williams</v>
      </c>
    </row>
    <row r="7559" spans="1:23" x14ac:dyDescent="0.25">
      <c r="A7559">
        <v>7558</v>
      </c>
      <c r="B7559" t="s">
        <v>9543</v>
      </c>
      <c r="C7559" s="2">
        <v>43066</v>
      </c>
      <c r="D7559" s="2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IFERROR(VLOOKUP(B7560,[1]Returns!$A$1:$B$297,2,FALSE),"No")</f>
        <v>No</v>
      </c>
      <c r="W7559" t="str">
        <f>VLOOKUP(M7559,[1]People!$A$1:$B$5,2,FALSE)</f>
        <v>Kelly Williams</v>
      </c>
    </row>
    <row r="7560" spans="1:23" x14ac:dyDescent="0.25">
      <c r="A7560">
        <v>7559</v>
      </c>
      <c r="B7560" t="s">
        <v>9544</v>
      </c>
      <c r="C7560" s="2">
        <v>41944</v>
      </c>
      <c r="D7560" s="2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IFERROR(VLOOKUP(B7561,[1]Returns!$A$1:$B$297,2,FALSE),"No")</f>
        <v>No</v>
      </c>
      <c r="W7560" t="str">
        <f>VLOOKUP(M7560,[1]People!$A$1:$B$5,2,FALSE)</f>
        <v>Chuck Magee</v>
      </c>
    </row>
    <row r="7561" spans="1:23" x14ac:dyDescent="0.25">
      <c r="A7561">
        <v>7560</v>
      </c>
      <c r="B7561" t="s">
        <v>9544</v>
      </c>
      <c r="C7561" s="2">
        <v>41944</v>
      </c>
      <c r="D7561" s="2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>
        <v>167.94</v>
      </c>
      <c r="S7561">
        <v>3</v>
      </c>
      <c r="T7561">
        <v>0</v>
      </c>
      <c r="U7561">
        <v>82.290599999999998</v>
      </c>
      <c r="V7561" t="str">
        <f>IFERROR(VLOOKUP(B7562,[1]Returns!$A$1:$B$297,2,FALSE),"No")</f>
        <v>No</v>
      </c>
      <c r="W7561" t="str">
        <f>VLOOKUP(M7561,[1]People!$A$1:$B$5,2,FALSE)</f>
        <v>Chuck Magee</v>
      </c>
    </row>
    <row r="7562" spans="1:23" x14ac:dyDescent="0.25">
      <c r="A7562">
        <v>7561</v>
      </c>
      <c r="B7562" t="s">
        <v>9544</v>
      </c>
      <c r="C7562" s="2">
        <v>41944</v>
      </c>
      <c r="D7562" s="2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>
        <v>31.68</v>
      </c>
      <c r="S7562">
        <v>6</v>
      </c>
      <c r="T7562">
        <v>0</v>
      </c>
      <c r="U7562">
        <v>9.8207999999999984</v>
      </c>
      <c r="V7562" t="str">
        <f>IFERROR(VLOOKUP(B7563,[1]Returns!$A$1:$B$297,2,FALSE),"No")</f>
        <v>No</v>
      </c>
      <c r="W7562" t="str">
        <f>VLOOKUP(M7562,[1]People!$A$1:$B$5,2,FALSE)</f>
        <v>Chuck Magee</v>
      </c>
    </row>
    <row r="7563" spans="1:23" x14ac:dyDescent="0.25">
      <c r="A7563">
        <v>7562</v>
      </c>
      <c r="B7563" t="s">
        <v>9545</v>
      </c>
      <c r="C7563" s="2">
        <v>42734</v>
      </c>
      <c r="D7563" s="2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>
        <v>170.78599999999997</v>
      </c>
      <c r="S7563">
        <v>1</v>
      </c>
      <c r="T7563">
        <v>0.3</v>
      </c>
      <c r="U7563">
        <v>0</v>
      </c>
      <c r="V7563" t="str">
        <f>IFERROR(VLOOKUP(B7564,[1]Returns!$A$1:$B$297,2,FALSE),"No")</f>
        <v>No</v>
      </c>
      <c r="W7563" t="str">
        <f>VLOOKUP(M7563,[1]People!$A$1:$B$5,2,FALSE)</f>
        <v>Chuck Magee</v>
      </c>
    </row>
    <row r="7564" spans="1:23" x14ac:dyDescent="0.25">
      <c r="A7564">
        <v>7563</v>
      </c>
      <c r="B7564" t="s">
        <v>9546</v>
      </c>
      <c r="C7564" s="2">
        <v>42616</v>
      </c>
      <c r="D7564" s="2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7331</v>
      </c>
      <c r="O7564" t="s">
        <v>33</v>
      </c>
      <c r="P7564" t="s">
        <v>34</v>
      </c>
      <c r="Q7564" t="s">
        <v>7332</v>
      </c>
      <c r="R7564">
        <v>198.744</v>
      </c>
      <c r="S7564">
        <v>4</v>
      </c>
      <c r="T7564">
        <v>0.3</v>
      </c>
      <c r="U7564">
        <v>0</v>
      </c>
      <c r="V7564" t="str">
        <f>IFERROR(VLOOKUP(B7565,[1]Returns!$A$1:$B$297,2,FALSE),"No")</f>
        <v>No</v>
      </c>
      <c r="W7564" t="str">
        <f>VLOOKUP(M7564,[1]People!$A$1:$B$5,2,FALSE)</f>
        <v>Kelly Williams</v>
      </c>
    </row>
    <row r="7565" spans="1:23" x14ac:dyDescent="0.25">
      <c r="A7565">
        <v>7564</v>
      </c>
      <c r="B7565" t="s">
        <v>9547</v>
      </c>
      <c r="C7565" s="2">
        <v>43013</v>
      </c>
      <c r="D7565" s="2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IFERROR(VLOOKUP(B7566,[1]Returns!$A$1:$B$297,2,FALSE),"No")</f>
        <v>No</v>
      </c>
      <c r="W7565" t="str">
        <f>VLOOKUP(M7565,[1]People!$A$1:$B$5,2,FALSE)</f>
        <v>Anna Andreadi</v>
      </c>
    </row>
    <row r="7566" spans="1:23" x14ac:dyDescent="0.25">
      <c r="A7566">
        <v>7565</v>
      </c>
      <c r="B7566" t="s">
        <v>9548</v>
      </c>
      <c r="C7566" s="2">
        <v>42399</v>
      </c>
      <c r="D7566" s="2">
        <v>42401</v>
      </c>
      <c r="E7566" t="s">
        <v>24</v>
      </c>
      <c r="F7566" t="s">
        <v>5572</v>
      </c>
      <c r="G7566" t="s">
        <v>5573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5549</v>
      </c>
      <c r="O7566" t="s">
        <v>33</v>
      </c>
      <c r="P7566" t="s">
        <v>37</v>
      </c>
      <c r="Q7566" t="s">
        <v>5550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IFERROR(VLOOKUP(B7567,[1]Returns!$A$1:$B$297,2,FALSE),"No")</f>
        <v>No</v>
      </c>
      <c r="W7566" t="str">
        <f>VLOOKUP(M7566,[1]People!$A$1:$B$5,2,FALSE)</f>
        <v>Anna Andreadi</v>
      </c>
    </row>
    <row r="7567" spans="1:23" x14ac:dyDescent="0.25">
      <c r="A7567">
        <v>7566</v>
      </c>
      <c r="B7567" t="s">
        <v>9548</v>
      </c>
      <c r="C7567" s="2">
        <v>42399</v>
      </c>
      <c r="D7567" s="2">
        <v>42401</v>
      </c>
      <c r="E7567" t="s">
        <v>24</v>
      </c>
      <c r="F7567" t="s">
        <v>5572</v>
      </c>
      <c r="G7567" t="s">
        <v>5573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>
        <v>48.58</v>
      </c>
      <c r="S7567">
        <v>1</v>
      </c>
      <c r="T7567">
        <v>0</v>
      </c>
      <c r="U7567">
        <v>7.7728000000000037</v>
      </c>
      <c r="V7567" t="str">
        <f>IFERROR(VLOOKUP(B7568,[1]Returns!$A$1:$B$297,2,FALSE),"No")</f>
        <v>No</v>
      </c>
      <c r="W7567" t="str">
        <f>VLOOKUP(M7567,[1]People!$A$1:$B$5,2,FALSE)</f>
        <v>Anna Andreadi</v>
      </c>
    </row>
    <row r="7568" spans="1:23" x14ac:dyDescent="0.25">
      <c r="A7568">
        <v>7567</v>
      </c>
      <c r="B7568" t="s">
        <v>9549</v>
      </c>
      <c r="C7568" s="2">
        <v>42846</v>
      </c>
      <c r="D7568" s="2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IFERROR(VLOOKUP(B7569,[1]Returns!$A$1:$B$297,2,FALSE),"No")</f>
        <v>No</v>
      </c>
      <c r="W7568" t="str">
        <f>VLOOKUP(M7568,[1]People!$A$1:$B$5,2,FALSE)</f>
        <v>Kelly Williams</v>
      </c>
    </row>
    <row r="7569" spans="1:23" x14ac:dyDescent="0.25">
      <c r="A7569">
        <v>7568</v>
      </c>
      <c r="B7569" t="s">
        <v>9549</v>
      </c>
      <c r="C7569" s="2">
        <v>42846</v>
      </c>
      <c r="D7569" s="2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6294</v>
      </c>
      <c r="O7569" t="s">
        <v>47</v>
      </c>
      <c r="P7569" t="s">
        <v>91</v>
      </c>
      <c r="Q7569" t="s">
        <v>6295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IFERROR(VLOOKUP(B7570,[1]Returns!$A$1:$B$297,2,FALSE),"No")</f>
        <v>No</v>
      </c>
      <c r="W7569" t="str">
        <f>VLOOKUP(M7569,[1]People!$A$1:$B$5,2,FALSE)</f>
        <v>Kelly Williams</v>
      </c>
    </row>
    <row r="7570" spans="1:23" x14ac:dyDescent="0.25">
      <c r="A7570">
        <v>7569</v>
      </c>
      <c r="B7570" t="s">
        <v>9550</v>
      </c>
      <c r="C7570" s="2">
        <v>41978</v>
      </c>
      <c r="D7570" s="2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>
        <v>26.46</v>
      </c>
      <c r="S7570">
        <v>9</v>
      </c>
      <c r="T7570">
        <v>0</v>
      </c>
      <c r="U7570">
        <v>11.907</v>
      </c>
      <c r="V7570" t="str">
        <f>IFERROR(VLOOKUP(B7571,[1]Returns!$A$1:$B$297,2,FALSE),"No")</f>
        <v>No</v>
      </c>
      <c r="W7570" t="str">
        <f>VLOOKUP(M7570,[1]People!$A$1:$B$5,2,FALSE)</f>
        <v>Anna Andreadi</v>
      </c>
    </row>
    <row r="7571" spans="1:23" x14ac:dyDescent="0.25">
      <c r="A7571">
        <v>7570</v>
      </c>
      <c r="B7571" t="s">
        <v>9550</v>
      </c>
      <c r="C7571" s="2">
        <v>41978</v>
      </c>
      <c r="D7571" s="2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7321</v>
      </c>
      <c r="O7571" t="s">
        <v>47</v>
      </c>
      <c r="P7571" t="s">
        <v>91</v>
      </c>
      <c r="Q7571" t="s">
        <v>7322</v>
      </c>
      <c r="R7571">
        <v>49.12</v>
      </c>
      <c r="S7571">
        <v>4</v>
      </c>
      <c r="T7571">
        <v>0</v>
      </c>
      <c r="U7571">
        <v>23.086399999999998</v>
      </c>
      <c r="V7571" t="str">
        <f>IFERROR(VLOOKUP(B7572,[1]Returns!$A$1:$B$297,2,FALSE),"No")</f>
        <v>No</v>
      </c>
      <c r="W7571" t="str">
        <f>VLOOKUP(M7571,[1]People!$A$1:$B$5,2,FALSE)</f>
        <v>Anna Andreadi</v>
      </c>
    </row>
    <row r="7572" spans="1:23" x14ac:dyDescent="0.25">
      <c r="A7572">
        <v>7571</v>
      </c>
      <c r="B7572" t="s">
        <v>9550</v>
      </c>
      <c r="C7572" s="2">
        <v>41978</v>
      </c>
      <c r="D7572" s="2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>
        <v>15</v>
      </c>
      <c r="S7572">
        <v>3</v>
      </c>
      <c r="T7572">
        <v>0</v>
      </c>
      <c r="U7572">
        <v>7.1999999999999993</v>
      </c>
      <c r="V7572" t="str">
        <f>IFERROR(VLOOKUP(B7573,[1]Returns!$A$1:$B$297,2,FALSE),"No")</f>
        <v>No</v>
      </c>
      <c r="W7572" t="str">
        <f>VLOOKUP(M7572,[1]People!$A$1:$B$5,2,FALSE)</f>
        <v>Anna Andreadi</v>
      </c>
    </row>
    <row r="7573" spans="1:23" x14ac:dyDescent="0.25">
      <c r="A7573">
        <v>7572</v>
      </c>
      <c r="B7573" t="s">
        <v>9551</v>
      </c>
      <c r="C7573" s="2">
        <v>41933</v>
      </c>
      <c r="D7573" s="2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5537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>
        <v>194.7</v>
      </c>
      <c r="S7573">
        <v>5</v>
      </c>
      <c r="T7573">
        <v>0</v>
      </c>
      <c r="U7573">
        <v>9.7349999999999781</v>
      </c>
      <c r="V7573" t="str">
        <f>IFERROR(VLOOKUP(B7574,[1]Returns!$A$1:$B$297,2,FALSE),"No")</f>
        <v>No</v>
      </c>
      <c r="W7573" t="str">
        <f>VLOOKUP(M7573,[1]People!$A$1:$B$5,2,FALSE)</f>
        <v>Cassandra Brandow</v>
      </c>
    </row>
    <row r="7574" spans="1:23" x14ac:dyDescent="0.25">
      <c r="A7574">
        <v>7573</v>
      </c>
      <c r="B7574" t="s">
        <v>9551</v>
      </c>
      <c r="C7574" s="2">
        <v>41933</v>
      </c>
      <c r="D7574" s="2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5537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IFERROR(VLOOKUP(B7575,[1]Returns!$A$1:$B$297,2,FALSE),"No")</f>
        <v>No</v>
      </c>
      <c r="W7574" t="str">
        <f>VLOOKUP(M7574,[1]People!$A$1:$B$5,2,FALSE)</f>
        <v>Cassandra Brandow</v>
      </c>
    </row>
    <row r="7575" spans="1:23" x14ac:dyDescent="0.25">
      <c r="A7575">
        <v>7574</v>
      </c>
      <c r="B7575" t="s">
        <v>9551</v>
      </c>
      <c r="C7575" s="2">
        <v>41933</v>
      </c>
      <c r="D7575" s="2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5537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>
        <v>2.84</v>
      </c>
      <c r="S7575">
        <v>1</v>
      </c>
      <c r="T7575">
        <v>0</v>
      </c>
      <c r="U7575">
        <v>0.88039999999999985</v>
      </c>
      <c r="V7575" t="str">
        <f>IFERROR(VLOOKUP(B7576,[1]Returns!$A$1:$B$297,2,FALSE),"No")</f>
        <v>No</v>
      </c>
      <c r="W7575" t="str">
        <f>VLOOKUP(M7575,[1]People!$A$1:$B$5,2,FALSE)</f>
        <v>Cassandra Brandow</v>
      </c>
    </row>
    <row r="7576" spans="1:23" x14ac:dyDescent="0.25">
      <c r="A7576">
        <v>7575</v>
      </c>
      <c r="B7576" t="s">
        <v>9552</v>
      </c>
      <c r="C7576" s="2">
        <v>42346</v>
      </c>
      <c r="D7576" s="2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>
        <v>221.96</v>
      </c>
      <c r="S7576">
        <v>2</v>
      </c>
      <c r="T7576">
        <v>0</v>
      </c>
      <c r="U7576">
        <v>4.4391999999999996</v>
      </c>
      <c r="V7576" t="str">
        <f>IFERROR(VLOOKUP(B7577,[1]Returns!$A$1:$B$297,2,FALSE),"No")</f>
        <v>No</v>
      </c>
      <c r="W7576" t="str">
        <f>VLOOKUP(M7576,[1]People!$A$1:$B$5,2,FALSE)</f>
        <v>Anna Andreadi</v>
      </c>
    </row>
    <row r="7577" spans="1:23" x14ac:dyDescent="0.25">
      <c r="A7577">
        <v>7576</v>
      </c>
      <c r="B7577" t="s">
        <v>9552</v>
      </c>
      <c r="C7577" s="2">
        <v>42346</v>
      </c>
      <c r="D7577" s="2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>
        <v>236</v>
      </c>
      <c r="S7577">
        <v>4</v>
      </c>
      <c r="T7577">
        <v>0</v>
      </c>
      <c r="U7577">
        <v>40.119999999999976</v>
      </c>
      <c r="V7577" t="str">
        <f>IFERROR(VLOOKUP(B7578,[1]Returns!$A$1:$B$297,2,FALSE),"No")</f>
        <v>Yes</v>
      </c>
      <c r="W7577" t="str">
        <f>VLOOKUP(M7577,[1]People!$A$1:$B$5,2,FALSE)</f>
        <v>Anna Andreadi</v>
      </c>
    </row>
    <row r="7578" spans="1:23" x14ac:dyDescent="0.25">
      <c r="A7578">
        <v>7577</v>
      </c>
      <c r="B7578" t="s">
        <v>9553</v>
      </c>
      <c r="C7578" s="2">
        <v>41945</v>
      </c>
      <c r="D7578" s="2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>
        <v>41.94</v>
      </c>
      <c r="S7578">
        <v>2</v>
      </c>
      <c r="T7578">
        <v>0</v>
      </c>
      <c r="U7578">
        <v>15.098399999999998</v>
      </c>
      <c r="V7578" t="str">
        <f>IFERROR(VLOOKUP(B7579,[1]Returns!$A$1:$B$297,2,FALSE),"No")</f>
        <v>Yes</v>
      </c>
      <c r="W7578" t="str">
        <f>VLOOKUP(M7578,[1]People!$A$1:$B$5,2,FALSE)</f>
        <v>Anna Andreadi</v>
      </c>
    </row>
    <row r="7579" spans="1:23" x14ac:dyDescent="0.25">
      <c r="A7579">
        <v>7578</v>
      </c>
      <c r="B7579" t="s">
        <v>9553</v>
      </c>
      <c r="C7579" s="2">
        <v>41945</v>
      </c>
      <c r="D7579" s="2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IFERROR(VLOOKUP(B7580,[1]Returns!$A$1:$B$297,2,FALSE),"No")</f>
        <v>No</v>
      </c>
      <c r="W7579" t="str">
        <f>VLOOKUP(M7579,[1]People!$A$1:$B$5,2,FALSE)</f>
        <v>Anna Andreadi</v>
      </c>
    </row>
    <row r="7580" spans="1:23" x14ac:dyDescent="0.25">
      <c r="A7580">
        <v>7579</v>
      </c>
      <c r="B7580" t="s">
        <v>9554</v>
      </c>
      <c r="C7580" s="2">
        <v>42722</v>
      </c>
      <c r="D7580" s="2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IFERROR(VLOOKUP(B7581,[1]Returns!$A$1:$B$297,2,FALSE),"No")</f>
        <v>No</v>
      </c>
      <c r="W7580" t="str">
        <f>VLOOKUP(M7580,[1]People!$A$1:$B$5,2,FALSE)</f>
        <v>Kelly Williams</v>
      </c>
    </row>
    <row r="7581" spans="1:23" x14ac:dyDescent="0.25">
      <c r="A7581">
        <v>7580</v>
      </c>
      <c r="B7581" t="s">
        <v>9555</v>
      </c>
      <c r="C7581" s="2">
        <v>42331</v>
      </c>
      <c r="D7581" s="2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8247</v>
      </c>
      <c r="O7581" t="s">
        <v>47</v>
      </c>
      <c r="P7581" t="s">
        <v>79</v>
      </c>
      <c r="Q7581" t="s">
        <v>8248</v>
      </c>
      <c r="R7581">
        <v>2625.12</v>
      </c>
      <c r="S7581">
        <v>8</v>
      </c>
      <c r="T7581">
        <v>0</v>
      </c>
      <c r="U7581">
        <v>735.03359999999998</v>
      </c>
      <c r="V7581" t="str">
        <f>IFERROR(VLOOKUP(B7582,[1]Returns!$A$1:$B$297,2,FALSE),"No")</f>
        <v>No</v>
      </c>
      <c r="W7581" t="str">
        <f>VLOOKUP(M7581,[1]People!$A$1:$B$5,2,FALSE)</f>
        <v>Chuck Magee</v>
      </c>
    </row>
    <row r="7582" spans="1:23" x14ac:dyDescent="0.25">
      <c r="A7582">
        <v>7581</v>
      </c>
      <c r="B7582" t="s">
        <v>9555</v>
      </c>
      <c r="C7582" s="2">
        <v>42331</v>
      </c>
      <c r="D7582" s="2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IFERROR(VLOOKUP(B7583,[1]Returns!$A$1:$B$297,2,FALSE),"No")</f>
        <v>No</v>
      </c>
      <c r="W7582" t="str">
        <f>VLOOKUP(M7582,[1]People!$A$1:$B$5,2,FALSE)</f>
        <v>Chuck Magee</v>
      </c>
    </row>
    <row r="7583" spans="1:23" x14ac:dyDescent="0.25">
      <c r="A7583">
        <v>7582</v>
      </c>
      <c r="B7583" t="s">
        <v>9556</v>
      </c>
      <c r="C7583" s="2">
        <v>42229</v>
      </c>
      <c r="D7583" s="2">
        <v>42232</v>
      </c>
      <c r="E7583" t="s">
        <v>189</v>
      </c>
      <c r="F7583" t="s">
        <v>6952</v>
      </c>
      <c r="G7583" t="s">
        <v>6953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IFERROR(VLOOKUP(B7584,[1]Returns!$A$1:$B$297,2,FALSE),"No")</f>
        <v>No</v>
      </c>
      <c r="W7583" t="str">
        <f>VLOOKUP(M7583,[1]People!$A$1:$B$5,2,FALSE)</f>
        <v>Chuck Magee</v>
      </c>
    </row>
    <row r="7584" spans="1:23" x14ac:dyDescent="0.25">
      <c r="A7584">
        <v>7583</v>
      </c>
      <c r="B7584" t="s">
        <v>9557</v>
      </c>
      <c r="C7584" s="2">
        <v>42110</v>
      </c>
      <c r="D7584" s="2">
        <v>42115</v>
      </c>
      <c r="E7584" t="s">
        <v>51</v>
      </c>
      <c r="F7584" t="s">
        <v>6039</v>
      </c>
      <c r="G7584" t="s">
        <v>6040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IFERROR(VLOOKUP(B7585,[1]Returns!$A$1:$B$297,2,FALSE),"No")</f>
        <v>No</v>
      </c>
      <c r="W7584" t="str">
        <f>VLOOKUP(M7584,[1]People!$A$1:$B$5,2,FALSE)</f>
        <v>Chuck Magee</v>
      </c>
    </row>
    <row r="7585" spans="1:23" x14ac:dyDescent="0.25">
      <c r="A7585">
        <v>7584</v>
      </c>
      <c r="B7585" t="s">
        <v>9558</v>
      </c>
      <c r="C7585" s="2">
        <v>41719</v>
      </c>
      <c r="D7585" s="2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6897</v>
      </c>
      <c r="O7585" t="s">
        <v>72</v>
      </c>
      <c r="P7585" t="s">
        <v>73</v>
      </c>
      <c r="Q7585" t="s">
        <v>6898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IFERROR(VLOOKUP(B7586,[1]Returns!$A$1:$B$297,2,FALSE),"No")</f>
        <v>No</v>
      </c>
      <c r="W7585" t="str">
        <f>VLOOKUP(M7585,[1]People!$A$1:$B$5,2,FALSE)</f>
        <v>Cassandra Brandow</v>
      </c>
    </row>
    <row r="7586" spans="1:23" x14ac:dyDescent="0.25">
      <c r="A7586">
        <v>7585</v>
      </c>
      <c r="B7586" t="s">
        <v>9558</v>
      </c>
      <c r="C7586" s="2">
        <v>41719</v>
      </c>
      <c r="D7586" s="2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6846</v>
      </c>
      <c r="O7586" t="s">
        <v>47</v>
      </c>
      <c r="P7586" t="s">
        <v>48</v>
      </c>
      <c r="Q7586" t="s">
        <v>6847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IFERROR(VLOOKUP(B7587,[1]Returns!$A$1:$B$297,2,FALSE),"No")</f>
        <v>No</v>
      </c>
      <c r="W7586" t="str">
        <f>VLOOKUP(M7586,[1]People!$A$1:$B$5,2,FALSE)</f>
        <v>Cassandra Brandow</v>
      </c>
    </row>
    <row r="7587" spans="1:23" x14ac:dyDescent="0.25">
      <c r="A7587">
        <v>7586</v>
      </c>
      <c r="B7587" t="s">
        <v>9558</v>
      </c>
      <c r="C7587" s="2">
        <v>41719</v>
      </c>
      <c r="D7587" s="2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>
        <v>122.97</v>
      </c>
      <c r="S7587">
        <v>3</v>
      </c>
      <c r="T7587">
        <v>0</v>
      </c>
      <c r="U7587">
        <v>60.255300000000005</v>
      </c>
      <c r="V7587" t="str">
        <f>IFERROR(VLOOKUP(B7588,[1]Returns!$A$1:$B$297,2,FALSE),"No")</f>
        <v>No</v>
      </c>
      <c r="W7587" t="str">
        <f>VLOOKUP(M7587,[1]People!$A$1:$B$5,2,FALSE)</f>
        <v>Cassandra Brandow</v>
      </c>
    </row>
    <row r="7588" spans="1:23" x14ac:dyDescent="0.25">
      <c r="A7588">
        <v>7587</v>
      </c>
      <c r="B7588" t="s">
        <v>9558</v>
      </c>
      <c r="C7588" s="2">
        <v>41719</v>
      </c>
      <c r="D7588" s="2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>
        <v>9.32</v>
      </c>
      <c r="S7588">
        <v>4</v>
      </c>
      <c r="T7588">
        <v>0</v>
      </c>
      <c r="U7588">
        <v>2.702799999999999</v>
      </c>
      <c r="V7588" t="str">
        <f>IFERROR(VLOOKUP(B7589,[1]Returns!$A$1:$B$297,2,FALSE),"No")</f>
        <v>No</v>
      </c>
      <c r="W7588" t="str">
        <f>VLOOKUP(M7588,[1]People!$A$1:$B$5,2,FALSE)</f>
        <v>Cassandra Brandow</v>
      </c>
    </row>
    <row r="7589" spans="1:23" x14ac:dyDescent="0.25">
      <c r="A7589">
        <v>7588</v>
      </c>
      <c r="B7589" t="s">
        <v>9558</v>
      </c>
      <c r="C7589" s="2">
        <v>41719</v>
      </c>
      <c r="D7589" s="2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>
        <v>122.94</v>
      </c>
      <c r="S7589">
        <v>3</v>
      </c>
      <c r="T7589">
        <v>0</v>
      </c>
      <c r="U7589">
        <v>59.011199999999988</v>
      </c>
      <c r="V7589" t="str">
        <f>IFERROR(VLOOKUP(B7590,[1]Returns!$A$1:$B$297,2,FALSE),"No")</f>
        <v>No</v>
      </c>
      <c r="W7589" t="str">
        <f>VLOOKUP(M7589,[1]People!$A$1:$B$5,2,FALSE)</f>
        <v>Cassandra Brandow</v>
      </c>
    </row>
    <row r="7590" spans="1:23" x14ac:dyDescent="0.25">
      <c r="A7590">
        <v>7589</v>
      </c>
      <c r="B7590" t="s">
        <v>9559</v>
      </c>
      <c r="C7590" s="2">
        <v>43055</v>
      </c>
      <c r="D7590" s="2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IFERROR(VLOOKUP(B7591,[1]Returns!$A$1:$B$297,2,FALSE),"No")</f>
        <v>No</v>
      </c>
      <c r="W7590" t="str">
        <f>VLOOKUP(M7590,[1]People!$A$1:$B$5,2,FALSE)</f>
        <v>Anna Andreadi</v>
      </c>
    </row>
    <row r="7591" spans="1:23" x14ac:dyDescent="0.25">
      <c r="A7591">
        <v>7590</v>
      </c>
      <c r="B7591" t="s">
        <v>9560</v>
      </c>
      <c r="C7591" s="2">
        <v>42272</v>
      </c>
      <c r="D7591" s="2">
        <v>42276</v>
      </c>
      <c r="E7591" t="s">
        <v>51</v>
      </c>
      <c r="F7591" t="s">
        <v>7141</v>
      </c>
      <c r="G7591" t="s">
        <v>7142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>
        <v>128.744</v>
      </c>
      <c r="S7591">
        <v>7</v>
      </c>
      <c r="T7591">
        <v>0.2</v>
      </c>
      <c r="U7591">
        <v>12.874400000000001</v>
      </c>
      <c r="V7591" t="str">
        <f>IFERROR(VLOOKUP(B7592,[1]Returns!$A$1:$B$297,2,FALSE),"No")</f>
        <v>No</v>
      </c>
      <c r="W7591" t="str">
        <f>VLOOKUP(M7591,[1]People!$A$1:$B$5,2,FALSE)</f>
        <v>Kelly Williams</v>
      </c>
    </row>
    <row r="7592" spans="1:23" x14ac:dyDescent="0.25">
      <c r="A7592">
        <v>7591</v>
      </c>
      <c r="B7592" t="s">
        <v>9561</v>
      </c>
      <c r="C7592" s="2">
        <v>42618</v>
      </c>
      <c r="D7592" s="2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IFERROR(VLOOKUP(B7593,[1]Returns!$A$1:$B$297,2,FALSE),"No")</f>
        <v>No</v>
      </c>
      <c r="W7592" t="str">
        <f>VLOOKUP(M7592,[1]People!$A$1:$B$5,2,FALSE)</f>
        <v>Chuck Magee</v>
      </c>
    </row>
    <row r="7593" spans="1:23" x14ac:dyDescent="0.25">
      <c r="A7593">
        <v>7592</v>
      </c>
      <c r="B7593" t="s">
        <v>9561</v>
      </c>
      <c r="C7593" s="2">
        <v>42618</v>
      </c>
      <c r="D7593" s="2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IFERROR(VLOOKUP(B7594,[1]Returns!$A$1:$B$297,2,FALSE),"No")</f>
        <v>No</v>
      </c>
      <c r="W7593" t="str">
        <f>VLOOKUP(M7593,[1]People!$A$1:$B$5,2,FALSE)</f>
        <v>Chuck Magee</v>
      </c>
    </row>
    <row r="7594" spans="1:23" x14ac:dyDescent="0.25">
      <c r="A7594">
        <v>7593</v>
      </c>
      <c r="B7594" t="s">
        <v>9561</v>
      </c>
      <c r="C7594" s="2">
        <v>42618</v>
      </c>
      <c r="D7594" s="2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IFERROR(VLOOKUP(B7595,[1]Returns!$A$1:$B$297,2,FALSE),"No")</f>
        <v>No</v>
      </c>
      <c r="W7594" t="str">
        <f>VLOOKUP(M7594,[1]People!$A$1:$B$5,2,FALSE)</f>
        <v>Chuck Magee</v>
      </c>
    </row>
    <row r="7595" spans="1:23" x14ac:dyDescent="0.25">
      <c r="A7595">
        <v>7594</v>
      </c>
      <c r="B7595" t="s">
        <v>9561</v>
      </c>
      <c r="C7595" s="2">
        <v>42618</v>
      </c>
      <c r="D7595" s="2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IFERROR(VLOOKUP(B7596,[1]Returns!$A$1:$B$297,2,FALSE),"No")</f>
        <v>No</v>
      </c>
      <c r="W7595" t="str">
        <f>VLOOKUP(M7595,[1]People!$A$1:$B$5,2,FALSE)</f>
        <v>Chuck Magee</v>
      </c>
    </row>
    <row r="7596" spans="1:23" x14ac:dyDescent="0.25">
      <c r="A7596">
        <v>7595</v>
      </c>
      <c r="B7596" t="s">
        <v>9562</v>
      </c>
      <c r="C7596" s="2">
        <v>42845</v>
      </c>
      <c r="D7596" s="2">
        <v>42849</v>
      </c>
      <c r="E7596" t="s">
        <v>51</v>
      </c>
      <c r="F7596" t="s">
        <v>5429</v>
      </c>
      <c r="G7596" t="s">
        <v>5430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IFERROR(VLOOKUP(B7597,[1]Returns!$A$1:$B$297,2,FALSE),"No")</f>
        <v>No</v>
      </c>
      <c r="W7596" t="str">
        <f>VLOOKUP(M7596,[1]People!$A$1:$B$5,2,FALSE)</f>
        <v>Kelly Williams</v>
      </c>
    </row>
    <row r="7597" spans="1:23" x14ac:dyDescent="0.25">
      <c r="A7597">
        <v>7596</v>
      </c>
      <c r="B7597" t="s">
        <v>9562</v>
      </c>
      <c r="C7597" s="2">
        <v>42845</v>
      </c>
      <c r="D7597" s="2">
        <v>42849</v>
      </c>
      <c r="E7597" t="s">
        <v>51</v>
      </c>
      <c r="F7597" t="s">
        <v>5429</v>
      </c>
      <c r="G7597" t="s">
        <v>5430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>
        <v>36.56</v>
      </c>
      <c r="S7597">
        <v>4</v>
      </c>
      <c r="T7597">
        <v>0</v>
      </c>
      <c r="U7597">
        <v>18.28</v>
      </c>
      <c r="V7597" t="str">
        <f>IFERROR(VLOOKUP(B7598,[1]Returns!$A$1:$B$297,2,FALSE),"No")</f>
        <v>No</v>
      </c>
      <c r="W7597" t="str">
        <f>VLOOKUP(M7597,[1]People!$A$1:$B$5,2,FALSE)</f>
        <v>Kelly Williams</v>
      </c>
    </row>
    <row r="7598" spans="1:23" x14ac:dyDescent="0.25">
      <c r="A7598">
        <v>7597</v>
      </c>
      <c r="B7598" t="s">
        <v>9563</v>
      </c>
      <c r="C7598" s="2">
        <v>42170</v>
      </c>
      <c r="D7598" s="2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IFERROR(VLOOKUP(B7599,[1]Returns!$A$1:$B$297,2,FALSE),"No")</f>
        <v>No</v>
      </c>
      <c r="W7598" t="str">
        <f>VLOOKUP(M7598,[1]People!$A$1:$B$5,2,FALSE)</f>
        <v>Anna Andreadi</v>
      </c>
    </row>
    <row r="7599" spans="1:23" x14ac:dyDescent="0.25">
      <c r="A7599">
        <v>7598</v>
      </c>
      <c r="B7599" t="s">
        <v>9564</v>
      </c>
      <c r="C7599" s="2">
        <v>41899</v>
      </c>
      <c r="D7599" s="2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5569</v>
      </c>
      <c r="O7599" t="s">
        <v>47</v>
      </c>
      <c r="P7599" t="s">
        <v>69</v>
      </c>
      <c r="Q7599" t="s">
        <v>5570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IFERROR(VLOOKUP(B7600,[1]Returns!$A$1:$B$297,2,FALSE),"No")</f>
        <v>No</v>
      </c>
      <c r="W7599" t="str">
        <f>VLOOKUP(M7599,[1]People!$A$1:$B$5,2,FALSE)</f>
        <v>Anna Andreadi</v>
      </c>
    </row>
    <row r="7600" spans="1:23" x14ac:dyDescent="0.25">
      <c r="A7600">
        <v>7599</v>
      </c>
      <c r="B7600" t="s">
        <v>9564</v>
      </c>
      <c r="C7600" s="2">
        <v>41899</v>
      </c>
      <c r="D7600" s="2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>
        <v>38.256</v>
      </c>
      <c r="S7600">
        <v>3</v>
      </c>
      <c r="T7600">
        <v>0.2</v>
      </c>
      <c r="U7600">
        <v>4.7819999999999947</v>
      </c>
      <c r="V7600" t="str">
        <f>IFERROR(VLOOKUP(B7601,[1]Returns!$A$1:$B$297,2,FALSE),"No")</f>
        <v>No</v>
      </c>
      <c r="W7600" t="str">
        <f>VLOOKUP(M7600,[1]People!$A$1:$B$5,2,FALSE)</f>
        <v>Anna Andreadi</v>
      </c>
    </row>
    <row r="7601" spans="1:23" x14ac:dyDescent="0.25">
      <c r="A7601">
        <v>7600</v>
      </c>
      <c r="B7601" t="s">
        <v>9564</v>
      </c>
      <c r="C7601" s="2">
        <v>41899</v>
      </c>
      <c r="D7601" s="2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7069</v>
      </c>
      <c r="O7601" t="s">
        <v>47</v>
      </c>
      <c r="P7601" t="s">
        <v>91</v>
      </c>
      <c r="Q7601" t="s">
        <v>7070</v>
      </c>
      <c r="R7601">
        <v>40.24</v>
      </c>
      <c r="S7601">
        <v>5</v>
      </c>
      <c r="T7601">
        <v>0.2</v>
      </c>
      <c r="U7601">
        <v>13.078000000000001</v>
      </c>
      <c r="V7601" t="str">
        <f>IFERROR(VLOOKUP(B7602,[1]Returns!$A$1:$B$297,2,FALSE),"No")</f>
        <v>No</v>
      </c>
      <c r="W7601" t="str">
        <f>VLOOKUP(M7601,[1]People!$A$1:$B$5,2,FALSE)</f>
        <v>Anna Andreadi</v>
      </c>
    </row>
    <row r="7602" spans="1:23" x14ac:dyDescent="0.25">
      <c r="A7602">
        <v>7601</v>
      </c>
      <c r="B7602" t="s">
        <v>9564</v>
      </c>
      <c r="C7602" s="2">
        <v>41899</v>
      </c>
      <c r="D7602" s="2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9565</v>
      </c>
      <c r="O7602" t="s">
        <v>72</v>
      </c>
      <c r="P7602" t="s">
        <v>685</v>
      </c>
      <c r="Q7602" t="s">
        <v>9566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IFERROR(VLOOKUP(B7603,[1]Returns!$A$1:$B$297,2,FALSE),"No")</f>
        <v>No</v>
      </c>
      <c r="W7602" t="str">
        <f>VLOOKUP(M7602,[1]People!$A$1:$B$5,2,FALSE)</f>
        <v>Anna Andreadi</v>
      </c>
    </row>
    <row r="7603" spans="1:23" x14ac:dyDescent="0.25">
      <c r="A7603">
        <v>7602</v>
      </c>
      <c r="B7603" t="s">
        <v>9564</v>
      </c>
      <c r="C7603" s="2">
        <v>41899</v>
      </c>
      <c r="D7603" s="2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IFERROR(VLOOKUP(B7604,[1]Returns!$A$1:$B$297,2,FALSE),"No")</f>
        <v>No</v>
      </c>
      <c r="W7603" t="str">
        <f>VLOOKUP(M7603,[1]People!$A$1:$B$5,2,FALSE)</f>
        <v>Anna Andreadi</v>
      </c>
    </row>
    <row r="7604" spans="1:23" x14ac:dyDescent="0.25">
      <c r="A7604">
        <v>7603</v>
      </c>
      <c r="B7604" t="s">
        <v>9564</v>
      </c>
      <c r="C7604" s="2">
        <v>41899</v>
      </c>
      <c r="D7604" s="2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>
        <v>55.92</v>
      </c>
      <c r="S7604">
        <v>10</v>
      </c>
      <c r="T7604">
        <v>0.2</v>
      </c>
      <c r="U7604">
        <v>16.776000000000007</v>
      </c>
      <c r="V7604" t="str">
        <f>IFERROR(VLOOKUP(B7605,[1]Returns!$A$1:$B$297,2,FALSE),"No")</f>
        <v>No</v>
      </c>
      <c r="W7604" t="str">
        <f>VLOOKUP(M7604,[1]People!$A$1:$B$5,2,FALSE)</f>
        <v>Anna Andreadi</v>
      </c>
    </row>
    <row r="7605" spans="1:23" x14ac:dyDescent="0.25">
      <c r="A7605">
        <v>7604</v>
      </c>
      <c r="B7605" t="s">
        <v>9567</v>
      </c>
      <c r="C7605" s="2">
        <v>42559</v>
      </c>
      <c r="D7605" s="2">
        <v>42563</v>
      </c>
      <c r="E7605" t="s">
        <v>51</v>
      </c>
      <c r="F7605" t="s">
        <v>8298</v>
      </c>
      <c r="G7605" t="s">
        <v>8299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>
        <v>12.96</v>
      </c>
      <c r="S7605">
        <v>2</v>
      </c>
      <c r="T7605">
        <v>0</v>
      </c>
      <c r="U7605">
        <v>6.2208000000000006</v>
      </c>
      <c r="V7605" t="str">
        <f>IFERROR(VLOOKUP(B7606,[1]Returns!$A$1:$B$297,2,FALSE),"No")</f>
        <v>No</v>
      </c>
      <c r="W7605" t="str">
        <f>VLOOKUP(M7605,[1]People!$A$1:$B$5,2,FALSE)</f>
        <v>Chuck Magee</v>
      </c>
    </row>
    <row r="7606" spans="1:23" x14ac:dyDescent="0.25">
      <c r="A7606">
        <v>7605</v>
      </c>
      <c r="B7606" t="s">
        <v>9568</v>
      </c>
      <c r="C7606" s="2">
        <v>42517</v>
      </c>
      <c r="D7606" s="2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6271</v>
      </c>
      <c r="O7606" t="s">
        <v>33</v>
      </c>
      <c r="P7606" t="s">
        <v>66</v>
      </c>
      <c r="Q7606" t="s">
        <v>6272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IFERROR(VLOOKUP(B7607,[1]Returns!$A$1:$B$297,2,FALSE),"No")</f>
        <v>No</v>
      </c>
      <c r="W7606" t="str">
        <f>VLOOKUP(M7606,[1]People!$A$1:$B$5,2,FALSE)</f>
        <v>Kelly Williams</v>
      </c>
    </row>
    <row r="7607" spans="1:23" x14ac:dyDescent="0.25">
      <c r="A7607">
        <v>7606</v>
      </c>
      <c r="B7607" t="s">
        <v>9568</v>
      </c>
      <c r="C7607" s="2">
        <v>42517</v>
      </c>
      <c r="D7607" s="2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IFERROR(VLOOKUP(B7608,[1]Returns!$A$1:$B$297,2,FALSE),"No")</f>
        <v>No</v>
      </c>
      <c r="W7607" t="str">
        <f>VLOOKUP(M7607,[1]People!$A$1:$B$5,2,FALSE)</f>
        <v>Kelly Williams</v>
      </c>
    </row>
    <row r="7608" spans="1:23" x14ac:dyDescent="0.25">
      <c r="A7608">
        <v>7607</v>
      </c>
      <c r="B7608" t="s">
        <v>9568</v>
      </c>
      <c r="C7608" s="2">
        <v>42517</v>
      </c>
      <c r="D7608" s="2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IFERROR(VLOOKUP(B7609,[1]Returns!$A$1:$B$297,2,FALSE),"No")</f>
        <v>No</v>
      </c>
      <c r="W7608" t="str">
        <f>VLOOKUP(M7608,[1]People!$A$1:$B$5,2,FALSE)</f>
        <v>Kelly Williams</v>
      </c>
    </row>
    <row r="7609" spans="1:23" x14ac:dyDescent="0.25">
      <c r="A7609">
        <v>7608</v>
      </c>
      <c r="B7609" t="s">
        <v>9569</v>
      </c>
      <c r="C7609" s="2">
        <v>43093</v>
      </c>
      <c r="D7609" s="2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>
        <v>264.32</v>
      </c>
      <c r="S7609">
        <v>2</v>
      </c>
      <c r="T7609">
        <v>0.2</v>
      </c>
      <c r="U7609">
        <v>19.823999999999998</v>
      </c>
      <c r="V7609" t="str">
        <f>IFERROR(VLOOKUP(B7610,[1]Returns!$A$1:$B$297,2,FALSE),"No")</f>
        <v>No</v>
      </c>
      <c r="W7609" t="str">
        <f>VLOOKUP(M7609,[1]People!$A$1:$B$5,2,FALSE)</f>
        <v>Kelly Williams</v>
      </c>
    </row>
    <row r="7610" spans="1:23" x14ac:dyDescent="0.25">
      <c r="A7610">
        <v>7609</v>
      </c>
      <c r="B7610" t="s">
        <v>9570</v>
      </c>
      <c r="C7610" s="2">
        <v>42858</v>
      </c>
      <c r="D7610" s="2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>
        <v>25.92</v>
      </c>
      <c r="S7610">
        <v>4</v>
      </c>
      <c r="T7610">
        <v>0</v>
      </c>
      <c r="U7610">
        <v>12.441600000000001</v>
      </c>
      <c r="V7610" t="str">
        <f>IFERROR(VLOOKUP(B7611,[1]Returns!$A$1:$B$297,2,FALSE),"No")</f>
        <v>No</v>
      </c>
      <c r="W7610" t="str">
        <f>VLOOKUP(M7610,[1]People!$A$1:$B$5,2,FALSE)</f>
        <v>Anna Andreadi</v>
      </c>
    </row>
    <row r="7611" spans="1:23" x14ac:dyDescent="0.25">
      <c r="A7611">
        <v>7610</v>
      </c>
      <c r="B7611" t="s">
        <v>9570</v>
      </c>
      <c r="C7611" s="2">
        <v>42858</v>
      </c>
      <c r="D7611" s="2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IFERROR(VLOOKUP(B7612,[1]Returns!$A$1:$B$297,2,FALSE),"No")</f>
        <v>No</v>
      </c>
      <c r="W7611" t="str">
        <f>VLOOKUP(M7611,[1]People!$A$1:$B$5,2,FALSE)</f>
        <v>Anna Andreadi</v>
      </c>
    </row>
    <row r="7612" spans="1:23" x14ac:dyDescent="0.25">
      <c r="A7612">
        <v>7611</v>
      </c>
      <c r="B7612" t="s">
        <v>9571</v>
      </c>
      <c r="C7612" s="2">
        <v>41692</v>
      </c>
      <c r="D7612" s="2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7977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IFERROR(VLOOKUP(B7613,[1]Returns!$A$1:$B$297,2,FALSE),"No")</f>
        <v>No</v>
      </c>
      <c r="W7612" t="str">
        <f>VLOOKUP(M7612,[1]People!$A$1:$B$5,2,FALSE)</f>
        <v>Anna Andreadi</v>
      </c>
    </row>
    <row r="7613" spans="1:23" x14ac:dyDescent="0.25">
      <c r="A7613">
        <v>7612</v>
      </c>
      <c r="B7613" t="s">
        <v>9572</v>
      </c>
      <c r="C7613" s="2">
        <v>42043</v>
      </c>
      <c r="D7613" s="2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9459</v>
      </c>
      <c r="K7613" t="s">
        <v>4540</v>
      </c>
      <c r="L7613">
        <v>67846</v>
      </c>
      <c r="M7613" t="s">
        <v>106</v>
      </c>
      <c r="N7613" t="s">
        <v>6084</v>
      </c>
      <c r="O7613" t="s">
        <v>47</v>
      </c>
      <c r="P7613" t="s">
        <v>91</v>
      </c>
      <c r="Q7613" t="s">
        <v>6085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IFERROR(VLOOKUP(B7614,[1]Returns!$A$1:$B$297,2,FALSE),"No")</f>
        <v>No</v>
      </c>
      <c r="W7613" t="str">
        <f>VLOOKUP(M7613,[1]People!$A$1:$B$5,2,FALSE)</f>
        <v>Kelly Williams</v>
      </c>
    </row>
    <row r="7614" spans="1:23" x14ac:dyDescent="0.25">
      <c r="A7614">
        <v>7613</v>
      </c>
      <c r="B7614" t="s">
        <v>9572</v>
      </c>
      <c r="C7614" s="2">
        <v>42043</v>
      </c>
      <c r="D7614" s="2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9459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>
        <v>5.81</v>
      </c>
      <c r="S7614">
        <v>1</v>
      </c>
      <c r="T7614">
        <v>0</v>
      </c>
      <c r="U7614">
        <v>1.8010999999999999</v>
      </c>
      <c r="V7614" t="str">
        <f>IFERROR(VLOOKUP(B7615,[1]Returns!$A$1:$B$297,2,FALSE),"No")</f>
        <v>No</v>
      </c>
      <c r="W7614" t="str">
        <f>VLOOKUP(M7614,[1]People!$A$1:$B$5,2,FALSE)</f>
        <v>Kelly Williams</v>
      </c>
    </row>
    <row r="7615" spans="1:23" x14ac:dyDescent="0.25">
      <c r="A7615">
        <v>7614</v>
      </c>
      <c r="B7615" t="s">
        <v>9572</v>
      </c>
      <c r="C7615" s="2">
        <v>42043</v>
      </c>
      <c r="D7615" s="2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9459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>
        <v>5.76</v>
      </c>
      <c r="S7615">
        <v>2</v>
      </c>
      <c r="T7615">
        <v>0</v>
      </c>
      <c r="U7615">
        <v>1.7279999999999998</v>
      </c>
      <c r="V7615" t="str">
        <f>IFERROR(VLOOKUP(B7616,[1]Returns!$A$1:$B$297,2,FALSE),"No")</f>
        <v>No</v>
      </c>
      <c r="W7615" t="str">
        <f>VLOOKUP(M7615,[1]People!$A$1:$B$5,2,FALSE)</f>
        <v>Kelly Williams</v>
      </c>
    </row>
    <row r="7616" spans="1:23" x14ac:dyDescent="0.25">
      <c r="A7616">
        <v>7615</v>
      </c>
      <c r="B7616" t="s">
        <v>9573</v>
      </c>
      <c r="C7616" s="2">
        <v>42240</v>
      </c>
      <c r="D7616" s="2">
        <v>42244</v>
      </c>
      <c r="E7616" t="s">
        <v>24</v>
      </c>
      <c r="F7616" t="s">
        <v>5533</v>
      </c>
      <c r="G7616" t="s">
        <v>5534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>
        <v>14.91</v>
      </c>
      <c r="S7616">
        <v>3</v>
      </c>
      <c r="T7616">
        <v>0</v>
      </c>
      <c r="U7616">
        <v>4.6220999999999997</v>
      </c>
      <c r="V7616" t="str">
        <f>IFERROR(VLOOKUP(B7617,[1]Returns!$A$1:$B$297,2,FALSE),"No")</f>
        <v>No</v>
      </c>
      <c r="W7616" t="str">
        <f>VLOOKUP(M7616,[1]People!$A$1:$B$5,2,FALSE)</f>
        <v>Chuck Magee</v>
      </c>
    </row>
    <row r="7617" spans="1:23" x14ac:dyDescent="0.25">
      <c r="A7617">
        <v>7616</v>
      </c>
      <c r="B7617" t="s">
        <v>9574</v>
      </c>
      <c r="C7617" s="2">
        <v>41973</v>
      </c>
      <c r="D7617" s="2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6061</v>
      </c>
      <c r="K7617" t="s">
        <v>55</v>
      </c>
      <c r="L7617">
        <v>32839</v>
      </c>
      <c r="M7617" t="s">
        <v>31</v>
      </c>
      <c r="N7617" t="s">
        <v>7781</v>
      </c>
      <c r="O7617" t="s">
        <v>47</v>
      </c>
      <c r="P7617" t="s">
        <v>76</v>
      </c>
      <c r="Q7617" t="s">
        <v>7782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IFERROR(VLOOKUP(B7618,[1]Returns!$A$1:$B$297,2,FALSE),"No")</f>
        <v>No</v>
      </c>
      <c r="W7617" t="str">
        <f>VLOOKUP(M7617,[1]People!$A$1:$B$5,2,FALSE)</f>
        <v>Cassandra Brandow</v>
      </c>
    </row>
    <row r="7618" spans="1:23" x14ac:dyDescent="0.25">
      <c r="A7618">
        <v>7617</v>
      </c>
      <c r="B7618" t="s">
        <v>9575</v>
      </c>
      <c r="C7618" s="2">
        <v>42714</v>
      </c>
      <c r="D7618" s="2">
        <v>42720</v>
      </c>
      <c r="E7618" t="s">
        <v>51</v>
      </c>
      <c r="F7618" t="s">
        <v>5687</v>
      </c>
      <c r="G7618" t="s">
        <v>5688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5249</v>
      </c>
      <c r="O7618" t="s">
        <v>47</v>
      </c>
      <c r="P7618" t="s">
        <v>91</v>
      </c>
      <c r="Q7618" t="s">
        <v>5250</v>
      </c>
      <c r="R7618">
        <v>18.54</v>
      </c>
      <c r="S7618">
        <v>2</v>
      </c>
      <c r="T7618">
        <v>0</v>
      </c>
      <c r="U7618">
        <v>8.7137999999999991</v>
      </c>
      <c r="V7618" t="str">
        <f>IFERROR(VLOOKUP(B7619,[1]Returns!$A$1:$B$297,2,FALSE),"No")</f>
        <v>No</v>
      </c>
      <c r="W7618" t="str">
        <f>VLOOKUP(M7618,[1]People!$A$1:$B$5,2,FALSE)</f>
        <v>Chuck Magee</v>
      </c>
    </row>
    <row r="7619" spans="1:23" x14ac:dyDescent="0.25">
      <c r="A7619">
        <v>7618</v>
      </c>
      <c r="B7619" t="s">
        <v>9575</v>
      </c>
      <c r="C7619" s="2">
        <v>42714</v>
      </c>
      <c r="D7619" s="2">
        <v>42720</v>
      </c>
      <c r="E7619" t="s">
        <v>51</v>
      </c>
      <c r="F7619" t="s">
        <v>5687</v>
      </c>
      <c r="G7619" t="s">
        <v>5688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>
        <v>679.96</v>
      </c>
      <c r="S7619">
        <v>5</v>
      </c>
      <c r="T7619">
        <v>0.2</v>
      </c>
      <c r="U7619">
        <v>220.98699999999997</v>
      </c>
      <c r="V7619" t="str">
        <f>IFERROR(VLOOKUP(B7620,[1]Returns!$A$1:$B$297,2,FALSE),"No")</f>
        <v>No</v>
      </c>
      <c r="W7619" t="str">
        <f>VLOOKUP(M7619,[1]People!$A$1:$B$5,2,FALSE)</f>
        <v>Chuck Magee</v>
      </c>
    </row>
    <row r="7620" spans="1:23" x14ac:dyDescent="0.25">
      <c r="A7620">
        <v>7619</v>
      </c>
      <c r="B7620" t="s">
        <v>9576</v>
      </c>
      <c r="C7620" s="2">
        <v>43035</v>
      </c>
      <c r="D7620" s="2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IFERROR(VLOOKUP(B7621,[1]Returns!$A$1:$B$297,2,FALSE),"No")</f>
        <v>No</v>
      </c>
      <c r="W7620" t="str">
        <f>VLOOKUP(M7620,[1]People!$A$1:$B$5,2,FALSE)</f>
        <v>Anna Andreadi</v>
      </c>
    </row>
    <row r="7621" spans="1:23" x14ac:dyDescent="0.25">
      <c r="A7621">
        <v>7620</v>
      </c>
      <c r="B7621" t="s">
        <v>9576</v>
      </c>
      <c r="C7621" s="2">
        <v>43035</v>
      </c>
      <c r="D7621" s="2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8529</v>
      </c>
      <c r="O7621" t="s">
        <v>72</v>
      </c>
      <c r="P7621" t="s">
        <v>73</v>
      </c>
      <c r="Q7621" t="s">
        <v>8530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IFERROR(VLOOKUP(B7622,[1]Returns!$A$1:$B$297,2,FALSE),"No")</f>
        <v>No</v>
      </c>
      <c r="W7621" t="str">
        <f>VLOOKUP(M7621,[1]People!$A$1:$B$5,2,FALSE)</f>
        <v>Anna Andreadi</v>
      </c>
    </row>
    <row r="7622" spans="1:23" x14ac:dyDescent="0.25">
      <c r="A7622">
        <v>7621</v>
      </c>
      <c r="B7622" t="s">
        <v>9577</v>
      </c>
      <c r="C7622" s="2">
        <v>41968</v>
      </c>
      <c r="D7622" s="2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IFERROR(VLOOKUP(B7623,[1]Returns!$A$1:$B$297,2,FALSE),"No")</f>
        <v>No</v>
      </c>
      <c r="W7622" t="str">
        <f>VLOOKUP(M7622,[1]People!$A$1:$B$5,2,FALSE)</f>
        <v>Anna Andreadi</v>
      </c>
    </row>
    <row r="7623" spans="1:23" x14ac:dyDescent="0.25">
      <c r="A7623">
        <v>7622</v>
      </c>
      <c r="B7623" t="s">
        <v>9577</v>
      </c>
      <c r="C7623" s="2">
        <v>41968</v>
      </c>
      <c r="D7623" s="2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IFERROR(VLOOKUP(B7624,[1]Returns!$A$1:$B$297,2,FALSE),"No")</f>
        <v>No</v>
      </c>
      <c r="W7623" t="str">
        <f>VLOOKUP(M7623,[1]People!$A$1:$B$5,2,FALSE)</f>
        <v>Anna Andreadi</v>
      </c>
    </row>
    <row r="7624" spans="1:23" x14ac:dyDescent="0.25">
      <c r="A7624">
        <v>7623</v>
      </c>
      <c r="B7624" t="s">
        <v>9577</v>
      </c>
      <c r="C7624" s="2">
        <v>41968</v>
      </c>
      <c r="D7624" s="2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9513</v>
      </c>
      <c r="O7624" t="s">
        <v>47</v>
      </c>
      <c r="P7624" t="s">
        <v>69</v>
      </c>
      <c r="Q7624" t="s">
        <v>3044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IFERROR(VLOOKUP(B7625,[1]Returns!$A$1:$B$297,2,FALSE),"No")</f>
        <v>No</v>
      </c>
      <c r="W7624" t="str">
        <f>VLOOKUP(M7624,[1]People!$A$1:$B$5,2,FALSE)</f>
        <v>Anna Andreadi</v>
      </c>
    </row>
    <row r="7625" spans="1:23" x14ac:dyDescent="0.25">
      <c r="A7625">
        <v>7624</v>
      </c>
      <c r="B7625" t="s">
        <v>9578</v>
      </c>
      <c r="C7625" s="2">
        <v>41834</v>
      </c>
      <c r="D7625" s="2">
        <v>41840</v>
      </c>
      <c r="E7625" t="s">
        <v>51</v>
      </c>
      <c r="F7625" t="s">
        <v>8936</v>
      </c>
      <c r="G7625" t="s">
        <v>8937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IFERROR(VLOOKUP(B7626,[1]Returns!$A$1:$B$297,2,FALSE),"No")</f>
        <v>No</v>
      </c>
      <c r="W7625" t="str">
        <f>VLOOKUP(M7625,[1]People!$A$1:$B$5,2,FALSE)</f>
        <v>Chuck Magee</v>
      </c>
    </row>
    <row r="7626" spans="1:23" x14ac:dyDescent="0.25">
      <c r="A7626">
        <v>7625</v>
      </c>
      <c r="B7626" t="s">
        <v>9579</v>
      </c>
      <c r="C7626" s="2">
        <v>42147</v>
      </c>
      <c r="D7626" s="2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>
        <v>850.5</v>
      </c>
      <c r="S7626">
        <v>5</v>
      </c>
      <c r="T7626">
        <v>0.1</v>
      </c>
      <c r="U7626">
        <v>245.69999999999993</v>
      </c>
      <c r="V7626" t="str">
        <f>IFERROR(VLOOKUP(B7627,[1]Returns!$A$1:$B$297,2,FALSE),"No")</f>
        <v>No</v>
      </c>
      <c r="W7626" t="str">
        <f>VLOOKUP(M7626,[1]People!$A$1:$B$5,2,FALSE)</f>
        <v>Kelly Williams</v>
      </c>
    </row>
    <row r="7627" spans="1:23" x14ac:dyDescent="0.25">
      <c r="A7627">
        <v>7626</v>
      </c>
      <c r="B7627" t="s">
        <v>9579</v>
      </c>
      <c r="C7627" s="2">
        <v>42147</v>
      </c>
      <c r="D7627" s="2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>
        <v>75.33</v>
      </c>
      <c r="S7627">
        <v>9</v>
      </c>
      <c r="T7627">
        <v>0</v>
      </c>
      <c r="U7627">
        <v>19.585799999999999</v>
      </c>
      <c r="V7627" t="str">
        <f>IFERROR(VLOOKUP(B7628,[1]Returns!$A$1:$B$297,2,FALSE),"No")</f>
        <v>No</v>
      </c>
      <c r="W7627" t="str">
        <f>VLOOKUP(M7627,[1]People!$A$1:$B$5,2,FALSE)</f>
        <v>Kelly Williams</v>
      </c>
    </row>
    <row r="7628" spans="1:23" x14ac:dyDescent="0.25">
      <c r="A7628">
        <v>7627</v>
      </c>
      <c r="B7628" t="s">
        <v>9580</v>
      </c>
      <c r="C7628" s="2">
        <v>42329</v>
      </c>
      <c r="D7628" s="2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6560</v>
      </c>
      <c r="O7628" t="s">
        <v>47</v>
      </c>
      <c r="P7628" t="s">
        <v>79</v>
      </c>
      <c r="Q7628" t="s">
        <v>6561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IFERROR(VLOOKUP(B7629,[1]Returns!$A$1:$B$297,2,FALSE),"No")</f>
        <v>No</v>
      </c>
      <c r="W7628" t="str">
        <f>VLOOKUP(M7628,[1]People!$A$1:$B$5,2,FALSE)</f>
        <v>Anna Andreadi</v>
      </c>
    </row>
    <row r="7629" spans="1:23" x14ac:dyDescent="0.25">
      <c r="A7629">
        <v>7628</v>
      </c>
      <c r="B7629" t="s">
        <v>9580</v>
      </c>
      <c r="C7629" s="2">
        <v>42329</v>
      </c>
      <c r="D7629" s="2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IFERROR(VLOOKUP(B7630,[1]Returns!$A$1:$B$297,2,FALSE),"No")</f>
        <v>No</v>
      </c>
      <c r="W7629" t="str">
        <f>VLOOKUP(M7629,[1]People!$A$1:$B$5,2,FALSE)</f>
        <v>Anna Andreadi</v>
      </c>
    </row>
    <row r="7630" spans="1:23" x14ac:dyDescent="0.25">
      <c r="A7630">
        <v>7629</v>
      </c>
      <c r="B7630" t="s">
        <v>9580</v>
      </c>
      <c r="C7630" s="2">
        <v>42329</v>
      </c>
      <c r="D7630" s="2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IFERROR(VLOOKUP(B7631,[1]Returns!$A$1:$B$297,2,FALSE),"No")</f>
        <v>No</v>
      </c>
      <c r="W7630" t="str">
        <f>VLOOKUP(M7630,[1]People!$A$1:$B$5,2,FALSE)</f>
        <v>Anna Andreadi</v>
      </c>
    </row>
    <row r="7631" spans="1:23" x14ac:dyDescent="0.25">
      <c r="A7631">
        <v>7630</v>
      </c>
      <c r="B7631" t="s">
        <v>9581</v>
      </c>
      <c r="C7631" s="2">
        <v>41728</v>
      </c>
      <c r="D7631" s="2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>
        <v>335.72</v>
      </c>
      <c r="S7631">
        <v>5</v>
      </c>
      <c r="T7631">
        <v>0.2</v>
      </c>
      <c r="U7631">
        <v>113.30549999999999</v>
      </c>
      <c r="V7631" t="str">
        <f>IFERROR(VLOOKUP(B7632,[1]Returns!$A$1:$B$297,2,FALSE),"No")</f>
        <v>No</v>
      </c>
      <c r="W7631" t="str">
        <f>VLOOKUP(M7631,[1]People!$A$1:$B$5,2,FALSE)</f>
        <v>Kelly Williams</v>
      </c>
    </row>
    <row r="7632" spans="1:23" x14ac:dyDescent="0.25">
      <c r="A7632">
        <v>7631</v>
      </c>
      <c r="B7632" t="s">
        <v>9581</v>
      </c>
      <c r="C7632" s="2">
        <v>41728</v>
      </c>
      <c r="D7632" s="2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IFERROR(VLOOKUP(B7633,[1]Returns!$A$1:$B$297,2,FALSE),"No")</f>
        <v>No</v>
      </c>
      <c r="W7632" t="str">
        <f>VLOOKUP(M7632,[1]People!$A$1:$B$5,2,FALSE)</f>
        <v>Kelly Williams</v>
      </c>
    </row>
    <row r="7633" spans="1:23" x14ac:dyDescent="0.25">
      <c r="A7633">
        <v>7632</v>
      </c>
      <c r="B7633" t="s">
        <v>9581</v>
      </c>
      <c r="C7633" s="2">
        <v>41728</v>
      </c>
      <c r="D7633" s="2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IFERROR(VLOOKUP(B7634,[1]Returns!$A$1:$B$297,2,FALSE),"No")</f>
        <v>No</v>
      </c>
      <c r="W7633" t="str">
        <f>VLOOKUP(M7633,[1]People!$A$1:$B$5,2,FALSE)</f>
        <v>Kelly Williams</v>
      </c>
    </row>
    <row r="7634" spans="1:23" x14ac:dyDescent="0.25">
      <c r="A7634">
        <v>7633</v>
      </c>
      <c r="B7634" t="s">
        <v>9582</v>
      </c>
      <c r="C7634" s="2">
        <v>43098</v>
      </c>
      <c r="D7634" s="2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IFERROR(VLOOKUP(B7635,[1]Returns!$A$1:$B$297,2,FALSE),"No")</f>
        <v>No</v>
      </c>
      <c r="W7634" t="str">
        <f>VLOOKUP(M7634,[1]People!$A$1:$B$5,2,FALSE)</f>
        <v>Cassandra Brandow</v>
      </c>
    </row>
    <row r="7635" spans="1:23" x14ac:dyDescent="0.25">
      <c r="A7635">
        <v>7634</v>
      </c>
      <c r="B7635" t="s">
        <v>9582</v>
      </c>
      <c r="C7635" s="2">
        <v>43098</v>
      </c>
      <c r="D7635" s="2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>
        <v>12.53</v>
      </c>
      <c r="S7635">
        <v>1</v>
      </c>
      <c r="T7635">
        <v>0</v>
      </c>
      <c r="U7635">
        <v>5.8890999999999991</v>
      </c>
      <c r="V7635" t="str">
        <f>IFERROR(VLOOKUP(B7636,[1]Returns!$A$1:$B$297,2,FALSE),"No")</f>
        <v>No</v>
      </c>
      <c r="W7635" t="str">
        <f>VLOOKUP(M7635,[1]People!$A$1:$B$5,2,FALSE)</f>
        <v>Cassandra Brandow</v>
      </c>
    </row>
    <row r="7636" spans="1:23" x14ac:dyDescent="0.25">
      <c r="A7636">
        <v>7635</v>
      </c>
      <c r="B7636" t="s">
        <v>9582</v>
      </c>
      <c r="C7636" s="2">
        <v>43098</v>
      </c>
      <c r="D7636" s="2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>
        <v>34.58</v>
      </c>
      <c r="S7636">
        <v>1</v>
      </c>
      <c r="T7636">
        <v>0</v>
      </c>
      <c r="U7636">
        <v>10.028199999999998</v>
      </c>
      <c r="V7636" t="str">
        <f>IFERROR(VLOOKUP(B7637,[1]Returns!$A$1:$B$297,2,FALSE),"No")</f>
        <v>No</v>
      </c>
      <c r="W7636" t="str">
        <f>VLOOKUP(M7636,[1]People!$A$1:$B$5,2,FALSE)</f>
        <v>Cassandra Brandow</v>
      </c>
    </row>
    <row r="7637" spans="1:23" x14ac:dyDescent="0.25">
      <c r="A7637">
        <v>7636</v>
      </c>
      <c r="B7637" t="s">
        <v>9582</v>
      </c>
      <c r="C7637" s="2">
        <v>43098</v>
      </c>
      <c r="D7637" s="2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6367</v>
      </c>
      <c r="O7637" t="s">
        <v>33</v>
      </c>
      <c r="P7637" t="s">
        <v>37</v>
      </c>
      <c r="Q7637" t="s">
        <v>6368</v>
      </c>
      <c r="R7637">
        <v>300.98</v>
      </c>
      <c r="S7637">
        <v>1</v>
      </c>
      <c r="T7637">
        <v>0</v>
      </c>
      <c r="U7637">
        <v>87.28419999999997</v>
      </c>
      <c r="V7637" t="str">
        <f>IFERROR(VLOOKUP(B7638,[1]Returns!$A$1:$B$297,2,FALSE),"No")</f>
        <v>No</v>
      </c>
      <c r="W7637" t="str">
        <f>VLOOKUP(M7637,[1]People!$A$1:$B$5,2,FALSE)</f>
        <v>Cassandra Brandow</v>
      </c>
    </row>
    <row r="7638" spans="1:23" x14ac:dyDescent="0.25">
      <c r="A7638">
        <v>7637</v>
      </c>
      <c r="B7638" t="s">
        <v>9582</v>
      </c>
      <c r="C7638" s="2">
        <v>43098</v>
      </c>
      <c r="D7638" s="2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>
        <v>258.75</v>
      </c>
      <c r="S7638">
        <v>3</v>
      </c>
      <c r="T7638">
        <v>0</v>
      </c>
      <c r="U7638">
        <v>77.624999999999972</v>
      </c>
      <c r="V7638" t="str">
        <f>IFERROR(VLOOKUP(B7639,[1]Returns!$A$1:$B$297,2,FALSE),"No")</f>
        <v>No</v>
      </c>
      <c r="W7638" t="str">
        <f>VLOOKUP(M7638,[1]People!$A$1:$B$5,2,FALSE)</f>
        <v>Cassandra Brandow</v>
      </c>
    </row>
    <row r="7639" spans="1:23" x14ac:dyDescent="0.25">
      <c r="A7639">
        <v>7638</v>
      </c>
      <c r="B7639" t="s">
        <v>9583</v>
      </c>
      <c r="C7639" s="2">
        <v>42796</v>
      </c>
      <c r="D7639" s="2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6390</v>
      </c>
      <c r="O7639" t="s">
        <v>47</v>
      </c>
      <c r="P7639" t="s">
        <v>69</v>
      </c>
      <c r="Q7639" t="s">
        <v>6391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IFERROR(VLOOKUP(B7640,[1]Returns!$A$1:$B$297,2,FALSE),"No")</f>
        <v>No</v>
      </c>
      <c r="W7639" t="str">
        <f>VLOOKUP(M7639,[1]People!$A$1:$B$5,2,FALSE)</f>
        <v>Chuck Magee</v>
      </c>
    </row>
    <row r="7640" spans="1:23" x14ac:dyDescent="0.25">
      <c r="A7640">
        <v>7639</v>
      </c>
      <c r="B7640" t="s">
        <v>9583</v>
      </c>
      <c r="C7640" s="2">
        <v>42796</v>
      </c>
      <c r="D7640" s="2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6113</v>
      </c>
      <c r="O7640" t="s">
        <v>47</v>
      </c>
      <c r="P7640" t="s">
        <v>174</v>
      </c>
      <c r="Q7640" t="s">
        <v>672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IFERROR(VLOOKUP(B7641,[1]Returns!$A$1:$B$297,2,FALSE),"No")</f>
        <v>No</v>
      </c>
      <c r="W7640" t="str">
        <f>VLOOKUP(M7640,[1]People!$A$1:$B$5,2,FALSE)</f>
        <v>Chuck Magee</v>
      </c>
    </row>
    <row r="7641" spans="1:23" x14ac:dyDescent="0.25">
      <c r="A7641">
        <v>7640</v>
      </c>
      <c r="B7641" t="s">
        <v>9583</v>
      </c>
      <c r="C7641" s="2">
        <v>42796</v>
      </c>
      <c r="D7641" s="2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6323</v>
      </c>
      <c r="O7641" t="s">
        <v>33</v>
      </c>
      <c r="P7641" t="s">
        <v>34</v>
      </c>
      <c r="Q7641" t="s">
        <v>6324</v>
      </c>
      <c r="R7641">
        <v>441.96</v>
      </c>
      <c r="S7641">
        <v>2</v>
      </c>
      <c r="T7641">
        <v>0</v>
      </c>
      <c r="U7641">
        <v>101.6508</v>
      </c>
      <c r="V7641" t="str">
        <f>IFERROR(VLOOKUP(B7642,[1]Returns!$A$1:$B$297,2,FALSE),"No")</f>
        <v>No</v>
      </c>
      <c r="W7641" t="str">
        <f>VLOOKUP(M7641,[1]People!$A$1:$B$5,2,FALSE)</f>
        <v>Chuck Magee</v>
      </c>
    </row>
    <row r="7642" spans="1:23" x14ac:dyDescent="0.25">
      <c r="A7642">
        <v>7641</v>
      </c>
      <c r="B7642" t="s">
        <v>9583</v>
      </c>
      <c r="C7642" s="2">
        <v>42796</v>
      </c>
      <c r="D7642" s="2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7932</v>
      </c>
      <c r="O7642" t="s">
        <v>47</v>
      </c>
      <c r="P7642" t="s">
        <v>91</v>
      </c>
      <c r="Q7642" t="s">
        <v>187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IFERROR(VLOOKUP(B7643,[1]Returns!$A$1:$B$297,2,FALSE),"No")</f>
        <v>Yes</v>
      </c>
      <c r="W7642" t="str">
        <f>VLOOKUP(M7642,[1]People!$A$1:$B$5,2,FALSE)</f>
        <v>Chuck Magee</v>
      </c>
    </row>
    <row r="7643" spans="1:23" x14ac:dyDescent="0.25">
      <c r="A7643">
        <v>7642</v>
      </c>
      <c r="B7643" t="s">
        <v>9584</v>
      </c>
      <c r="C7643" s="2">
        <v>42649</v>
      </c>
      <c r="D7643" s="2">
        <v>42650</v>
      </c>
      <c r="E7643" t="s">
        <v>189</v>
      </c>
      <c r="F7643" t="s">
        <v>6489</v>
      </c>
      <c r="G7643" t="s">
        <v>6490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9585</v>
      </c>
      <c r="O7643" t="s">
        <v>72</v>
      </c>
      <c r="P7643" t="s">
        <v>685</v>
      </c>
      <c r="Q7643" t="s">
        <v>9586</v>
      </c>
      <c r="R7643">
        <v>703.71</v>
      </c>
      <c r="S7643">
        <v>6</v>
      </c>
      <c r="T7643">
        <v>0.7</v>
      </c>
      <c r="U7643">
        <v>-938.28</v>
      </c>
      <c r="V7643" t="str">
        <f>IFERROR(VLOOKUP(B7644,[1]Returns!$A$1:$B$297,2,FALSE),"No")</f>
        <v>Yes</v>
      </c>
      <c r="W7643" t="str">
        <f>VLOOKUP(M7643,[1]People!$A$1:$B$5,2,FALSE)</f>
        <v>Anna Andreadi</v>
      </c>
    </row>
    <row r="7644" spans="1:23" x14ac:dyDescent="0.25">
      <c r="A7644">
        <v>7643</v>
      </c>
      <c r="B7644" t="s">
        <v>9584</v>
      </c>
      <c r="C7644" s="2">
        <v>42649</v>
      </c>
      <c r="D7644" s="2">
        <v>42650</v>
      </c>
      <c r="E7644" t="s">
        <v>189</v>
      </c>
      <c r="F7644" t="s">
        <v>6489</v>
      </c>
      <c r="G7644" t="s">
        <v>6490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IFERROR(VLOOKUP(B7645,[1]Returns!$A$1:$B$297,2,FALSE),"No")</f>
        <v>Yes</v>
      </c>
      <c r="W7644" t="str">
        <f>VLOOKUP(M7644,[1]People!$A$1:$B$5,2,FALSE)</f>
        <v>Anna Andreadi</v>
      </c>
    </row>
    <row r="7645" spans="1:23" x14ac:dyDescent="0.25">
      <c r="A7645">
        <v>7644</v>
      </c>
      <c r="B7645" t="s">
        <v>9584</v>
      </c>
      <c r="C7645" s="2">
        <v>42649</v>
      </c>
      <c r="D7645" s="2">
        <v>42650</v>
      </c>
      <c r="E7645" t="s">
        <v>189</v>
      </c>
      <c r="F7645" t="s">
        <v>6489</v>
      </c>
      <c r="G7645" t="s">
        <v>6490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IFERROR(VLOOKUP(B7646,[1]Returns!$A$1:$B$297,2,FALSE),"No")</f>
        <v>Yes</v>
      </c>
      <c r="W7645" t="str">
        <f>VLOOKUP(M7645,[1]People!$A$1:$B$5,2,FALSE)</f>
        <v>Anna Andreadi</v>
      </c>
    </row>
    <row r="7646" spans="1:23" x14ac:dyDescent="0.25">
      <c r="A7646">
        <v>7645</v>
      </c>
      <c r="B7646" t="s">
        <v>9584</v>
      </c>
      <c r="C7646" s="2">
        <v>42649</v>
      </c>
      <c r="D7646" s="2">
        <v>42650</v>
      </c>
      <c r="E7646" t="s">
        <v>189</v>
      </c>
      <c r="F7646" t="s">
        <v>6489</v>
      </c>
      <c r="G7646" t="s">
        <v>6490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7155</v>
      </c>
      <c r="O7646" t="s">
        <v>72</v>
      </c>
      <c r="P7646" t="s">
        <v>162</v>
      </c>
      <c r="Q7646" t="s">
        <v>7156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IFERROR(VLOOKUP(B7647,[1]Returns!$A$1:$B$297,2,FALSE),"No")</f>
        <v>No</v>
      </c>
      <c r="W7646" t="str">
        <f>VLOOKUP(M7646,[1]People!$A$1:$B$5,2,FALSE)</f>
        <v>Anna Andreadi</v>
      </c>
    </row>
    <row r="7647" spans="1:23" x14ac:dyDescent="0.25">
      <c r="A7647">
        <v>7646</v>
      </c>
      <c r="B7647" t="s">
        <v>9587</v>
      </c>
      <c r="C7647" s="2">
        <v>42099</v>
      </c>
      <c r="D7647" s="2">
        <v>42105</v>
      </c>
      <c r="E7647" t="s">
        <v>51</v>
      </c>
      <c r="F7647" t="s">
        <v>6022</v>
      </c>
      <c r="G7647" t="s">
        <v>6023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IFERROR(VLOOKUP(B7648,[1]Returns!$A$1:$B$297,2,FALSE),"No")</f>
        <v>No</v>
      </c>
      <c r="W7647" t="str">
        <f>VLOOKUP(M7647,[1]People!$A$1:$B$5,2,FALSE)</f>
        <v>Anna Andreadi</v>
      </c>
    </row>
    <row r="7648" spans="1:23" x14ac:dyDescent="0.25">
      <c r="A7648">
        <v>7647</v>
      </c>
      <c r="B7648" t="s">
        <v>9588</v>
      </c>
      <c r="C7648" s="2">
        <v>41891</v>
      </c>
      <c r="D7648" s="2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8863</v>
      </c>
      <c r="O7648" t="s">
        <v>72</v>
      </c>
      <c r="P7648" t="s">
        <v>685</v>
      </c>
      <c r="Q7648" t="s">
        <v>8864</v>
      </c>
      <c r="R7648">
        <v>1299.99</v>
      </c>
      <c r="S7648">
        <v>2</v>
      </c>
      <c r="T7648">
        <v>0.5</v>
      </c>
      <c r="U7648">
        <v>-571.99559999999997</v>
      </c>
      <c r="V7648" t="str">
        <f>IFERROR(VLOOKUP(B7649,[1]Returns!$A$1:$B$297,2,FALSE),"No")</f>
        <v>No</v>
      </c>
      <c r="W7648" t="str">
        <f>VLOOKUP(M7648,[1]People!$A$1:$B$5,2,FALSE)</f>
        <v>Cassandra Brandow</v>
      </c>
    </row>
    <row r="7649" spans="1:23" x14ac:dyDescent="0.25">
      <c r="A7649">
        <v>7648</v>
      </c>
      <c r="B7649" t="s">
        <v>9589</v>
      </c>
      <c r="C7649" s="2">
        <v>42444</v>
      </c>
      <c r="D7649" s="2">
        <v>42445</v>
      </c>
      <c r="E7649" t="s">
        <v>189</v>
      </c>
      <c r="F7649" t="s">
        <v>6761</v>
      </c>
      <c r="G7649" t="s">
        <v>6762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>
        <v>4.5439999999999996</v>
      </c>
      <c r="S7649">
        <v>2</v>
      </c>
      <c r="T7649">
        <v>0.2</v>
      </c>
      <c r="U7649">
        <v>1.6472</v>
      </c>
      <c r="V7649" t="str">
        <f>IFERROR(VLOOKUP(B7650,[1]Returns!$A$1:$B$297,2,FALSE),"No")</f>
        <v>No</v>
      </c>
      <c r="W7649" t="str">
        <f>VLOOKUP(M7649,[1]People!$A$1:$B$5,2,FALSE)</f>
        <v>Anna Andreadi</v>
      </c>
    </row>
    <row r="7650" spans="1:23" x14ac:dyDescent="0.25">
      <c r="A7650">
        <v>7649</v>
      </c>
      <c r="B7650" t="s">
        <v>9589</v>
      </c>
      <c r="C7650" s="2">
        <v>42444</v>
      </c>
      <c r="D7650" s="2">
        <v>42445</v>
      </c>
      <c r="E7650" t="s">
        <v>189</v>
      </c>
      <c r="F7650" t="s">
        <v>6761</v>
      </c>
      <c r="G7650" t="s">
        <v>6762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IFERROR(VLOOKUP(B7651,[1]Returns!$A$1:$B$297,2,FALSE),"No")</f>
        <v>No</v>
      </c>
      <c r="W7650" t="str">
        <f>VLOOKUP(M7650,[1]People!$A$1:$B$5,2,FALSE)</f>
        <v>Anna Andreadi</v>
      </c>
    </row>
    <row r="7651" spans="1:23" x14ac:dyDescent="0.25">
      <c r="A7651">
        <v>7650</v>
      </c>
      <c r="B7651" t="s">
        <v>9590</v>
      </c>
      <c r="C7651" s="2">
        <v>42365</v>
      </c>
      <c r="D7651" s="2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IFERROR(VLOOKUP(B7652,[1]Returns!$A$1:$B$297,2,FALSE),"No")</f>
        <v>No</v>
      </c>
      <c r="W7651" t="str">
        <f>VLOOKUP(M7651,[1]People!$A$1:$B$5,2,FALSE)</f>
        <v>Chuck Magee</v>
      </c>
    </row>
    <row r="7652" spans="1:23" x14ac:dyDescent="0.25">
      <c r="A7652">
        <v>7651</v>
      </c>
      <c r="B7652" t="s">
        <v>9590</v>
      </c>
      <c r="C7652" s="2">
        <v>42365</v>
      </c>
      <c r="D7652" s="2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6113</v>
      </c>
      <c r="O7652" t="s">
        <v>47</v>
      </c>
      <c r="P7652" t="s">
        <v>174</v>
      </c>
      <c r="Q7652" t="s">
        <v>672</v>
      </c>
      <c r="R7652">
        <v>19.872</v>
      </c>
      <c r="S7652">
        <v>3</v>
      </c>
      <c r="T7652">
        <v>0.2</v>
      </c>
      <c r="U7652">
        <v>6.7067999999999977</v>
      </c>
      <c r="V7652" t="str">
        <f>IFERROR(VLOOKUP(B7653,[1]Returns!$A$1:$B$297,2,FALSE),"No")</f>
        <v>No</v>
      </c>
      <c r="W7652" t="str">
        <f>VLOOKUP(M7652,[1]People!$A$1:$B$5,2,FALSE)</f>
        <v>Chuck Magee</v>
      </c>
    </row>
    <row r="7653" spans="1:23" x14ac:dyDescent="0.25">
      <c r="A7653">
        <v>7652</v>
      </c>
      <c r="B7653" t="s">
        <v>9591</v>
      </c>
      <c r="C7653" s="2">
        <v>42954</v>
      </c>
      <c r="D7653" s="2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IFERROR(VLOOKUP(B7654,[1]Returns!$A$1:$B$297,2,FALSE),"No")</f>
        <v>No</v>
      </c>
      <c r="W7653" t="str">
        <f>VLOOKUP(M7653,[1]People!$A$1:$B$5,2,FALSE)</f>
        <v>Kelly Williams</v>
      </c>
    </row>
    <row r="7654" spans="1:23" x14ac:dyDescent="0.25">
      <c r="A7654">
        <v>7653</v>
      </c>
      <c r="B7654" t="s">
        <v>9591</v>
      </c>
      <c r="C7654" s="2">
        <v>42954</v>
      </c>
      <c r="D7654" s="2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>
        <v>118.16</v>
      </c>
      <c r="S7654">
        <v>2</v>
      </c>
      <c r="T7654">
        <v>0.2</v>
      </c>
      <c r="U7654">
        <v>-25.108999999999988</v>
      </c>
      <c r="V7654" t="str">
        <f>IFERROR(VLOOKUP(B7655,[1]Returns!$A$1:$B$297,2,FALSE),"No")</f>
        <v>No</v>
      </c>
      <c r="W7654" t="str">
        <f>VLOOKUP(M7654,[1]People!$A$1:$B$5,2,FALSE)</f>
        <v>Kelly Williams</v>
      </c>
    </row>
    <row r="7655" spans="1:23" x14ac:dyDescent="0.25">
      <c r="A7655">
        <v>7654</v>
      </c>
      <c r="B7655" t="s">
        <v>9592</v>
      </c>
      <c r="C7655" s="2">
        <v>42085</v>
      </c>
      <c r="D7655" s="2">
        <v>42090</v>
      </c>
      <c r="E7655" t="s">
        <v>51</v>
      </c>
      <c r="F7655" t="s">
        <v>9593</v>
      </c>
      <c r="G7655" t="s">
        <v>9594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7510</v>
      </c>
      <c r="O7655" t="s">
        <v>47</v>
      </c>
      <c r="P7655" t="s">
        <v>69</v>
      </c>
      <c r="Q7655" t="s">
        <v>7511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IFERROR(VLOOKUP(B7656,[1]Returns!$A$1:$B$297,2,FALSE),"No")</f>
        <v>No</v>
      </c>
      <c r="W7655" t="str">
        <f>VLOOKUP(M7655,[1]People!$A$1:$B$5,2,FALSE)</f>
        <v>Cassandra Brandow</v>
      </c>
    </row>
    <row r="7656" spans="1:23" x14ac:dyDescent="0.25">
      <c r="A7656">
        <v>7655</v>
      </c>
      <c r="B7656" t="s">
        <v>9595</v>
      </c>
      <c r="C7656" s="2">
        <v>42338</v>
      </c>
      <c r="D7656" s="2">
        <v>42340</v>
      </c>
      <c r="E7656" t="s">
        <v>24</v>
      </c>
      <c r="F7656" t="s">
        <v>5580</v>
      </c>
      <c r="G7656" t="s">
        <v>5581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7802</v>
      </c>
      <c r="O7656" t="s">
        <v>33</v>
      </c>
      <c r="P7656" t="s">
        <v>66</v>
      </c>
      <c r="Q7656" t="s">
        <v>7803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IFERROR(VLOOKUP(B7657,[1]Returns!$A$1:$B$297,2,FALSE),"No")</f>
        <v>No</v>
      </c>
      <c r="W7656" t="str">
        <f>VLOOKUP(M7656,[1]People!$A$1:$B$5,2,FALSE)</f>
        <v>Anna Andreadi</v>
      </c>
    </row>
    <row r="7657" spans="1:23" x14ac:dyDescent="0.25">
      <c r="A7657">
        <v>7656</v>
      </c>
      <c r="B7657" t="s">
        <v>9595</v>
      </c>
      <c r="C7657" s="2">
        <v>42338</v>
      </c>
      <c r="D7657" s="2">
        <v>42340</v>
      </c>
      <c r="E7657" t="s">
        <v>24</v>
      </c>
      <c r="F7657" t="s">
        <v>5580</v>
      </c>
      <c r="G7657" t="s">
        <v>5581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6185</v>
      </c>
      <c r="O7657" t="s">
        <v>47</v>
      </c>
      <c r="P7657" t="s">
        <v>91</v>
      </c>
      <c r="Q7657" t="s">
        <v>6186</v>
      </c>
      <c r="R7657">
        <v>25.92</v>
      </c>
      <c r="S7657">
        <v>4</v>
      </c>
      <c r="T7657">
        <v>0</v>
      </c>
      <c r="U7657">
        <v>12.441600000000001</v>
      </c>
      <c r="V7657" t="str">
        <f>IFERROR(VLOOKUP(B7658,[1]Returns!$A$1:$B$297,2,FALSE),"No")</f>
        <v>No</v>
      </c>
      <c r="W7657" t="str">
        <f>VLOOKUP(M7657,[1]People!$A$1:$B$5,2,FALSE)</f>
        <v>Anna Andreadi</v>
      </c>
    </row>
    <row r="7658" spans="1:23" x14ac:dyDescent="0.25">
      <c r="A7658">
        <v>7657</v>
      </c>
      <c r="B7658" t="s">
        <v>9596</v>
      </c>
      <c r="C7658" s="2">
        <v>41744</v>
      </c>
      <c r="D7658" s="2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>
        <v>106.96</v>
      </c>
      <c r="S7658">
        <v>2</v>
      </c>
      <c r="T7658">
        <v>0</v>
      </c>
      <c r="U7658">
        <v>31.018399999999986</v>
      </c>
      <c r="V7658" t="str">
        <f>IFERROR(VLOOKUP(B7659,[1]Returns!$A$1:$B$297,2,FALSE),"No")</f>
        <v>No</v>
      </c>
      <c r="W7658" t="str">
        <f>VLOOKUP(M7658,[1]People!$A$1:$B$5,2,FALSE)</f>
        <v>Anna Andreadi</v>
      </c>
    </row>
    <row r="7659" spans="1:23" x14ac:dyDescent="0.25">
      <c r="A7659">
        <v>7658</v>
      </c>
      <c r="B7659" t="s">
        <v>9596</v>
      </c>
      <c r="C7659" s="2">
        <v>41744</v>
      </c>
      <c r="D7659" s="2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>
        <v>187.76</v>
      </c>
      <c r="S7659">
        <v>4</v>
      </c>
      <c r="T7659">
        <v>0</v>
      </c>
      <c r="U7659">
        <v>76.9816</v>
      </c>
      <c r="V7659" t="str">
        <f>IFERROR(VLOOKUP(B7660,[1]Returns!$A$1:$B$297,2,FALSE),"No")</f>
        <v>No</v>
      </c>
      <c r="W7659" t="str">
        <f>VLOOKUP(M7659,[1]People!$A$1:$B$5,2,FALSE)</f>
        <v>Anna Andreadi</v>
      </c>
    </row>
    <row r="7660" spans="1:23" x14ac:dyDescent="0.25">
      <c r="A7660">
        <v>7659</v>
      </c>
      <c r="B7660" t="s">
        <v>9597</v>
      </c>
      <c r="C7660" s="2">
        <v>42946</v>
      </c>
      <c r="D7660" s="2">
        <v>42949</v>
      </c>
      <c r="E7660" t="s">
        <v>189</v>
      </c>
      <c r="F7660" t="s">
        <v>6266</v>
      </c>
      <c r="G7660" t="s">
        <v>6267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IFERROR(VLOOKUP(B7661,[1]Returns!$A$1:$B$297,2,FALSE),"No")</f>
        <v>No</v>
      </c>
      <c r="W7660" t="str">
        <f>VLOOKUP(M7660,[1]People!$A$1:$B$5,2,FALSE)</f>
        <v>Chuck Magee</v>
      </c>
    </row>
    <row r="7661" spans="1:23" x14ac:dyDescent="0.25">
      <c r="A7661">
        <v>7660</v>
      </c>
      <c r="B7661" t="s">
        <v>9598</v>
      </c>
      <c r="C7661" s="2">
        <v>42887</v>
      </c>
      <c r="D7661" s="2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>
        <v>53.9</v>
      </c>
      <c r="S7661">
        <v>5</v>
      </c>
      <c r="T7661">
        <v>0</v>
      </c>
      <c r="U7661">
        <v>25.871999999999996</v>
      </c>
      <c r="V7661" t="str">
        <f>IFERROR(VLOOKUP(B7662,[1]Returns!$A$1:$B$297,2,FALSE),"No")</f>
        <v>No</v>
      </c>
      <c r="W7661" t="str">
        <f>VLOOKUP(M7661,[1]People!$A$1:$B$5,2,FALSE)</f>
        <v>Kelly Williams</v>
      </c>
    </row>
    <row r="7662" spans="1:23" x14ac:dyDescent="0.25">
      <c r="A7662">
        <v>7661</v>
      </c>
      <c r="B7662" t="s">
        <v>9599</v>
      </c>
      <c r="C7662" s="2">
        <v>41646</v>
      </c>
      <c r="D7662" s="2">
        <v>41651</v>
      </c>
      <c r="E7662" t="s">
        <v>51</v>
      </c>
      <c r="F7662" t="s">
        <v>7560</v>
      </c>
      <c r="G7662" t="s">
        <v>7561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IFERROR(VLOOKUP(B7663,[1]Returns!$A$1:$B$297,2,FALSE),"No")</f>
        <v>No</v>
      </c>
      <c r="W7662" t="str">
        <f>VLOOKUP(M7662,[1]People!$A$1:$B$5,2,FALSE)</f>
        <v>Kelly Williams</v>
      </c>
    </row>
    <row r="7663" spans="1:23" x14ac:dyDescent="0.25">
      <c r="A7663">
        <v>7662</v>
      </c>
      <c r="B7663" t="s">
        <v>9599</v>
      </c>
      <c r="C7663" s="2">
        <v>41646</v>
      </c>
      <c r="D7663" s="2">
        <v>41651</v>
      </c>
      <c r="E7663" t="s">
        <v>51</v>
      </c>
      <c r="F7663" t="s">
        <v>7560</v>
      </c>
      <c r="G7663" t="s">
        <v>7561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IFERROR(VLOOKUP(B7664,[1]Returns!$A$1:$B$297,2,FALSE),"No")</f>
        <v>No</v>
      </c>
      <c r="W7663" t="str">
        <f>VLOOKUP(M7663,[1]People!$A$1:$B$5,2,FALSE)</f>
        <v>Kelly Williams</v>
      </c>
    </row>
    <row r="7664" spans="1:23" x14ac:dyDescent="0.25">
      <c r="A7664">
        <v>7663</v>
      </c>
      <c r="B7664" t="s">
        <v>9600</v>
      </c>
      <c r="C7664" s="2">
        <v>43007</v>
      </c>
      <c r="D7664" s="2">
        <v>43009</v>
      </c>
      <c r="E7664" t="s">
        <v>189</v>
      </c>
      <c r="F7664" t="s">
        <v>5585</v>
      </c>
      <c r="G7664" t="s">
        <v>5586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>
        <v>99.2</v>
      </c>
      <c r="S7664">
        <v>5</v>
      </c>
      <c r="T7664">
        <v>0</v>
      </c>
      <c r="U7664">
        <v>25.792000000000002</v>
      </c>
      <c r="V7664" t="str">
        <f>IFERROR(VLOOKUP(B7665,[1]Returns!$A$1:$B$297,2,FALSE),"No")</f>
        <v>No</v>
      </c>
      <c r="W7664" t="str">
        <f>VLOOKUP(M7664,[1]People!$A$1:$B$5,2,FALSE)</f>
        <v>Anna Andreadi</v>
      </c>
    </row>
    <row r="7665" spans="1:23" x14ac:dyDescent="0.25">
      <c r="A7665">
        <v>7664</v>
      </c>
      <c r="B7665" t="s">
        <v>9601</v>
      </c>
      <c r="C7665" s="2">
        <v>42991</v>
      </c>
      <c r="D7665" s="2">
        <v>42997</v>
      </c>
      <c r="E7665" t="s">
        <v>51</v>
      </c>
      <c r="F7665" t="s">
        <v>5443</v>
      </c>
      <c r="G7665" t="s">
        <v>5444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IFERROR(VLOOKUP(B7666,[1]Returns!$A$1:$B$297,2,FALSE),"No")</f>
        <v>No</v>
      </c>
      <c r="W7665" t="str">
        <f>VLOOKUP(M7665,[1]People!$A$1:$B$5,2,FALSE)</f>
        <v>Cassandra Brandow</v>
      </c>
    </row>
    <row r="7666" spans="1:23" x14ac:dyDescent="0.25">
      <c r="A7666">
        <v>7665</v>
      </c>
      <c r="B7666" t="s">
        <v>9602</v>
      </c>
      <c r="C7666" s="2">
        <v>41934</v>
      </c>
      <c r="D7666" s="2">
        <v>41938</v>
      </c>
      <c r="E7666" t="s">
        <v>51</v>
      </c>
      <c r="F7666" t="s">
        <v>5645</v>
      </c>
      <c r="G7666" t="s">
        <v>5646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6556</v>
      </c>
      <c r="O7666" t="s">
        <v>33</v>
      </c>
      <c r="P7666" t="s">
        <v>66</v>
      </c>
      <c r="Q7666" t="s">
        <v>6557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IFERROR(VLOOKUP(B7667,[1]Returns!$A$1:$B$297,2,FALSE),"No")</f>
        <v>No</v>
      </c>
      <c r="W7666" t="str">
        <f>VLOOKUP(M7666,[1]People!$A$1:$B$5,2,FALSE)</f>
        <v>Cassandra Brandow</v>
      </c>
    </row>
    <row r="7667" spans="1:23" x14ac:dyDescent="0.25">
      <c r="A7667">
        <v>7666</v>
      </c>
      <c r="B7667" t="s">
        <v>9603</v>
      </c>
      <c r="C7667" s="2">
        <v>42647</v>
      </c>
      <c r="D7667" s="2">
        <v>42651</v>
      </c>
      <c r="E7667" t="s">
        <v>51</v>
      </c>
      <c r="F7667" t="s">
        <v>6003</v>
      </c>
      <c r="G7667" t="s">
        <v>6004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>
        <v>30.4</v>
      </c>
      <c r="S7667">
        <v>1</v>
      </c>
      <c r="T7667">
        <v>0</v>
      </c>
      <c r="U7667">
        <v>13.983999999999998</v>
      </c>
      <c r="V7667" t="str">
        <f>IFERROR(VLOOKUP(B7668,[1]Returns!$A$1:$B$297,2,FALSE),"No")</f>
        <v>No</v>
      </c>
      <c r="W7667" t="str">
        <f>VLOOKUP(M7667,[1]People!$A$1:$B$5,2,FALSE)</f>
        <v>Chuck Magee</v>
      </c>
    </row>
    <row r="7668" spans="1:23" x14ac:dyDescent="0.25">
      <c r="A7668">
        <v>7667</v>
      </c>
      <c r="B7668" t="s">
        <v>9603</v>
      </c>
      <c r="C7668" s="2">
        <v>42647</v>
      </c>
      <c r="D7668" s="2">
        <v>42651</v>
      </c>
      <c r="E7668" t="s">
        <v>51</v>
      </c>
      <c r="F7668" t="s">
        <v>6003</v>
      </c>
      <c r="G7668" t="s">
        <v>6004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>
        <v>5399.91</v>
      </c>
      <c r="S7668">
        <v>9</v>
      </c>
      <c r="T7668">
        <v>0</v>
      </c>
      <c r="U7668">
        <v>2591.9567999999999</v>
      </c>
      <c r="V7668" t="str">
        <f>IFERROR(VLOOKUP(B7669,[1]Returns!$A$1:$B$297,2,FALSE),"No")</f>
        <v>No</v>
      </c>
      <c r="W7668" t="str">
        <f>VLOOKUP(M7668,[1]People!$A$1:$B$5,2,FALSE)</f>
        <v>Chuck Magee</v>
      </c>
    </row>
    <row r="7669" spans="1:23" x14ac:dyDescent="0.25">
      <c r="A7669">
        <v>7668</v>
      </c>
      <c r="B7669" t="s">
        <v>9603</v>
      </c>
      <c r="C7669" s="2">
        <v>42647</v>
      </c>
      <c r="D7669" s="2">
        <v>42651</v>
      </c>
      <c r="E7669" t="s">
        <v>51</v>
      </c>
      <c r="F7669" t="s">
        <v>6003</v>
      </c>
      <c r="G7669" t="s">
        <v>6004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7948</v>
      </c>
      <c r="O7669" t="s">
        <v>47</v>
      </c>
      <c r="P7669" t="s">
        <v>60</v>
      </c>
      <c r="Q7669" t="s">
        <v>7949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IFERROR(VLOOKUP(B7670,[1]Returns!$A$1:$B$297,2,FALSE),"No")</f>
        <v>No</v>
      </c>
      <c r="W7669" t="str">
        <f>VLOOKUP(M7669,[1]People!$A$1:$B$5,2,FALSE)</f>
        <v>Chuck Magee</v>
      </c>
    </row>
    <row r="7670" spans="1:23" x14ac:dyDescent="0.25">
      <c r="A7670">
        <v>7669</v>
      </c>
      <c r="B7670" t="s">
        <v>9604</v>
      </c>
      <c r="C7670" s="2">
        <v>42335</v>
      </c>
      <c r="D7670" s="2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>
        <v>40.08</v>
      </c>
      <c r="S7670">
        <v>6</v>
      </c>
      <c r="T7670">
        <v>0</v>
      </c>
      <c r="U7670">
        <v>19.238399999999999</v>
      </c>
      <c r="V7670" t="str">
        <f>IFERROR(VLOOKUP(B7671,[1]Returns!$A$1:$B$297,2,FALSE),"No")</f>
        <v>No</v>
      </c>
      <c r="W7670" t="str">
        <f>VLOOKUP(M7670,[1]People!$A$1:$B$5,2,FALSE)</f>
        <v>Chuck Magee</v>
      </c>
    </row>
    <row r="7671" spans="1:23" x14ac:dyDescent="0.25">
      <c r="A7671">
        <v>7670</v>
      </c>
      <c r="B7671" t="s">
        <v>9604</v>
      </c>
      <c r="C7671" s="2">
        <v>42335</v>
      </c>
      <c r="D7671" s="2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>
        <v>59.94</v>
      </c>
      <c r="S7671">
        <v>3</v>
      </c>
      <c r="T7671">
        <v>0</v>
      </c>
      <c r="U7671">
        <v>28.171799999999998</v>
      </c>
      <c r="V7671" t="str">
        <f>IFERROR(VLOOKUP(B7672,[1]Returns!$A$1:$B$297,2,FALSE),"No")</f>
        <v>No</v>
      </c>
      <c r="W7671" t="str">
        <f>VLOOKUP(M7671,[1]People!$A$1:$B$5,2,FALSE)</f>
        <v>Chuck Magee</v>
      </c>
    </row>
    <row r="7672" spans="1:23" x14ac:dyDescent="0.25">
      <c r="A7672">
        <v>7671</v>
      </c>
      <c r="B7672" t="s">
        <v>9604</v>
      </c>
      <c r="C7672" s="2">
        <v>42335</v>
      </c>
      <c r="D7672" s="2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5337</v>
      </c>
      <c r="O7672" t="s">
        <v>72</v>
      </c>
      <c r="P7672" t="s">
        <v>162</v>
      </c>
      <c r="Q7672" t="s">
        <v>5338</v>
      </c>
      <c r="R7672">
        <v>259.98</v>
      </c>
      <c r="S7672">
        <v>2</v>
      </c>
      <c r="T7672">
        <v>0</v>
      </c>
      <c r="U7672">
        <v>88.393200000000007</v>
      </c>
      <c r="V7672" t="str">
        <f>IFERROR(VLOOKUP(B7673,[1]Returns!$A$1:$B$297,2,FALSE),"No")</f>
        <v>No</v>
      </c>
      <c r="W7672" t="str">
        <f>VLOOKUP(M7672,[1]People!$A$1:$B$5,2,FALSE)</f>
        <v>Chuck Magee</v>
      </c>
    </row>
    <row r="7673" spans="1:23" x14ac:dyDescent="0.25">
      <c r="A7673">
        <v>7672</v>
      </c>
      <c r="B7673" t="s">
        <v>9604</v>
      </c>
      <c r="C7673" s="2">
        <v>42335</v>
      </c>
      <c r="D7673" s="2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6569</v>
      </c>
      <c r="O7673" t="s">
        <v>33</v>
      </c>
      <c r="P7673" t="s">
        <v>34</v>
      </c>
      <c r="Q7673" t="s">
        <v>6570</v>
      </c>
      <c r="R7673">
        <v>170.98</v>
      </c>
      <c r="S7673">
        <v>1</v>
      </c>
      <c r="T7673">
        <v>0</v>
      </c>
      <c r="U7673">
        <v>32.486199999999997</v>
      </c>
      <c r="V7673" t="str">
        <f>IFERROR(VLOOKUP(B7674,[1]Returns!$A$1:$B$297,2,FALSE),"No")</f>
        <v>No</v>
      </c>
      <c r="W7673" t="str">
        <f>VLOOKUP(M7673,[1]People!$A$1:$B$5,2,FALSE)</f>
        <v>Chuck Magee</v>
      </c>
    </row>
    <row r="7674" spans="1:23" x14ac:dyDescent="0.25">
      <c r="A7674">
        <v>7673</v>
      </c>
      <c r="B7674" t="s">
        <v>9604</v>
      </c>
      <c r="C7674" s="2">
        <v>42335</v>
      </c>
      <c r="D7674" s="2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9605</v>
      </c>
      <c r="O7674" t="s">
        <v>33</v>
      </c>
      <c r="P7674" t="s">
        <v>66</v>
      </c>
      <c r="Q7674" t="s">
        <v>9606</v>
      </c>
      <c r="R7674">
        <v>38.97</v>
      </c>
      <c r="S7674">
        <v>3</v>
      </c>
      <c r="T7674">
        <v>0</v>
      </c>
      <c r="U7674">
        <v>4.6763999999999992</v>
      </c>
      <c r="V7674" t="str">
        <f>IFERROR(VLOOKUP(B7675,[1]Returns!$A$1:$B$297,2,FALSE),"No")</f>
        <v>No</v>
      </c>
      <c r="W7674" t="str">
        <f>VLOOKUP(M7674,[1]People!$A$1:$B$5,2,FALSE)</f>
        <v>Chuck Magee</v>
      </c>
    </row>
    <row r="7675" spans="1:23" x14ac:dyDescent="0.25">
      <c r="A7675">
        <v>7674</v>
      </c>
      <c r="B7675" t="s">
        <v>9604</v>
      </c>
      <c r="C7675" s="2">
        <v>42335</v>
      </c>
      <c r="D7675" s="2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>
        <v>154.9</v>
      </c>
      <c r="S7675">
        <v>5</v>
      </c>
      <c r="T7675">
        <v>0</v>
      </c>
      <c r="U7675">
        <v>69.704999999999998</v>
      </c>
      <c r="V7675" t="str">
        <f>IFERROR(VLOOKUP(B7676,[1]Returns!$A$1:$B$297,2,FALSE),"No")</f>
        <v>No</v>
      </c>
      <c r="W7675" t="str">
        <f>VLOOKUP(M7675,[1]People!$A$1:$B$5,2,FALSE)</f>
        <v>Chuck Magee</v>
      </c>
    </row>
    <row r="7676" spans="1:23" x14ac:dyDescent="0.25">
      <c r="A7676">
        <v>7675</v>
      </c>
      <c r="B7676" t="s">
        <v>9604</v>
      </c>
      <c r="C7676" s="2">
        <v>42335</v>
      </c>
      <c r="D7676" s="2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>
        <v>446.06799999999998</v>
      </c>
      <c r="S7676">
        <v>4</v>
      </c>
      <c r="T7676">
        <v>0.3</v>
      </c>
      <c r="U7676">
        <v>0</v>
      </c>
      <c r="V7676" t="str">
        <f>IFERROR(VLOOKUP(B7677,[1]Returns!$A$1:$B$297,2,FALSE),"No")</f>
        <v>No</v>
      </c>
      <c r="W7676" t="str">
        <f>VLOOKUP(M7676,[1]People!$A$1:$B$5,2,FALSE)</f>
        <v>Chuck Magee</v>
      </c>
    </row>
    <row r="7677" spans="1:23" x14ac:dyDescent="0.25">
      <c r="A7677">
        <v>7676</v>
      </c>
      <c r="B7677" t="s">
        <v>9607</v>
      </c>
      <c r="C7677" s="2">
        <v>42861</v>
      </c>
      <c r="D7677" s="2">
        <v>42864</v>
      </c>
      <c r="E7677" t="s">
        <v>24</v>
      </c>
      <c r="F7677" t="s">
        <v>8659</v>
      </c>
      <c r="G7677" t="s">
        <v>8660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>
        <v>152.94</v>
      </c>
      <c r="S7677">
        <v>3</v>
      </c>
      <c r="T7677">
        <v>0</v>
      </c>
      <c r="U7677">
        <v>41.293800000000005</v>
      </c>
      <c r="V7677" t="str">
        <f>IFERROR(VLOOKUP(B7678,[1]Returns!$A$1:$B$297,2,FALSE),"No")</f>
        <v>No</v>
      </c>
      <c r="W7677" t="str">
        <f>VLOOKUP(M7677,[1]People!$A$1:$B$5,2,FALSE)</f>
        <v>Anna Andreadi</v>
      </c>
    </row>
    <row r="7678" spans="1:23" x14ac:dyDescent="0.25">
      <c r="A7678">
        <v>7677</v>
      </c>
      <c r="B7678" t="s">
        <v>9608</v>
      </c>
      <c r="C7678" s="2">
        <v>41920</v>
      </c>
      <c r="D7678" s="2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7047</v>
      </c>
      <c r="O7678" t="s">
        <v>72</v>
      </c>
      <c r="P7678" t="s">
        <v>162</v>
      </c>
      <c r="Q7678" t="s">
        <v>7048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IFERROR(VLOOKUP(B7679,[1]Returns!$A$1:$B$297,2,FALSE),"No")</f>
        <v>No</v>
      </c>
      <c r="W7678" t="str">
        <f>VLOOKUP(M7678,[1]People!$A$1:$B$5,2,FALSE)</f>
        <v>Cassandra Brandow</v>
      </c>
    </row>
    <row r="7679" spans="1:23" x14ac:dyDescent="0.25">
      <c r="A7679">
        <v>7678</v>
      </c>
      <c r="B7679" t="s">
        <v>9609</v>
      </c>
      <c r="C7679" s="2">
        <v>42004</v>
      </c>
      <c r="D7679" s="2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7685</v>
      </c>
      <c r="O7679" t="s">
        <v>47</v>
      </c>
      <c r="P7679" t="s">
        <v>91</v>
      </c>
      <c r="Q7679" t="s">
        <v>7686</v>
      </c>
      <c r="R7679">
        <v>195.64</v>
      </c>
      <c r="S7679">
        <v>4</v>
      </c>
      <c r="T7679">
        <v>0</v>
      </c>
      <c r="U7679">
        <v>91.950799999999987</v>
      </c>
      <c r="V7679" t="str">
        <f>IFERROR(VLOOKUP(B7680,[1]Returns!$A$1:$B$297,2,FALSE),"No")</f>
        <v>No</v>
      </c>
      <c r="W7679" t="str">
        <f>VLOOKUP(M7679,[1]People!$A$1:$B$5,2,FALSE)</f>
        <v>Chuck Magee</v>
      </c>
    </row>
    <row r="7680" spans="1:23" x14ac:dyDescent="0.25">
      <c r="A7680">
        <v>7679</v>
      </c>
      <c r="B7680" t="s">
        <v>9609</v>
      </c>
      <c r="C7680" s="2">
        <v>42004</v>
      </c>
      <c r="D7680" s="2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IFERROR(VLOOKUP(B7681,[1]Returns!$A$1:$B$297,2,FALSE),"No")</f>
        <v>No</v>
      </c>
      <c r="W7680" t="str">
        <f>VLOOKUP(M7680,[1]People!$A$1:$B$5,2,FALSE)</f>
        <v>Chuck Magee</v>
      </c>
    </row>
    <row r="7681" spans="1:23" x14ac:dyDescent="0.25">
      <c r="A7681">
        <v>7680</v>
      </c>
      <c r="B7681" t="s">
        <v>9609</v>
      </c>
      <c r="C7681" s="2">
        <v>42004</v>
      </c>
      <c r="D7681" s="2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>
        <v>1687.8</v>
      </c>
      <c r="S7681">
        <v>4</v>
      </c>
      <c r="T7681">
        <v>0</v>
      </c>
      <c r="U7681">
        <v>742.63200000000006</v>
      </c>
      <c r="V7681" t="str">
        <f>IFERROR(VLOOKUP(B7682,[1]Returns!$A$1:$B$297,2,FALSE),"No")</f>
        <v>No</v>
      </c>
      <c r="W7681" t="str">
        <f>VLOOKUP(M7681,[1]People!$A$1:$B$5,2,FALSE)</f>
        <v>Chuck Magee</v>
      </c>
    </row>
    <row r="7682" spans="1:23" x14ac:dyDescent="0.25">
      <c r="A7682">
        <v>7681</v>
      </c>
      <c r="B7682" t="s">
        <v>9609</v>
      </c>
      <c r="C7682" s="2">
        <v>42004</v>
      </c>
      <c r="D7682" s="2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>
        <v>341.96</v>
      </c>
      <c r="S7682">
        <v>2</v>
      </c>
      <c r="T7682">
        <v>0</v>
      </c>
      <c r="U7682">
        <v>78.650800000000004</v>
      </c>
      <c r="V7682" t="str">
        <f>IFERROR(VLOOKUP(B7683,[1]Returns!$A$1:$B$297,2,FALSE),"No")</f>
        <v>No</v>
      </c>
      <c r="W7682" t="str">
        <f>VLOOKUP(M7682,[1]People!$A$1:$B$5,2,FALSE)</f>
        <v>Chuck Magee</v>
      </c>
    </row>
    <row r="7683" spans="1:23" x14ac:dyDescent="0.25">
      <c r="A7683">
        <v>7682</v>
      </c>
      <c r="B7683" t="s">
        <v>9609</v>
      </c>
      <c r="C7683" s="2">
        <v>42004</v>
      </c>
      <c r="D7683" s="2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>
        <v>605.88</v>
      </c>
      <c r="S7683">
        <v>6</v>
      </c>
      <c r="T7683">
        <v>0</v>
      </c>
      <c r="U7683">
        <v>151.47000000000003</v>
      </c>
      <c r="V7683" t="str">
        <f>IFERROR(VLOOKUP(B7684,[1]Returns!$A$1:$B$297,2,FALSE),"No")</f>
        <v>No</v>
      </c>
      <c r="W7683" t="str">
        <f>VLOOKUP(M7683,[1]People!$A$1:$B$5,2,FALSE)</f>
        <v>Chuck Magee</v>
      </c>
    </row>
    <row r="7684" spans="1:23" x14ac:dyDescent="0.25">
      <c r="A7684">
        <v>7683</v>
      </c>
      <c r="B7684" t="s">
        <v>9610</v>
      </c>
      <c r="C7684" s="2">
        <v>42122</v>
      </c>
      <c r="D7684" s="2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5321</v>
      </c>
      <c r="K7684" t="s">
        <v>239</v>
      </c>
      <c r="L7684">
        <v>48640</v>
      </c>
      <c r="M7684" t="s">
        <v>106</v>
      </c>
      <c r="N7684" t="s">
        <v>6213</v>
      </c>
      <c r="O7684" t="s">
        <v>47</v>
      </c>
      <c r="P7684" t="s">
        <v>79</v>
      </c>
      <c r="Q7684" t="s">
        <v>6214</v>
      </c>
      <c r="R7684">
        <v>186.732</v>
      </c>
      <c r="S7684">
        <v>1</v>
      </c>
      <c r="T7684">
        <v>0.1</v>
      </c>
      <c r="U7684">
        <v>41.495999999999967</v>
      </c>
      <c r="V7684" t="str">
        <f>IFERROR(VLOOKUP(B7685,[1]Returns!$A$1:$B$297,2,FALSE),"No")</f>
        <v>No</v>
      </c>
      <c r="W7684" t="str">
        <f>VLOOKUP(M7684,[1]People!$A$1:$B$5,2,FALSE)</f>
        <v>Kelly Williams</v>
      </c>
    </row>
    <row r="7685" spans="1:23" x14ac:dyDescent="0.25">
      <c r="A7685">
        <v>7684</v>
      </c>
      <c r="B7685" t="s">
        <v>9610</v>
      </c>
      <c r="C7685" s="2">
        <v>42122</v>
      </c>
      <c r="D7685" s="2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5321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IFERROR(VLOOKUP(B7686,[1]Returns!$A$1:$B$297,2,FALSE),"No")</f>
        <v>No</v>
      </c>
      <c r="W7685" t="str">
        <f>VLOOKUP(M7685,[1]People!$A$1:$B$5,2,FALSE)</f>
        <v>Kelly Williams</v>
      </c>
    </row>
    <row r="7686" spans="1:23" x14ac:dyDescent="0.25">
      <c r="A7686">
        <v>7685</v>
      </c>
      <c r="B7686" t="s">
        <v>9611</v>
      </c>
      <c r="C7686" s="2">
        <v>42049</v>
      </c>
      <c r="D7686" s="2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9273</v>
      </c>
      <c r="O7686" t="s">
        <v>47</v>
      </c>
      <c r="P7686" t="s">
        <v>76</v>
      </c>
      <c r="Q7686" t="s">
        <v>9274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IFERROR(VLOOKUP(B7687,[1]Returns!$A$1:$B$297,2,FALSE),"No")</f>
        <v>No</v>
      </c>
      <c r="W7686" t="str">
        <f>VLOOKUP(M7686,[1]People!$A$1:$B$5,2,FALSE)</f>
        <v>Chuck Magee</v>
      </c>
    </row>
    <row r="7687" spans="1:23" x14ac:dyDescent="0.25">
      <c r="A7687">
        <v>7686</v>
      </c>
      <c r="B7687" t="s">
        <v>9611</v>
      </c>
      <c r="C7687" s="2">
        <v>42049</v>
      </c>
      <c r="D7687" s="2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7953</v>
      </c>
      <c r="O7687" t="s">
        <v>72</v>
      </c>
      <c r="P7687" t="s">
        <v>73</v>
      </c>
      <c r="Q7687" t="s">
        <v>7954</v>
      </c>
      <c r="R7687">
        <v>625.99</v>
      </c>
      <c r="S7687">
        <v>1</v>
      </c>
      <c r="T7687">
        <v>0</v>
      </c>
      <c r="U7687">
        <v>187.79699999999997</v>
      </c>
      <c r="V7687" t="str">
        <f>IFERROR(VLOOKUP(B7688,[1]Returns!$A$1:$B$297,2,FALSE),"No")</f>
        <v>No</v>
      </c>
      <c r="W7687" t="str">
        <f>VLOOKUP(M7687,[1]People!$A$1:$B$5,2,FALSE)</f>
        <v>Chuck Magee</v>
      </c>
    </row>
    <row r="7688" spans="1:23" x14ac:dyDescent="0.25">
      <c r="A7688">
        <v>7687</v>
      </c>
      <c r="B7688" t="s">
        <v>9612</v>
      </c>
      <c r="C7688" s="2">
        <v>42699</v>
      </c>
      <c r="D7688" s="2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>
        <v>1568.61</v>
      </c>
      <c r="S7688">
        <v>9</v>
      </c>
      <c r="T7688">
        <v>0</v>
      </c>
      <c r="U7688">
        <v>329.40809999999999</v>
      </c>
      <c r="V7688" t="str">
        <f>IFERROR(VLOOKUP(B7689,[1]Returns!$A$1:$B$297,2,FALSE),"No")</f>
        <v>No</v>
      </c>
      <c r="W7688" t="str">
        <f>VLOOKUP(M7688,[1]People!$A$1:$B$5,2,FALSE)</f>
        <v>Kelly Williams</v>
      </c>
    </row>
    <row r="7689" spans="1:23" x14ac:dyDescent="0.25">
      <c r="A7689">
        <v>7688</v>
      </c>
      <c r="B7689" t="s">
        <v>9612</v>
      </c>
      <c r="C7689" s="2">
        <v>42699</v>
      </c>
      <c r="D7689" s="2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>
        <v>17.3</v>
      </c>
      <c r="S7689">
        <v>1</v>
      </c>
      <c r="T7689">
        <v>0</v>
      </c>
      <c r="U7689">
        <v>8.3040000000000003</v>
      </c>
      <c r="V7689" t="str">
        <f>IFERROR(VLOOKUP(B7690,[1]Returns!$A$1:$B$297,2,FALSE),"No")</f>
        <v>No</v>
      </c>
      <c r="W7689" t="str">
        <f>VLOOKUP(M7689,[1]People!$A$1:$B$5,2,FALSE)</f>
        <v>Kelly Williams</v>
      </c>
    </row>
    <row r="7690" spans="1:23" x14ac:dyDescent="0.25">
      <c r="A7690">
        <v>7689</v>
      </c>
      <c r="B7690" t="s">
        <v>9612</v>
      </c>
      <c r="C7690" s="2">
        <v>42699</v>
      </c>
      <c r="D7690" s="2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9613</v>
      </c>
      <c r="O7690" t="s">
        <v>72</v>
      </c>
      <c r="P7690" t="s">
        <v>162</v>
      </c>
      <c r="Q7690" t="s">
        <v>9614</v>
      </c>
      <c r="R7690">
        <v>160</v>
      </c>
      <c r="S7690">
        <v>8</v>
      </c>
      <c r="T7690">
        <v>0</v>
      </c>
      <c r="U7690">
        <v>62.400000000000006</v>
      </c>
      <c r="V7690" t="str">
        <f>IFERROR(VLOOKUP(B7691,[1]Returns!$A$1:$B$297,2,FALSE),"No")</f>
        <v>No</v>
      </c>
      <c r="W7690" t="str">
        <f>VLOOKUP(M7690,[1]People!$A$1:$B$5,2,FALSE)</f>
        <v>Kelly Williams</v>
      </c>
    </row>
    <row r="7691" spans="1:23" x14ac:dyDescent="0.25">
      <c r="A7691">
        <v>7690</v>
      </c>
      <c r="B7691" t="s">
        <v>9615</v>
      </c>
      <c r="C7691" s="2">
        <v>42931</v>
      </c>
      <c r="D7691" s="2">
        <v>42933</v>
      </c>
      <c r="E7691" t="s">
        <v>189</v>
      </c>
      <c r="F7691" t="s">
        <v>5310</v>
      </c>
      <c r="G7691" t="s">
        <v>5311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>
        <v>179.94</v>
      </c>
      <c r="S7691">
        <v>3</v>
      </c>
      <c r="T7691">
        <v>0</v>
      </c>
      <c r="U7691">
        <v>50.383200000000009</v>
      </c>
      <c r="V7691" t="str">
        <f>IFERROR(VLOOKUP(B7692,[1]Returns!$A$1:$B$297,2,FALSE),"No")</f>
        <v>No</v>
      </c>
      <c r="W7691" t="str">
        <f>VLOOKUP(M7691,[1]People!$A$1:$B$5,2,FALSE)</f>
        <v>Cassandra Brandow</v>
      </c>
    </row>
    <row r="7692" spans="1:23" x14ac:dyDescent="0.25">
      <c r="A7692">
        <v>7691</v>
      </c>
      <c r="B7692" t="s">
        <v>9615</v>
      </c>
      <c r="C7692" s="2">
        <v>42931</v>
      </c>
      <c r="D7692" s="2">
        <v>42933</v>
      </c>
      <c r="E7692" t="s">
        <v>189</v>
      </c>
      <c r="F7692" t="s">
        <v>5310</v>
      </c>
      <c r="G7692" t="s">
        <v>5311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>
        <v>872.94</v>
      </c>
      <c r="S7692">
        <v>3</v>
      </c>
      <c r="T7692">
        <v>0</v>
      </c>
      <c r="U7692">
        <v>157.12919999999997</v>
      </c>
      <c r="V7692" t="str">
        <f>IFERROR(VLOOKUP(B7693,[1]Returns!$A$1:$B$297,2,FALSE),"No")</f>
        <v>No</v>
      </c>
      <c r="W7692" t="str">
        <f>VLOOKUP(M7692,[1]People!$A$1:$B$5,2,FALSE)</f>
        <v>Cassandra Brandow</v>
      </c>
    </row>
    <row r="7693" spans="1:23" x14ac:dyDescent="0.25">
      <c r="A7693">
        <v>7692</v>
      </c>
      <c r="B7693" t="s">
        <v>9615</v>
      </c>
      <c r="C7693" s="2">
        <v>42931</v>
      </c>
      <c r="D7693" s="2">
        <v>42933</v>
      </c>
      <c r="E7693" t="s">
        <v>189</v>
      </c>
      <c r="F7693" t="s">
        <v>5310</v>
      </c>
      <c r="G7693" t="s">
        <v>5311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>
        <v>12.96</v>
      </c>
      <c r="S7693">
        <v>2</v>
      </c>
      <c r="T7693">
        <v>0</v>
      </c>
      <c r="U7693">
        <v>6.2208000000000006</v>
      </c>
      <c r="V7693" t="str">
        <f>IFERROR(VLOOKUP(B7694,[1]Returns!$A$1:$B$297,2,FALSE),"No")</f>
        <v>No</v>
      </c>
      <c r="W7693" t="str">
        <f>VLOOKUP(M7693,[1]People!$A$1:$B$5,2,FALSE)</f>
        <v>Cassandra Brandow</v>
      </c>
    </row>
    <row r="7694" spans="1:23" x14ac:dyDescent="0.25">
      <c r="A7694">
        <v>7693</v>
      </c>
      <c r="B7694" t="s">
        <v>9616</v>
      </c>
      <c r="C7694" s="2">
        <v>42002</v>
      </c>
      <c r="D7694" s="2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IFERROR(VLOOKUP(B7695,[1]Returns!$A$1:$B$297,2,FALSE),"No")</f>
        <v>No</v>
      </c>
      <c r="W7694" t="str">
        <f>VLOOKUP(M7694,[1]People!$A$1:$B$5,2,FALSE)</f>
        <v>Anna Andreadi</v>
      </c>
    </row>
    <row r="7695" spans="1:23" x14ac:dyDescent="0.25">
      <c r="A7695">
        <v>7694</v>
      </c>
      <c r="B7695" t="s">
        <v>9616</v>
      </c>
      <c r="C7695" s="2">
        <v>42002</v>
      </c>
      <c r="D7695" s="2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IFERROR(VLOOKUP(B7696,[1]Returns!$A$1:$B$297,2,FALSE),"No")</f>
        <v>Yes</v>
      </c>
      <c r="W7695" t="str">
        <f>VLOOKUP(M7695,[1]People!$A$1:$B$5,2,FALSE)</f>
        <v>Anna Andreadi</v>
      </c>
    </row>
    <row r="7696" spans="1:23" x14ac:dyDescent="0.25">
      <c r="A7696">
        <v>7695</v>
      </c>
      <c r="B7696" t="s">
        <v>9617</v>
      </c>
      <c r="C7696" s="2">
        <v>42451</v>
      </c>
      <c r="D7696" s="2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IFERROR(VLOOKUP(B7697,[1]Returns!$A$1:$B$297,2,FALSE),"No")</f>
        <v>No</v>
      </c>
      <c r="W7696" t="str">
        <f>VLOOKUP(M7696,[1]People!$A$1:$B$5,2,FALSE)</f>
        <v>Anna Andreadi</v>
      </c>
    </row>
    <row r="7697" spans="1:23" x14ac:dyDescent="0.25">
      <c r="A7697">
        <v>7696</v>
      </c>
      <c r="B7697" t="s">
        <v>9618</v>
      </c>
      <c r="C7697" s="2">
        <v>42918</v>
      </c>
      <c r="D7697" s="2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>
        <v>163.96</v>
      </c>
      <c r="S7697">
        <v>5</v>
      </c>
      <c r="T7697">
        <v>0.2</v>
      </c>
      <c r="U7697">
        <v>59.435499999999998</v>
      </c>
      <c r="V7697" t="str">
        <f>IFERROR(VLOOKUP(B7698,[1]Returns!$A$1:$B$297,2,FALSE),"No")</f>
        <v>No</v>
      </c>
      <c r="W7697" t="str">
        <f>VLOOKUP(M7697,[1]People!$A$1:$B$5,2,FALSE)</f>
        <v>Kelly Williams</v>
      </c>
    </row>
    <row r="7698" spans="1:23" x14ac:dyDescent="0.25">
      <c r="A7698">
        <v>7697</v>
      </c>
      <c r="B7698" t="s">
        <v>9618</v>
      </c>
      <c r="C7698" s="2">
        <v>42918</v>
      </c>
      <c r="D7698" s="2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6410</v>
      </c>
      <c r="O7698" t="s">
        <v>47</v>
      </c>
      <c r="P7698" t="s">
        <v>76</v>
      </c>
      <c r="Q7698" t="s">
        <v>6411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IFERROR(VLOOKUP(B7699,[1]Returns!$A$1:$B$297,2,FALSE),"No")</f>
        <v>No</v>
      </c>
      <c r="W7698" t="str">
        <f>VLOOKUP(M7698,[1]People!$A$1:$B$5,2,FALSE)</f>
        <v>Kelly Williams</v>
      </c>
    </row>
    <row r="7699" spans="1:23" x14ac:dyDescent="0.25">
      <c r="A7699">
        <v>7698</v>
      </c>
      <c r="B7699" t="s">
        <v>9619</v>
      </c>
      <c r="C7699" s="2">
        <v>43083</v>
      </c>
      <c r="D7699" s="2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>
        <v>1199.98</v>
      </c>
      <c r="S7699">
        <v>2</v>
      </c>
      <c r="T7699">
        <v>0</v>
      </c>
      <c r="U7699">
        <v>467.99220000000003</v>
      </c>
      <c r="V7699" t="str">
        <f>IFERROR(VLOOKUP(B7700,[1]Returns!$A$1:$B$297,2,FALSE),"No")</f>
        <v>No</v>
      </c>
      <c r="W7699" t="str">
        <f>VLOOKUP(M7699,[1]People!$A$1:$B$5,2,FALSE)</f>
        <v>Chuck Magee</v>
      </c>
    </row>
    <row r="7700" spans="1:23" x14ac:dyDescent="0.25">
      <c r="A7700">
        <v>7699</v>
      </c>
      <c r="B7700" t="s">
        <v>9619</v>
      </c>
      <c r="C7700" s="2">
        <v>43083</v>
      </c>
      <c r="D7700" s="2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IFERROR(VLOOKUP(B7701,[1]Returns!$A$1:$B$297,2,FALSE),"No")</f>
        <v>No</v>
      </c>
      <c r="W7700" t="str">
        <f>VLOOKUP(M7700,[1]People!$A$1:$B$5,2,FALSE)</f>
        <v>Chuck Magee</v>
      </c>
    </row>
    <row r="7701" spans="1:23" x14ac:dyDescent="0.25">
      <c r="A7701">
        <v>7700</v>
      </c>
      <c r="B7701" t="s">
        <v>9619</v>
      </c>
      <c r="C7701" s="2">
        <v>43083</v>
      </c>
      <c r="D7701" s="2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>
        <v>25.71</v>
      </c>
      <c r="S7701">
        <v>3</v>
      </c>
      <c r="T7701">
        <v>0</v>
      </c>
      <c r="U7701">
        <v>6.6846000000000005</v>
      </c>
      <c r="V7701" t="str">
        <f>IFERROR(VLOOKUP(B7702,[1]Returns!$A$1:$B$297,2,FALSE),"No")</f>
        <v>No</v>
      </c>
      <c r="W7701" t="str">
        <f>VLOOKUP(M7701,[1]People!$A$1:$B$5,2,FALSE)</f>
        <v>Chuck Magee</v>
      </c>
    </row>
    <row r="7702" spans="1:23" x14ac:dyDescent="0.25">
      <c r="A7702">
        <v>7701</v>
      </c>
      <c r="B7702" t="s">
        <v>9619</v>
      </c>
      <c r="C7702" s="2">
        <v>43083</v>
      </c>
      <c r="D7702" s="2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6928</v>
      </c>
      <c r="O7702" t="s">
        <v>47</v>
      </c>
      <c r="P7702" t="s">
        <v>270</v>
      </c>
      <c r="Q7702" t="s">
        <v>6929</v>
      </c>
      <c r="R7702">
        <v>17.28</v>
      </c>
      <c r="S7702">
        <v>6</v>
      </c>
      <c r="T7702">
        <v>0</v>
      </c>
      <c r="U7702">
        <v>8.121599999999999</v>
      </c>
      <c r="V7702" t="str">
        <f>IFERROR(VLOOKUP(B7703,[1]Returns!$A$1:$B$297,2,FALSE),"No")</f>
        <v>No</v>
      </c>
      <c r="W7702" t="str">
        <f>VLOOKUP(M7702,[1]People!$A$1:$B$5,2,FALSE)</f>
        <v>Chuck Magee</v>
      </c>
    </row>
    <row r="7703" spans="1:23" x14ac:dyDescent="0.25">
      <c r="A7703">
        <v>7702</v>
      </c>
      <c r="B7703" t="s">
        <v>9619</v>
      </c>
      <c r="C7703" s="2">
        <v>43083</v>
      </c>
      <c r="D7703" s="2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IFERROR(VLOOKUP(B7704,[1]Returns!$A$1:$B$297,2,FALSE),"No")</f>
        <v>No</v>
      </c>
      <c r="W7703" t="str">
        <f>VLOOKUP(M7703,[1]People!$A$1:$B$5,2,FALSE)</f>
        <v>Chuck Magee</v>
      </c>
    </row>
    <row r="7704" spans="1:23" x14ac:dyDescent="0.25">
      <c r="A7704">
        <v>7703</v>
      </c>
      <c r="B7704" t="s">
        <v>9620</v>
      </c>
      <c r="C7704" s="2">
        <v>42608</v>
      </c>
      <c r="D7704" s="2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>
        <v>11.56</v>
      </c>
      <c r="S7704">
        <v>2</v>
      </c>
      <c r="T7704">
        <v>0</v>
      </c>
      <c r="U7704">
        <v>5.6644000000000005</v>
      </c>
      <c r="V7704" t="str">
        <f>IFERROR(VLOOKUP(B7705,[1]Returns!$A$1:$B$297,2,FALSE),"No")</f>
        <v>No</v>
      </c>
      <c r="W7704" t="str">
        <f>VLOOKUP(M7704,[1]People!$A$1:$B$5,2,FALSE)</f>
        <v>Kelly Williams</v>
      </c>
    </row>
    <row r="7705" spans="1:23" x14ac:dyDescent="0.25">
      <c r="A7705">
        <v>7704</v>
      </c>
      <c r="B7705" t="s">
        <v>9620</v>
      </c>
      <c r="C7705" s="2">
        <v>42608</v>
      </c>
      <c r="D7705" s="2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IFERROR(VLOOKUP(B7706,[1]Returns!$A$1:$B$297,2,FALSE),"No")</f>
        <v>No</v>
      </c>
      <c r="W7705" t="str">
        <f>VLOOKUP(M7705,[1]People!$A$1:$B$5,2,FALSE)</f>
        <v>Kelly Williams</v>
      </c>
    </row>
    <row r="7706" spans="1:23" x14ac:dyDescent="0.25">
      <c r="A7706">
        <v>7705</v>
      </c>
      <c r="B7706" t="s">
        <v>9620</v>
      </c>
      <c r="C7706" s="2">
        <v>42608</v>
      </c>
      <c r="D7706" s="2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>
        <v>447.84</v>
      </c>
      <c r="S7706">
        <v>4</v>
      </c>
      <c r="T7706">
        <v>0</v>
      </c>
      <c r="U7706">
        <v>98.524799999999971</v>
      </c>
      <c r="V7706" t="str">
        <f>IFERROR(VLOOKUP(B7707,[1]Returns!$A$1:$B$297,2,FALSE),"No")</f>
        <v>No</v>
      </c>
      <c r="W7706" t="str">
        <f>VLOOKUP(M7706,[1]People!$A$1:$B$5,2,FALSE)</f>
        <v>Kelly Williams</v>
      </c>
    </row>
    <row r="7707" spans="1:23" x14ac:dyDescent="0.25">
      <c r="A7707">
        <v>7706</v>
      </c>
      <c r="B7707" t="s">
        <v>9620</v>
      </c>
      <c r="C7707" s="2">
        <v>42608</v>
      </c>
      <c r="D7707" s="2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>
        <v>479.97</v>
      </c>
      <c r="S7707">
        <v>3</v>
      </c>
      <c r="T7707">
        <v>0</v>
      </c>
      <c r="U7707">
        <v>163.18979999999999</v>
      </c>
      <c r="V7707" t="str">
        <f>IFERROR(VLOOKUP(B7708,[1]Returns!$A$1:$B$297,2,FALSE),"No")</f>
        <v>No</v>
      </c>
      <c r="W7707" t="str">
        <f>VLOOKUP(M7707,[1]People!$A$1:$B$5,2,FALSE)</f>
        <v>Kelly Williams</v>
      </c>
    </row>
    <row r="7708" spans="1:23" x14ac:dyDescent="0.25">
      <c r="A7708">
        <v>7707</v>
      </c>
      <c r="B7708" t="s">
        <v>9620</v>
      </c>
      <c r="C7708" s="2">
        <v>42608</v>
      </c>
      <c r="D7708" s="2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>
        <v>8.64</v>
      </c>
      <c r="S7708">
        <v>3</v>
      </c>
      <c r="T7708">
        <v>0</v>
      </c>
      <c r="U7708">
        <v>2.5055999999999998</v>
      </c>
      <c r="V7708" t="str">
        <f>IFERROR(VLOOKUP(B7709,[1]Returns!$A$1:$B$297,2,FALSE),"No")</f>
        <v>No</v>
      </c>
      <c r="W7708" t="str">
        <f>VLOOKUP(M7708,[1]People!$A$1:$B$5,2,FALSE)</f>
        <v>Kelly Williams</v>
      </c>
    </row>
    <row r="7709" spans="1:23" x14ac:dyDescent="0.25">
      <c r="A7709">
        <v>7708</v>
      </c>
      <c r="B7709" t="s">
        <v>9621</v>
      </c>
      <c r="C7709" s="2">
        <v>43023</v>
      </c>
      <c r="D7709" s="2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7516</v>
      </c>
      <c r="O7709" t="s">
        <v>47</v>
      </c>
      <c r="P7709" t="s">
        <v>69</v>
      </c>
      <c r="Q7709" t="s">
        <v>7517</v>
      </c>
      <c r="R7709">
        <v>11.68</v>
      </c>
      <c r="S7709">
        <v>2</v>
      </c>
      <c r="T7709">
        <v>0</v>
      </c>
      <c r="U7709">
        <v>4.2047999999999996</v>
      </c>
      <c r="V7709" t="str">
        <f>IFERROR(VLOOKUP(B7710,[1]Returns!$A$1:$B$297,2,FALSE),"No")</f>
        <v>No</v>
      </c>
      <c r="W7709" t="str">
        <f>VLOOKUP(M7709,[1]People!$A$1:$B$5,2,FALSE)</f>
        <v>Anna Andreadi</v>
      </c>
    </row>
    <row r="7710" spans="1:23" x14ac:dyDescent="0.25">
      <c r="A7710">
        <v>7709</v>
      </c>
      <c r="B7710" t="s">
        <v>9622</v>
      </c>
      <c r="C7710" s="2">
        <v>41937</v>
      </c>
      <c r="D7710" s="2">
        <v>41941</v>
      </c>
      <c r="E7710" t="s">
        <v>51</v>
      </c>
      <c r="F7710" t="s">
        <v>6500</v>
      </c>
      <c r="G7710" t="s">
        <v>6501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7155</v>
      </c>
      <c r="O7710" t="s">
        <v>72</v>
      </c>
      <c r="P7710" t="s">
        <v>162</v>
      </c>
      <c r="Q7710" t="s">
        <v>7156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IFERROR(VLOOKUP(B7711,[1]Returns!$A$1:$B$297,2,FALSE),"No")</f>
        <v>No</v>
      </c>
      <c r="W7710" t="str">
        <f>VLOOKUP(M7710,[1]People!$A$1:$B$5,2,FALSE)</f>
        <v>Chuck Magee</v>
      </c>
    </row>
    <row r="7711" spans="1:23" x14ac:dyDescent="0.25">
      <c r="A7711">
        <v>7710</v>
      </c>
      <c r="B7711" t="s">
        <v>9622</v>
      </c>
      <c r="C7711" s="2">
        <v>41937</v>
      </c>
      <c r="D7711" s="2">
        <v>41941</v>
      </c>
      <c r="E7711" t="s">
        <v>51</v>
      </c>
      <c r="F7711" t="s">
        <v>6500</v>
      </c>
      <c r="G7711" t="s">
        <v>6501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IFERROR(VLOOKUP(B7712,[1]Returns!$A$1:$B$297,2,FALSE),"No")</f>
        <v>No</v>
      </c>
      <c r="W7711" t="str">
        <f>VLOOKUP(M7711,[1]People!$A$1:$B$5,2,FALSE)</f>
        <v>Chuck Magee</v>
      </c>
    </row>
    <row r="7712" spans="1:23" x14ac:dyDescent="0.25">
      <c r="A7712">
        <v>7711</v>
      </c>
      <c r="B7712" t="s">
        <v>9623</v>
      </c>
      <c r="C7712" s="2">
        <v>42096</v>
      </c>
      <c r="D7712" s="2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6466</v>
      </c>
      <c r="O7712" t="s">
        <v>72</v>
      </c>
      <c r="P7712" t="s">
        <v>73</v>
      </c>
      <c r="Q7712" t="s">
        <v>6467</v>
      </c>
      <c r="R7712">
        <v>87.8</v>
      </c>
      <c r="S7712">
        <v>5</v>
      </c>
      <c r="T7712">
        <v>0.2</v>
      </c>
      <c r="U7712">
        <v>32.924999999999997</v>
      </c>
      <c r="V7712" t="str">
        <f>IFERROR(VLOOKUP(B7713,[1]Returns!$A$1:$B$297,2,FALSE),"No")</f>
        <v>No</v>
      </c>
      <c r="W7712" t="str">
        <f>VLOOKUP(M7712,[1]People!$A$1:$B$5,2,FALSE)</f>
        <v>Anna Andreadi</v>
      </c>
    </row>
    <row r="7713" spans="1:23" x14ac:dyDescent="0.25">
      <c r="A7713">
        <v>7712</v>
      </c>
      <c r="B7713" t="s">
        <v>9624</v>
      </c>
      <c r="C7713" s="2">
        <v>43036</v>
      </c>
      <c r="D7713" s="2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5867</v>
      </c>
      <c r="O7713" t="s">
        <v>33</v>
      </c>
      <c r="P7713" t="s">
        <v>66</v>
      </c>
      <c r="Q7713" t="s">
        <v>5868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IFERROR(VLOOKUP(B7714,[1]Returns!$A$1:$B$297,2,FALSE),"No")</f>
        <v>No</v>
      </c>
      <c r="W7713" t="str">
        <f>VLOOKUP(M7713,[1]People!$A$1:$B$5,2,FALSE)</f>
        <v>Cassandra Brandow</v>
      </c>
    </row>
    <row r="7714" spans="1:23" x14ac:dyDescent="0.25">
      <c r="A7714">
        <v>7713</v>
      </c>
      <c r="B7714" t="s">
        <v>9624</v>
      </c>
      <c r="C7714" s="2">
        <v>43036</v>
      </c>
      <c r="D7714" s="2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>
        <v>147.184</v>
      </c>
      <c r="S7714">
        <v>2</v>
      </c>
      <c r="T7714">
        <v>0.2</v>
      </c>
      <c r="U7714">
        <v>-29.436800000000012</v>
      </c>
      <c r="V7714" t="str">
        <f>IFERROR(VLOOKUP(B7715,[1]Returns!$A$1:$B$297,2,FALSE),"No")</f>
        <v>No</v>
      </c>
      <c r="W7714" t="str">
        <f>VLOOKUP(M7714,[1]People!$A$1:$B$5,2,FALSE)</f>
        <v>Cassandra Brandow</v>
      </c>
    </row>
    <row r="7715" spans="1:23" x14ac:dyDescent="0.25">
      <c r="A7715">
        <v>7714</v>
      </c>
      <c r="B7715" t="s">
        <v>9624</v>
      </c>
      <c r="C7715" s="2">
        <v>43036</v>
      </c>
      <c r="D7715" s="2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8890</v>
      </c>
      <c r="O7715" t="s">
        <v>47</v>
      </c>
      <c r="P7715" t="s">
        <v>91</v>
      </c>
      <c r="Q7715" t="s">
        <v>8891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IFERROR(VLOOKUP(B7716,[1]Returns!$A$1:$B$297,2,FALSE),"No")</f>
        <v>No</v>
      </c>
      <c r="W7715" t="str">
        <f>VLOOKUP(M7715,[1]People!$A$1:$B$5,2,FALSE)</f>
        <v>Cassandra Brandow</v>
      </c>
    </row>
    <row r="7716" spans="1:23" x14ac:dyDescent="0.25">
      <c r="A7716">
        <v>7715</v>
      </c>
      <c r="B7716" t="s">
        <v>9625</v>
      </c>
      <c r="C7716" s="2">
        <v>41978</v>
      </c>
      <c r="D7716" s="2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>
        <v>250.26</v>
      </c>
      <c r="S7716">
        <v>6</v>
      </c>
      <c r="T7716">
        <v>0</v>
      </c>
      <c r="U7716">
        <v>72.575399999999973</v>
      </c>
      <c r="V7716" t="str">
        <f>IFERROR(VLOOKUP(B7717,[1]Returns!$A$1:$B$297,2,FALSE),"No")</f>
        <v>No</v>
      </c>
      <c r="W7716" t="str">
        <f>VLOOKUP(M7716,[1]People!$A$1:$B$5,2,FALSE)</f>
        <v>Anna Andreadi</v>
      </c>
    </row>
    <row r="7717" spans="1:23" x14ac:dyDescent="0.25">
      <c r="A7717">
        <v>7716</v>
      </c>
      <c r="B7717" t="s">
        <v>9626</v>
      </c>
      <c r="C7717" s="2">
        <v>43042</v>
      </c>
      <c r="D7717" s="2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7155</v>
      </c>
      <c r="O7717" t="s">
        <v>72</v>
      </c>
      <c r="P7717" t="s">
        <v>162</v>
      </c>
      <c r="Q7717" t="s">
        <v>7156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IFERROR(VLOOKUP(B7718,[1]Returns!$A$1:$B$297,2,FALSE),"No")</f>
        <v>Yes</v>
      </c>
      <c r="W7717" t="str">
        <f>VLOOKUP(M7717,[1]People!$A$1:$B$5,2,FALSE)</f>
        <v>Chuck Magee</v>
      </c>
    </row>
    <row r="7718" spans="1:23" x14ac:dyDescent="0.25">
      <c r="A7718">
        <v>7717</v>
      </c>
      <c r="B7718" t="s">
        <v>9627</v>
      </c>
      <c r="C7718" s="2">
        <v>42010</v>
      </c>
      <c r="D7718" s="2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IFERROR(VLOOKUP(B7719,[1]Returns!$A$1:$B$297,2,FALSE),"No")</f>
        <v>Yes</v>
      </c>
      <c r="W7718" t="str">
        <f>VLOOKUP(M7718,[1]People!$A$1:$B$5,2,FALSE)</f>
        <v>Anna Andreadi</v>
      </c>
    </row>
    <row r="7719" spans="1:23" x14ac:dyDescent="0.25">
      <c r="A7719">
        <v>7718</v>
      </c>
      <c r="B7719" t="s">
        <v>9627</v>
      </c>
      <c r="C7719" s="2">
        <v>42010</v>
      </c>
      <c r="D7719" s="2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IFERROR(VLOOKUP(B7720,[1]Returns!$A$1:$B$297,2,FALSE),"No")</f>
        <v>No</v>
      </c>
      <c r="W7719" t="str">
        <f>VLOOKUP(M7719,[1]People!$A$1:$B$5,2,FALSE)</f>
        <v>Anna Andreadi</v>
      </c>
    </row>
    <row r="7720" spans="1:23" x14ac:dyDescent="0.25">
      <c r="A7720">
        <v>7719</v>
      </c>
      <c r="B7720" t="s">
        <v>9628</v>
      </c>
      <c r="C7720" s="2">
        <v>42987</v>
      </c>
      <c r="D7720" s="2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>
        <v>159.96</v>
      </c>
      <c r="S7720">
        <v>4</v>
      </c>
      <c r="T7720">
        <v>0</v>
      </c>
      <c r="U7720">
        <v>51.18719999999999</v>
      </c>
      <c r="V7720" t="str">
        <f>IFERROR(VLOOKUP(B7721,[1]Returns!$A$1:$B$297,2,FALSE),"No")</f>
        <v>No</v>
      </c>
      <c r="W7720" t="str">
        <f>VLOOKUP(M7720,[1]People!$A$1:$B$5,2,FALSE)</f>
        <v>Anna Andreadi</v>
      </c>
    </row>
    <row r="7721" spans="1:23" x14ac:dyDescent="0.25">
      <c r="A7721">
        <v>7720</v>
      </c>
      <c r="B7721" t="s">
        <v>9629</v>
      </c>
      <c r="C7721" s="2">
        <v>42009</v>
      </c>
      <c r="D7721" s="2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6390</v>
      </c>
      <c r="O7721" t="s">
        <v>47</v>
      </c>
      <c r="P7721" t="s">
        <v>69</v>
      </c>
      <c r="Q7721" t="s">
        <v>6391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IFERROR(VLOOKUP(B7722,[1]Returns!$A$1:$B$297,2,FALSE),"No")</f>
        <v>No</v>
      </c>
      <c r="W7721" t="str">
        <f>VLOOKUP(M7721,[1]People!$A$1:$B$5,2,FALSE)</f>
        <v>Chuck Magee</v>
      </c>
    </row>
    <row r="7722" spans="1:23" x14ac:dyDescent="0.25">
      <c r="A7722">
        <v>7721</v>
      </c>
      <c r="B7722" t="s">
        <v>9629</v>
      </c>
      <c r="C7722" s="2">
        <v>42009</v>
      </c>
      <c r="D7722" s="2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>
        <v>17.48</v>
      </c>
      <c r="S7722">
        <v>2</v>
      </c>
      <c r="T7722">
        <v>0</v>
      </c>
      <c r="U7722">
        <v>8.2156000000000002</v>
      </c>
      <c r="V7722" t="str">
        <f>IFERROR(VLOOKUP(B7723,[1]Returns!$A$1:$B$297,2,FALSE),"No")</f>
        <v>No</v>
      </c>
      <c r="W7722" t="str">
        <f>VLOOKUP(M7722,[1]People!$A$1:$B$5,2,FALSE)</f>
        <v>Chuck Magee</v>
      </c>
    </row>
    <row r="7723" spans="1:23" x14ac:dyDescent="0.25">
      <c r="A7723">
        <v>7722</v>
      </c>
      <c r="B7723" t="s">
        <v>9629</v>
      </c>
      <c r="C7723" s="2">
        <v>42009</v>
      </c>
      <c r="D7723" s="2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IFERROR(VLOOKUP(B7724,[1]Returns!$A$1:$B$297,2,FALSE),"No")</f>
        <v>No</v>
      </c>
      <c r="W7723" t="str">
        <f>VLOOKUP(M7723,[1]People!$A$1:$B$5,2,FALSE)</f>
        <v>Chuck Magee</v>
      </c>
    </row>
    <row r="7724" spans="1:23" x14ac:dyDescent="0.25">
      <c r="A7724">
        <v>7723</v>
      </c>
      <c r="B7724" t="s">
        <v>9630</v>
      </c>
      <c r="C7724" s="2">
        <v>42841</v>
      </c>
      <c r="D7724" s="2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9631</v>
      </c>
      <c r="O7724" t="s">
        <v>47</v>
      </c>
      <c r="P7724" t="s">
        <v>79</v>
      </c>
      <c r="Q7724" t="s">
        <v>9632</v>
      </c>
      <c r="R7724">
        <v>40.74</v>
      </c>
      <c r="S7724">
        <v>3</v>
      </c>
      <c r="T7724">
        <v>0</v>
      </c>
      <c r="U7724">
        <v>12.222</v>
      </c>
      <c r="V7724" t="str">
        <f>IFERROR(VLOOKUP(B7725,[1]Returns!$A$1:$B$297,2,FALSE),"No")</f>
        <v>No</v>
      </c>
      <c r="W7724" t="str">
        <f>VLOOKUP(M7724,[1]People!$A$1:$B$5,2,FALSE)</f>
        <v>Anna Andreadi</v>
      </c>
    </row>
    <row r="7725" spans="1:23" x14ac:dyDescent="0.25">
      <c r="A7725">
        <v>7724</v>
      </c>
      <c r="B7725" t="s">
        <v>9633</v>
      </c>
      <c r="C7725" s="2">
        <v>42257</v>
      </c>
      <c r="D7725" s="2">
        <v>42261</v>
      </c>
      <c r="E7725" t="s">
        <v>51</v>
      </c>
      <c r="F7725" t="s">
        <v>7877</v>
      </c>
      <c r="G7725" t="s">
        <v>7878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>
        <v>179.886</v>
      </c>
      <c r="S7725">
        <v>1</v>
      </c>
      <c r="T7725">
        <v>0.3</v>
      </c>
      <c r="U7725">
        <v>-2.5698000000000292</v>
      </c>
      <c r="V7725" t="str">
        <f>IFERROR(VLOOKUP(B7726,[1]Returns!$A$1:$B$297,2,FALSE),"No")</f>
        <v>No</v>
      </c>
      <c r="W7725" t="str">
        <f>VLOOKUP(M7725,[1]People!$A$1:$B$5,2,FALSE)</f>
        <v>Kelly Williams</v>
      </c>
    </row>
    <row r="7726" spans="1:23" x14ac:dyDescent="0.25">
      <c r="A7726">
        <v>7725</v>
      </c>
      <c r="B7726" t="s">
        <v>9634</v>
      </c>
      <c r="C7726" s="2">
        <v>42638</v>
      </c>
      <c r="D7726" s="2">
        <v>42642</v>
      </c>
      <c r="E7726" t="s">
        <v>51</v>
      </c>
      <c r="F7726" t="s">
        <v>6542</v>
      </c>
      <c r="G7726" t="s">
        <v>6543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IFERROR(VLOOKUP(B7727,[1]Returns!$A$1:$B$297,2,FALSE),"No")</f>
        <v>No</v>
      </c>
      <c r="W7726" t="str">
        <f>VLOOKUP(M7726,[1]People!$A$1:$B$5,2,FALSE)</f>
        <v>Chuck Magee</v>
      </c>
    </row>
    <row r="7727" spans="1:23" x14ac:dyDescent="0.25">
      <c r="A7727">
        <v>7726</v>
      </c>
      <c r="B7727" t="s">
        <v>9634</v>
      </c>
      <c r="C7727" s="2">
        <v>42638</v>
      </c>
      <c r="D7727" s="2">
        <v>42642</v>
      </c>
      <c r="E7727" t="s">
        <v>51</v>
      </c>
      <c r="F7727" t="s">
        <v>6542</v>
      </c>
      <c r="G7727" t="s">
        <v>6543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IFERROR(VLOOKUP(B7728,[1]Returns!$A$1:$B$297,2,FALSE),"No")</f>
        <v>No</v>
      </c>
      <c r="W7727" t="str">
        <f>VLOOKUP(M7727,[1]People!$A$1:$B$5,2,FALSE)</f>
        <v>Chuck Magee</v>
      </c>
    </row>
    <row r="7728" spans="1:23" x14ac:dyDescent="0.25">
      <c r="A7728">
        <v>7727</v>
      </c>
      <c r="B7728" t="s">
        <v>9634</v>
      </c>
      <c r="C7728" s="2">
        <v>42638</v>
      </c>
      <c r="D7728" s="2">
        <v>42642</v>
      </c>
      <c r="E7728" t="s">
        <v>51</v>
      </c>
      <c r="F7728" t="s">
        <v>6542</v>
      </c>
      <c r="G7728" t="s">
        <v>6543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>
        <v>331.536</v>
      </c>
      <c r="S7728">
        <v>3</v>
      </c>
      <c r="T7728">
        <v>0.2</v>
      </c>
      <c r="U7728">
        <v>-82.884</v>
      </c>
      <c r="V7728" t="str">
        <f>IFERROR(VLOOKUP(B7729,[1]Returns!$A$1:$B$297,2,FALSE),"No")</f>
        <v>No</v>
      </c>
      <c r="W7728" t="str">
        <f>VLOOKUP(M7728,[1]People!$A$1:$B$5,2,FALSE)</f>
        <v>Chuck Magee</v>
      </c>
    </row>
    <row r="7729" spans="1:23" x14ac:dyDescent="0.25">
      <c r="A7729">
        <v>7728</v>
      </c>
      <c r="B7729" t="s">
        <v>9635</v>
      </c>
      <c r="C7729" s="2">
        <v>42079</v>
      </c>
      <c r="D7729" s="2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7516</v>
      </c>
      <c r="O7729" t="s">
        <v>47</v>
      </c>
      <c r="P7729" t="s">
        <v>69</v>
      </c>
      <c r="Q7729" t="s">
        <v>7517</v>
      </c>
      <c r="R7729">
        <v>17.52</v>
      </c>
      <c r="S7729">
        <v>3</v>
      </c>
      <c r="T7729">
        <v>0</v>
      </c>
      <c r="U7729">
        <v>6.3071999999999999</v>
      </c>
      <c r="V7729" t="str">
        <f>IFERROR(VLOOKUP(B7730,[1]Returns!$A$1:$B$297,2,FALSE),"No")</f>
        <v>No</v>
      </c>
      <c r="W7729" t="str">
        <f>VLOOKUP(M7729,[1]People!$A$1:$B$5,2,FALSE)</f>
        <v>Chuck Magee</v>
      </c>
    </row>
    <row r="7730" spans="1:23" x14ac:dyDescent="0.25">
      <c r="A7730">
        <v>7729</v>
      </c>
      <c r="B7730" t="s">
        <v>9636</v>
      </c>
      <c r="C7730" s="2">
        <v>42700</v>
      </c>
      <c r="D7730" s="2">
        <v>42706</v>
      </c>
      <c r="E7730" t="s">
        <v>51</v>
      </c>
      <c r="F7730" t="s">
        <v>5931</v>
      </c>
      <c r="G7730" t="s">
        <v>5932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IFERROR(VLOOKUP(B7731,[1]Returns!$A$1:$B$297,2,FALSE),"No")</f>
        <v>No</v>
      </c>
      <c r="W7730" t="str">
        <f>VLOOKUP(M7730,[1]People!$A$1:$B$5,2,FALSE)</f>
        <v>Kelly Williams</v>
      </c>
    </row>
    <row r="7731" spans="1:23" x14ac:dyDescent="0.25">
      <c r="A7731">
        <v>7730</v>
      </c>
      <c r="B7731" t="s">
        <v>9637</v>
      </c>
      <c r="C7731" s="2">
        <v>42639</v>
      </c>
      <c r="D7731" s="2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5657</v>
      </c>
      <c r="K7731" t="s">
        <v>55</v>
      </c>
      <c r="L7731">
        <v>32303</v>
      </c>
      <c r="M7731" t="s">
        <v>31</v>
      </c>
      <c r="N7731" t="s">
        <v>5449</v>
      </c>
      <c r="O7731" t="s">
        <v>72</v>
      </c>
      <c r="P7731" t="s">
        <v>162</v>
      </c>
      <c r="Q7731" t="s">
        <v>5450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IFERROR(VLOOKUP(B7732,[1]Returns!$A$1:$B$297,2,FALSE),"No")</f>
        <v>No</v>
      </c>
      <c r="W7731" t="str">
        <f>VLOOKUP(M7731,[1]People!$A$1:$B$5,2,FALSE)</f>
        <v>Cassandra Brandow</v>
      </c>
    </row>
    <row r="7732" spans="1:23" x14ac:dyDescent="0.25">
      <c r="A7732">
        <v>7731</v>
      </c>
      <c r="B7732" t="s">
        <v>9638</v>
      </c>
      <c r="C7732" s="2">
        <v>42899</v>
      </c>
      <c r="D7732" s="2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IFERROR(VLOOKUP(B7733,[1]Returns!$A$1:$B$297,2,FALSE),"No")</f>
        <v>No</v>
      </c>
      <c r="W7732" t="str">
        <f>VLOOKUP(M7732,[1]People!$A$1:$B$5,2,FALSE)</f>
        <v>Anna Andreadi</v>
      </c>
    </row>
    <row r="7733" spans="1:23" x14ac:dyDescent="0.25">
      <c r="A7733">
        <v>7732</v>
      </c>
      <c r="B7733" t="s">
        <v>9639</v>
      </c>
      <c r="C7733" s="2">
        <v>42996</v>
      </c>
      <c r="D7733" s="2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IFERROR(VLOOKUP(B7734,[1]Returns!$A$1:$B$297,2,FALSE),"No")</f>
        <v>No</v>
      </c>
      <c r="W7733" t="str">
        <f>VLOOKUP(M7733,[1]People!$A$1:$B$5,2,FALSE)</f>
        <v>Kelly Williams</v>
      </c>
    </row>
    <row r="7734" spans="1:23" x14ac:dyDescent="0.25">
      <c r="A7734">
        <v>7733</v>
      </c>
      <c r="B7734" t="s">
        <v>9640</v>
      </c>
      <c r="C7734" s="2">
        <v>42888</v>
      </c>
      <c r="D7734" s="2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IFERROR(VLOOKUP(B7735,[1]Returns!$A$1:$B$297,2,FALSE),"No")</f>
        <v>No</v>
      </c>
      <c r="W7734" t="str">
        <f>VLOOKUP(M7734,[1]People!$A$1:$B$5,2,FALSE)</f>
        <v>Kelly Williams</v>
      </c>
    </row>
    <row r="7735" spans="1:23" x14ac:dyDescent="0.25">
      <c r="A7735">
        <v>7734</v>
      </c>
      <c r="B7735" t="s">
        <v>9641</v>
      </c>
      <c r="C7735" s="2">
        <v>42505</v>
      </c>
      <c r="D7735" s="2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5771</v>
      </c>
      <c r="O7735" t="s">
        <v>47</v>
      </c>
      <c r="P7735" t="s">
        <v>91</v>
      </c>
      <c r="Q7735" t="s">
        <v>5772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IFERROR(VLOOKUP(B7736,[1]Returns!$A$1:$B$297,2,FALSE),"No")</f>
        <v>No</v>
      </c>
      <c r="W7735" t="str">
        <f>VLOOKUP(M7735,[1]People!$A$1:$B$5,2,FALSE)</f>
        <v>Chuck Magee</v>
      </c>
    </row>
    <row r="7736" spans="1:23" x14ac:dyDescent="0.25">
      <c r="A7736">
        <v>7735</v>
      </c>
      <c r="B7736" t="s">
        <v>9642</v>
      </c>
      <c r="C7736" s="2">
        <v>42993</v>
      </c>
      <c r="D7736" s="2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IFERROR(VLOOKUP(B7737,[1]Returns!$A$1:$B$297,2,FALSE),"No")</f>
        <v>No</v>
      </c>
      <c r="W7736" t="str">
        <f>VLOOKUP(M7736,[1]People!$A$1:$B$5,2,FALSE)</f>
        <v>Anna Andreadi</v>
      </c>
    </row>
    <row r="7737" spans="1:23" x14ac:dyDescent="0.25">
      <c r="A7737">
        <v>7736</v>
      </c>
      <c r="B7737" t="s">
        <v>9643</v>
      </c>
      <c r="C7737" s="2">
        <v>42604</v>
      </c>
      <c r="D7737" s="2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IFERROR(VLOOKUP(B7738,[1]Returns!$A$1:$B$297,2,FALSE),"No")</f>
        <v>No</v>
      </c>
      <c r="W7737" t="str">
        <f>VLOOKUP(M7737,[1]People!$A$1:$B$5,2,FALSE)</f>
        <v>Anna Andreadi</v>
      </c>
    </row>
    <row r="7738" spans="1:23" x14ac:dyDescent="0.25">
      <c r="A7738">
        <v>7737</v>
      </c>
      <c r="B7738" t="s">
        <v>9644</v>
      </c>
      <c r="C7738" s="2">
        <v>41789</v>
      </c>
      <c r="D7738" s="2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IFERROR(VLOOKUP(B7739,[1]Returns!$A$1:$B$297,2,FALSE),"No")</f>
        <v>No</v>
      </c>
      <c r="W7738" t="str">
        <f>VLOOKUP(M7738,[1]People!$A$1:$B$5,2,FALSE)</f>
        <v>Chuck Magee</v>
      </c>
    </row>
    <row r="7739" spans="1:23" x14ac:dyDescent="0.25">
      <c r="A7739">
        <v>7738</v>
      </c>
      <c r="B7739" t="s">
        <v>9645</v>
      </c>
      <c r="C7739" s="2">
        <v>43087</v>
      </c>
      <c r="D7739" s="2">
        <v>43089</v>
      </c>
      <c r="E7739" t="s">
        <v>189</v>
      </c>
      <c r="F7739" t="s">
        <v>7449</v>
      </c>
      <c r="G7739" t="s">
        <v>7450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IFERROR(VLOOKUP(B7740,[1]Returns!$A$1:$B$297,2,FALSE),"No")</f>
        <v>No</v>
      </c>
      <c r="W7739" t="str">
        <f>VLOOKUP(M7739,[1]People!$A$1:$B$5,2,FALSE)</f>
        <v>Cassandra Brandow</v>
      </c>
    </row>
    <row r="7740" spans="1:23" x14ac:dyDescent="0.25">
      <c r="A7740">
        <v>7739</v>
      </c>
      <c r="B7740" t="s">
        <v>9646</v>
      </c>
      <c r="C7740" s="2">
        <v>42946</v>
      </c>
      <c r="D7740" s="2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IFERROR(VLOOKUP(B7741,[1]Returns!$A$1:$B$297,2,FALSE),"No")</f>
        <v>No</v>
      </c>
      <c r="W7740" t="str">
        <f>VLOOKUP(M7740,[1]People!$A$1:$B$5,2,FALSE)</f>
        <v>Chuck Magee</v>
      </c>
    </row>
    <row r="7741" spans="1:23" x14ac:dyDescent="0.25">
      <c r="A7741">
        <v>7740</v>
      </c>
      <c r="B7741" t="s">
        <v>9647</v>
      </c>
      <c r="C7741" s="2">
        <v>41964</v>
      </c>
      <c r="D7741" s="2">
        <v>41969</v>
      </c>
      <c r="E7741" t="s">
        <v>51</v>
      </c>
      <c r="F7741" t="s">
        <v>5879</v>
      </c>
      <c r="G7741" t="s">
        <v>5880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>
        <v>6.58</v>
      </c>
      <c r="S7741">
        <v>2</v>
      </c>
      <c r="T7741">
        <v>0</v>
      </c>
      <c r="U7741">
        <v>3.0267999999999997</v>
      </c>
      <c r="V7741" t="str">
        <f>IFERROR(VLOOKUP(B7742,[1]Returns!$A$1:$B$297,2,FALSE),"No")</f>
        <v>No</v>
      </c>
      <c r="W7741" t="str">
        <f>VLOOKUP(M7741,[1]People!$A$1:$B$5,2,FALSE)</f>
        <v>Anna Andreadi</v>
      </c>
    </row>
    <row r="7742" spans="1:23" x14ac:dyDescent="0.25">
      <c r="A7742">
        <v>7741</v>
      </c>
      <c r="B7742" t="s">
        <v>9647</v>
      </c>
      <c r="C7742" s="2">
        <v>41964</v>
      </c>
      <c r="D7742" s="2">
        <v>41969</v>
      </c>
      <c r="E7742" t="s">
        <v>51</v>
      </c>
      <c r="F7742" t="s">
        <v>5879</v>
      </c>
      <c r="G7742" t="s">
        <v>5880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6549</v>
      </c>
      <c r="O7742" t="s">
        <v>72</v>
      </c>
      <c r="P7742" t="s">
        <v>162</v>
      </c>
      <c r="Q7742" t="s">
        <v>6550</v>
      </c>
      <c r="R7742">
        <v>94.99</v>
      </c>
      <c r="S7742">
        <v>1</v>
      </c>
      <c r="T7742">
        <v>0</v>
      </c>
      <c r="U7742">
        <v>28.496999999999986</v>
      </c>
      <c r="V7742" t="str">
        <f>IFERROR(VLOOKUP(B7743,[1]Returns!$A$1:$B$297,2,FALSE),"No")</f>
        <v>No</v>
      </c>
      <c r="W7742" t="str">
        <f>VLOOKUP(M7742,[1]People!$A$1:$B$5,2,FALSE)</f>
        <v>Anna Andreadi</v>
      </c>
    </row>
    <row r="7743" spans="1:23" x14ac:dyDescent="0.25">
      <c r="A7743">
        <v>7742</v>
      </c>
      <c r="B7743" t="s">
        <v>9648</v>
      </c>
      <c r="C7743" s="2">
        <v>42271</v>
      </c>
      <c r="D7743" s="2">
        <v>42273</v>
      </c>
      <c r="E7743" t="s">
        <v>24</v>
      </c>
      <c r="F7743" t="s">
        <v>5543</v>
      </c>
      <c r="G7743" t="s">
        <v>5544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6466</v>
      </c>
      <c r="O7743" t="s">
        <v>72</v>
      </c>
      <c r="P7743" t="s">
        <v>73</v>
      </c>
      <c r="Q7743" t="s">
        <v>6467</v>
      </c>
      <c r="R7743">
        <v>35.119999999999997</v>
      </c>
      <c r="S7743">
        <v>2</v>
      </c>
      <c r="T7743">
        <v>0.2</v>
      </c>
      <c r="U7743">
        <v>13.17</v>
      </c>
      <c r="V7743" t="str">
        <f>IFERROR(VLOOKUP(B7744,[1]Returns!$A$1:$B$297,2,FALSE),"No")</f>
        <v>No</v>
      </c>
      <c r="W7743" t="str">
        <f>VLOOKUP(M7743,[1]People!$A$1:$B$5,2,FALSE)</f>
        <v>Anna Andreadi</v>
      </c>
    </row>
    <row r="7744" spans="1:23" x14ac:dyDescent="0.25">
      <c r="A7744">
        <v>7743</v>
      </c>
      <c r="B7744" t="s">
        <v>9649</v>
      </c>
      <c r="C7744" s="2">
        <v>42967</v>
      </c>
      <c r="D7744" s="2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>
        <v>25.92</v>
      </c>
      <c r="S7744">
        <v>4</v>
      </c>
      <c r="T7744">
        <v>0</v>
      </c>
      <c r="U7744">
        <v>12.441600000000001</v>
      </c>
      <c r="V7744" t="str">
        <f>IFERROR(VLOOKUP(B7745,[1]Returns!$A$1:$B$297,2,FALSE),"No")</f>
        <v>No</v>
      </c>
      <c r="W7744" t="str">
        <f>VLOOKUP(M7744,[1]People!$A$1:$B$5,2,FALSE)</f>
        <v>Anna Andreadi</v>
      </c>
    </row>
    <row r="7745" spans="1:23" x14ac:dyDescent="0.25">
      <c r="A7745">
        <v>7744</v>
      </c>
      <c r="B7745" t="s">
        <v>9650</v>
      </c>
      <c r="C7745" s="2">
        <v>42538</v>
      </c>
      <c r="D7745" s="2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7716</v>
      </c>
      <c r="K7745" t="s">
        <v>750</v>
      </c>
      <c r="L7745">
        <v>6708</v>
      </c>
      <c r="M7745" t="s">
        <v>149</v>
      </c>
      <c r="N7745" t="s">
        <v>5832</v>
      </c>
      <c r="O7745" t="s">
        <v>47</v>
      </c>
      <c r="P7745" t="s">
        <v>76</v>
      </c>
      <c r="Q7745" t="s">
        <v>5833</v>
      </c>
      <c r="R7745">
        <v>7.96</v>
      </c>
      <c r="S7745">
        <v>2</v>
      </c>
      <c r="T7745">
        <v>0</v>
      </c>
      <c r="U7745">
        <v>3.7412000000000001</v>
      </c>
      <c r="V7745" t="str">
        <f>IFERROR(VLOOKUP(B7746,[1]Returns!$A$1:$B$297,2,FALSE),"No")</f>
        <v>No</v>
      </c>
      <c r="W7745" t="str">
        <f>VLOOKUP(M7745,[1]People!$A$1:$B$5,2,FALSE)</f>
        <v>Chuck Magee</v>
      </c>
    </row>
    <row r="7746" spans="1:23" x14ac:dyDescent="0.25">
      <c r="A7746">
        <v>7745</v>
      </c>
      <c r="B7746" t="s">
        <v>9650</v>
      </c>
      <c r="C7746" s="2">
        <v>42538</v>
      </c>
      <c r="D7746" s="2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7716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>
        <v>566.97</v>
      </c>
      <c r="S7746">
        <v>3</v>
      </c>
      <c r="T7746">
        <v>0</v>
      </c>
      <c r="U7746">
        <v>153.08189999999999</v>
      </c>
      <c r="V7746" t="str">
        <f>IFERROR(VLOOKUP(B7747,[1]Returns!$A$1:$B$297,2,FALSE),"No")</f>
        <v>No</v>
      </c>
      <c r="W7746" t="str">
        <f>VLOOKUP(M7746,[1]People!$A$1:$B$5,2,FALSE)</f>
        <v>Chuck Magee</v>
      </c>
    </row>
    <row r="7747" spans="1:23" x14ac:dyDescent="0.25">
      <c r="A7747">
        <v>7746</v>
      </c>
      <c r="B7747" t="s">
        <v>9650</v>
      </c>
      <c r="C7747" s="2">
        <v>42538</v>
      </c>
      <c r="D7747" s="2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7716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>
        <v>9.84</v>
      </c>
      <c r="S7747">
        <v>3</v>
      </c>
      <c r="T7747">
        <v>0</v>
      </c>
      <c r="U7747">
        <v>2.8535999999999988</v>
      </c>
      <c r="V7747" t="str">
        <f>IFERROR(VLOOKUP(B7748,[1]Returns!$A$1:$B$297,2,FALSE),"No")</f>
        <v>No</v>
      </c>
      <c r="W7747" t="str">
        <f>VLOOKUP(M7747,[1]People!$A$1:$B$5,2,FALSE)</f>
        <v>Chuck Magee</v>
      </c>
    </row>
    <row r="7748" spans="1:23" x14ac:dyDescent="0.25">
      <c r="A7748">
        <v>7747</v>
      </c>
      <c r="B7748" t="s">
        <v>9651</v>
      </c>
      <c r="C7748" s="2">
        <v>42357</v>
      </c>
      <c r="D7748" s="2">
        <v>42361</v>
      </c>
      <c r="E7748" t="s">
        <v>51</v>
      </c>
      <c r="F7748" t="s">
        <v>7283</v>
      </c>
      <c r="G7748" t="s">
        <v>7284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>
        <v>25.488</v>
      </c>
      <c r="S7748">
        <v>2</v>
      </c>
      <c r="T7748">
        <v>0.2</v>
      </c>
      <c r="U7748">
        <v>4.7789999999999999</v>
      </c>
      <c r="V7748" t="str">
        <f>IFERROR(VLOOKUP(B7749,[1]Returns!$A$1:$B$297,2,FALSE),"No")</f>
        <v>No</v>
      </c>
      <c r="W7748" t="str">
        <f>VLOOKUP(M7748,[1]People!$A$1:$B$5,2,FALSE)</f>
        <v>Kelly Williams</v>
      </c>
    </row>
    <row r="7749" spans="1:23" x14ac:dyDescent="0.25">
      <c r="A7749">
        <v>7748</v>
      </c>
      <c r="B7749" t="s">
        <v>9652</v>
      </c>
      <c r="C7749" s="2">
        <v>42155</v>
      </c>
      <c r="D7749" s="2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>
        <v>7.5600000000000005</v>
      </c>
      <c r="S7749">
        <v>6</v>
      </c>
      <c r="T7749">
        <v>0</v>
      </c>
      <c r="U7749">
        <v>0.3024</v>
      </c>
      <c r="V7749" t="str">
        <f>IFERROR(VLOOKUP(B7750,[1]Returns!$A$1:$B$297,2,FALSE),"No")</f>
        <v>No</v>
      </c>
      <c r="W7749" t="str">
        <f>VLOOKUP(M7749,[1]People!$A$1:$B$5,2,FALSE)</f>
        <v>Chuck Magee</v>
      </c>
    </row>
    <row r="7750" spans="1:23" x14ac:dyDescent="0.25">
      <c r="A7750">
        <v>7749</v>
      </c>
      <c r="B7750" t="s">
        <v>9653</v>
      </c>
      <c r="C7750" s="2">
        <v>42173</v>
      </c>
      <c r="D7750" s="2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6342</v>
      </c>
      <c r="O7750" t="s">
        <v>33</v>
      </c>
      <c r="P7750" t="s">
        <v>66</v>
      </c>
      <c r="Q7750" t="s">
        <v>6343</v>
      </c>
      <c r="R7750">
        <v>60.84</v>
      </c>
      <c r="S7750">
        <v>3</v>
      </c>
      <c r="T7750">
        <v>0</v>
      </c>
      <c r="U7750">
        <v>19.468799999999998</v>
      </c>
      <c r="V7750" t="str">
        <f>IFERROR(VLOOKUP(B7751,[1]Returns!$A$1:$B$297,2,FALSE),"No")</f>
        <v>No</v>
      </c>
      <c r="W7750" t="str">
        <f>VLOOKUP(M7750,[1]People!$A$1:$B$5,2,FALSE)</f>
        <v>Cassandra Brandow</v>
      </c>
    </row>
    <row r="7751" spans="1:23" x14ac:dyDescent="0.25">
      <c r="A7751">
        <v>7750</v>
      </c>
      <c r="B7751" t="s">
        <v>9653</v>
      </c>
      <c r="C7751" s="2">
        <v>42173</v>
      </c>
      <c r="D7751" s="2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>
        <v>450.04</v>
      </c>
      <c r="S7751">
        <v>2</v>
      </c>
      <c r="T7751">
        <v>0</v>
      </c>
      <c r="U7751">
        <v>58.505200000000002</v>
      </c>
      <c r="V7751" t="str">
        <f>IFERROR(VLOOKUP(B7752,[1]Returns!$A$1:$B$297,2,FALSE),"No")</f>
        <v>No</v>
      </c>
      <c r="W7751" t="str">
        <f>VLOOKUP(M7751,[1]People!$A$1:$B$5,2,FALSE)</f>
        <v>Cassandra Brandow</v>
      </c>
    </row>
    <row r="7752" spans="1:23" x14ac:dyDescent="0.25">
      <c r="A7752">
        <v>7751</v>
      </c>
      <c r="B7752" t="s">
        <v>9653</v>
      </c>
      <c r="C7752" s="2">
        <v>42173</v>
      </c>
      <c r="D7752" s="2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>
        <v>34.6</v>
      </c>
      <c r="S7752">
        <v>2</v>
      </c>
      <c r="T7752">
        <v>0</v>
      </c>
      <c r="U7752">
        <v>16.608000000000001</v>
      </c>
      <c r="V7752" t="str">
        <f>IFERROR(VLOOKUP(B7753,[1]Returns!$A$1:$B$297,2,FALSE),"No")</f>
        <v>No</v>
      </c>
      <c r="W7752" t="str">
        <f>VLOOKUP(M7752,[1]People!$A$1:$B$5,2,FALSE)</f>
        <v>Cassandra Brandow</v>
      </c>
    </row>
    <row r="7753" spans="1:23" x14ac:dyDescent="0.25">
      <c r="A7753">
        <v>7752</v>
      </c>
      <c r="B7753" t="s">
        <v>9653</v>
      </c>
      <c r="C7753" s="2">
        <v>42173</v>
      </c>
      <c r="D7753" s="2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>
        <v>467.97</v>
      </c>
      <c r="S7753">
        <v>3</v>
      </c>
      <c r="T7753">
        <v>0</v>
      </c>
      <c r="U7753">
        <v>140.39099999999999</v>
      </c>
      <c r="V7753" t="str">
        <f>IFERROR(VLOOKUP(B7754,[1]Returns!$A$1:$B$297,2,FALSE),"No")</f>
        <v>No</v>
      </c>
      <c r="W7753" t="str">
        <f>VLOOKUP(M7753,[1]People!$A$1:$B$5,2,FALSE)</f>
        <v>Cassandra Brandow</v>
      </c>
    </row>
    <row r="7754" spans="1:23" x14ac:dyDescent="0.25">
      <c r="A7754">
        <v>7753</v>
      </c>
      <c r="B7754" t="s">
        <v>9653</v>
      </c>
      <c r="C7754" s="2">
        <v>42173</v>
      </c>
      <c r="D7754" s="2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IFERROR(VLOOKUP(B7755,[1]Returns!$A$1:$B$297,2,FALSE),"No")</f>
        <v>No</v>
      </c>
      <c r="W7754" t="str">
        <f>VLOOKUP(M7754,[1]People!$A$1:$B$5,2,FALSE)</f>
        <v>Cassandra Brandow</v>
      </c>
    </row>
    <row r="7755" spans="1:23" x14ac:dyDescent="0.25">
      <c r="A7755">
        <v>7754</v>
      </c>
      <c r="B7755" t="s">
        <v>9654</v>
      </c>
      <c r="C7755" s="2">
        <v>42338</v>
      </c>
      <c r="D7755" s="2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6066</v>
      </c>
      <c r="O7755" t="s">
        <v>33</v>
      </c>
      <c r="P7755" t="s">
        <v>66</v>
      </c>
      <c r="Q7755" t="s">
        <v>6067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IFERROR(VLOOKUP(B7756,[1]Returns!$A$1:$B$297,2,FALSE),"No")</f>
        <v>No</v>
      </c>
      <c r="W7755" t="str">
        <f>VLOOKUP(M7755,[1]People!$A$1:$B$5,2,FALSE)</f>
        <v>Cassandra Brandow</v>
      </c>
    </row>
    <row r="7756" spans="1:23" x14ac:dyDescent="0.25">
      <c r="A7756">
        <v>7755</v>
      </c>
      <c r="B7756" t="s">
        <v>9655</v>
      </c>
      <c r="C7756" s="2">
        <v>42359</v>
      </c>
      <c r="D7756" s="2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>
        <v>3.008</v>
      </c>
      <c r="S7756">
        <v>2</v>
      </c>
      <c r="T7756">
        <v>0.2</v>
      </c>
      <c r="U7756">
        <v>0.33839999999999981</v>
      </c>
      <c r="V7756" t="str">
        <f>IFERROR(VLOOKUP(B7757,[1]Returns!$A$1:$B$297,2,FALSE),"No")</f>
        <v>No</v>
      </c>
      <c r="W7756" t="str">
        <f>VLOOKUP(M7756,[1]People!$A$1:$B$5,2,FALSE)</f>
        <v>Chuck Magee</v>
      </c>
    </row>
    <row r="7757" spans="1:23" x14ac:dyDescent="0.25">
      <c r="A7757">
        <v>7756</v>
      </c>
      <c r="B7757" t="s">
        <v>9656</v>
      </c>
      <c r="C7757" s="2">
        <v>43056</v>
      </c>
      <c r="D7757" s="2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9657</v>
      </c>
      <c r="O7757" t="s">
        <v>47</v>
      </c>
      <c r="P7757" t="s">
        <v>91</v>
      </c>
      <c r="Q7757" t="s">
        <v>9658</v>
      </c>
      <c r="R7757">
        <v>268.24</v>
      </c>
      <c r="S7757">
        <v>7</v>
      </c>
      <c r="T7757">
        <v>0.2</v>
      </c>
      <c r="U7757">
        <v>93.883999999999986</v>
      </c>
      <c r="V7757" t="str">
        <f>IFERROR(VLOOKUP(B7758,[1]Returns!$A$1:$B$297,2,FALSE),"No")</f>
        <v>No</v>
      </c>
      <c r="W7757" t="str">
        <f>VLOOKUP(M7757,[1]People!$A$1:$B$5,2,FALSE)</f>
        <v>Cassandra Brandow</v>
      </c>
    </row>
    <row r="7758" spans="1:23" x14ac:dyDescent="0.25">
      <c r="A7758">
        <v>7757</v>
      </c>
      <c r="B7758" t="s">
        <v>9656</v>
      </c>
      <c r="C7758" s="2">
        <v>43056</v>
      </c>
      <c r="D7758" s="2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IFERROR(VLOOKUP(B7759,[1]Returns!$A$1:$B$297,2,FALSE),"No")</f>
        <v>No</v>
      </c>
      <c r="W7758" t="str">
        <f>VLOOKUP(M7758,[1]People!$A$1:$B$5,2,FALSE)</f>
        <v>Cassandra Brandow</v>
      </c>
    </row>
    <row r="7759" spans="1:23" x14ac:dyDescent="0.25">
      <c r="A7759">
        <v>7758</v>
      </c>
      <c r="B7759" t="s">
        <v>9659</v>
      </c>
      <c r="C7759" s="2">
        <v>43052</v>
      </c>
      <c r="D7759" s="2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>
        <v>43.6</v>
      </c>
      <c r="S7759">
        <v>4</v>
      </c>
      <c r="T7759">
        <v>0</v>
      </c>
      <c r="U7759">
        <v>12.208000000000002</v>
      </c>
      <c r="V7759" t="str">
        <f>IFERROR(VLOOKUP(B7760,[1]Returns!$A$1:$B$297,2,FALSE),"No")</f>
        <v>No</v>
      </c>
      <c r="W7759" t="str">
        <f>VLOOKUP(M7759,[1]People!$A$1:$B$5,2,FALSE)</f>
        <v>Chuck Magee</v>
      </c>
    </row>
    <row r="7760" spans="1:23" x14ac:dyDescent="0.25">
      <c r="A7760">
        <v>7759</v>
      </c>
      <c r="B7760" t="s">
        <v>9659</v>
      </c>
      <c r="C7760" s="2">
        <v>43052</v>
      </c>
      <c r="D7760" s="2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7833</v>
      </c>
      <c r="O7760" t="s">
        <v>33</v>
      </c>
      <c r="P7760" t="s">
        <v>66</v>
      </c>
      <c r="Q7760" t="s">
        <v>7834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IFERROR(VLOOKUP(B7761,[1]Returns!$A$1:$B$297,2,FALSE),"No")</f>
        <v>No</v>
      </c>
      <c r="W7760" t="str">
        <f>VLOOKUP(M7760,[1]People!$A$1:$B$5,2,FALSE)</f>
        <v>Chuck Magee</v>
      </c>
    </row>
    <row r="7761" spans="1:23" x14ac:dyDescent="0.25">
      <c r="A7761">
        <v>7760</v>
      </c>
      <c r="B7761" t="s">
        <v>9660</v>
      </c>
      <c r="C7761" s="2">
        <v>42667</v>
      </c>
      <c r="D7761" s="2">
        <v>42671</v>
      </c>
      <c r="E7761" t="s">
        <v>51</v>
      </c>
      <c r="F7761" t="s">
        <v>6353</v>
      </c>
      <c r="G7761" t="s">
        <v>6354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>
        <v>15.552000000000003</v>
      </c>
      <c r="S7761">
        <v>3</v>
      </c>
      <c r="T7761">
        <v>0.2</v>
      </c>
      <c r="U7761">
        <v>5.4432</v>
      </c>
      <c r="V7761" t="str">
        <f>IFERROR(VLOOKUP(B7762,[1]Returns!$A$1:$B$297,2,FALSE),"No")</f>
        <v>No</v>
      </c>
      <c r="W7761" t="str">
        <f>VLOOKUP(M7761,[1]People!$A$1:$B$5,2,FALSE)</f>
        <v>Kelly Williams</v>
      </c>
    </row>
    <row r="7762" spans="1:23" x14ac:dyDescent="0.25">
      <c r="A7762">
        <v>7761</v>
      </c>
      <c r="B7762" t="s">
        <v>9661</v>
      </c>
      <c r="C7762" s="2">
        <v>41979</v>
      </c>
      <c r="D7762" s="2">
        <v>41984</v>
      </c>
      <c r="E7762" t="s">
        <v>51</v>
      </c>
      <c r="F7762" t="s">
        <v>8378</v>
      </c>
      <c r="G7762" t="s">
        <v>8379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IFERROR(VLOOKUP(B7763,[1]Returns!$A$1:$B$297,2,FALSE),"No")</f>
        <v>No</v>
      </c>
      <c r="W7762" t="str">
        <f>VLOOKUP(M7762,[1]People!$A$1:$B$5,2,FALSE)</f>
        <v>Cassandra Brandow</v>
      </c>
    </row>
    <row r="7763" spans="1:23" x14ac:dyDescent="0.25">
      <c r="A7763">
        <v>7762</v>
      </c>
      <c r="B7763" t="s">
        <v>9662</v>
      </c>
      <c r="C7763" s="2">
        <v>43072</v>
      </c>
      <c r="D7763" s="2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>
        <v>10.368000000000002</v>
      </c>
      <c r="S7763">
        <v>2</v>
      </c>
      <c r="T7763">
        <v>0.2</v>
      </c>
      <c r="U7763">
        <v>3.6288</v>
      </c>
      <c r="V7763" t="str">
        <f>IFERROR(VLOOKUP(B7764,[1]Returns!$A$1:$B$297,2,FALSE),"No")</f>
        <v>Yes</v>
      </c>
      <c r="W7763" t="str">
        <f>VLOOKUP(M7763,[1]People!$A$1:$B$5,2,FALSE)</f>
        <v>Kelly Williams</v>
      </c>
    </row>
    <row r="7764" spans="1:23" x14ac:dyDescent="0.25">
      <c r="A7764">
        <v>7763</v>
      </c>
      <c r="B7764" t="s">
        <v>9663</v>
      </c>
      <c r="C7764" s="2">
        <v>43004</v>
      </c>
      <c r="D7764" s="2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IFERROR(VLOOKUP(B7765,[1]Returns!$A$1:$B$297,2,FALSE),"No")</f>
        <v>No</v>
      </c>
      <c r="W7764" t="str">
        <f>VLOOKUP(M7764,[1]People!$A$1:$B$5,2,FALSE)</f>
        <v>Anna Andreadi</v>
      </c>
    </row>
    <row r="7765" spans="1:23" x14ac:dyDescent="0.25">
      <c r="A7765">
        <v>7764</v>
      </c>
      <c r="B7765" t="s">
        <v>9664</v>
      </c>
      <c r="C7765" s="2">
        <v>42038</v>
      </c>
      <c r="D7765" s="2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6113</v>
      </c>
      <c r="O7765" t="s">
        <v>47</v>
      </c>
      <c r="P7765" t="s">
        <v>174</v>
      </c>
      <c r="Q7765" t="s">
        <v>672</v>
      </c>
      <c r="R7765">
        <v>74.52</v>
      </c>
      <c r="S7765">
        <v>9</v>
      </c>
      <c r="T7765">
        <v>0</v>
      </c>
      <c r="U7765">
        <v>35.024399999999993</v>
      </c>
      <c r="V7765" t="str">
        <f>IFERROR(VLOOKUP(B7766,[1]Returns!$A$1:$B$297,2,FALSE),"No")</f>
        <v>No</v>
      </c>
      <c r="W7765" t="str">
        <f>VLOOKUP(M7765,[1]People!$A$1:$B$5,2,FALSE)</f>
        <v>Cassandra Brandow</v>
      </c>
    </row>
    <row r="7766" spans="1:23" x14ac:dyDescent="0.25">
      <c r="A7766">
        <v>7765</v>
      </c>
      <c r="B7766" t="s">
        <v>9665</v>
      </c>
      <c r="C7766" s="2">
        <v>42959</v>
      </c>
      <c r="D7766" s="2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>
        <v>17.52</v>
      </c>
      <c r="S7766">
        <v>3</v>
      </c>
      <c r="T7766">
        <v>0</v>
      </c>
      <c r="U7766">
        <v>5.2559999999999993</v>
      </c>
      <c r="V7766" t="str">
        <f>IFERROR(VLOOKUP(B7767,[1]Returns!$A$1:$B$297,2,FALSE),"No")</f>
        <v>No</v>
      </c>
      <c r="W7766" t="str">
        <f>VLOOKUP(M7766,[1]People!$A$1:$B$5,2,FALSE)</f>
        <v>Chuck Magee</v>
      </c>
    </row>
    <row r="7767" spans="1:23" x14ac:dyDescent="0.25">
      <c r="A7767">
        <v>7766</v>
      </c>
      <c r="B7767" t="s">
        <v>9665</v>
      </c>
      <c r="C7767" s="2">
        <v>42959</v>
      </c>
      <c r="D7767" s="2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>
        <v>1779.9</v>
      </c>
      <c r="S7767">
        <v>5</v>
      </c>
      <c r="T7767">
        <v>0</v>
      </c>
      <c r="U7767">
        <v>373.77899999999983</v>
      </c>
      <c r="V7767" t="str">
        <f>IFERROR(VLOOKUP(B7768,[1]Returns!$A$1:$B$297,2,FALSE),"No")</f>
        <v>No</v>
      </c>
      <c r="W7767" t="str">
        <f>VLOOKUP(M7767,[1]People!$A$1:$B$5,2,FALSE)</f>
        <v>Chuck Magee</v>
      </c>
    </row>
    <row r="7768" spans="1:23" x14ac:dyDescent="0.25">
      <c r="A7768">
        <v>7767</v>
      </c>
      <c r="B7768" t="s">
        <v>9665</v>
      </c>
      <c r="C7768" s="2">
        <v>42959</v>
      </c>
      <c r="D7768" s="2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IFERROR(VLOOKUP(B7769,[1]Returns!$A$1:$B$297,2,FALSE),"No")</f>
        <v>No</v>
      </c>
      <c r="W7768" t="str">
        <f>VLOOKUP(M7768,[1]People!$A$1:$B$5,2,FALSE)</f>
        <v>Chuck Magee</v>
      </c>
    </row>
    <row r="7769" spans="1:23" x14ac:dyDescent="0.25">
      <c r="A7769">
        <v>7768</v>
      </c>
      <c r="B7769" t="s">
        <v>9666</v>
      </c>
      <c r="C7769" s="2">
        <v>42240</v>
      </c>
      <c r="D7769" s="2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IFERROR(VLOOKUP(B7770,[1]Returns!$A$1:$B$297,2,FALSE),"No")</f>
        <v>No</v>
      </c>
      <c r="W7769" t="str">
        <f>VLOOKUP(M7769,[1]People!$A$1:$B$5,2,FALSE)</f>
        <v>Anna Andreadi</v>
      </c>
    </row>
    <row r="7770" spans="1:23" x14ac:dyDescent="0.25">
      <c r="A7770">
        <v>7769</v>
      </c>
      <c r="B7770" t="s">
        <v>9667</v>
      </c>
      <c r="C7770" s="2">
        <v>43051</v>
      </c>
      <c r="D7770" s="2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5657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IFERROR(VLOOKUP(B7771,[1]Returns!$A$1:$B$297,2,FALSE),"No")</f>
        <v>No</v>
      </c>
      <c r="W7770" t="str">
        <f>VLOOKUP(M7770,[1]People!$A$1:$B$5,2,FALSE)</f>
        <v>Cassandra Brandow</v>
      </c>
    </row>
    <row r="7771" spans="1:23" x14ac:dyDescent="0.25">
      <c r="A7771">
        <v>7770</v>
      </c>
      <c r="B7771" t="s">
        <v>9668</v>
      </c>
      <c r="C7771" s="2">
        <v>42583</v>
      </c>
      <c r="D7771" s="2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IFERROR(VLOOKUP(B7772,[1]Returns!$A$1:$B$297,2,FALSE),"No")</f>
        <v>No</v>
      </c>
      <c r="W7771" t="str">
        <f>VLOOKUP(M7771,[1]People!$A$1:$B$5,2,FALSE)</f>
        <v>Anna Andreadi</v>
      </c>
    </row>
    <row r="7772" spans="1:23" x14ac:dyDescent="0.25">
      <c r="A7772">
        <v>7771</v>
      </c>
      <c r="B7772" t="s">
        <v>9668</v>
      </c>
      <c r="C7772" s="2">
        <v>42583</v>
      </c>
      <c r="D7772" s="2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13.787999999999997</v>
      </c>
      <c r="V7772" t="str">
        <f>IFERROR(VLOOKUP(B7773,[1]Returns!$A$1:$B$297,2,FALSE),"No")</f>
        <v>No</v>
      </c>
      <c r="W7772" t="str">
        <f>VLOOKUP(M7772,[1]People!$A$1:$B$5,2,FALSE)</f>
        <v>Anna Andreadi</v>
      </c>
    </row>
    <row r="7773" spans="1:23" x14ac:dyDescent="0.25">
      <c r="A7773">
        <v>7772</v>
      </c>
      <c r="B7773" t="s">
        <v>9669</v>
      </c>
      <c r="C7773" s="2">
        <v>42699</v>
      </c>
      <c r="D7773" s="2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IFERROR(VLOOKUP(B7774,[1]Returns!$A$1:$B$297,2,FALSE),"No")</f>
        <v>No</v>
      </c>
      <c r="W7773" t="str">
        <f>VLOOKUP(M7773,[1]People!$A$1:$B$5,2,FALSE)</f>
        <v>Chuck Magee</v>
      </c>
    </row>
    <row r="7774" spans="1:23" x14ac:dyDescent="0.25">
      <c r="A7774">
        <v>7773</v>
      </c>
      <c r="B7774" t="s">
        <v>9669</v>
      </c>
      <c r="C7774" s="2">
        <v>42699</v>
      </c>
      <c r="D7774" s="2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6373</v>
      </c>
      <c r="O7774" t="s">
        <v>72</v>
      </c>
      <c r="P7774" t="s">
        <v>685</v>
      </c>
      <c r="Q7774" t="s">
        <v>6374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IFERROR(VLOOKUP(B7775,[1]Returns!$A$1:$B$297,2,FALSE),"No")</f>
        <v>No</v>
      </c>
      <c r="W7774" t="str">
        <f>VLOOKUP(M7774,[1]People!$A$1:$B$5,2,FALSE)</f>
        <v>Chuck Magee</v>
      </c>
    </row>
    <row r="7775" spans="1:23" x14ac:dyDescent="0.25">
      <c r="A7775">
        <v>7774</v>
      </c>
      <c r="B7775" t="s">
        <v>9669</v>
      </c>
      <c r="C7775" s="2">
        <v>42699</v>
      </c>
      <c r="D7775" s="2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9670</v>
      </c>
      <c r="O7775" t="s">
        <v>72</v>
      </c>
      <c r="P7775" t="s">
        <v>162</v>
      </c>
      <c r="Q7775" t="s">
        <v>9671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IFERROR(VLOOKUP(B7776,[1]Returns!$A$1:$B$297,2,FALSE),"No")</f>
        <v>No</v>
      </c>
      <c r="W7775" t="str">
        <f>VLOOKUP(M7775,[1]People!$A$1:$B$5,2,FALSE)</f>
        <v>Chuck Magee</v>
      </c>
    </row>
    <row r="7776" spans="1:23" x14ac:dyDescent="0.25">
      <c r="A7776">
        <v>7775</v>
      </c>
      <c r="B7776" t="s">
        <v>9672</v>
      </c>
      <c r="C7776" s="2">
        <v>42473</v>
      </c>
      <c r="D7776" s="2">
        <v>42475</v>
      </c>
      <c r="E7776" t="s">
        <v>189</v>
      </c>
      <c r="F7776" t="s">
        <v>7116</v>
      </c>
      <c r="G7776" t="s">
        <v>7117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>
        <v>6.12</v>
      </c>
      <c r="S7776">
        <v>3</v>
      </c>
      <c r="T7776">
        <v>0</v>
      </c>
      <c r="U7776">
        <v>2.8763999999999994</v>
      </c>
      <c r="V7776" t="str">
        <f>IFERROR(VLOOKUP(B7777,[1]Returns!$A$1:$B$297,2,FALSE),"No")</f>
        <v>No</v>
      </c>
      <c r="W7776" t="str">
        <f>VLOOKUP(M7776,[1]People!$A$1:$B$5,2,FALSE)</f>
        <v>Anna Andreadi</v>
      </c>
    </row>
    <row r="7777" spans="1:23" x14ac:dyDescent="0.25">
      <c r="A7777">
        <v>7776</v>
      </c>
      <c r="B7777" t="s">
        <v>9673</v>
      </c>
      <c r="C7777" s="2">
        <v>42000</v>
      </c>
      <c r="D7777" s="2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7977</v>
      </c>
      <c r="K7777" t="s">
        <v>44</v>
      </c>
      <c r="L7777">
        <v>92553</v>
      </c>
      <c r="M7777" t="s">
        <v>45</v>
      </c>
      <c r="N7777" t="s">
        <v>7358</v>
      </c>
      <c r="O7777" t="s">
        <v>47</v>
      </c>
      <c r="P7777" t="s">
        <v>79</v>
      </c>
      <c r="Q7777" t="s">
        <v>1434</v>
      </c>
      <c r="R7777">
        <v>10.98</v>
      </c>
      <c r="S7777">
        <v>1</v>
      </c>
      <c r="T7777">
        <v>0</v>
      </c>
      <c r="U7777">
        <v>2.9646000000000008</v>
      </c>
      <c r="V7777" t="str">
        <f>IFERROR(VLOOKUP(B7778,[1]Returns!$A$1:$B$297,2,FALSE),"No")</f>
        <v>No</v>
      </c>
      <c r="W7777" t="str">
        <f>VLOOKUP(M7777,[1]People!$A$1:$B$5,2,FALSE)</f>
        <v>Anna Andreadi</v>
      </c>
    </row>
    <row r="7778" spans="1:23" x14ac:dyDescent="0.25">
      <c r="A7778">
        <v>7777</v>
      </c>
      <c r="B7778" t="s">
        <v>9673</v>
      </c>
      <c r="C7778" s="2">
        <v>42000</v>
      </c>
      <c r="D7778" s="2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7977</v>
      </c>
      <c r="K7778" t="s">
        <v>44</v>
      </c>
      <c r="L7778">
        <v>92553</v>
      </c>
      <c r="M7778" t="s">
        <v>45</v>
      </c>
      <c r="N7778" t="s">
        <v>7906</v>
      </c>
      <c r="O7778" t="s">
        <v>47</v>
      </c>
      <c r="P7778" t="s">
        <v>270</v>
      </c>
      <c r="Q7778" t="s">
        <v>564</v>
      </c>
      <c r="R7778">
        <v>7.86</v>
      </c>
      <c r="S7778">
        <v>3</v>
      </c>
      <c r="T7778">
        <v>0</v>
      </c>
      <c r="U7778">
        <v>3.6156000000000001</v>
      </c>
      <c r="V7778" t="str">
        <f>IFERROR(VLOOKUP(B7779,[1]Returns!$A$1:$B$297,2,FALSE),"No")</f>
        <v>No</v>
      </c>
      <c r="W7778" t="str">
        <f>VLOOKUP(M7778,[1]People!$A$1:$B$5,2,FALSE)</f>
        <v>Anna Andreadi</v>
      </c>
    </row>
    <row r="7779" spans="1:23" x14ac:dyDescent="0.25">
      <c r="A7779">
        <v>7778</v>
      </c>
      <c r="B7779" t="s">
        <v>9673</v>
      </c>
      <c r="C7779" s="2">
        <v>42000</v>
      </c>
      <c r="D7779" s="2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7977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IFERROR(VLOOKUP(B7780,[1]Returns!$A$1:$B$297,2,FALSE),"No")</f>
        <v>No</v>
      </c>
      <c r="W7779" t="str">
        <f>VLOOKUP(M7779,[1]People!$A$1:$B$5,2,FALSE)</f>
        <v>Anna Andreadi</v>
      </c>
    </row>
    <row r="7780" spans="1:23" x14ac:dyDescent="0.25">
      <c r="A7780">
        <v>7779</v>
      </c>
      <c r="B7780" t="s">
        <v>9673</v>
      </c>
      <c r="C7780" s="2">
        <v>42000</v>
      </c>
      <c r="D7780" s="2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7977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IFERROR(VLOOKUP(B7781,[1]Returns!$A$1:$B$297,2,FALSE),"No")</f>
        <v>No</v>
      </c>
      <c r="W7780" t="str">
        <f>VLOOKUP(M7780,[1]People!$A$1:$B$5,2,FALSE)</f>
        <v>Anna Andreadi</v>
      </c>
    </row>
    <row r="7781" spans="1:23" x14ac:dyDescent="0.25">
      <c r="A7781">
        <v>7780</v>
      </c>
      <c r="B7781" t="s">
        <v>9674</v>
      </c>
      <c r="C7781" s="2">
        <v>42478</v>
      </c>
      <c r="D7781" s="2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>
        <v>203.92</v>
      </c>
      <c r="S7781">
        <v>4</v>
      </c>
      <c r="T7781">
        <v>0</v>
      </c>
      <c r="U7781">
        <v>55.058400000000006</v>
      </c>
      <c r="V7781" t="str">
        <f>IFERROR(VLOOKUP(B7782,[1]Returns!$A$1:$B$297,2,FALSE),"No")</f>
        <v>No</v>
      </c>
      <c r="W7781" t="str">
        <f>VLOOKUP(M7781,[1]People!$A$1:$B$5,2,FALSE)</f>
        <v>Cassandra Brandow</v>
      </c>
    </row>
    <row r="7782" spans="1:23" x14ac:dyDescent="0.25">
      <c r="A7782">
        <v>7781</v>
      </c>
      <c r="B7782" t="s">
        <v>9674</v>
      </c>
      <c r="C7782" s="2">
        <v>42478</v>
      </c>
      <c r="D7782" s="2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>
        <v>29.56</v>
      </c>
      <c r="S7782">
        <v>4</v>
      </c>
      <c r="T7782">
        <v>0</v>
      </c>
      <c r="U7782">
        <v>7.9812000000000012</v>
      </c>
      <c r="V7782" t="str">
        <f>IFERROR(VLOOKUP(B7783,[1]Returns!$A$1:$B$297,2,FALSE),"No")</f>
        <v>No</v>
      </c>
      <c r="W7782" t="str">
        <f>VLOOKUP(M7782,[1]People!$A$1:$B$5,2,FALSE)</f>
        <v>Cassandra Brandow</v>
      </c>
    </row>
    <row r="7783" spans="1:23" x14ac:dyDescent="0.25">
      <c r="A7783">
        <v>7782</v>
      </c>
      <c r="B7783" t="s">
        <v>9675</v>
      </c>
      <c r="C7783" s="2">
        <v>42071</v>
      </c>
      <c r="D7783" s="2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>
        <v>8.5679999999999978</v>
      </c>
      <c r="S7783">
        <v>3</v>
      </c>
      <c r="T7783">
        <v>0.8</v>
      </c>
      <c r="U7783">
        <v>-14.5656</v>
      </c>
      <c r="V7783" t="str">
        <f>IFERROR(VLOOKUP(B7784,[1]Returns!$A$1:$B$297,2,FALSE),"No")</f>
        <v>No</v>
      </c>
      <c r="W7783" t="str">
        <f>VLOOKUP(M7783,[1]People!$A$1:$B$5,2,FALSE)</f>
        <v>Kelly Williams</v>
      </c>
    </row>
    <row r="7784" spans="1:23" x14ac:dyDescent="0.25">
      <c r="A7784">
        <v>7783</v>
      </c>
      <c r="B7784" t="s">
        <v>9676</v>
      </c>
      <c r="C7784" s="2">
        <v>42678</v>
      </c>
      <c r="D7784" s="2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IFERROR(VLOOKUP(B7785,[1]Returns!$A$1:$B$297,2,FALSE),"No")</f>
        <v>No</v>
      </c>
      <c r="W7784" t="str">
        <f>VLOOKUP(M7784,[1]People!$A$1:$B$5,2,FALSE)</f>
        <v>Cassandra Brandow</v>
      </c>
    </row>
    <row r="7785" spans="1:23" x14ac:dyDescent="0.25">
      <c r="A7785">
        <v>7784</v>
      </c>
      <c r="B7785" t="s">
        <v>9676</v>
      </c>
      <c r="C7785" s="2">
        <v>42678</v>
      </c>
      <c r="D7785" s="2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IFERROR(VLOOKUP(B7786,[1]Returns!$A$1:$B$297,2,FALSE),"No")</f>
        <v>No</v>
      </c>
      <c r="W7785" t="str">
        <f>VLOOKUP(M7785,[1]People!$A$1:$B$5,2,FALSE)</f>
        <v>Cassandra Brandow</v>
      </c>
    </row>
    <row r="7786" spans="1:23" x14ac:dyDescent="0.25">
      <c r="A7786">
        <v>7785</v>
      </c>
      <c r="B7786" t="s">
        <v>9676</v>
      </c>
      <c r="C7786" s="2">
        <v>42678</v>
      </c>
      <c r="D7786" s="2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>
        <v>185.376</v>
      </c>
      <c r="S7786">
        <v>2</v>
      </c>
      <c r="T7786">
        <v>0.2</v>
      </c>
      <c r="U7786">
        <v>-34.758000000000017</v>
      </c>
      <c r="V7786" t="str">
        <f>IFERROR(VLOOKUP(B7787,[1]Returns!$A$1:$B$297,2,FALSE),"No")</f>
        <v>No</v>
      </c>
      <c r="W7786" t="str">
        <f>VLOOKUP(M7786,[1]People!$A$1:$B$5,2,FALSE)</f>
        <v>Cassandra Brandow</v>
      </c>
    </row>
    <row r="7787" spans="1:23" x14ac:dyDescent="0.25">
      <c r="A7787">
        <v>7786</v>
      </c>
      <c r="B7787" t="s">
        <v>9677</v>
      </c>
      <c r="C7787" s="2">
        <v>41972</v>
      </c>
      <c r="D7787" s="2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>
        <v>25.06</v>
      </c>
      <c r="S7787">
        <v>2</v>
      </c>
      <c r="T7787">
        <v>0</v>
      </c>
      <c r="U7787">
        <v>11.778199999999998</v>
      </c>
      <c r="V7787" t="str">
        <f>IFERROR(VLOOKUP(B7788,[1]Returns!$A$1:$B$297,2,FALSE),"No")</f>
        <v>No</v>
      </c>
      <c r="W7787" t="str">
        <f>VLOOKUP(M7787,[1]People!$A$1:$B$5,2,FALSE)</f>
        <v>Chuck Magee</v>
      </c>
    </row>
    <row r="7788" spans="1:23" x14ac:dyDescent="0.25">
      <c r="A7788">
        <v>7787</v>
      </c>
      <c r="B7788" t="s">
        <v>9678</v>
      </c>
      <c r="C7788" s="2">
        <v>42507</v>
      </c>
      <c r="D7788" s="2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8882</v>
      </c>
      <c r="O7788" t="s">
        <v>47</v>
      </c>
      <c r="P7788" t="s">
        <v>76</v>
      </c>
      <c r="Q7788" t="s">
        <v>8883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IFERROR(VLOOKUP(B7789,[1]Returns!$A$1:$B$297,2,FALSE),"No")</f>
        <v>No</v>
      </c>
      <c r="W7788" t="str">
        <f>VLOOKUP(M7788,[1]People!$A$1:$B$5,2,FALSE)</f>
        <v>Kelly Williams</v>
      </c>
    </row>
    <row r="7789" spans="1:23" x14ac:dyDescent="0.25">
      <c r="A7789">
        <v>7788</v>
      </c>
      <c r="B7789" t="s">
        <v>9678</v>
      </c>
      <c r="C7789" s="2">
        <v>42507</v>
      </c>
      <c r="D7789" s="2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5416</v>
      </c>
      <c r="O7789" t="s">
        <v>47</v>
      </c>
      <c r="P7789" t="s">
        <v>270</v>
      </c>
      <c r="Q7789" t="s">
        <v>5417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IFERROR(VLOOKUP(B7790,[1]Returns!$A$1:$B$297,2,FALSE),"No")</f>
        <v>No</v>
      </c>
      <c r="W7789" t="str">
        <f>VLOOKUP(M7789,[1]People!$A$1:$B$5,2,FALSE)</f>
        <v>Kelly Williams</v>
      </c>
    </row>
    <row r="7790" spans="1:23" x14ac:dyDescent="0.25">
      <c r="A7790">
        <v>7789</v>
      </c>
      <c r="B7790" t="s">
        <v>9678</v>
      </c>
      <c r="C7790" s="2">
        <v>42507</v>
      </c>
      <c r="D7790" s="2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IFERROR(VLOOKUP(B7791,[1]Returns!$A$1:$B$297,2,FALSE),"No")</f>
        <v>No</v>
      </c>
      <c r="W7790" t="str">
        <f>VLOOKUP(M7790,[1]People!$A$1:$B$5,2,FALSE)</f>
        <v>Kelly Williams</v>
      </c>
    </row>
    <row r="7791" spans="1:23" x14ac:dyDescent="0.25">
      <c r="A7791">
        <v>7790</v>
      </c>
      <c r="B7791" t="s">
        <v>9678</v>
      </c>
      <c r="C7791" s="2">
        <v>42507</v>
      </c>
      <c r="D7791" s="2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6084</v>
      </c>
      <c r="O7791" t="s">
        <v>47</v>
      </c>
      <c r="P7791" t="s">
        <v>91</v>
      </c>
      <c r="Q7791" t="s">
        <v>6085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IFERROR(VLOOKUP(B7792,[1]Returns!$A$1:$B$297,2,FALSE),"No")</f>
        <v>No</v>
      </c>
      <c r="W7791" t="str">
        <f>VLOOKUP(M7791,[1]People!$A$1:$B$5,2,FALSE)</f>
        <v>Kelly Williams</v>
      </c>
    </row>
    <row r="7792" spans="1:23" x14ac:dyDescent="0.25">
      <c r="A7792">
        <v>7791</v>
      </c>
      <c r="B7792" t="s">
        <v>9679</v>
      </c>
      <c r="C7792" s="2">
        <v>42997</v>
      </c>
      <c r="D7792" s="2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IFERROR(VLOOKUP(B7793,[1]Returns!$A$1:$B$297,2,FALSE),"No")</f>
        <v>No</v>
      </c>
      <c r="W7792" t="str">
        <f>VLOOKUP(M7792,[1]People!$A$1:$B$5,2,FALSE)</f>
        <v>Chuck Magee</v>
      </c>
    </row>
    <row r="7793" spans="1:23" x14ac:dyDescent="0.25">
      <c r="A7793">
        <v>7792</v>
      </c>
      <c r="B7793" t="s">
        <v>9680</v>
      </c>
      <c r="C7793" s="2">
        <v>42723</v>
      </c>
      <c r="D7793" s="2">
        <v>42728</v>
      </c>
      <c r="E7793" t="s">
        <v>51</v>
      </c>
      <c r="F7793" t="s">
        <v>8564</v>
      </c>
      <c r="G7793" t="s">
        <v>8565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IFERROR(VLOOKUP(B7794,[1]Returns!$A$1:$B$297,2,FALSE),"No")</f>
        <v>No</v>
      </c>
      <c r="W7793" t="str">
        <f>VLOOKUP(M7793,[1]People!$A$1:$B$5,2,FALSE)</f>
        <v>Kelly Williams</v>
      </c>
    </row>
    <row r="7794" spans="1:23" x14ac:dyDescent="0.25">
      <c r="A7794">
        <v>7793</v>
      </c>
      <c r="B7794" t="s">
        <v>9681</v>
      </c>
      <c r="C7794" s="2">
        <v>43020</v>
      </c>
      <c r="D7794" s="2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IFERROR(VLOOKUP(B7795,[1]Returns!$A$1:$B$297,2,FALSE),"No")</f>
        <v>No</v>
      </c>
      <c r="W7794" t="str">
        <f>VLOOKUP(M7794,[1]People!$A$1:$B$5,2,FALSE)</f>
        <v>Kelly Williams</v>
      </c>
    </row>
    <row r="7795" spans="1:23" x14ac:dyDescent="0.25">
      <c r="A7795">
        <v>7794</v>
      </c>
      <c r="B7795" t="s">
        <v>9682</v>
      </c>
      <c r="C7795" s="2">
        <v>42350</v>
      </c>
      <c r="D7795" s="2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IFERROR(VLOOKUP(B7796,[1]Returns!$A$1:$B$297,2,FALSE),"No")</f>
        <v>No</v>
      </c>
      <c r="W7795" t="str">
        <f>VLOOKUP(M7795,[1]People!$A$1:$B$5,2,FALSE)</f>
        <v>Anna Andreadi</v>
      </c>
    </row>
    <row r="7796" spans="1:23" x14ac:dyDescent="0.25">
      <c r="A7796">
        <v>7795</v>
      </c>
      <c r="B7796" t="s">
        <v>9682</v>
      </c>
      <c r="C7796" s="2">
        <v>42350</v>
      </c>
      <c r="D7796" s="2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>
        <v>97.88</v>
      </c>
      <c r="S7796">
        <v>2</v>
      </c>
      <c r="T7796">
        <v>0</v>
      </c>
      <c r="U7796">
        <v>48.94</v>
      </c>
      <c r="V7796" t="str">
        <f>IFERROR(VLOOKUP(B7797,[1]Returns!$A$1:$B$297,2,FALSE),"No")</f>
        <v>No</v>
      </c>
      <c r="W7796" t="str">
        <f>VLOOKUP(M7796,[1]People!$A$1:$B$5,2,FALSE)</f>
        <v>Anna Andreadi</v>
      </c>
    </row>
    <row r="7797" spans="1:23" x14ac:dyDescent="0.25">
      <c r="A7797">
        <v>7796</v>
      </c>
      <c r="B7797" t="s">
        <v>9683</v>
      </c>
      <c r="C7797" s="2">
        <v>42197</v>
      </c>
      <c r="D7797" s="2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6311</v>
      </c>
      <c r="O7797" t="s">
        <v>72</v>
      </c>
      <c r="P7797" t="s">
        <v>73</v>
      </c>
      <c r="Q7797" t="s">
        <v>6312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IFERROR(VLOOKUP(B7798,[1]Returns!$A$1:$B$297,2,FALSE),"No")</f>
        <v>No</v>
      </c>
      <c r="W7797" t="str">
        <f>VLOOKUP(M7797,[1]People!$A$1:$B$5,2,FALSE)</f>
        <v>Kelly Williams</v>
      </c>
    </row>
    <row r="7798" spans="1:23" x14ac:dyDescent="0.25">
      <c r="A7798">
        <v>7797</v>
      </c>
      <c r="B7798" t="s">
        <v>9684</v>
      </c>
      <c r="C7798" s="2">
        <v>42279</v>
      </c>
      <c r="D7798" s="2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>
        <v>26.9</v>
      </c>
      <c r="S7798">
        <v>5</v>
      </c>
      <c r="T7798">
        <v>0</v>
      </c>
      <c r="U7798">
        <v>13.181000000000001</v>
      </c>
      <c r="V7798" t="str">
        <f>IFERROR(VLOOKUP(B7799,[1]Returns!$A$1:$B$297,2,FALSE),"No")</f>
        <v>No</v>
      </c>
      <c r="W7798" t="str">
        <f>VLOOKUP(M7798,[1]People!$A$1:$B$5,2,FALSE)</f>
        <v>Chuck Magee</v>
      </c>
    </row>
    <row r="7799" spans="1:23" x14ac:dyDescent="0.25">
      <c r="A7799">
        <v>7798</v>
      </c>
      <c r="B7799" t="s">
        <v>9685</v>
      </c>
      <c r="C7799" s="2">
        <v>42818</v>
      </c>
      <c r="D7799" s="2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5591</v>
      </c>
      <c r="O7799" t="s">
        <v>47</v>
      </c>
      <c r="P7799" t="s">
        <v>174</v>
      </c>
      <c r="Q7799" t="s">
        <v>5592</v>
      </c>
      <c r="R7799">
        <v>47.01</v>
      </c>
      <c r="S7799">
        <v>3</v>
      </c>
      <c r="T7799">
        <v>0</v>
      </c>
      <c r="U7799">
        <v>22.094699999999996</v>
      </c>
      <c r="V7799" t="str">
        <f>IFERROR(VLOOKUP(B7800,[1]Returns!$A$1:$B$297,2,FALSE),"No")</f>
        <v>No</v>
      </c>
      <c r="W7799" t="str">
        <f>VLOOKUP(M7799,[1]People!$A$1:$B$5,2,FALSE)</f>
        <v>Chuck Magee</v>
      </c>
    </row>
    <row r="7800" spans="1:23" x14ac:dyDescent="0.25">
      <c r="A7800">
        <v>7799</v>
      </c>
      <c r="B7800" t="s">
        <v>9685</v>
      </c>
      <c r="C7800" s="2">
        <v>42818</v>
      </c>
      <c r="D7800" s="2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>
        <v>469.99</v>
      </c>
      <c r="S7800">
        <v>1</v>
      </c>
      <c r="T7800">
        <v>0</v>
      </c>
      <c r="U7800">
        <v>136.29709999999994</v>
      </c>
      <c r="V7800" t="str">
        <f>IFERROR(VLOOKUP(B7801,[1]Returns!$A$1:$B$297,2,FALSE),"No")</f>
        <v>No</v>
      </c>
      <c r="W7800" t="str">
        <f>VLOOKUP(M7800,[1]People!$A$1:$B$5,2,FALSE)</f>
        <v>Chuck Magee</v>
      </c>
    </row>
    <row r="7801" spans="1:23" x14ac:dyDescent="0.25">
      <c r="A7801">
        <v>7800</v>
      </c>
      <c r="B7801" t="s">
        <v>9685</v>
      </c>
      <c r="C7801" s="2">
        <v>42818</v>
      </c>
      <c r="D7801" s="2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IFERROR(VLOOKUP(B7802,[1]Returns!$A$1:$B$297,2,FALSE),"No")</f>
        <v>No</v>
      </c>
      <c r="W7801" t="str">
        <f>VLOOKUP(M7801,[1]People!$A$1:$B$5,2,FALSE)</f>
        <v>Chuck Magee</v>
      </c>
    </row>
    <row r="7802" spans="1:23" x14ac:dyDescent="0.25">
      <c r="A7802">
        <v>7801</v>
      </c>
      <c r="B7802" t="s">
        <v>9686</v>
      </c>
      <c r="C7802" s="2">
        <v>42887</v>
      </c>
      <c r="D7802" s="2">
        <v>42892</v>
      </c>
      <c r="E7802" t="s">
        <v>51</v>
      </c>
      <c r="F7802" t="s">
        <v>8474</v>
      </c>
      <c r="G7802" t="s">
        <v>8475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IFERROR(VLOOKUP(B7803,[1]Returns!$A$1:$B$297,2,FALSE),"No")</f>
        <v>No</v>
      </c>
      <c r="W7802" t="str">
        <f>VLOOKUP(M7802,[1]People!$A$1:$B$5,2,FALSE)</f>
        <v>Chuck Magee</v>
      </c>
    </row>
    <row r="7803" spans="1:23" x14ac:dyDescent="0.25">
      <c r="A7803">
        <v>7802</v>
      </c>
      <c r="B7803" t="s">
        <v>9687</v>
      </c>
      <c r="C7803" s="2">
        <v>41722</v>
      </c>
      <c r="D7803" s="2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7802</v>
      </c>
      <c r="O7803" t="s">
        <v>33</v>
      </c>
      <c r="P7803" t="s">
        <v>66</v>
      </c>
      <c r="Q7803" t="s">
        <v>7803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IFERROR(VLOOKUP(B7804,[1]Returns!$A$1:$B$297,2,FALSE),"No")</f>
        <v>No</v>
      </c>
      <c r="W7803" t="str">
        <f>VLOOKUP(M7803,[1]People!$A$1:$B$5,2,FALSE)</f>
        <v>Anna Andreadi</v>
      </c>
    </row>
    <row r="7804" spans="1:23" x14ac:dyDescent="0.25">
      <c r="A7804">
        <v>7803</v>
      </c>
      <c r="B7804" t="s">
        <v>9688</v>
      </c>
      <c r="C7804" s="2">
        <v>42269</v>
      </c>
      <c r="D7804" s="2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>
        <v>12</v>
      </c>
      <c r="S7804">
        <v>4</v>
      </c>
      <c r="T7804">
        <v>0.2</v>
      </c>
      <c r="U7804">
        <v>4.1999999999999993</v>
      </c>
      <c r="V7804" t="str">
        <f>IFERROR(VLOOKUP(B7805,[1]Returns!$A$1:$B$297,2,FALSE),"No")</f>
        <v>No</v>
      </c>
      <c r="W7804" t="str">
        <f>VLOOKUP(M7804,[1]People!$A$1:$B$5,2,FALSE)</f>
        <v>Cassandra Brandow</v>
      </c>
    </row>
    <row r="7805" spans="1:23" x14ac:dyDescent="0.25">
      <c r="A7805">
        <v>7804</v>
      </c>
      <c r="B7805" t="s">
        <v>9688</v>
      </c>
      <c r="C7805" s="2">
        <v>42269</v>
      </c>
      <c r="D7805" s="2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IFERROR(VLOOKUP(B7806,[1]Returns!$A$1:$B$297,2,FALSE),"No")</f>
        <v>No</v>
      </c>
      <c r="W7805" t="str">
        <f>VLOOKUP(M7805,[1]People!$A$1:$B$5,2,FALSE)</f>
        <v>Cassandra Brandow</v>
      </c>
    </row>
    <row r="7806" spans="1:23" x14ac:dyDescent="0.25">
      <c r="A7806">
        <v>7805</v>
      </c>
      <c r="B7806" t="s">
        <v>9688</v>
      </c>
      <c r="C7806" s="2">
        <v>42269</v>
      </c>
      <c r="D7806" s="2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IFERROR(VLOOKUP(B7807,[1]Returns!$A$1:$B$297,2,FALSE),"No")</f>
        <v>No</v>
      </c>
      <c r="W7806" t="str">
        <f>VLOOKUP(M7806,[1]People!$A$1:$B$5,2,FALSE)</f>
        <v>Cassandra Brandow</v>
      </c>
    </row>
    <row r="7807" spans="1:23" x14ac:dyDescent="0.25">
      <c r="A7807">
        <v>7806</v>
      </c>
      <c r="B7807" t="s">
        <v>9688</v>
      </c>
      <c r="C7807" s="2">
        <v>42269</v>
      </c>
      <c r="D7807" s="2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IFERROR(VLOOKUP(B7808,[1]Returns!$A$1:$B$297,2,FALSE),"No")</f>
        <v>No</v>
      </c>
      <c r="W7807" t="str">
        <f>VLOOKUP(M7807,[1]People!$A$1:$B$5,2,FALSE)</f>
        <v>Cassandra Brandow</v>
      </c>
    </row>
    <row r="7808" spans="1:23" x14ac:dyDescent="0.25">
      <c r="A7808">
        <v>7807</v>
      </c>
      <c r="B7808" t="s">
        <v>9688</v>
      </c>
      <c r="C7808" s="2">
        <v>42269</v>
      </c>
      <c r="D7808" s="2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IFERROR(VLOOKUP(B7809,[1]Returns!$A$1:$B$297,2,FALSE),"No")</f>
        <v>No</v>
      </c>
      <c r="W7808" t="str">
        <f>VLOOKUP(M7808,[1]People!$A$1:$B$5,2,FALSE)</f>
        <v>Cassandra Brandow</v>
      </c>
    </row>
    <row r="7809" spans="1:23" x14ac:dyDescent="0.25">
      <c r="A7809">
        <v>7808</v>
      </c>
      <c r="B7809" t="s">
        <v>9689</v>
      </c>
      <c r="C7809" s="2">
        <v>42377</v>
      </c>
      <c r="D7809" s="2">
        <v>42382</v>
      </c>
      <c r="E7809" t="s">
        <v>51</v>
      </c>
      <c r="F7809" t="s">
        <v>7560</v>
      </c>
      <c r="G7809" t="s">
        <v>7561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IFERROR(VLOOKUP(B7810,[1]Returns!$A$1:$B$297,2,FALSE),"No")</f>
        <v>No</v>
      </c>
      <c r="W7809" t="str">
        <f>VLOOKUP(M7809,[1]People!$A$1:$B$5,2,FALSE)</f>
        <v>Cassandra Brandow</v>
      </c>
    </row>
    <row r="7810" spans="1:23" x14ac:dyDescent="0.25">
      <c r="A7810">
        <v>7809</v>
      </c>
      <c r="B7810" t="s">
        <v>9689</v>
      </c>
      <c r="C7810" s="2">
        <v>42377</v>
      </c>
      <c r="D7810" s="2">
        <v>42382</v>
      </c>
      <c r="E7810" t="s">
        <v>51</v>
      </c>
      <c r="F7810" t="s">
        <v>7560</v>
      </c>
      <c r="G7810" t="s">
        <v>7561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>
        <v>47.616</v>
      </c>
      <c r="S7810">
        <v>3</v>
      </c>
      <c r="T7810">
        <v>0.2</v>
      </c>
      <c r="U7810">
        <v>5.9519999999999946</v>
      </c>
      <c r="V7810" t="str">
        <f>IFERROR(VLOOKUP(B7811,[1]Returns!$A$1:$B$297,2,FALSE),"No")</f>
        <v>No</v>
      </c>
      <c r="W7810" t="str">
        <f>VLOOKUP(M7810,[1]People!$A$1:$B$5,2,FALSE)</f>
        <v>Cassandra Brandow</v>
      </c>
    </row>
    <row r="7811" spans="1:23" x14ac:dyDescent="0.25">
      <c r="A7811">
        <v>7810</v>
      </c>
      <c r="B7811" t="s">
        <v>9689</v>
      </c>
      <c r="C7811" s="2">
        <v>42377</v>
      </c>
      <c r="D7811" s="2">
        <v>42382</v>
      </c>
      <c r="E7811" t="s">
        <v>51</v>
      </c>
      <c r="F7811" t="s">
        <v>7560</v>
      </c>
      <c r="G7811" t="s">
        <v>7561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8903</v>
      </c>
      <c r="O7811" t="s">
        <v>72</v>
      </c>
      <c r="P7811" t="s">
        <v>73</v>
      </c>
      <c r="Q7811" t="s">
        <v>8904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IFERROR(VLOOKUP(B7812,[1]Returns!$A$1:$B$297,2,FALSE),"No")</f>
        <v>No</v>
      </c>
      <c r="W7811" t="str">
        <f>VLOOKUP(M7811,[1]People!$A$1:$B$5,2,FALSE)</f>
        <v>Cassandra Brandow</v>
      </c>
    </row>
    <row r="7812" spans="1:23" x14ac:dyDescent="0.25">
      <c r="A7812">
        <v>7811</v>
      </c>
      <c r="B7812" t="s">
        <v>9690</v>
      </c>
      <c r="C7812" s="2">
        <v>42414</v>
      </c>
      <c r="D7812" s="2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6084</v>
      </c>
      <c r="O7812" t="s">
        <v>47</v>
      </c>
      <c r="P7812" t="s">
        <v>91</v>
      </c>
      <c r="Q7812" t="s">
        <v>6085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IFERROR(VLOOKUP(B7813,[1]Returns!$A$1:$B$297,2,FALSE),"No")</f>
        <v>No</v>
      </c>
      <c r="W7812" t="str">
        <f>VLOOKUP(M7812,[1]People!$A$1:$B$5,2,FALSE)</f>
        <v>Chuck Magee</v>
      </c>
    </row>
    <row r="7813" spans="1:23" x14ac:dyDescent="0.25">
      <c r="A7813">
        <v>7812</v>
      </c>
      <c r="B7813" t="s">
        <v>9690</v>
      </c>
      <c r="C7813" s="2">
        <v>42414</v>
      </c>
      <c r="D7813" s="2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7021</v>
      </c>
      <c r="O7813" t="s">
        <v>47</v>
      </c>
      <c r="P7813" t="s">
        <v>69</v>
      </c>
      <c r="Q7813" t="s">
        <v>7022</v>
      </c>
      <c r="R7813">
        <v>7.98</v>
      </c>
      <c r="S7813">
        <v>3</v>
      </c>
      <c r="T7813">
        <v>0</v>
      </c>
      <c r="U7813">
        <v>2.0747999999999998</v>
      </c>
      <c r="V7813" t="str">
        <f>IFERROR(VLOOKUP(B7814,[1]Returns!$A$1:$B$297,2,FALSE),"No")</f>
        <v>No</v>
      </c>
      <c r="W7813" t="str">
        <f>VLOOKUP(M7813,[1]People!$A$1:$B$5,2,FALSE)</f>
        <v>Chuck Magee</v>
      </c>
    </row>
    <row r="7814" spans="1:23" x14ac:dyDescent="0.25">
      <c r="A7814">
        <v>7813</v>
      </c>
      <c r="B7814" t="s">
        <v>9690</v>
      </c>
      <c r="C7814" s="2">
        <v>42414</v>
      </c>
      <c r="D7814" s="2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IFERROR(VLOOKUP(B7815,[1]Returns!$A$1:$B$297,2,FALSE),"No")</f>
        <v>No</v>
      </c>
      <c r="W7814" t="str">
        <f>VLOOKUP(M7814,[1]People!$A$1:$B$5,2,FALSE)</f>
        <v>Chuck Magee</v>
      </c>
    </row>
    <row r="7815" spans="1:23" x14ac:dyDescent="0.25">
      <c r="A7815">
        <v>7814</v>
      </c>
      <c r="B7815" t="s">
        <v>9690</v>
      </c>
      <c r="C7815" s="2">
        <v>42414</v>
      </c>
      <c r="D7815" s="2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>
        <v>10.56</v>
      </c>
      <c r="S7815">
        <v>6</v>
      </c>
      <c r="T7815">
        <v>0</v>
      </c>
      <c r="U7815">
        <v>4.6464000000000008</v>
      </c>
      <c r="V7815" t="str">
        <f>IFERROR(VLOOKUP(B7816,[1]Returns!$A$1:$B$297,2,FALSE),"No")</f>
        <v>No</v>
      </c>
      <c r="W7815" t="str">
        <f>VLOOKUP(M7815,[1]People!$A$1:$B$5,2,FALSE)</f>
        <v>Chuck Magee</v>
      </c>
    </row>
    <row r="7816" spans="1:23" x14ac:dyDescent="0.25">
      <c r="A7816">
        <v>7815</v>
      </c>
      <c r="B7816" t="s">
        <v>9691</v>
      </c>
      <c r="C7816" s="2">
        <v>42894</v>
      </c>
      <c r="D7816" s="2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IFERROR(VLOOKUP(B7817,[1]Returns!$A$1:$B$297,2,FALSE),"No")</f>
        <v>No</v>
      </c>
      <c r="W7816" t="str">
        <f>VLOOKUP(M7816,[1]People!$A$1:$B$5,2,FALSE)</f>
        <v>Anna Andreadi</v>
      </c>
    </row>
    <row r="7817" spans="1:23" x14ac:dyDescent="0.25">
      <c r="A7817">
        <v>7816</v>
      </c>
      <c r="B7817" t="s">
        <v>9691</v>
      </c>
      <c r="C7817" s="2">
        <v>42894</v>
      </c>
      <c r="D7817" s="2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>
        <v>17.52</v>
      </c>
      <c r="S7817">
        <v>2</v>
      </c>
      <c r="T7817">
        <v>0.2</v>
      </c>
      <c r="U7817">
        <v>-3.5040000000000022</v>
      </c>
      <c r="V7817" t="str">
        <f>IFERROR(VLOOKUP(B7818,[1]Returns!$A$1:$B$297,2,FALSE),"No")</f>
        <v>No</v>
      </c>
      <c r="W7817" t="str">
        <f>VLOOKUP(M7817,[1]People!$A$1:$B$5,2,FALSE)</f>
        <v>Anna Andreadi</v>
      </c>
    </row>
    <row r="7818" spans="1:23" x14ac:dyDescent="0.25">
      <c r="A7818">
        <v>7817</v>
      </c>
      <c r="B7818" t="s">
        <v>9692</v>
      </c>
      <c r="C7818" s="2">
        <v>42664</v>
      </c>
      <c r="D7818" s="2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>
        <v>113.22</v>
      </c>
      <c r="S7818">
        <v>3</v>
      </c>
      <c r="T7818">
        <v>0</v>
      </c>
      <c r="U7818">
        <v>29.437200000000001</v>
      </c>
      <c r="V7818" t="str">
        <f>IFERROR(VLOOKUP(B7819,[1]Returns!$A$1:$B$297,2,FALSE),"No")</f>
        <v>No</v>
      </c>
      <c r="W7818" t="str">
        <f>VLOOKUP(M7818,[1]People!$A$1:$B$5,2,FALSE)</f>
        <v>Anna Andreadi</v>
      </c>
    </row>
    <row r="7819" spans="1:23" x14ac:dyDescent="0.25">
      <c r="A7819">
        <v>7818</v>
      </c>
      <c r="B7819" t="s">
        <v>9692</v>
      </c>
      <c r="C7819" s="2">
        <v>42664</v>
      </c>
      <c r="D7819" s="2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8742</v>
      </c>
      <c r="O7819" t="s">
        <v>47</v>
      </c>
      <c r="P7819" t="s">
        <v>91</v>
      </c>
      <c r="Q7819" t="s">
        <v>8743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IFERROR(VLOOKUP(B7820,[1]Returns!$A$1:$B$297,2,FALSE),"No")</f>
        <v>No</v>
      </c>
      <c r="W7819" t="str">
        <f>VLOOKUP(M7819,[1]People!$A$1:$B$5,2,FALSE)</f>
        <v>Anna Andreadi</v>
      </c>
    </row>
    <row r="7820" spans="1:23" x14ac:dyDescent="0.25">
      <c r="A7820">
        <v>7819</v>
      </c>
      <c r="B7820" t="s">
        <v>9692</v>
      </c>
      <c r="C7820" s="2">
        <v>42664</v>
      </c>
      <c r="D7820" s="2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7218</v>
      </c>
      <c r="O7820" t="s">
        <v>47</v>
      </c>
      <c r="P7820" t="s">
        <v>76</v>
      </c>
      <c r="Q7820" t="s">
        <v>7219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IFERROR(VLOOKUP(B7821,[1]Returns!$A$1:$B$297,2,FALSE),"No")</f>
        <v>No</v>
      </c>
      <c r="W7820" t="str">
        <f>VLOOKUP(M7820,[1]People!$A$1:$B$5,2,FALSE)</f>
        <v>Anna Andreadi</v>
      </c>
    </row>
    <row r="7821" spans="1:23" x14ac:dyDescent="0.25">
      <c r="A7821">
        <v>7820</v>
      </c>
      <c r="B7821" t="s">
        <v>9693</v>
      </c>
      <c r="C7821" s="2">
        <v>42761</v>
      </c>
      <c r="D7821" s="2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>
        <v>11.84</v>
      </c>
      <c r="S7821">
        <v>8</v>
      </c>
      <c r="T7821">
        <v>0</v>
      </c>
      <c r="U7821">
        <v>5.6831999999999994</v>
      </c>
      <c r="V7821" t="str">
        <f>IFERROR(VLOOKUP(B7822,[1]Returns!$A$1:$B$297,2,FALSE),"No")</f>
        <v>No</v>
      </c>
      <c r="W7821" t="str">
        <f>VLOOKUP(M7821,[1]People!$A$1:$B$5,2,FALSE)</f>
        <v>Anna Andreadi</v>
      </c>
    </row>
    <row r="7822" spans="1:23" x14ac:dyDescent="0.25">
      <c r="A7822">
        <v>7821</v>
      </c>
      <c r="B7822" t="s">
        <v>9694</v>
      </c>
      <c r="C7822" s="2">
        <v>43077</v>
      </c>
      <c r="D7822" s="2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7316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>
        <v>592.74</v>
      </c>
      <c r="S7822">
        <v>6</v>
      </c>
      <c r="T7822">
        <v>0</v>
      </c>
      <c r="U7822">
        <v>160.03979999999999</v>
      </c>
      <c r="V7822" t="str">
        <f>IFERROR(VLOOKUP(B7823,[1]Returns!$A$1:$B$297,2,FALSE),"No")</f>
        <v>No</v>
      </c>
      <c r="W7822" t="str">
        <f>VLOOKUP(M7822,[1]People!$A$1:$B$5,2,FALSE)</f>
        <v>Chuck Magee</v>
      </c>
    </row>
    <row r="7823" spans="1:23" x14ac:dyDescent="0.25">
      <c r="A7823">
        <v>7822</v>
      </c>
      <c r="B7823" t="s">
        <v>9695</v>
      </c>
      <c r="C7823" s="2">
        <v>42664</v>
      </c>
      <c r="D7823" s="2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6596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IFERROR(VLOOKUP(B7824,[1]Returns!$A$1:$B$297,2,FALSE),"No")</f>
        <v>No</v>
      </c>
      <c r="W7823" t="str">
        <f>VLOOKUP(M7823,[1]People!$A$1:$B$5,2,FALSE)</f>
        <v>Cassandra Brandow</v>
      </c>
    </row>
    <row r="7824" spans="1:23" x14ac:dyDescent="0.25">
      <c r="A7824">
        <v>7823</v>
      </c>
      <c r="B7824" t="s">
        <v>9696</v>
      </c>
      <c r="C7824" s="2">
        <v>41877</v>
      </c>
      <c r="D7824" s="2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>
        <v>8.64</v>
      </c>
      <c r="S7824">
        <v>3</v>
      </c>
      <c r="T7824">
        <v>0</v>
      </c>
      <c r="U7824">
        <v>2.5055999999999998</v>
      </c>
      <c r="V7824" t="str">
        <f>IFERROR(VLOOKUP(B7825,[1]Returns!$A$1:$B$297,2,FALSE),"No")</f>
        <v>No</v>
      </c>
      <c r="W7824" t="str">
        <f>VLOOKUP(M7824,[1]People!$A$1:$B$5,2,FALSE)</f>
        <v>Chuck Magee</v>
      </c>
    </row>
    <row r="7825" spans="1:23" x14ac:dyDescent="0.25">
      <c r="A7825">
        <v>7824</v>
      </c>
      <c r="B7825" t="s">
        <v>9696</v>
      </c>
      <c r="C7825" s="2">
        <v>41877</v>
      </c>
      <c r="D7825" s="2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>
        <v>149.97</v>
      </c>
      <c r="S7825">
        <v>3</v>
      </c>
      <c r="T7825">
        <v>0</v>
      </c>
      <c r="U7825">
        <v>52.489499999999992</v>
      </c>
      <c r="V7825" t="str">
        <f>IFERROR(VLOOKUP(B7826,[1]Returns!$A$1:$B$297,2,FALSE),"No")</f>
        <v>No</v>
      </c>
      <c r="W7825" t="str">
        <f>VLOOKUP(M7825,[1]People!$A$1:$B$5,2,FALSE)</f>
        <v>Chuck Magee</v>
      </c>
    </row>
    <row r="7826" spans="1:23" x14ac:dyDescent="0.25">
      <c r="A7826">
        <v>7825</v>
      </c>
      <c r="B7826" t="s">
        <v>9697</v>
      </c>
      <c r="C7826" s="2">
        <v>41775</v>
      </c>
      <c r="D7826" s="2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5504</v>
      </c>
      <c r="O7826" t="s">
        <v>33</v>
      </c>
      <c r="P7826" t="s">
        <v>37</v>
      </c>
      <c r="Q7826" t="s">
        <v>5505</v>
      </c>
      <c r="R7826">
        <v>232.88</v>
      </c>
      <c r="S7826">
        <v>5</v>
      </c>
      <c r="T7826">
        <v>0.2</v>
      </c>
      <c r="U7826">
        <v>17.466000000000008</v>
      </c>
      <c r="V7826" t="str">
        <f>IFERROR(VLOOKUP(B7827,[1]Returns!$A$1:$B$297,2,FALSE),"No")</f>
        <v>No</v>
      </c>
      <c r="W7826" t="str">
        <f>VLOOKUP(M7826,[1]People!$A$1:$B$5,2,FALSE)</f>
        <v>Anna Andreadi</v>
      </c>
    </row>
    <row r="7827" spans="1:23" x14ac:dyDescent="0.25">
      <c r="A7827">
        <v>7826</v>
      </c>
      <c r="B7827" t="s">
        <v>9698</v>
      </c>
      <c r="C7827" s="2">
        <v>42038</v>
      </c>
      <c r="D7827" s="2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7579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IFERROR(VLOOKUP(B7828,[1]Returns!$A$1:$B$297,2,FALSE),"No")</f>
        <v>No</v>
      </c>
      <c r="W7827" t="str">
        <f>VLOOKUP(M7827,[1]People!$A$1:$B$5,2,FALSE)</f>
        <v>Chuck Magee</v>
      </c>
    </row>
    <row r="7828" spans="1:23" x14ac:dyDescent="0.25">
      <c r="A7828">
        <v>7827</v>
      </c>
      <c r="B7828" t="s">
        <v>9699</v>
      </c>
      <c r="C7828" s="2">
        <v>43039</v>
      </c>
      <c r="D7828" s="2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IFERROR(VLOOKUP(B7829,[1]Returns!$A$1:$B$297,2,FALSE),"No")</f>
        <v>No</v>
      </c>
      <c r="W7828" t="str">
        <f>VLOOKUP(M7828,[1]People!$A$1:$B$5,2,FALSE)</f>
        <v>Kelly Williams</v>
      </c>
    </row>
    <row r="7829" spans="1:23" x14ac:dyDescent="0.25">
      <c r="A7829">
        <v>7828</v>
      </c>
      <c r="B7829" t="s">
        <v>9699</v>
      </c>
      <c r="C7829" s="2">
        <v>43039</v>
      </c>
      <c r="D7829" s="2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IFERROR(VLOOKUP(B7830,[1]Returns!$A$1:$B$297,2,FALSE),"No")</f>
        <v>No</v>
      </c>
      <c r="W7829" t="str">
        <f>VLOOKUP(M7829,[1]People!$A$1:$B$5,2,FALSE)</f>
        <v>Kelly Williams</v>
      </c>
    </row>
    <row r="7830" spans="1:23" x14ac:dyDescent="0.25">
      <c r="A7830">
        <v>7829</v>
      </c>
      <c r="B7830" t="s">
        <v>9700</v>
      </c>
      <c r="C7830" s="2">
        <v>42120</v>
      </c>
      <c r="D7830" s="2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5760</v>
      </c>
      <c r="O7830" t="s">
        <v>33</v>
      </c>
      <c r="P7830" t="s">
        <v>37</v>
      </c>
      <c r="Q7830" t="s">
        <v>5761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IFERROR(VLOOKUP(B7831,[1]Returns!$A$1:$B$297,2,FALSE),"No")</f>
        <v>No</v>
      </c>
      <c r="W7830" t="str">
        <f>VLOOKUP(M7830,[1]People!$A$1:$B$5,2,FALSE)</f>
        <v>Anna Andreadi</v>
      </c>
    </row>
    <row r="7831" spans="1:23" x14ac:dyDescent="0.25">
      <c r="A7831">
        <v>7830</v>
      </c>
      <c r="B7831" t="s">
        <v>9700</v>
      </c>
      <c r="C7831" s="2">
        <v>42120</v>
      </c>
      <c r="D7831" s="2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IFERROR(VLOOKUP(B7832,[1]Returns!$A$1:$B$297,2,FALSE),"No")</f>
        <v>No</v>
      </c>
      <c r="W7831" t="str">
        <f>VLOOKUP(M7831,[1]People!$A$1:$B$5,2,FALSE)</f>
        <v>Anna Andreadi</v>
      </c>
    </row>
    <row r="7832" spans="1:23" x14ac:dyDescent="0.25">
      <c r="A7832">
        <v>7831</v>
      </c>
      <c r="B7832" t="s">
        <v>9700</v>
      </c>
      <c r="C7832" s="2">
        <v>42120</v>
      </c>
      <c r="D7832" s="2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8536</v>
      </c>
      <c r="O7832" t="s">
        <v>72</v>
      </c>
      <c r="P7832" t="s">
        <v>73</v>
      </c>
      <c r="Q7832" t="s">
        <v>8537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IFERROR(VLOOKUP(B7833,[1]Returns!$A$1:$B$297,2,FALSE),"No")</f>
        <v>No</v>
      </c>
      <c r="W7832" t="str">
        <f>VLOOKUP(M7832,[1]People!$A$1:$B$5,2,FALSE)</f>
        <v>Anna Andreadi</v>
      </c>
    </row>
    <row r="7833" spans="1:23" x14ac:dyDescent="0.25">
      <c r="A7833">
        <v>7832</v>
      </c>
      <c r="B7833" t="s">
        <v>9700</v>
      </c>
      <c r="C7833" s="2">
        <v>42120</v>
      </c>
      <c r="D7833" s="2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IFERROR(VLOOKUP(B7834,[1]Returns!$A$1:$B$297,2,FALSE),"No")</f>
        <v>No</v>
      </c>
      <c r="W7833" t="str">
        <f>VLOOKUP(M7833,[1]People!$A$1:$B$5,2,FALSE)</f>
        <v>Anna Andreadi</v>
      </c>
    </row>
    <row r="7834" spans="1:23" x14ac:dyDescent="0.25">
      <c r="A7834">
        <v>7833</v>
      </c>
      <c r="B7834" t="s">
        <v>9701</v>
      </c>
      <c r="C7834" s="2">
        <v>42499</v>
      </c>
      <c r="D7834" s="2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IFERROR(VLOOKUP(B7835,[1]Returns!$A$1:$B$297,2,FALSE),"No")</f>
        <v>No</v>
      </c>
      <c r="W7834" t="str">
        <f>VLOOKUP(M7834,[1]People!$A$1:$B$5,2,FALSE)</f>
        <v>Kelly Williams</v>
      </c>
    </row>
    <row r="7835" spans="1:23" x14ac:dyDescent="0.25">
      <c r="A7835">
        <v>7834</v>
      </c>
      <c r="B7835" t="s">
        <v>9702</v>
      </c>
      <c r="C7835" s="2">
        <v>42028</v>
      </c>
      <c r="D7835" s="2">
        <v>42032</v>
      </c>
      <c r="E7835" t="s">
        <v>51</v>
      </c>
      <c r="F7835" t="s">
        <v>7290</v>
      </c>
      <c r="G7835" t="s">
        <v>7291</v>
      </c>
      <c r="H7835" t="s">
        <v>103</v>
      </c>
      <c r="I7835" t="s">
        <v>28</v>
      </c>
      <c r="J7835" t="s">
        <v>9181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IFERROR(VLOOKUP(B7836,[1]Returns!$A$1:$B$297,2,FALSE),"No")</f>
        <v>No</v>
      </c>
      <c r="W7835" t="str">
        <f>VLOOKUP(M7835,[1]People!$A$1:$B$5,2,FALSE)</f>
        <v>Cassandra Brandow</v>
      </c>
    </row>
    <row r="7836" spans="1:23" x14ac:dyDescent="0.25">
      <c r="A7836">
        <v>7835</v>
      </c>
      <c r="B7836" t="s">
        <v>9703</v>
      </c>
      <c r="C7836" s="2">
        <v>42107</v>
      </c>
      <c r="D7836" s="2">
        <v>42111</v>
      </c>
      <c r="E7836" t="s">
        <v>24</v>
      </c>
      <c r="F7836" t="s">
        <v>6345</v>
      </c>
      <c r="G7836" t="s">
        <v>6346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IFERROR(VLOOKUP(B7837,[1]Returns!$A$1:$B$297,2,FALSE),"No")</f>
        <v>No</v>
      </c>
      <c r="W7836" t="str">
        <f>VLOOKUP(M7836,[1]People!$A$1:$B$5,2,FALSE)</f>
        <v>Anna Andreadi</v>
      </c>
    </row>
    <row r="7837" spans="1:23" x14ac:dyDescent="0.25">
      <c r="A7837">
        <v>7836</v>
      </c>
      <c r="B7837" t="s">
        <v>9703</v>
      </c>
      <c r="C7837" s="2">
        <v>42107</v>
      </c>
      <c r="D7837" s="2">
        <v>42111</v>
      </c>
      <c r="E7837" t="s">
        <v>24</v>
      </c>
      <c r="F7837" t="s">
        <v>6345</v>
      </c>
      <c r="G7837" t="s">
        <v>6346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>
        <v>479.92</v>
      </c>
      <c r="S7837">
        <v>2</v>
      </c>
      <c r="T7837">
        <v>0.2</v>
      </c>
      <c r="U7837">
        <v>41.993000000000009</v>
      </c>
      <c r="V7837" t="str">
        <f>IFERROR(VLOOKUP(B7838,[1]Returns!$A$1:$B$297,2,FALSE),"No")</f>
        <v>No</v>
      </c>
      <c r="W7837" t="str">
        <f>VLOOKUP(M7837,[1]People!$A$1:$B$5,2,FALSE)</f>
        <v>Anna Andreadi</v>
      </c>
    </row>
    <row r="7838" spans="1:23" x14ac:dyDescent="0.25">
      <c r="A7838">
        <v>7837</v>
      </c>
      <c r="B7838" t="s">
        <v>9704</v>
      </c>
      <c r="C7838" s="2">
        <v>42272</v>
      </c>
      <c r="D7838" s="2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IFERROR(VLOOKUP(B7839,[1]Returns!$A$1:$B$297,2,FALSE),"No")</f>
        <v>No</v>
      </c>
      <c r="W7838" t="str">
        <f>VLOOKUP(M7838,[1]People!$A$1:$B$5,2,FALSE)</f>
        <v>Anna Andreadi</v>
      </c>
    </row>
    <row r="7839" spans="1:23" x14ac:dyDescent="0.25">
      <c r="A7839">
        <v>7838</v>
      </c>
      <c r="B7839" t="s">
        <v>9704</v>
      </c>
      <c r="C7839" s="2">
        <v>42272</v>
      </c>
      <c r="D7839" s="2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7187</v>
      </c>
      <c r="O7839" t="s">
        <v>47</v>
      </c>
      <c r="P7839" t="s">
        <v>48</v>
      </c>
      <c r="Q7839" t="s">
        <v>7188</v>
      </c>
      <c r="R7839">
        <v>12.6</v>
      </c>
      <c r="S7839">
        <v>2</v>
      </c>
      <c r="T7839">
        <v>0</v>
      </c>
      <c r="U7839">
        <v>5.7959999999999994</v>
      </c>
      <c r="V7839" t="str">
        <f>IFERROR(VLOOKUP(B7840,[1]Returns!$A$1:$B$297,2,FALSE),"No")</f>
        <v>No</v>
      </c>
      <c r="W7839" t="str">
        <f>VLOOKUP(M7839,[1]People!$A$1:$B$5,2,FALSE)</f>
        <v>Anna Andreadi</v>
      </c>
    </row>
    <row r="7840" spans="1:23" x14ac:dyDescent="0.25">
      <c r="A7840">
        <v>7839</v>
      </c>
      <c r="B7840" t="s">
        <v>9704</v>
      </c>
      <c r="C7840" s="2">
        <v>42272</v>
      </c>
      <c r="D7840" s="2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IFERROR(VLOOKUP(B7841,[1]Returns!$A$1:$B$297,2,FALSE),"No")</f>
        <v>No</v>
      </c>
      <c r="W7840" t="str">
        <f>VLOOKUP(M7840,[1]People!$A$1:$B$5,2,FALSE)</f>
        <v>Anna Andreadi</v>
      </c>
    </row>
    <row r="7841" spans="1:23" x14ac:dyDescent="0.25">
      <c r="A7841">
        <v>7840</v>
      </c>
      <c r="B7841" t="s">
        <v>9705</v>
      </c>
      <c r="C7841" s="2">
        <v>41726</v>
      </c>
      <c r="D7841" s="2">
        <v>41731</v>
      </c>
      <c r="E7841" t="s">
        <v>51</v>
      </c>
      <c r="F7841" t="s">
        <v>5429</v>
      </c>
      <c r="G7841" t="s">
        <v>5430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>
        <v>6.12</v>
      </c>
      <c r="S7841">
        <v>3</v>
      </c>
      <c r="T7841">
        <v>0</v>
      </c>
      <c r="U7841">
        <v>2.8763999999999994</v>
      </c>
      <c r="V7841" t="str">
        <f>IFERROR(VLOOKUP(B7842,[1]Returns!$A$1:$B$297,2,FALSE),"No")</f>
        <v>No</v>
      </c>
      <c r="W7841" t="str">
        <f>VLOOKUP(M7841,[1]People!$A$1:$B$5,2,FALSE)</f>
        <v>Kelly Williams</v>
      </c>
    </row>
    <row r="7842" spans="1:23" x14ac:dyDescent="0.25">
      <c r="A7842">
        <v>7841</v>
      </c>
      <c r="B7842" t="s">
        <v>9705</v>
      </c>
      <c r="C7842" s="2">
        <v>41726</v>
      </c>
      <c r="D7842" s="2">
        <v>41731</v>
      </c>
      <c r="E7842" t="s">
        <v>51</v>
      </c>
      <c r="F7842" t="s">
        <v>5429</v>
      </c>
      <c r="G7842" t="s">
        <v>5430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>
        <v>1184.72</v>
      </c>
      <c r="S7842">
        <v>4</v>
      </c>
      <c r="T7842">
        <v>0</v>
      </c>
      <c r="U7842">
        <v>106.62480000000005</v>
      </c>
      <c r="V7842" t="str">
        <f>IFERROR(VLOOKUP(B7843,[1]Returns!$A$1:$B$297,2,FALSE),"No")</f>
        <v>No</v>
      </c>
      <c r="W7842" t="str">
        <f>VLOOKUP(M7842,[1]People!$A$1:$B$5,2,FALSE)</f>
        <v>Kelly Williams</v>
      </c>
    </row>
    <row r="7843" spans="1:23" x14ac:dyDescent="0.25">
      <c r="A7843">
        <v>7842</v>
      </c>
      <c r="B7843" t="s">
        <v>9706</v>
      </c>
      <c r="C7843" s="2">
        <v>42568</v>
      </c>
      <c r="D7843" s="2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13.787999999999997</v>
      </c>
      <c r="V7843" t="str">
        <f>IFERROR(VLOOKUP(B7844,[1]Returns!$A$1:$B$297,2,FALSE),"No")</f>
        <v>No</v>
      </c>
      <c r="W7843" t="str">
        <f>VLOOKUP(M7843,[1]People!$A$1:$B$5,2,FALSE)</f>
        <v>Chuck Magee</v>
      </c>
    </row>
    <row r="7844" spans="1:23" x14ac:dyDescent="0.25">
      <c r="A7844">
        <v>7843</v>
      </c>
      <c r="B7844" t="s">
        <v>9707</v>
      </c>
      <c r="C7844" s="2">
        <v>41748</v>
      </c>
      <c r="D7844" s="2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IFERROR(VLOOKUP(B7845,[1]Returns!$A$1:$B$297,2,FALSE),"No")</f>
        <v>No</v>
      </c>
      <c r="W7844" t="str">
        <f>VLOOKUP(M7844,[1]People!$A$1:$B$5,2,FALSE)</f>
        <v>Cassandra Brandow</v>
      </c>
    </row>
    <row r="7845" spans="1:23" x14ac:dyDescent="0.25">
      <c r="A7845">
        <v>7844</v>
      </c>
      <c r="B7845" t="s">
        <v>9707</v>
      </c>
      <c r="C7845" s="2">
        <v>41748</v>
      </c>
      <c r="D7845" s="2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>
        <v>71.28</v>
      </c>
      <c r="S7845">
        <v>11</v>
      </c>
      <c r="T7845">
        <v>0</v>
      </c>
      <c r="U7845">
        <v>34.214400000000005</v>
      </c>
      <c r="V7845" t="str">
        <f>IFERROR(VLOOKUP(B7846,[1]Returns!$A$1:$B$297,2,FALSE),"No")</f>
        <v>Yes</v>
      </c>
      <c r="W7845" t="str">
        <f>VLOOKUP(M7845,[1]People!$A$1:$B$5,2,FALSE)</f>
        <v>Cassandra Brandow</v>
      </c>
    </row>
    <row r="7846" spans="1:23" x14ac:dyDescent="0.25">
      <c r="A7846">
        <v>7845</v>
      </c>
      <c r="B7846" t="s">
        <v>9708</v>
      </c>
      <c r="C7846" s="2">
        <v>42937</v>
      </c>
      <c r="D7846" s="2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6226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>
        <v>124.404</v>
      </c>
      <c r="S7846">
        <v>4</v>
      </c>
      <c r="T7846">
        <v>0.3</v>
      </c>
      <c r="U7846">
        <v>-21.3264</v>
      </c>
      <c r="V7846" t="str">
        <f>IFERROR(VLOOKUP(B7847,[1]Returns!$A$1:$B$297,2,FALSE),"No")</f>
        <v>No</v>
      </c>
      <c r="W7846" t="str">
        <f>VLOOKUP(M7846,[1]People!$A$1:$B$5,2,FALSE)</f>
        <v>Kelly Williams</v>
      </c>
    </row>
    <row r="7847" spans="1:23" x14ac:dyDescent="0.25">
      <c r="A7847">
        <v>7846</v>
      </c>
      <c r="B7847" t="s">
        <v>9709</v>
      </c>
      <c r="C7847" s="2">
        <v>42274</v>
      </c>
      <c r="D7847" s="2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>
        <v>154.9</v>
      </c>
      <c r="S7847">
        <v>5</v>
      </c>
      <c r="T7847">
        <v>0</v>
      </c>
      <c r="U7847">
        <v>69.704999999999998</v>
      </c>
      <c r="V7847" t="str">
        <f>IFERROR(VLOOKUP(B7848,[1]Returns!$A$1:$B$297,2,FALSE),"No")</f>
        <v>No</v>
      </c>
      <c r="W7847" t="str">
        <f>VLOOKUP(M7847,[1]People!$A$1:$B$5,2,FALSE)</f>
        <v>Cassandra Brandow</v>
      </c>
    </row>
    <row r="7848" spans="1:23" x14ac:dyDescent="0.25">
      <c r="A7848">
        <v>7847</v>
      </c>
      <c r="B7848" t="s">
        <v>9709</v>
      </c>
      <c r="C7848" s="2">
        <v>42274</v>
      </c>
      <c r="D7848" s="2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>
        <v>1871.88</v>
      </c>
      <c r="S7848">
        <v>12</v>
      </c>
      <c r="T7848">
        <v>0</v>
      </c>
      <c r="U7848">
        <v>561.56399999999996</v>
      </c>
      <c r="V7848" t="str">
        <f>IFERROR(VLOOKUP(B7849,[1]Returns!$A$1:$B$297,2,FALSE),"No")</f>
        <v>No</v>
      </c>
      <c r="W7848" t="str">
        <f>VLOOKUP(M7848,[1]People!$A$1:$B$5,2,FALSE)</f>
        <v>Cassandra Brandow</v>
      </c>
    </row>
    <row r="7849" spans="1:23" x14ac:dyDescent="0.25">
      <c r="A7849">
        <v>7848</v>
      </c>
      <c r="B7849" t="s">
        <v>9710</v>
      </c>
      <c r="C7849" s="2">
        <v>42427</v>
      </c>
      <c r="D7849" s="2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7444</v>
      </c>
      <c r="O7849" t="s">
        <v>33</v>
      </c>
      <c r="P7849" t="s">
        <v>66</v>
      </c>
      <c r="Q7849" t="s">
        <v>7445</v>
      </c>
      <c r="R7849">
        <v>16.192</v>
      </c>
      <c r="S7849">
        <v>2</v>
      </c>
      <c r="T7849">
        <v>0.6</v>
      </c>
      <c r="U7849">
        <v>-6.8815999999999953</v>
      </c>
      <c r="V7849" t="str">
        <f>IFERROR(VLOOKUP(B7850,[1]Returns!$A$1:$B$297,2,FALSE),"No")</f>
        <v>No</v>
      </c>
      <c r="W7849" t="str">
        <f>VLOOKUP(M7849,[1]People!$A$1:$B$5,2,FALSE)</f>
        <v>Kelly Williams</v>
      </c>
    </row>
    <row r="7850" spans="1:23" x14ac:dyDescent="0.25">
      <c r="A7850">
        <v>7849</v>
      </c>
      <c r="B7850" t="s">
        <v>9711</v>
      </c>
      <c r="C7850" s="2">
        <v>42492</v>
      </c>
      <c r="D7850" s="2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6769</v>
      </c>
      <c r="O7850" t="s">
        <v>47</v>
      </c>
      <c r="P7850" t="s">
        <v>60</v>
      </c>
      <c r="Q7850" t="s">
        <v>6770</v>
      </c>
      <c r="R7850">
        <v>18.936</v>
      </c>
      <c r="S7850">
        <v>3</v>
      </c>
      <c r="T7850">
        <v>0.2</v>
      </c>
      <c r="U7850">
        <v>-3.787200000000003</v>
      </c>
      <c r="V7850" t="str">
        <f>IFERROR(VLOOKUP(B7851,[1]Returns!$A$1:$B$297,2,FALSE),"No")</f>
        <v>No</v>
      </c>
      <c r="W7850" t="str">
        <f>VLOOKUP(M7850,[1]People!$A$1:$B$5,2,FALSE)</f>
        <v>Kelly Williams</v>
      </c>
    </row>
    <row r="7851" spans="1:23" x14ac:dyDescent="0.25">
      <c r="A7851">
        <v>7850</v>
      </c>
      <c r="B7851" t="s">
        <v>9711</v>
      </c>
      <c r="C7851" s="2">
        <v>42492</v>
      </c>
      <c r="D7851" s="2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6413</v>
      </c>
      <c r="O7851" t="s">
        <v>47</v>
      </c>
      <c r="P7851" t="s">
        <v>60</v>
      </c>
      <c r="Q7851" t="s">
        <v>6414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IFERROR(VLOOKUP(B7852,[1]Returns!$A$1:$B$297,2,FALSE),"No")</f>
        <v>No</v>
      </c>
      <c r="W7851" t="str">
        <f>VLOOKUP(M7851,[1]People!$A$1:$B$5,2,FALSE)</f>
        <v>Kelly Williams</v>
      </c>
    </row>
    <row r="7852" spans="1:23" x14ac:dyDescent="0.25">
      <c r="A7852">
        <v>7851</v>
      </c>
      <c r="B7852" t="s">
        <v>9711</v>
      </c>
      <c r="C7852" s="2">
        <v>42492</v>
      </c>
      <c r="D7852" s="2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>
        <v>5.04</v>
      </c>
      <c r="S7852">
        <v>2</v>
      </c>
      <c r="T7852">
        <v>0.2</v>
      </c>
      <c r="U7852">
        <v>1.764</v>
      </c>
      <c r="V7852" t="str">
        <f>IFERROR(VLOOKUP(B7853,[1]Returns!$A$1:$B$297,2,FALSE),"No")</f>
        <v>No</v>
      </c>
      <c r="W7852" t="str">
        <f>VLOOKUP(M7852,[1]People!$A$1:$B$5,2,FALSE)</f>
        <v>Kelly Williams</v>
      </c>
    </row>
    <row r="7853" spans="1:23" x14ac:dyDescent="0.25">
      <c r="A7853">
        <v>7852</v>
      </c>
      <c r="B7853" t="s">
        <v>9712</v>
      </c>
      <c r="C7853" s="2">
        <v>41982</v>
      </c>
      <c r="D7853" s="2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7936</v>
      </c>
      <c r="O7853" t="s">
        <v>47</v>
      </c>
      <c r="P7853" t="s">
        <v>91</v>
      </c>
      <c r="Q7853" t="s">
        <v>7937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IFERROR(VLOOKUP(B7854,[1]Returns!$A$1:$B$297,2,FALSE),"No")</f>
        <v>No</v>
      </c>
      <c r="W7853" t="str">
        <f>VLOOKUP(M7853,[1]People!$A$1:$B$5,2,FALSE)</f>
        <v>Kelly Williams</v>
      </c>
    </row>
    <row r="7854" spans="1:23" x14ac:dyDescent="0.25">
      <c r="A7854">
        <v>7853</v>
      </c>
      <c r="B7854" t="s">
        <v>9712</v>
      </c>
      <c r="C7854" s="2">
        <v>41982</v>
      </c>
      <c r="D7854" s="2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IFERROR(VLOOKUP(B7855,[1]Returns!$A$1:$B$297,2,FALSE),"No")</f>
        <v>No</v>
      </c>
      <c r="W7854" t="str">
        <f>VLOOKUP(M7854,[1]People!$A$1:$B$5,2,FALSE)</f>
        <v>Kelly Williams</v>
      </c>
    </row>
    <row r="7855" spans="1:23" x14ac:dyDescent="0.25">
      <c r="A7855">
        <v>7854</v>
      </c>
      <c r="B7855" t="s">
        <v>9713</v>
      </c>
      <c r="C7855" s="2">
        <v>42363</v>
      </c>
      <c r="D7855" s="2">
        <v>42367</v>
      </c>
      <c r="E7855" t="s">
        <v>51</v>
      </c>
      <c r="F7855" t="s">
        <v>5264</v>
      </c>
      <c r="G7855" t="s">
        <v>5265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IFERROR(VLOOKUP(B7856,[1]Returns!$A$1:$B$297,2,FALSE),"No")</f>
        <v>No</v>
      </c>
      <c r="W7855" t="str">
        <f>VLOOKUP(M7855,[1]People!$A$1:$B$5,2,FALSE)</f>
        <v>Anna Andreadi</v>
      </c>
    </row>
    <row r="7856" spans="1:23" x14ac:dyDescent="0.25">
      <c r="A7856">
        <v>7855</v>
      </c>
      <c r="B7856" t="s">
        <v>9714</v>
      </c>
      <c r="C7856" s="2">
        <v>43076</v>
      </c>
      <c r="D7856" s="2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7629</v>
      </c>
      <c r="K7856" t="s">
        <v>1493</v>
      </c>
      <c r="L7856">
        <v>39401</v>
      </c>
      <c r="M7856" t="s">
        <v>31</v>
      </c>
      <c r="N7856" t="s">
        <v>5402</v>
      </c>
      <c r="O7856" t="s">
        <v>47</v>
      </c>
      <c r="P7856" t="s">
        <v>79</v>
      </c>
      <c r="Q7856" t="s">
        <v>5403</v>
      </c>
      <c r="R7856">
        <v>320.64</v>
      </c>
      <c r="S7856">
        <v>4</v>
      </c>
      <c r="T7856">
        <v>0</v>
      </c>
      <c r="U7856">
        <v>89.779200000000003</v>
      </c>
      <c r="V7856" t="str">
        <f>IFERROR(VLOOKUP(B7857,[1]Returns!$A$1:$B$297,2,FALSE),"No")</f>
        <v>No</v>
      </c>
      <c r="W7856" t="str">
        <f>VLOOKUP(M7856,[1]People!$A$1:$B$5,2,FALSE)</f>
        <v>Cassandra Brandow</v>
      </c>
    </row>
    <row r="7857" spans="1:23" x14ac:dyDescent="0.25">
      <c r="A7857">
        <v>7856</v>
      </c>
      <c r="B7857" t="s">
        <v>9714</v>
      </c>
      <c r="C7857" s="2">
        <v>43076</v>
      </c>
      <c r="D7857" s="2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7629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>
        <v>52</v>
      </c>
      <c r="S7857">
        <v>4</v>
      </c>
      <c r="T7857">
        <v>0</v>
      </c>
      <c r="U7857">
        <v>23.4</v>
      </c>
      <c r="V7857" t="str">
        <f>IFERROR(VLOOKUP(B7858,[1]Returns!$A$1:$B$297,2,FALSE),"No")</f>
        <v>No</v>
      </c>
      <c r="W7857" t="str">
        <f>VLOOKUP(M7857,[1]People!$A$1:$B$5,2,FALSE)</f>
        <v>Cassandra Brandow</v>
      </c>
    </row>
    <row r="7858" spans="1:23" x14ac:dyDescent="0.25">
      <c r="A7858">
        <v>7857</v>
      </c>
      <c r="B7858" t="s">
        <v>9715</v>
      </c>
      <c r="C7858" s="2">
        <v>41789</v>
      </c>
      <c r="D7858" s="2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5791</v>
      </c>
      <c r="O7858" t="s">
        <v>47</v>
      </c>
      <c r="P7858" t="s">
        <v>76</v>
      </c>
      <c r="Q7858" t="s">
        <v>5792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IFERROR(VLOOKUP(B7859,[1]Returns!$A$1:$B$297,2,FALSE),"No")</f>
        <v>No</v>
      </c>
      <c r="W7858" t="str">
        <f>VLOOKUP(M7858,[1]People!$A$1:$B$5,2,FALSE)</f>
        <v>Chuck Magee</v>
      </c>
    </row>
    <row r="7859" spans="1:23" x14ac:dyDescent="0.25">
      <c r="A7859">
        <v>7858</v>
      </c>
      <c r="B7859" t="s">
        <v>9715</v>
      </c>
      <c r="C7859" s="2">
        <v>41789</v>
      </c>
      <c r="D7859" s="2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>
        <v>464</v>
      </c>
      <c r="S7859">
        <v>5</v>
      </c>
      <c r="T7859">
        <v>0</v>
      </c>
      <c r="U7859">
        <v>134.55999999999995</v>
      </c>
      <c r="V7859" t="str">
        <f>IFERROR(VLOOKUP(B7860,[1]Returns!$A$1:$B$297,2,FALSE),"No")</f>
        <v>No</v>
      </c>
      <c r="W7859" t="str">
        <f>VLOOKUP(M7859,[1]People!$A$1:$B$5,2,FALSE)</f>
        <v>Chuck Magee</v>
      </c>
    </row>
    <row r="7860" spans="1:23" x14ac:dyDescent="0.25">
      <c r="A7860">
        <v>7859</v>
      </c>
      <c r="B7860" t="s">
        <v>9715</v>
      </c>
      <c r="C7860" s="2">
        <v>41789</v>
      </c>
      <c r="D7860" s="2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IFERROR(VLOOKUP(B7861,[1]Returns!$A$1:$B$297,2,FALSE),"No")</f>
        <v>No</v>
      </c>
      <c r="W7860" t="str">
        <f>VLOOKUP(M7860,[1]People!$A$1:$B$5,2,FALSE)</f>
        <v>Chuck Magee</v>
      </c>
    </row>
    <row r="7861" spans="1:23" x14ac:dyDescent="0.25">
      <c r="A7861">
        <v>7860</v>
      </c>
      <c r="B7861" t="s">
        <v>9715</v>
      </c>
      <c r="C7861" s="2">
        <v>41789</v>
      </c>
      <c r="D7861" s="2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>
        <v>39.96</v>
      </c>
      <c r="S7861">
        <v>4</v>
      </c>
      <c r="T7861">
        <v>0</v>
      </c>
      <c r="U7861">
        <v>17.981999999999999</v>
      </c>
      <c r="V7861" t="str">
        <f>IFERROR(VLOOKUP(B7862,[1]Returns!$A$1:$B$297,2,FALSE),"No")</f>
        <v>No</v>
      </c>
      <c r="W7861" t="str">
        <f>VLOOKUP(M7861,[1]People!$A$1:$B$5,2,FALSE)</f>
        <v>Chuck Magee</v>
      </c>
    </row>
    <row r="7862" spans="1:23" x14ac:dyDescent="0.25">
      <c r="A7862">
        <v>7861</v>
      </c>
      <c r="B7862" t="s">
        <v>9716</v>
      </c>
      <c r="C7862" s="2">
        <v>42796</v>
      </c>
      <c r="D7862" s="2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>
        <v>18.528000000000002</v>
      </c>
      <c r="S7862">
        <v>4</v>
      </c>
      <c r="T7862">
        <v>0.7</v>
      </c>
      <c r="U7862">
        <v>-12.352</v>
      </c>
      <c r="V7862" t="str">
        <f>IFERROR(VLOOKUP(B7863,[1]Returns!$A$1:$B$297,2,FALSE),"No")</f>
        <v>No</v>
      </c>
      <c r="W7862" t="str">
        <f>VLOOKUP(M7862,[1]People!$A$1:$B$5,2,FALSE)</f>
        <v>Chuck Magee</v>
      </c>
    </row>
    <row r="7863" spans="1:23" x14ac:dyDescent="0.25">
      <c r="A7863">
        <v>7862</v>
      </c>
      <c r="B7863" t="s">
        <v>9717</v>
      </c>
      <c r="C7863" s="2">
        <v>42289</v>
      </c>
      <c r="D7863" s="2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IFERROR(VLOOKUP(B7864,[1]Returns!$A$1:$B$297,2,FALSE),"No")</f>
        <v>No</v>
      </c>
      <c r="W7863" t="str">
        <f>VLOOKUP(M7863,[1]People!$A$1:$B$5,2,FALSE)</f>
        <v>Anna Andreadi</v>
      </c>
    </row>
    <row r="7864" spans="1:23" x14ac:dyDescent="0.25">
      <c r="A7864">
        <v>7863</v>
      </c>
      <c r="B7864" t="s">
        <v>9717</v>
      </c>
      <c r="C7864" s="2">
        <v>42289</v>
      </c>
      <c r="D7864" s="2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>
        <v>81.96</v>
      </c>
      <c r="S7864">
        <v>2</v>
      </c>
      <c r="T7864">
        <v>0</v>
      </c>
      <c r="U7864">
        <v>0</v>
      </c>
      <c r="V7864" t="str">
        <f>IFERROR(VLOOKUP(B7865,[1]Returns!$A$1:$B$297,2,FALSE),"No")</f>
        <v>No</v>
      </c>
      <c r="W7864" t="str">
        <f>VLOOKUP(M7864,[1]People!$A$1:$B$5,2,FALSE)</f>
        <v>Anna Andreadi</v>
      </c>
    </row>
    <row r="7865" spans="1:23" x14ac:dyDescent="0.25">
      <c r="A7865">
        <v>7864</v>
      </c>
      <c r="B7865" t="s">
        <v>9718</v>
      </c>
      <c r="C7865" s="2">
        <v>42199</v>
      </c>
      <c r="D7865" s="2">
        <v>42204</v>
      </c>
      <c r="E7865" t="s">
        <v>24</v>
      </c>
      <c r="F7865" t="s">
        <v>5225</v>
      </c>
      <c r="G7865" t="s">
        <v>5226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IFERROR(VLOOKUP(B7866,[1]Returns!$A$1:$B$297,2,FALSE),"No")</f>
        <v>No</v>
      </c>
      <c r="W7865" t="str">
        <f>VLOOKUP(M7865,[1]People!$A$1:$B$5,2,FALSE)</f>
        <v>Anna Andreadi</v>
      </c>
    </row>
    <row r="7866" spans="1:23" x14ac:dyDescent="0.25">
      <c r="A7866">
        <v>7865</v>
      </c>
      <c r="B7866" t="s">
        <v>9718</v>
      </c>
      <c r="C7866" s="2">
        <v>42199</v>
      </c>
      <c r="D7866" s="2">
        <v>42204</v>
      </c>
      <c r="E7866" t="s">
        <v>24</v>
      </c>
      <c r="F7866" t="s">
        <v>5225</v>
      </c>
      <c r="G7866" t="s">
        <v>5226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9719</v>
      </c>
      <c r="O7866" t="s">
        <v>47</v>
      </c>
      <c r="P7866" t="s">
        <v>91</v>
      </c>
      <c r="Q7866" t="s">
        <v>9720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IFERROR(VLOOKUP(B7867,[1]Returns!$A$1:$B$297,2,FALSE),"No")</f>
        <v>No</v>
      </c>
      <c r="W7866" t="str">
        <f>VLOOKUP(M7866,[1]People!$A$1:$B$5,2,FALSE)</f>
        <v>Anna Andreadi</v>
      </c>
    </row>
    <row r="7867" spans="1:23" x14ac:dyDescent="0.25">
      <c r="A7867">
        <v>7866</v>
      </c>
      <c r="B7867" t="s">
        <v>9718</v>
      </c>
      <c r="C7867" s="2">
        <v>42199</v>
      </c>
      <c r="D7867" s="2">
        <v>42204</v>
      </c>
      <c r="E7867" t="s">
        <v>24</v>
      </c>
      <c r="F7867" t="s">
        <v>5225</v>
      </c>
      <c r="G7867" t="s">
        <v>5226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>
        <v>441.92</v>
      </c>
      <c r="S7867">
        <v>2</v>
      </c>
      <c r="T7867">
        <v>0.2</v>
      </c>
      <c r="U7867">
        <v>49.715999999999966</v>
      </c>
      <c r="V7867" t="str">
        <f>IFERROR(VLOOKUP(B7868,[1]Returns!$A$1:$B$297,2,FALSE),"No")</f>
        <v>No</v>
      </c>
      <c r="W7867" t="str">
        <f>VLOOKUP(M7867,[1]People!$A$1:$B$5,2,FALSE)</f>
        <v>Anna Andreadi</v>
      </c>
    </row>
    <row r="7868" spans="1:23" x14ac:dyDescent="0.25">
      <c r="A7868">
        <v>7867</v>
      </c>
      <c r="B7868" t="s">
        <v>9718</v>
      </c>
      <c r="C7868" s="2">
        <v>42199</v>
      </c>
      <c r="D7868" s="2">
        <v>42204</v>
      </c>
      <c r="E7868" t="s">
        <v>24</v>
      </c>
      <c r="F7868" t="s">
        <v>5225</v>
      </c>
      <c r="G7868" t="s">
        <v>5226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6708</v>
      </c>
      <c r="O7868" t="s">
        <v>33</v>
      </c>
      <c r="P7868" t="s">
        <v>34</v>
      </c>
      <c r="Q7868" t="s">
        <v>6709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IFERROR(VLOOKUP(B7869,[1]Returns!$A$1:$B$297,2,FALSE),"No")</f>
        <v>No</v>
      </c>
      <c r="W7868" t="str">
        <f>VLOOKUP(M7868,[1]People!$A$1:$B$5,2,FALSE)</f>
        <v>Anna Andreadi</v>
      </c>
    </row>
    <row r="7869" spans="1:23" x14ac:dyDescent="0.25">
      <c r="A7869">
        <v>7868</v>
      </c>
      <c r="B7869" t="s">
        <v>9721</v>
      </c>
      <c r="C7869" s="2">
        <v>41962</v>
      </c>
      <c r="D7869" s="2">
        <v>41967</v>
      </c>
      <c r="E7869" t="s">
        <v>24</v>
      </c>
      <c r="F7869" t="s">
        <v>7682</v>
      </c>
      <c r="G7869" t="s">
        <v>7683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>
        <v>166.44</v>
      </c>
      <c r="S7869">
        <v>3</v>
      </c>
      <c r="T7869">
        <v>0</v>
      </c>
      <c r="U7869">
        <v>79.891199999999998</v>
      </c>
      <c r="V7869" t="str">
        <f>IFERROR(VLOOKUP(B7870,[1]Returns!$A$1:$B$297,2,FALSE),"No")</f>
        <v>No</v>
      </c>
      <c r="W7869" t="str">
        <f>VLOOKUP(M7869,[1]People!$A$1:$B$5,2,FALSE)</f>
        <v>Anna Andreadi</v>
      </c>
    </row>
    <row r="7870" spans="1:23" x14ac:dyDescent="0.25">
      <c r="A7870">
        <v>7869</v>
      </c>
      <c r="B7870" t="s">
        <v>9722</v>
      </c>
      <c r="C7870" s="2">
        <v>42517</v>
      </c>
      <c r="D7870" s="2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>
        <v>13.38</v>
      </c>
      <c r="S7870">
        <v>2</v>
      </c>
      <c r="T7870">
        <v>0</v>
      </c>
      <c r="U7870">
        <v>6.1547999999999998</v>
      </c>
      <c r="V7870" t="str">
        <f>IFERROR(VLOOKUP(B7871,[1]Returns!$A$1:$B$297,2,FALSE),"No")</f>
        <v>No</v>
      </c>
      <c r="W7870" t="str">
        <f>VLOOKUP(M7870,[1]People!$A$1:$B$5,2,FALSE)</f>
        <v>Anna Andreadi</v>
      </c>
    </row>
    <row r="7871" spans="1:23" x14ac:dyDescent="0.25">
      <c r="A7871">
        <v>7870</v>
      </c>
      <c r="B7871" t="s">
        <v>9723</v>
      </c>
      <c r="C7871" s="2">
        <v>42919</v>
      </c>
      <c r="D7871" s="2">
        <v>42925</v>
      </c>
      <c r="E7871" t="s">
        <v>51</v>
      </c>
      <c r="F7871" t="s">
        <v>5952</v>
      </c>
      <c r="G7871" t="s">
        <v>5953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>
        <v>24</v>
      </c>
      <c r="S7871">
        <v>2</v>
      </c>
      <c r="T7871">
        <v>0.2</v>
      </c>
      <c r="U7871">
        <v>-2.6999999999999993</v>
      </c>
      <c r="V7871" t="str">
        <f>IFERROR(VLOOKUP(B7872,[1]Returns!$A$1:$B$297,2,FALSE),"No")</f>
        <v>No</v>
      </c>
      <c r="W7871" t="str">
        <f>VLOOKUP(M7871,[1]People!$A$1:$B$5,2,FALSE)</f>
        <v>Cassandra Brandow</v>
      </c>
    </row>
    <row r="7872" spans="1:23" x14ac:dyDescent="0.25">
      <c r="A7872">
        <v>7871</v>
      </c>
      <c r="B7872" t="s">
        <v>9724</v>
      </c>
      <c r="C7872" s="2">
        <v>43003</v>
      </c>
      <c r="D7872" s="2">
        <v>43007</v>
      </c>
      <c r="E7872" t="s">
        <v>51</v>
      </c>
      <c r="F7872" t="s">
        <v>6022</v>
      </c>
      <c r="G7872" t="s">
        <v>6023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>
        <v>24.448</v>
      </c>
      <c r="S7872">
        <v>4</v>
      </c>
      <c r="T7872">
        <v>0.2</v>
      </c>
      <c r="U7872">
        <v>8.8623999999999992</v>
      </c>
      <c r="V7872" t="str">
        <f>IFERROR(VLOOKUP(B7873,[1]Returns!$A$1:$B$297,2,FALSE),"No")</f>
        <v>No</v>
      </c>
      <c r="W7872" t="str">
        <f>VLOOKUP(M7872,[1]People!$A$1:$B$5,2,FALSE)</f>
        <v>Chuck Magee</v>
      </c>
    </row>
    <row r="7873" spans="1:23" x14ac:dyDescent="0.25">
      <c r="A7873">
        <v>7872</v>
      </c>
      <c r="B7873" t="s">
        <v>9725</v>
      </c>
      <c r="C7873" s="2">
        <v>42646</v>
      </c>
      <c r="D7873" s="2">
        <v>42650</v>
      </c>
      <c r="E7873" t="s">
        <v>51</v>
      </c>
      <c r="F7873" t="s">
        <v>5613</v>
      </c>
      <c r="G7873" t="s">
        <v>5614</v>
      </c>
      <c r="H7873" t="s">
        <v>103</v>
      </c>
      <c r="I7873" t="s">
        <v>28</v>
      </c>
      <c r="J7873" t="s">
        <v>8479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>
        <v>6.16</v>
      </c>
      <c r="S7873">
        <v>2</v>
      </c>
      <c r="T7873">
        <v>0</v>
      </c>
      <c r="U7873">
        <v>2.9567999999999999</v>
      </c>
      <c r="V7873" t="str">
        <f>IFERROR(VLOOKUP(B7874,[1]Returns!$A$1:$B$297,2,FALSE),"No")</f>
        <v>No</v>
      </c>
      <c r="W7873" t="str">
        <f>VLOOKUP(M7873,[1]People!$A$1:$B$5,2,FALSE)</f>
        <v>Anna Andreadi</v>
      </c>
    </row>
    <row r="7874" spans="1:23" x14ac:dyDescent="0.25">
      <c r="A7874">
        <v>7873</v>
      </c>
      <c r="B7874" t="s">
        <v>9725</v>
      </c>
      <c r="C7874" s="2">
        <v>42646</v>
      </c>
      <c r="D7874" s="2">
        <v>42650</v>
      </c>
      <c r="E7874" t="s">
        <v>51</v>
      </c>
      <c r="F7874" t="s">
        <v>5613</v>
      </c>
      <c r="G7874" t="s">
        <v>5614</v>
      </c>
      <c r="H7874" t="s">
        <v>103</v>
      </c>
      <c r="I7874" t="s">
        <v>28</v>
      </c>
      <c r="J7874" t="s">
        <v>8479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IFERROR(VLOOKUP(B7875,[1]Returns!$A$1:$B$297,2,FALSE),"No")</f>
        <v>No</v>
      </c>
      <c r="W7874" t="str">
        <f>VLOOKUP(M7874,[1]People!$A$1:$B$5,2,FALSE)</f>
        <v>Anna Andreadi</v>
      </c>
    </row>
    <row r="7875" spans="1:23" x14ac:dyDescent="0.25">
      <c r="A7875">
        <v>7874</v>
      </c>
      <c r="B7875" t="s">
        <v>9725</v>
      </c>
      <c r="C7875" s="2">
        <v>42646</v>
      </c>
      <c r="D7875" s="2">
        <v>42650</v>
      </c>
      <c r="E7875" t="s">
        <v>51</v>
      </c>
      <c r="F7875" t="s">
        <v>5613</v>
      </c>
      <c r="G7875" t="s">
        <v>5614</v>
      </c>
      <c r="H7875" t="s">
        <v>103</v>
      </c>
      <c r="I7875" t="s">
        <v>28</v>
      </c>
      <c r="J7875" t="s">
        <v>8479</v>
      </c>
      <c r="K7875" t="s">
        <v>44</v>
      </c>
      <c r="L7875">
        <v>92630</v>
      </c>
      <c r="M7875" t="s">
        <v>45</v>
      </c>
      <c r="N7875" t="s">
        <v>6598</v>
      </c>
      <c r="O7875" t="s">
        <v>47</v>
      </c>
      <c r="P7875" t="s">
        <v>91</v>
      </c>
      <c r="Q7875" t="s">
        <v>6599</v>
      </c>
      <c r="R7875">
        <v>8.56</v>
      </c>
      <c r="S7875">
        <v>2</v>
      </c>
      <c r="T7875">
        <v>0</v>
      </c>
      <c r="U7875">
        <v>3.8519999999999994</v>
      </c>
      <c r="V7875" t="str">
        <f>IFERROR(VLOOKUP(B7876,[1]Returns!$A$1:$B$297,2,FALSE),"No")</f>
        <v>No</v>
      </c>
      <c r="W7875" t="str">
        <f>VLOOKUP(M7875,[1]People!$A$1:$B$5,2,FALSE)</f>
        <v>Anna Andreadi</v>
      </c>
    </row>
    <row r="7876" spans="1:23" x14ac:dyDescent="0.25">
      <c r="A7876">
        <v>7875</v>
      </c>
      <c r="B7876" t="s">
        <v>9725</v>
      </c>
      <c r="C7876" s="2">
        <v>42646</v>
      </c>
      <c r="D7876" s="2">
        <v>42650</v>
      </c>
      <c r="E7876" t="s">
        <v>51</v>
      </c>
      <c r="F7876" t="s">
        <v>5613</v>
      </c>
      <c r="G7876" t="s">
        <v>5614</v>
      </c>
      <c r="H7876" t="s">
        <v>103</v>
      </c>
      <c r="I7876" t="s">
        <v>28</v>
      </c>
      <c r="J7876" t="s">
        <v>8479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>
        <v>97.82</v>
      </c>
      <c r="S7876">
        <v>2</v>
      </c>
      <c r="T7876">
        <v>0</v>
      </c>
      <c r="U7876">
        <v>45.975399999999993</v>
      </c>
      <c r="V7876" t="str">
        <f>IFERROR(VLOOKUP(B7877,[1]Returns!$A$1:$B$297,2,FALSE),"No")</f>
        <v>No</v>
      </c>
      <c r="W7876" t="str">
        <f>VLOOKUP(M7876,[1]People!$A$1:$B$5,2,FALSE)</f>
        <v>Anna Andreadi</v>
      </c>
    </row>
    <row r="7877" spans="1:23" x14ac:dyDescent="0.25">
      <c r="A7877">
        <v>7876</v>
      </c>
      <c r="B7877" t="s">
        <v>9726</v>
      </c>
      <c r="C7877" s="2">
        <v>42987</v>
      </c>
      <c r="D7877" s="2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>
        <v>31.104000000000006</v>
      </c>
      <c r="S7877">
        <v>6</v>
      </c>
      <c r="T7877">
        <v>0.2</v>
      </c>
      <c r="U7877">
        <v>11.2752</v>
      </c>
      <c r="V7877" t="str">
        <f>IFERROR(VLOOKUP(B7878,[1]Returns!$A$1:$B$297,2,FALSE),"No")</f>
        <v>No</v>
      </c>
      <c r="W7877" t="str">
        <f>VLOOKUP(M7877,[1]People!$A$1:$B$5,2,FALSE)</f>
        <v>Anna Andreadi</v>
      </c>
    </row>
    <row r="7878" spans="1:23" x14ac:dyDescent="0.25">
      <c r="A7878">
        <v>7877</v>
      </c>
      <c r="B7878" t="s">
        <v>9726</v>
      </c>
      <c r="C7878" s="2">
        <v>42987</v>
      </c>
      <c r="D7878" s="2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9170</v>
      </c>
      <c r="O7878" t="s">
        <v>47</v>
      </c>
      <c r="P7878" t="s">
        <v>79</v>
      </c>
      <c r="Q7878" t="s">
        <v>9171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IFERROR(VLOOKUP(B7879,[1]Returns!$A$1:$B$297,2,FALSE),"No")</f>
        <v>No</v>
      </c>
      <c r="W7878" t="str">
        <f>VLOOKUP(M7878,[1]People!$A$1:$B$5,2,FALSE)</f>
        <v>Anna Andreadi</v>
      </c>
    </row>
    <row r="7879" spans="1:23" x14ac:dyDescent="0.25">
      <c r="A7879">
        <v>7878</v>
      </c>
      <c r="B7879" t="s">
        <v>9727</v>
      </c>
      <c r="C7879" s="2">
        <v>42075</v>
      </c>
      <c r="D7879" s="2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>
        <v>5.04</v>
      </c>
      <c r="S7879">
        <v>2</v>
      </c>
      <c r="T7879">
        <v>0.2</v>
      </c>
      <c r="U7879">
        <v>1.764</v>
      </c>
      <c r="V7879" t="str">
        <f>IFERROR(VLOOKUP(B7880,[1]Returns!$A$1:$B$297,2,FALSE),"No")</f>
        <v>No</v>
      </c>
      <c r="W7879" t="str">
        <f>VLOOKUP(M7879,[1]People!$A$1:$B$5,2,FALSE)</f>
        <v>Cassandra Brandow</v>
      </c>
    </row>
    <row r="7880" spans="1:23" x14ac:dyDescent="0.25">
      <c r="A7880">
        <v>7879</v>
      </c>
      <c r="B7880" t="s">
        <v>9728</v>
      </c>
      <c r="C7880" s="2">
        <v>42703</v>
      </c>
      <c r="D7880" s="2">
        <v>42708</v>
      </c>
      <c r="E7880" t="s">
        <v>24</v>
      </c>
      <c r="F7880" t="s">
        <v>6003</v>
      </c>
      <c r="G7880" t="s">
        <v>6004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9353</v>
      </c>
      <c r="O7880" t="s">
        <v>33</v>
      </c>
      <c r="P7880" t="s">
        <v>66</v>
      </c>
      <c r="Q7880" t="s">
        <v>9354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IFERROR(VLOOKUP(B7881,[1]Returns!$A$1:$B$297,2,FALSE),"No")</f>
        <v>No</v>
      </c>
      <c r="W7880" t="str">
        <f>VLOOKUP(M7880,[1]People!$A$1:$B$5,2,FALSE)</f>
        <v>Kelly Williams</v>
      </c>
    </row>
    <row r="7881" spans="1:23" x14ac:dyDescent="0.25">
      <c r="A7881">
        <v>7880</v>
      </c>
      <c r="B7881" t="s">
        <v>9729</v>
      </c>
      <c r="C7881" s="2">
        <v>42535</v>
      </c>
      <c r="D7881" s="2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7507</v>
      </c>
      <c r="O7881" t="s">
        <v>33</v>
      </c>
      <c r="P7881" t="s">
        <v>57</v>
      </c>
      <c r="Q7881" t="s">
        <v>7508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IFERROR(VLOOKUP(B7882,[1]Returns!$A$1:$B$297,2,FALSE),"No")</f>
        <v>No</v>
      </c>
      <c r="W7881" t="str">
        <f>VLOOKUP(M7881,[1]People!$A$1:$B$5,2,FALSE)</f>
        <v>Chuck Magee</v>
      </c>
    </row>
    <row r="7882" spans="1:23" x14ac:dyDescent="0.25">
      <c r="A7882">
        <v>7881</v>
      </c>
      <c r="B7882" t="s">
        <v>9730</v>
      </c>
      <c r="C7882" s="2">
        <v>43072</v>
      </c>
      <c r="D7882" s="2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7011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IFERROR(VLOOKUP(B7883,[1]Returns!$A$1:$B$297,2,FALSE),"No")</f>
        <v>No</v>
      </c>
      <c r="W7882" t="str">
        <f>VLOOKUP(M7882,[1]People!$A$1:$B$5,2,FALSE)</f>
        <v>Anna Andreadi</v>
      </c>
    </row>
    <row r="7883" spans="1:23" x14ac:dyDescent="0.25">
      <c r="A7883">
        <v>7882</v>
      </c>
      <c r="B7883" t="s">
        <v>9730</v>
      </c>
      <c r="C7883" s="2">
        <v>43072</v>
      </c>
      <c r="D7883" s="2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7011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IFERROR(VLOOKUP(B7884,[1]Returns!$A$1:$B$297,2,FALSE),"No")</f>
        <v>No</v>
      </c>
      <c r="W7883" t="str">
        <f>VLOOKUP(M7883,[1]People!$A$1:$B$5,2,FALSE)</f>
        <v>Anna Andreadi</v>
      </c>
    </row>
    <row r="7884" spans="1:23" x14ac:dyDescent="0.25">
      <c r="A7884">
        <v>7883</v>
      </c>
      <c r="B7884" t="s">
        <v>9730</v>
      </c>
      <c r="C7884" s="2">
        <v>43072</v>
      </c>
      <c r="D7884" s="2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7011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IFERROR(VLOOKUP(B7885,[1]Returns!$A$1:$B$297,2,FALSE),"No")</f>
        <v>No</v>
      </c>
      <c r="W7884" t="str">
        <f>VLOOKUP(M7884,[1]People!$A$1:$B$5,2,FALSE)</f>
        <v>Anna Andreadi</v>
      </c>
    </row>
    <row r="7885" spans="1:23" x14ac:dyDescent="0.25">
      <c r="A7885">
        <v>7884</v>
      </c>
      <c r="B7885" t="s">
        <v>9730</v>
      </c>
      <c r="C7885" s="2">
        <v>43072</v>
      </c>
      <c r="D7885" s="2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7011</v>
      </c>
      <c r="K7885" t="s">
        <v>458</v>
      </c>
      <c r="L7885">
        <v>80229</v>
      </c>
      <c r="M7885" t="s">
        <v>45</v>
      </c>
      <c r="N7885" t="s">
        <v>5841</v>
      </c>
      <c r="O7885" t="s">
        <v>47</v>
      </c>
      <c r="P7885" t="s">
        <v>91</v>
      </c>
      <c r="Q7885" t="s">
        <v>5842</v>
      </c>
      <c r="R7885">
        <v>10.32</v>
      </c>
      <c r="S7885">
        <v>2</v>
      </c>
      <c r="T7885">
        <v>0.2</v>
      </c>
      <c r="U7885">
        <v>3.7409999999999997</v>
      </c>
      <c r="V7885" t="str">
        <f>IFERROR(VLOOKUP(B7886,[1]Returns!$A$1:$B$297,2,FALSE),"No")</f>
        <v>No</v>
      </c>
      <c r="W7885" t="str">
        <f>VLOOKUP(M7885,[1]People!$A$1:$B$5,2,FALSE)</f>
        <v>Anna Andreadi</v>
      </c>
    </row>
    <row r="7886" spans="1:23" x14ac:dyDescent="0.25">
      <c r="A7886">
        <v>7885</v>
      </c>
      <c r="B7886" t="s">
        <v>9730</v>
      </c>
      <c r="C7886" s="2">
        <v>43072</v>
      </c>
      <c r="D7886" s="2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7011</v>
      </c>
      <c r="K7886" t="s">
        <v>458</v>
      </c>
      <c r="L7886">
        <v>80229</v>
      </c>
      <c r="M7886" t="s">
        <v>45</v>
      </c>
      <c r="N7886" t="s">
        <v>6839</v>
      </c>
      <c r="O7886" t="s">
        <v>47</v>
      </c>
      <c r="P7886" t="s">
        <v>580</v>
      </c>
      <c r="Q7886" t="s">
        <v>6840</v>
      </c>
      <c r="R7886">
        <v>47.32</v>
      </c>
      <c r="S7886">
        <v>7</v>
      </c>
      <c r="T7886">
        <v>0.2</v>
      </c>
      <c r="U7886">
        <v>5.9149999999999938</v>
      </c>
      <c r="V7886" t="str">
        <f>IFERROR(VLOOKUP(B7887,[1]Returns!$A$1:$B$297,2,FALSE),"No")</f>
        <v>No</v>
      </c>
      <c r="W7886" t="str">
        <f>VLOOKUP(M7886,[1]People!$A$1:$B$5,2,FALSE)</f>
        <v>Anna Andreadi</v>
      </c>
    </row>
    <row r="7887" spans="1:23" x14ac:dyDescent="0.25">
      <c r="A7887">
        <v>7886</v>
      </c>
      <c r="B7887" t="s">
        <v>9730</v>
      </c>
      <c r="C7887" s="2">
        <v>43072</v>
      </c>
      <c r="D7887" s="2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7011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IFERROR(VLOOKUP(B7888,[1]Returns!$A$1:$B$297,2,FALSE),"No")</f>
        <v>No</v>
      </c>
      <c r="W7887" t="str">
        <f>VLOOKUP(M7887,[1]People!$A$1:$B$5,2,FALSE)</f>
        <v>Anna Andreadi</v>
      </c>
    </row>
    <row r="7888" spans="1:23" x14ac:dyDescent="0.25">
      <c r="A7888">
        <v>7887</v>
      </c>
      <c r="B7888" t="s">
        <v>9730</v>
      </c>
      <c r="C7888" s="2">
        <v>43072</v>
      </c>
      <c r="D7888" s="2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7011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>
        <v>16.72</v>
      </c>
      <c r="S7888">
        <v>5</v>
      </c>
      <c r="T7888">
        <v>0.2</v>
      </c>
      <c r="U7888">
        <v>3.3439999999999994</v>
      </c>
      <c r="V7888" t="str">
        <f>IFERROR(VLOOKUP(B7889,[1]Returns!$A$1:$B$297,2,FALSE),"No")</f>
        <v>No</v>
      </c>
      <c r="W7888" t="str">
        <f>VLOOKUP(M7888,[1]People!$A$1:$B$5,2,FALSE)</f>
        <v>Anna Andreadi</v>
      </c>
    </row>
    <row r="7889" spans="1:23" x14ac:dyDescent="0.25">
      <c r="A7889">
        <v>7888</v>
      </c>
      <c r="B7889" t="s">
        <v>9730</v>
      </c>
      <c r="C7889" s="2">
        <v>43072</v>
      </c>
      <c r="D7889" s="2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7011</v>
      </c>
      <c r="K7889" t="s">
        <v>458</v>
      </c>
      <c r="L7889">
        <v>80229</v>
      </c>
      <c r="M7889" t="s">
        <v>45</v>
      </c>
      <c r="N7889" t="s">
        <v>7444</v>
      </c>
      <c r="O7889" t="s">
        <v>33</v>
      </c>
      <c r="P7889" t="s">
        <v>66</v>
      </c>
      <c r="Q7889" t="s">
        <v>7445</v>
      </c>
      <c r="R7889">
        <v>16.192</v>
      </c>
      <c r="S7889">
        <v>1</v>
      </c>
      <c r="T7889">
        <v>0.2</v>
      </c>
      <c r="U7889">
        <v>4.6552000000000007</v>
      </c>
      <c r="V7889" t="str">
        <f>IFERROR(VLOOKUP(B7890,[1]Returns!$A$1:$B$297,2,FALSE),"No")</f>
        <v>No</v>
      </c>
      <c r="W7889" t="str">
        <f>VLOOKUP(M7889,[1]People!$A$1:$B$5,2,FALSE)</f>
        <v>Anna Andreadi</v>
      </c>
    </row>
    <row r="7890" spans="1:23" x14ac:dyDescent="0.25">
      <c r="A7890">
        <v>7889</v>
      </c>
      <c r="B7890" t="s">
        <v>9731</v>
      </c>
      <c r="C7890" s="2">
        <v>42598</v>
      </c>
      <c r="D7890" s="2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9732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IFERROR(VLOOKUP(B7891,[1]Returns!$A$1:$B$297,2,FALSE),"No")</f>
        <v>No</v>
      </c>
      <c r="W7890" t="str">
        <f>VLOOKUP(M7890,[1]People!$A$1:$B$5,2,FALSE)</f>
        <v>Anna Andreadi</v>
      </c>
    </row>
    <row r="7891" spans="1:23" x14ac:dyDescent="0.25">
      <c r="A7891">
        <v>7890</v>
      </c>
      <c r="B7891" t="s">
        <v>9733</v>
      </c>
      <c r="C7891" s="2">
        <v>42729</v>
      </c>
      <c r="D7891" s="2">
        <v>42733</v>
      </c>
      <c r="E7891" t="s">
        <v>51</v>
      </c>
      <c r="F7891" t="s">
        <v>8659</v>
      </c>
      <c r="G7891" t="s">
        <v>8660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>
        <v>19.89</v>
      </c>
      <c r="S7891">
        <v>9</v>
      </c>
      <c r="T7891">
        <v>0</v>
      </c>
      <c r="U7891">
        <v>5.3703000000000003</v>
      </c>
      <c r="V7891" t="str">
        <f>IFERROR(VLOOKUP(B7892,[1]Returns!$A$1:$B$297,2,FALSE),"No")</f>
        <v>No</v>
      </c>
      <c r="W7891" t="str">
        <f>VLOOKUP(M7891,[1]People!$A$1:$B$5,2,FALSE)</f>
        <v>Cassandra Brandow</v>
      </c>
    </row>
    <row r="7892" spans="1:23" x14ac:dyDescent="0.25">
      <c r="A7892">
        <v>7891</v>
      </c>
      <c r="B7892" t="s">
        <v>9733</v>
      </c>
      <c r="C7892" s="2">
        <v>42729</v>
      </c>
      <c r="D7892" s="2">
        <v>42733</v>
      </c>
      <c r="E7892" t="s">
        <v>51</v>
      </c>
      <c r="F7892" t="s">
        <v>8659</v>
      </c>
      <c r="G7892" t="s">
        <v>8660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>
        <v>399.98</v>
      </c>
      <c r="S7892">
        <v>2</v>
      </c>
      <c r="T7892">
        <v>0</v>
      </c>
      <c r="U7892">
        <v>171.99140000000003</v>
      </c>
      <c r="V7892" t="str">
        <f>IFERROR(VLOOKUP(B7893,[1]Returns!$A$1:$B$297,2,FALSE),"No")</f>
        <v>No</v>
      </c>
      <c r="W7892" t="str">
        <f>VLOOKUP(M7892,[1]People!$A$1:$B$5,2,FALSE)</f>
        <v>Cassandra Brandow</v>
      </c>
    </row>
    <row r="7893" spans="1:23" x14ac:dyDescent="0.25">
      <c r="A7893">
        <v>7892</v>
      </c>
      <c r="B7893" t="s">
        <v>9733</v>
      </c>
      <c r="C7893" s="2">
        <v>42729</v>
      </c>
      <c r="D7893" s="2">
        <v>42733</v>
      </c>
      <c r="E7893" t="s">
        <v>51</v>
      </c>
      <c r="F7893" t="s">
        <v>8659</v>
      </c>
      <c r="G7893" t="s">
        <v>8660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IFERROR(VLOOKUP(B7894,[1]Returns!$A$1:$B$297,2,FALSE),"No")</f>
        <v>No</v>
      </c>
      <c r="W7893" t="str">
        <f>VLOOKUP(M7893,[1]People!$A$1:$B$5,2,FALSE)</f>
        <v>Cassandra Brandow</v>
      </c>
    </row>
    <row r="7894" spans="1:23" x14ac:dyDescent="0.25">
      <c r="A7894">
        <v>7893</v>
      </c>
      <c r="B7894" t="s">
        <v>9733</v>
      </c>
      <c r="C7894" s="2">
        <v>42729</v>
      </c>
      <c r="D7894" s="2">
        <v>42733</v>
      </c>
      <c r="E7894" t="s">
        <v>51</v>
      </c>
      <c r="F7894" t="s">
        <v>8659</v>
      </c>
      <c r="G7894" t="s">
        <v>8660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8188</v>
      </c>
      <c r="O7894" t="s">
        <v>47</v>
      </c>
      <c r="P7894" t="s">
        <v>91</v>
      </c>
      <c r="Q7894" t="s">
        <v>8189</v>
      </c>
      <c r="R7894">
        <v>106.32</v>
      </c>
      <c r="S7894">
        <v>3</v>
      </c>
      <c r="T7894">
        <v>0</v>
      </c>
      <c r="U7894">
        <v>49.970399999999991</v>
      </c>
      <c r="V7894" t="str">
        <f>IFERROR(VLOOKUP(B7895,[1]Returns!$A$1:$B$297,2,FALSE),"No")</f>
        <v>No</v>
      </c>
      <c r="W7894" t="str">
        <f>VLOOKUP(M7894,[1]People!$A$1:$B$5,2,FALSE)</f>
        <v>Cassandra Brandow</v>
      </c>
    </row>
    <row r="7895" spans="1:23" x14ac:dyDescent="0.25">
      <c r="A7895">
        <v>7894</v>
      </c>
      <c r="B7895" t="s">
        <v>9734</v>
      </c>
      <c r="C7895" s="2">
        <v>42939</v>
      </c>
      <c r="D7895" s="2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IFERROR(VLOOKUP(B7896,[1]Returns!$A$1:$B$297,2,FALSE),"No")</f>
        <v>No</v>
      </c>
      <c r="W7895" t="str">
        <f>VLOOKUP(M7895,[1]People!$A$1:$B$5,2,FALSE)</f>
        <v>Chuck Magee</v>
      </c>
    </row>
    <row r="7896" spans="1:23" x14ac:dyDescent="0.25">
      <c r="A7896">
        <v>7895</v>
      </c>
      <c r="B7896" t="s">
        <v>9735</v>
      </c>
      <c r="C7896" s="2">
        <v>42907</v>
      </c>
      <c r="D7896" s="2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5707</v>
      </c>
      <c r="K7896" t="s">
        <v>9736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>
        <v>82.4</v>
      </c>
      <c r="S7896">
        <v>5</v>
      </c>
      <c r="T7896">
        <v>0</v>
      </c>
      <c r="U7896">
        <v>40.376000000000005</v>
      </c>
      <c r="V7896" t="str">
        <f>IFERROR(VLOOKUP(B7897,[1]Returns!$A$1:$B$297,2,FALSE),"No")</f>
        <v>No</v>
      </c>
      <c r="W7896" t="str">
        <f>VLOOKUP(M7896,[1]People!$A$1:$B$5,2,FALSE)</f>
        <v>Chuck Magee</v>
      </c>
    </row>
    <row r="7897" spans="1:23" x14ac:dyDescent="0.25">
      <c r="A7897">
        <v>7896</v>
      </c>
      <c r="B7897" t="s">
        <v>9735</v>
      </c>
      <c r="C7897" s="2">
        <v>42907</v>
      </c>
      <c r="D7897" s="2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5707</v>
      </c>
      <c r="K7897" t="s">
        <v>9736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>
        <v>6.24</v>
      </c>
      <c r="S7897">
        <v>2</v>
      </c>
      <c r="T7897">
        <v>0</v>
      </c>
      <c r="U7897">
        <v>3.0575999999999999</v>
      </c>
      <c r="V7897" t="str">
        <f>IFERROR(VLOOKUP(B7898,[1]Returns!$A$1:$B$297,2,FALSE),"No")</f>
        <v>No</v>
      </c>
      <c r="W7897" t="str">
        <f>VLOOKUP(M7897,[1]People!$A$1:$B$5,2,FALSE)</f>
        <v>Chuck Magee</v>
      </c>
    </row>
    <row r="7898" spans="1:23" x14ac:dyDescent="0.25">
      <c r="A7898">
        <v>7897</v>
      </c>
      <c r="B7898" t="s">
        <v>9735</v>
      </c>
      <c r="C7898" s="2">
        <v>42907</v>
      </c>
      <c r="D7898" s="2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5707</v>
      </c>
      <c r="K7898" t="s">
        <v>9736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>
        <v>447.84</v>
      </c>
      <c r="S7898">
        <v>8</v>
      </c>
      <c r="T7898">
        <v>0</v>
      </c>
      <c r="U7898">
        <v>219.44159999999999</v>
      </c>
      <c r="V7898" t="str">
        <f>IFERROR(VLOOKUP(B7899,[1]Returns!$A$1:$B$297,2,FALSE),"No")</f>
        <v>No</v>
      </c>
      <c r="W7898" t="str">
        <f>VLOOKUP(M7898,[1]People!$A$1:$B$5,2,FALSE)</f>
        <v>Chuck Magee</v>
      </c>
    </row>
    <row r="7899" spans="1:23" x14ac:dyDescent="0.25">
      <c r="A7899">
        <v>7898</v>
      </c>
      <c r="B7899" t="s">
        <v>9737</v>
      </c>
      <c r="C7899" s="2">
        <v>42960</v>
      </c>
      <c r="D7899" s="2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>
        <v>272.048</v>
      </c>
      <c r="S7899">
        <v>7</v>
      </c>
      <c r="T7899">
        <v>0.2</v>
      </c>
      <c r="U7899">
        <v>30.605399999999946</v>
      </c>
      <c r="V7899" t="str">
        <f>IFERROR(VLOOKUP(B7900,[1]Returns!$A$1:$B$297,2,FALSE),"No")</f>
        <v>No</v>
      </c>
      <c r="W7899" t="str">
        <f>VLOOKUP(M7899,[1]People!$A$1:$B$5,2,FALSE)</f>
        <v>Cassandra Brandow</v>
      </c>
    </row>
    <row r="7900" spans="1:23" x14ac:dyDescent="0.25">
      <c r="A7900">
        <v>7899</v>
      </c>
      <c r="B7900" t="s">
        <v>9737</v>
      </c>
      <c r="C7900" s="2">
        <v>42960</v>
      </c>
      <c r="D7900" s="2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IFERROR(VLOOKUP(B7901,[1]Returns!$A$1:$B$297,2,FALSE),"No")</f>
        <v>No</v>
      </c>
      <c r="W7900" t="str">
        <f>VLOOKUP(M7900,[1]People!$A$1:$B$5,2,FALSE)</f>
        <v>Cassandra Brandow</v>
      </c>
    </row>
    <row r="7901" spans="1:23" x14ac:dyDescent="0.25">
      <c r="A7901">
        <v>7900</v>
      </c>
      <c r="B7901" t="s">
        <v>9737</v>
      </c>
      <c r="C7901" s="2">
        <v>42960</v>
      </c>
      <c r="D7901" s="2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IFERROR(VLOOKUP(B7902,[1]Returns!$A$1:$B$297,2,FALSE),"No")</f>
        <v>No</v>
      </c>
      <c r="W7901" t="str">
        <f>VLOOKUP(M7901,[1]People!$A$1:$B$5,2,FALSE)</f>
        <v>Cassandra Brandow</v>
      </c>
    </row>
    <row r="7902" spans="1:23" x14ac:dyDescent="0.25">
      <c r="A7902">
        <v>7901</v>
      </c>
      <c r="B7902" t="s">
        <v>9737</v>
      </c>
      <c r="C7902" s="2">
        <v>42960</v>
      </c>
      <c r="D7902" s="2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5941</v>
      </c>
      <c r="O7902" t="s">
        <v>72</v>
      </c>
      <c r="P7902" t="s">
        <v>162</v>
      </c>
      <c r="Q7902" t="s">
        <v>5942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IFERROR(VLOOKUP(B7903,[1]Returns!$A$1:$B$297,2,FALSE),"No")</f>
        <v>No</v>
      </c>
      <c r="W7902" t="str">
        <f>VLOOKUP(M7902,[1]People!$A$1:$B$5,2,FALSE)</f>
        <v>Cassandra Brandow</v>
      </c>
    </row>
    <row r="7903" spans="1:23" x14ac:dyDescent="0.25">
      <c r="A7903">
        <v>7902</v>
      </c>
      <c r="B7903" t="s">
        <v>9737</v>
      </c>
      <c r="C7903" s="2">
        <v>42960</v>
      </c>
      <c r="D7903" s="2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>
        <v>31.983999999999998</v>
      </c>
      <c r="S7903">
        <v>1</v>
      </c>
      <c r="T7903">
        <v>0.2</v>
      </c>
      <c r="U7903">
        <v>0</v>
      </c>
      <c r="V7903" t="str">
        <f>IFERROR(VLOOKUP(B7904,[1]Returns!$A$1:$B$297,2,FALSE),"No")</f>
        <v>No</v>
      </c>
      <c r="W7903" t="str">
        <f>VLOOKUP(M7903,[1]People!$A$1:$B$5,2,FALSE)</f>
        <v>Cassandra Brandow</v>
      </c>
    </row>
    <row r="7904" spans="1:23" x14ac:dyDescent="0.25">
      <c r="A7904">
        <v>7903</v>
      </c>
      <c r="B7904" t="s">
        <v>9737</v>
      </c>
      <c r="C7904" s="2">
        <v>42960</v>
      </c>
      <c r="D7904" s="2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>
        <v>14.76</v>
      </c>
      <c r="S7904">
        <v>5</v>
      </c>
      <c r="T7904">
        <v>0.2</v>
      </c>
      <c r="U7904">
        <v>4.7969999999999988</v>
      </c>
      <c r="V7904" t="str">
        <f>IFERROR(VLOOKUP(B7905,[1]Returns!$A$1:$B$297,2,FALSE),"No")</f>
        <v>No</v>
      </c>
      <c r="W7904" t="str">
        <f>VLOOKUP(M7904,[1]People!$A$1:$B$5,2,FALSE)</f>
        <v>Cassandra Brandow</v>
      </c>
    </row>
    <row r="7905" spans="1:23" x14ac:dyDescent="0.25">
      <c r="A7905">
        <v>7904</v>
      </c>
      <c r="B7905" t="s">
        <v>9737</v>
      </c>
      <c r="C7905" s="2">
        <v>42960</v>
      </c>
      <c r="D7905" s="2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9141</v>
      </c>
      <c r="O7905" t="s">
        <v>33</v>
      </c>
      <c r="P7905" t="s">
        <v>37</v>
      </c>
      <c r="Q7905" t="s">
        <v>9142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IFERROR(VLOOKUP(B7906,[1]Returns!$A$1:$B$297,2,FALSE),"No")</f>
        <v>No</v>
      </c>
      <c r="W7905" t="str">
        <f>VLOOKUP(M7905,[1]People!$A$1:$B$5,2,FALSE)</f>
        <v>Cassandra Brandow</v>
      </c>
    </row>
    <row r="7906" spans="1:23" x14ac:dyDescent="0.25">
      <c r="A7906">
        <v>7905</v>
      </c>
      <c r="B7906" t="s">
        <v>9738</v>
      </c>
      <c r="C7906" s="2">
        <v>42315</v>
      </c>
      <c r="D7906" s="2">
        <v>42321</v>
      </c>
      <c r="E7906" t="s">
        <v>51</v>
      </c>
      <c r="F7906" t="s">
        <v>8527</v>
      </c>
      <c r="G7906" t="s">
        <v>8528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>
        <v>76.64</v>
      </c>
      <c r="S7906">
        <v>2</v>
      </c>
      <c r="T7906">
        <v>0.2</v>
      </c>
      <c r="U7906">
        <v>26.823999999999995</v>
      </c>
      <c r="V7906" t="str">
        <f>IFERROR(VLOOKUP(B7907,[1]Returns!$A$1:$B$297,2,FALSE),"No")</f>
        <v>No</v>
      </c>
      <c r="W7906" t="str">
        <f>VLOOKUP(M7906,[1]People!$A$1:$B$5,2,FALSE)</f>
        <v>Kelly Williams</v>
      </c>
    </row>
    <row r="7907" spans="1:23" x14ac:dyDescent="0.25">
      <c r="A7907">
        <v>7906</v>
      </c>
      <c r="B7907" t="s">
        <v>9739</v>
      </c>
      <c r="C7907" s="2">
        <v>42292</v>
      </c>
      <c r="D7907" s="2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IFERROR(VLOOKUP(B7908,[1]Returns!$A$1:$B$297,2,FALSE),"No")</f>
        <v>No</v>
      </c>
      <c r="W7907" t="str">
        <f>VLOOKUP(M7907,[1]People!$A$1:$B$5,2,FALSE)</f>
        <v>Kelly Williams</v>
      </c>
    </row>
    <row r="7908" spans="1:23" x14ac:dyDescent="0.25">
      <c r="A7908">
        <v>7907</v>
      </c>
      <c r="B7908" t="s">
        <v>9739</v>
      </c>
      <c r="C7908" s="2">
        <v>42292</v>
      </c>
      <c r="D7908" s="2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>
        <v>3.9599999999999991</v>
      </c>
      <c r="S7908">
        <v>10</v>
      </c>
      <c r="T7908">
        <v>0.8</v>
      </c>
      <c r="U7908">
        <v>-6.93</v>
      </c>
      <c r="V7908" t="str">
        <f>IFERROR(VLOOKUP(B7909,[1]Returns!$A$1:$B$297,2,FALSE),"No")</f>
        <v>No</v>
      </c>
      <c r="W7908" t="str">
        <f>VLOOKUP(M7908,[1]People!$A$1:$B$5,2,FALSE)</f>
        <v>Kelly Williams</v>
      </c>
    </row>
    <row r="7909" spans="1:23" x14ac:dyDescent="0.25">
      <c r="A7909">
        <v>7908</v>
      </c>
      <c r="B7909" t="s">
        <v>9740</v>
      </c>
      <c r="C7909" s="2">
        <v>42581</v>
      </c>
      <c r="D7909" s="2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>
        <v>715.64</v>
      </c>
      <c r="S7909">
        <v>2</v>
      </c>
      <c r="T7909">
        <v>0</v>
      </c>
      <c r="U7909">
        <v>178.90999999999997</v>
      </c>
      <c r="V7909" t="str">
        <f>IFERROR(VLOOKUP(B7910,[1]Returns!$A$1:$B$297,2,FALSE),"No")</f>
        <v>No</v>
      </c>
      <c r="W7909" t="str">
        <f>VLOOKUP(M7909,[1]People!$A$1:$B$5,2,FALSE)</f>
        <v>Anna Andreadi</v>
      </c>
    </row>
    <row r="7910" spans="1:23" x14ac:dyDescent="0.25">
      <c r="A7910">
        <v>7909</v>
      </c>
      <c r="B7910" t="s">
        <v>9741</v>
      </c>
      <c r="C7910" s="2">
        <v>42707</v>
      </c>
      <c r="D7910" s="2">
        <v>42711</v>
      </c>
      <c r="E7910" t="s">
        <v>51</v>
      </c>
      <c r="F7910" t="s">
        <v>7428</v>
      </c>
      <c r="G7910" t="s">
        <v>7429</v>
      </c>
      <c r="H7910" t="s">
        <v>27</v>
      </c>
      <c r="I7910" t="s">
        <v>28</v>
      </c>
      <c r="J7910" t="s">
        <v>9742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IFERROR(VLOOKUP(B7911,[1]Returns!$A$1:$B$297,2,FALSE),"No")</f>
        <v>No</v>
      </c>
      <c r="W7910" t="str">
        <f>VLOOKUP(M7910,[1]People!$A$1:$B$5,2,FALSE)</f>
        <v>Anna Andreadi</v>
      </c>
    </row>
    <row r="7911" spans="1:23" x14ac:dyDescent="0.25">
      <c r="A7911">
        <v>7910</v>
      </c>
      <c r="B7911" t="s">
        <v>9741</v>
      </c>
      <c r="C7911" s="2">
        <v>42707</v>
      </c>
      <c r="D7911" s="2">
        <v>42711</v>
      </c>
      <c r="E7911" t="s">
        <v>51</v>
      </c>
      <c r="F7911" t="s">
        <v>7428</v>
      </c>
      <c r="G7911" t="s">
        <v>7429</v>
      </c>
      <c r="H7911" t="s">
        <v>27</v>
      </c>
      <c r="I7911" t="s">
        <v>28</v>
      </c>
      <c r="J7911" t="s">
        <v>9742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>
        <v>21.92</v>
      </c>
      <c r="S7911">
        <v>8</v>
      </c>
      <c r="T7911">
        <v>0</v>
      </c>
      <c r="U7911">
        <v>5.9184000000000019</v>
      </c>
      <c r="V7911" t="str">
        <f>IFERROR(VLOOKUP(B7912,[1]Returns!$A$1:$B$297,2,FALSE),"No")</f>
        <v>No</v>
      </c>
      <c r="W7911" t="str">
        <f>VLOOKUP(M7911,[1]People!$A$1:$B$5,2,FALSE)</f>
        <v>Anna Andreadi</v>
      </c>
    </row>
    <row r="7912" spans="1:23" x14ac:dyDescent="0.25">
      <c r="A7912">
        <v>7911</v>
      </c>
      <c r="B7912" t="s">
        <v>9741</v>
      </c>
      <c r="C7912" s="2">
        <v>42707</v>
      </c>
      <c r="D7912" s="2">
        <v>42711</v>
      </c>
      <c r="E7912" t="s">
        <v>51</v>
      </c>
      <c r="F7912" t="s">
        <v>7428</v>
      </c>
      <c r="G7912" t="s">
        <v>7429</v>
      </c>
      <c r="H7912" t="s">
        <v>27</v>
      </c>
      <c r="I7912" t="s">
        <v>28</v>
      </c>
      <c r="J7912" t="s">
        <v>9742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>
        <v>48.72</v>
      </c>
      <c r="S7912">
        <v>3</v>
      </c>
      <c r="T7912">
        <v>0</v>
      </c>
      <c r="U7912">
        <v>7.3079999999999998</v>
      </c>
      <c r="V7912" t="str">
        <f>IFERROR(VLOOKUP(B7913,[1]Returns!$A$1:$B$297,2,FALSE),"No")</f>
        <v>No</v>
      </c>
      <c r="W7912" t="str">
        <f>VLOOKUP(M7912,[1]People!$A$1:$B$5,2,FALSE)</f>
        <v>Anna Andreadi</v>
      </c>
    </row>
    <row r="7913" spans="1:23" x14ac:dyDescent="0.25">
      <c r="A7913">
        <v>7912</v>
      </c>
      <c r="B7913" t="s">
        <v>9741</v>
      </c>
      <c r="C7913" s="2">
        <v>42707</v>
      </c>
      <c r="D7913" s="2">
        <v>42711</v>
      </c>
      <c r="E7913" t="s">
        <v>51</v>
      </c>
      <c r="F7913" t="s">
        <v>7428</v>
      </c>
      <c r="G7913" t="s">
        <v>7429</v>
      </c>
      <c r="H7913" t="s">
        <v>27</v>
      </c>
      <c r="I7913" t="s">
        <v>28</v>
      </c>
      <c r="J7913" t="s">
        <v>9742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>
        <v>205.666</v>
      </c>
      <c r="S7913">
        <v>2</v>
      </c>
      <c r="T7913">
        <v>0.15</v>
      </c>
      <c r="U7913">
        <v>-12.097999999999999</v>
      </c>
      <c r="V7913" t="str">
        <f>IFERROR(VLOOKUP(B7914,[1]Returns!$A$1:$B$297,2,FALSE),"No")</f>
        <v>No</v>
      </c>
      <c r="W7913" t="str">
        <f>VLOOKUP(M7913,[1]People!$A$1:$B$5,2,FALSE)</f>
        <v>Anna Andreadi</v>
      </c>
    </row>
    <row r="7914" spans="1:23" x14ac:dyDescent="0.25">
      <c r="A7914">
        <v>7913</v>
      </c>
      <c r="B7914" t="s">
        <v>9743</v>
      </c>
      <c r="C7914" s="2">
        <v>42488</v>
      </c>
      <c r="D7914" s="2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9316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IFERROR(VLOOKUP(B7915,[1]Returns!$A$1:$B$297,2,FALSE),"No")</f>
        <v>No</v>
      </c>
      <c r="W7914" t="str">
        <f>VLOOKUP(M7914,[1]People!$A$1:$B$5,2,FALSE)</f>
        <v>Kelly Williams</v>
      </c>
    </row>
    <row r="7915" spans="1:23" x14ac:dyDescent="0.25">
      <c r="A7915">
        <v>7914</v>
      </c>
      <c r="B7915" t="s">
        <v>9744</v>
      </c>
      <c r="C7915" s="2">
        <v>42972</v>
      </c>
      <c r="D7915" s="2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IFERROR(VLOOKUP(B7916,[1]Returns!$A$1:$B$297,2,FALSE),"No")</f>
        <v>No</v>
      </c>
      <c r="W7915" t="str">
        <f>VLOOKUP(M7915,[1]People!$A$1:$B$5,2,FALSE)</f>
        <v>Chuck Magee</v>
      </c>
    </row>
    <row r="7916" spans="1:23" x14ac:dyDescent="0.25">
      <c r="A7916">
        <v>7915</v>
      </c>
      <c r="B7916" t="s">
        <v>9745</v>
      </c>
      <c r="C7916" s="2">
        <v>42903</v>
      </c>
      <c r="D7916" s="2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9746</v>
      </c>
      <c r="O7916" t="s">
        <v>72</v>
      </c>
      <c r="P7916" t="s">
        <v>685</v>
      </c>
      <c r="Q7916" t="s">
        <v>9747</v>
      </c>
      <c r="R7916">
        <v>3404.5</v>
      </c>
      <c r="S7916">
        <v>5</v>
      </c>
      <c r="T7916">
        <v>0</v>
      </c>
      <c r="U7916">
        <v>1668.2049999999999</v>
      </c>
      <c r="V7916" t="str">
        <f>IFERROR(VLOOKUP(B7917,[1]Returns!$A$1:$B$297,2,FALSE),"No")</f>
        <v>No</v>
      </c>
      <c r="W7916" t="str">
        <f>VLOOKUP(M7916,[1]People!$A$1:$B$5,2,FALSE)</f>
        <v>Chuck Magee</v>
      </c>
    </row>
    <row r="7917" spans="1:23" x14ac:dyDescent="0.25">
      <c r="A7917">
        <v>7916</v>
      </c>
      <c r="B7917" t="s">
        <v>9745</v>
      </c>
      <c r="C7917" s="2">
        <v>42903</v>
      </c>
      <c r="D7917" s="2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8220</v>
      </c>
      <c r="O7917" t="s">
        <v>72</v>
      </c>
      <c r="P7917" t="s">
        <v>162</v>
      </c>
      <c r="Q7917" t="s">
        <v>8221</v>
      </c>
      <c r="R7917">
        <v>101.34</v>
      </c>
      <c r="S7917">
        <v>3</v>
      </c>
      <c r="T7917">
        <v>0</v>
      </c>
      <c r="U7917">
        <v>8.1071999999999917</v>
      </c>
      <c r="V7917" t="str">
        <f>IFERROR(VLOOKUP(B7918,[1]Returns!$A$1:$B$297,2,FALSE),"No")</f>
        <v>No</v>
      </c>
      <c r="W7917" t="str">
        <f>VLOOKUP(M7917,[1]People!$A$1:$B$5,2,FALSE)</f>
        <v>Chuck Magee</v>
      </c>
    </row>
    <row r="7918" spans="1:23" x14ac:dyDescent="0.25">
      <c r="A7918">
        <v>7917</v>
      </c>
      <c r="B7918" t="s">
        <v>9748</v>
      </c>
      <c r="C7918" s="2">
        <v>42328</v>
      </c>
      <c r="D7918" s="2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IFERROR(VLOOKUP(B7919,[1]Returns!$A$1:$B$297,2,FALSE),"No")</f>
        <v>No</v>
      </c>
      <c r="W7918" t="str">
        <f>VLOOKUP(M7918,[1]People!$A$1:$B$5,2,FALSE)</f>
        <v>Chuck Magee</v>
      </c>
    </row>
    <row r="7919" spans="1:23" x14ac:dyDescent="0.25">
      <c r="A7919">
        <v>7918</v>
      </c>
      <c r="B7919" t="s">
        <v>9749</v>
      </c>
      <c r="C7919" s="2">
        <v>42982</v>
      </c>
      <c r="D7919" s="2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>
        <v>30.384</v>
      </c>
      <c r="S7919">
        <v>1</v>
      </c>
      <c r="T7919">
        <v>0.2</v>
      </c>
      <c r="U7919">
        <v>3.7979999999999947</v>
      </c>
      <c r="V7919" t="str">
        <f>IFERROR(VLOOKUP(B7920,[1]Returns!$A$1:$B$297,2,FALSE),"No")</f>
        <v>No</v>
      </c>
      <c r="W7919" t="str">
        <f>VLOOKUP(M7919,[1]People!$A$1:$B$5,2,FALSE)</f>
        <v>Kelly Williams</v>
      </c>
    </row>
    <row r="7920" spans="1:23" x14ac:dyDescent="0.25">
      <c r="A7920">
        <v>7919</v>
      </c>
      <c r="B7920" t="s">
        <v>9750</v>
      </c>
      <c r="C7920" s="2">
        <v>42189</v>
      </c>
      <c r="D7920" s="2">
        <v>42193</v>
      </c>
      <c r="E7920" t="s">
        <v>24</v>
      </c>
      <c r="F7920" t="s">
        <v>5935</v>
      </c>
      <c r="G7920" t="s">
        <v>5936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IFERROR(VLOOKUP(B7921,[1]Returns!$A$1:$B$297,2,FALSE),"No")</f>
        <v>No</v>
      </c>
      <c r="W7920" t="str">
        <f>VLOOKUP(M7920,[1]People!$A$1:$B$5,2,FALSE)</f>
        <v>Anna Andreadi</v>
      </c>
    </row>
    <row r="7921" spans="1:23" x14ac:dyDescent="0.25">
      <c r="A7921">
        <v>7920</v>
      </c>
      <c r="B7921" t="s">
        <v>9751</v>
      </c>
      <c r="C7921" s="2">
        <v>42993</v>
      </c>
      <c r="D7921" s="2">
        <v>42999</v>
      </c>
      <c r="E7921" t="s">
        <v>51</v>
      </c>
      <c r="F7921" t="s">
        <v>5938</v>
      </c>
      <c r="G7921" t="s">
        <v>5939</v>
      </c>
      <c r="H7921" t="s">
        <v>103</v>
      </c>
      <c r="I7921" t="s">
        <v>28</v>
      </c>
      <c r="J7921" t="s">
        <v>7716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IFERROR(VLOOKUP(B7922,[1]Returns!$A$1:$B$297,2,FALSE),"No")</f>
        <v>No</v>
      </c>
      <c r="W7921" t="str">
        <f>VLOOKUP(M7921,[1]People!$A$1:$B$5,2,FALSE)</f>
        <v>Chuck Magee</v>
      </c>
    </row>
    <row r="7922" spans="1:23" x14ac:dyDescent="0.25">
      <c r="A7922">
        <v>7921</v>
      </c>
      <c r="B7922" t="s">
        <v>9751</v>
      </c>
      <c r="C7922" s="2">
        <v>42993</v>
      </c>
      <c r="D7922" s="2">
        <v>42999</v>
      </c>
      <c r="E7922" t="s">
        <v>51</v>
      </c>
      <c r="F7922" t="s">
        <v>5938</v>
      </c>
      <c r="G7922" t="s">
        <v>5939</v>
      </c>
      <c r="H7922" t="s">
        <v>103</v>
      </c>
      <c r="I7922" t="s">
        <v>28</v>
      </c>
      <c r="J7922" t="s">
        <v>7716</v>
      </c>
      <c r="K7922" t="s">
        <v>750</v>
      </c>
      <c r="L7922">
        <v>6708</v>
      </c>
      <c r="M7922" t="s">
        <v>149</v>
      </c>
      <c r="N7922" t="s">
        <v>7056</v>
      </c>
      <c r="O7922" t="s">
        <v>72</v>
      </c>
      <c r="P7922" t="s">
        <v>162</v>
      </c>
      <c r="Q7922" t="s">
        <v>7057</v>
      </c>
      <c r="R7922">
        <v>59.98</v>
      </c>
      <c r="S7922">
        <v>2</v>
      </c>
      <c r="T7922">
        <v>0</v>
      </c>
      <c r="U7922">
        <v>10.796399999999998</v>
      </c>
      <c r="V7922" t="str">
        <f>IFERROR(VLOOKUP(B7923,[1]Returns!$A$1:$B$297,2,FALSE),"No")</f>
        <v>No</v>
      </c>
      <c r="W7922" t="str">
        <f>VLOOKUP(M7922,[1]People!$A$1:$B$5,2,FALSE)</f>
        <v>Chuck Magee</v>
      </c>
    </row>
    <row r="7923" spans="1:23" x14ac:dyDescent="0.25">
      <c r="A7923">
        <v>7922</v>
      </c>
      <c r="B7923" t="s">
        <v>9752</v>
      </c>
      <c r="C7923" s="2">
        <v>42807</v>
      </c>
      <c r="D7923" s="2">
        <v>42811</v>
      </c>
      <c r="E7923" t="s">
        <v>51</v>
      </c>
      <c r="F7923" t="s">
        <v>6231</v>
      </c>
      <c r="G7923" t="s">
        <v>6232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>
        <v>174.3</v>
      </c>
      <c r="S7923">
        <v>3</v>
      </c>
      <c r="T7923">
        <v>0</v>
      </c>
      <c r="U7923">
        <v>81.920999999999992</v>
      </c>
      <c r="V7923" t="str">
        <f>IFERROR(VLOOKUP(B7924,[1]Returns!$A$1:$B$297,2,FALSE),"No")</f>
        <v>No</v>
      </c>
      <c r="W7923" t="str">
        <f>VLOOKUP(M7923,[1]People!$A$1:$B$5,2,FALSE)</f>
        <v>Chuck Magee</v>
      </c>
    </row>
    <row r="7924" spans="1:23" x14ac:dyDescent="0.25">
      <c r="A7924">
        <v>7923</v>
      </c>
      <c r="B7924" t="s">
        <v>9753</v>
      </c>
      <c r="C7924" s="2">
        <v>43002</v>
      </c>
      <c r="D7924" s="2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7248</v>
      </c>
      <c r="K7924" t="s">
        <v>55</v>
      </c>
      <c r="L7924">
        <v>33021</v>
      </c>
      <c r="M7924" t="s">
        <v>31</v>
      </c>
      <c r="N7924" t="s">
        <v>6311</v>
      </c>
      <c r="O7924" t="s">
        <v>72</v>
      </c>
      <c r="P7924" t="s">
        <v>73</v>
      </c>
      <c r="Q7924" t="s">
        <v>6312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IFERROR(VLOOKUP(B7925,[1]Returns!$A$1:$B$297,2,FALSE),"No")</f>
        <v>No</v>
      </c>
      <c r="W7924" t="str">
        <f>VLOOKUP(M7924,[1]People!$A$1:$B$5,2,FALSE)</f>
        <v>Cassandra Brandow</v>
      </c>
    </row>
    <row r="7925" spans="1:23" x14ac:dyDescent="0.25">
      <c r="A7925">
        <v>7924</v>
      </c>
      <c r="B7925" t="s">
        <v>9753</v>
      </c>
      <c r="C7925" s="2">
        <v>43002</v>
      </c>
      <c r="D7925" s="2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7248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IFERROR(VLOOKUP(B7926,[1]Returns!$A$1:$B$297,2,FALSE),"No")</f>
        <v>No</v>
      </c>
      <c r="W7925" t="str">
        <f>VLOOKUP(M7925,[1]People!$A$1:$B$5,2,FALSE)</f>
        <v>Cassandra Brandow</v>
      </c>
    </row>
    <row r="7926" spans="1:23" x14ac:dyDescent="0.25">
      <c r="A7926">
        <v>7925</v>
      </c>
      <c r="B7926" t="s">
        <v>9754</v>
      </c>
      <c r="C7926" s="2">
        <v>42595</v>
      </c>
      <c r="D7926" s="2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>
        <v>22.32</v>
      </c>
      <c r="S7926">
        <v>4</v>
      </c>
      <c r="T7926">
        <v>0</v>
      </c>
      <c r="U7926">
        <v>10.7136</v>
      </c>
      <c r="V7926" t="str">
        <f>IFERROR(VLOOKUP(B7927,[1]Returns!$A$1:$B$297,2,FALSE),"No")</f>
        <v>No</v>
      </c>
      <c r="W7926" t="str">
        <f>VLOOKUP(M7926,[1]People!$A$1:$B$5,2,FALSE)</f>
        <v>Cassandra Brandow</v>
      </c>
    </row>
    <row r="7927" spans="1:23" x14ac:dyDescent="0.25">
      <c r="A7927">
        <v>7926</v>
      </c>
      <c r="B7927" t="s">
        <v>9754</v>
      </c>
      <c r="C7927" s="2">
        <v>42595</v>
      </c>
      <c r="D7927" s="2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IFERROR(VLOOKUP(B7928,[1]Returns!$A$1:$B$297,2,FALSE),"No")</f>
        <v>No</v>
      </c>
      <c r="W7927" t="str">
        <f>VLOOKUP(M7927,[1]People!$A$1:$B$5,2,FALSE)</f>
        <v>Cassandra Brandow</v>
      </c>
    </row>
    <row r="7928" spans="1:23" x14ac:dyDescent="0.25">
      <c r="A7928">
        <v>7927</v>
      </c>
      <c r="B7928" t="s">
        <v>9755</v>
      </c>
      <c r="C7928" s="2">
        <v>43059</v>
      </c>
      <c r="D7928" s="2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5967</v>
      </c>
      <c r="O7928" t="s">
        <v>72</v>
      </c>
      <c r="P7928" t="s">
        <v>162</v>
      </c>
      <c r="Q7928" t="s">
        <v>5968</v>
      </c>
      <c r="R7928">
        <v>2.9699999999999998</v>
      </c>
      <c r="S7928">
        <v>3</v>
      </c>
      <c r="T7928">
        <v>0</v>
      </c>
      <c r="U7928">
        <v>1.3365</v>
      </c>
      <c r="V7928" t="str">
        <f>IFERROR(VLOOKUP(B7929,[1]Returns!$A$1:$B$297,2,FALSE),"No")</f>
        <v>No</v>
      </c>
      <c r="W7928" t="str">
        <f>VLOOKUP(M7928,[1]People!$A$1:$B$5,2,FALSE)</f>
        <v>Chuck Magee</v>
      </c>
    </row>
    <row r="7929" spans="1:23" x14ac:dyDescent="0.25">
      <c r="A7929">
        <v>7928</v>
      </c>
      <c r="B7929" t="s">
        <v>9755</v>
      </c>
      <c r="C7929" s="2">
        <v>43059</v>
      </c>
      <c r="D7929" s="2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>
        <v>569.99</v>
      </c>
      <c r="S7929">
        <v>1</v>
      </c>
      <c r="T7929">
        <v>0</v>
      </c>
      <c r="U7929">
        <v>170.99699999999996</v>
      </c>
      <c r="V7929" t="str">
        <f>IFERROR(VLOOKUP(B7930,[1]Returns!$A$1:$B$297,2,FALSE),"No")</f>
        <v>No</v>
      </c>
      <c r="W7929" t="str">
        <f>VLOOKUP(M7929,[1]People!$A$1:$B$5,2,FALSE)</f>
        <v>Chuck Magee</v>
      </c>
    </row>
    <row r="7930" spans="1:23" x14ac:dyDescent="0.25">
      <c r="A7930">
        <v>7929</v>
      </c>
      <c r="B7930" t="s">
        <v>9755</v>
      </c>
      <c r="C7930" s="2">
        <v>43059</v>
      </c>
      <c r="D7930" s="2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9032</v>
      </c>
      <c r="O7930" t="s">
        <v>33</v>
      </c>
      <c r="P7930" t="s">
        <v>66</v>
      </c>
      <c r="Q7930" t="s">
        <v>9033</v>
      </c>
      <c r="R7930">
        <v>50.97</v>
      </c>
      <c r="S7930">
        <v>3</v>
      </c>
      <c r="T7930">
        <v>0</v>
      </c>
      <c r="U7930">
        <v>9.1745999999999981</v>
      </c>
      <c r="V7930" t="str">
        <f>IFERROR(VLOOKUP(B7931,[1]Returns!$A$1:$B$297,2,FALSE),"No")</f>
        <v>No</v>
      </c>
      <c r="W7930" t="str">
        <f>VLOOKUP(M7930,[1]People!$A$1:$B$5,2,FALSE)</f>
        <v>Chuck Magee</v>
      </c>
    </row>
    <row r="7931" spans="1:23" x14ac:dyDescent="0.25">
      <c r="A7931">
        <v>7930</v>
      </c>
      <c r="B7931" t="s">
        <v>9756</v>
      </c>
      <c r="C7931" s="2">
        <v>42941</v>
      </c>
      <c r="D7931" s="2">
        <v>42943</v>
      </c>
      <c r="E7931" t="s">
        <v>189</v>
      </c>
      <c r="F7931" t="s">
        <v>8705</v>
      </c>
      <c r="G7931" t="s">
        <v>8706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IFERROR(VLOOKUP(B7932,[1]Returns!$A$1:$B$297,2,FALSE),"No")</f>
        <v>No</v>
      </c>
      <c r="W7931" t="str">
        <f>VLOOKUP(M7931,[1]People!$A$1:$B$5,2,FALSE)</f>
        <v>Kelly Williams</v>
      </c>
    </row>
    <row r="7932" spans="1:23" x14ac:dyDescent="0.25">
      <c r="A7932">
        <v>7931</v>
      </c>
      <c r="B7932" t="s">
        <v>9757</v>
      </c>
      <c r="C7932" s="2">
        <v>42454</v>
      </c>
      <c r="D7932" s="2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IFERROR(VLOOKUP(B7933,[1]Returns!$A$1:$B$297,2,FALSE),"No")</f>
        <v>No</v>
      </c>
      <c r="W7932" t="str">
        <f>VLOOKUP(M7932,[1]People!$A$1:$B$5,2,FALSE)</f>
        <v>Chuck Magee</v>
      </c>
    </row>
    <row r="7933" spans="1:23" x14ac:dyDescent="0.25">
      <c r="A7933">
        <v>7932</v>
      </c>
      <c r="B7933" t="s">
        <v>9758</v>
      </c>
      <c r="C7933" s="2">
        <v>42566</v>
      </c>
      <c r="D7933" s="2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IFERROR(VLOOKUP(B7934,[1]Returns!$A$1:$B$297,2,FALSE),"No")</f>
        <v>No</v>
      </c>
      <c r="W7933" t="str">
        <f>VLOOKUP(M7933,[1]People!$A$1:$B$5,2,FALSE)</f>
        <v>Anna Andreadi</v>
      </c>
    </row>
    <row r="7934" spans="1:23" x14ac:dyDescent="0.25">
      <c r="A7934">
        <v>7933</v>
      </c>
      <c r="B7934" t="s">
        <v>9758</v>
      </c>
      <c r="C7934" s="2">
        <v>42566</v>
      </c>
      <c r="D7934" s="2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>
        <v>105.52</v>
      </c>
      <c r="S7934">
        <v>5</v>
      </c>
      <c r="T7934">
        <v>0.2</v>
      </c>
      <c r="U7934">
        <v>34.293999999999997</v>
      </c>
      <c r="V7934" t="str">
        <f>IFERROR(VLOOKUP(B7935,[1]Returns!$A$1:$B$297,2,FALSE),"No")</f>
        <v>Yes</v>
      </c>
      <c r="W7934" t="str">
        <f>VLOOKUP(M7934,[1]People!$A$1:$B$5,2,FALSE)</f>
        <v>Anna Andreadi</v>
      </c>
    </row>
    <row r="7935" spans="1:23" x14ac:dyDescent="0.25">
      <c r="A7935">
        <v>7934</v>
      </c>
      <c r="B7935" t="s">
        <v>9759</v>
      </c>
      <c r="C7935" s="2">
        <v>42964</v>
      </c>
      <c r="D7935" s="2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>
        <v>23.36</v>
      </c>
      <c r="S7935">
        <v>2</v>
      </c>
      <c r="T7935">
        <v>0</v>
      </c>
      <c r="U7935">
        <v>11.68</v>
      </c>
      <c r="V7935" t="str">
        <f>IFERROR(VLOOKUP(B7936,[1]Returns!$A$1:$B$297,2,FALSE),"No")</f>
        <v>Yes</v>
      </c>
      <c r="W7935" t="str">
        <f>VLOOKUP(M7935,[1]People!$A$1:$B$5,2,FALSE)</f>
        <v>Anna Andreadi</v>
      </c>
    </row>
    <row r="7936" spans="1:23" x14ac:dyDescent="0.25">
      <c r="A7936">
        <v>7935</v>
      </c>
      <c r="B7936" t="s">
        <v>9759</v>
      </c>
      <c r="C7936" s="2">
        <v>42964</v>
      </c>
      <c r="D7936" s="2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IFERROR(VLOOKUP(B7937,[1]Returns!$A$1:$B$297,2,FALSE),"No")</f>
        <v>Yes</v>
      </c>
      <c r="W7936" t="str">
        <f>VLOOKUP(M7936,[1]People!$A$1:$B$5,2,FALSE)</f>
        <v>Anna Andreadi</v>
      </c>
    </row>
    <row r="7937" spans="1:23" x14ac:dyDescent="0.25">
      <c r="A7937">
        <v>7936</v>
      </c>
      <c r="B7937" t="s">
        <v>9759</v>
      </c>
      <c r="C7937" s="2">
        <v>42964</v>
      </c>
      <c r="D7937" s="2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>
        <v>8.56</v>
      </c>
      <c r="S7937">
        <v>2</v>
      </c>
      <c r="T7937">
        <v>0</v>
      </c>
      <c r="U7937">
        <v>3.8519999999999994</v>
      </c>
      <c r="V7937" t="str">
        <f>IFERROR(VLOOKUP(B7938,[1]Returns!$A$1:$B$297,2,FALSE),"No")</f>
        <v>Yes</v>
      </c>
      <c r="W7937" t="str">
        <f>VLOOKUP(M7937,[1]People!$A$1:$B$5,2,FALSE)</f>
        <v>Anna Andreadi</v>
      </c>
    </row>
    <row r="7938" spans="1:23" x14ac:dyDescent="0.25">
      <c r="A7938">
        <v>7937</v>
      </c>
      <c r="B7938" t="s">
        <v>9759</v>
      </c>
      <c r="C7938" s="2">
        <v>42964</v>
      </c>
      <c r="D7938" s="2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6147</v>
      </c>
      <c r="O7938" t="s">
        <v>47</v>
      </c>
      <c r="P7938" t="s">
        <v>76</v>
      </c>
      <c r="Q7938" t="s">
        <v>6148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IFERROR(VLOOKUP(B7939,[1]Returns!$A$1:$B$297,2,FALSE),"No")</f>
        <v>Yes</v>
      </c>
      <c r="W7938" t="str">
        <f>VLOOKUP(M7938,[1]People!$A$1:$B$5,2,FALSE)</f>
        <v>Anna Andreadi</v>
      </c>
    </row>
    <row r="7939" spans="1:23" x14ac:dyDescent="0.25">
      <c r="A7939">
        <v>7938</v>
      </c>
      <c r="B7939" t="s">
        <v>9759</v>
      </c>
      <c r="C7939" s="2">
        <v>42964</v>
      </c>
      <c r="D7939" s="2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>
        <v>2518.29</v>
      </c>
      <c r="S7939">
        <v>9</v>
      </c>
      <c r="T7939">
        <v>0</v>
      </c>
      <c r="U7939">
        <v>654.7553999999999</v>
      </c>
      <c r="V7939" t="str">
        <f>IFERROR(VLOOKUP(B7940,[1]Returns!$A$1:$B$297,2,FALSE),"No")</f>
        <v>Yes</v>
      </c>
      <c r="W7939" t="str">
        <f>VLOOKUP(M7939,[1]People!$A$1:$B$5,2,FALSE)</f>
        <v>Anna Andreadi</v>
      </c>
    </row>
    <row r="7940" spans="1:23" x14ac:dyDescent="0.25">
      <c r="A7940">
        <v>7939</v>
      </c>
      <c r="B7940" t="s">
        <v>9759</v>
      </c>
      <c r="C7940" s="2">
        <v>42964</v>
      </c>
      <c r="D7940" s="2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IFERROR(VLOOKUP(B7941,[1]Returns!$A$1:$B$297,2,FALSE),"No")</f>
        <v>Yes</v>
      </c>
      <c r="W7940" t="str">
        <f>VLOOKUP(M7940,[1]People!$A$1:$B$5,2,FALSE)</f>
        <v>Anna Andreadi</v>
      </c>
    </row>
    <row r="7941" spans="1:23" x14ac:dyDescent="0.25">
      <c r="A7941">
        <v>7940</v>
      </c>
      <c r="B7941" t="s">
        <v>9759</v>
      </c>
      <c r="C7941" s="2">
        <v>42964</v>
      </c>
      <c r="D7941" s="2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IFERROR(VLOOKUP(B7942,[1]Returns!$A$1:$B$297,2,FALSE),"No")</f>
        <v>No</v>
      </c>
      <c r="W7941" t="str">
        <f>VLOOKUP(M7941,[1]People!$A$1:$B$5,2,FALSE)</f>
        <v>Anna Andreadi</v>
      </c>
    </row>
    <row r="7942" spans="1:23" x14ac:dyDescent="0.25">
      <c r="A7942">
        <v>7941</v>
      </c>
      <c r="B7942" t="s">
        <v>9760</v>
      </c>
      <c r="C7942" s="2">
        <v>42718</v>
      </c>
      <c r="D7942" s="2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IFERROR(VLOOKUP(B7943,[1]Returns!$A$1:$B$297,2,FALSE),"No")</f>
        <v>No</v>
      </c>
      <c r="W7942" t="str">
        <f>VLOOKUP(M7942,[1]People!$A$1:$B$5,2,FALSE)</f>
        <v>Anna Andreadi</v>
      </c>
    </row>
    <row r="7943" spans="1:23" x14ac:dyDescent="0.25">
      <c r="A7943">
        <v>7942</v>
      </c>
      <c r="B7943" t="s">
        <v>9760</v>
      </c>
      <c r="C7943" s="2">
        <v>42718</v>
      </c>
      <c r="D7943" s="2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IFERROR(VLOOKUP(B7944,[1]Returns!$A$1:$B$297,2,FALSE),"No")</f>
        <v>Yes</v>
      </c>
      <c r="W7943" t="str">
        <f>VLOOKUP(M7943,[1]People!$A$1:$B$5,2,FALSE)</f>
        <v>Anna Andreadi</v>
      </c>
    </row>
    <row r="7944" spans="1:23" x14ac:dyDescent="0.25">
      <c r="A7944">
        <v>7943</v>
      </c>
      <c r="B7944" t="s">
        <v>9761</v>
      </c>
      <c r="C7944" s="2">
        <v>43094</v>
      </c>
      <c r="D7944" s="2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IFERROR(VLOOKUP(B7945,[1]Returns!$A$1:$B$297,2,FALSE),"No")</f>
        <v>Yes</v>
      </c>
      <c r="W7944" t="str">
        <f>VLOOKUP(M7944,[1]People!$A$1:$B$5,2,FALSE)</f>
        <v>Kelly Williams</v>
      </c>
    </row>
    <row r="7945" spans="1:23" x14ac:dyDescent="0.25">
      <c r="A7945">
        <v>7944</v>
      </c>
      <c r="B7945" t="s">
        <v>9761</v>
      </c>
      <c r="C7945" s="2">
        <v>43094</v>
      </c>
      <c r="D7945" s="2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6063</v>
      </c>
      <c r="O7945" t="s">
        <v>47</v>
      </c>
      <c r="P7945" t="s">
        <v>580</v>
      </c>
      <c r="Q7945" t="s">
        <v>1301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IFERROR(VLOOKUP(B7946,[1]Returns!$A$1:$B$297,2,FALSE),"No")</f>
        <v>Yes</v>
      </c>
      <c r="W7945" t="str">
        <f>VLOOKUP(M7945,[1]People!$A$1:$B$5,2,FALSE)</f>
        <v>Kelly Williams</v>
      </c>
    </row>
    <row r="7946" spans="1:23" x14ac:dyDescent="0.25">
      <c r="A7946">
        <v>7945</v>
      </c>
      <c r="B7946" t="s">
        <v>9761</v>
      </c>
      <c r="C7946" s="2">
        <v>43094</v>
      </c>
      <c r="D7946" s="2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6390</v>
      </c>
      <c r="O7946" t="s">
        <v>47</v>
      </c>
      <c r="P7946" t="s">
        <v>69</v>
      </c>
      <c r="Q7946" t="s">
        <v>6391</v>
      </c>
      <c r="R7946">
        <v>31.744</v>
      </c>
      <c r="S7946">
        <v>2</v>
      </c>
      <c r="T7946">
        <v>0.2</v>
      </c>
      <c r="U7946">
        <v>2.3808000000000007</v>
      </c>
      <c r="V7946" t="str">
        <f>IFERROR(VLOOKUP(B7947,[1]Returns!$A$1:$B$297,2,FALSE),"No")</f>
        <v>Yes</v>
      </c>
      <c r="W7946" t="str">
        <f>VLOOKUP(M7946,[1]People!$A$1:$B$5,2,FALSE)</f>
        <v>Kelly Williams</v>
      </c>
    </row>
    <row r="7947" spans="1:23" x14ac:dyDescent="0.25">
      <c r="A7947">
        <v>7946</v>
      </c>
      <c r="B7947" t="s">
        <v>9761</v>
      </c>
      <c r="C7947" s="2">
        <v>43094</v>
      </c>
      <c r="D7947" s="2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IFERROR(VLOOKUP(B7948,[1]Returns!$A$1:$B$297,2,FALSE),"No")</f>
        <v>Yes</v>
      </c>
      <c r="W7947" t="str">
        <f>VLOOKUP(M7947,[1]People!$A$1:$B$5,2,FALSE)</f>
        <v>Kelly Williams</v>
      </c>
    </row>
    <row r="7948" spans="1:23" x14ac:dyDescent="0.25">
      <c r="A7948">
        <v>7947</v>
      </c>
      <c r="B7948" t="s">
        <v>9761</v>
      </c>
      <c r="C7948" s="2">
        <v>43094</v>
      </c>
      <c r="D7948" s="2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IFERROR(VLOOKUP(B7949,[1]Returns!$A$1:$B$297,2,FALSE),"No")</f>
        <v>No</v>
      </c>
      <c r="W7948" t="str">
        <f>VLOOKUP(M7948,[1]People!$A$1:$B$5,2,FALSE)</f>
        <v>Kelly Williams</v>
      </c>
    </row>
    <row r="7949" spans="1:23" x14ac:dyDescent="0.25">
      <c r="A7949">
        <v>7948</v>
      </c>
      <c r="B7949" t="s">
        <v>9762</v>
      </c>
      <c r="C7949" s="2">
        <v>41699</v>
      </c>
      <c r="D7949" s="2">
        <v>41703</v>
      </c>
      <c r="E7949" t="s">
        <v>51</v>
      </c>
      <c r="F7949" t="s">
        <v>5533</v>
      </c>
      <c r="G7949" t="s">
        <v>5534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>
        <v>18.84</v>
      </c>
      <c r="S7949">
        <v>5</v>
      </c>
      <c r="T7949">
        <v>0.2</v>
      </c>
      <c r="U7949">
        <v>-3.5324999999999998</v>
      </c>
      <c r="V7949" t="str">
        <f>IFERROR(VLOOKUP(B7950,[1]Returns!$A$1:$B$297,2,FALSE),"No")</f>
        <v>No</v>
      </c>
      <c r="W7949" t="str">
        <f>VLOOKUP(M7949,[1]People!$A$1:$B$5,2,FALSE)</f>
        <v>Kelly Williams</v>
      </c>
    </row>
    <row r="7950" spans="1:23" x14ac:dyDescent="0.25">
      <c r="A7950">
        <v>7949</v>
      </c>
      <c r="B7950" t="s">
        <v>9762</v>
      </c>
      <c r="C7950" s="2">
        <v>41699</v>
      </c>
      <c r="D7950" s="2">
        <v>41703</v>
      </c>
      <c r="E7950" t="s">
        <v>51</v>
      </c>
      <c r="F7950" t="s">
        <v>5533</v>
      </c>
      <c r="G7950" t="s">
        <v>5534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>
        <v>362.24999999999994</v>
      </c>
      <c r="S7950">
        <v>6</v>
      </c>
      <c r="T7950">
        <v>0.3</v>
      </c>
      <c r="U7950">
        <v>0</v>
      </c>
      <c r="V7950" t="str">
        <f>IFERROR(VLOOKUP(B7951,[1]Returns!$A$1:$B$297,2,FALSE),"No")</f>
        <v>No</v>
      </c>
      <c r="W7950" t="str">
        <f>VLOOKUP(M7950,[1]People!$A$1:$B$5,2,FALSE)</f>
        <v>Kelly Williams</v>
      </c>
    </row>
    <row r="7951" spans="1:23" x14ac:dyDescent="0.25">
      <c r="A7951">
        <v>7950</v>
      </c>
      <c r="B7951" t="s">
        <v>9762</v>
      </c>
      <c r="C7951" s="2">
        <v>41699</v>
      </c>
      <c r="D7951" s="2">
        <v>41703</v>
      </c>
      <c r="E7951" t="s">
        <v>51</v>
      </c>
      <c r="F7951" t="s">
        <v>5533</v>
      </c>
      <c r="G7951" t="s">
        <v>5534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IFERROR(VLOOKUP(B7952,[1]Returns!$A$1:$B$297,2,FALSE),"No")</f>
        <v>No</v>
      </c>
      <c r="W7951" t="str">
        <f>VLOOKUP(M7951,[1]People!$A$1:$B$5,2,FALSE)</f>
        <v>Kelly Williams</v>
      </c>
    </row>
    <row r="7952" spans="1:23" x14ac:dyDescent="0.25">
      <c r="A7952">
        <v>7951</v>
      </c>
      <c r="B7952" t="s">
        <v>9762</v>
      </c>
      <c r="C7952" s="2">
        <v>41699</v>
      </c>
      <c r="D7952" s="2">
        <v>41703</v>
      </c>
      <c r="E7952" t="s">
        <v>51</v>
      </c>
      <c r="F7952" t="s">
        <v>5533</v>
      </c>
      <c r="G7952" t="s">
        <v>5534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IFERROR(VLOOKUP(B7953,[1]Returns!$A$1:$B$297,2,FALSE),"No")</f>
        <v>No</v>
      </c>
      <c r="W7952" t="str">
        <f>VLOOKUP(M7952,[1]People!$A$1:$B$5,2,FALSE)</f>
        <v>Kelly Williams</v>
      </c>
    </row>
    <row r="7953" spans="1:23" x14ac:dyDescent="0.25">
      <c r="A7953">
        <v>7952</v>
      </c>
      <c r="B7953" t="s">
        <v>9763</v>
      </c>
      <c r="C7953" s="2">
        <v>42327</v>
      </c>
      <c r="D7953" s="2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5754</v>
      </c>
      <c r="O7953" t="s">
        <v>47</v>
      </c>
      <c r="P7953" t="s">
        <v>76</v>
      </c>
      <c r="Q7953" t="s">
        <v>5755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IFERROR(VLOOKUP(B7954,[1]Returns!$A$1:$B$297,2,FALSE),"No")</f>
        <v>No</v>
      </c>
      <c r="W7953" t="str">
        <f>VLOOKUP(M7953,[1]People!$A$1:$B$5,2,FALSE)</f>
        <v>Chuck Magee</v>
      </c>
    </row>
    <row r="7954" spans="1:23" x14ac:dyDescent="0.25">
      <c r="A7954">
        <v>7953</v>
      </c>
      <c r="B7954" t="s">
        <v>9763</v>
      </c>
      <c r="C7954" s="2">
        <v>42327</v>
      </c>
      <c r="D7954" s="2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6347</v>
      </c>
      <c r="R7954">
        <v>861.76</v>
      </c>
      <c r="S7954">
        <v>4</v>
      </c>
      <c r="T7954">
        <v>0</v>
      </c>
      <c r="U7954">
        <v>249.91039999999998</v>
      </c>
      <c r="V7954" t="str">
        <f>IFERROR(VLOOKUP(B7955,[1]Returns!$A$1:$B$297,2,FALSE),"No")</f>
        <v>No</v>
      </c>
      <c r="W7954" t="str">
        <f>VLOOKUP(M7954,[1]People!$A$1:$B$5,2,FALSE)</f>
        <v>Chuck Magee</v>
      </c>
    </row>
    <row r="7955" spans="1:23" x14ac:dyDescent="0.25">
      <c r="A7955">
        <v>7954</v>
      </c>
      <c r="B7955" t="s">
        <v>9764</v>
      </c>
      <c r="C7955" s="2">
        <v>41730</v>
      </c>
      <c r="D7955" s="2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6580</v>
      </c>
      <c r="K7955" t="s">
        <v>1249</v>
      </c>
      <c r="L7955">
        <v>2151</v>
      </c>
      <c r="M7955" t="s">
        <v>149</v>
      </c>
      <c r="N7955" t="s">
        <v>8532</v>
      </c>
      <c r="O7955" t="s">
        <v>47</v>
      </c>
      <c r="P7955" t="s">
        <v>60</v>
      </c>
      <c r="Q7955" t="s">
        <v>8533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IFERROR(VLOOKUP(B7956,[1]Returns!$A$1:$B$297,2,FALSE),"No")</f>
        <v>No</v>
      </c>
      <c r="W7955" t="str">
        <f>VLOOKUP(M7955,[1]People!$A$1:$B$5,2,FALSE)</f>
        <v>Chuck Magee</v>
      </c>
    </row>
    <row r="7956" spans="1:23" x14ac:dyDescent="0.25">
      <c r="A7956">
        <v>7955</v>
      </c>
      <c r="B7956" t="s">
        <v>9764</v>
      </c>
      <c r="C7956" s="2">
        <v>41730</v>
      </c>
      <c r="D7956" s="2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6580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>
        <v>6.24</v>
      </c>
      <c r="S7956">
        <v>2</v>
      </c>
      <c r="T7956">
        <v>0</v>
      </c>
      <c r="U7956">
        <v>3.0575999999999999</v>
      </c>
      <c r="V7956" t="str">
        <f>IFERROR(VLOOKUP(B7957,[1]Returns!$A$1:$B$297,2,FALSE),"No")</f>
        <v>Yes</v>
      </c>
      <c r="W7956" t="str">
        <f>VLOOKUP(M7956,[1]People!$A$1:$B$5,2,FALSE)</f>
        <v>Chuck Magee</v>
      </c>
    </row>
    <row r="7957" spans="1:23" x14ac:dyDescent="0.25">
      <c r="A7957">
        <v>7956</v>
      </c>
      <c r="B7957" t="s">
        <v>9765</v>
      </c>
      <c r="C7957" s="2">
        <v>43013</v>
      </c>
      <c r="D7957" s="2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8498</v>
      </c>
      <c r="K7957" t="s">
        <v>44</v>
      </c>
      <c r="L7957">
        <v>95928</v>
      </c>
      <c r="M7957" t="s">
        <v>45</v>
      </c>
      <c r="N7957" t="s">
        <v>5549</v>
      </c>
      <c r="O7957" t="s">
        <v>33</v>
      </c>
      <c r="P7957" t="s">
        <v>37</v>
      </c>
      <c r="Q7957" t="s">
        <v>5550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IFERROR(VLOOKUP(B7958,[1]Returns!$A$1:$B$297,2,FALSE),"No")</f>
        <v>Yes</v>
      </c>
      <c r="W7957" t="str">
        <f>VLOOKUP(M7957,[1]People!$A$1:$B$5,2,FALSE)</f>
        <v>Anna Andreadi</v>
      </c>
    </row>
    <row r="7958" spans="1:23" x14ac:dyDescent="0.25">
      <c r="A7958">
        <v>7957</v>
      </c>
      <c r="B7958" t="s">
        <v>9765</v>
      </c>
      <c r="C7958" s="2">
        <v>43013</v>
      </c>
      <c r="D7958" s="2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8498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>
        <v>14.9</v>
      </c>
      <c r="S7958">
        <v>5</v>
      </c>
      <c r="T7958">
        <v>0</v>
      </c>
      <c r="U7958">
        <v>6.8539999999999992</v>
      </c>
      <c r="V7958" t="str">
        <f>IFERROR(VLOOKUP(B7959,[1]Returns!$A$1:$B$297,2,FALSE),"No")</f>
        <v>Yes</v>
      </c>
      <c r="W7958" t="str">
        <f>VLOOKUP(M7958,[1]People!$A$1:$B$5,2,FALSE)</f>
        <v>Anna Andreadi</v>
      </c>
    </row>
    <row r="7959" spans="1:23" x14ac:dyDescent="0.25">
      <c r="A7959">
        <v>7958</v>
      </c>
      <c r="B7959" t="s">
        <v>9765</v>
      </c>
      <c r="C7959" s="2">
        <v>43013</v>
      </c>
      <c r="D7959" s="2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8498</v>
      </c>
      <c r="K7959" t="s">
        <v>44</v>
      </c>
      <c r="L7959">
        <v>95928</v>
      </c>
      <c r="M7959" t="s">
        <v>45</v>
      </c>
      <c r="N7959" t="s">
        <v>7644</v>
      </c>
      <c r="O7959" t="s">
        <v>47</v>
      </c>
      <c r="P7959" t="s">
        <v>79</v>
      </c>
      <c r="Q7959" t="s">
        <v>7645</v>
      </c>
      <c r="R7959">
        <v>15.8</v>
      </c>
      <c r="S7959">
        <v>4</v>
      </c>
      <c r="T7959">
        <v>0</v>
      </c>
      <c r="U7959">
        <v>4.1080000000000005</v>
      </c>
      <c r="V7959" t="str">
        <f>IFERROR(VLOOKUP(B7960,[1]Returns!$A$1:$B$297,2,FALSE),"No")</f>
        <v>Yes</v>
      </c>
      <c r="W7959" t="str">
        <f>VLOOKUP(M7959,[1]People!$A$1:$B$5,2,FALSE)</f>
        <v>Anna Andreadi</v>
      </c>
    </row>
    <row r="7960" spans="1:23" x14ac:dyDescent="0.25">
      <c r="A7960">
        <v>7959</v>
      </c>
      <c r="B7960" t="s">
        <v>9765</v>
      </c>
      <c r="C7960" s="2">
        <v>43013</v>
      </c>
      <c r="D7960" s="2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8498</v>
      </c>
      <c r="K7960" t="s">
        <v>44</v>
      </c>
      <c r="L7960">
        <v>95928</v>
      </c>
      <c r="M7960" t="s">
        <v>45</v>
      </c>
      <c r="N7960" t="s">
        <v>6250</v>
      </c>
      <c r="O7960" t="s">
        <v>33</v>
      </c>
      <c r="P7960" t="s">
        <v>66</v>
      </c>
      <c r="Q7960" t="s">
        <v>6251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IFERROR(VLOOKUP(B7961,[1]Returns!$A$1:$B$297,2,FALSE),"No")</f>
        <v>Yes</v>
      </c>
      <c r="W7960" t="str">
        <f>VLOOKUP(M7960,[1]People!$A$1:$B$5,2,FALSE)</f>
        <v>Anna Andreadi</v>
      </c>
    </row>
    <row r="7961" spans="1:23" x14ac:dyDescent="0.25">
      <c r="A7961">
        <v>7960</v>
      </c>
      <c r="B7961" t="s">
        <v>9765</v>
      </c>
      <c r="C7961" s="2">
        <v>43013</v>
      </c>
      <c r="D7961" s="2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8498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IFERROR(VLOOKUP(B7962,[1]Returns!$A$1:$B$297,2,FALSE),"No")</f>
        <v>Yes</v>
      </c>
      <c r="W7961" t="str">
        <f>VLOOKUP(M7961,[1]People!$A$1:$B$5,2,FALSE)</f>
        <v>Anna Andreadi</v>
      </c>
    </row>
    <row r="7962" spans="1:23" x14ac:dyDescent="0.25">
      <c r="A7962">
        <v>7961</v>
      </c>
      <c r="B7962" t="s">
        <v>9765</v>
      </c>
      <c r="C7962" s="2">
        <v>43013</v>
      </c>
      <c r="D7962" s="2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8498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IFERROR(VLOOKUP(B7963,[1]Returns!$A$1:$B$297,2,FALSE),"No")</f>
        <v>No</v>
      </c>
      <c r="W7962" t="str">
        <f>VLOOKUP(M7962,[1]People!$A$1:$B$5,2,FALSE)</f>
        <v>Anna Andreadi</v>
      </c>
    </row>
    <row r="7963" spans="1:23" x14ac:dyDescent="0.25">
      <c r="A7963">
        <v>7962</v>
      </c>
      <c r="B7963" t="s">
        <v>9766</v>
      </c>
      <c r="C7963" s="2">
        <v>43057</v>
      </c>
      <c r="D7963" s="2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7204</v>
      </c>
      <c r="K7963" t="s">
        <v>55</v>
      </c>
      <c r="L7963">
        <v>33023</v>
      </c>
      <c r="M7963" t="s">
        <v>31</v>
      </c>
      <c r="N7963" t="s">
        <v>6456</v>
      </c>
      <c r="O7963" t="s">
        <v>47</v>
      </c>
      <c r="P7963" t="s">
        <v>60</v>
      </c>
      <c r="Q7963" t="s">
        <v>6457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IFERROR(VLOOKUP(B7964,[1]Returns!$A$1:$B$297,2,FALSE),"No")</f>
        <v>No</v>
      </c>
      <c r="W7963" t="str">
        <f>VLOOKUP(M7963,[1]People!$A$1:$B$5,2,FALSE)</f>
        <v>Cassandra Brandow</v>
      </c>
    </row>
    <row r="7964" spans="1:23" x14ac:dyDescent="0.25">
      <c r="A7964">
        <v>7963</v>
      </c>
      <c r="B7964" t="s">
        <v>9766</v>
      </c>
      <c r="C7964" s="2">
        <v>43057</v>
      </c>
      <c r="D7964" s="2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7204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IFERROR(VLOOKUP(B7965,[1]Returns!$A$1:$B$297,2,FALSE),"No")</f>
        <v>No</v>
      </c>
      <c r="W7964" t="str">
        <f>VLOOKUP(M7964,[1]People!$A$1:$B$5,2,FALSE)</f>
        <v>Cassandra Brandow</v>
      </c>
    </row>
    <row r="7965" spans="1:23" x14ac:dyDescent="0.25">
      <c r="A7965">
        <v>7964</v>
      </c>
      <c r="B7965" t="s">
        <v>9766</v>
      </c>
      <c r="C7965" s="2">
        <v>43057</v>
      </c>
      <c r="D7965" s="2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7204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IFERROR(VLOOKUP(B7966,[1]Returns!$A$1:$B$297,2,FALSE),"No")</f>
        <v>No</v>
      </c>
      <c r="W7965" t="str">
        <f>VLOOKUP(M7965,[1]People!$A$1:$B$5,2,FALSE)</f>
        <v>Cassandra Brandow</v>
      </c>
    </row>
    <row r="7966" spans="1:23" x14ac:dyDescent="0.25">
      <c r="A7966">
        <v>7965</v>
      </c>
      <c r="B7966" t="s">
        <v>9766</v>
      </c>
      <c r="C7966" s="2">
        <v>43057</v>
      </c>
      <c r="D7966" s="2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7204</v>
      </c>
      <c r="K7966" t="s">
        <v>55</v>
      </c>
      <c r="L7966">
        <v>33023</v>
      </c>
      <c r="M7966" t="s">
        <v>31</v>
      </c>
      <c r="N7966" t="s">
        <v>6494</v>
      </c>
      <c r="O7966" t="s">
        <v>47</v>
      </c>
      <c r="P7966" t="s">
        <v>91</v>
      </c>
      <c r="Q7966" t="s">
        <v>6495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IFERROR(VLOOKUP(B7967,[1]Returns!$A$1:$B$297,2,FALSE),"No")</f>
        <v>No</v>
      </c>
      <c r="W7966" t="str">
        <f>VLOOKUP(M7966,[1]People!$A$1:$B$5,2,FALSE)</f>
        <v>Cassandra Brandow</v>
      </c>
    </row>
    <row r="7967" spans="1:23" x14ac:dyDescent="0.25">
      <c r="A7967">
        <v>7966</v>
      </c>
      <c r="B7967" t="s">
        <v>9766</v>
      </c>
      <c r="C7967" s="2">
        <v>43057</v>
      </c>
      <c r="D7967" s="2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7204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>
        <v>41.472000000000008</v>
      </c>
      <c r="S7967">
        <v>8</v>
      </c>
      <c r="T7967">
        <v>0.2</v>
      </c>
      <c r="U7967">
        <v>14.5152</v>
      </c>
      <c r="V7967" t="str">
        <f>IFERROR(VLOOKUP(B7968,[1]Returns!$A$1:$B$297,2,FALSE),"No")</f>
        <v>No</v>
      </c>
      <c r="W7967" t="str">
        <f>VLOOKUP(M7967,[1]People!$A$1:$B$5,2,FALSE)</f>
        <v>Cassandra Brandow</v>
      </c>
    </row>
    <row r="7968" spans="1:23" x14ac:dyDescent="0.25">
      <c r="A7968">
        <v>7967</v>
      </c>
      <c r="B7968" t="s">
        <v>9767</v>
      </c>
      <c r="C7968" s="2">
        <v>42086</v>
      </c>
      <c r="D7968" s="2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5357</v>
      </c>
      <c r="O7968" t="s">
        <v>47</v>
      </c>
      <c r="P7968" t="s">
        <v>91</v>
      </c>
      <c r="Q7968" t="s">
        <v>5358</v>
      </c>
      <c r="R7968">
        <v>33.36</v>
      </c>
      <c r="S7968">
        <v>4</v>
      </c>
      <c r="T7968">
        <v>0</v>
      </c>
      <c r="U7968">
        <v>16.68</v>
      </c>
      <c r="V7968" t="str">
        <f>IFERROR(VLOOKUP(B7969,[1]Returns!$A$1:$B$297,2,FALSE),"No")</f>
        <v>No</v>
      </c>
      <c r="W7968" t="str">
        <f>VLOOKUP(M7968,[1]People!$A$1:$B$5,2,FALSE)</f>
        <v>Anna Andreadi</v>
      </c>
    </row>
    <row r="7969" spans="1:23" x14ac:dyDescent="0.25">
      <c r="A7969">
        <v>7968</v>
      </c>
      <c r="B7969" t="s">
        <v>9768</v>
      </c>
      <c r="C7969" s="2">
        <v>42653</v>
      </c>
      <c r="D7969" s="2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9769</v>
      </c>
      <c r="O7969" t="s">
        <v>33</v>
      </c>
      <c r="P7969" t="s">
        <v>34</v>
      </c>
      <c r="Q7969" t="s">
        <v>9770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IFERROR(VLOOKUP(B7970,[1]Returns!$A$1:$B$297,2,FALSE),"No")</f>
        <v>No</v>
      </c>
      <c r="W7969" t="str">
        <f>VLOOKUP(M7969,[1]People!$A$1:$B$5,2,FALSE)</f>
        <v>Anna Andreadi</v>
      </c>
    </row>
    <row r="7970" spans="1:23" x14ac:dyDescent="0.25">
      <c r="A7970">
        <v>7969</v>
      </c>
      <c r="B7970" t="s">
        <v>9768</v>
      </c>
      <c r="C7970" s="2">
        <v>42653</v>
      </c>
      <c r="D7970" s="2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8144</v>
      </c>
      <c r="O7970" t="s">
        <v>72</v>
      </c>
      <c r="P7970" t="s">
        <v>73</v>
      </c>
      <c r="Q7970" t="s">
        <v>8145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IFERROR(VLOOKUP(B7971,[1]Returns!$A$1:$B$297,2,FALSE),"No")</f>
        <v>No</v>
      </c>
      <c r="W7970" t="str">
        <f>VLOOKUP(M7970,[1]People!$A$1:$B$5,2,FALSE)</f>
        <v>Anna Andreadi</v>
      </c>
    </row>
    <row r="7971" spans="1:23" x14ac:dyDescent="0.25">
      <c r="A7971">
        <v>7970</v>
      </c>
      <c r="B7971" t="s">
        <v>9768</v>
      </c>
      <c r="C7971" s="2">
        <v>42653</v>
      </c>
      <c r="D7971" s="2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IFERROR(VLOOKUP(B7972,[1]Returns!$A$1:$B$297,2,FALSE),"No")</f>
        <v>No</v>
      </c>
      <c r="W7971" t="str">
        <f>VLOOKUP(M7971,[1]People!$A$1:$B$5,2,FALSE)</f>
        <v>Anna Andreadi</v>
      </c>
    </row>
    <row r="7972" spans="1:23" x14ac:dyDescent="0.25">
      <c r="A7972">
        <v>7971</v>
      </c>
      <c r="B7972" t="s">
        <v>9771</v>
      </c>
      <c r="C7972" s="2">
        <v>42232</v>
      </c>
      <c r="D7972" s="2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IFERROR(VLOOKUP(B7973,[1]Returns!$A$1:$B$297,2,FALSE),"No")</f>
        <v>No</v>
      </c>
      <c r="W7972" t="str">
        <f>VLOOKUP(M7972,[1]People!$A$1:$B$5,2,FALSE)</f>
        <v>Chuck Magee</v>
      </c>
    </row>
    <row r="7973" spans="1:23" x14ac:dyDescent="0.25">
      <c r="A7973">
        <v>7972</v>
      </c>
      <c r="B7973" t="s">
        <v>9771</v>
      </c>
      <c r="C7973" s="2">
        <v>42232</v>
      </c>
      <c r="D7973" s="2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5906</v>
      </c>
      <c r="O7973" t="s">
        <v>72</v>
      </c>
      <c r="P7973" t="s">
        <v>162</v>
      </c>
      <c r="Q7973" t="s">
        <v>5907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IFERROR(VLOOKUP(B7974,[1]Returns!$A$1:$B$297,2,FALSE),"No")</f>
        <v>No</v>
      </c>
      <c r="W7973" t="str">
        <f>VLOOKUP(M7973,[1]People!$A$1:$B$5,2,FALSE)</f>
        <v>Chuck Magee</v>
      </c>
    </row>
    <row r="7974" spans="1:23" x14ac:dyDescent="0.25">
      <c r="A7974">
        <v>7973</v>
      </c>
      <c r="B7974" t="s">
        <v>9771</v>
      </c>
      <c r="C7974" s="2">
        <v>42232</v>
      </c>
      <c r="D7974" s="2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5274</v>
      </c>
      <c r="O7974" t="s">
        <v>47</v>
      </c>
      <c r="P7974" t="s">
        <v>91</v>
      </c>
      <c r="Q7974" t="s">
        <v>5275</v>
      </c>
      <c r="R7974">
        <v>10.368000000000002</v>
      </c>
      <c r="S7974">
        <v>2</v>
      </c>
      <c r="T7974">
        <v>0.2</v>
      </c>
      <c r="U7974">
        <v>3.6288</v>
      </c>
      <c r="V7974" t="str">
        <f>IFERROR(VLOOKUP(B7975,[1]Returns!$A$1:$B$297,2,FALSE),"No")</f>
        <v>No</v>
      </c>
      <c r="W7974" t="str">
        <f>VLOOKUP(M7974,[1]People!$A$1:$B$5,2,FALSE)</f>
        <v>Chuck Magee</v>
      </c>
    </row>
    <row r="7975" spans="1:23" x14ac:dyDescent="0.25">
      <c r="A7975">
        <v>7974</v>
      </c>
      <c r="B7975" t="s">
        <v>9771</v>
      </c>
      <c r="C7975" s="2">
        <v>42232</v>
      </c>
      <c r="D7975" s="2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IFERROR(VLOOKUP(B7976,[1]Returns!$A$1:$B$297,2,FALSE),"No")</f>
        <v>No</v>
      </c>
      <c r="W7975" t="str">
        <f>VLOOKUP(M7975,[1]People!$A$1:$B$5,2,FALSE)</f>
        <v>Chuck Magee</v>
      </c>
    </row>
    <row r="7976" spans="1:23" x14ac:dyDescent="0.25">
      <c r="A7976">
        <v>7975</v>
      </c>
      <c r="B7976" t="s">
        <v>9771</v>
      </c>
      <c r="C7976" s="2">
        <v>42232</v>
      </c>
      <c r="D7976" s="2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>
        <v>254.35200000000003</v>
      </c>
      <c r="S7976">
        <v>3</v>
      </c>
      <c r="T7976">
        <v>0.2</v>
      </c>
      <c r="U7976">
        <v>0</v>
      </c>
      <c r="V7976" t="str">
        <f>IFERROR(VLOOKUP(B7977,[1]Returns!$A$1:$B$297,2,FALSE),"No")</f>
        <v>No</v>
      </c>
      <c r="W7976" t="str">
        <f>VLOOKUP(M7976,[1]People!$A$1:$B$5,2,FALSE)</f>
        <v>Chuck Magee</v>
      </c>
    </row>
    <row r="7977" spans="1:23" x14ac:dyDescent="0.25">
      <c r="A7977">
        <v>7976</v>
      </c>
      <c r="B7977" t="s">
        <v>9771</v>
      </c>
      <c r="C7977" s="2">
        <v>42232</v>
      </c>
      <c r="D7977" s="2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>
        <v>3.762</v>
      </c>
      <c r="S7977">
        <v>3</v>
      </c>
      <c r="T7977">
        <v>0.7</v>
      </c>
      <c r="U7977">
        <v>-2.758799999999999</v>
      </c>
      <c r="V7977" t="str">
        <f>IFERROR(VLOOKUP(B7978,[1]Returns!$A$1:$B$297,2,FALSE),"No")</f>
        <v>No</v>
      </c>
      <c r="W7977" t="str">
        <f>VLOOKUP(M7977,[1]People!$A$1:$B$5,2,FALSE)</f>
        <v>Chuck Magee</v>
      </c>
    </row>
    <row r="7978" spans="1:23" x14ac:dyDescent="0.25">
      <c r="A7978">
        <v>7977</v>
      </c>
      <c r="B7978" t="s">
        <v>9771</v>
      </c>
      <c r="C7978" s="2">
        <v>42232</v>
      </c>
      <c r="D7978" s="2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IFERROR(VLOOKUP(B7979,[1]Returns!$A$1:$B$297,2,FALSE),"No")</f>
        <v>No</v>
      </c>
      <c r="W7978" t="str">
        <f>VLOOKUP(M7978,[1]People!$A$1:$B$5,2,FALSE)</f>
        <v>Chuck Magee</v>
      </c>
    </row>
    <row r="7979" spans="1:23" x14ac:dyDescent="0.25">
      <c r="A7979">
        <v>7978</v>
      </c>
      <c r="B7979" t="s">
        <v>9772</v>
      </c>
      <c r="C7979" s="2">
        <v>41790</v>
      </c>
      <c r="D7979" s="2">
        <v>41795</v>
      </c>
      <c r="E7979" t="s">
        <v>51</v>
      </c>
      <c r="F7979" t="s">
        <v>5291</v>
      </c>
      <c r="G7979" t="s">
        <v>5292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>
        <v>659.97</v>
      </c>
      <c r="S7979">
        <v>3</v>
      </c>
      <c r="T7979">
        <v>0</v>
      </c>
      <c r="U7979">
        <v>197.99099999999996</v>
      </c>
      <c r="V7979" t="str">
        <f>IFERROR(VLOOKUP(B7980,[1]Returns!$A$1:$B$297,2,FALSE),"No")</f>
        <v>No</v>
      </c>
      <c r="W7979" t="str">
        <f>VLOOKUP(M7979,[1]People!$A$1:$B$5,2,FALSE)</f>
        <v>Cassandra Brandow</v>
      </c>
    </row>
    <row r="7980" spans="1:23" x14ac:dyDescent="0.25">
      <c r="A7980">
        <v>7979</v>
      </c>
      <c r="B7980" t="s">
        <v>9772</v>
      </c>
      <c r="C7980" s="2">
        <v>41790</v>
      </c>
      <c r="D7980" s="2">
        <v>41795</v>
      </c>
      <c r="E7980" t="s">
        <v>51</v>
      </c>
      <c r="F7980" t="s">
        <v>5291</v>
      </c>
      <c r="G7980" t="s">
        <v>5292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IFERROR(VLOOKUP(B7981,[1]Returns!$A$1:$B$297,2,FALSE),"No")</f>
        <v>No</v>
      </c>
      <c r="W7980" t="str">
        <f>VLOOKUP(M7980,[1]People!$A$1:$B$5,2,FALSE)</f>
        <v>Cassandra Brandow</v>
      </c>
    </row>
    <row r="7981" spans="1:23" x14ac:dyDescent="0.25">
      <c r="A7981">
        <v>7980</v>
      </c>
      <c r="B7981" t="s">
        <v>9773</v>
      </c>
      <c r="C7981" s="2">
        <v>42243</v>
      </c>
      <c r="D7981" s="2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IFERROR(VLOOKUP(B7982,[1]Returns!$A$1:$B$297,2,FALSE),"No")</f>
        <v>No</v>
      </c>
      <c r="W7981" t="str">
        <f>VLOOKUP(M7981,[1]People!$A$1:$B$5,2,FALSE)</f>
        <v>Anna Andreadi</v>
      </c>
    </row>
    <row r="7982" spans="1:23" x14ac:dyDescent="0.25">
      <c r="A7982">
        <v>7981</v>
      </c>
      <c r="B7982" t="s">
        <v>9774</v>
      </c>
      <c r="C7982" s="2">
        <v>41642</v>
      </c>
      <c r="D7982" s="2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6632</v>
      </c>
      <c r="O7982" t="s">
        <v>47</v>
      </c>
      <c r="P7982" t="s">
        <v>91</v>
      </c>
      <c r="Q7982" t="s">
        <v>6633</v>
      </c>
      <c r="R7982">
        <v>16.448</v>
      </c>
      <c r="S7982">
        <v>2</v>
      </c>
      <c r="T7982">
        <v>0.2</v>
      </c>
      <c r="U7982">
        <v>5.5511999999999979</v>
      </c>
      <c r="V7982" t="str">
        <f>IFERROR(VLOOKUP(B7983,[1]Returns!$A$1:$B$297,2,FALSE),"No")</f>
        <v>No</v>
      </c>
      <c r="W7982" t="str">
        <f>VLOOKUP(M7982,[1]People!$A$1:$B$5,2,FALSE)</f>
        <v>Kelly Williams</v>
      </c>
    </row>
    <row r="7983" spans="1:23" x14ac:dyDescent="0.25">
      <c r="A7983">
        <v>7982</v>
      </c>
      <c r="B7983" t="s">
        <v>9775</v>
      </c>
      <c r="C7983" s="2">
        <v>41892</v>
      </c>
      <c r="D7983" s="2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9776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>
        <v>81.92</v>
      </c>
      <c r="S7983">
        <v>4</v>
      </c>
      <c r="T7983">
        <v>0</v>
      </c>
      <c r="U7983">
        <v>22.118400000000001</v>
      </c>
      <c r="V7983" t="str">
        <f>IFERROR(VLOOKUP(B7984,[1]Returns!$A$1:$B$297,2,FALSE),"No")</f>
        <v>No</v>
      </c>
      <c r="W7983" t="str">
        <f>VLOOKUP(M7983,[1]People!$A$1:$B$5,2,FALSE)</f>
        <v>Chuck Magee</v>
      </c>
    </row>
    <row r="7984" spans="1:23" x14ac:dyDescent="0.25">
      <c r="A7984">
        <v>7983</v>
      </c>
      <c r="B7984" t="s">
        <v>9775</v>
      </c>
      <c r="C7984" s="2">
        <v>41892</v>
      </c>
      <c r="D7984" s="2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9776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IFERROR(VLOOKUP(B7985,[1]Returns!$A$1:$B$297,2,FALSE),"No")</f>
        <v>No</v>
      </c>
      <c r="W7984" t="str">
        <f>VLOOKUP(M7984,[1]People!$A$1:$B$5,2,FALSE)</f>
        <v>Chuck Magee</v>
      </c>
    </row>
    <row r="7985" spans="1:23" x14ac:dyDescent="0.25">
      <c r="A7985">
        <v>7984</v>
      </c>
      <c r="B7985" t="s">
        <v>9777</v>
      </c>
      <c r="C7985" s="2">
        <v>42757</v>
      </c>
      <c r="D7985" s="2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IFERROR(VLOOKUP(B7986,[1]Returns!$A$1:$B$297,2,FALSE),"No")</f>
        <v>No</v>
      </c>
      <c r="W7985" t="str">
        <f>VLOOKUP(M7985,[1]People!$A$1:$B$5,2,FALSE)</f>
        <v>Kelly Williams</v>
      </c>
    </row>
    <row r="7986" spans="1:23" x14ac:dyDescent="0.25">
      <c r="A7986">
        <v>7985</v>
      </c>
      <c r="B7986" t="s">
        <v>9777</v>
      </c>
      <c r="C7986" s="2">
        <v>42757</v>
      </c>
      <c r="D7986" s="2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7107</v>
      </c>
      <c r="O7986" t="s">
        <v>47</v>
      </c>
      <c r="P7986" t="s">
        <v>69</v>
      </c>
      <c r="Q7986" t="s">
        <v>7108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IFERROR(VLOOKUP(B7987,[1]Returns!$A$1:$B$297,2,FALSE),"No")</f>
        <v>No</v>
      </c>
      <c r="W7986" t="str">
        <f>VLOOKUP(M7986,[1]People!$A$1:$B$5,2,FALSE)</f>
        <v>Kelly Williams</v>
      </c>
    </row>
    <row r="7987" spans="1:23" x14ac:dyDescent="0.25">
      <c r="A7987">
        <v>7986</v>
      </c>
      <c r="B7987" t="s">
        <v>9778</v>
      </c>
      <c r="C7987" s="2">
        <v>42481</v>
      </c>
      <c r="D7987" s="2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>
        <v>8.32</v>
      </c>
      <c r="S7987">
        <v>5</v>
      </c>
      <c r="T7987">
        <v>0.2</v>
      </c>
      <c r="U7987">
        <v>2.8079999999999998</v>
      </c>
      <c r="V7987" t="str">
        <f>IFERROR(VLOOKUP(B7988,[1]Returns!$A$1:$B$297,2,FALSE),"No")</f>
        <v>No</v>
      </c>
      <c r="W7987" t="str">
        <f>VLOOKUP(M7987,[1]People!$A$1:$B$5,2,FALSE)</f>
        <v>Anna Andreadi</v>
      </c>
    </row>
    <row r="7988" spans="1:23" x14ac:dyDescent="0.25">
      <c r="A7988">
        <v>7987</v>
      </c>
      <c r="B7988" t="s">
        <v>9779</v>
      </c>
      <c r="C7988" s="2">
        <v>42571</v>
      </c>
      <c r="D7988" s="2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IFERROR(VLOOKUP(B7989,[1]Returns!$A$1:$B$297,2,FALSE),"No")</f>
        <v>No</v>
      </c>
      <c r="W7988" t="str">
        <f>VLOOKUP(M7988,[1]People!$A$1:$B$5,2,FALSE)</f>
        <v>Chuck Magee</v>
      </c>
    </row>
    <row r="7989" spans="1:23" x14ac:dyDescent="0.25">
      <c r="A7989">
        <v>7988</v>
      </c>
      <c r="B7989" t="s">
        <v>9780</v>
      </c>
      <c r="C7989" s="2">
        <v>42605</v>
      </c>
      <c r="D7989" s="2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9781</v>
      </c>
      <c r="K7989" t="s">
        <v>115</v>
      </c>
      <c r="L7989">
        <v>53081</v>
      </c>
      <c r="M7989" t="s">
        <v>106</v>
      </c>
      <c r="N7989" t="s">
        <v>7187</v>
      </c>
      <c r="O7989" t="s">
        <v>47</v>
      </c>
      <c r="P7989" t="s">
        <v>48</v>
      </c>
      <c r="Q7989" t="s">
        <v>7188</v>
      </c>
      <c r="R7989">
        <v>25.2</v>
      </c>
      <c r="S7989">
        <v>4</v>
      </c>
      <c r="T7989">
        <v>0</v>
      </c>
      <c r="U7989">
        <v>11.591999999999999</v>
      </c>
      <c r="V7989" t="str">
        <f>IFERROR(VLOOKUP(B7990,[1]Returns!$A$1:$B$297,2,FALSE),"No")</f>
        <v>No</v>
      </c>
      <c r="W7989" t="str">
        <f>VLOOKUP(M7989,[1]People!$A$1:$B$5,2,FALSE)</f>
        <v>Kelly Williams</v>
      </c>
    </row>
    <row r="7990" spans="1:23" x14ac:dyDescent="0.25">
      <c r="A7990">
        <v>7989</v>
      </c>
      <c r="B7990" t="s">
        <v>9780</v>
      </c>
      <c r="C7990" s="2">
        <v>42605</v>
      </c>
      <c r="D7990" s="2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9781</v>
      </c>
      <c r="K7990" t="s">
        <v>115</v>
      </c>
      <c r="L7990">
        <v>53081</v>
      </c>
      <c r="M7990" t="s">
        <v>106</v>
      </c>
      <c r="N7990" t="s">
        <v>6969</v>
      </c>
      <c r="O7990" t="s">
        <v>47</v>
      </c>
      <c r="P7990" t="s">
        <v>48</v>
      </c>
      <c r="Q7990" t="s">
        <v>6970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IFERROR(VLOOKUP(B7991,[1]Returns!$A$1:$B$297,2,FALSE),"No")</f>
        <v>No</v>
      </c>
      <c r="W7990" t="str">
        <f>VLOOKUP(M7990,[1]People!$A$1:$B$5,2,FALSE)</f>
        <v>Kelly Williams</v>
      </c>
    </row>
    <row r="7991" spans="1:23" x14ac:dyDescent="0.25">
      <c r="A7991">
        <v>7990</v>
      </c>
      <c r="B7991" t="s">
        <v>9780</v>
      </c>
      <c r="C7991" s="2">
        <v>42605</v>
      </c>
      <c r="D7991" s="2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9781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>
        <v>14.97</v>
      </c>
      <c r="S7991">
        <v>1</v>
      </c>
      <c r="T7991">
        <v>0</v>
      </c>
      <c r="U7991">
        <v>4.1916000000000011</v>
      </c>
      <c r="V7991" t="str">
        <f>IFERROR(VLOOKUP(B7992,[1]Returns!$A$1:$B$297,2,FALSE),"No")</f>
        <v>No</v>
      </c>
      <c r="W7991" t="str">
        <f>VLOOKUP(M7991,[1]People!$A$1:$B$5,2,FALSE)</f>
        <v>Kelly Williams</v>
      </c>
    </row>
    <row r="7992" spans="1:23" x14ac:dyDescent="0.25">
      <c r="A7992">
        <v>7991</v>
      </c>
      <c r="B7992" t="s">
        <v>9780</v>
      </c>
      <c r="C7992" s="2">
        <v>42605</v>
      </c>
      <c r="D7992" s="2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9781</v>
      </c>
      <c r="K7992" t="s">
        <v>115</v>
      </c>
      <c r="L7992">
        <v>53081</v>
      </c>
      <c r="M7992" t="s">
        <v>106</v>
      </c>
      <c r="N7992" t="s">
        <v>5967</v>
      </c>
      <c r="O7992" t="s">
        <v>72</v>
      </c>
      <c r="P7992" t="s">
        <v>162</v>
      </c>
      <c r="Q7992" t="s">
        <v>5968</v>
      </c>
      <c r="R7992">
        <v>1.98</v>
      </c>
      <c r="S7992">
        <v>2</v>
      </c>
      <c r="T7992">
        <v>0</v>
      </c>
      <c r="U7992">
        <v>0.89100000000000001</v>
      </c>
      <c r="V7992" t="str">
        <f>IFERROR(VLOOKUP(B7993,[1]Returns!$A$1:$B$297,2,FALSE),"No")</f>
        <v>No</v>
      </c>
      <c r="W7992" t="str">
        <f>VLOOKUP(M7992,[1]People!$A$1:$B$5,2,FALSE)</f>
        <v>Kelly Williams</v>
      </c>
    </row>
    <row r="7993" spans="1:23" x14ac:dyDescent="0.25">
      <c r="A7993">
        <v>7992</v>
      </c>
      <c r="B7993" t="s">
        <v>9782</v>
      </c>
      <c r="C7993" s="2">
        <v>42535</v>
      </c>
      <c r="D7993" s="2">
        <v>42538</v>
      </c>
      <c r="E7993" t="s">
        <v>189</v>
      </c>
      <c r="F7993" t="s">
        <v>6903</v>
      </c>
      <c r="G7993" t="s">
        <v>6904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IFERROR(VLOOKUP(B7994,[1]Returns!$A$1:$B$297,2,FALSE),"No")</f>
        <v>No</v>
      </c>
      <c r="W7993" t="str">
        <f>VLOOKUP(M7993,[1]People!$A$1:$B$5,2,FALSE)</f>
        <v>Cassandra Brandow</v>
      </c>
    </row>
    <row r="7994" spans="1:23" x14ac:dyDescent="0.25">
      <c r="A7994">
        <v>7993</v>
      </c>
      <c r="B7994" t="s">
        <v>9782</v>
      </c>
      <c r="C7994" s="2">
        <v>42535</v>
      </c>
      <c r="D7994" s="2">
        <v>42538</v>
      </c>
      <c r="E7994" t="s">
        <v>189</v>
      </c>
      <c r="F7994" t="s">
        <v>6903</v>
      </c>
      <c r="G7994" t="s">
        <v>6904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6882</v>
      </c>
      <c r="O7994" t="s">
        <v>72</v>
      </c>
      <c r="P7994" t="s">
        <v>162</v>
      </c>
      <c r="Q7994" t="s">
        <v>6883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IFERROR(VLOOKUP(B7995,[1]Returns!$A$1:$B$297,2,FALSE),"No")</f>
        <v>No</v>
      </c>
      <c r="W7994" t="str">
        <f>VLOOKUP(M7994,[1]People!$A$1:$B$5,2,FALSE)</f>
        <v>Cassandra Brandow</v>
      </c>
    </row>
    <row r="7995" spans="1:23" x14ac:dyDescent="0.25">
      <c r="A7995">
        <v>7994</v>
      </c>
      <c r="B7995" t="s">
        <v>9783</v>
      </c>
      <c r="C7995" s="2">
        <v>42328</v>
      </c>
      <c r="D7995" s="2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IFERROR(VLOOKUP(B7996,[1]Returns!$A$1:$B$297,2,FALSE),"No")</f>
        <v>No</v>
      </c>
      <c r="W7995" t="str">
        <f>VLOOKUP(M7995,[1]People!$A$1:$B$5,2,FALSE)</f>
        <v>Anna Andreadi</v>
      </c>
    </row>
    <row r="7996" spans="1:23" x14ac:dyDescent="0.25">
      <c r="A7996">
        <v>7995</v>
      </c>
      <c r="B7996" t="s">
        <v>9783</v>
      </c>
      <c r="C7996" s="2">
        <v>42328</v>
      </c>
      <c r="D7996" s="2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IFERROR(VLOOKUP(B7997,[1]Returns!$A$1:$B$297,2,FALSE),"No")</f>
        <v>No</v>
      </c>
      <c r="W7996" t="str">
        <f>VLOOKUP(M7996,[1]People!$A$1:$B$5,2,FALSE)</f>
        <v>Anna Andreadi</v>
      </c>
    </row>
    <row r="7997" spans="1:23" x14ac:dyDescent="0.25">
      <c r="A7997">
        <v>7996</v>
      </c>
      <c r="B7997" t="s">
        <v>9783</v>
      </c>
      <c r="C7997" s="2">
        <v>42328</v>
      </c>
      <c r="D7997" s="2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IFERROR(VLOOKUP(B7998,[1]Returns!$A$1:$B$297,2,FALSE),"No")</f>
        <v>No</v>
      </c>
      <c r="W7997" t="str">
        <f>VLOOKUP(M7997,[1]People!$A$1:$B$5,2,FALSE)</f>
        <v>Anna Andreadi</v>
      </c>
    </row>
    <row r="7998" spans="1:23" x14ac:dyDescent="0.25">
      <c r="A7998">
        <v>7997</v>
      </c>
      <c r="B7998" t="s">
        <v>9784</v>
      </c>
      <c r="C7998" s="2">
        <v>43042</v>
      </c>
      <c r="D7998" s="2">
        <v>43044</v>
      </c>
      <c r="E7998" t="s">
        <v>189</v>
      </c>
      <c r="F7998" t="s">
        <v>5488</v>
      </c>
      <c r="G7998" t="s">
        <v>5489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>
        <v>199.75</v>
      </c>
      <c r="S7998">
        <v>5</v>
      </c>
      <c r="T7998">
        <v>0</v>
      </c>
      <c r="U7998">
        <v>87.890000000000015</v>
      </c>
      <c r="V7998" t="str">
        <f>IFERROR(VLOOKUP(B7999,[1]Returns!$A$1:$B$297,2,FALSE),"No")</f>
        <v>No</v>
      </c>
      <c r="W7998" t="str">
        <f>VLOOKUP(M7998,[1]People!$A$1:$B$5,2,FALSE)</f>
        <v>Anna Andreadi</v>
      </c>
    </row>
    <row r="7999" spans="1:23" x14ac:dyDescent="0.25">
      <c r="A7999">
        <v>7998</v>
      </c>
      <c r="B7999" t="s">
        <v>9784</v>
      </c>
      <c r="C7999" s="2">
        <v>43042</v>
      </c>
      <c r="D7999" s="2">
        <v>43044</v>
      </c>
      <c r="E7999" t="s">
        <v>189</v>
      </c>
      <c r="F7999" t="s">
        <v>5488</v>
      </c>
      <c r="G7999" t="s">
        <v>5489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IFERROR(VLOOKUP(B8000,[1]Returns!$A$1:$B$297,2,FALSE),"No")</f>
        <v>No</v>
      </c>
      <c r="W7999" t="str">
        <f>VLOOKUP(M7999,[1]People!$A$1:$B$5,2,FALSE)</f>
        <v>Anna Andreadi</v>
      </c>
    </row>
    <row r="8000" spans="1:23" x14ac:dyDescent="0.25">
      <c r="A8000">
        <v>7999</v>
      </c>
      <c r="B8000" t="s">
        <v>9785</v>
      </c>
      <c r="C8000" s="2">
        <v>41763</v>
      </c>
      <c r="D8000" s="2">
        <v>41766</v>
      </c>
      <c r="E8000" t="s">
        <v>189</v>
      </c>
      <c r="F8000" t="s">
        <v>7364</v>
      </c>
      <c r="G8000" t="s">
        <v>7365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>
        <v>12.18</v>
      </c>
      <c r="S8000">
        <v>7</v>
      </c>
      <c r="T8000">
        <v>0</v>
      </c>
      <c r="U8000">
        <v>3.8975999999999997</v>
      </c>
      <c r="V8000" t="str">
        <f>IFERROR(VLOOKUP(B8001,[1]Returns!$A$1:$B$297,2,FALSE),"No")</f>
        <v>No</v>
      </c>
      <c r="W8000" t="str">
        <f>VLOOKUP(M8000,[1]People!$A$1:$B$5,2,FALSE)</f>
        <v>Anna Andreadi</v>
      </c>
    </row>
    <row r="8001" spans="1:23" x14ac:dyDescent="0.25">
      <c r="A8001">
        <v>8000</v>
      </c>
      <c r="B8001" t="s">
        <v>9785</v>
      </c>
      <c r="C8001" s="2">
        <v>41763</v>
      </c>
      <c r="D8001" s="2">
        <v>41766</v>
      </c>
      <c r="E8001" t="s">
        <v>189</v>
      </c>
      <c r="F8001" t="s">
        <v>7364</v>
      </c>
      <c r="G8001" t="s">
        <v>7365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>
        <v>57.68</v>
      </c>
      <c r="S8001">
        <v>4</v>
      </c>
      <c r="T8001">
        <v>0</v>
      </c>
      <c r="U8001">
        <v>19.034399999999998</v>
      </c>
      <c r="V8001" t="str">
        <f>IFERROR(VLOOKUP(B8002,[1]Returns!$A$1:$B$297,2,FALSE),"No")</f>
        <v>No</v>
      </c>
      <c r="W8001" t="str">
        <f>VLOOKUP(M8001,[1]People!$A$1:$B$5,2,FALSE)</f>
        <v>Anna Andreadi</v>
      </c>
    </row>
    <row r="8002" spans="1:23" x14ac:dyDescent="0.25">
      <c r="A8002">
        <v>8001</v>
      </c>
      <c r="B8002" t="s">
        <v>9786</v>
      </c>
      <c r="C8002" s="2">
        <v>42316</v>
      </c>
      <c r="D8002" s="2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6630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IFERROR(VLOOKUP(B8003,[1]Returns!$A$1:$B$297,2,FALSE),"No")</f>
        <v>No</v>
      </c>
      <c r="W8002" t="str">
        <f>VLOOKUP(M8002,[1]People!$A$1:$B$5,2,FALSE)</f>
        <v>Kelly Williams</v>
      </c>
    </row>
    <row r="8003" spans="1:23" x14ac:dyDescent="0.25">
      <c r="A8003">
        <v>8002</v>
      </c>
      <c r="B8003" t="s">
        <v>9787</v>
      </c>
      <c r="C8003" s="2">
        <v>42350</v>
      </c>
      <c r="D8003" s="2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>
        <v>299.94</v>
      </c>
      <c r="S8003">
        <v>6</v>
      </c>
      <c r="T8003">
        <v>0</v>
      </c>
      <c r="U8003">
        <v>128.97420000000002</v>
      </c>
      <c r="V8003" t="str">
        <f>IFERROR(VLOOKUP(B8004,[1]Returns!$A$1:$B$297,2,FALSE),"No")</f>
        <v>No</v>
      </c>
      <c r="W8003" t="str">
        <f>VLOOKUP(M8003,[1]People!$A$1:$B$5,2,FALSE)</f>
        <v>Anna Andreadi</v>
      </c>
    </row>
    <row r="8004" spans="1:23" x14ac:dyDescent="0.25">
      <c r="A8004">
        <v>8003</v>
      </c>
      <c r="B8004" t="s">
        <v>9787</v>
      </c>
      <c r="C8004" s="2">
        <v>42350</v>
      </c>
      <c r="D8004" s="2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>
        <v>25.76</v>
      </c>
      <c r="S8004">
        <v>7</v>
      </c>
      <c r="T8004">
        <v>0</v>
      </c>
      <c r="U8004">
        <v>0.51519999999999921</v>
      </c>
      <c r="V8004" t="str">
        <f>IFERROR(VLOOKUP(B8005,[1]Returns!$A$1:$B$297,2,FALSE),"No")</f>
        <v>No</v>
      </c>
      <c r="W8004" t="str">
        <f>VLOOKUP(M8004,[1]People!$A$1:$B$5,2,FALSE)</f>
        <v>Anna Andreadi</v>
      </c>
    </row>
    <row r="8005" spans="1:23" x14ac:dyDescent="0.25">
      <c r="A8005">
        <v>8004</v>
      </c>
      <c r="B8005" t="s">
        <v>9788</v>
      </c>
      <c r="C8005" s="2">
        <v>41974</v>
      </c>
      <c r="D8005" s="2">
        <v>41976</v>
      </c>
      <c r="E8005" t="s">
        <v>189</v>
      </c>
      <c r="F8005" t="s">
        <v>7168</v>
      </c>
      <c r="G8005" t="s">
        <v>7169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7197</v>
      </c>
      <c r="O8005" t="s">
        <v>72</v>
      </c>
      <c r="P8005" t="s">
        <v>73</v>
      </c>
      <c r="Q8005" t="s">
        <v>7198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IFERROR(VLOOKUP(B8006,[1]Returns!$A$1:$B$297,2,FALSE),"No")</f>
        <v>No</v>
      </c>
      <c r="W8005" t="str">
        <f>VLOOKUP(M8005,[1]People!$A$1:$B$5,2,FALSE)</f>
        <v>Chuck Magee</v>
      </c>
    </row>
    <row r="8006" spans="1:23" x14ac:dyDescent="0.25">
      <c r="A8006">
        <v>8005</v>
      </c>
      <c r="B8006" t="s">
        <v>9788</v>
      </c>
      <c r="C8006" s="2">
        <v>41974</v>
      </c>
      <c r="D8006" s="2">
        <v>41976</v>
      </c>
      <c r="E8006" t="s">
        <v>189</v>
      </c>
      <c r="F8006" t="s">
        <v>7168</v>
      </c>
      <c r="G8006" t="s">
        <v>7169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IFERROR(VLOOKUP(B8007,[1]Returns!$A$1:$B$297,2,FALSE),"No")</f>
        <v>No</v>
      </c>
      <c r="W8006" t="str">
        <f>VLOOKUP(M8006,[1]People!$A$1:$B$5,2,FALSE)</f>
        <v>Chuck Magee</v>
      </c>
    </row>
    <row r="8007" spans="1:23" x14ac:dyDescent="0.25">
      <c r="A8007">
        <v>8006</v>
      </c>
      <c r="B8007" t="s">
        <v>9788</v>
      </c>
      <c r="C8007" s="2">
        <v>41974</v>
      </c>
      <c r="D8007" s="2">
        <v>41976</v>
      </c>
      <c r="E8007" t="s">
        <v>189</v>
      </c>
      <c r="F8007" t="s">
        <v>7168</v>
      </c>
      <c r="G8007" t="s">
        <v>7169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>
        <v>9.82</v>
      </c>
      <c r="S8007">
        <v>2</v>
      </c>
      <c r="T8007">
        <v>0</v>
      </c>
      <c r="U8007">
        <v>3.2405999999999997</v>
      </c>
      <c r="V8007" t="str">
        <f>IFERROR(VLOOKUP(B8008,[1]Returns!$A$1:$B$297,2,FALSE),"No")</f>
        <v>No</v>
      </c>
      <c r="W8007" t="str">
        <f>VLOOKUP(M8007,[1]People!$A$1:$B$5,2,FALSE)</f>
        <v>Chuck Magee</v>
      </c>
    </row>
    <row r="8008" spans="1:23" x14ac:dyDescent="0.25">
      <c r="A8008">
        <v>8007</v>
      </c>
      <c r="B8008" t="s">
        <v>9789</v>
      </c>
      <c r="C8008" s="2">
        <v>42650</v>
      </c>
      <c r="D8008" s="2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6422</v>
      </c>
      <c r="O8008" t="s">
        <v>47</v>
      </c>
      <c r="P8008" t="s">
        <v>270</v>
      </c>
      <c r="Q8008" t="s">
        <v>6423</v>
      </c>
      <c r="R8008">
        <v>93.36</v>
      </c>
      <c r="S8008">
        <v>12</v>
      </c>
      <c r="T8008">
        <v>0</v>
      </c>
      <c r="U8008">
        <v>0.93359999999999843</v>
      </c>
      <c r="V8008" t="str">
        <f>IFERROR(VLOOKUP(B8009,[1]Returns!$A$1:$B$297,2,FALSE),"No")</f>
        <v>No</v>
      </c>
      <c r="W8008" t="str">
        <f>VLOOKUP(M8008,[1]People!$A$1:$B$5,2,FALSE)</f>
        <v>Anna Andreadi</v>
      </c>
    </row>
    <row r="8009" spans="1:23" x14ac:dyDescent="0.25">
      <c r="A8009">
        <v>8008</v>
      </c>
      <c r="B8009" t="s">
        <v>9790</v>
      </c>
      <c r="C8009" s="2">
        <v>42325</v>
      </c>
      <c r="D8009" s="2">
        <v>42332</v>
      </c>
      <c r="E8009" t="s">
        <v>51</v>
      </c>
      <c r="F8009" t="s">
        <v>7168</v>
      </c>
      <c r="G8009" t="s">
        <v>7169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>
        <v>541.24</v>
      </c>
      <c r="S8009">
        <v>4</v>
      </c>
      <c r="T8009">
        <v>0</v>
      </c>
      <c r="U8009">
        <v>5.4124000000000478</v>
      </c>
      <c r="V8009" t="str">
        <f>IFERROR(VLOOKUP(B8010,[1]Returns!$A$1:$B$297,2,FALSE),"No")</f>
        <v>No</v>
      </c>
      <c r="W8009" t="str">
        <f>VLOOKUP(M8009,[1]People!$A$1:$B$5,2,FALSE)</f>
        <v>Kelly Williams</v>
      </c>
    </row>
    <row r="8010" spans="1:23" x14ac:dyDescent="0.25">
      <c r="A8010">
        <v>8009</v>
      </c>
      <c r="B8010" t="s">
        <v>9790</v>
      </c>
      <c r="C8010" s="2">
        <v>42325</v>
      </c>
      <c r="D8010" s="2">
        <v>42332</v>
      </c>
      <c r="E8010" t="s">
        <v>51</v>
      </c>
      <c r="F8010" t="s">
        <v>7168</v>
      </c>
      <c r="G8010" t="s">
        <v>7169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>
        <v>106.32</v>
      </c>
      <c r="S8010">
        <v>3</v>
      </c>
      <c r="T8010">
        <v>0</v>
      </c>
      <c r="U8010">
        <v>49.970399999999991</v>
      </c>
      <c r="V8010" t="str">
        <f>IFERROR(VLOOKUP(B8011,[1]Returns!$A$1:$B$297,2,FALSE),"No")</f>
        <v>No</v>
      </c>
      <c r="W8010" t="str">
        <f>VLOOKUP(M8010,[1]People!$A$1:$B$5,2,FALSE)</f>
        <v>Kelly Williams</v>
      </c>
    </row>
    <row r="8011" spans="1:23" x14ac:dyDescent="0.25">
      <c r="A8011">
        <v>8010</v>
      </c>
      <c r="B8011" t="s">
        <v>9790</v>
      </c>
      <c r="C8011" s="2">
        <v>42325</v>
      </c>
      <c r="D8011" s="2">
        <v>42332</v>
      </c>
      <c r="E8011" t="s">
        <v>51</v>
      </c>
      <c r="F8011" t="s">
        <v>7168</v>
      </c>
      <c r="G8011" t="s">
        <v>7169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9141</v>
      </c>
      <c r="O8011" t="s">
        <v>33</v>
      </c>
      <c r="P8011" t="s">
        <v>37</v>
      </c>
      <c r="Q8011" t="s">
        <v>9142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IFERROR(VLOOKUP(B8012,[1]Returns!$A$1:$B$297,2,FALSE),"No")</f>
        <v>No</v>
      </c>
      <c r="W8011" t="str">
        <f>VLOOKUP(M8011,[1]People!$A$1:$B$5,2,FALSE)</f>
        <v>Kelly Williams</v>
      </c>
    </row>
    <row r="8012" spans="1:23" x14ac:dyDescent="0.25">
      <c r="A8012">
        <v>8011</v>
      </c>
      <c r="B8012" t="s">
        <v>9791</v>
      </c>
      <c r="C8012" s="2">
        <v>41715</v>
      </c>
      <c r="D8012" s="2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>
        <v>126.624</v>
      </c>
      <c r="S8012">
        <v>6</v>
      </c>
      <c r="T8012">
        <v>0.2</v>
      </c>
      <c r="U8012">
        <v>41.152799999999992</v>
      </c>
      <c r="V8012" t="str">
        <f>IFERROR(VLOOKUP(B8013,[1]Returns!$A$1:$B$297,2,FALSE),"No")</f>
        <v>No</v>
      </c>
      <c r="W8012" t="str">
        <f>VLOOKUP(M8012,[1]People!$A$1:$B$5,2,FALSE)</f>
        <v>Chuck Magee</v>
      </c>
    </row>
    <row r="8013" spans="1:23" x14ac:dyDescent="0.25">
      <c r="A8013">
        <v>8012</v>
      </c>
      <c r="B8013" t="s">
        <v>9792</v>
      </c>
      <c r="C8013" s="2">
        <v>42175</v>
      </c>
      <c r="D8013" s="2">
        <v>42178</v>
      </c>
      <c r="E8013" t="s">
        <v>189</v>
      </c>
      <c r="F8013" t="s">
        <v>5234</v>
      </c>
      <c r="G8013" t="s">
        <v>5235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9193</v>
      </c>
      <c r="O8013" t="s">
        <v>72</v>
      </c>
      <c r="P8013" t="s">
        <v>73</v>
      </c>
      <c r="Q8013" t="s">
        <v>9194</v>
      </c>
      <c r="R8013">
        <v>125.944</v>
      </c>
      <c r="S8013">
        <v>7</v>
      </c>
      <c r="T8013">
        <v>0.2</v>
      </c>
      <c r="U8013">
        <v>15.742999999999984</v>
      </c>
      <c r="V8013" t="str">
        <f>IFERROR(VLOOKUP(B8014,[1]Returns!$A$1:$B$297,2,FALSE),"No")</f>
        <v>No</v>
      </c>
      <c r="W8013" t="str">
        <f>VLOOKUP(M8013,[1]People!$A$1:$B$5,2,FALSE)</f>
        <v>Anna Andreadi</v>
      </c>
    </row>
    <row r="8014" spans="1:23" x14ac:dyDescent="0.25">
      <c r="A8014">
        <v>8013</v>
      </c>
      <c r="B8014" t="s">
        <v>9793</v>
      </c>
      <c r="C8014" s="2">
        <v>42880</v>
      </c>
      <c r="D8014" s="2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>
        <v>663.92</v>
      </c>
      <c r="S8014">
        <v>5</v>
      </c>
      <c r="T8014">
        <v>0.2</v>
      </c>
      <c r="U8014">
        <v>207.47499999999994</v>
      </c>
      <c r="V8014" t="str">
        <f>IFERROR(VLOOKUP(B8015,[1]Returns!$A$1:$B$297,2,FALSE),"No")</f>
        <v>No</v>
      </c>
      <c r="W8014" t="str">
        <f>VLOOKUP(M8014,[1]People!$A$1:$B$5,2,FALSE)</f>
        <v>Chuck Magee</v>
      </c>
    </row>
    <row r="8015" spans="1:23" x14ac:dyDescent="0.25">
      <c r="A8015">
        <v>8014</v>
      </c>
      <c r="B8015" t="s">
        <v>9793</v>
      </c>
      <c r="C8015" s="2">
        <v>42880</v>
      </c>
      <c r="D8015" s="2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>
        <v>120</v>
      </c>
      <c r="S8015">
        <v>8</v>
      </c>
      <c r="T8015">
        <v>0</v>
      </c>
      <c r="U8015">
        <v>13.200000000000003</v>
      </c>
      <c r="V8015" t="str">
        <f>IFERROR(VLOOKUP(B8016,[1]Returns!$A$1:$B$297,2,FALSE),"No")</f>
        <v>No</v>
      </c>
      <c r="W8015" t="str">
        <f>VLOOKUP(M8015,[1]People!$A$1:$B$5,2,FALSE)</f>
        <v>Chuck Magee</v>
      </c>
    </row>
    <row r="8016" spans="1:23" x14ac:dyDescent="0.25">
      <c r="A8016">
        <v>8015</v>
      </c>
      <c r="B8016" t="s">
        <v>9793</v>
      </c>
      <c r="C8016" s="2">
        <v>42880</v>
      </c>
      <c r="D8016" s="2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5416</v>
      </c>
      <c r="O8016" t="s">
        <v>47</v>
      </c>
      <c r="P8016" t="s">
        <v>270</v>
      </c>
      <c r="Q8016" t="s">
        <v>5417</v>
      </c>
      <c r="R8016">
        <v>3.29</v>
      </c>
      <c r="S8016">
        <v>1</v>
      </c>
      <c r="T8016">
        <v>0</v>
      </c>
      <c r="U8016">
        <v>1.4804999999999999</v>
      </c>
      <c r="V8016" t="str">
        <f>IFERROR(VLOOKUP(B8017,[1]Returns!$A$1:$B$297,2,FALSE),"No")</f>
        <v>No</v>
      </c>
      <c r="W8016" t="str">
        <f>VLOOKUP(M8016,[1]People!$A$1:$B$5,2,FALSE)</f>
        <v>Chuck Magee</v>
      </c>
    </row>
    <row r="8017" spans="1:23" x14ac:dyDescent="0.25">
      <c r="A8017">
        <v>8016</v>
      </c>
      <c r="B8017" t="s">
        <v>9793</v>
      </c>
      <c r="C8017" s="2">
        <v>42880</v>
      </c>
      <c r="D8017" s="2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>
        <v>18.84</v>
      </c>
      <c r="S8017">
        <v>3</v>
      </c>
      <c r="T8017">
        <v>0</v>
      </c>
      <c r="U8017">
        <v>6.0287999999999995</v>
      </c>
      <c r="V8017" t="str">
        <f>IFERROR(VLOOKUP(B8018,[1]Returns!$A$1:$B$297,2,FALSE),"No")</f>
        <v>No</v>
      </c>
      <c r="W8017" t="str">
        <f>VLOOKUP(M8017,[1]People!$A$1:$B$5,2,FALSE)</f>
        <v>Chuck Magee</v>
      </c>
    </row>
    <row r="8018" spans="1:23" x14ac:dyDescent="0.25">
      <c r="A8018">
        <v>8017</v>
      </c>
      <c r="B8018" t="s">
        <v>9794</v>
      </c>
      <c r="C8018" s="2">
        <v>41891</v>
      </c>
      <c r="D8018" s="2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5373</v>
      </c>
      <c r="O8018" t="s">
        <v>33</v>
      </c>
      <c r="P8018" t="s">
        <v>66</v>
      </c>
      <c r="Q8018" t="s">
        <v>5374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IFERROR(VLOOKUP(B8019,[1]Returns!$A$1:$B$297,2,FALSE),"No")</f>
        <v>No</v>
      </c>
      <c r="W8018" t="str">
        <f>VLOOKUP(M8018,[1]People!$A$1:$B$5,2,FALSE)</f>
        <v>Chuck Magee</v>
      </c>
    </row>
    <row r="8019" spans="1:23" x14ac:dyDescent="0.25">
      <c r="A8019">
        <v>8018</v>
      </c>
      <c r="B8019" t="s">
        <v>9794</v>
      </c>
      <c r="C8019" s="2">
        <v>41891</v>
      </c>
      <c r="D8019" s="2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IFERROR(VLOOKUP(B8020,[1]Returns!$A$1:$B$297,2,FALSE),"No")</f>
        <v>No</v>
      </c>
      <c r="W8019" t="str">
        <f>VLOOKUP(M8019,[1]People!$A$1:$B$5,2,FALSE)</f>
        <v>Chuck Magee</v>
      </c>
    </row>
    <row r="8020" spans="1:23" x14ac:dyDescent="0.25">
      <c r="A8020">
        <v>8019</v>
      </c>
      <c r="B8020" t="s">
        <v>9795</v>
      </c>
      <c r="C8020" s="2">
        <v>43025</v>
      </c>
      <c r="D8020" s="2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9447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IFERROR(VLOOKUP(B8021,[1]Returns!$A$1:$B$297,2,FALSE),"No")</f>
        <v>No</v>
      </c>
      <c r="W8020" t="str">
        <f>VLOOKUP(M8020,[1]People!$A$1:$B$5,2,FALSE)</f>
        <v>Anna Andreadi</v>
      </c>
    </row>
    <row r="8021" spans="1:23" x14ac:dyDescent="0.25">
      <c r="A8021">
        <v>8020</v>
      </c>
      <c r="B8021" t="s">
        <v>9796</v>
      </c>
      <c r="C8021" s="2">
        <v>43041</v>
      </c>
      <c r="D8021" s="2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7129</v>
      </c>
      <c r="O8021" t="s">
        <v>47</v>
      </c>
      <c r="P8021" t="s">
        <v>79</v>
      </c>
      <c r="Q8021" t="s">
        <v>7130</v>
      </c>
      <c r="R8021">
        <v>83.9</v>
      </c>
      <c r="S8021">
        <v>10</v>
      </c>
      <c r="T8021">
        <v>0</v>
      </c>
      <c r="U8021">
        <v>20.975000000000001</v>
      </c>
      <c r="V8021" t="str">
        <f>IFERROR(VLOOKUP(B8022,[1]Returns!$A$1:$B$297,2,FALSE),"No")</f>
        <v>No</v>
      </c>
      <c r="W8021" t="str">
        <f>VLOOKUP(M8021,[1]People!$A$1:$B$5,2,FALSE)</f>
        <v>Kelly Williams</v>
      </c>
    </row>
    <row r="8022" spans="1:23" x14ac:dyDescent="0.25">
      <c r="A8022">
        <v>8021</v>
      </c>
      <c r="B8022" t="s">
        <v>9796</v>
      </c>
      <c r="C8022" s="2">
        <v>43041</v>
      </c>
      <c r="D8022" s="2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>
        <v>11.76</v>
      </c>
      <c r="S8022">
        <v>2</v>
      </c>
      <c r="T8022">
        <v>0</v>
      </c>
      <c r="U8022">
        <v>5.7623999999999995</v>
      </c>
      <c r="V8022" t="str">
        <f>IFERROR(VLOOKUP(B8023,[1]Returns!$A$1:$B$297,2,FALSE),"No")</f>
        <v>No</v>
      </c>
      <c r="W8022" t="str">
        <f>VLOOKUP(M8022,[1]People!$A$1:$B$5,2,FALSE)</f>
        <v>Kelly Williams</v>
      </c>
    </row>
    <row r="8023" spans="1:23" x14ac:dyDescent="0.25">
      <c r="A8023">
        <v>8022</v>
      </c>
      <c r="B8023" t="s">
        <v>9797</v>
      </c>
      <c r="C8023" s="2">
        <v>41841</v>
      </c>
      <c r="D8023" s="2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IFERROR(VLOOKUP(B8024,[1]Returns!$A$1:$B$297,2,FALSE),"No")</f>
        <v>No</v>
      </c>
      <c r="W8023" t="str">
        <f>VLOOKUP(M8023,[1]People!$A$1:$B$5,2,FALSE)</f>
        <v>Kelly Williams</v>
      </c>
    </row>
    <row r="8024" spans="1:23" x14ac:dyDescent="0.25">
      <c r="A8024">
        <v>8023</v>
      </c>
      <c r="B8024" t="s">
        <v>9797</v>
      </c>
      <c r="C8024" s="2">
        <v>41841</v>
      </c>
      <c r="D8024" s="2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7521</v>
      </c>
      <c r="O8024" t="s">
        <v>47</v>
      </c>
      <c r="P8024" t="s">
        <v>174</v>
      </c>
      <c r="Q8024" t="s">
        <v>7522</v>
      </c>
      <c r="R8024">
        <v>87.92</v>
      </c>
      <c r="S8024">
        <v>5</v>
      </c>
      <c r="T8024">
        <v>0.2</v>
      </c>
      <c r="U8024">
        <v>29.673000000000005</v>
      </c>
      <c r="V8024" t="str">
        <f>IFERROR(VLOOKUP(B8025,[1]Returns!$A$1:$B$297,2,FALSE),"No")</f>
        <v>No</v>
      </c>
      <c r="W8024" t="str">
        <f>VLOOKUP(M8024,[1]People!$A$1:$B$5,2,FALSE)</f>
        <v>Kelly Williams</v>
      </c>
    </row>
    <row r="8025" spans="1:23" x14ac:dyDescent="0.25">
      <c r="A8025">
        <v>8024</v>
      </c>
      <c r="B8025" t="s">
        <v>9797</v>
      </c>
      <c r="C8025" s="2">
        <v>41841</v>
      </c>
      <c r="D8025" s="2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>
        <v>657.93</v>
      </c>
      <c r="S8025">
        <v>5</v>
      </c>
      <c r="T8025">
        <v>0.3</v>
      </c>
      <c r="U8025">
        <v>-93.989999999999952</v>
      </c>
      <c r="V8025" t="str">
        <f>IFERROR(VLOOKUP(B8026,[1]Returns!$A$1:$B$297,2,FALSE),"No")</f>
        <v>No</v>
      </c>
      <c r="W8025" t="str">
        <f>VLOOKUP(M8025,[1]People!$A$1:$B$5,2,FALSE)</f>
        <v>Kelly Williams</v>
      </c>
    </row>
    <row r="8026" spans="1:23" x14ac:dyDescent="0.25">
      <c r="A8026">
        <v>8025</v>
      </c>
      <c r="B8026" t="s">
        <v>9797</v>
      </c>
      <c r="C8026" s="2">
        <v>41841</v>
      </c>
      <c r="D8026" s="2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6942</v>
      </c>
      <c r="O8026" t="s">
        <v>47</v>
      </c>
      <c r="P8026" t="s">
        <v>76</v>
      </c>
      <c r="Q8026" t="s">
        <v>6943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IFERROR(VLOOKUP(B8027,[1]Returns!$A$1:$B$297,2,FALSE),"No")</f>
        <v>No</v>
      </c>
      <c r="W8026" t="str">
        <f>VLOOKUP(M8026,[1]People!$A$1:$B$5,2,FALSE)</f>
        <v>Kelly Williams</v>
      </c>
    </row>
    <row r="8027" spans="1:23" x14ac:dyDescent="0.25">
      <c r="A8027">
        <v>8026</v>
      </c>
      <c r="B8027" t="s">
        <v>9798</v>
      </c>
      <c r="C8027" s="2">
        <v>42258</v>
      </c>
      <c r="D8027" s="2">
        <v>42262</v>
      </c>
      <c r="E8027" t="s">
        <v>24</v>
      </c>
      <c r="F8027" t="s">
        <v>8198</v>
      </c>
      <c r="G8027" t="s">
        <v>8199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9197</v>
      </c>
      <c r="O8027" t="s">
        <v>33</v>
      </c>
      <c r="P8027" t="s">
        <v>66</v>
      </c>
      <c r="Q8027" t="s">
        <v>9198</v>
      </c>
      <c r="R8027">
        <v>210.68</v>
      </c>
      <c r="S8027">
        <v>2</v>
      </c>
      <c r="T8027">
        <v>0</v>
      </c>
      <c r="U8027">
        <v>50.563199999999995</v>
      </c>
      <c r="V8027" t="str">
        <f>IFERROR(VLOOKUP(B8028,[1]Returns!$A$1:$B$297,2,FALSE),"No")</f>
        <v>No</v>
      </c>
      <c r="W8027" t="str">
        <f>VLOOKUP(M8027,[1]People!$A$1:$B$5,2,FALSE)</f>
        <v>Chuck Magee</v>
      </c>
    </row>
    <row r="8028" spans="1:23" x14ac:dyDescent="0.25">
      <c r="A8028">
        <v>8027</v>
      </c>
      <c r="B8028" t="s">
        <v>9798</v>
      </c>
      <c r="C8028" s="2">
        <v>42258</v>
      </c>
      <c r="D8028" s="2">
        <v>42262</v>
      </c>
      <c r="E8028" t="s">
        <v>24</v>
      </c>
      <c r="F8028" t="s">
        <v>8198</v>
      </c>
      <c r="G8028" t="s">
        <v>8199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9481</v>
      </c>
      <c r="O8028" t="s">
        <v>47</v>
      </c>
      <c r="P8028" t="s">
        <v>60</v>
      </c>
      <c r="Q8028" t="s">
        <v>9482</v>
      </c>
      <c r="R8028">
        <v>78.8</v>
      </c>
      <c r="S8028">
        <v>1</v>
      </c>
      <c r="T8028">
        <v>0</v>
      </c>
      <c r="U8028">
        <v>1.5760000000000076</v>
      </c>
      <c r="V8028" t="str">
        <f>IFERROR(VLOOKUP(B8029,[1]Returns!$A$1:$B$297,2,FALSE),"No")</f>
        <v>No</v>
      </c>
      <c r="W8028" t="str">
        <f>VLOOKUP(M8028,[1]People!$A$1:$B$5,2,FALSE)</f>
        <v>Chuck Magee</v>
      </c>
    </row>
    <row r="8029" spans="1:23" x14ac:dyDescent="0.25">
      <c r="A8029">
        <v>8028</v>
      </c>
      <c r="B8029" t="s">
        <v>9798</v>
      </c>
      <c r="C8029" s="2">
        <v>42258</v>
      </c>
      <c r="D8029" s="2">
        <v>42262</v>
      </c>
      <c r="E8029" t="s">
        <v>24</v>
      </c>
      <c r="F8029" t="s">
        <v>8198</v>
      </c>
      <c r="G8029" t="s">
        <v>8199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IFERROR(VLOOKUP(B8030,[1]Returns!$A$1:$B$297,2,FALSE),"No")</f>
        <v>No</v>
      </c>
      <c r="W8029" t="str">
        <f>VLOOKUP(M8029,[1]People!$A$1:$B$5,2,FALSE)</f>
        <v>Chuck Magee</v>
      </c>
    </row>
    <row r="8030" spans="1:23" x14ac:dyDescent="0.25">
      <c r="A8030">
        <v>8029</v>
      </c>
      <c r="B8030" t="s">
        <v>9798</v>
      </c>
      <c r="C8030" s="2">
        <v>42258</v>
      </c>
      <c r="D8030" s="2">
        <v>42262</v>
      </c>
      <c r="E8030" t="s">
        <v>24</v>
      </c>
      <c r="F8030" t="s">
        <v>8198</v>
      </c>
      <c r="G8030" t="s">
        <v>8199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7514</v>
      </c>
      <c r="O8030" t="s">
        <v>47</v>
      </c>
      <c r="P8030" t="s">
        <v>60</v>
      </c>
      <c r="Q8030" t="s">
        <v>7515</v>
      </c>
      <c r="R8030">
        <v>772.68</v>
      </c>
      <c r="S8030">
        <v>4</v>
      </c>
      <c r="T8030">
        <v>0</v>
      </c>
      <c r="U8030">
        <v>108.17520000000002</v>
      </c>
      <c r="V8030" t="str">
        <f>IFERROR(VLOOKUP(B8031,[1]Returns!$A$1:$B$297,2,FALSE),"No")</f>
        <v>No</v>
      </c>
      <c r="W8030" t="str">
        <f>VLOOKUP(M8030,[1]People!$A$1:$B$5,2,FALSE)</f>
        <v>Chuck Magee</v>
      </c>
    </row>
    <row r="8031" spans="1:23" x14ac:dyDescent="0.25">
      <c r="A8031">
        <v>8030</v>
      </c>
      <c r="B8031" t="s">
        <v>9799</v>
      </c>
      <c r="C8031" s="2">
        <v>42664</v>
      </c>
      <c r="D8031" s="2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IFERROR(VLOOKUP(B8032,[1]Returns!$A$1:$B$297,2,FALSE),"No")</f>
        <v>No</v>
      </c>
      <c r="W8031" t="str">
        <f>VLOOKUP(M8031,[1]People!$A$1:$B$5,2,FALSE)</f>
        <v>Kelly Williams</v>
      </c>
    </row>
    <row r="8032" spans="1:23" x14ac:dyDescent="0.25">
      <c r="A8032">
        <v>8031</v>
      </c>
      <c r="B8032" t="s">
        <v>9800</v>
      </c>
      <c r="C8032" s="2">
        <v>42376</v>
      </c>
      <c r="D8032" s="2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5780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IFERROR(VLOOKUP(B8033,[1]Returns!$A$1:$B$297,2,FALSE),"No")</f>
        <v>No</v>
      </c>
      <c r="W8032" t="str">
        <f>VLOOKUP(M8032,[1]People!$A$1:$B$5,2,FALSE)</f>
        <v>Kelly Williams</v>
      </c>
    </row>
    <row r="8033" spans="1:23" x14ac:dyDescent="0.25">
      <c r="A8033">
        <v>8032</v>
      </c>
      <c r="B8033" t="s">
        <v>9800</v>
      </c>
      <c r="C8033" s="2">
        <v>42376</v>
      </c>
      <c r="D8033" s="2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IFERROR(VLOOKUP(B8034,[1]Returns!$A$1:$B$297,2,FALSE),"No")</f>
        <v>No</v>
      </c>
      <c r="W8033" t="str">
        <f>VLOOKUP(M8033,[1]People!$A$1:$B$5,2,FALSE)</f>
        <v>Kelly Williams</v>
      </c>
    </row>
    <row r="8034" spans="1:23" x14ac:dyDescent="0.25">
      <c r="A8034">
        <v>8033</v>
      </c>
      <c r="B8034" t="s">
        <v>9801</v>
      </c>
      <c r="C8034" s="2">
        <v>42180</v>
      </c>
      <c r="D8034" s="2">
        <v>42183</v>
      </c>
      <c r="E8034" t="s">
        <v>189</v>
      </c>
      <c r="F8034" t="s">
        <v>5258</v>
      </c>
      <c r="G8034" t="s">
        <v>5259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IFERROR(VLOOKUP(B8035,[1]Returns!$A$1:$B$297,2,FALSE),"No")</f>
        <v>No</v>
      </c>
      <c r="W8034" t="str">
        <f>VLOOKUP(M8034,[1]People!$A$1:$B$5,2,FALSE)</f>
        <v>Kelly Williams</v>
      </c>
    </row>
    <row r="8035" spans="1:23" x14ac:dyDescent="0.25">
      <c r="A8035">
        <v>8034</v>
      </c>
      <c r="B8035" t="s">
        <v>9801</v>
      </c>
      <c r="C8035" s="2">
        <v>42180</v>
      </c>
      <c r="D8035" s="2">
        <v>42183</v>
      </c>
      <c r="E8035" t="s">
        <v>189</v>
      </c>
      <c r="F8035" t="s">
        <v>5258</v>
      </c>
      <c r="G8035" t="s">
        <v>5259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7781</v>
      </c>
      <c r="O8035" t="s">
        <v>47</v>
      </c>
      <c r="P8035" t="s">
        <v>76</v>
      </c>
      <c r="Q8035" t="s">
        <v>7782</v>
      </c>
      <c r="R8035">
        <v>0.98399999999999976</v>
      </c>
      <c r="S8035">
        <v>2</v>
      </c>
      <c r="T8035">
        <v>0.8</v>
      </c>
      <c r="U8035">
        <v>-1.476</v>
      </c>
      <c r="V8035" t="str">
        <f>IFERROR(VLOOKUP(B8036,[1]Returns!$A$1:$B$297,2,FALSE),"No")</f>
        <v>No</v>
      </c>
      <c r="W8035" t="str">
        <f>VLOOKUP(M8035,[1]People!$A$1:$B$5,2,FALSE)</f>
        <v>Kelly Williams</v>
      </c>
    </row>
    <row r="8036" spans="1:23" x14ac:dyDescent="0.25">
      <c r="A8036">
        <v>8035</v>
      </c>
      <c r="B8036" t="s">
        <v>9801</v>
      </c>
      <c r="C8036" s="2">
        <v>42180</v>
      </c>
      <c r="D8036" s="2">
        <v>42183</v>
      </c>
      <c r="E8036" t="s">
        <v>189</v>
      </c>
      <c r="F8036" t="s">
        <v>5258</v>
      </c>
      <c r="G8036" t="s">
        <v>5259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5694</v>
      </c>
      <c r="O8036" t="s">
        <v>33</v>
      </c>
      <c r="P8036" t="s">
        <v>66</v>
      </c>
      <c r="Q8036" t="s">
        <v>5695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IFERROR(VLOOKUP(B8037,[1]Returns!$A$1:$B$297,2,FALSE),"No")</f>
        <v>No</v>
      </c>
      <c r="W8036" t="str">
        <f>VLOOKUP(M8036,[1]People!$A$1:$B$5,2,FALSE)</f>
        <v>Kelly Williams</v>
      </c>
    </row>
    <row r="8037" spans="1:23" x14ac:dyDescent="0.25">
      <c r="A8037">
        <v>8036</v>
      </c>
      <c r="B8037" t="s">
        <v>9801</v>
      </c>
      <c r="C8037" s="2">
        <v>42180</v>
      </c>
      <c r="D8037" s="2">
        <v>42183</v>
      </c>
      <c r="E8037" t="s">
        <v>189</v>
      </c>
      <c r="F8037" t="s">
        <v>5258</v>
      </c>
      <c r="G8037" t="s">
        <v>5259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IFERROR(VLOOKUP(B8038,[1]Returns!$A$1:$B$297,2,FALSE),"No")</f>
        <v>No</v>
      </c>
      <c r="W8037" t="str">
        <f>VLOOKUP(M8037,[1]People!$A$1:$B$5,2,FALSE)</f>
        <v>Kelly Williams</v>
      </c>
    </row>
    <row r="8038" spans="1:23" x14ac:dyDescent="0.25">
      <c r="A8038">
        <v>8037</v>
      </c>
      <c r="B8038" t="s">
        <v>9802</v>
      </c>
      <c r="C8038" s="2">
        <v>42267</v>
      </c>
      <c r="D8038" s="2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5680</v>
      </c>
      <c r="O8038" t="s">
        <v>47</v>
      </c>
      <c r="P8038" t="s">
        <v>76</v>
      </c>
      <c r="Q8038" t="s">
        <v>5681</v>
      </c>
      <c r="R8038">
        <v>37.68</v>
      </c>
      <c r="S8038">
        <v>6</v>
      </c>
      <c r="T8038">
        <v>0</v>
      </c>
      <c r="U8038">
        <v>16.955999999999996</v>
      </c>
      <c r="V8038" t="str">
        <f>IFERROR(VLOOKUP(B8039,[1]Returns!$A$1:$B$297,2,FALSE),"No")</f>
        <v>No</v>
      </c>
      <c r="W8038" t="str">
        <f>VLOOKUP(M8038,[1]People!$A$1:$B$5,2,FALSE)</f>
        <v>Chuck Magee</v>
      </c>
    </row>
    <row r="8039" spans="1:23" x14ac:dyDescent="0.25">
      <c r="A8039">
        <v>8038</v>
      </c>
      <c r="B8039" t="s">
        <v>9803</v>
      </c>
      <c r="C8039" s="2">
        <v>42926</v>
      </c>
      <c r="D8039" s="2">
        <v>42930</v>
      </c>
      <c r="E8039" t="s">
        <v>51</v>
      </c>
      <c r="F8039" t="s">
        <v>6069</v>
      </c>
      <c r="G8039" t="s">
        <v>6070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9170</v>
      </c>
      <c r="O8039" t="s">
        <v>47</v>
      </c>
      <c r="P8039" t="s">
        <v>79</v>
      </c>
      <c r="Q8039" t="s">
        <v>9171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IFERROR(VLOOKUP(B8040,[1]Returns!$A$1:$B$297,2,FALSE),"No")</f>
        <v>No</v>
      </c>
      <c r="W8039" t="str">
        <f>VLOOKUP(M8039,[1]People!$A$1:$B$5,2,FALSE)</f>
        <v>Cassandra Brandow</v>
      </c>
    </row>
    <row r="8040" spans="1:23" x14ac:dyDescent="0.25">
      <c r="A8040">
        <v>8039</v>
      </c>
      <c r="B8040" t="s">
        <v>9804</v>
      </c>
      <c r="C8040" s="2">
        <v>42916</v>
      </c>
      <c r="D8040" s="2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IFERROR(VLOOKUP(B8041,[1]Returns!$A$1:$B$297,2,FALSE),"No")</f>
        <v>No</v>
      </c>
      <c r="W8040" t="str">
        <f>VLOOKUP(M8040,[1]People!$A$1:$B$5,2,FALSE)</f>
        <v>Anna Andreadi</v>
      </c>
    </row>
    <row r="8041" spans="1:23" x14ac:dyDescent="0.25">
      <c r="A8041">
        <v>8040</v>
      </c>
      <c r="B8041" t="s">
        <v>9805</v>
      </c>
      <c r="C8041" s="2">
        <v>42968</v>
      </c>
      <c r="D8041" s="2">
        <v>42972</v>
      </c>
      <c r="E8041" t="s">
        <v>24</v>
      </c>
      <c r="F8041" t="s">
        <v>6492</v>
      </c>
      <c r="G8041" t="s">
        <v>6493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IFERROR(VLOOKUP(B8042,[1]Returns!$A$1:$B$297,2,FALSE),"No")</f>
        <v>No</v>
      </c>
      <c r="W8041" t="str">
        <f>VLOOKUP(M8041,[1]People!$A$1:$B$5,2,FALSE)</f>
        <v>Anna Andreadi</v>
      </c>
    </row>
    <row r="8042" spans="1:23" x14ac:dyDescent="0.25">
      <c r="A8042">
        <v>8041</v>
      </c>
      <c r="B8042" t="s">
        <v>9805</v>
      </c>
      <c r="C8042" s="2">
        <v>42968</v>
      </c>
      <c r="D8042" s="2">
        <v>42972</v>
      </c>
      <c r="E8042" t="s">
        <v>24</v>
      </c>
      <c r="F8042" t="s">
        <v>6492</v>
      </c>
      <c r="G8042" t="s">
        <v>6493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IFERROR(VLOOKUP(B8043,[1]Returns!$A$1:$B$297,2,FALSE),"No")</f>
        <v>No</v>
      </c>
      <c r="W8042" t="str">
        <f>VLOOKUP(M8042,[1]People!$A$1:$B$5,2,FALSE)</f>
        <v>Anna Andreadi</v>
      </c>
    </row>
    <row r="8043" spans="1:23" x14ac:dyDescent="0.25">
      <c r="A8043">
        <v>8042</v>
      </c>
      <c r="B8043" t="s">
        <v>9805</v>
      </c>
      <c r="C8043" s="2">
        <v>42968</v>
      </c>
      <c r="D8043" s="2">
        <v>42972</v>
      </c>
      <c r="E8043" t="s">
        <v>24</v>
      </c>
      <c r="F8043" t="s">
        <v>6492</v>
      </c>
      <c r="G8043" t="s">
        <v>6493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5551</v>
      </c>
      <c r="O8043" t="s">
        <v>72</v>
      </c>
      <c r="P8043" t="s">
        <v>162</v>
      </c>
      <c r="Q8043" t="s">
        <v>5552</v>
      </c>
      <c r="R8043">
        <v>33.18</v>
      </c>
      <c r="S8043">
        <v>2</v>
      </c>
      <c r="T8043">
        <v>0</v>
      </c>
      <c r="U8043">
        <v>11.613</v>
      </c>
      <c r="V8043" t="str">
        <f>IFERROR(VLOOKUP(B8044,[1]Returns!$A$1:$B$297,2,FALSE),"No")</f>
        <v>No</v>
      </c>
      <c r="W8043" t="str">
        <f>VLOOKUP(M8043,[1]People!$A$1:$B$5,2,FALSE)</f>
        <v>Anna Andreadi</v>
      </c>
    </row>
    <row r="8044" spans="1:23" x14ac:dyDescent="0.25">
      <c r="A8044">
        <v>8043</v>
      </c>
      <c r="B8044" t="s">
        <v>9806</v>
      </c>
      <c r="C8044" s="2">
        <v>42805</v>
      </c>
      <c r="D8044" s="2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8804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>
        <v>63.88</v>
      </c>
      <c r="S8044">
        <v>4</v>
      </c>
      <c r="T8044">
        <v>0</v>
      </c>
      <c r="U8044">
        <v>24.913200000000003</v>
      </c>
      <c r="V8044" t="str">
        <f>IFERROR(VLOOKUP(B8045,[1]Returns!$A$1:$B$297,2,FALSE),"No")</f>
        <v>No</v>
      </c>
      <c r="W8044" t="str">
        <f>VLOOKUP(M8044,[1]People!$A$1:$B$5,2,FALSE)</f>
        <v>Chuck Magee</v>
      </c>
    </row>
    <row r="8045" spans="1:23" x14ac:dyDescent="0.25">
      <c r="A8045">
        <v>8044</v>
      </c>
      <c r="B8045" t="s">
        <v>9806</v>
      </c>
      <c r="C8045" s="2">
        <v>42805</v>
      </c>
      <c r="D8045" s="2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8804</v>
      </c>
      <c r="K8045" t="s">
        <v>1249</v>
      </c>
      <c r="L8045">
        <v>2138</v>
      </c>
      <c r="M8045" t="s">
        <v>149</v>
      </c>
      <c r="N8045" t="s">
        <v>9807</v>
      </c>
      <c r="O8045" t="s">
        <v>33</v>
      </c>
      <c r="P8045" t="s">
        <v>66</v>
      </c>
      <c r="Q8045" t="s">
        <v>9808</v>
      </c>
      <c r="R8045">
        <v>26.72</v>
      </c>
      <c r="S8045">
        <v>1</v>
      </c>
      <c r="T8045">
        <v>0</v>
      </c>
      <c r="U8045">
        <v>11.756800000000002</v>
      </c>
      <c r="V8045" t="str">
        <f>IFERROR(VLOOKUP(B8046,[1]Returns!$A$1:$B$297,2,FALSE),"No")</f>
        <v>Yes</v>
      </c>
      <c r="W8045" t="str">
        <f>VLOOKUP(M8045,[1]People!$A$1:$B$5,2,FALSE)</f>
        <v>Chuck Magee</v>
      </c>
    </row>
    <row r="8046" spans="1:23" x14ac:dyDescent="0.25">
      <c r="A8046">
        <v>8045</v>
      </c>
      <c r="B8046" t="s">
        <v>9809</v>
      </c>
      <c r="C8046" s="2">
        <v>42993</v>
      </c>
      <c r="D8046" s="2">
        <v>42995</v>
      </c>
      <c r="E8046" t="s">
        <v>24</v>
      </c>
      <c r="F8046" t="s">
        <v>8527</v>
      </c>
      <c r="G8046" t="s">
        <v>8528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IFERROR(VLOOKUP(B8047,[1]Returns!$A$1:$B$297,2,FALSE),"No")</f>
        <v>No</v>
      </c>
      <c r="W8046" t="str">
        <f>VLOOKUP(M8046,[1]People!$A$1:$B$5,2,FALSE)</f>
        <v>Anna Andreadi</v>
      </c>
    </row>
    <row r="8047" spans="1:23" x14ac:dyDescent="0.25">
      <c r="A8047">
        <v>8046</v>
      </c>
      <c r="B8047" t="s">
        <v>9810</v>
      </c>
      <c r="C8047" s="2">
        <v>42633</v>
      </c>
      <c r="D8047" s="2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>
        <v>393.25</v>
      </c>
      <c r="S8047">
        <v>5</v>
      </c>
      <c r="T8047">
        <v>0</v>
      </c>
      <c r="U8047">
        <v>129.77249999999998</v>
      </c>
      <c r="V8047" t="str">
        <f>IFERROR(VLOOKUP(B8048,[1]Returns!$A$1:$B$297,2,FALSE),"No")</f>
        <v>No</v>
      </c>
      <c r="W8047" t="str">
        <f>VLOOKUP(M8047,[1]People!$A$1:$B$5,2,FALSE)</f>
        <v>Chuck Magee</v>
      </c>
    </row>
    <row r="8048" spans="1:23" x14ac:dyDescent="0.25">
      <c r="A8048">
        <v>8047</v>
      </c>
      <c r="B8048" t="s">
        <v>9811</v>
      </c>
      <c r="C8048" s="2">
        <v>42719</v>
      </c>
      <c r="D8048" s="2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7781</v>
      </c>
      <c r="O8048" t="s">
        <v>47</v>
      </c>
      <c r="P8048" t="s">
        <v>76</v>
      </c>
      <c r="Q8048" t="s">
        <v>7782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IFERROR(VLOOKUP(B8049,[1]Returns!$A$1:$B$297,2,FALSE),"No")</f>
        <v>No</v>
      </c>
      <c r="W8048" t="str">
        <f>VLOOKUP(M8048,[1]People!$A$1:$B$5,2,FALSE)</f>
        <v>Chuck Magee</v>
      </c>
    </row>
    <row r="8049" spans="1:23" x14ac:dyDescent="0.25">
      <c r="A8049">
        <v>8048</v>
      </c>
      <c r="B8049" t="s">
        <v>9812</v>
      </c>
      <c r="C8049" s="2">
        <v>43042</v>
      </c>
      <c r="D8049" s="2">
        <v>43045</v>
      </c>
      <c r="E8049" t="s">
        <v>24</v>
      </c>
      <c r="F8049" t="s">
        <v>5234</v>
      </c>
      <c r="G8049" t="s">
        <v>5235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IFERROR(VLOOKUP(B8050,[1]Returns!$A$1:$B$297,2,FALSE),"No")</f>
        <v>No</v>
      </c>
      <c r="W8049" t="str">
        <f>VLOOKUP(M8049,[1]People!$A$1:$B$5,2,FALSE)</f>
        <v>Cassandra Brandow</v>
      </c>
    </row>
    <row r="8050" spans="1:23" x14ac:dyDescent="0.25">
      <c r="A8050">
        <v>8049</v>
      </c>
      <c r="B8050" t="s">
        <v>9813</v>
      </c>
      <c r="C8050" s="2">
        <v>42554</v>
      </c>
      <c r="D8050" s="2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8081</v>
      </c>
      <c r="O8050" t="s">
        <v>47</v>
      </c>
      <c r="P8050" t="s">
        <v>79</v>
      </c>
      <c r="Q8050" t="s">
        <v>8082</v>
      </c>
      <c r="R8050">
        <v>706.86</v>
      </c>
      <c r="S8050">
        <v>7</v>
      </c>
      <c r="T8050">
        <v>0</v>
      </c>
      <c r="U8050">
        <v>197.92079999999999</v>
      </c>
      <c r="V8050" t="str">
        <f>IFERROR(VLOOKUP(B8051,[1]Returns!$A$1:$B$297,2,FALSE),"No")</f>
        <v>No</v>
      </c>
      <c r="W8050" t="str">
        <f>VLOOKUP(M8050,[1]People!$A$1:$B$5,2,FALSE)</f>
        <v>Chuck Magee</v>
      </c>
    </row>
    <row r="8051" spans="1:23" x14ac:dyDescent="0.25">
      <c r="A8051">
        <v>8050</v>
      </c>
      <c r="B8051" t="s">
        <v>9814</v>
      </c>
      <c r="C8051" s="2">
        <v>41908</v>
      </c>
      <c r="D8051" s="2">
        <v>41912</v>
      </c>
      <c r="E8051" t="s">
        <v>51</v>
      </c>
      <c r="F8051" t="s">
        <v>9538</v>
      </c>
      <c r="G8051" t="s">
        <v>9539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>
        <v>5.9700000000000006</v>
      </c>
      <c r="S8051">
        <v>5</v>
      </c>
      <c r="T8051">
        <v>0.7</v>
      </c>
      <c r="U8051">
        <v>-4.577</v>
      </c>
      <c r="V8051" t="str">
        <f>IFERROR(VLOOKUP(B8052,[1]Returns!$A$1:$B$297,2,FALSE),"No")</f>
        <v>No</v>
      </c>
      <c r="W8051" t="str">
        <f>VLOOKUP(M8051,[1]People!$A$1:$B$5,2,FALSE)</f>
        <v>Chuck Magee</v>
      </c>
    </row>
    <row r="8052" spans="1:23" x14ac:dyDescent="0.25">
      <c r="A8052">
        <v>8051</v>
      </c>
      <c r="B8052" t="s">
        <v>9814</v>
      </c>
      <c r="C8052" s="2">
        <v>41908</v>
      </c>
      <c r="D8052" s="2">
        <v>41912</v>
      </c>
      <c r="E8052" t="s">
        <v>51</v>
      </c>
      <c r="F8052" t="s">
        <v>9538</v>
      </c>
      <c r="G8052" t="s">
        <v>9539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>
        <v>21.184000000000001</v>
      </c>
      <c r="S8052">
        <v>1</v>
      </c>
      <c r="T8052">
        <v>0.2</v>
      </c>
      <c r="U8052">
        <v>4.7664</v>
      </c>
      <c r="V8052" t="str">
        <f>IFERROR(VLOOKUP(B8053,[1]Returns!$A$1:$B$297,2,FALSE),"No")</f>
        <v>No</v>
      </c>
      <c r="W8052" t="str">
        <f>VLOOKUP(M8052,[1]People!$A$1:$B$5,2,FALSE)</f>
        <v>Chuck Magee</v>
      </c>
    </row>
    <row r="8053" spans="1:23" x14ac:dyDescent="0.25">
      <c r="A8053">
        <v>8052</v>
      </c>
      <c r="B8053" t="s">
        <v>9814</v>
      </c>
      <c r="C8053" s="2">
        <v>41908</v>
      </c>
      <c r="D8053" s="2">
        <v>41912</v>
      </c>
      <c r="E8053" t="s">
        <v>51</v>
      </c>
      <c r="F8053" t="s">
        <v>9538</v>
      </c>
      <c r="G8053" t="s">
        <v>9539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IFERROR(VLOOKUP(B8054,[1]Returns!$A$1:$B$297,2,FALSE),"No")</f>
        <v>No</v>
      </c>
      <c r="W8053" t="str">
        <f>VLOOKUP(M8053,[1]People!$A$1:$B$5,2,FALSE)</f>
        <v>Chuck Magee</v>
      </c>
    </row>
    <row r="8054" spans="1:23" x14ac:dyDescent="0.25">
      <c r="A8054">
        <v>8053</v>
      </c>
      <c r="B8054" t="s">
        <v>9815</v>
      </c>
      <c r="C8054" s="2">
        <v>41834</v>
      </c>
      <c r="D8054" s="2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IFERROR(VLOOKUP(B8055,[1]Returns!$A$1:$B$297,2,FALSE),"No")</f>
        <v>No</v>
      </c>
      <c r="W8054" t="str">
        <f>VLOOKUP(M8054,[1]People!$A$1:$B$5,2,FALSE)</f>
        <v>Chuck Magee</v>
      </c>
    </row>
    <row r="8055" spans="1:23" x14ac:dyDescent="0.25">
      <c r="A8055">
        <v>8054</v>
      </c>
      <c r="B8055" t="s">
        <v>9816</v>
      </c>
      <c r="C8055" s="2">
        <v>43006</v>
      </c>
      <c r="D8055" s="2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IFERROR(VLOOKUP(B8056,[1]Returns!$A$1:$B$297,2,FALSE),"No")</f>
        <v>No</v>
      </c>
      <c r="W8055" t="str">
        <f>VLOOKUP(M8055,[1]People!$A$1:$B$5,2,FALSE)</f>
        <v>Chuck Magee</v>
      </c>
    </row>
    <row r="8056" spans="1:23" x14ac:dyDescent="0.25">
      <c r="A8056">
        <v>8055</v>
      </c>
      <c r="B8056" t="s">
        <v>9817</v>
      </c>
      <c r="C8056" s="2">
        <v>42244</v>
      </c>
      <c r="D8056" s="2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>
        <v>892.35</v>
      </c>
      <c r="S8056">
        <v>5</v>
      </c>
      <c r="T8056">
        <v>0</v>
      </c>
      <c r="U8056">
        <v>267.70499999999993</v>
      </c>
      <c r="V8056" t="str">
        <f>IFERROR(VLOOKUP(B8057,[1]Returns!$A$1:$B$297,2,FALSE),"No")</f>
        <v>No</v>
      </c>
      <c r="W8056" t="str">
        <f>VLOOKUP(M8056,[1]People!$A$1:$B$5,2,FALSE)</f>
        <v>Anna Andreadi</v>
      </c>
    </row>
    <row r="8057" spans="1:23" x14ac:dyDescent="0.25">
      <c r="A8057">
        <v>8056</v>
      </c>
      <c r="B8057" t="s">
        <v>9817</v>
      </c>
      <c r="C8057" s="2">
        <v>42244</v>
      </c>
      <c r="D8057" s="2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>
        <v>307.666</v>
      </c>
      <c r="S8057">
        <v>2</v>
      </c>
      <c r="T8057">
        <v>0.15</v>
      </c>
      <c r="U8057">
        <v>28.956799999999973</v>
      </c>
      <c r="V8057" t="str">
        <f>IFERROR(VLOOKUP(B8058,[1]Returns!$A$1:$B$297,2,FALSE),"No")</f>
        <v>No</v>
      </c>
      <c r="W8057" t="str">
        <f>VLOOKUP(M8057,[1]People!$A$1:$B$5,2,FALSE)</f>
        <v>Anna Andreadi</v>
      </c>
    </row>
    <row r="8058" spans="1:23" x14ac:dyDescent="0.25">
      <c r="A8058">
        <v>8057</v>
      </c>
      <c r="B8058" t="s">
        <v>9817</v>
      </c>
      <c r="C8058" s="2">
        <v>42244</v>
      </c>
      <c r="D8058" s="2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>
        <v>728.82</v>
      </c>
      <c r="S8058">
        <v>9</v>
      </c>
      <c r="T8058">
        <v>0</v>
      </c>
      <c r="U8058">
        <v>29.152799999999971</v>
      </c>
      <c r="V8058" t="str">
        <f>IFERROR(VLOOKUP(B8059,[1]Returns!$A$1:$B$297,2,FALSE),"No")</f>
        <v>No</v>
      </c>
      <c r="W8058" t="str">
        <f>VLOOKUP(M8058,[1]People!$A$1:$B$5,2,FALSE)</f>
        <v>Anna Andreadi</v>
      </c>
    </row>
    <row r="8059" spans="1:23" x14ac:dyDescent="0.25">
      <c r="A8059">
        <v>8058</v>
      </c>
      <c r="B8059" t="s">
        <v>9817</v>
      </c>
      <c r="C8059" s="2">
        <v>42244</v>
      </c>
      <c r="D8059" s="2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5497</v>
      </c>
      <c r="O8059" t="s">
        <v>47</v>
      </c>
      <c r="P8059" t="s">
        <v>76</v>
      </c>
      <c r="Q8059" t="s">
        <v>5498</v>
      </c>
      <c r="R8059">
        <v>41.36</v>
      </c>
      <c r="S8059">
        <v>5</v>
      </c>
      <c r="T8059">
        <v>0.2</v>
      </c>
      <c r="U8059">
        <v>13.959</v>
      </c>
      <c r="V8059" t="str">
        <f>IFERROR(VLOOKUP(B8060,[1]Returns!$A$1:$B$297,2,FALSE),"No")</f>
        <v>No</v>
      </c>
      <c r="W8059" t="str">
        <f>VLOOKUP(M8059,[1]People!$A$1:$B$5,2,FALSE)</f>
        <v>Anna Andreadi</v>
      </c>
    </row>
    <row r="8060" spans="1:23" x14ac:dyDescent="0.25">
      <c r="A8060">
        <v>8059</v>
      </c>
      <c r="B8060" t="s">
        <v>9817</v>
      </c>
      <c r="C8060" s="2">
        <v>42244</v>
      </c>
      <c r="D8060" s="2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IFERROR(VLOOKUP(B8061,[1]Returns!$A$1:$B$297,2,FALSE),"No")</f>
        <v>No</v>
      </c>
      <c r="W8060" t="str">
        <f>VLOOKUP(M8060,[1]People!$A$1:$B$5,2,FALSE)</f>
        <v>Anna Andreadi</v>
      </c>
    </row>
    <row r="8061" spans="1:23" x14ac:dyDescent="0.25">
      <c r="A8061">
        <v>8060</v>
      </c>
      <c r="B8061" t="s">
        <v>9817</v>
      </c>
      <c r="C8061" s="2">
        <v>42244</v>
      </c>
      <c r="D8061" s="2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>
        <v>4.16</v>
      </c>
      <c r="S8061">
        <v>2</v>
      </c>
      <c r="T8061">
        <v>0</v>
      </c>
      <c r="U8061">
        <v>1.7472000000000003</v>
      </c>
      <c r="V8061" t="str">
        <f>IFERROR(VLOOKUP(B8062,[1]Returns!$A$1:$B$297,2,FALSE),"No")</f>
        <v>No</v>
      </c>
      <c r="W8061" t="str">
        <f>VLOOKUP(M8061,[1]People!$A$1:$B$5,2,FALSE)</f>
        <v>Anna Andreadi</v>
      </c>
    </row>
    <row r="8062" spans="1:23" x14ac:dyDescent="0.25">
      <c r="A8062">
        <v>8061</v>
      </c>
      <c r="B8062" t="s">
        <v>9818</v>
      </c>
      <c r="C8062" s="2">
        <v>42267</v>
      </c>
      <c r="D8062" s="2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>
        <v>61.4</v>
      </c>
      <c r="S8062">
        <v>5</v>
      </c>
      <c r="T8062">
        <v>0</v>
      </c>
      <c r="U8062">
        <v>28.857999999999997</v>
      </c>
      <c r="V8062" t="str">
        <f>IFERROR(VLOOKUP(B8063,[1]Returns!$A$1:$B$297,2,FALSE),"No")</f>
        <v>No</v>
      </c>
      <c r="W8062" t="str">
        <f>VLOOKUP(M8062,[1]People!$A$1:$B$5,2,FALSE)</f>
        <v>Chuck Magee</v>
      </c>
    </row>
    <row r="8063" spans="1:23" x14ac:dyDescent="0.25">
      <c r="A8063">
        <v>8062</v>
      </c>
      <c r="B8063" t="s">
        <v>9818</v>
      </c>
      <c r="C8063" s="2">
        <v>42267</v>
      </c>
      <c r="D8063" s="2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5440</v>
      </c>
      <c r="O8063" t="s">
        <v>47</v>
      </c>
      <c r="P8063" t="s">
        <v>76</v>
      </c>
      <c r="Q8063" t="s">
        <v>5441</v>
      </c>
      <c r="R8063">
        <v>24.448</v>
      </c>
      <c r="S8063">
        <v>2</v>
      </c>
      <c r="T8063">
        <v>0.2</v>
      </c>
      <c r="U8063">
        <v>8.8623999999999992</v>
      </c>
      <c r="V8063" t="str">
        <f>IFERROR(VLOOKUP(B8064,[1]Returns!$A$1:$B$297,2,FALSE),"No")</f>
        <v>No</v>
      </c>
      <c r="W8063" t="str">
        <f>VLOOKUP(M8063,[1]People!$A$1:$B$5,2,FALSE)</f>
        <v>Chuck Magee</v>
      </c>
    </row>
    <row r="8064" spans="1:23" x14ac:dyDescent="0.25">
      <c r="A8064">
        <v>8063</v>
      </c>
      <c r="B8064" t="s">
        <v>9819</v>
      </c>
      <c r="C8064" s="2">
        <v>42681</v>
      </c>
      <c r="D8064" s="2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IFERROR(VLOOKUP(B8065,[1]Returns!$A$1:$B$297,2,FALSE),"No")</f>
        <v>No</v>
      </c>
      <c r="W8064" t="str">
        <f>VLOOKUP(M8064,[1]People!$A$1:$B$5,2,FALSE)</f>
        <v>Chuck Magee</v>
      </c>
    </row>
    <row r="8065" spans="1:23" x14ac:dyDescent="0.25">
      <c r="A8065">
        <v>8064</v>
      </c>
      <c r="B8065" t="s">
        <v>9819</v>
      </c>
      <c r="C8065" s="2">
        <v>42681</v>
      </c>
      <c r="D8065" s="2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>
        <v>359.96999999999997</v>
      </c>
      <c r="S8065">
        <v>3</v>
      </c>
      <c r="T8065">
        <v>0</v>
      </c>
      <c r="U8065">
        <v>100.7916</v>
      </c>
      <c r="V8065" t="str">
        <f>IFERROR(VLOOKUP(B8066,[1]Returns!$A$1:$B$297,2,FALSE),"No")</f>
        <v>No</v>
      </c>
      <c r="W8065" t="str">
        <f>VLOOKUP(M8065,[1]People!$A$1:$B$5,2,FALSE)</f>
        <v>Chuck Magee</v>
      </c>
    </row>
    <row r="8066" spans="1:23" x14ac:dyDescent="0.25">
      <c r="A8066">
        <v>8065</v>
      </c>
      <c r="B8066" t="s">
        <v>9819</v>
      </c>
      <c r="C8066" s="2">
        <v>42681</v>
      </c>
      <c r="D8066" s="2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5540</v>
      </c>
      <c r="O8066" t="s">
        <v>47</v>
      </c>
      <c r="P8066" t="s">
        <v>91</v>
      </c>
      <c r="Q8066" t="s">
        <v>5541</v>
      </c>
      <c r="R8066">
        <v>12.96</v>
      </c>
      <c r="S8066">
        <v>2</v>
      </c>
      <c r="T8066">
        <v>0</v>
      </c>
      <c r="U8066">
        <v>6.2208000000000006</v>
      </c>
      <c r="V8066" t="str">
        <f>IFERROR(VLOOKUP(B8067,[1]Returns!$A$1:$B$297,2,FALSE),"No")</f>
        <v>No</v>
      </c>
      <c r="W8066" t="str">
        <f>VLOOKUP(M8066,[1]People!$A$1:$B$5,2,FALSE)</f>
        <v>Chuck Magee</v>
      </c>
    </row>
    <row r="8067" spans="1:23" x14ac:dyDescent="0.25">
      <c r="A8067">
        <v>8066</v>
      </c>
      <c r="B8067" t="s">
        <v>9819</v>
      </c>
      <c r="C8067" s="2">
        <v>42681</v>
      </c>
      <c r="D8067" s="2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>
        <v>116.82</v>
      </c>
      <c r="S8067">
        <v>3</v>
      </c>
      <c r="T8067">
        <v>0</v>
      </c>
      <c r="U8067">
        <v>5.8409999999999869</v>
      </c>
      <c r="V8067" t="str">
        <f>IFERROR(VLOOKUP(B8068,[1]Returns!$A$1:$B$297,2,FALSE),"No")</f>
        <v>No</v>
      </c>
      <c r="W8067" t="str">
        <f>VLOOKUP(M8067,[1]People!$A$1:$B$5,2,FALSE)</f>
        <v>Chuck Magee</v>
      </c>
    </row>
    <row r="8068" spans="1:23" x14ac:dyDescent="0.25">
      <c r="A8068">
        <v>8067</v>
      </c>
      <c r="B8068" t="s">
        <v>9819</v>
      </c>
      <c r="C8068" s="2">
        <v>42681</v>
      </c>
      <c r="D8068" s="2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6999</v>
      </c>
      <c r="O8068" t="s">
        <v>47</v>
      </c>
      <c r="P8068" t="s">
        <v>76</v>
      </c>
      <c r="Q8068" t="s">
        <v>7000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IFERROR(VLOOKUP(B8069,[1]Returns!$A$1:$B$297,2,FALSE),"No")</f>
        <v>No</v>
      </c>
      <c r="W8068" t="str">
        <f>VLOOKUP(M8068,[1]People!$A$1:$B$5,2,FALSE)</f>
        <v>Chuck Magee</v>
      </c>
    </row>
    <row r="8069" spans="1:23" x14ac:dyDescent="0.25">
      <c r="A8069">
        <v>8068</v>
      </c>
      <c r="B8069" t="s">
        <v>9820</v>
      </c>
      <c r="C8069" s="2">
        <v>42297</v>
      </c>
      <c r="D8069" s="2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IFERROR(VLOOKUP(B8070,[1]Returns!$A$1:$B$297,2,FALSE),"No")</f>
        <v>No</v>
      </c>
      <c r="W8069" t="str">
        <f>VLOOKUP(M8069,[1]People!$A$1:$B$5,2,FALSE)</f>
        <v>Anna Andreadi</v>
      </c>
    </row>
    <row r="8070" spans="1:23" x14ac:dyDescent="0.25">
      <c r="A8070">
        <v>8069</v>
      </c>
      <c r="B8070" t="s">
        <v>9820</v>
      </c>
      <c r="C8070" s="2">
        <v>42297</v>
      </c>
      <c r="D8070" s="2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6836</v>
      </c>
      <c r="O8070" t="s">
        <v>33</v>
      </c>
      <c r="P8070" t="s">
        <v>66</v>
      </c>
      <c r="Q8070" t="s">
        <v>6837</v>
      </c>
      <c r="R8070">
        <v>16.02</v>
      </c>
      <c r="S8070">
        <v>6</v>
      </c>
      <c r="T8070">
        <v>0</v>
      </c>
      <c r="U8070">
        <v>6.0876000000000001</v>
      </c>
      <c r="V8070" t="str">
        <f>IFERROR(VLOOKUP(B8071,[1]Returns!$A$1:$B$297,2,FALSE),"No")</f>
        <v>No</v>
      </c>
      <c r="W8070" t="str">
        <f>VLOOKUP(M8070,[1]People!$A$1:$B$5,2,FALSE)</f>
        <v>Anna Andreadi</v>
      </c>
    </row>
    <row r="8071" spans="1:23" x14ac:dyDescent="0.25">
      <c r="A8071">
        <v>8070</v>
      </c>
      <c r="B8071" t="s">
        <v>9821</v>
      </c>
      <c r="C8071" s="2">
        <v>42736</v>
      </c>
      <c r="D8071" s="2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IFERROR(VLOOKUP(B8072,[1]Returns!$A$1:$B$297,2,FALSE),"No")</f>
        <v>No</v>
      </c>
      <c r="W8071" t="str">
        <f>VLOOKUP(M8071,[1]People!$A$1:$B$5,2,FALSE)</f>
        <v>Kelly Williams</v>
      </c>
    </row>
    <row r="8072" spans="1:23" x14ac:dyDescent="0.25">
      <c r="A8072">
        <v>8071</v>
      </c>
      <c r="B8072" t="s">
        <v>9821</v>
      </c>
      <c r="C8072" s="2">
        <v>42736</v>
      </c>
      <c r="D8072" s="2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6126</v>
      </c>
      <c r="O8072" t="s">
        <v>33</v>
      </c>
      <c r="P8072" t="s">
        <v>66</v>
      </c>
      <c r="Q8072" t="s">
        <v>6127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IFERROR(VLOOKUP(B8073,[1]Returns!$A$1:$B$297,2,FALSE),"No")</f>
        <v>No</v>
      </c>
      <c r="W8072" t="str">
        <f>VLOOKUP(M8072,[1]People!$A$1:$B$5,2,FALSE)</f>
        <v>Kelly Williams</v>
      </c>
    </row>
    <row r="8073" spans="1:23" x14ac:dyDescent="0.25">
      <c r="A8073">
        <v>8072</v>
      </c>
      <c r="B8073" t="s">
        <v>9821</v>
      </c>
      <c r="C8073" s="2">
        <v>42736</v>
      </c>
      <c r="D8073" s="2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IFERROR(VLOOKUP(B8074,[1]Returns!$A$1:$B$297,2,FALSE),"No")</f>
        <v>No</v>
      </c>
      <c r="W8073" t="str">
        <f>VLOOKUP(M8073,[1]People!$A$1:$B$5,2,FALSE)</f>
        <v>Kelly Williams</v>
      </c>
    </row>
    <row r="8074" spans="1:23" x14ac:dyDescent="0.25">
      <c r="A8074">
        <v>8073</v>
      </c>
      <c r="B8074" t="s">
        <v>9821</v>
      </c>
      <c r="C8074" s="2">
        <v>42736</v>
      </c>
      <c r="D8074" s="2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IFERROR(VLOOKUP(B8075,[1]Returns!$A$1:$B$297,2,FALSE),"No")</f>
        <v>No</v>
      </c>
      <c r="W8074" t="str">
        <f>VLOOKUP(M8074,[1]People!$A$1:$B$5,2,FALSE)</f>
        <v>Kelly Williams</v>
      </c>
    </row>
    <row r="8075" spans="1:23" x14ac:dyDescent="0.25">
      <c r="A8075">
        <v>8074</v>
      </c>
      <c r="B8075" t="s">
        <v>9821</v>
      </c>
      <c r="C8075" s="2">
        <v>42736</v>
      </c>
      <c r="D8075" s="2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IFERROR(VLOOKUP(B8076,[1]Returns!$A$1:$B$297,2,FALSE),"No")</f>
        <v>No</v>
      </c>
      <c r="W8075" t="str">
        <f>VLOOKUP(M8075,[1]People!$A$1:$B$5,2,FALSE)</f>
        <v>Kelly Williams</v>
      </c>
    </row>
    <row r="8076" spans="1:23" x14ac:dyDescent="0.25">
      <c r="A8076">
        <v>8075</v>
      </c>
      <c r="B8076" t="s">
        <v>9821</v>
      </c>
      <c r="C8076" s="2">
        <v>42736</v>
      </c>
      <c r="D8076" s="2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IFERROR(VLOOKUP(B8077,[1]Returns!$A$1:$B$297,2,FALSE),"No")</f>
        <v>No</v>
      </c>
      <c r="W8076" t="str">
        <f>VLOOKUP(M8076,[1]People!$A$1:$B$5,2,FALSE)</f>
        <v>Kelly Williams</v>
      </c>
    </row>
    <row r="8077" spans="1:23" x14ac:dyDescent="0.25">
      <c r="A8077">
        <v>8076</v>
      </c>
      <c r="B8077" t="s">
        <v>9821</v>
      </c>
      <c r="C8077" s="2">
        <v>42736</v>
      </c>
      <c r="D8077" s="2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IFERROR(VLOOKUP(B8078,[1]Returns!$A$1:$B$297,2,FALSE),"No")</f>
        <v>No</v>
      </c>
      <c r="W8077" t="str">
        <f>VLOOKUP(M8077,[1]People!$A$1:$B$5,2,FALSE)</f>
        <v>Kelly Williams</v>
      </c>
    </row>
    <row r="8078" spans="1:23" x14ac:dyDescent="0.25">
      <c r="A8078">
        <v>8077</v>
      </c>
      <c r="B8078" t="s">
        <v>9822</v>
      </c>
      <c r="C8078" s="2">
        <v>42178</v>
      </c>
      <c r="D8078" s="2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9823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>
        <v>27.42</v>
      </c>
      <c r="S8078">
        <v>3</v>
      </c>
      <c r="T8078">
        <v>0</v>
      </c>
      <c r="U8078">
        <v>9.3227999999999991</v>
      </c>
      <c r="V8078" t="str">
        <f>IFERROR(VLOOKUP(B8079,[1]Returns!$A$1:$B$297,2,FALSE),"No")</f>
        <v>No</v>
      </c>
      <c r="W8078" t="str">
        <f>VLOOKUP(M8078,[1]People!$A$1:$B$5,2,FALSE)</f>
        <v>Cassandra Brandow</v>
      </c>
    </row>
    <row r="8079" spans="1:23" x14ac:dyDescent="0.25">
      <c r="A8079">
        <v>8078</v>
      </c>
      <c r="B8079" t="s">
        <v>9822</v>
      </c>
      <c r="C8079" s="2">
        <v>42178</v>
      </c>
      <c r="D8079" s="2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9823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>
        <v>165.98</v>
      </c>
      <c r="S8079">
        <v>1</v>
      </c>
      <c r="T8079">
        <v>0</v>
      </c>
      <c r="U8079">
        <v>74.690999999999988</v>
      </c>
      <c r="V8079" t="str">
        <f>IFERROR(VLOOKUP(B8080,[1]Returns!$A$1:$B$297,2,FALSE),"No")</f>
        <v>No</v>
      </c>
      <c r="W8079" t="str">
        <f>VLOOKUP(M8079,[1]People!$A$1:$B$5,2,FALSE)</f>
        <v>Cassandra Brandow</v>
      </c>
    </row>
    <row r="8080" spans="1:23" x14ac:dyDescent="0.25">
      <c r="A8080">
        <v>8079</v>
      </c>
      <c r="B8080" t="s">
        <v>9822</v>
      </c>
      <c r="C8080" s="2">
        <v>42178</v>
      </c>
      <c r="D8080" s="2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9823</v>
      </c>
      <c r="K8080" t="s">
        <v>1276</v>
      </c>
      <c r="L8080">
        <v>30344</v>
      </c>
      <c r="M8080" t="s">
        <v>31</v>
      </c>
      <c r="N8080" t="s">
        <v>5661</v>
      </c>
      <c r="O8080" t="s">
        <v>72</v>
      </c>
      <c r="P8080" t="s">
        <v>162</v>
      </c>
      <c r="Q8080" t="s">
        <v>5662</v>
      </c>
      <c r="R8080">
        <v>75</v>
      </c>
      <c r="S8080">
        <v>3</v>
      </c>
      <c r="T8080">
        <v>0</v>
      </c>
      <c r="U8080">
        <v>18</v>
      </c>
      <c r="V8080" t="str">
        <f>IFERROR(VLOOKUP(B8081,[1]Returns!$A$1:$B$297,2,FALSE),"No")</f>
        <v>No</v>
      </c>
      <c r="W8080" t="str">
        <f>VLOOKUP(M8080,[1]People!$A$1:$B$5,2,FALSE)</f>
        <v>Cassandra Brandow</v>
      </c>
    </row>
    <row r="8081" spans="1:23" x14ac:dyDescent="0.25">
      <c r="A8081">
        <v>8080</v>
      </c>
      <c r="B8081" t="s">
        <v>9824</v>
      </c>
      <c r="C8081" s="2">
        <v>42696</v>
      </c>
      <c r="D8081" s="2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IFERROR(VLOOKUP(B8082,[1]Returns!$A$1:$B$297,2,FALSE),"No")</f>
        <v>No</v>
      </c>
      <c r="W8081" t="str">
        <f>VLOOKUP(M8081,[1]People!$A$1:$B$5,2,FALSE)</f>
        <v>Chuck Magee</v>
      </c>
    </row>
    <row r="8082" spans="1:23" x14ac:dyDescent="0.25">
      <c r="A8082">
        <v>8081</v>
      </c>
      <c r="B8082" t="s">
        <v>9825</v>
      </c>
      <c r="C8082" s="2">
        <v>42303</v>
      </c>
      <c r="D8082" s="2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IFERROR(VLOOKUP(B8083,[1]Returns!$A$1:$B$297,2,FALSE),"No")</f>
        <v>No</v>
      </c>
      <c r="W8082" t="str">
        <f>VLOOKUP(M8082,[1]People!$A$1:$B$5,2,FALSE)</f>
        <v>Anna Andreadi</v>
      </c>
    </row>
    <row r="8083" spans="1:23" x14ac:dyDescent="0.25">
      <c r="A8083">
        <v>8082</v>
      </c>
      <c r="B8083" t="s">
        <v>9825</v>
      </c>
      <c r="C8083" s="2">
        <v>42303</v>
      </c>
      <c r="D8083" s="2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8546</v>
      </c>
      <c r="O8083" t="s">
        <v>47</v>
      </c>
      <c r="P8083" t="s">
        <v>91</v>
      </c>
      <c r="Q8083" t="s">
        <v>8547</v>
      </c>
      <c r="R8083">
        <v>131.904</v>
      </c>
      <c r="S8083">
        <v>3</v>
      </c>
      <c r="T8083">
        <v>0.2</v>
      </c>
      <c r="U8083">
        <v>47.815200000000004</v>
      </c>
      <c r="V8083" t="str">
        <f>IFERROR(VLOOKUP(B8084,[1]Returns!$A$1:$B$297,2,FALSE),"No")</f>
        <v>No</v>
      </c>
      <c r="W8083" t="str">
        <f>VLOOKUP(M8083,[1]People!$A$1:$B$5,2,FALSE)</f>
        <v>Anna Andreadi</v>
      </c>
    </row>
    <row r="8084" spans="1:23" x14ac:dyDescent="0.25">
      <c r="A8084">
        <v>8083</v>
      </c>
      <c r="B8084" t="s">
        <v>9825</v>
      </c>
      <c r="C8084" s="2">
        <v>42303</v>
      </c>
      <c r="D8084" s="2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IFERROR(VLOOKUP(B8085,[1]Returns!$A$1:$B$297,2,FALSE),"No")</f>
        <v>No</v>
      </c>
      <c r="W8084" t="str">
        <f>VLOOKUP(M8084,[1]People!$A$1:$B$5,2,FALSE)</f>
        <v>Anna Andreadi</v>
      </c>
    </row>
    <row r="8085" spans="1:23" x14ac:dyDescent="0.25">
      <c r="A8085">
        <v>8084</v>
      </c>
      <c r="B8085" t="s">
        <v>9825</v>
      </c>
      <c r="C8085" s="2">
        <v>42303</v>
      </c>
      <c r="D8085" s="2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5227</v>
      </c>
      <c r="O8085" t="s">
        <v>47</v>
      </c>
      <c r="P8085" t="s">
        <v>76</v>
      </c>
      <c r="Q8085" t="s">
        <v>5228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IFERROR(VLOOKUP(B8086,[1]Returns!$A$1:$B$297,2,FALSE),"No")</f>
        <v>No</v>
      </c>
      <c r="W8085" t="str">
        <f>VLOOKUP(M8085,[1]People!$A$1:$B$5,2,FALSE)</f>
        <v>Anna Andreadi</v>
      </c>
    </row>
    <row r="8086" spans="1:23" x14ac:dyDescent="0.25">
      <c r="A8086">
        <v>8085</v>
      </c>
      <c r="B8086" t="s">
        <v>9825</v>
      </c>
      <c r="C8086" s="2">
        <v>42303</v>
      </c>
      <c r="D8086" s="2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IFERROR(VLOOKUP(B8087,[1]Returns!$A$1:$B$297,2,FALSE),"No")</f>
        <v>No</v>
      </c>
      <c r="W8086" t="str">
        <f>VLOOKUP(M8086,[1]People!$A$1:$B$5,2,FALSE)</f>
        <v>Anna Andreadi</v>
      </c>
    </row>
    <row r="8087" spans="1:23" x14ac:dyDescent="0.25">
      <c r="A8087">
        <v>8086</v>
      </c>
      <c r="B8087" t="s">
        <v>9826</v>
      </c>
      <c r="C8087" s="2">
        <v>42663</v>
      </c>
      <c r="D8087" s="2">
        <v>42669</v>
      </c>
      <c r="E8087" t="s">
        <v>51</v>
      </c>
      <c r="F8087" t="s">
        <v>9827</v>
      </c>
      <c r="G8087" t="s">
        <v>9828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>
        <v>61.1</v>
      </c>
      <c r="S8087">
        <v>5</v>
      </c>
      <c r="T8087">
        <v>0</v>
      </c>
      <c r="U8087">
        <v>18.329999999999991</v>
      </c>
      <c r="V8087" t="str">
        <f>IFERROR(VLOOKUP(B8088,[1]Returns!$A$1:$B$297,2,FALSE),"No")</f>
        <v>No</v>
      </c>
      <c r="W8087" t="str">
        <f>VLOOKUP(M8087,[1]People!$A$1:$B$5,2,FALSE)</f>
        <v>Cassandra Brandow</v>
      </c>
    </row>
    <row r="8088" spans="1:23" x14ac:dyDescent="0.25">
      <c r="A8088">
        <v>8087</v>
      </c>
      <c r="B8088" t="s">
        <v>9829</v>
      </c>
      <c r="C8088" s="2">
        <v>42853</v>
      </c>
      <c r="D8088" s="2">
        <v>42857</v>
      </c>
      <c r="E8088" t="s">
        <v>51</v>
      </c>
      <c r="F8088" t="s">
        <v>6419</v>
      </c>
      <c r="G8088" t="s">
        <v>6420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>
        <v>28.08</v>
      </c>
      <c r="S8088">
        <v>3</v>
      </c>
      <c r="T8088">
        <v>0.2</v>
      </c>
      <c r="U8088">
        <v>5.2650000000000006</v>
      </c>
      <c r="V8088" t="str">
        <f>IFERROR(VLOOKUP(B8089,[1]Returns!$A$1:$B$297,2,FALSE),"No")</f>
        <v>No</v>
      </c>
      <c r="W8088" t="str">
        <f>VLOOKUP(M8088,[1]People!$A$1:$B$5,2,FALSE)</f>
        <v>Cassandra Brandow</v>
      </c>
    </row>
    <row r="8089" spans="1:23" x14ac:dyDescent="0.25">
      <c r="A8089">
        <v>8088</v>
      </c>
      <c r="B8089" t="s">
        <v>9830</v>
      </c>
      <c r="C8089" s="2">
        <v>42642</v>
      </c>
      <c r="D8089" s="2">
        <v>42644</v>
      </c>
      <c r="E8089" t="s">
        <v>24</v>
      </c>
      <c r="F8089" t="s">
        <v>6243</v>
      </c>
      <c r="G8089" t="s">
        <v>6244</v>
      </c>
      <c r="H8089" t="s">
        <v>42</v>
      </c>
      <c r="I8089" t="s">
        <v>28</v>
      </c>
      <c r="J8089" t="s">
        <v>7811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>
        <v>10.496</v>
      </c>
      <c r="S8089">
        <v>4</v>
      </c>
      <c r="T8089">
        <v>0.2</v>
      </c>
      <c r="U8089">
        <v>1.1807999999999983</v>
      </c>
      <c r="V8089" t="str">
        <f>IFERROR(VLOOKUP(B8090,[1]Returns!$A$1:$B$297,2,FALSE),"No")</f>
        <v>No</v>
      </c>
      <c r="W8089" t="str">
        <f>VLOOKUP(M8089,[1]People!$A$1:$B$5,2,FALSE)</f>
        <v>Anna Andreadi</v>
      </c>
    </row>
    <row r="8090" spans="1:23" x14ac:dyDescent="0.25">
      <c r="A8090">
        <v>8089</v>
      </c>
      <c r="B8090" t="s">
        <v>9831</v>
      </c>
      <c r="C8090" s="2">
        <v>42195</v>
      </c>
      <c r="D8090" s="2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>
        <v>39.92</v>
      </c>
      <c r="S8090">
        <v>2</v>
      </c>
      <c r="T8090">
        <v>0.2</v>
      </c>
      <c r="U8090">
        <v>12.973999999999997</v>
      </c>
      <c r="V8090" t="str">
        <f>IFERROR(VLOOKUP(B8091,[1]Returns!$A$1:$B$297,2,FALSE),"No")</f>
        <v>No</v>
      </c>
      <c r="W8090" t="str">
        <f>VLOOKUP(M8090,[1]People!$A$1:$B$5,2,FALSE)</f>
        <v>Anna Andreadi</v>
      </c>
    </row>
    <row r="8091" spans="1:23" x14ac:dyDescent="0.25">
      <c r="A8091">
        <v>8090</v>
      </c>
      <c r="B8091" t="s">
        <v>9832</v>
      </c>
      <c r="C8091" s="2">
        <v>42223</v>
      </c>
      <c r="D8091" s="2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>20.1708</v>
      </c>
      <c r="V8091" t="str">
        <f>IFERROR(VLOOKUP(B8092,[1]Returns!$A$1:$B$297,2,FALSE),"No")</f>
        <v>No</v>
      </c>
      <c r="W8091" t="str">
        <f>VLOOKUP(M8091,[1]People!$A$1:$B$5,2,FALSE)</f>
        <v>Chuck Magee</v>
      </c>
    </row>
    <row r="8092" spans="1:23" x14ac:dyDescent="0.25">
      <c r="A8092">
        <v>8091</v>
      </c>
      <c r="B8092" t="s">
        <v>9833</v>
      </c>
      <c r="C8092" s="2">
        <v>41980</v>
      </c>
      <c r="D8092" s="2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5927</v>
      </c>
      <c r="O8092" t="s">
        <v>47</v>
      </c>
      <c r="P8092" t="s">
        <v>60</v>
      </c>
      <c r="Q8092" t="s">
        <v>5928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IFERROR(VLOOKUP(B8093,[1]Returns!$A$1:$B$297,2,FALSE),"No")</f>
        <v>No</v>
      </c>
      <c r="W8092" t="str">
        <f>VLOOKUP(M8092,[1]People!$A$1:$B$5,2,FALSE)</f>
        <v>Anna Andreadi</v>
      </c>
    </row>
    <row r="8093" spans="1:23" x14ac:dyDescent="0.25">
      <c r="A8093">
        <v>8092</v>
      </c>
      <c r="B8093" t="s">
        <v>9834</v>
      </c>
      <c r="C8093" s="2">
        <v>42348</v>
      </c>
      <c r="D8093" s="2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>
        <v>5.76</v>
      </c>
      <c r="S8093">
        <v>2</v>
      </c>
      <c r="T8093">
        <v>0</v>
      </c>
      <c r="U8093">
        <v>2.8224</v>
      </c>
      <c r="V8093" t="str">
        <f>IFERROR(VLOOKUP(B8094,[1]Returns!$A$1:$B$297,2,FALSE),"No")</f>
        <v>No</v>
      </c>
      <c r="W8093" t="str">
        <f>VLOOKUP(M8093,[1]People!$A$1:$B$5,2,FALSE)</f>
        <v>Anna Andreadi</v>
      </c>
    </row>
    <row r="8094" spans="1:23" x14ac:dyDescent="0.25">
      <c r="A8094">
        <v>8093</v>
      </c>
      <c r="B8094" t="s">
        <v>9835</v>
      </c>
      <c r="C8094" s="2">
        <v>43047</v>
      </c>
      <c r="D8094" s="2">
        <v>43052</v>
      </c>
      <c r="E8094" t="s">
        <v>24</v>
      </c>
      <c r="F8094" t="s">
        <v>6222</v>
      </c>
      <c r="G8094" t="s">
        <v>6223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>
        <v>109.9</v>
      </c>
      <c r="S8094">
        <v>5</v>
      </c>
      <c r="T8094">
        <v>0</v>
      </c>
      <c r="U8094">
        <v>32.97</v>
      </c>
      <c r="V8094" t="str">
        <f>IFERROR(VLOOKUP(B8095,[1]Returns!$A$1:$B$297,2,FALSE),"No")</f>
        <v>No</v>
      </c>
      <c r="W8094" t="str">
        <f>VLOOKUP(M8094,[1]People!$A$1:$B$5,2,FALSE)</f>
        <v>Chuck Magee</v>
      </c>
    </row>
    <row r="8095" spans="1:23" x14ac:dyDescent="0.25">
      <c r="A8095">
        <v>8094</v>
      </c>
      <c r="B8095" t="s">
        <v>9836</v>
      </c>
      <c r="C8095" s="2">
        <v>42943</v>
      </c>
      <c r="D8095" s="2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>
        <v>23.88</v>
      </c>
      <c r="S8095">
        <v>3</v>
      </c>
      <c r="T8095">
        <v>0</v>
      </c>
      <c r="U8095">
        <v>10.507200000000001</v>
      </c>
      <c r="V8095" t="str">
        <f>IFERROR(VLOOKUP(B8096,[1]Returns!$A$1:$B$297,2,FALSE),"No")</f>
        <v>No</v>
      </c>
      <c r="W8095" t="str">
        <f>VLOOKUP(M8095,[1]People!$A$1:$B$5,2,FALSE)</f>
        <v>Anna Andreadi</v>
      </c>
    </row>
    <row r="8096" spans="1:23" x14ac:dyDescent="0.25">
      <c r="A8096">
        <v>8095</v>
      </c>
      <c r="B8096" t="s">
        <v>9836</v>
      </c>
      <c r="C8096" s="2">
        <v>42943</v>
      </c>
      <c r="D8096" s="2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>
        <v>26.2</v>
      </c>
      <c r="S8096">
        <v>4</v>
      </c>
      <c r="T8096">
        <v>0</v>
      </c>
      <c r="U8096">
        <v>12.052</v>
      </c>
      <c r="V8096" t="str">
        <f>IFERROR(VLOOKUP(B8097,[1]Returns!$A$1:$B$297,2,FALSE),"No")</f>
        <v>No</v>
      </c>
      <c r="W8096" t="str">
        <f>VLOOKUP(M8096,[1]People!$A$1:$B$5,2,FALSE)</f>
        <v>Anna Andreadi</v>
      </c>
    </row>
    <row r="8097" spans="1:23" x14ac:dyDescent="0.25">
      <c r="A8097">
        <v>8096</v>
      </c>
      <c r="B8097" t="s">
        <v>9836</v>
      </c>
      <c r="C8097" s="2">
        <v>42943</v>
      </c>
      <c r="D8097" s="2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5274</v>
      </c>
      <c r="O8097" t="s">
        <v>47</v>
      </c>
      <c r="P8097" t="s">
        <v>91</v>
      </c>
      <c r="Q8097" t="s">
        <v>5275</v>
      </c>
      <c r="R8097">
        <v>12.96</v>
      </c>
      <c r="S8097">
        <v>2</v>
      </c>
      <c r="T8097">
        <v>0</v>
      </c>
      <c r="U8097">
        <v>6.2208000000000006</v>
      </c>
      <c r="V8097" t="str">
        <f>IFERROR(VLOOKUP(B8098,[1]Returns!$A$1:$B$297,2,FALSE),"No")</f>
        <v>No</v>
      </c>
      <c r="W8097" t="str">
        <f>VLOOKUP(M8097,[1]People!$A$1:$B$5,2,FALSE)</f>
        <v>Anna Andreadi</v>
      </c>
    </row>
    <row r="8098" spans="1:23" x14ac:dyDescent="0.25">
      <c r="A8098">
        <v>8097</v>
      </c>
      <c r="B8098" t="s">
        <v>9836</v>
      </c>
      <c r="C8098" s="2">
        <v>42943</v>
      </c>
      <c r="D8098" s="2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IFERROR(VLOOKUP(B8099,[1]Returns!$A$1:$B$297,2,FALSE),"No")</f>
        <v>No</v>
      </c>
      <c r="W8098" t="str">
        <f>VLOOKUP(M8098,[1]People!$A$1:$B$5,2,FALSE)</f>
        <v>Anna Andreadi</v>
      </c>
    </row>
    <row r="8099" spans="1:23" x14ac:dyDescent="0.25">
      <c r="A8099">
        <v>8098</v>
      </c>
      <c r="B8099" t="s">
        <v>9837</v>
      </c>
      <c r="C8099" s="2">
        <v>43097</v>
      </c>
      <c r="D8099" s="2">
        <v>43101</v>
      </c>
      <c r="E8099" t="s">
        <v>51</v>
      </c>
      <c r="F8099" t="s">
        <v>5327</v>
      </c>
      <c r="G8099" t="s">
        <v>5328</v>
      </c>
      <c r="H8099" t="s">
        <v>27</v>
      </c>
      <c r="I8099" t="s">
        <v>28</v>
      </c>
      <c r="J8099" t="s">
        <v>5478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>
        <v>118.25</v>
      </c>
      <c r="S8099">
        <v>5</v>
      </c>
      <c r="T8099">
        <v>0</v>
      </c>
      <c r="U8099">
        <v>34.292499999999997</v>
      </c>
      <c r="V8099" t="str">
        <f>IFERROR(VLOOKUP(B8100,[1]Returns!$A$1:$B$297,2,FALSE),"No")</f>
        <v>No</v>
      </c>
      <c r="W8099" t="str">
        <f>VLOOKUP(M8099,[1]People!$A$1:$B$5,2,FALSE)</f>
        <v>Anna Andreadi</v>
      </c>
    </row>
    <row r="8100" spans="1:23" x14ac:dyDescent="0.25">
      <c r="A8100">
        <v>8099</v>
      </c>
      <c r="B8100" t="s">
        <v>9837</v>
      </c>
      <c r="C8100" s="2">
        <v>43097</v>
      </c>
      <c r="D8100" s="2">
        <v>43101</v>
      </c>
      <c r="E8100" t="s">
        <v>51</v>
      </c>
      <c r="F8100" t="s">
        <v>5327</v>
      </c>
      <c r="G8100" t="s">
        <v>5328</v>
      </c>
      <c r="H8100" t="s">
        <v>27</v>
      </c>
      <c r="I8100" t="s">
        <v>28</v>
      </c>
      <c r="J8100" t="s">
        <v>5478</v>
      </c>
      <c r="K8100" t="s">
        <v>670</v>
      </c>
      <c r="L8100">
        <v>87105</v>
      </c>
      <c r="M8100" t="s">
        <v>45</v>
      </c>
      <c r="N8100" t="s">
        <v>5991</v>
      </c>
      <c r="O8100" t="s">
        <v>47</v>
      </c>
      <c r="P8100" t="s">
        <v>91</v>
      </c>
      <c r="Q8100" t="s">
        <v>5992</v>
      </c>
      <c r="R8100">
        <v>4.28</v>
      </c>
      <c r="S8100">
        <v>1</v>
      </c>
      <c r="T8100">
        <v>0</v>
      </c>
      <c r="U8100">
        <v>1.9259999999999997</v>
      </c>
      <c r="V8100" t="str">
        <f>IFERROR(VLOOKUP(B8101,[1]Returns!$A$1:$B$297,2,FALSE),"No")</f>
        <v>No</v>
      </c>
      <c r="W8100" t="str">
        <f>VLOOKUP(M8100,[1]People!$A$1:$B$5,2,FALSE)</f>
        <v>Anna Andreadi</v>
      </c>
    </row>
    <row r="8101" spans="1:23" x14ac:dyDescent="0.25">
      <c r="A8101">
        <v>8100</v>
      </c>
      <c r="B8101" t="s">
        <v>9838</v>
      </c>
      <c r="C8101" s="2">
        <v>42439</v>
      </c>
      <c r="D8101" s="2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IFERROR(VLOOKUP(B8102,[1]Returns!$A$1:$B$297,2,FALSE),"No")</f>
        <v>No</v>
      </c>
      <c r="W8101" t="str">
        <f>VLOOKUP(M8101,[1]People!$A$1:$B$5,2,FALSE)</f>
        <v>Anna Andreadi</v>
      </c>
    </row>
    <row r="8102" spans="1:23" x14ac:dyDescent="0.25">
      <c r="A8102">
        <v>8101</v>
      </c>
      <c r="B8102" t="s">
        <v>9838</v>
      </c>
      <c r="C8102" s="2">
        <v>42439</v>
      </c>
      <c r="D8102" s="2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9839</v>
      </c>
      <c r="O8102" t="s">
        <v>72</v>
      </c>
      <c r="P8102" t="s">
        <v>685</v>
      </c>
      <c r="Q8102" t="s">
        <v>9840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IFERROR(VLOOKUP(B8103,[1]Returns!$A$1:$B$297,2,FALSE),"No")</f>
        <v>No</v>
      </c>
      <c r="W8102" t="str">
        <f>VLOOKUP(M8102,[1]People!$A$1:$B$5,2,FALSE)</f>
        <v>Anna Andreadi</v>
      </c>
    </row>
    <row r="8103" spans="1:23" x14ac:dyDescent="0.25">
      <c r="A8103">
        <v>8102</v>
      </c>
      <c r="B8103" t="s">
        <v>9841</v>
      </c>
      <c r="C8103" s="2">
        <v>42146</v>
      </c>
      <c r="D8103" s="2">
        <v>42150</v>
      </c>
      <c r="E8103" t="s">
        <v>51</v>
      </c>
      <c r="F8103" t="s">
        <v>8364</v>
      </c>
      <c r="G8103" t="s">
        <v>8365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>
        <v>8.26</v>
      </c>
      <c r="S8103">
        <v>2</v>
      </c>
      <c r="T8103">
        <v>0</v>
      </c>
      <c r="U8103">
        <v>3.7995999999999999</v>
      </c>
      <c r="V8103" t="str">
        <f>IFERROR(VLOOKUP(B8104,[1]Returns!$A$1:$B$297,2,FALSE),"No")</f>
        <v>No</v>
      </c>
      <c r="W8103" t="str">
        <f>VLOOKUP(M8103,[1]People!$A$1:$B$5,2,FALSE)</f>
        <v>Anna Andreadi</v>
      </c>
    </row>
    <row r="8104" spans="1:23" x14ac:dyDescent="0.25">
      <c r="A8104">
        <v>8103</v>
      </c>
      <c r="B8104" t="s">
        <v>9841</v>
      </c>
      <c r="C8104" s="2">
        <v>42146</v>
      </c>
      <c r="D8104" s="2">
        <v>42150</v>
      </c>
      <c r="E8104" t="s">
        <v>51</v>
      </c>
      <c r="F8104" t="s">
        <v>8364</v>
      </c>
      <c r="G8104" t="s">
        <v>8365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>
        <v>2973.32</v>
      </c>
      <c r="S8104">
        <v>7</v>
      </c>
      <c r="T8104">
        <v>0.2</v>
      </c>
      <c r="U8104">
        <v>334.49849999999958</v>
      </c>
      <c r="V8104" t="str">
        <f>IFERROR(VLOOKUP(B8105,[1]Returns!$A$1:$B$297,2,FALSE),"No")</f>
        <v>No</v>
      </c>
      <c r="W8104" t="str">
        <f>VLOOKUP(M8104,[1]People!$A$1:$B$5,2,FALSE)</f>
        <v>Anna Andreadi</v>
      </c>
    </row>
    <row r="8105" spans="1:23" x14ac:dyDescent="0.25">
      <c r="A8105">
        <v>8104</v>
      </c>
      <c r="B8105" t="s">
        <v>9841</v>
      </c>
      <c r="C8105" s="2">
        <v>42146</v>
      </c>
      <c r="D8105" s="2">
        <v>42150</v>
      </c>
      <c r="E8105" t="s">
        <v>51</v>
      </c>
      <c r="F8105" t="s">
        <v>8364</v>
      </c>
      <c r="G8105" t="s">
        <v>8365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>
        <v>104.79</v>
      </c>
      <c r="S8105">
        <v>7</v>
      </c>
      <c r="T8105">
        <v>0</v>
      </c>
      <c r="U8105">
        <v>29.341200000000008</v>
      </c>
      <c r="V8105" t="str">
        <f>IFERROR(VLOOKUP(B8106,[1]Returns!$A$1:$B$297,2,FALSE),"No")</f>
        <v>No</v>
      </c>
      <c r="W8105" t="str">
        <f>VLOOKUP(M8105,[1]People!$A$1:$B$5,2,FALSE)</f>
        <v>Anna Andreadi</v>
      </c>
    </row>
    <row r="8106" spans="1:23" x14ac:dyDescent="0.25">
      <c r="A8106">
        <v>8105</v>
      </c>
      <c r="B8106" t="s">
        <v>9841</v>
      </c>
      <c r="C8106" s="2">
        <v>42146</v>
      </c>
      <c r="D8106" s="2">
        <v>42150</v>
      </c>
      <c r="E8106" t="s">
        <v>51</v>
      </c>
      <c r="F8106" t="s">
        <v>8364</v>
      </c>
      <c r="G8106" t="s">
        <v>8365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IFERROR(VLOOKUP(B8107,[1]Returns!$A$1:$B$297,2,FALSE),"No")</f>
        <v>No</v>
      </c>
      <c r="W8106" t="str">
        <f>VLOOKUP(M8106,[1]People!$A$1:$B$5,2,FALSE)</f>
        <v>Anna Andreadi</v>
      </c>
    </row>
    <row r="8107" spans="1:23" x14ac:dyDescent="0.25">
      <c r="A8107">
        <v>8106</v>
      </c>
      <c r="B8107" t="s">
        <v>9842</v>
      </c>
      <c r="C8107" s="2">
        <v>42783</v>
      </c>
      <c r="D8107" s="2">
        <v>42785</v>
      </c>
      <c r="E8107" t="s">
        <v>189</v>
      </c>
      <c r="F8107" t="s">
        <v>7290</v>
      </c>
      <c r="G8107" t="s">
        <v>7291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IFERROR(VLOOKUP(B8108,[1]Returns!$A$1:$B$297,2,FALSE),"No")</f>
        <v>No</v>
      </c>
      <c r="W8107" t="str">
        <f>VLOOKUP(M8107,[1]People!$A$1:$B$5,2,FALSE)</f>
        <v>Kelly Williams</v>
      </c>
    </row>
    <row r="8108" spans="1:23" x14ac:dyDescent="0.25">
      <c r="A8108">
        <v>8107</v>
      </c>
      <c r="B8108" t="s">
        <v>9842</v>
      </c>
      <c r="C8108" s="2">
        <v>42783</v>
      </c>
      <c r="D8108" s="2">
        <v>42785</v>
      </c>
      <c r="E8108" t="s">
        <v>189</v>
      </c>
      <c r="F8108" t="s">
        <v>7290</v>
      </c>
      <c r="G8108" t="s">
        <v>7291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9843</v>
      </c>
      <c r="O8108" t="s">
        <v>47</v>
      </c>
      <c r="P8108" t="s">
        <v>69</v>
      </c>
      <c r="Q8108" t="s">
        <v>9844</v>
      </c>
      <c r="R8108">
        <v>175.44</v>
      </c>
      <c r="S8108">
        <v>6</v>
      </c>
      <c r="T8108">
        <v>0.2</v>
      </c>
      <c r="U8108">
        <v>52.632000000000005</v>
      </c>
      <c r="V8108" t="str">
        <f>IFERROR(VLOOKUP(B8109,[1]Returns!$A$1:$B$297,2,FALSE),"No")</f>
        <v>No</v>
      </c>
      <c r="W8108" t="str">
        <f>VLOOKUP(M8108,[1]People!$A$1:$B$5,2,FALSE)</f>
        <v>Kelly Williams</v>
      </c>
    </row>
    <row r="8109" spans="1:23" x14ac:dyDescent="0.25">
      <c r="A8109">
        <v>8108</v>
      </c>
      <c r="B8109" t="s">
        <v>9842</v>
      </c>
      <c r="C8109" s="2">
        <v>42783</v>
      </c>
      <c r="D8109" s="2">
        <v>42785</v>
      </c>
      <c r="E8109" t="s">
        <v>189</v>
      </c>
      <c r="F8109" t="s">
        <v>7290</v>
      </c>
      <c r="G8109" t="s">
        <v>7291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IFERROR(VLOOKUP(B8110,[1]Returns!$A$1:$B$297,2,FALSE),"No")</f>
        <v>No</v>
      </c>
      <c r="W8109" t="str">
        <f>VLOOKUP(M8109,[1]People!$A$1:$B$5,2,FALSE)</f>
        <v>Kelly Williams</v>
      </c>
    </row>
    <row r="8110" spans="1:23" x14ac:dyDescent="0.25">
      <c r="A8110">
        <v>8109</v>
      </c>
      <c r="B8110" t="s">
        <v>9845</v>
      </c>
      <c r="C8110" s="2">
        <v>43077</v>
      </c>
      <c r="D8110" s="2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IFERROR(VLOOKUP(B8111,[1]Returns!$A$1:$B$297,2,FALSE),"No")</f>
        <v>No</v>
      </c>
      <c r="W8110" t="str">
        <f>VLOOKUP(M8110,[1]People!$A$1:$B$5,2,FALSE)</f>
        <v>Chuck Magee</v>
      </c>
    </row>
    <row r="8111" spans="1:23" x14ac:dyDescent="0.25">
      <c r="A8111">
        <v>8110</v>
      </c>
      <c r="B8111" t="s">
        <v>9846</v>
      </c>
      <c r="C8111" s="2">
        <v>43057</v>
      </c>
      <c r="D8111" s="2">
        <v>43062</v>
      </c>
      <c r="E8111" t="s">
        <v>51</v>
      </c>
      <c r="F8111" t="s">
        <v>6702</v>
      </c>
      <c r="G8111" t="s">
        <v>6703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8414</v>
      </c>
      <c r="O8111" t="s">
        <v>47</v>
      </c>
      <c r="P8111" t="s">
        <v>174</v>
      </c>
      <c r="Q8111" t="s">
        <v>8066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IFERROR(VLOOKUP(B8112,[1]Returns!$A$1:$B$297,2,FALSE),"No")</f>
        <v>No</v>
      </c>
      <c r="W8111" t="str">
        <f>VLOOKUP(M8111,[1]People!$A$1:$B$5,2,FALSE)</f>
        <v>Kelly Williams</v>
      </c>
    </row>
    <row r="8112" spans="1:23" x14ac:dyDescent="0.25">
      <c r="A8112">
        <v>8111</v>
      </c>
      <c r="B8112" t="s">
        <v>9846</v>
      </c>
      <c r="C8112" s="2">
        <v>43057</v>
      </c>
      <c r="D8112" s="2">
        <v>43062</v>
      </c>
      <c r="E8112" t="s">
        <v>51</v>
      </c>
      <c r="F8112" t="s">
        <v>6702</v>
      </c>
      <c r="G8112" t="s">
        <v>6703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6138</v>
      </c>
      <c r="O8112" t="s">
        <v>33</v>
      </c>
      <c r="P8112" t="s">
        <v>37</v>
      </c>
      <c r="Q8112" t="s">
        <v>6139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IFERROR(VLOOKUP(B8113,[1]Returns!$A$1:$B$297,2,FALSE),"No")</f>
        <v>No</v>
      </c>
      <c r="W8112" t="str">
        <f>VLOOKUP(M8112,[1]People!$A$1:$B$5,2,FALSE)</f>
        <v>Kelly Williams</v>
      </c>
    </row>
    <row r="8113" spans="1:23" x14ac:dyDescent="0.25">
      <c r="A8113">
        <v>8112</v>
      </c>
      <c r="B8113" t="s">
        <v>9847</v>
      </c>
      <c r="C8113" s="2">
        <v>42705</v>
      </c>
      <c r="D8113" s="2">
        <v>42707</v>
      </c>
      <c r="E8113" t="s">
        <v>24</v>
      </c>
      <c r="F8113" t="s">
        <v>5580</v>
      </c>
      <c r="G8113" t="s">
        <v>5581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>
        <v>248.43</v>
      </c>
      <c r="S8113">
        <v>5</v>
      </c>
      <c r="T8113">
        <v>0.3</v>
      </c>
      <c r="U8113">
        <v>-17.744999999999976</v>
      </c>
      <c r="V8113" t="str">
        <f>IFERROR(VLOOKUP(B8114,[1]Returns!$A$1:$B$297,2,FALSE),"No")</f>
        <v>No</v>
      </c>
      <c r="W8113" t="str">
        <f>VLOOKUP(M8113,[1]People!$A$1:$B$5,2,FALSE)</f>
        <v>Kelly Williams</v>
      </c>
    </row>
    <row r="8114" spans="1:23" x14ac:dyDescent="0.25">
      <c r="A8114">
        <v>8113</v>
      </c>
      <c r="B8114" t="s">
        <v>9847</v>
      </c>
      <c r="C8114" s="2">
        <v>42705</v>
      </c>
      <c r="D8114" s="2">
        <v>42707</v>
      </c>
      <c r="E8114" t="s">
        <v>24</v>
      </c>
      <c r="F8114" t="s">
        <v>5580</v>
      </c>
      <c r="G8114" t="s">
        <v>5581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IFERROR(VLOOKUP(B8115,[1]Returns!$A$1:$B$297,2,FALSE),"No")</f>
        <v>No</v>
      </c>
      <c r="W8114" t="str">
        <f>VLOOKUP(M8114,[1]People!$A$1:$B$5,2,FALSE)</f>
        <v>Kelly Williams</v>
      </c>
    </row>
    <row r="8115" spans="1:23" x14ac:dyDescent="0.25">
      <c r="A8115">
        <v>8114</v>
      </c>
      <c r="B8115" t="s">
        <v>9847</v>
      </c>
      <c r="C8115" s="2">
        <v>42705</v>
      </c>
      <c r="D8115" s="2">
        <v>42707</v>
      </c>
      <c r="E8115" t="s">
        <v>24</v>
      </c>
      <c r="F8115" t="s">
        <v>5580</v>
      </c>
      <c r="G8115" t="s">
        <v>5581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IFERROR(VLOOKUP(B8116,[1]Returns!$A$1:$B$297,2,FALSE),"No")</f>
        <v>No</v>
      </c>
      <c r="W8115" t="str">
        <f>VLOOKUP(M8115,[1]People!$A$1:$B$5,2,FALSE)</f>
        <v>Kelly Williams</v>
      </c>
    </row>
    <row r="8116" spans="1:23" x14ac:dyDescent="0.25">
      <c r="A8116">
        <v>8115</v>
      </c>
      <c r="B8116" t="s">
        <v>9848</v>
      </c>
      <c r="C8116" s="2">
        <v>43011</v>
      </c>
      <c r="D8116" s="2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>
        <v>20.64</v>
      </c>
      <c r="S8116">
        <v>5</v>
      </c>
      <c r="T8116">
        <v>0.2</v>
      </c>
      <c r="U8116">
        <v>2.3219999999999974</v>
      </c>
      <c r="V8116" t="str">
        <f>IFERROR(VLOOKUP(B8117,[1]Returns!$A$1:$B$297,2,FALSE),"No")</f>
        <v>No</v>
      </c>
      <c r="W8116" t="str">
        <f>VLOOKUP(M8116,[1]People!$A$1:$B$5,2,FALSE)</f>
        <v>Kelly Williams</v>
      </c>
    </row>
    <row r="8117" spans="1:23" x14ac:dyDescent="0.25">
      <c r="A8117">
        <v>8116</v>
      </c>
      <c r="B8117" t="s">
        <v>9849</v>
      </c>
      <c r="C8117" s="2">
        <v>42976</v>
      </c>
      <c r="D8117" s="2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9394</v>
      </c>
      <c r="O8117" t="s">
        <v>33</v>
      </c>
      <c r="P8117" t="s">
        <v>66</v>
      </c>
      <c r="Q8117" t="s">
        <v>9395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IFERROR(VLOOKUP(B8118,[1]Returns!$A$1:$B$297,2,FALSE),"No")</f>
        <v>No</v>
      </c>
      <c r="W8117" t="str">
        <f>VLOOKUP(M8117,[1]People!$A$1:$B$5,2,FALSE)</f>
        <v>Anna Andreadi</v>
      </c>
    </row>
    <row r="8118" spans="1:23" x14ac:dyDescent="0.25">
      <c r="A8118">
        <v>8117</v>
      </c>
      <c r="B8118" t="s">
        <v>9850</v>
      </c>
      <c r="C8118" s="2">
        <v>43063</v>
      </c>
      <c r="D8118" s="2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9459</v>
      </c>
      <c r="K8118" t="s">
        <v>4540</v>
      </c>
      <c r="L8118">
        <v>67846</v>
      </c>
      <c r="M8118" t="s">
        <v>106</v>
      </c>
      <c r="N8118" t="s">
        <v>5278</v>
      </c>
      <c r="O8118" t="s">
        <v>47</v>
      </c>
      <c r="P8118" t="s">
        <v>60</v>
      </c>
      <c r="Q8118" t="s">
        <v>5279</v>
      </c>
      <c r="R8118">
        <v>33.29</v>
      </c>
      <c r="S8118">
        <v>1</v>
      </c>
      <c r="T8118">
        <v>0</v>
      </c>
      <c r="U8118">
        <v>7.9895999999999994</v>
      </c>
      <c r="V8118" t="str">
        <f>IFERROR(VLOOKUP(B8119,[1]Returns!$A$1:$B$297,2,FALSE),"No")</f>
        <v>No</v>
      </c>
      <c r="W8118" t="str">
        <f>VLOOKUP(M8118,[1]People!$A$1:$B$5,2,FALSE)</f>
        <v>Kelly Williams</v>
      </c>
    </row>
    <row r="8119" spans="1:23" x14ac:dyDescent="0.25">
      <c r="A8119">
        <v>8118</v>
      </c>
      <c r="B8119" t="s">
        <v>9851</v>
      </c>
      <c r="C8119" s="2">
        <v>42916</v>
      </c>
      <c r="D8119" s="2">
        <v>42921</v>
      </c>
      <c r="E8119" t="s">
        <v>51</v>
      </c>
      <c r="F8119" t="s">
        <v>5625</v>
      </c>
      <c r="G8119" t="s">
        <v>5626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>
        <v>204.95000000000002</v>
      </c>
      <c r="S8119">
        <v>5</v>
      </c>
      <c r="T8119">
        <v>0</v>
      </c>
      <c r="U8119">
        <v>100.4255</v>
      </c>
      <c r="V8119" t="str">
        <f>IFERROR(VLOOKUP(B8120,[1]Returns!$A$1:$B$297,2,FALSE),"No")</f>
        <v>No</v>
      </c>
      <c r="W8119" t="str">
        <f>VLOOKUP(M8119,[1]People!$A$1:$B$5,2,FALSE)</f>
        <v>Anna Andreadi</v>
      </c>
    </row>
    <row r="8120" spans="1:23" x14ac:dyDescent="0.25">
      <c r="A8120">
        <v>8119</v>
      </c>
      <c r="B8120" t="s">
        <v>9852</v>
      </c>
      <c r="C8120" s="2">
        <v>42938</v>
      </c>
      <c r="D8120" s="2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IFERROR(VLOOKUP(B8121,[1]Returns!$A$1:$B$297,2,FALSE),"No")</f>
        <v>No</v>
      </c>
      <c r="W8120" t="str">
        <f>VLOOKUP(M8120,[1]People!$A$1:$B$5,2,FALSE)</f>
        <v>Kelly Williams</v>
      </c>
    </row>
    <row r="8121" spans="1:23" x14ac:dyDescent="0.25">
      <c r="A8121">
        <v>8120</v>
      </c>
      <c r="B8121" t="s">
        <v>9853</v>
      </c>
      <c r="C8121" s="2">
        <v>42685</v>
      </c>
      <c r="D8121" s="2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>
        <v>41.96</v>
      </c>
      <c r="S8121">
        <v>2</v>
      </c>
      <c r="T8121">
        <v>0</v>
      </c>
      <c r="U8121">
        <v>10.909600000000001</v>
      </c>
      <c r="V8121" t="str">
        <f>IFERROR(VLOOKUP(B8122,[1]Returns!$A$1:$B$297,2,FALSE),"No")</f>
        <v>No</v>
      </c>
      <c r="W8121" t="str">
        <f>VLOOKUP(M8121,[1]People!$A$1:$B$5,2,FALSE)</f>
        <v>Anna Andreadi</v>
      </c>
    </row>
    <row r="8122" spans="1:23" x14ac:dyDescent="0.25">
      <c r="A8122">
        <v>8121</v>
      </c>
      <c r="B8122" t="s">
        <v>9853</v>
      </c>
      <c r="C8122" s="2">
        <v>42685</v>
      </c>
      <c r="D8122" s="2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>
        <v>451.15199999999993</v>
      </c>
      <c r="S8122">
        <v>3</v>
      </c>
      <c r="T8122">
        <v>0.2</v>
      </c>
      <c r="U8122">
        <v>0</v>
      </c>
      <c r="V8122" t="str">
        <f>IFERROR(VLOOKUP(B8123,[1]Returns!$A$1:$B$297,2,FALSE),"No")</f>
        <v>No</v>
      </c>
      <c r="W8122" t="str">
        <f>VLOOKUP(M8122,[1]People!$A$1:$B$5,2,FALSE)</f>
        <v>Anna Andreadi</v>
      </c>
    </row>
    <row r="8123" spans="1:23" x14ac:dyDescent="0.25">
      <c r="A8123">
        <v>8122</v>
      </c>
      <c r="B8123" t="s">
        <v>9853</v>
      </c>
      <c r="C8123" s="2">
        <v>42685</v>
      </c>
      <c r="D8123" s="2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IFERROR(VLOOKUP(B8124,[1]Returns!$A$1:$B$297,2,FALSE),"No")</f>
        <v>No</v>
      </c>
      <c r="W8123" t="str">
        <f>VLOOKUP(M8123,[1]People!$A$1:$B$5,2,FALSE)</f>
        <v>Anna Andreadi</v>
      </c>
    </row>
    <row r="8124" spans="1:23" x14ac:dyDescent="0.25">
      <c r="A8124">
        <v>8123</v>
      </c>
      <c r="B8124" t="s">
        <v>9854</v>
      </c>
      <c r="C8124" s="2">
        <v>41982</v>
      </c>
      <c r="D8124" s="2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IFERROR(VLOOKUP(B8125,[1]Returns!$A$1:$B$297,2,FALSE),"No")</f>
        <v>No</v>
      </c>
      <c r="W8124" t="str">
        <f>VLOOKUP(M8124,[1]People!$A$1:$B$5,2,FALSE)</f>
        <v>Chuck Magee</v>
      </c>
    </row>
    <row r="8125" spans="1:23" x14ac:dyDescent="0.25">
      <c r="A8125">
        <v>8124</v>
      </c>
      <c r="B8125" t="s">
        <v>9854</v>
      </c>
      <c r="C8125" s="2">
        <v>41982</v>
      </c>
      <c r="D8125" s="2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IFERROR(VLOOKUP(B8126,[1]Returns!$A$1:$B$297,2,FALSE),"No")</f>
        <v>No</v>
      </c>
      <c r="W8125" t="str">
        <f>VLOOKUP(M8125,[1]People!$A$1:$B$5,2,FALSE)</f>
        <v>Chuck Magee</v>
      </c>
    </row>
    <row r="8126" spans="1:23" x14ac:dyDescent="0.25">
      <c r="A8126">
        <v>8125</v>
      </c>
      <c r="B8126" t="s">
        <v>9855</v>
      </c>
      <c r="C8126" s="2">
        <v>42985</v>
      </c>
      <c r="D8126" s="2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9447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IFERROR(VLOOKUP(B8127,[1]Returns!$A$1:$B$297,2,FALSE),"No")</f>
        <v>No</v>
      </c>
      <c r="W8126" t="str">
        <f>VLOOKUP(M8126,[1]People!$A$1:$B$5,2,FALSE)</f>
        <v>Anna Andreadi</v>
      </c>
    </row>
    <row r="8127" spans="1:23" x14ac:dyDescent="0.25">
      <c r="A8127">
        <v>8126</v>
      </c>
      <c r="B8127" t="s">
        <v>9856</v>
      </c>
      <c r="C8127" s="2">
        <v>42041</v>
      </c>
      <c r="D8127" s="2">
        <v>42048</v>
      </c>
      <c r="E8127" t="s">
        <v>51</v>
      </c>
      <c r="F8127" t="s">
        <v>8659</v>
      </c>
      <c r="G8127" t="s">
        <v>8660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IFERROR(VLOOKUP(B8128,[1]Returns!$A$1:$B$297,2,FALSE),"No")</f>
        <v>No</v>
      </c>
      <c r="W8127" t="str">
        <f>VLOOKUP(M8127,[1]People!$A$1:$B$5,2,FALSE)</f>
        <v>Kelly Williams</v>
      </c>
    </row>
    <row r="8128" spans="1:23" x14ac:dyDescent="0.25">
      <c r="A8128">
        <v>8127</v>
      </c>
      <c r="B8128" t="s">
        <v>9856</v>
      </c>
      <c r="C8128" s="2">
        <v>42041</v>
      </c>
      <c r="D8128" s="2">
        <v>42048</v>
      </c>
      <c r="E8128" t="s">
        <v>51</v>
      </c>
      <c r="F8128" t="s">
        <v>8659</v>
      </c>
      <c r="G8128" t="s">
        <v>8660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IFERROR(VLOOKUP(B8129,[1]Returns!$A$1:$B$297,2,FALSE),"No")</f>
        <v>No</v>
      </c>
      <c r="W8128" t="str">
        <f>VLOOKUP(M8128,[1]People!$A$1:$B$5,2,FALSE)</f>
        <v>Kelly Williams</v>
      </c>
    </row>
    <row r="8129" spans="1:23" x14ac:dyDescent="0.25">
      <c r="A8129">
        <v>8128</v>
      </c>
      <c r="B8129" t="s">
        <v>9856</v>
      </c>
      <c r="C8129" s="2">
        <v>42041</v>
      </c>
      <c r="D8129" s="2">
        <v>42048</v>
      </c>
      <c r="E8129" t="s">
        <v>51</v>
      </c>
      <c r="F8129" t="s">
        <v>8659</v>
      </c>
      <c r="G8129" t="s">
        <v>8660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5609</v>
      </c>
      <c r="O8129" t="s">
        <v>47</v>
      </c>
      <c r="P8129" t="s">
        <v>60</v>
      </c>
      <c r="Q8129" t="s">
        <v>5610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IFERROR(VLOOKUP(B8130,[1]Returns!$A$1:$B$297,2,FALSE),"No")</f>
        <v>No</v>
      </c>
      <c r="W8129" t="str">
        <f>VLOOKUP(M8129,[1]People!$A$1:$B$5,2,FALSE)</f>
        <v>Kelly Williams</v>
      </c>
    </row>
    <row r="8130" spans="1:23" x14ac:dyDescent="0.25">
      <c r="A8130">
        <v>8129</v>
      </c>
      <c r="B8130" t="s">
        <v>9857</v>
      </c>
      <c r="C8130" s="2">
        <v>42973</v>
      </c>
      <c r="D8130" s="2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IFERROR(VLOOKUP(B8131,[1]Returns!$A$1:$B$297,2,FALSE),"No")</f>
        <v>No</v>
      </c>
      <c r="W8130" t="str">
        <f>VLOOKUP(M8130,[1]People!$A$1:$B$5,2,FALSE)</f>
        <v>Kelly Williams</v>
      </c>
    </row>
    <row r="8131" spans="1:23" x14ac:dyDescent="0.25">
      <c r="A8131">
        <v>8130</v>
      </c>
      <c r="B8131" t="s">
        <v>9858</v>
      </c>
      <c r="C8131" s="2">
        <v>41840</v>
      </c>
      <c r="D8131" s="2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>
        <v>41.94</v>
      </c>
      <c r="S8131">
        <v>2</v>
      </c>
      <c r="T8131">
        <v>0</v>
      </c>
      <c r="U8131">
        <v>15.098399999999998</v>
      </c>
      <c r="V8131" t="str">
        <f>IFERROR(VLOOKUP(B8132,[1]Returns!$A$1:$B$297,2,FALSE),"No")</f>
        <v>No</v>
      </c>
      <c r="W8131" t="str">
        <f>VLOOKUP(M8131,[1]People!$A$1:$B$5,2,FALSE)</f>
        <v>Anna Andreadi</v>
      </c>
    </row>
    <row r="8132" spans="1:23" x14ac:dyDescent="0.25">
      <c r="A8132">
        <v>8131</v>
      </c>
      <c r="B8132" t="s">
        <v>9858</v>
      </c>
      <c r="C8132" s="2">
        <v>41840</v>
      </c>
      <c r="D8132" s="2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5300</v>
      </c>
      <c r="O8132" t="s">
        <v>47</v>
      </c>
      <c r="P8132" t="s">
        <v>91</v>
      </c>
      <c r="Q8132" t="s">
        <v>5301</v>
      </c>
      <c r="R8132">
        <v>11.96</v>
      </c>
      <c r="S8132">
        <v>2</v>
      </c>
      <c r="T8132">
        <v>0</v>
      </c>
      <c r="U8132">
        <v>5.8604000000000003</v>
      </c>
      <c r="V8132" t="str">
        <f>IFERROR(VLOOKUP(B8133,[1]Returns!$A$1:$B$297,2,FALSE),"No")</f>
        <v>No</v>
      </c>
      <c r="W8132" t="str">
        <f>VLOOKUP(M8132,[1]People!$A$1:$B$5,2,FALSE)</f>
        <v>Anna Andreadi</v>
      </c>
    </row>
    <row r="8133" spans="1:23" x14ac:dyDescent="0.25">
      <c r="A8133">
        <v>8132</v>
      </c>
      <c r="B8133" t="s">
        <v>9858</v>
      </c>
      <c r="C8133" s="2">
        <v>41840</v>
      </c>
      <c r="D8133" s="2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7107</v>
      </c>
      <c r="O8133" t="s">
        <v>47</v>
      </c>
      <c r="P8133" t="s">
        <v>69</v>
      </c>
      <c r="Q8133" t="s">
        <v>7108</v>
      </c>
      <c r="R8133">
        <v>13.12</v>
      </c>
      <c r="S8133">
        <v>4</v>
      </c>
      <c r="T8133">
        <v>0</v>
      </c>
      <c r="U8133">
        <v>3.8047999999999984</v>
      </c>
      <c r="V8133" t="str">
        <f>IFERROR(VLOOKUP(B8134,[1]Returns!$A$1:$B$297,2,FALSE),"No")</f>
        <v>No</v>
      </c>
      <c r="W8133" t="str">
        <f>VLOOKUP(M8133,[1]People!$A$1:$B$5,2,FALSE)</f>
        <v>Anna Andreadi</v>
      </c>
    </row>
    <row r="8134" spans="1:23" x14ac:dyDescent="0.25">
      <c r="A8134">
        <v>8133</v>
      </c>
      <c r="B8134" t="s">
        <v>9858</v>
      </c>
      <c r="C8134" s="2">
        <v>41840</v>
      </c>
      <c r="D8134" s="2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>
        <v>535.41</v>
      </c>
      <c r="S8134">
        <v>3</v>
      </c>
      <c r="T8134">
        <v>0</v>
      </c>
      <c r="U8134">
        <v>160.62299999999993</v>
      </c>
      <c r="V8134" t="str">
        <f>IFERROR(VLOOKUP(B8135,[1]Returns!$A$1:$B$297,2,FALSE),"No")</f>
        <v>No</v>
      </c>
      <c r="W8134" t="str">
        <f>VLOOKUP(M8134,[1]People!$A$1:$B$5,2,FALSE)</f>
        <v>Anna Andreadi</v>
      </c>
    </row>
    <row r="8135" spans="1:23" x14ac:dyDescent="0.25">
      <c r="A8135">
        <v>8134</v>
      </c>
      <c r="B8135" t="s">
        <v>9859</v>
      </c>
      <c r="C8135" s="2">
        <v>42285</v>
      </c>
      <c r="D8135" s="2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>
        <v>72.78</v>
      </c>
      <c r="S8135">
        <v>3</v>
      </c>
      <c r="T8135">
        <v>0.6</v>
      </c>
      <c r="U8135">
        <v>-70.960499999999996</v>
      </c>
      <c r="V8135" t="str">
        <f>IFERROR(VLOOKUP(B8136,[1]Returns!$A$1:$B$297,2,FALSE),"No")</f>
        <v>No</v>
      </c>
      <c r="W8135" t="str">
        <f>VLOOKUP(M8135,[1]People!$A$1:$B$5,2,FALSE)</f>
        <v>Kelly Williams</v>
      </c>
    </row>
    <row r="8136" spans="1:23" x14ac:dyDescent="0.25">
      <c r="A8136">
        <v>8135</v>
      </c>
      <c r="B8136" t="s">
        <v>9860</v>
      </c>
      <c r="C8136" s="2">
        <v>42051</v>
      </c>
      <c r="D8136" s="2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IFERROR(VLOOKUP(B8137,[1]Returns!$A$1:$B$297,2,FALSE),"No")</f>
        <v>No</v>
      </c>
      <c r="W8136" t="str">
        <f>VLOOKUP(M8136,[1]People!$A$1:$B$5,2,FALSE)</f>
        <v>Anna Andreadi</v>
      </c>
    </row>
    <row r="8137" spans="1:23" x14ac:dyDescent="0.25">
      <c r="A8137">
        <v>8136</v>
      </c>
      <c r="B8137" t="s">
        <v>9860</v>
      </c>
      <c r="C8137" s="2">
        <v>42051</v>
      </c>
      <c r="D8137" s="2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>
        <v>87.71</v>
      </c>
      <c r="S8137">
        <v>7</v>
      </c>
      <c r="T8137">
        <v>0</v>
      </c>
      <c r="U8137">
        <v>41.223699999999994</v>
      </c>
      <c r="V8137" t="str">
        <f>IFERROR(VLOOKUP(B8138,[1]Returns!$A$1:$B$297,2,FALSE),"No")</f>
        <v>No</v>
      </c>
      <c r="W8137" t="str">
        <f>VLOOKUP(M8137,[1]People!$A$1:$B$5,2,FALSE)</f>
        <v>Anna Andreadi</v>
      </c>
    </row>
    <row r="8138" spans="1:23" x14ac:dyDescent="0.25">
      <c r="A8138">
        <v>8137</v>
      </c>
      <c r="B8138" t="s">
        <v>9861</v>
      </c>
      <c r="C8138" s="2">
        <v>42594</v>
      </c>
      <c r="D8138" s="2">
        <v>42598</v>
      </c>
      <c r="E8138" t="s">
        <v>51</v>
      </c>
      <c r="F8138" t="s">
        <v>6593</v>
      </c>
      <c r="G8138" t="s">
        <v>6594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IFERROR(VLOOKUP(B8139,[1]Returns!$A$1:$B$297,2,FALSE),"No")</f>
        <v>No</v>
      </c>
      <c r="W8138" t="str">
        <f>VLOOKUP(M8138,[1]People!$A$1:$B$5,2,FALSE)</f>
        <v>Cassandra Brandow</v>
      </c>
    </row>
    <row r="8139" spans="1:23" x14ac:dyDescent="0.25">
      <c r="A8139">
        <v>8138</v>
      </c>
      <c r="B8139" t="s">
        <v>9862</v>
      </c>
      <c r="C8139" s="2">
        <v>41952</v>
      </c>
      <c r="D8139" s="2">
        <v>41956</v>
      </c>
      <c r="E8139" t="s">
        <v>51</v>
      </c>
      <c r="F8139" t="s">
        <v>6290</v>
      </c>
      <c r="G8139" t="s">
        <v>6291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>
        <v>56.52</v>
      </c>
      <c r="S8139">
        <v>9</v>
      </c>
      <c r="T8139">
        <v>0</v>
      </c>
      <c r="U8139">
        <v>21.477600000000002</v>
      </c>
      <c r="V8139" t="str">
        <f>IFERROR(VLOOKUP(B8140,[1]Returns!$A$1:$B$297,2,FALSE),"No")</f>
        <v>No</v>
      </c>
      <c r="W8139" t="str">
        <f>VLOOKUP(M8139,[1]People!$A$1:$B$5,2,FALSE)</f>
        <v>Chuck Magee</v>
      </c>
    </row>
    <row r="8140" spans="1:23" x14ac:dyDescent="0.25">
      <c r="A8140">
        <v>8139</v>
      </c>
      <c r="B8140" t="s">
        <v>9863</v>
      </c>
      <c r="C8140" s="2">
        <v>42569</v>
      </c>
      <c r="D8140" s="2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IFERROR(VLOOKUP(B8141,[1]Returns!$A$1:$B$297,2,FALSE),"No")</f>
        <v>No</v>
      </c>
      <c r="W8140" t="str">
        <f>VLOOKUP(M8140,[1]People!$A$1:$B$5,2,FALSE)</f>
        <v>Chuck Magee</v>
      </c>
    </row>
    <row r="8141" spans="1:23" x14ac:dyDescent="0.25">
      <c r="A8141">
        <v>8140</v>
      </c>
      <c r="B8141" t="s">
        <v>9863</v>
      </c>
      <c r="C8141" s="2">
        <v>42569</v>
      </c>
      <c r="D8141" s="2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IFERROR(VLOOKUP(B8142,[1]Returns!$A$1:$B$297,2,FALSE),"No")</f>
        <v>No</v>
      </c>
      <c r="W8141" t="str">
        <f>VLOOKUP(M8141,[1]People!$A$1:$B$5,2,FALSE)</f>
        <v>Chuck Magee</v>
      </c>
    </row>
    <row r="8142" spans="1:23" x14ac:dyDescent="0.25">
      <c r="A8142">
        <v>8141</v>
      </c>
      <c r="B8142" t="s">
        <v>9863</v>
      </c>
      <c r="C8142" s="2">
        <v>42569</v>
      </c>
      <c r="D8142" s="2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IFERROR(VLOOKUP(B8143,[1]Returns!$A$1:$B$297,2,FALSE),"No")</f>
        <v>No</v>
      </c>
      <c r="W8142" t="str">
        <f>VLOOKUP(M8142,[1]People!$A$1:$B$5,2,FALSE)</f>
        <v>Chuck Magee</v>
      </c>
    </row>
    <row r="8143" spans="1:23" x14ac:dyDescent="0.25">
      <c r="A8143">
        <v>8142</v>
      </c>
      <c r="B8143" t="s">
        <v>9864</v>
      </c>
      <c r="C8143" s="2">
        <v>42405</v>
      </c>
      <c r="D8143" s="2">
        <v>42410</v>
      </c>
      <c r="E8143" t="s">
        <v>51</v>
      </c>
      <c r="F8143" t="s">
        <v>5502</v>
      </c>
      <c r="G8143" t="s">
        <v>5503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>
        <v>14.73</v>
      </c>
      <c r="S8143">
        <v>3</v>
      </c>
      <c r="T8143">
        <v>0</v>
      </c>
      <c r="U8143">
        <v>7.2176999999999998</v>
      </c>
      <c r="V8143" t="str">
        <f>IFERROR(VLOOKUP(B8144,[1]Returns!$A$1:$B$297,2,FALSE),"No")</f>
        <v>No</v>
      </c>
      <c r="W8143" t="str">
        <f>VLOOKUP(M8143,[1]People!$A$1:$B$5,2,FALSE)</f>
        <v>Anna Andreadi</v>
      </c>
    </row>
    <row r="8144" spans="1:23" x14ac:dyDescent="0.25">
      <c r="A8144">
        <v>8143</v>
      </c>
      <c r="B8144" t="s">
        <v>9864</v>
      </c>
      <c r="C8144" s="2">
        <v>42405</v>
      </c>
      <c r="D8144" s="2">
        <v>42410</v>
      </c>
      <c r="E8144" t="s">
        <v>51</v>
      </c>
      <c r="F8144" t="s">
        <v>5502</v>
      </c>
      <c r="G8144" t="s">
        <v>5503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>
        <v>186.54</v>
      </c>
      <c r="S8144">
        <v>3</v>
      </c>
      <c r="T8144">
        <v>0</v>
      </c>
      <c r="U8144">
        <v>50.365800000000007</v>
      </c>
      <c r="V8144" t="str">
        <f>IFERROR(VLOOKUP(B8145,[1]Returns!$A$1:$B$297,2,FALSE),"No")</f>
        <v>No</v>
      </c>
      <c r="W8144" t="str">
        <f>VLOOKUP(M8144,[1]People!$A$1:$B$5,2,FALSE)</f>
        <v>Anna Andreadi</v>
      </c>
    </row>
    <row r="8145" spans="1:23" x14ac:dyDescent="0.25">
      <c r="A8145">
        <v>8144</v>
      </c>
      <c r="B8145" t="s">
        <v>9864</v>
      </c>
      <c r="C8145" s="2">
        <v>42405</v>
      </c>
      <c r="D8145" s="2">
        <v>42410</v>
      </c>
      <c r="E8145" t="s">
        <v>51</v>
      </c>
      <c r="F8145" t="s">
        <v>5502</v>
      </c>
      <c r="G8145" t="s">
        <v>5503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IFERROR(VLOOKUP(B8146,[1]Returns!$A$1:$B$297,2,FALSE),"No")</f>
        <v>No</v>
      </c>
      <c r="W8145" t="str">
        <f>VLOOKUP(M8145,[1]People!$A$1:$B$5,2,FALSE)</f>
        <v>Anna Andreadi</v>
      </c>
    </row>
    <row r="8146" spans="1:23" x14ac:dyDescent="0.25">
      <c r="A8146">
        <v>8145</v>
      </c>
      <c r="B8146" t="s">
        <v>9864</v>
      </c>
      <c r="C8146" s="2">
        <v>42405</v>
      </c>
      <c r="D8146" s="2">
        <v>42410</v>
      </c>
      <c r="E8146" t="s">
        <v>51</v>
      </c>
      <c r="F8146" t="s">
        <v>5502</v>
      </c>
      <c r="G8146" t="s">
        <v>5503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IFERROR(VLOOKUP(B8147,[1]Returns!$A$1:$B$297,2,FALSE),"No")</f>
        <v>No</v>
      </c>
      <c r="W8146" t="str">
        <f>VLOOKUP(M8146,[1]People!$A$1:$B$5,2,FALSE)</f>
        <v>Anna Andreadi</v>
      </c>
    </row>
    <row r="8147" spans="1:23" x14ac:dyDescent="0.25">
      <c r="A8147">
        <v>8146</v>
      </c>
      <c r="B8147" t="s">
        <v>9865</v>
      </c>
      <c r="C8147" s="2">
        <v>41810</v>
      </c>
      <c r="D8147" s="2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7537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IFERROR(VLOOKUP(B8148,[1]Returns!$A$1:$B$297,2,FALSE),"No")</f>
        <v>No</v>
      </c>
      <c r="W8147" t="str">
        <f>VLOOKUP(M8147,[1]People!$A$1:$B$5,2,FALSE)</f>
        <v>Kelly Williams</v>
      </c>
    </row>
    <row r="8148" spans="1:23" x14ac:dyDescent="0.25">
      <c r="A8148">
        <v>8147</v>
      </c>
      <c r="B8148" t="s">
        <v>9865</v>
      </c>
      <c r="C8148" s="2">
        <v>41810</v>
      </c>
      <c r="D8148" s="2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7537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>
        <v>3.52</v>
      </c>
      <c r="S8148">
        <v>2</v>
      </c>
      <c r="T8148">
        <v>0</v>
      </c>
      <c r="U8148">
        <v>1.6896</v>
      </c>
      <c r="V8148" t="str">
        <f>IFERROR(VLOOKUP(B8149,[1]Returns!$A$1:$B$297,2,FALSE),"No")</f>
        <v>No</v>
      </c>
      <c r="W8148" t="str">
        <f>VLOOKUP(M8148,[1]People!$A$1:$B$5,2,FALSE)</f>
        <v>Kelly Williams</v>
      </c>
    </row>
    <row r="8149" spans="1:23" x14ac:dyDescent="0.25">
      <c r="A8149">
        <v>8148</v>
      </c>
      <c r="B8149" t="s">
        <v>9866</v>
      </c>
      <c r="C8149" s="2">
        <v>42895</v>
      </c>
      <c r="D8149" s="2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>
        <v>49.12</v>
      </c>
      <c r="S8149">
        <v>4</v>
      </c>
      <c r="T8149">
        <v>0</v>
      </c>
      <c r="U8149">
        <v>23.086399999999998</v>
      </c>
      <c r="V8149" t="str">
        <f>IFERROR(VLOOKUP(B8150,[1]Returns!$A$1:$B$297,2,FALSE),"No")</f>
        <v>No</v>
      </c>
      <c r="W8149" t="str">
        <f>VLOOKUP(M8149,[1]People!$A$1:$B$5,2,FALSE)</f>
        <v>Cassandra Brandow</v>
      </c>
    </row>
    <row r="8150" spans="1:23" x14ac:dyDescent="0.25">
      <c r="A8150">
        <v>8149</v>
      </c>
      <c r="B8150" t="s">
        <v>9867</v>
      </c>
      <c r="C8150" s="2">
        <v>42731</v>
      </c>
      <c r="D8150" s="2">
        <v>42735</v>
      </c>
      <c r="E8150" t="s">
        <v>51</v>
      </c>
      <c r="F8150" t="s">
        <v>6150</v>
      </c>
      <c r="G8150" t="s">
        <v>6151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>
        <v>20.16</v>
      </c>
      <c r="S8150">
        <v>7</v>
      </c>
      <c r="T8150">
        <v>0</v>
      </c>
      <c r="U8150">
        <v>9.8783999999999992</v>
      </c>
      <c r="V8150" t="str">
        <f>IFERROR(VLOOKUP(B8151,[1]Returns!$A$1:$B$297,2,FALSE),"No")</f>
        <v>No</v>
      </c>
      <c r="W8150" t="str">
        <f>VLOOKUP(M8150,[1]People!$A$1:$B$5,2,FALSE)</f>
        <v>Anna Andreadi</v>
      </c>
    </row>
    <row r="8151" spans="1:23" x14ac:dyDescent="0.25">
      <c r="A8151">
        <v>8150</v>
      </c>
      <c r="B8151" t="s">
        <v>9868</v>
      </c>
      <c r="C8151" s="2">
        <v>41665</v>
      </c>
      <c r="D8151" s="2">
        <v>41668</v>
      </c>
      <c r="E8151" t="s">
        <v>189</v>
      </c>
      <c r="F8151" t="s">
        <v>6022</v>
      </c>
      <c r="G8151" t="s">
        <v>6023</v>
      </c>
      <c r="H8151" t="s">
        <v>42</v>
      </c>
      <c r="I8151" t="s">
        <v>28</v>
      </c>
      <c r="J8151" t="s">
        <v>9869</v>
      </c>
      <c r="K8151" t="s">
        <v>5336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>
        <v>10.68</v>
      </c>
      <c r="S8151">
        <v>2</v>
      </c>
      <c r="T8151">
        <v>0</v>
      </c>
      <c r="U8151">
        <v>5.0195999999999996</v>
      </c>
      <c r="V8151" t="str">
        <f>IFERROR(VLOOKUP(B8152,[1]Returns!$A$1:$B$297,2,FALSE),"No")</f>
        <v>No</v>
      </c>
      <c r="W8151" t="str">
        <f>VLOOKUP(M8151,[1]People!$A$1:$B$5,2,FALSE)</f>
        <v>Kelly Williams</v>
      </c>
    </row>
    <row r="8152" spans="1:23" x14ac:dyDescent="0.25">
      <c r="A8152">
        <v>8151</v>
      </c>
      <c r="B8152" t="s">
        <v>9868</v>
      </c>
      <c r="C8152" s="2">
        <v>41665</v>
      </c>
      <c r="D8152" s="2">
        <v>41668</v>
      </c>
      <c r="E8152" t="s">
        <v>189</v>
      </c>
      <c r="F8152" t="s">
        <v>6022</v>
      </c>
      <c r="G8152" t="s">
        <v>6023</v>
      </c>
      <c r="H8152" t="s">
        <v>42</v>
      </c>
      <c r="I8152" t="s">
        <v>28</v>
      </c>
      <c r="J8152" t="s">
        <v>9869</v>
      </c>
      <c r="K8152" t="s">
        <v>5336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>
        <v>141.96</v>
      </c>
      <c r="S8152">
        <v>2</v>
      </c>
      <c r="T8152">
        <v>0</v>
      </c>
      <c r="U8152">
        <v>39.748800000000003</v>
      </c>
      <c r="V8152" t="str">
        <f>IFERROR(VLOOKUP(B8153,[1]Returns!$A$1:$B$297,2,FALSE),"No")</f>
        <v>Yes</v>
      </c>
      <c r="W8152" t="str">
        <f>VLOOKUP(M8152,[1]People!$A$1:$B$5,2,FALSE)</f>
        <v>Kelly Williams</v>
      </c>
    </row>
    <row r="8153" spans="1:23" x14ac:dyDescent="0.25">
      <c r="A8153">
        <v>8152</v>
      </c>
      <c r="B8153" t="s">
        <v>9870</v>
      </c>
      <c r="C8153" s="2">
        <v>42817</v>
      </c>
      <c r="D8153" s="2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IFERROR(VLOOKUP(B8154,[1]Returns!$A$1:$B$297,2,FALSE),"No")</f>
        <v>Yes</v>
      </c>
      <c r="W8153" t="str">
        <f>VLOOKUP(M8153,[1]People!$A$1:$B$5,2,FALSE)</f>
        <v>Anna Andreadi</v>
      </c>
    </row>
    <row r="8154" spans="1:23" x14ac:dyDescent="0.25">
      <c r="A8154">
        <v>8153</v>
      </c>
      <c r="B8154" t="s">
        <v>9870</v>
      </c>
      <c r="C8154" s="2">
        <v>42817</v>
      </c>
      <c r="D8154" s="2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>
        <v>20.04</v>
      </c>
      <c r="S8154">
        <v>3</v>
      </c>
      <c r="T8154">
        <v>0</v>
      </c>
      <c r="U8154">
        <v>9.6191999999999993</v>
      </c>
      <c r="V8154" t="str">
        <f>IFERROR(VLOOKUP(B8155,[1]Returns!$A$1:$B$297,2,FALSE),"No")</f>
        <v>Yes</v>
      </c>
      <c r="W8154" t="str">
        <f>VLOOKUP(M8154,[1]People!$A$1:$B$5,2,FALSE)</f>
        <v>Anna Andreadi</v>
      </c>
    </row>
    <row r="8155" spans="1:23" x14ac:dyDescent="0.25">
      <c r="A8155">
        <v>8154</v>
      </c>
      <c r="B8155" t="s">
        <v>9870</v>
      </c>
      <c r="C8155" s="2">
        <v>42817</v>
      </c>
      <c r="D8155" s="2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5749</v>
      </c>
      <c r="O8155" t="s">
        <v>72</v>
      </c>
      <c r="P8155" t="s">
        <v>1220</v>
      </c>
      <c r="Q8155" t="s">
        <v>5750</v>
      </c>
      <c r="R8155">
        <v>13999.96</v>
      </c>
      <c r="S8155">
        <v>4</v>
      </c>
      <c r="T8155">
        <v>0</v>
      </c>
      <c r="U8155">
        <v>6719.9807999999994</v>
      </c>
      <c r="V8155" t="str">
        <f>IFERROR(VLOOKUP(B8156,[1]Returns!$A$1:$B$297,2,FALSE),"No")</f>
        <v>No</v>
      </c>
      <c r="W8155" t="str">
        <f>VLOOKUP(M8155,[1]People!$A$1:$B$5,2,FALSE)</f>
        <v>Anna Andreadi</v>
      </c>
    </row>
    <row r="8156" spans="1:23" x14ac:dyDescent="0.25">
      <c r="A8156">
        <v>8155</v>
      </c>
      <c r="B8156" t="s">
        <v>9871</v>
      </c>
      <c r="C8156" s="2">
        <v>42814</v>
      </c>
      <c r="D8156" s="2">
        <v>42818</v>
      </c>
      <c r="E8156" t="s">
        <v>51</v>
      </c>
      <c r="F8156" t="s">
        <v>7428</v>
      </c>
      <c r="G8156" t="s">
        <v>7429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>
        <v>238</v>
      </c>
      <c r="S8156">
        <v>2</v>
      </c>
      <c r="T8156">
        <v>0</v>
      </c>
      <c r="U8156">
        <v>38.080000000000013</v>
      </c>
      <c r="V8156" t="str">
        <f>IFERROR(VLOOKUP(B8157,[1]Returns!$A$1:$B$297,2,FALSE),"No")</f>
        <v>No</v>
      </c>
      <c r="W8156" t="str">
        <f>VLOOKUP(M8156,[1]People!$A$1:$B$5,2,FALSE)</f>
        <v>Chuck Magee</v>
      </c>
    </row>
    <row r="8157" spans="1:23" x14ac:dyDescent="0.25">
      <c r="A8157">
        <v>8156</v>
      </c>
      <c r="B8157" t="s">
        <v>9871</v>
      </c>
      <c r="C8157" s="2">
        <v>42814</v>
      </c>
      <c r="D8157" s="2">
        <v>42818</v>
      </c>
      <c r="E8157" t="s">
        <v>51</v>
      </c>
      <c r="F8157" t="s">
        <v>7428</v>
      </c>
      <c r="G8157" t="s">
        <v>7429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>
        <v>61.96</v>
      </c>
      <c r="S8157">
        <v>2</v>
      </c>
      <c r="T8157">
        <v>0</v>
      </c>
      <c r="U8157">
        <v>27.881999999999998</v>
      </c>
      <c r="V8157" t="str">
        <f>IFERROR(VLOOKUP(B8158,[1]Returns!$A$1:$B$297,2,FALSE),"No")</f>
        <v>No</v>
      </c>
      <c r="W8157" t="str">
        <f>VLOOKUP(M8157,[1]People!$A$1:$B$5,2,FALSE)</f>
        <v>Chuck Magee</v>
      </c>
    </row>
    <row r="8158" spans="1:23" x14ac:dyDescent="0.25">
      <c r="A8158">
        <v>8157</v>
      </c>
      <c r="B8158" t="s">
        <v>9872</v>
      </c>
      <c r="C8158" s="2">
        <v>42647</v>
      </c>
      <c r="D8158" s="2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IFERROR(VLOOKUP(B8159,[1]Returns!$A$1:$B$297,2,FALSE),"No")</f>
        <v>No</v>
      </c>
      <c r="W8158" t="str">
        <f>VLOOKUP(M8158,[1]People!$A$1:$B$5,2,FALSE)</f>
        <v>Chuck Magee</v>
      </c>
    </row>
    <row r="8159" spans="1:23" x14ac:dyDescent="0.25">
      <c r="A8159">
        <v>8158</v>
      </c>
      <c r="B8159" t="s">
        <v>9873</v>
      </c>
      <c r="C8159" s="2">
        <v>42692</v>
      </c>
      <c r="D8159" s="2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>
        <v>595</v>
      </c>
      <c r="S8159">
        <v>5</v>
      </c>
      <c r="T8159">
        <v>0</v>
      </c>
      <c r="U8159">
        <v>95.200000000000031</v>
      </c>
      <c r="V8159" t="str">
        <f>IFERROR(VLOOKUP(B8160,[1]Returns!$A$1:$B$297,2,FALSE),"No")</f>
        <v>No</v>
      </c>
      <c r="W8159" t="str">
        <f>VLOOKUP(M8159,[1]People!$A$1:$B$5,2,FALSE)</f>
        <v>Anna Andreadi</v>
      </c>
    </row>
    <row r="8160" spans="1:23" x14ac:dyDescent="0.25">
      <c r="A8160">
        <v>8159</v>
      </c>
      <c r="B8160" t="s">
        <v>9874</v>
      </c>
      <c r="C8160" s="2">
        <v>43095</v>
      </c>
      <c r="D8160" s="2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6912</v>
      </c>
      <c r="K8160" t="s">
        <v>105</v>
      </c>
      <c r="L8160">
        <v>79762</v>
      </c>
      <c r="M8160" t="s">
        <v>106</v>
      </c>
      <c r="N8160" t="s">
        <v>5236</v>
      </c>
      <c r="O8160" t="s">
        <v>47</v>
      </c>
      <c r="P8160" t="s">
        <v>91</v>
      </c>
      <c r="Q8160" t="s">
        <v>5237</v>
      </c>
      <c r="R8160">
        <v>16.032</v>
      </c>
      <c r="S8160">
        <v>3</v>
      </c>
      <c r="T8160">
        <v>0.2</v>
      </c>
      <c r="U8160">
        <v>5.6111999999999993</v>
      </c>
      <c r="V8160" t="str">
        <f>IFERROR(VLOOKUP(B8161,[1]Returns!$A$1:$B$297,2,FALSE),"No")</f>
        <v>No</v>
      </c>
      <c r="W8160" t="str">
        <f>VLOOKUP(M8160,[1]People!$A$1:$B$5,2,FALSE)</f>
        <v>Kelly Williams</v>
      </c>
    </row>
    <row r="8161" spans="1:23" x14ac:dyDescent="0.25">
      <c r="A8161">
        <v>8160</v>
      </c>
      <c r="B8161" t="s">
        <v>9875</v>
      </c>
      <c r="C8161" s="2">
        <v>42438</v>
      </c>
      <c r="D8161" s="2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8458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>
        <v>199.75</v>
      </c>
      <c r="S8161">
        <v>5</v>
      </c>
      <c r="T8161">
        <v>0</v>
      </c>
      <c r="U8161">
        <v>87.890000000000015</v>
      </c>
      <c r="V8161" t="str">
        <f>IFERROR(VLOOKUP(B8162,[1]Returns!$A$1:$B$297,2,FALSE),"No")</f>
        <v>No</v>
      </c>
      <c r="W8161" t="str">
        <f>VLOOKUP(M8161,[1]People!$A$1:$B$5,2,FALSE)</f>
        <v>Chuck Magee</v>
      </c>
    </row>
    <row r="8162" spans="1:23" x14ac:dyDescent="0.25">
      <c r="A8162">
        <v>8161</v>
      </c>
      <c r="B8162" t="s">
        <v>9876</v>
      </c>
      <c r="C8162" s="2">
        <v>42416</v>
      </c>
      <c r="D8162" s="2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8392</v>
      </c>
      <c r="O8162" t="s">
        <v>33</v>
      </c>
      <c r="P8162" t="s">
        <v>37</v>
      </c>
      <c r="Q8162" t="s">
        <v>8393</v>
      </c>
      <c r="R8162">
        <v>227.96</v>
      </c>
      <c r="S8162">
        <v>2</v>
      </c>
      <c r="T8162">
        <v>0</v>
      </c>
      <c r="U8162">
        <v>36.473600000000005</v>
      </c>
      <c r="V8162" t="str">
        <f>IFERROR(VLOOKUP(B8163,[1]Returns!$A$1:$B$297,2,FALSE),"No")</f>
        <v>No</v>
      </c>
      <c r="W8162" t="str">
        <f>VLOOKUP(M8162,[1]People!$A$1:$B$5,2,FALSE)</f>
        <v>Chuck Magee</v>
      </c>
    </row>
    <row r="8163" spans="1:23" x14ac:dyDescent="0.25">
      <c r="A8163">
        <v>8162</v>
      </c>
      <c r="B8163" t="s">
        <v>9877</v>
      </c>
      <c r="C8163" s="2">
        <v>42275</v>
      </c>
      <c r="D8163" s="2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>
        <v>293.52</v>
      </c>
      <c r="S8163">
        <v>6</v>
      </c>
      <c r="T8163">
        <v>0</v>
      </c>
      <c r="U8163">
        <v>76.315200000000004</v>
      </c>
      <c r="V8163" t="str">
        <f>IFERROR(VLOOKUP(B8164,[1]Returns!$A$1:$B$297,2,FALSE),"No")</f>
        <v>No</v>
      </c>
      <c r="W8163" t="str">
        <f>VLOOKUP(M8163,[1]People!$A$1:$B$5,2,FALSE)</f>
        <v>Chuck Magee</v>
      </c>
    </row>
    <row r="8164" spans="1:23" x14ac:dyDescent="0.25">
      <c r="A8164">
        <v>8163</v>
      </c>
      <c r="B8164" t="s">
        <v>9877</v>
      </c>
      <c r="C8164" s="2">
        <v>42275</v>
      </c>
      <c r="D8164" s="2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>
        <v>307.98</v>
      </c>
      <c r="S8164">
        <v>2</v>
      </c>
      <c r="T8164">
        <v>0</v>
      </c>
      <c r="U8164">
        <v>89.314199999999971</v>
      </c>
      <c r="V8164" t="str">
        <f>IFERROR(VLOOKUP(B8165,[1]Returns!$A$1:$B$297,2,FALSE),"No")</f>
        <v>No</v>
      </c>
      <c r="W8164" t="str">
        <f>VLOOKUP(M8164,[1]People!$A$1:$B$5,2,FALSE)</f>
        <v>Chuck Magee</v>
      </c>
    </row>
    <row r="8165" spans="1:23" x14ac:dyDescent="0.25">
      <c r="A8165">
        <v>8164</v>
      </c>
      <c r="B8165" t="s">
        <v>9878</v>
      </c>
      <c r="C8165" s="2">
        <v>42310</v>
      </c>
      <c r="D8165" s="2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5664</v>
      </c>
      <c r="O8165" t="s">
        <v>33</v>
      </c>
      <c r="P8165" t="s">
        <v>66</v>
      </c>
      <c r="Q8165" t="s">
        <v>5665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IFERROR(VLOOKUP(B8166,[1]Returns!$A$1:$B$297,2,FALSE),"No")</f>
        <v>No</v>
      </c>
      <c r="W8165" t="str">
        <f>VLOOKUP(M8165,[1]People!$A$1:$B$5,2,FALSE)</f>
        <v>Anna Andreadi</v>
      </c>
    </row>
    <row r="8166" spans="1:23" x14ac:dyDescent="0.25">
      <c r="A8166">
        <v>8165</v>
      </c>
      <c r="B8166" t="s">
        <v>9878</v>
      </c>
      <c r="C8166" s="2">
        <v>42310</v>
      </c>
      <c r="D8166" s="2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IFERROR(VLOOKUP(B8167,[1]Returns!$A$1:$B$297,2,FALSE),"No")</f>
        <v>No</v>
      </c>
      <c r="W8166" t="str">
        <f>VLOOKUP(M8166,[1]People!$A$1:$B$5,2,FALSE)</f>
        <v>Anna Andreadi</v>
      </c>
    </row>
    <row r="8167" spans="1:23" x14ac:dyDescent="0.25">
      <c r="A8167">
        <v>8166</v>
      </c>
      <c r="B8167" t="s">
        <v>9878</v>
      </c>
      <c r="C8167" s="2">
        <v>42310</v>
      </c>
      <c r="D8167" s="2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IFERROR(VLOOKUP(B8168,[1]Returns!$A$1:$B$297,2,FALSE),"No")</f>
        <v>No</v>
      </c>
      <c r="W8167" t="str">
        <f>VLOOKUP(M8167,[1]People!$A$1:$B$5,2,FALSE)</f>
        <v>Anna Andreadi</v>
      </c>
    </row>
    <row r="8168" spans="1:23" x14ac:dyDescent="0.25">
      <c r="A8168">
        <v>8167</v>
      </c>
      <c r="B8168" t="s">
        <v>9878</v>
      </c>
      <c r="C8168" s="2">
        <v>42310</v>
      </c>
      <c r="D8168" s="2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5668</v>
      </c>
      <c r="O8168" t="s">
        <v>33</v>
      </c>
      <c r="P8168" t="s">
        <v>34</v>
      </c>
      <c r="Q8168" t="s">
        <v>5669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IFERROR(VLOOKUP(B8169,[1]Returns!$A$1:$B$297,2,FALSE),"No")</f>
        <v>No</v>
      </c>
      <c r="W8168" t="str">
        <f>VLOOKUP(M8168,[1]People!$A$1:$B$5,2,FALSE)</f>
        <v>Anna Andreadi</v>
      </c>
    </row>
    <row r="8169" spans="1:23" x14ac:dyDescent="0.25">
      <c r="A8169">
        <v>8168</v>
      </c>
      <c r="B8169" t="s">
        <v>9879</v>
      </c>
      <c r="C8169" s="2">
        <v>42582</v>
      </c>
      <c r="D8169" s="2">
        <v>42587</v>
      </c>
      <c r="E8169" t="s">
        <v>51</v>
      </c>
      <c r="F8169" t="s">
        <v>6648</v>
      </c>
      <c r="G8169" t="s">
        <v>6649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IFERROR(VLOOKUP(B8170,[1]Returns!$A$1:$B$297,2,FALSE),"No")</f>
        <v>No</v>
      </c>
      <c r="W8169" t="str">
        <f>VLOOKUP(M8169,[1]People!$A$1:$B$5,2,FALSE)</f>
        <v>Anna Andreadi</v>
      </c>
    </row>
    <row r="8170" spans="1:23" x14ac:dyDescent="0.25">
      <c r="A8170">
        <v>8169</v>
      </c>
      <c r="B8170" t="s">
        <v>9880</v>
      </c>
      <c r="C8170" s="2">
        <v>43045</v>
      </c>
      <c r="D8170" s="2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IFERROR(VLOOKUP(B8171,[1]Returns!$A$1:$B$297,2,FALSE),"No")</f>
        <v>No</v>
      </c>
      <c r="W8170" t="str">
        <f>VLOOKUP(M8170,[1]People!$A$1:$B$5,2,FALSE)</f>
        <v>Anna Andreadi</v>
      </c>
    </row>
    <row r="8171" spans="1:23" x14ac:dyDescent="0.25">
      <c r="A8171">
        <v>8170</v>
      </c>
      <c r="B8171" t="s">
        <v>9880</v>
      </c>
      <c r="C8171" s="2">
        <v>43045</v>
      </c>
      <c r="D8171" s="2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IFERROR(VLOOKUP(B8172,[1]Returns!$A$1:$B$297,2,FALSE),"No")</f>
        <v>No</v>
      </c>
      <c r="W8171" t="str">
        <f>VLOOKUP(M8171,[1]People!$A$1:$B$5,2,FALSE)</f>
        <v>Anna Andreadi</v>
      </c>
    </row>
    <row r="8172" spans="1:23" x14ac:dyDescent="0.25">
      <c r="A8172">
        <v>8171</v>
      </c>
      <c r="B8172" t="s">
        <v>9880</v>
      </c>
      <c r="C8172" s="2">
        <v>43045</v>
      </c>
      <c r="D8172" s="2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IFERROR(VLOOKUP(B8173,[1]Returns!$A$1:$B$297,2,FALSE),"No")</f>
        <v>No</v>
      </c>
      <c r="W8172" t="str">
        <f>VLOOKUP(M8172,[1]People!$A$1:$B$5,2,FALSE)</f>
        <v>Anna Andreadi</v>
      </c>
    </row>
    <row r="8173" spans="1:23" x14ac:dyDescent="0.25">
      <c r="A8173">
        <v>8172</v>
      </c>
      <c r="B8173" t="s">
        <v>9881</v>
      </c>
      <c r="C8173" s="2">
        <v>42414</v>
      </c>
      <c r="D8173" s="2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>
        <v>264.18</v>
      </c>
      <c r="S8173">
        <v>7</v>
      </c>
      <c r="T8173">
        <v>0</v>
      </c>
      <c r="U8173">
        <v>68.686800000000005</v>
      </c>
      <c r="V8173" t="str">
        <f>IFERROR(VLOOKUP(B8174,[1]Returns!$A$1:$B$297,2,FALSE),"No")</f>
        <v>No</v>
      </c>
      <c r="W8173" t="str">
        <f>VLOOKUP(M8173,[1]People!$A$1:$B$5,2,FALSE)</f>
        <v>Cassandra Brandow</v>
      </c>
    </row>
    <row r="8174" spans="1:23" x14ac:dyDescent="0.25">
      <c r="A8174">
        <v>8173</v>
      </c>
      <c r="B8174" t="s">
        <v>9882</v>
      </c>
      <c r="C8174" s="2">
        <v>41829</v>
      </c>
      <c r="D8174" s="2">
        <v>41833</v>
      </c>
      <c r="E8174" t="s">
        <v>51</v>
      </c>
      <c r="F8174" t="s">
        <v>6380</v>
      </c>
      <c r="G8174" t="s">
        <v>6381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5620</v>
      </c>
      <c r="O8174" t="s">
        <v>47</v>
      </c>
      <c r="P8174" t="s">
        <v>48</v>
      </c>
      <c r="Q8174" t="s">
        <v>5621</v>
      </c>
      <c r="R8174">
        <v>2.88</v>
      </c>
      <c r="S8174">
        <v>1</v>
      </c>
      <c r="T8174">
        <v>0</v>
      </c>
      <c r="U8174">
        <v>1.4112</v>
      </c>
      <c r="V8174" t="str">
        <f>IFERROR(VLOOKUP(B8175,[1]Returns!$A$1:$B$297,2,FALSE),"No")</f>
        <v>No</v>
      </c>
      <c r="W8174" t="str">
        <f>VLOOKUP(M8174,[1]People!$A$1:$B$5,2,FALSE)</f>
        <v>Anna Andreadi</v>
      </c>
    </row>
    <row r="8175" spans="1:23" x14ac:dyDescent="0.25">
      <c r="A8175">
        <v>8174</v>
      </c>
      <c r="B8175" t="s">
        <v>9882</v>
      </c>
      <c r="C8175" s="2">
        <v>41829</v>
      </c>
      <c r="D8175" s="2">
        <v>41833</v>
      </c>
      <c r="E8175" t="s">
        <v>51</v>
      </c>
      <c r="F8175" t="s">
        <v>6380</v>
      </c>
      <c r="G8175" t="s">
        <v>6381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IFERROR(VLOOKUP(B8176,[1]Returns!$A$1:$B$297,2,FALSE),"No")</f>
        <v>No</v>
      </c>
      <c r="W8175" t="str">
        <f>VLOOKUP(M8175,[1]People!$A$1:$B$5,2,FALSE)</f>
        <v>Anna Andreadi</v>
      </c>
    </row>
    <row r="8176" spans="1:23" x14ac:dyDescent="0.25">
      <c r="A8176">
        <v>8175</v>
      </c>
      <c r="B8176" t="s">
        <v>9882</v>
      </c>
      <c r="C8176" s="2">
        <v>41829</v>
      </c>
      <c r="D8176" s="2">
        <v>41833</v>
      </c>
      <c r="E8176" t="s">
        <v>51</v>
      </c>
      <c r="F8176" t="s">
        <v>6380</v>
      </c>
      <c r="G8176" t="s">
        <v>6381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>
        <v>23.92</v>
      </c>
      <c r="S8176">
        <v>4</v>
      </c>
      <c r="T8176">
        <v>0</v>
      </c>
      <c r="U8176">
        <v>4.066399999999998</v>
      </c>
      <c r="V8176" t="str">
        <f>IFERROR(VLOOKUP(B8177,[1]Returns!$A$1:$B$297,2,FALSE),"No")</f>
        <v>No</v>
      </c>
      <c r="W8176" t="str">
        <f>VLOOKUP(M8176,[1]People!$A$1:$B$5,2,FALSE)</f>
        <v>Anna Andreadi</v>
      </c>
    </row>
    <row r="8177" spans="1:23" x14ac:dyDescent="0.25">
      <c r="A8177">
        <v>8176</v>
      </c>
      <c r="B8177" t="s">
        <v>9883</v>
      </c>
      <c r="C8177" s="2">
        <v>42399</v>
      </c>
      <c r="D8177" s="2">
        <v>42404</v>
      </c>
      <c r="E8177" t="s">
        <v>51</v>
      </c>
      <c r="F8177" t="s">
        <v>9884</v>
      </c>
      <c r="G8177" t="s">
        <v>9885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>
        <v>156.512</v>
      </c>
      <c r="S8177">
        <v>4</v>
      </c>
      <c r="T8177">
        <v>0.2</v>
      </c>
      <c r="U8177">
        <v>52.822799999999987</v>
      </c>
      <c r="V8177" t="str">
        <f>IFERROR(VLOOKUP(B8178,[1]Returns!$A$1:$B$297,2,FALSE),"No")</f>
        <v>No</v>
      </c>
      <c r="W8177" t="str">
        <f>VLOOKUP(M8177,[1]People!$A$1:$B$5,2,FALSE)</f>
        <v>Kelly Williams</v>
      </c>
    </row>
    <row r="8178" spans="1:23" x14ac:dyDescent="0.25">
      <c r="A8178">
        <v>8177</v>
      </c>
      <c r="B8178" t="s">
        <v>9886</v>
      </c>
      <c r="C8178" s="2">
        <v>42635</v>
      </c>
      <c r="D8178" s="2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>
        <v>128.34</v>
      </c>
      <c r="S8178">
        <v>6</v>
      </c>
      <c r="T8178">
        <v>0</v>
      </c>
      <c r="U8178">
        <v>37.218599999999995</v>
      </c>
      <c r="V8178" t="str">
        <f>IFERROR(VLOOKUP(B8179,[1]Returns!$A$1:$B$297,2,FALSE),"No")</f>
        <v>No</v>
      </c>
      <c r="W8178" t="str">
        <f>VLOOKUP(M8178,[1]People!$A$1:$B$5,2,FALSE)</f>
        <v>Chuck Magee</v>
      </c>
    </row>
    <row r="8179" spans="1:23" x14ac:dyDescent="0.25">
      <c r="A8179">
        <v>8178</v>
      </c>
      <c r="B8179" t="s">
        <v>9887</v>
      </c>
      <c r="C8179" s="2">
        <v>43091</v>
      </c>
      <c r="D8179" s="2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6549</v>
      </c>
      <c r="O8179" t="s">
        <v>72</v>
      </c>
      <c r="P8179" t="s">
        <v>162</v>
      </c>
      <c r="Q8179" t="s">
        <v>6550</v>
      </c>
      <c r="R8179">
        <v>474.95</v>
      </c>
      <c r="S8179">
        <v>5</v>
      </c>
      <c r="T8179">
        <v>0</v>
      </c>
      <c r="U8179">
        <v>142.48499999999993</v>
      </c>
      <c r="V8179" t="str">
        <f>IFERROR(VLOOKUP(B8180,[1]Returns!$A$1:$B$297,2,FALSE),"No")</f>
        <v>No</v>
      </c>
      <c r="W8179" t="str">
        <f>VLOOKUP(M8179,[1]People!$A$1:$B$5,2,FALSE)</f>
        <v>Anna Andreadi</v>
      </c>
    </row>
    <row r="8180" spans="1:23" x14ac:dyDescent="0.25">
      <c r="A8180">
        <v>8179</v>
      </c>
      <c r="B8180" t="s">
        <v>9888</v>
      </c>
      <c r="C8180" s="2">
        <v>42615</v>
      </c>
      <c r="D8180" s="2">
        <v>42621</v>
      </c>
      <c r="E8180" t="s">
        <v>51</v>
      </c>
      <c r="F8180" t="s">
        <v>5225</v>
      </c>
      <c r="G8180" t="s">
        <v>5226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>
        <v>999.98</v>
      </c>
      <c r="S8180">
        <v>2</v>
      </c>
      <c r="T8180">
        <v>0</v>
      </c>
      <c r="U8180">
        <v>449.99099999999999</v>
      </c>
      <c r="V8180" t="str">
        <f>IFERROR(VLOOKUP(B8181,[1]Returns!$A$1:$B$297,2,FALSE),"No")</f>
        <v>No</v>
      </c>
      <c r="W8180" t="str">
        <f>VLOOKUP(M8180,[1]People!$A$1:$B$5,2,FALSE)</f>
        <v>Anna Andreadi</v>
      </c>
    </row>
    <row r="8181" spans="1:23" x14ac:dyDescent="0.25">
      <c r="A8181">
        <v>8180</v>
      </c>
      <c r="B8181" t="s">
        <v>9889</v>
      </c>
      <c r="C8181" s="2">
        <v>42218</v>
      </c>
      <c r="D8181" s="2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6954</v>
      </c>
      <c r="O8181" t="s">
        <v>33</v>
      </c>
      <c r="P8181" t="s">
        <v>57</v>
      </c>
      <c r="Q8181" t="s">
        <v>6955</v>
      </c>
      <c r="R8181">
        <v>277.5</v>
      </c>
      <c r="S8181">
        <v>4</v>
      </c>
      <c r="T8181">
        <v>0.5</v>
      </c>
      <c r="U8181">
        <v>-188.7</v>
      </c>
      <c r="V8181" t="str">
        <f>IFERROR(VLOOKUP(B8182,[1]Returns!$A$1:$B$297,2,FALSE),"No")</f>
        <v>No</v>
      </c>
      <c r="W8181" t="str">
        <f>VLOOKUP(M8181,[1]People!$A$1:$B$5,2,FALSE)</f>
        <v>Anna Andreadi</v>
      </c>
    </row>
    <row r="8182" spans="1:23" x14ac:dyDescent="0.25">
      <c r="A8182">
        <v>8181</v>
      </c>
      <c r="B8182" t="s">
        <v>9890</v>
      </c>
      <c r="C8182" s="2">
        <v>42329</v>
      </c>
      <c r="D8182" s="2">
        <v>42333</v>
      </c>
      <c r="E8182" t="s">
        <v>51</v>
      </c>
      <c r="F8182" t="s">
        <v>7956</v>
      </c>
      <c r="G8182" t="s">
        <v>7957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>
        <v>1252.704</v>
      </c>
      <c r="S8182">
        <v>8</v>
      </c>
      <c r="T8182">
        <v>0.4</v>
      </c>
      <c r="U8182">
        <v>-480.20320000000027</v>
      </c>
      <c r="V8182" t="str">
        <f>IFERROR(VLOOKUP(B8183,[1]Returns!$A$1:$B$297,2,FALSE),"No")</f>
        <v>No</v>
      </c>
      <c r="W8182" t="str">
        <f>VLOOKUP(M8182,[1]People!$A$1:$B$5,2,FALSE)</f>
        <v>Chuck Magee</v>
      </c>
    </row>
    <row r="8183" spans="1:23" x14ac:dyDescent="0.25">
      <c r="A8183">
        <v>8182</v>
      </c>
      <c r="B8183" t="s">
        <v>9890</v>
      </c>
      <c r="C8183" s="2">
        <v>42329</v>
      </c>
      <c r="D8183" s="2">
        <v>42333</v>
      </c>
      <c r="E8183" t="s">
        <v>51</v>
      </c>
      <c r="F8183" t="s">
        <v>7956</v>
      </c>
      <c r="G8183" t="s">
        <v>7957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>
        <v>110.97</v>
      </c>
      <c r="S8183">
        <v>5</v>
      </c>
      <c r="T8183">
        <v>0.4</v>
      </c>
      <c r="U8183">
        <v>-24.043499999999995</v>
      </c>
      <c r="V8183" t="str">
        <f>IFERROR(VLOOKUP(B8184,[1]Returns!$A$1:$B$297,2,FALSE),"No")</f>
        <v>No</v>
      </c>
      <c r="W8183" t="str">
        <f>VLOOKUP(M8183,[1]People!$A$1:$B$5,2,FALSE)</f>
        <v>Chuck Magee</v>
      </c>
    </row>
    <row r="8184" spans="1:23" x14ac:dyDescent="0.25">
      <c r="A8184">
        <v>8183</v>
      </c>
      <c r="B8184" t="s">
        <v>9891</v>
      </c>
      <c r="C8184" s="2">
        <v>42873</v>
      </c>
      <c r="D8184" s="2">
        <v>42877</v>
      </c>
      <c r="E8184" t="s">
        <v>51</v>
      </c>
      <c r="F8184" t="s">
        <v>5345</v>
      </c>
      <c r="G8184" t="s">
        <v>5346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IFERROR(VLOOKUP(B8185,[1]Returns!$A$1:$B$297,2,FALSE),"No")</f>
        <v>No</v>
      </c>
      <c r="W8184" t="str">
        <f>VLOOKUP(M8184,[1]People!$A$1:$B$5,2,FALSE)</f>
        <v>Kelly Williams</v>
      </c>
    </row>
    <row r="8185" spans="1:23" x14ac:dyDescent="0.25">
      <c r="A8185">
        <v>8184</v>
      </c>
      <c r="B8185" t="s">
        <v>9891</v>
      </c>
      <c r="C8185" s="2">
        <v>42873</v>
      </c>
      <c r="D8185" s="2">
        <v>42877</v>
      </c>
      <c r="E8185" t="s">
        <v>51</v>
      </c>
      <c r="F8185" t="s">
        <v>5345</v>
      </c>
      <c r="G8185" t="s">
        <v>5346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IFERROR(VLOOKUP(B8186,[1]Returns!$A$1:$B$297,2,FALSE),"No")</f>
        <v>No</v>
      </c>
      <c r="W8185" t="str">
        <f>VLOOKUP(M8185,[1]People!$A$1:$B$5,2,FALSE)</f>
        <v>Kelly Williams</v>
      </c>
    </row>
    <row r="8186" spans="1:23" x14ac:dyDescent="0.25">
      <c r="A8186">
        <v>8185</v>
      </c>
      <c r="B8186" t="s">
        <v>9892</v>
      </c>
      <c r="C8186" s="2">
        <v>42939</v>
      </c>
      <c r="D8186" s="2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IFERROR(VLOOKUP(B8187,[1]Returns!$A$1:$B$297,2,FALSE),"No")</f>
        <v>No</v>
      </c>
      <c r="W8186" t="str">
        <f>VLOOKUP(M8186,[1]People!$A$1:$B$5,2,FALSE)</f>
        <v>Kelly Williams</v>
      </c>
    </row>
    <row r="8187" spans="1:23" x14ac:dyDescent="0.25">
      <c r="A8187">
        <v>8186</v>
      </c>
      <c r="B8187" t="s">
        <v>9893</v>
      </c>
      <c r="C8187" s="2">
        <v>42260</v>
      </c>
      <c r="D8187" s="2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IFERROR(VLOOKUP(B8188,[1]Returns!$A$1:$B$297,2,FALSE),"No")</f>
        <v>No</v>
      </c>
      <c r="W8187" t="str">
        <f>VLOOKUP(M8187,[1]People!$A$1:$B$5,2,FALSE)</f>
        <v>Kelly Williams</v>
      </c>
    </row>
    <row r="8188" spans="1:23" x14ac:dyDescent="0.25">
      <c r="A8188">
        <v>8187</v>
      </c>
      <c r="B8188" t="s">
        <v>9893</v>
      </c>
      <c r="C8188" s="2">
        <v>42260</v>
      </c>
      <c r="D8188" s="2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>
        <v>170.072</v>
      </c>
      <c r="S8188">
        <v>4</v>
      </c>
      <c r="T8188">
        <v>0.3</v>
      </c>
      <c r="U8188">
        <v>-12.147999999999996</v>
      </c>
      <c r="V8188" t="str">
        <f>IFERROR(VLOOKUP(B8189,[1]Returns!$A$1:$B$297,2,FALSE),"No")</f>
        <v>No</v>
      </c>
      <c r="W8188" t="str">
        <f>VLOOKUP(M8188,[1]People!$A$1:$B$5,2,FALSE)</f>
        <v>Kelly Williams</v>
      </c>
    </row>
    <row r="8189" spans="1:23" x14ac:dyDescent="0.25">
      <c r="A8189">
        <v>8188</v>
      </c>
      <c r="B8189" t="s">
        <v>9894</v>
      </c>
      <c r="C8189" s="2">
        <v>42714</v>
      </c>
      <c r="D8189" s="2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IFERROR(VLOOKUP(B8190,[1]Returns!$A$1:$B$297,2,FALSE),"No")</f>
        <v>No</v>
      </c>
      <c r="W8189" t="str">
        <f>VLOOKUP(M8189,[1]People!$A$1:$B$5,2,FALSE)</f>
        <v>Chuck Magee</v>
      </c>
    </row>
    <row r="8190" spans="1:23" x14ac:dyDescent="0.25">
      <c r="A8190">
        <v>8189</v>
      </c>
      <c r="B8190" t="s">
        <v>9895</v>
      </c>
      <c r="C8190" s="2">
        <v>42279</v>
      </c>
      <c r="D8190" s="2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IFERROR(VLOOKUP(B8191,[1]Returns!$A$1:$B$297,2,FALSE),"No")</f>
        <v>No</v>
      </c>
      <c r="W8190" t="str">
        <f>VLOOKUP(M8190,[1]People!$A$1:$B$5,2,FALSE)</f>
        <v>Chuck Magee</v>
      </c>
    </row>
    <row r="8191" spans="1:23" x14ac:dyDescent="0.25">
      <c r="A8191">
        <v>8190</v>
      </c>
      <c r="B8191" t="s">
        <v>9895</v>
      </c>
      <c r="C8191" s="2">
        <v>42279</v>
      </c>
      <c r="D8191" s="2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>
        <v>7.38</v>
      </c>
      <c r="S8191">
        <v>1</v>
      </c>
      <c r="T8191">
        <v>0</v>
      </c>
      <c r="U8191">
        <v>3.6162000000000001</v>
      </c>
      <c r="V8191" t="str">
        <f>IFERROR(VLOOKUP(B8192,[1]Returns!$A$1:$B$297,2,FALSE),"No")</f>
        <v>No</v>
      </c>
      <c r="W8191" t="str">
        <f>VLOOKUP(M8191,[1]People!$A$1:$B$5,2,FALSE)</f>
        <v>Chuck Magee</v>
      </c>
    </row>
    <row r="8192" spans="1:23" x14ac:dyDescent="0.25">
      <c r="A8192">
        <v>8191</v>
      </c>
      <c r="B8192" t="s">
        <v>9896</v>
      </c>
      <c r="C8192" s="2">
        <v>43056</v>
      </c>
      <c r="D8192" s="2">
        <v>43060</v>
      </c>
      <c r="E8192" t="s">
        <v>51</v>
      </c>
      <c r="F8192" t="s">
        <v>6055</v>
      </c>
      <c r="G8192" t="s">
        <v>6056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IFERROR(VLOOKUP(B8193,[1]Returns!$A$1:$B$297,2,FALSE),"No")</f>
        <v>No</v>
      </c>
      <c r="W8192" t="str">
        <f>VLOOKUP(M8192,[1]People!$A$1:$B$5,2,FALSE)</f>
        <v>Chuck Magee</v>
      </c>
    </row>
    <row r="8193" spans="1:23" x14ac:dyDescent="0.25">
      <c r="A8193">
        <v>8192</v>
      </c>
      <c r="B8193" t="s">
        <v>9896</v>
      </c>
      <c r="C8193" s="2">
        <v>43056</v>
      </c>
      <c r="D8193" s="2">
        <v>43060</v>
      </c>
      <c r="E8193" t="s">
        <v>51</v>
      </c>
      <c r="F8193" t="s">
        <v>6055</v>
      </c>
      <c r="G8193" t="s">
        <v>6056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>
        <v>187.76</v>
      </c>
      <c r="S8193">
        <v>4</v>
      </c>
      <c r="T8193">
        <v>0</v>
      </c>
      <c r="U8193">
        <v>76.9816</v>
      </c>
      <c r="V8193" t="str">
        <f>IFERROR(VLOOKUP(B8194,[1]Returns!$A$1:$B$297,2,FALSE),"No")</f>
        <v>No</v>
      </c>
      <c r="W8193" t="str">
        <f>VLOOKUP(M8193,[1]People!$A$1:$B$5,2,FALSE)</f>
        <v>Chuck Magee</v>
      </c>
    </row>
    <row r="8194" spans="1:23" x14ac:dyDescent="0.25">
      <c r="A8194">
        <v>8193</v>
      </c>
      <c r="B8194" t="s">
        <v>9897</v>
      </c>
      <c r="C8194" s="2">
        <v>42338</v>
      </c>
      <c r="D8194" s="2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IFERROR(VLOOKUP(B8195,[1]Returns!$A$1:$B$297,2,FALSE),"No")</f>
        <v>No</v>
      </c>
      <c r="W8194" t="str">
        <f>VLOOKUP(M8194,[1]People!$A$1:$B$5,2,FALSE)</f>
        <v>Cassandra Brandow</v>
      </c>
    </row>
    <row r="8195" spans="1:23" x14ac:dyDescent="0.25">
      <c r="A8195">
        <v>8194</v>
      </c>
      <c r="B8195" t="s">
        <v>9897</v>
      </c>
      <c r="C8195" s="2">
        <v>42338</v>
      </c>
      <c r="D8195" s="2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5603</v>
      </c>
      <c r="O8195" t="s">
        <v>47</v>
      </c>
      <c r="P8195" t="s">
        <v>79</v>
      </c>
      <c r="Q8195" t="s">
        <v>5604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IFERROR(VLOOKUP(B8196,[1]Returns!$A$1:$B$297,2,FALSE),"No")</f>
        <v>No</v>
      </c>
      <c r="W8195" t="str">
        <f>VLOOKUP(M8195,[1]People!$A$1:$B$5,2,FALSE)</f>
        <v>Cassandra Brandow</v>
      </c>
    </row>
    <row r="8196" spans="1:23" x14ac:dyDescent="0.25">
      <c r="A8196">
        <v>8195</v>
      </c>
      <c r="B8196" t="s">
        <v>9897</v>
      </c>
      <c r="C8196" s="2">
        <v>42338</v>
      </c>
      <c r="D8196" s="2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IFERROR(VLOOKUP(B8197,[1]Returns!$A$1:$B$297,2,FALSE),"No")</f>
        <v>No</v>
      </c>
      <c r="W8196" t="str">
        <f>VLOOKUP(M8196,[1]People!$A$1:$B$5,2,FALSE)</f>
        <v>Cassandra Brandow</v>
      </c>
    </row>
    <row r="8197" spans="1:23" x14ac:dyDescent="0.25">
      <c r="A8197">
        <v>8196</v>
      </c>
      <c r="B8197" t="s">
        <v>9898</v>
      </c>
      <c r="C8197" s="2">
        <v>42344</v>
      </c>
      <c r="D8197" s="2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8313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IFERROR(VLOOKUP(B8198,[1]Returns!$A$1:$B$297,2,FALSE),"No")</f>
        <v>No</v>
      </c>
      <c r="W8197" t="str">
        <f>VLOOKUP(M8197,[1]People!$A$1:$B$5,2,FALSE)</f>
        <v>Anna Andreadi</v>
      </c>
    </row>
    <row r="8198" spans="1:23" x14ac:dyDescent="0.25">
      <c r="A8198">
        <v>8197</v>
      </c>
      <c r="B8198" t="s">
        <v>9899</v>
      </c>
      <c r="C8198" s="2">
        <v>42983</v>
      </c>
      <c r="D8198" s="2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IFERROR(VLOOKUP(B8199,[1]Returns!$A$1:$B$297,2,FALSE),"No")</f>
        <v>No</v>
      </c>
      <c r="W8198" t="str">
        <f>VLOOKUP(M8198,[1]People!$A$1:$B$5,2,FALSE)</f>
        <v>Cassandra Brandow</v>
      </c>
    </row>
    <row r="8199" spans="1:23" x14ac:dyDescent="0.25">
      <c r="A8199">
        <v>8198</v>
      </c>
      <c r="B8199" t="s">
        <v>9899</v>
      </c>
      <c r="C8199" s="2">
        <v>42983</v>
      </c>
      <c r="D8199" s="2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IFERROR(VLOOKUP(B8200,[1]Returns!$A$1:$B$297,2,FALSE),"No")</f>
        <v>No</v>
      </c>
      <c r="W8199" t="str">
        <f>VLOOKUP(M8199,[1]People!$A$1:$B$5,2,FALSE)</f>
        <v>Cassandra Brandow</v>
      </c>
    </row>
    <row r="8200" spans="1:23" x14ac:dyDescent="0.25">
      <c r="A8200">
        <v>8199</v>
      </c>
      <c r="B8200" t="s">
        <v>9899</v>
      </c>
      <c r="C8200" s="2">
        <v>42983</v>
      </c>
      <c r="D8200" s="2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>
        <v>15.552000000000003</v>
      </c>
      <c r="S8200">
        <v>3</v>
      </c>
      <c r="T8200">
        <v>0.2</v>
      </c>
      <c r="U8200">
        <v>5.4432</v>
      </c>
      <c r="V8200" t="str">
        <f>IFERROR(VLOOKUP(B8201,[1]Returns!$A$1:$B$297,2,FALSE),"No")</f>
        <v>No</v>
      </c>
      <c r="W8200" t="str">
        <f>VLOOKUP(M8200,[1]People!$A$1:$B$5,2,FALSE)</f>
        <v>Cassandra Brandow</v>
      </c>
    </row>
    <row r="8201" spans="1:23" x14ac:dyDescent="0.25">
      <c r="A8201">
        <v>8200</v>
      </c>
      <c r="B8201" t="s">
        <v>9900</v>
      </c>
      <c r="C8201" s="2">
        <v>42849</v>
      </c>
      <c r="D8201" s="2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IFERROR(VLOOKUP(B8202,[1]Returns!$A$1:$B$297,2,FALSE),"No")</f>
        <v>No</v>
      </c>
      <c r="W8201" t="str">
        <f>VLOOKUP(M8201,[1]People!$A$1:$B$5,2,FALSE)</f>
        <v>Kelly Williams</v>
      </c>
    </row>
    <row r="8202" spans="1:23" x14ac:dyDescent="0.25">
      <c r="A8202">
        <v>8201</v>
      </c>
      <c r="B8202" t="s">
        <v>9900</v>
      </c>
      <c r="C8202" s="2">
        <v>42849</v>
      </c>
      <c r="D8202" s="2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IFERROR(VLOOKUP(B8203,[1]Returns!$A$1:$B$297,2,FALSE),"No")</f>
        <v>No</v>
      </c>
      <c r="W8202" t="str">
        <f>VLOOKUP(M8202,[1]People!$A$1:$B$5,2,FALSE)</f>
        <v>Kelly Williams</v>
      </c>
    </row>
    <row r="8203" spans="1:23" x14ac:dyDescent="0.25">
      <c r="A8203">
        <v>8202</v>
      </c>
      <c r="B8203" t="s">
        <v>9901</v>
      </c>
      <c r="C8203" s="2">
        <v>42316</v>
      </c>
      <c r="D8203" s="2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7620</v>
      </c>
      <c r="O8203" t="s">
        <v>47</v>
      </c>
      <c r="P8203" t="s">
        <v>60</v>
      </c>
      <c r="Q8203" t="s">
        <v>7621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IFERROR(VLOOKUP(B8204,[1]Returns!$A$1:$B$297,2,FALSE),"No")</f>
        <v>No</v>
      </c>
      <c r="W8203" t="str">
        <f>VLOOKUP(M8203,[1]People!$A$1:$B$5,2,FALSE)</f>
        <v>Chuck Magee</v>
      </c>
    </row>
    <row r="8204" spans="1:23" x14ac:dyDescent="0.25">
      <c r="A8204">
        <v>8203</v>
      </c>
      <c r="B8204" t="s">
        <v>9901</v>
      </c>
      <c r="C8204" s="2">
        <v>42316</v>
      </c>
      <c r="D8204" s="2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>
        <v>549.98</v>
      </c>
      <c r="S8204">
        <v>2</v>
      </c>
      <c r="T8204">
        <v>0</v>
      </c>
      <c r="U8204">
        <v>142.9948</v>
      </c>
      <c r="V8204" t="str">
        <f>IFERROR(VLOOKUP(B8205,[1]Returns!$A$1:$B$297,2,FALSE),"No")</f>
        <v>No</v>
      </c>
      <c r="W8204" t="str">
        <f>VLOOKUP(M8204,[1]People!$A$1:$B$5,2,FALSE)</f>
        <v>Chuck Magee</v>
      </c>
    </row>
    <row r="8205" spans="1:23" x14ac:dyDescent="0.25">
      <c r="A8205">
        <v>8204</v>
      </c>
      <c r="B8205" t="s">
        <v>9901</v>
      </c>
      <c r="C8205" s="2">
        <v>42316</v>
      </c>
      <c r="D8205" s="2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9115</v>
      </c>
      <c r="O8205" t="s">
        <v>33</v>
      </c>
      <c r="P8205" t="s">
        <v>66</v>
      </c>
      <c r="Q8205" t="s">
        <v>9116</v>
      </c>
      <c r="R8205">
        <v>11.82</v>
      </c>
      <c r="S8205">
        <v>3</v>
      </c>
      <c r="T8205">
        <v>0</v>
      </c>
      <c r="U8205">
        <v>4.7279999999999998</v>
      </c>
      <c r="V8205" t="str">
        <f>IFERROR(VLOOKUP(B8206,[1]Returns!$A$1:$B$297,2,FALSE),"No")</f>
        <v>No</v>
      </c>
      <c r="W8205" t="str">
        <f>VLOOKUP(M8205,[1]People!$A$1:$B$5,2,FALSE)</f>
        <v>Chuck Magee</v>
      </c>
    </row>
    <row r="8206" spans="1:23" x14ac:dyDescent="0.25">
      <c r="A8206">
        <v>8205</v>
      </c>
      <c r="B8206" t="s">
        <v>9901</v>
      </c>
      <c r="C8206" s="2">
        <v>42316</v>
      </c>
      <c r="D8206" s="2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7941</v>
      </c>
      <c r="O8206" t="s">
        <v>72</v>
      </c>
      <c r="P8206" t="s">
        <v>685</v>
      </c>
      <c r="Q8206" t="s">
        <v>7942</v>
      </c>
      <c r="R8206">
        <v>4643.8</v>
      </c>
      <c r="S8206">
        <v>4</v>
      </c>
      <c r="T8206">
        <v>0</v>
      </c>
      <c r="U8206">
        <v>2229.0239999999999</v>
      </c>
      <c r="V8206" t="str">
        <f>IFERROR(VLOOKUP(B8207,[1]Returns!$A$1:$B$297,2,FALSE),"No")</f>
        <v>No</v>
      </c>
      <c r="W8206" t="str">
        <f>VLOOKUP(M8206,[1]People!$A$1:$B$5,2,FALSE)</f>
        <v>Chuck Magee</v>
      </c>
    </row>
    <row r="8207" spans="1:23" x14ac:dyDescent="0.25">
      <c r="A8207">
        <v>8206</v>
      </c>
      <c r="B8207" t="s">
        <v>9901</v>
      </c>
      <c r="C8207" s="2">
        <v>42316</v>
      </c>
      <c r="D8207" s="2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>
        <v>577.76400000000001</v>
      </c>
      <c r="S8207">
        <v>2</v>
      </c>
      <c r="T8207">
        <v>0.1</v>
      </c>
      <c r="U8207">
        <v>115.5528</v>
      </c>
      <c r="V8207" t="str">
        <f>IFERROR(VLOOKUP(B8208,[1]Returns!$A$1:$B$297,2,FALSE),"No")</f>
        <v>No</v>
      </c>
      <c r="W8207" t="str">
        <f>VLOOKUP(M8207,[1]People!$A$1:$B$5,2,FALSE)</f>
        <v>Chuck Magee</v>
      </c>
    </row>
    <row r="8208" spans="1:23" x14ac:dyDescent="0.25">
      <c r="A8208">
        <v>8207</v>
      </c>
      <c r="B8208" t="s">
        <v>9902</v>
      </c>
      <c r="C8208" s="2">
        <v>42120</v>
      </c>
      <c r="D8208" s="2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7430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  <c r="V8208" t="str">
        <f>IFERROR(VLOOKUP(B8209,[1]Returns!$A$1:$B$297,2,FALSE),"No")</f>
        <v>No</v>
      </c>
      <c r="W8208" t="str">
        <f>VLOOKUP(M8208,[1]People!$A$1:$B$5,2,FALSE)</f>
        <v>Cassandra Brandow</v>
      </c>
    </row>
    <row r="8209" spans="1:23" x14ac:dyDescent="0.25">
      <c r="A8209">
        <v>8208</v>
      </c>
      <c r="B8209" t="s">
        <v>9902</v>
      </c>
      <c r="C8209" s="2">
        <v>42120</v>
      </c>
      <c r="D8209" s="2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7430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IFERROR(VLOOKUP(B8210,[1]Returns!$A$1:$B$297,2,FALSE),"No")</f>
        <v>No</v>
      </c>
      <c r="W8209" t="str">
        <f>VLOOKUP(M8209,[1]People!$A$1:$B$5,2,FALSE)</f>
        <v>Cassandra Brandow</v>
      </c>
    </row>
    <row r="8210" spans="1:23" x14ac:dyDescent="0.25">
      <c r="A8210">
        <v>8209</v>
      </c>
      <c r="B8210" t="s">
        <v>9903</v>
      </c>
      <c r="C8210" s="2">
        <v>42267</v>
      </c>
      <c r="D8210" s="2">
        <v>42271</v>
      </c>
      <c r="E8210" t="s">
        <v>51</v>
      </c>
      <c r="F8210" t="s">
        <v>8378</v>
      </c>
      <c r="G8210" t="s">
        <v>8379</v>
      </c>
      <c r="H8210" t="s">
        <v>27</v>
      </c>
      <c r="I8210" t="s">
        <v>28</v>
      </c>
      <c r="J8210" t="s">
        <v>5671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IFERROR(VLOOKUP(B8211,[1]Returns!$A$1:$B$297,2,FALSE),"No")</f>
        <v>No</v>
      </c>
      <c r="W8210" t="str">
        <f>VLOOKUP(M8210,[1]People!$A$1:$B$5,2,FALSE)</f>
        <v>Cassandra Brandow</v>
      </c>
    </row>
    <row r="8211" spans="1:23" x14ac:dyDescent="0.25">
      <c r="A8211">
        <v>8210</v>
      </c>
      <c r="B8211" t="s">
        <v>9903</v>
      </c>
      <c r="C8211" s="2">
        <v>42267</v>
      </c>
      <c r="D8211" s="2">
        <v>42271</v>
      </c>
      <c r="E8211" t="s">
        <v>51</v>
      </c>
      <c r="F8211" t="s">
        <v>8378</v>
      </c>
      <c r="G8211" t="s">
        <v>8379</v>
      </c>
      <c r="H8211" t="s">
        <v>27</v>
      </c>
      <c r="I8211" t="s">
        <v>28</v>
      </c>
      <c r="J8211" t="s">
        <v>5671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IFERROR(VLOOKUP(B8212,[1]Returns!$A$1:$B$297,2,FALSE),"No")</f>
        <v>No</v>
      </c>
      <c r="W8211" t="str">
        <f>VLOOKUP(M8211,[1]People!$A$1:$B$5,2,FALSE)</f>
        <v>Cassandra Brandow</v>
      </c>
    </row>
    <row r="8212" spans="1:23" x14ac:dyDescent="0.25">
      <c r="A8212">
        <v>8211</v>
      </c>
      <c r="B8212" t="s">
        <v>9904</v>
      </c>
      <c r="C8212" s="2">
        <v>42985</v>
      </c>
      <c r="D8212" s="2">
        <v>42990</v>
      </c>
      <c r="E8212" t="s">
        <v>51</v>
      </c>
      <c r="F8212" t="s">
        <v>6243</v>
      </c>
      <c r="G8212" t="s">
        <v>6244</v>
      </c>
      <c r="H8212" t="s">
        <v>42</v>
      </c>
      <c r="I8212" t="s">
        <v>28</v>
      </c>
      <c r="J8212" t="s">
        <v>5671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IFERROR(VLOOKUP(B8213,[1]Returns!$A$1:$B$297,2,FALSE),"No")</f>
        <v>No</v>
      </c>
      <c r="W8212" t="str">
        <f>VLOOKUP(M8212,[1]People!$A$1:$B$5,2,FALSE)</f>
        <v>Cassandra Brandow</v>
      </c>
    </row>
    <row r="8213" spans="1:23" x14ac:dyDescent="0.25">
      <c r="A8213">
        <v>8212</v>
      </c>
      <c r="B8213" t="s">
        <v>9905</v>
      </c>
      <c r="C8213" s="2">
        <v>42681</v>
      </c>
      <c r="D8213" s="2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9906</v>
      </c>
      <c r="O8213" t="s">
        <v>33</v>
      </c>
      <c r="P8213" t="s">
        <v>66</v>
      </c>
      <c r="Q8213" t="s">
        <v>9907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IFERROR(VLOOKUP(B8214,[1]Returns!$A$1:$B$297,2,FALSE),"No")</f>
        <v>No</v>
      </c>
      <c r="W8213" t="str">
        <f>VLOOKUP(M8213,[1]People!$A$1:$B$5,2,FALSE)</f>
        <v>Kelly Williams</v>
      </c>
    </row>
    <row r="8214" spans="1:23" x14ac:dyDescent="0.25">
      <c r="A8214">
        <v>8213</v>
      </c>
      <c r="B8214" t="s">
        <v>9905</v>
      </c>
      <c r="C8214" s="2">
        <v>42681</v>
      </c>
      <c r="D8214" s="2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IFERROR(VLOOKUP(B8215,[1]Returns!$A$1:$B$297,2,FALSE),"No")</f>
        <v>No</v>
      </c>
      <c r="W8214" t="str">
        <f>VLOOKUP(M8214,[1]People!$A$1:$B$5,2,FALSE)</f>
        <v>Kelly Williams</v>
      </c>
    </row>
    <row r="8215" spans="1:23" x14ac:dyDescent="0.25">
      <c r="A8215">
        <v>8214</v>
      </c>
      <c r="B8215" t="s">
        <v>9908</v>
      </c>
      <c r="C8215" s="2">
        <v>42272</v>
      </c>
      <c r="D8215" s="2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IFERROR(VLOOKUP(B8216,[1]Returns!$A$1:$B$297,2,FALSE),"No")</f>
        <v>No</v>
      </c>
      <c r="W8215" t="str">
        <f>VLOOKUP(M8215,[1]People!$A$1:$B$5,2,FALSE)</f>
        <v>Cassandra Brandow</v>
      </c>
    </row>
    <row r="8216" spans="1:23" x14ac:dyDescent="0.25">
      <c r="A8216">
        <v>8215</v>
      </c>
      <c r="B8216" t="s">
        <v>9908</v>
      </c>
      <c r="C8216" s="2">
        <v>42272</v>
      </c>
      <c r="D8216" s="2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5813</v>
      </c>
      <c r="O8216" t="s">
        <v>47</v>
      </c>
      <c r="P8216" t="s">
        <v>91</v>
      </c>
      <c r="Q8216" t="s">
        <v>5814</v>
      </c>
      <c r="R8216">
        <v>10.48</v>
      </c>
      <c r="S8216">
        <v>1</v>
      </c>
      <c r="T8216">
        <v>0.2</v>
      </c>
      <c r="U8216">
        <v>3.7989999999999995</v>
      </c>
      <c r="V8216" t="str">
        <f>IFERROR(VLOOKUP(B8217,[1]Returns!$A$1:$B$297,2,FALSE),"No")</f>
        <v>No</v>
      </c>
      <c r="W8216" t="str">
        <f>VLOOKUP(M8216,[1]People!$A$1:$B$5,2,FALSE)</f>
        <v>Cassandra Brandow</v>
      </c>
    </row>
    <row r="8217" spans="1:23" x14ac:dyDescent="0.25">
      <c r="A8217">
        <v>8216</v>
      </c>
      <c r="B8217" t="s">
        <v>9908</v>
      </c>
      <c r="C8217" s="2">
        <v>42272</v>
      </c>
      <c r="D8217" s="2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>
        <v>2.4690000000000003</v>
      </c>
      <c r="S8217">
        <v>1</v>
      </c>
      <c r="T8217">
        <v>0.7</v>
      </c>
      <c r="U8217">
        <v>-1.8106</v>
      </c>
      <c r="V8217" t="str">
        <f>IFERROR(VLOOKUP(B8218,[1]Returns!$A$1:$B$297,2,FALSE),"No")</f>
        <v>No</v>
      </c>
      <c r="W8217" t="str">
        <f>VLOOKUP(M8217,[1]People!$A$1:$B$5,2,FALSE)</f>
        <v>Cassandra Brandow</v>
      </c>
    </row>
    <row r="8218" spans="1:23" x14ac:dyDescent="0.25">
      <c r="A8218">
        <v>8217</v>
      </c>
      <c r="B8218" t="s">
        <v>9908</v>
      </c>
      <c r="C8218" s="2">
        <v>42272</v>
      </c>
      <c r="D8218" s="2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IFERROR(VLOOKUP(B8219,[1]Returns!$A$1:$B$297,2,FALSE),"No")</f>
        <v>No</v>
      </c>
      <c r="W8218" t="str">
        <f>VLOOKUP(M8218,[1]People!$A$1:$B$5,2,FALSE)</f>
        <v>Cassandra Brandow</v>
      </c>
    </row>
    <row r="8219" spans="1:23" x14ac:dyDescent="0.25">
      <c r="A8219">
        <v>8218</v>
      </c>
      <c r="B8219" t="s">
        <v>9909</v>
      </c>
      <c r="C8219" s="2">
        <v>41915</v>
      </c>
      <c r="D8219" s="2">
        <v>41919</v>
      </c>
      <c r="E8219" t="s">
        <v>51</v>
      </c>
      <c r="F8219" t="s">
        <v>6702</v>
      </c>
      <c r="G8219" t="s">
        <v>6703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IFERROR(VLOOKUP(B8220,[1]Returns!$A$1:$B$297,2,FALSE),"No")</f>
        <v>No</v>
      </c>
      <c r="W8219" t="str">
        <f>VLOOKUP(M8219,[1]People!$A$1:$B$5,2,FALSE)</f>
        <v>Kelly Williams</v>
      </c>
    </row>
    <row r="8220" spans="1:23" x14ac:dyDescent="0.25">
      <c r="A8220">
        <v>8219</v>
      </c>
      <c r="B8220" t="s">
        <v>9909</v>
      </c>
      <c r="C8220" s="2">
        <v>41915</v>
      </c>
      <c r="D8220" s="2">
        <v>41919</v>
      </c>
      <c r="E8220" t="s">
        <v>51</v>
      </c>
      <c r="F8220" t="s">
        <v>6702</v>
      </c>
      <c r="G8220" t="s">
        <v>6703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IFERROR(VLOOKUP(B8221,[1]Returns!$A$1:$B$297,2,FALSE),"No")</f>
        <v>No</v>
      </c>
      <c r="W8220" t="str">
        <f>VLOOKUP(M8220,[1]People!$A$1:$B$5,2,FALSE)</f>
        <v>Kelly Williams</v>
      </c>
    </row>
    <row r="8221" spans="1:23" x14ac:dyDescent="0.25">
      <c r="A8221">
        <v>8220</v>
      </c>
      <c r="B8221" t="s">
        <v>9909</v>
      </c>
      <c r="C8221" s="2">
        <v>41915</v>
      </c>
      <c r="D8221" s="2">
        <v>41919</v>
      </c>
      <c r="E8221" t="s">
        <v>51</v>
      </c>
      <c r="F8221" t="s">
        <v>6702</v>
      </c>
      <c r="G8221" t="s">
        <v>6703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IFERROR(VLOOKUP(B8222,[1]Returns!$A$1:$B$297,2,FALSE),"No")</f>
        <v>No</v>
      </c>
      <c r="W8221" t="str">
        <f>VLOOKUP(M8221,[1]People!$A$1:$B$5,2,FALSE)</f>
        <v>Kelly Williams</v>
      </c>
    </row>
    <row r="8222" spans="1:23" x14ac:dyDescent="0.25">
      <c r="A8222">
        <v>8221</v>
      </c>
      <c r="B8222" t="s">
        <v>9909</v>
      </c>
      <c r="C8222" s="2">
        <v>41915</v>
      </c>
      <c r="D8222" s="2">
        <v>41919</v>
      </c>
      <c r="E8222" t="s">
        <v>51</v>
      </c>
      <c r="F8222" t="s">
        <v>6702</v>
      </c>
      <c r="G8222" t="s">
        <v>6703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IFERROR(VLOOKUP(B8223,[1]Returns!$A$1:$B$297,2,FALSE),"No")</f>
        <v>No</v>
      </c>
      <c r="W8222" t="str">
        <f>VLOOKUP(M8222,[1]People!$A$1:$B$5,2,FALSE)</f>
        <v>Kelly Williams</v>
      </c>
    </row>
    <row r="8223" spans="1:23" x14ac:dyDescent="0.25">
      <c r="A8223">
        <v>8222</v>
      </c>
      <c r="B8223" t="s">
        <v>9909</v>
      </c>
      <c r="C8223" s="2">
        <v>41915</v>
      </c>
      <c r="D8223" s="2">
        <v>41919</v>
      </c>
      <c r="E8223" t="s">
        <v>51</v>
      </c>
      <c r="F8223" t="s">
        <v>6702</v>
      </c>
      <c r="G8223" t="s">
        <v>6703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9910</v>
      </c>
      <c r="O8223" t="s">
        <v>47</v>
      </c>
      <c r="P8223" t="s">
        <v>270</v>
      </c>
      <c r="Q8223" t="s">
        <v>9911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IFERROR(VLOOKUP(B8224,[1]Returns!$A$1:$B$297,2,FALSE),"No")</f>
        <v>No</v>
      </c>
      <c r="W8223" t="str">
        <f>VLOOKUP(M8223,[1]People!$A$1:$B$5,2,FALSE)</f>
        <v>Kelly Williams</v>
      </c>
    </row>
    <row r="8224" spans="1:23" x14ac:dyDescent="0.25">
      <c r="A8224">
        <v>8223</v>
      </c>
      <c r="B8224" t="s">
        <v>9912</v>
      </c>
      <c r="C8224" s="2">
        <v>41688</v>
      </c>
      <c r="D8224" s="2">
        <v>41694</v>
      </c>
      <c r="E8224" t="s">
        <v>51</v>
      </c>
      <c r="F8224" t="s">
        <v>7909</v>
      </c>
      <c r="G8224" t="s">
        <v>7910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6769</v>
      </c>
      <c r="O8224" t="s">
        <v>47</v>
      </c>
      <c r="P8224" t="s">
        <v>60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IFERROR(VLOOKUP(B8225,[1]Returns!$A$1:$B$297,2,FALSE),"No")</f>
        <v>No</v>
      </c>
      <c r="W8224" t="str">
        <f>VLOOKUP(M8224,[1]People!$A$1:$B$5,2,FALSE)</f>
        <v>Kelly Williams</v>
      </c>
    </row>
    <row r="8225" spans="1:23" x14ac:dyDescent="0.25">
      <c r="A8225">
        <v>8224</v>
      </c>
      <c r="B8225" t="s">
        <v>9913</v>
      </c>
      <c r="C8225" s="2">
        <v>42533</v>
      </c>
      <c r="D8225" s="2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>
        <v>185.88</v>
      </c>
      <c r="S8225">
        <v>6</v>
      </c>
      <c r="T8225">
        <v>0</v>
      </c>
      <c r="U8225">
        <v>83.645999999999987</v>
      </c>
      <c r="V8225" t="str">
        <f>IFERROR(VLOOKUP(B8226,[1]Returns!$A$1:$B$297,2,FALSE),"No")</f>
        <v>No</v>
      </c>
      <c r="W8225" t="str">
        <f>VLOOKUP(M8225,[1]People!$A$1:$B$5,2,FALSE)</f>
        <v>Anna Andreadi</v>
      </c>
    </row>
    <row r="8226" spans="1:23" x14ac:dyDescent="0.25">
      <c r="A8226">
        <v>8225</v>
      </c>
      <c r="B8226" t="s">
        <v>9913</v>
      </c>
      <c r="C8226" s="2">
        <v>42533</v>
      </c>
      <c r="D8226" s="2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5997</v>
      </c>
      <c r="O8226" t="s">
        <v>47</v>
      </c>
      <c r="P8226" t="s">
        <v>91</v>
      </c>
      <c r="Q8226" t="s">
        <v>5998</v>
      </c>
      <c r="R8226">
        <v>12.96</v>
      </c>
      <c r="S8226">
        <v>2</v>
      </c>
      <c r="T8226">
        <v>0</v>
      </c>
      <c r="U8226">
        <v>6.2208000000000006</v>
      </c>
      <c r="V8226" t="str">
        <f>IFERROR(VLOOKUP(B8227,[1]Returns!$A$1:$B$297,2,FALSE),"No")</f>
        <v>No</v>
      </c>
      <c r="W8226" t="str">
        <f>VLOOKUP(M8226,[1]People!$A$1:$B$5,2,FALSE)</f>
        <v>Anna Andreadi</v>
      </c>
    </row>
    <row r="8227" spans="1:23" x14ac:dyDescent="0.25">
      <c r="A8227">
        <v>8226</v>
      </c>
      <c r="B8227" t="s">
        <v>9914</v>
      </c>
      <c r="C8227" s="2">
        <v>43040</v>
      </c>
      <c r="D8227" s="2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>
        <v>189.7</v>
      </c>
      <c r="S8227">
        <v>10</v>
      </c>
      <c r="T8227">
        <v>0</v>
      </c>
      <c r="U8227">
        <v>91.055999999999983</v>
      </c>
      <c r="V8227" t="str">
        <f>IFERROR(VLOOKUP(B8228,[1]Returns!$A$1:$B$297,2,FALSE),"No")</f>
        <v>No</v>
      </c>
      <c r="W8227" t="str">
        <f>VLOOKUP(M8227,[1]People!$A$1:$B$5,2,FALSE)</f>
        <v>Chuck Magee</v>
      </c>
    </row>
    <row r="8228" spans="1:23" x14ac:dyDescent="0.25">
      <c r="A8228">
        <v>8227</v>
      </c>
      <c r="B8228" t="s">
        <v>9914</v>
      </c>
      <c r="C8228" s="2">
        <v>43040</v>
      </c>
      <c r="D8228" s="2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6546</v>
      </c>
      <c r="O8228" t="s">
        <v>47</v>
      </c>
      <c r="P8228" t="s">
        <v>91</v>
      </c>
      <c r="Q8228" t="s">
        <v>6547</v>
      </c>
      <c r="R8228">
        <v>40.99</v>
      </c>
      <c r="S8228">
        <v>1</v>
      </c>
      <c r="T8228">
        <v>0</v>
      </c>
      <c r="U8228">
        <v>20.085100000000001</v>
      </c>
      <c r="V8228" t="str">
        <f>IFERROR(VLOOKUP(B8229,[1]Returns!$A$1:$B$297,2,FALSE),"No")</f>
        <v>No</v>
      </c>
      <c r="W8228" t="str">
        <f>VLOOKUP(M8228,[1]People!$A$1:$B$5,2,FALSE)</f>
        <v>Chuck Magee</v>
      </c>
    </row>
    <row r="8229" spans="1:23" x14ac:dyDescent="0.25">
      <c r="A8229">
        <v>8228</v>
      </c>
      <c r="B8229" t="s">
        <v>9915</v>
      </c>
      <c r="C8229" s="2">
        <v>42464</v>
      </c>
      <c r="D8229" s="2">
        <v>42468</v>
      </c>
      <c r="E8229" t="s">
        <v>24</v>
      </c>
      <c r="F8229" t="s">
        <v>5330</v>
      </c>
      <c r="G8229" t="s">
        <v>5331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>
        <v>82.64</v>
      </c>
      <c r="S8229">
        <v>2</v>
      </c>
      <c r="T8229">
        <v>0</v>
      </c>
      <c r="U8229">
        <v>7.4376000000000033</v>
      </c>
      <c r="V8229" t="str">
        <f>IFERROR(VLOOKUP(B8230,[1]Returns!$A$1:$B$297,2,FALSE),"No")</f>
        <v>No</v>
      </c>
      <c r="W8229" t="str">
        <f>VLOOKUP(M8229,[1]People!$A$1:$B$5,2,FALSE)</f>
        <v>Chuck Magee</v>
      </c>
    </row>
    <row r="8230" spans="1:23" x14ac:dyDescent="0.25">
      <c r="A8230">
        <v>8229</v>
      </c>
      <c r="B8230" t="s">
        <v>9915</v>
      </c>
      <c r="C8230" s="2">
        <v>42464</v>
      </c>
      <c r="D8230" s="2">
        <v>42468</v>
      </c>
      <c r="E8230" t="s">
        <v>24</v>
      </c>
      <c r="F8230" t="s">
        <v>5330</v>
      </c>
      <c r="G8230" t="s">
        <v>5331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>
        <v>31.02</v>
      </c>
      <c r="S8230">
        <v>2</v>
      </c>
      <c r="T8230">
        <v>0</v>
      </c>
      <c r="U8230">
        <v>8.0652000000000008</v>
      </c>
      <c r="V8230" t="str">
        <f>IFERROR(VLOOKUP(B8231,[1]Returns!$A$1:$B$297,2,FALSE),"No")</f>
        <v>No</v>
      </c>
      <c r="W8230" t="str">
        <f>VLOOKUP(M8230,[1]People!$A$1:$B$5,2,FALSE)</f>
        <v>Chuck Magee</v>
      </c>
    </row>
    <row r="8231" spans="1:23" x14ac:dyDescent="0.25">
      <c r="A8231">
        <v>8230</v>
      </c>
      <c r="B8231" t="s">
        <v>9915</v>
      </c>
      <c r="C8231" s="2">
        <v>42464</v>
      </c>
      <c r="D8231" s="2">
        <v>42468</v>
      </c>
      <c r="E8231" t="s">
        <v>24</v>
      </c>
      <c r="F8231" t="s">
        <v>5330</v>
      </c>
      <c r="G8231" t="s">
        <v>5331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>
        <v>89.97</v>
      </c>
      <c r="S8231">
        <v>3</v>
      </c>
      <c r="T8231">
        <v>0</v>
      </c>
      <c r="U8231">
        <v>37.787400000000005</v>
      </c>
      <c r="V8231" t="str">
        <f>IFERROR(VLOOKUP(B8232,[1]Returns!$A$1:$B$297,2,FALSE),"No")</f>
        <v>No</v>
      </c>
      <c r="W8231" t="str">
        <f>VLOOKUP(M8231,[1]People!$A$1:$B$5,2,FALSE)</f>
        <v>Chuck Magee</v>
      </c>
    </row>
    <row r="8232" spans="1:23" x14ac:dyDescent="0.25">
      <c r="A8232">
        <v>8231</v>
      </c>
      <c r="B8232" t="s">
        <v>9916</v>
      </c>
      <c r="C8232" s="2">
        <v>42551</v>
      </c>
      <c r="D8232" s="2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7500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>
        <v>35.97</v>
      </c>
      <c r="S8232">
        <v>3</v>
      </c>
      <c r="T8232">
        <v>0</v>
      </c>
      <c r="U8232">
        <v>9.7118999999999982</v>
      </c>
      <c r="V8232" t="str">
        <f>IFERROR(VLOOKUP(B8233,[1]Returns!$A$1:$B$297,2,FALSE),"No")</f>
        <v>No</v>
      </c>
      <c r="W8232" t="str">
        <f>VLOOKUP(M8232,[1]People!$A$1:$B$5,2,FALSE)</f>
        <v>Cassandra Brandow</v>
      </c>
    </row>
    <row r="8233" spans="1:23" x14ac:dyDescent="0.25">
      <c r="A8233">
        <v>8232</v>
      </c>
      <c r="B8233" t="s">
        <v>9916</v>
      </c>
      <c r="C8233" s="2">
        <v>42551</v>
      </c>
      <c r="D8233" s="2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7500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IFERROR(VLOOKUP(B8234,[1]Returns!$A$1:$B$297,2,FALSE),"No")</f>
        <v>No</v>
      </c>
      <c r="W8233" t="str">
        <f>VLOOKUP(M8233,[1]People!$A$1:$B$5,2,FALSE)</f>
        <v>Cassandra Brandow</v>
      </c>
    </row>
    <row r="8234" spans="1:23" x14ac:dyDescent="0.25">
      <c r="A8234">
        <v>8233</v>
      </c>
      <c r="B8234" t="s">
        <v>9917</v>
      </c>
      <c r="C8234" s="2">
        <v>41904</v>
      </c>
      <c r="D8234" s="2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>
        <v>169.45</v>
      </c>
      <c r="S8234">
        <v>5</v>
      </c>
      <c r="T8234">
        <v>0</v>
      </c>
      <c r="U8234">
        <v>42.362499999999997</v>
      </c>
      <c r="V8234" t="str">
        <f>IFERROR(VLOOKUP(B8235,[1]Returns!$A$1:$B$297,2,FALSE),"No")</f>
        <v>No</v>
      </c>
      <c r="W8234" t="str">
        <f>VLOOKUP(M8234,[1]People!$A$1:$B$5,2,FALSE)</f>
        <v>Anna Andreadi</v>
      </c>
    </row>
    <row r="8235" spans="1:23" x14ac:dyDescent="0.25">
      <c r="A8235">
        <v>8234</v>
      </c>
      <c r="B8235" t="s">
        <v>9917</v>
      </c>
      <c r="C8235" s="2">
        <v>41904</v>
      </c>
      <c r="D8235" s="2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6456</v>
      </c>
      <c r="O8235" t="s">
        <v>47</v>
      </c>
      <c r="P8235" t="s">
        <v>60</v>
      </c>
      <c r="Q8235" t="s">
        <v>6457</v>
      </c>
      <c r="R8235">
        <v>40.68</v>
      </c>
      <c r="S8235">
        <v>2</v>
      </c>
      <c r="T8235">
        <v>0</v>
      </c>
      <c r="U8235">
        <v>0.40679999999999694</v>
      </c>
      <c r="V8235" t="str">
        <f>IFERROR(VLOOKUP(B8236,[1]Returns!$A$1:$B$297,2,FALSE),"No")</f>
        <v>No</v>
      </c>
      <c r="W8235" t="str">
        <f>VLOOKUP(M8235,[1]People!$A$1:$B$5,2,FALSE)</f>
        <v>Anna Andreadi</v>
      </c>
    </row>
    <row r="8236" spans="1:23" x14ac:dyDescent="0.25">
      <c r="A8236">
        <v>8235</v>
      </c>
      <c r="B8236" t="s">
        <v>9918</v>
      </c>
      <c r="C8236" s="2">
        <v>42856</v>
      </c>
      <c r="D8236" s="2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7771</v>
      </c>
      <c r="O8236" t="s">
        <v>47</v>
      </c>
      <c r="P8236" t="s">
        <v>580</v>
      </c>
      <c r="Q8236" t="s">
        <v>7772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IFERROR(VLOOKUP(B8237,[1]Returns!$A$1:$B$297,2,FALSE),"No")</f>
        <v>No</v>
      </c>
      <c r="W8236" t="str">
        <f>VLOOKUP(M8236,[1]People!$A$1:$B$5,2,FALSE)</f>
        <v>Cassandra Brandow</v>
      </c>
    </row>
    <row r="8237" spans="1:23" x14ac:dyDescent="0.25">
      <c r="A8237">
        <v>8236</v>
      </c>
      <c r="B8237" t="s">
        <v>9918</v>
      </c>
      <c r="C8237" s="2">
        <v>42856</v>
      </c>
      <c r="D8237" s="2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IFERROR(VLOOKUP(B8238,[1]Returns!$A$1:$B$297,2,FALSE),"No")</f>
        <v>No</v>
      </c>
      <c r="W8237" t="str">
        <f>VLOOKUP(M8237,[1]People!$A$1:$B$5,2,FALSE)</f>
        <v>Cassandra Brandow</v>
      </c>
    </row>
    <row r="8238" spans="1:23" x14ac:dyDescent="0.25">
      <c r="A8238">
        <v>8237</v>
      </c>
      <c r="B8238" t="s">
        <v>9918</v>
      </c>
      <c r="C8238" s="2">
        <v>42856</v>
      </c>
      <c r="D8238" s="2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>
        <v>2803.92</v>
      </c>
      <c r="S8238">
        <v>5</v>
      </c>
      <c r="T8238">
        <v>0.2</v>
      </c>
      <c r="U8238">
        <v>0</v>
      </c>
      <c r="V8238" t="str">
        <f>IFERROR(VLOOKUP(B8239,[1]Returns!$A$1:$B$297,2,FALSE),"No")</f>
        <v>No</v>
      </c>
      <c r="W8238" t="str">
        <f>VLOOKUP(M8238,[1]People!$A$1:$B$5,2,FALSE)</f>
        <v>Cassandra Brandow</v>
      </c>
    </row>
    <row r="8239" spans="1:23" x14ac:dyDescent="0.25">
      <c r="A8239">
        <v>8238</v>
      </c>
      <c r="B8239" t="s">
        <v>9919</v>
      </c>
      <c r="C8239" s="2">
        <v>43028</v>
      </c>
      <c r="D8239" s="2">
        <v>43028</v>
      </c>
      <c r="E8239" t="s">
        <v>1294</v>
      </c>
      <c r="F8239" t="s">
        <v>6385</v>
      </c>
      <c r="G8239" t="s">
        <v>6386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IFERROR(VLOOKUP(B8240,[1]Returns!$A$1:$B$297,2,FALSE),"No")</f>
        <v>No</v>
      </c>
      <c r="W8239" t="str">
        <f>VLOOKUP(M8239,[1]People!$A$1:$B$5,2,FALSE)</f>
        <v>Cassandra Brandow</v>
      </c>
    </row>
    <row r="8240" spans="1:23" x14ac:dyDescent="0.25">
      <c r="A8240">
        <v>8239</v>
      </c>
      <c r="B8240" t="s">
        <v>9919</v>
      </c>
      <c r="C8240" s="2">
        <v>43028</v>
      </c>
      <c r="D8240" s="2">
        <v>43028</v>
      </c>
      <c r="E8240" t="s">
        <v>1294</v>
      </c>
      <c r="F8240" t="s">
        <v>6385</v>
      </c>
      <c r="G8240" t="s">
        <v>6386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5357</v>
      </c>
      <c r="O8240" t="s">
        <v>47</v>
      </c>
      <c r="P8240" t="s">
        <v>91</v>
      </c>
      <c r="Q8240" t="s">
        <v>5358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IFERROR(VLOOKUP(B8241,[1]Returns!$A$1:$B$297,2,FALSE),"No")</f>
        <v>No</v>
      </c>
      <c r="W8240" t="str">
        <f>VLOOKUP(M8240,[1]People!$A$1:$B$5,2,FALSE)</f>
        <v>Cassandra Brandow</v>
      </c>
    </row>
    <row r="8241" spans="1:23" x14ac:dyDescent="0.25">
      <c r="A8241">
        <v>8240</v>
      </c>
      <c r="B8241" t="s">
        <v>9919</v>
      </c>
      <c r="C8241" s="2">
        <v>43028</v>
      </c>
      <c r="D8241" s="2">
        <v>43028</v>
      </c>
      <c r="E8241" t="s">
        <v>1294</v>
      </c>
      <c r="F8241" t="s">
        <v>6385</v>
      </c>
      <c r="G8241" t="s">
        <v>6386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IFERROR(VLOOKUP(B8242,[1]Returns!$A$1:$B$297,2,FALSE),"No")</f>
        <v>No</v>
      </c>
      <c r="W8241" t="str">
        <f>VLOOKUP(M8241,[1]People!$A$1:$B$5,2,FALSE)</f>
        <v>Cassandra Brandow</v>
      </c>
    </row>
    <row r="8242" spans="1:23" x14ac:dyDescent="0.25">
      <c r="A8242">
        <v>8241</v>
      </c>
      <c r="B8242" t="s">
        <v>9919</v>
      </c>
      <c r="C8242" s="2">
        <v>43028</v>
      </c>
      <c r="D8242" s="2">
        <v>43028</v>
      </c>
      <c r="E8242" t="s">
        <v>1294</v>
      </c>
      <c r="F8242" t="s">
        <v>6385</v>
      </c>
      <c r="G8242" t="s">
        <v>6386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7417</v>
      </c>
      <c r="O8242" t="s">
        <v>33</v>
      </c>
      <c r="P8242" t="s">
        <v>66</v>
      </c>
      <c r="Q8242" t="s">
        <v>7418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IFERROR(VLOOKUP(B8243,[1]Returns!$A$1:$B$297,2,FALSE),"No")</f>
        <v>No</v>
      </c>
      <c r="W8242" t="str">
        <f>VLOOKUP(M8242,[1]People!$A$1:$B$5,2,FALSE)</f>
        <v>Cassandra Brandow</v>
      </c>
    </row>
    <row r="8243" spans="1:23" x14ac:dyDescent="0.25">
      <c r="A8243">
        <v>8242</v>
      </c>
      <c r="B8243" t="s">
        <v>9920</v>
      </c>
      <c r="C8243" s="2">
        <v>41883</v>
      </c>
      <c r="D8243" s="2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>
        <v>23.744</v>
      </c>
      <c r="S8243">
        <v>2</v>
      </c>
      <c r="T8243">
        <v>0.2</v>
      </c>
      <c r="U8243">
        <v>8.3103999999999996</v>
      </c>
      <c r="V8243" t="str">
        <f>IFERROR(VLOOKUP(B8244,[1]Returns!$A$1:$B$297,2,FALSE),"No")</f>
        <v>No</v>
      </c>
      <c r="W8243" t="str">
        <f>VLOOKUP(M8243,[1]People!$A$1:$B$5,2,FALSE)</f>
        <v>Chuck Magee</v>
      </c>
    </row>
    <row r="8244" spans="1:23" x14ac:dyDescent="0.25">
      <c r="A8244">
        <v>8243</v>
      </c>
      <c r="B8244" t="s">
        <v>9920</v>
      </c>
      <c r="C8244" s="2">
        <v>41883</v>
      </c>
      <c r="D8244" s="2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>
        <v>357</v>
      </c>
      <c r="S8244">
        <v>3</v>
      </c>
      <c r="T8244">
        <v>0</v>
      </c>
      <c r="U8244">
        <v>57.120000000000019</v>
      </c>
      <c r="V8244" t="str">
        <f>IFERROR(VLOOKUP(B8245,[1]Returns!$A$1:$B$297,2,FALSE),"No")</f>
        <v>No</v>
      </c>
      <c r="W8244" t="str">
        <f>VLOOKUP(M8244,[1]People!$A$1:$B$5,2,FALSE)</f>
        <v>Chuck Magee</v>
      </c>
    </row>
    <row r="8245" spans="1:23" x14ac:dyDescent="0.25">
      <c r="A8245">
        <v>8244</v>
      </c>
      <c r="B8245" t="s">
        <v>9921</v>
      </c>
      <c r="C8245" s="2">
        <v>41863</v>
      </c>
      <c r="D8245" s="2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5900</v>
      </c>
      <c r="O8245" t="s">
        <v>72</v>
      </c>
      <c r="P8245" t="s">
        <v>73</v>
      </c>
      <c r="Q8245" t="s">
        <v>5901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IFERROR(VLOOKUP(B8246,[1]Returns!$A$1:$B$297,2,FALSE),"No")</f>
        <v>No</v>
      </c>
      <c r="W8245" t="str">
        <f>VLOOKUP(M8245,[1]People!$A$1:$B$5,2,FALSE)</f>
        <v>Anna Andreadi</v>
      </c>
    </row>
    <row r="8246" spans="1:23" x14ac:dyDescent="0.25">
      <c r="A8246">
        <v>8245</v>
      </c>
      <c r="B8246" t="s">
        <v>9921</v>
      </c>
      <c r="C8246" s="2">
        <v>41863</v>
      </c>
      <c r="D8246" s="2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>
        <v>85.44</v>
      </c>
      <c r="S8246">
        <v>3</v>
      </c>
      <c r="T8246">
        <v>0</v>
      </c>
      <c r="U8246">
        <v>31.612800000000004</v>
      </c>
      <c r="V8246" t="str">
        <f>IFERROR(VLOOKUP(B8247,[1]Returns!$A$1:$B$297,2,FALSE),"No")</f>
        <v>No</v>
      </c>
      <c r="W8246" t="str">
        <f>VLOOKUP(M8246,[1]People!$A$1:$B$5,2,FALSE)</f>
        <v>Anna Andreadi</v>
      </c>
    </row>
    <row r="8247" spans="1:23" x14ac:dyDescent="0.25">
      <c r="A8247">
        <v>8246</v>
      </c>
      <c r="B8247" t="s">
        <v>9922</v>
      </c>
      <c r="C8247" s="2">
        <v>41870</v>
      </c>
      <c r="D8247" s="2">
        <v>41874</v>
      </c>
      <c r="E8247" t="s">
        <v>51</v>
      </c>
      <c r="F8247" t="s">
        <v>7364</v>
      </c>
      <c r="G8247" t="s">
        <v>7365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IFERROR(VLOOKUP(B8248,[1]Returns!$A$1:$B$297,2,FALSE),"No")</f>
        <v>No</v>
      </c>
      <c r="W8247" t="str">
        <f>VLOOKUP(M8247,[1]People!$A$1:$B$5,2,FALSE)</f>
        <v>Cassandra Brandow</v>
      </c>
    </row>
    <row r="8248" spans="1:23" x14ac:dyDescent="0.25">
      <c r="A8248">
        <v>8247</v>
      </c>
      <c r="B8248" t="s">
        <v>9923</v>
      </c>
      <c r="C8248" s="2">
        <v>42134</v>
      </c>
      <c r="D8248" s="2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>
        <v>70.969999999999985</v>
      </c>
      <c r="S8248">
        <v>5</v>
      </c>
      <c r="T8248">
        <v>0.8</v>
      </c>
      <c r="U8248">
        <v>-191.619</v>
      </c>
      <c r="V8248" t="str">
        <f>IFERROR(VLOOKUP(B8249,[1]Returns!$A$1:$B$297,2,FALSE),"No")</f>
        <v>No</v>
      </c>
      <c r="W8248" t="str">
        <f>VLOOKUP(M8248,[1]People!$A$1:$B$5,2,FALSE)</f>
        <v>Kelly Williams</v>
      </c>
    </row>
    <row r="8249" spans="1:23" x14ac:dyDescent="0.25">
      <c r="A8249">
        <v>8248</v>
      </c>
      <c r="B8249" t="s">
        <v>9923</v>
      </c>
      <c r="C8249" s="2">
        <v>42134</v>
      </c>
      <c r="D8249" s="2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IFERROR(VLOOKUP(B8250,[1]Returns!$A$1:$B$297,2,FALSE),"No")</f>
        <v>No</v>
      </c>
      <c r="W8249" t="str">
        <f>VLOOKUP(M8249,[1]People!$A$1:$B$5,2,FALSE)</f>
        <v>Kelly Williams</v>
      </c>
    </row>
    <row r="8250" spans="1:23" x14ac:dyDescent="0.25">
      <c r="A8250">
        <v>8249</v>
      </c>
      <c r="B8250" t="s">
        <v>9924</v>
      </c>
      <c r="C8250" s="2">
        <v>42500</v>
      </c>
      <c r="D8250" s="2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IFERROR(VLOOKUP(B8251,[1]Returns!$A$1:$B$297,2,FALSE),"No")</f>
        <v>No</v>
      </c>
      <c r="W8250" t="str">
        <f>VLOOKUP(M8250,[1]People!$A$1:$B$5,2,FALSE)</f>
        <v>Chuck Magee</v>
      </c>
    </row>
    <row r="8251" spans="1:23" x14ac:dyDescent="0.25">
      <c r="A8251">
        <v>8250</v>
      </c>
      <c r="B8251" t="s">
        <v>9925</v>
      </c>
      <c r="C8251" s="2">
        <v>42068</v>
      </c>
      <c r="D8251" s="2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IFERROR(VLOOKUP(B8252,[1]Returns!$A$1:$B$297,2,FALSE),"No")</f>
        <v>No</v>
      </c>
      <c r="W8251" t="str">
        <f>VLOOKUP(M8251,[1]People!$A$1:$B$5,2,FALSE)</f>
        <v>Kelly Williams</v>
      </c>
    </row>
    <row r="8252" spans="1:23" x14ac:dyDescent="0.25">
      <c r="A8252">
        <v>8251</v>
      </c>
      <c r="B8252" t="s">
        <v>9925</v>
      </c>
      <c r="C8252" s="2">
        <v>42068</v>
      </c>
      <c r="D8252" s="2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IFERROR(VLOOKUP(B8253,[1]Returns!$A$1:$B$297,2,FALSE),"No")</f>
        <v>No</v>
      </c>
      <c r="W8252" t="str">
        <f>VLOOKUP(M8252,[1]People!$A$1:$B$5,2,FALSE)</f>
        <v>Kelly Williams</v>
      </c>
    </row>
    <row r="8253" spans="1:23" x14ac:dyDescent="0.25">
      <c r="A8253">
        <v>8252</v>
      </c>
      <c r="B8253" t="s">
        <v>9925</v>
      </c>
      <c r="C8253" s="2">
        <v>42068</v>
      </c>
      <c r="D8253" s="2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>
        <v>180.97999999999996</v>
      </c>
      <c r="S8253">
        <v>5</v>
      </c>
      <c r="T8253">
        <v>0.8</v>
      </c>
      <c r="U8253">
        <v>-470.548</v>
      </c>
      <c r="V8253" t="str">
        <f>IFERROR(VLOOKUP(B8254,[1]Returns!$A$1:$B$297,2,FALSE),"No")</f>
        <v>No</v>
      </c>
      <c r="W8253" t="str">
        <f>VLOOKUP(M8253,[1]People!$A$1:$B$5,2,FALSE)</f>
        <v>Kelly Williams</v>
      </c>
    </row>
    <row r="8254" spans="1:23" x14ac:dyDescent="0.25">
      <c r="A8254">
        <v>8253</v>
      </c>
      <c r="B8254" t="s">
        <v>9925</v>
      </c>
      <c r="C8254" s="2">
        <v>42068</v>
      </c>
      <c r="D8254" s="2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IFERROR(VLOOKUP(B8255,[1]Returns!$A$1:$B$297,2,FALSE),"No")</f>
        <v>No</v>
      </c>
      <c r="W8254" t="str">
        <f>VLOOKUP(M8254,[1]People!$A$1:$B$5,2,FALSE)</f>
        <v>Kelly Williams</v>
      </c>
    </row>
    <row r="8255" spans="1:23" x14ac:dyDescent="0.25">
      <c r="A8255">
        <v>8254</v>
      </c>
      <c r="B8255" t="s">
        <v>9926</v>
      </c>
      <c r="C8255" s="2">
        <v>42959</v>
      </c>
      <c r="D8255" s="2">
        <v>42966</v>
      </c>
      <c r="E8255" t="s">
        <v>51</v>
      </c>
      <c r="F8255" t="s">
        <v>7141</v>
      </c>
      <c r="G8255" t="s">
        <v>7142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5436</v>
      </c>
      <c r="O8255" t="s">
        <v>72</v>
      </c>
      <c r="P8255" t="s">
        <v>1220</v>
      </c>
      <c r="Q8255" t="s">
        <v>5437</v>
      </c>
      <c r="R8255">
        <v>299.99</v>
      </c>
      <c r="S8255">
        <v>1</v>
      </c>
      <c r="T8255">
        <v>0</v>
      </c>
      <c r="U8255">
        <v>89.996999999999986</v>
      </c>
      <c r="V8255" t="str">
        <f>IFERROR(VLOOKUP(B8256,[1]Returns!$A$1:$B$297,2,FALSE),"No")</f>
        <v>No</v>
      </c>
      <c r="W8255" t="str">
        <f>VLOOKUP(M8255,[1]People!$A$1:$B$5,2,FALSE)</f>
        <v>Anna Andreadi</v>
      </c>
    </row>
    <row r="8256" spans="1:23" x14ac:dyDescent="0.25">
      <c r="A8256">
        <v>8255</v>
      </c>
      <c r="B8256" t="s">
        <v>9926</v>
      </c>
      <c r="C8256" s="2">
        <v>42959</v>
      </c>
      <c r="D8256" s="2">
        <v>42966</v>
      </c>
      <c r="E8256" t="s">
        <v>51</v>
      </c>
      <c r="F8256" t="s">
        <v>7141</v>
      </c>
      <c r="G8256" t="s">
        <v>7142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7650</v>
      </c>
      <c r="O8256" t="s">
        <v>47</v>
      </c>
      <c r="P8256" t="s">
        <v>91</v>
      </c>
      <c r="Q8256" t="s">
        <v>7651</v>
      </c>
      <c r="R8256">
        <v>192.16</v>
      </c>
      <c r="S8256">
        <v>4</v>
      </c>
      <c r="T8256">
        <v>0</v>
      </c>
      <c r="U8256">
        <v>92.236799999999988</v>
      </c>
      <c r="V8256" t="str">
        <f>IFERROR(VLOOKUP(B8257,[1]Returns!$A$1:$B$297,2,FALSE),"No")</f>
        <v>No</v>
      </c>
      <c r="W8256" t="str">
        <f>VLOOKUP(M8256,[1]People!$A$1:$B$5,2,FALSE)</f>
        <v>Anna Andreadi</v>
      </c>
    </row>
    <row r="8257" spans="1:23" x14ac:dyDescent="0.25">
      <c r="A8257">
        <v>8256</v>
      </c>
      <c r="B8257" t="s">
        <v>9926</v>
      </c>
      <c r="C8257" s="2">
        <v>42959</v>
      </c>
      <c r="D8257" s="2">
        <v>42966</v>
      </c>
      <c r="E8257" t="s">
        <v>51</v>
      </c>
      <c r="F8257" t="s">
        <v>7141</v>
      </c>
      <c r="G8257" t="s">
        <v>7142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>
        <v>242.624</v>
      </c>
      <c r="S8257">
        <v>8</v>
      </c>
      <c r="T8257">
        <v>0.2</v>
      </c>
      <c r="U8257">
        <v>27.295199999999973</v>
      </c>
      <c r="V8257" t="str">
        <f>IFERROR(VLOOKUP(B8258,[1]Returns!$A$1:$B$297,2,FALSE),"No")</f>
        <v>No</v>
      </c>
      <c r="W8257" t="str">
        <f>VLOOKUP(M8257,[1]People!$A$1:$B$5,2,FALSE)</f>
        <v>Anna Andreadi</v>
      </c>
    </row>
    <row r="8258" spans="1:23" x14ac:dyDescent="0.25">
      <c r="A8258">
        <v>8257</v>
      </c>
      <c r="B8258" t="s">
        <v>9926</v>
      </c>
      <c r="C8258" s="2">
        <v>42959</v>
      </c>
      <c r="D8258" s="2">
        <v>42966</v>
      </c>
      <c r="E8258" t="s">
        <v>51</v>
      </c>
      <c r="F8258" t="s">
        <v>7141</v>
      </c>
      <c r="G8258" t="s">
        <v>7142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>
        <v>46.74</v>
      </c>
      <c r="S8258">
        <v>3</v>
      </c>
      <c r="T8258">
        <v>0</v>
      </c>
      <c r="U8258">
        <v>11.684999999999999</v>
      </c>
      <c r="V8258" t="str">
        <f>IFERROR(VLOOKUP(B8259,[1]Returns!$A$1:$B$297,2,FALSE),"No")</f>
        <v>No</v>
      </c>
      <c r="W8258" t="str">
        <f>VLOOKUP(M8258,[1]People!$A$1:$B$5,2,FALSE)</f>
        <v>Anna Andreadi</v>
      </c>
    </row>
    <row r="8259" spans="1:23" x14ac:dyDescent="0.25">
      <c r="A8259">
        <v>8258</v>
      </c>
      <c r="B8259" t="s">
        <v>9926</v>
      </c>
      <c r="C8259" s="2">
        <v>42959</v>
      </c>
      <c r="D8259" s="2">
        <v>42966</v>
      </c>
      <c r="E8259" t="s">
        <v>51</v>
      </c>
      <c r="F8259" t="s">
        <v>7141</v>
      </c>
      <c r="G8259" t="s">
        <v>7142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6287</v>
      </c>
      <c r="O8259" t="s">
        <v>72</v>
      </c>
      <c r="P8259" t="s">
        <v>162</v>
      </c>
      <c r="Q8259" t="s">
        <v>6288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IFERROR(VLOOKUP(B8260,[1]Returns!$A$1:$B$297,2,FALSE),"No")</f>
        <v>No</v>
      </c>
      <c r="W8259" t="str">
        <f>VLOOKUP(M8259,[1]People!$A$1:$B$5,2,FALSE)</f>
        <v>Anna Andreadi</v>
      </c>
    </row>
    <row r="8260" spans="1:23" x14ac:dyDescent="0.25">
      <c r="A8260">
        <v>8259</v>
      </c>
      <c r="B8260" t="s">
        <v>9926</v>
      </c>
      <c r="C8260" s="2">
        <v>42959</v>
      </c>
      <c r="D8260" s="2">
        <v>42966</v>
      </c>
      <c r="E8260" t="s">
        <v>51</v>
      </c>
      <c r="F8260" t="s">
        <v>7141</v>
      </c>
      <c r="G8260" t="s">
        <v>7142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8901</v>
      </c>
      <c r="O8260" t="s">
        <v>47</v>
      </c>
      <c r="P8260" t="s">
        <v>76</v>
      </c>
      <c r="Q8260" t="s">
        <v>8902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IFERROR(VLOOKUP(B8261,[1]Returns!$A$1:$B$297,2,FALSE),"No")</f>
        <v>No</v>
      </c>
      <c r="W8260" t="str">
        <f>VLOOKUP(M8260,[1]People!$A$1:$B$5,2,FALSE)</f>
        <v>Anna Andreadi</v>
      </c>
    </row>
    <row r="8261" spans="1:23" x14ac:dyDescent="0.25">
      <c r="A8261">
        <v>8260</v>
      </c>
      <c r="B8261" t="s">
        <v>9927</v>
      </c>
      <c r="C8261" s="2">
        <v>42547</v>
      </c>
      <c r="D8261" s="2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>
        <v>368.91</v>
      </c>
      <c r="S8261">
        <v>9</v>
      </c>
      <c r="T8261">
        <v>0</v>
      </c>
      <c r="U8261">
        <v>180.76590000000002</v>
      </c>
      <c r="V8261" t="str">
        <f>IFERROR(VLOOKUP(B8262,[1]Returns!$A$1:$B$297,2,FALSE),"No")</f>
        <v>No</v>
      </c>
      <c r="W8261" t="str">
        <f>VLOOKUP(M8261,[1]People!$A$1:$B$5,2,FALSE)</f>
        <v>Kelly Williams</v>
      </c>
    </row>
    <row r="8262" spans="1:23" x14ac:dyDescent="0.25">
      <c r="A8262">
        <v>8261</v>
      </c>
      <c r="B8262" t="s">
        <v>9927</v>
      </c>
      <c r="C8262" s="2">
        <v>42547</v>
      </c>
      <c r="D8262" s="2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>
        <v>8.02</v>
      </c>
      <c r="S8262">
        <v>1</v>
      </c>
      <c r="T8262">
        <v>0</v>
      </c>
      <c r="U8262">
        <v>3.7693999999999992</v>
      </c>
      <c r="V8262" t="str">
        <f>IFERROR(VLOOKUP(B8263,[1]Returns!$A$1:$B$297,2,FALSE),"No")</f>
        <v>No</v>
      </c>
      <c r="W8262" t="str">
        <f>VLOOKUP(M8262,[1]People!$A$1:$B$5,2,FALSE)</f>
        <v>Kelly Williams</v>
      </c>
    </row>
    <row r="8263" spans="1:23" x14ac:dyDescent="0.25">
      <c r="A8263">
        <v>8262</v>
      </c>
      <c r="B8263" t="s">
        <v>9927</v>
      </c>
      <c r="C8263" s="2">
        <v>42547</v>
      </c>
      <c r="D8263" s="2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5567</v>
      </c>
      <c r="O8263" t="s">
        <v>47</v>
      </c>
      <c r="P8263" t="s">
        <v>60</v>
      </c>
      <c r="Q8263" t="s">
        <v>5568</v>
      </c>
      <c r="R8263">
        <v>171.04</v>
      </c>
      <c r="S8263">
        <v>4</v>
      </c>
      <c r="T8263">
        <v>0</v>
      </c>
      <c r="U8263">
        <v>44.470399999999998</v>
      </c>
      <c r="V8263" t="str">
        <f>IFERROR(VLOOKUP(B8264,[1]Returns!$A$1:$B$297,2,FALSE),"No")</f>
        <v>No</v>
      </c>
      <c r="W8263" t="str">
        <f>VLOOKUP(M8263,[1]People!$A$1:$B$5,2,FALSE)</f>
        <v>Kelly Williams</v>
      </c>
    </row>
    <row r="8264" spans="1:23" x14ac:dyDescent="0.25">
      <c r="A8264">
        <v>8263</v>
      </c>
      <c r="B8264" t="s">
        <v>9928</v>
      </c>
      <c r="C8264" s="2">
        <v>42719</v>
      </c>
      <c r="D8264" s="2">
        <v>42723</v>
      </c>
      <c r="E8264" t="s">
        <v>51</v>
      </c>
      <c r="F8264" t="s">
        <v>6266</v>
      </c>
      <c r="G8264" t="s">
        <v>6267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IFERROR(VLOOKUP(B8265,[1]Returns!$A$1:$B$297,2,FALSE),"No")</f>
        <v>No</v>
      </c>
      <c r="W8264" t="str">
        <f>VLOOKUP(M8264,[1]People!$A$1:$B$5,2,FALSE)</f>
        <v>Cassandra Brandow</v>
      </c>
    </row>
    <row r="8265" spans="1:23" x14ac:dyDescent="0.25">
      <c r="A8265">
        <v>8264</v>
      </c>
      <c r="B8265" t="s">
        <v>9929</v>
      </c>
      <c r="C8265" s="2">
        <v>42260</v>
      </c>
      <c r="D8265" s="2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IFERROR(VLOOKUP(B8266,[1]Returns!$A$1:$B$297,2,FALSE),"No")</f>
        <v>No</v>
      </c>
      <c r="W8265" t="str">
        <f>VLOOKUP(M8265,[1]People!$A$1:$B$5,2,FALSE)</f>
        <v>Cassandra Brandow</v>
      </c>
    </row>
    <row r="8266" spans="1:23" x14ac:dyDescent="0.25">
      <c r="A8266">
        <v>8265</v>
      </c>
      <c r="B8266" t="s">
        <v>9930</v>
      </c>
      <c r="C8266" s="2">
        <v>42003</v>
      </c>
      <c r="D8266" s="2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9931</v>
      </c>
      <c r="O8266" t="s">
        <v>47</v>
      </c>
      <c r="P8266" t="s">
        <v>79</v>
      </c>
      <c r="Q8266" t="s">
        <v>9932</v>
      </c>
      <c r="R8266">
        <v>122.94</v>
      </c>
      <c r="S8266">
        <v>3</v>
      </c>
      <c r="T8266">
        <v>0</v>
      </c>
      <c r="U8266">
        <v>30.734999999999992</v>
      </c>
      <c r="V8266" t="str">
        <f>IFERROR(VLOOKUP(B8267,[1]Returns!$A$1:$B$297,2,FALSE),"No")</f>
        <v>No</v>
      </c>
      <c r="W8266" t="str">
        <f>VLOOKUP(M8266,[1]People!$A$1:$B$5,2,FALSE)</f>
        <v>Chuck Magee</v>
      </c>
    </row>
    <row r="8267" spans="1:23" x14ac:dyDescent="0.25">
      <c r="A8267">
        <v>8266</v>
      </c>
      <c r="B8267" t="s">
        <v>9930</v>
      </c>
      <c r="C8267" s="2">
        <v>42003</v>
      </c>
      <c r="D8267" s="2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>
        <v>35.448</v>
      </c>
      <c r="S8267">
        <v>7</v>
      </c>
      <c r="T8267">
        <v>0.2</v>
      </c>
      <c r="U8267">
        <v>12.8499</v>
      </c>
      <c r="V8267" t="str">
        <f>IFERROR(VLOOKUP(B8268,[1]Returns!$A$1:$B$297,2,FALSE),"No")</f>
        <v>No</v>
      </c>
      <c r="W8267" t="str">
        <f>VLOOKUP(M8267,[1]People!$A$1:$B$5,2,FALSE)</f>
        <v>Chuck Magee</v>
      </c>
    </row>
    <row r="8268" spans="1:23" x14ac:dyDescent="0.25">
      <c r="A8268">
        <v>8267</v>
      </c>
      <c r="B8268" t="s">
        <v>9933</v>
      </c>
      <c r="C8268" s="2">
        <v>41758</v>
      </c>
      <c r="D8268" s="2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>
        <v>19.98</v>
      </c>
      <c r="S8268">
        <v>2</v>
      </c>
      <c r="T8268">
        <v>0</v>
      </c>
      <c r="U8268">
        <v>5.1948000000000008</v>
      </c>
      <c r="V8268" t="str">
        <f>IFERROR(VLOOKUP(B8269,[1]Returns!$A$1:$B$297,2,FALSE),"No")</f>
        <v>No</v>
      </c>
      <c r="W8268" t="str">
        <f>VLOOKUP(M8268,[1]People!$A$1:$B$5,2,FALSE)</f>
        <v>Chuck Magee</v>
      </c>
    </row>
    <row r="8269" spans="1:23" x14ac:dyDescent="0.25">
      <c r="A8269">
        <v>8268</v>
      </c>
      <c r="B8269" t="s">
        <v>9934</v>
      </c>
      <c r="C8269" s="2">
        <v>42765</v>
      </c>
      <c r="D8269" s="2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6954</v>
      </c>
      <c r="O8269" t="s">
        <v>33</v>
      </c>
      <c r="P8269" t="s">
        <v>57</v>
      </c>
      <c r="Q8269" t="s">
        <v>6955</v>
      </c>
      <c r="R8269">
        <v>69.375</v>
      </c>
      <c r="S8269">
        <v>1</v>
      </c>
      <c r="T8269">
        <v>0.5</v>
      </c>
      <c r="U8269">
        <v>-47.174999999999997</v>
      </c>
      <c r="V8269" t="str">
        <f>IFERROR(VLOOKUP(B8270,[1]Returns!$A$1:$B$297,2,FALSE),"No")</f>
        <v>No</v>
      </c>
      <c r="W8269" t="str">
        <f>VLOOKUP(M8269,[1]People!$A$1:$B$5,2,FALSE)</f>
        <v>Kelly Williams</v>
      </c>
    </row>
    <row r="8270" spans="1:23" x14ac:dyDescent="0.25">
      <c r="A8270">
        <v>8269</v>
      </c>
      <c r="B8270" t="s">
        <v>9934</v>
      </c>
      <c r="C8270" s="2">
        <v>42765</v>
      </c>
      <c r="D8270" s="2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IFERROR(VLOOKUP(B8271,[1]Returns!$A$1:$B$297,2,FALSE),"No")</f>
        <v>No</v>
      </c>
      <c r="W8270" t="str">
        <f>VLOOKUP(M8270,[1]People!$A$1:$B$5,2,FALSE)</f>
        <v>Kelly Williams</v>
      </c>
    </row>
    <row r="8271" spans="1:23" x14ac:dyDescent="0.25">
      <c r="A8271">
        <v>8270</v>
      </c>
      <c r="B8271" t="s">
        <v>9934</v>
      </c>
      <c r="C8271" s="2">
        <v>42765</v>
      </c>
      <c r="D8271" s="2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7953</v>
      </c>
      <c r="O8271" t="s">
        <v>72</v>
      </c>
      <c r="P8271" t="s">
        <v>73</v>
      </c>
      <c r="Q8271" t="s">
        <v>7954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IFERROR(VLOOKUP(B8272,[1]Returns!$A$1:$B$297,2,FALSE),"No")</f>
        <v>No</v>
      </c>
      <c r="W8271" t="str">
        <f>VLOOKUP(M8271,[1]People!$A$1:$B$5,2,FALSE)</f>
        <v>Kelly Williams</v>
      </c>
    </row>
    <row r="8272" spans="1:23" x14ac:dyDescent="0.25">
      <c r="A8272">
        <v>8271</v>
      </c>
      <c r="B8272" t="s">
        <v>9934</v>
      </c>
      <c r="C8272" s="2">
        <v>42765</v>
      </c>
      <c r="D8272" s="2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IFERROR(VLOOKUP(B8273,[1]Returns!$A$1:$B$297,2,FALSE),"No")</f>
        <v>No</v>
      </c>
      <c r="W8272" t="str">
        <f>VLOOKUP(M8272,[1]People!$A$1:$B$5,2,FALSE)</f>
        <v>Kelly Williams</v>
      </c>
    </row>
    <row r="8273" spans="1:23" x14ac:dyDescent="0.25">
      <c r="A8273">
        <v>8272</v>
      </c>
      <c r="B8273" t="s">
        <v>9935</v>
      </c>
      <c r="C8273" s="2">
        <v>42729</v>
      </c>
      <c r="D8273" s="2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>
        <v>2563.056</v>
      </c>
      <c r="S8273">
        <v>8</v>
      </c>
      <c r="T8273">
        <v>0.1</v>
      </c>
      <c r="U8273">
        <v>313.26239999999967</v>
      </c>
      <c r="V8273" t="str">
        <f>IFERROR(VLOOKUP(B8274,[1]Returns!$A$1:$B$297,2,FALSE),"No")</f>
        <v>No</v>
      </c>
      <c r="W8273" t="str">
        <f>VLOOKUP(M8273,[1]People!$A$1:$B$5,2,FALSE)</f>
        <v>Chuck Magee</v>
      </c>
    </row>
    <row r="8274" spans="1:23" x14ac:dyDescent="0.25">
      <c r="A8274">
        <v>8273</v>
      </c>
      <c r="B8274" t="s">
        <v>9936</v>
      </c>
      <c r="C8274" s="2">
        <v>42663</v>
      </c>
      <c r="D8274" s="2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9144</v>
      </c>
      <c r="K8274" t="s">
        <v>44</v>
      </c>
      <c r="L8274">
        <v>92020</v>
      </c>
      <c r="M8274" t="s">
        <v>45</v>
      </c>
      <c r="N8274" t="s">
        <v>7870</v>
      </c>
      <c r="O8274" t="s">
        <v>33</v>
      </c>
      <c r="P8274" t="s">
        <v>37</v>
      </c>
      <c r="Q8274" t="s">
        <v>7871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IFERROR(VLOOKUP(B8275,[1]Returns!$A$1:$B$297,2,FALSE),"No")</f>
        <v>No</v>
      </c>
      <c r="W8274" t="str">
        <f>VLOOKUP(M8274,[1]People!$A$1:$B$5,2,FALSE)</f>
        <v>Anna Andreadi</v>
      </c>
    </row>
    <row r="8275" spans="1:23" x14ac:dyDescent="0.25">
      <c r="A8275">
        <v>8274</v>
      </c>
      <c r="B8275" t="s">
        <v>9937</v>
      </c>
      <c r="C8275" s="2">
        <v>42168</v>
      </c>
      <c r="D8275" s="2">
        <v>42170</v>
      </c>
      <c r="E8275" t="s">
        <v>24</v>
      </c>
      <c r="F8275" t="s">
        <v>8243</v>
      </c>
      <c r="G8275" t="s">
        <v>8244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IFERROR(VLOOKUP(B8276,[1]Returns!$A$1:$B$297,2,FALSE),"No")</f>
        <v>No</v>
      </c>
      <c r="W8275" t="str">
        <f>VLOOKUP(M8275,[1]People!$A$1:$B$5,2,FALSE)</f>
        <v>Chuck Magee</v>
      </c>
    </row>
    <row r="8276" spans="1:23" x14ac:dyDescent="0.25">
      <c r="A8276">
        <v>8275</v>
      </c>
      <c r="B8276" t="s">
        <v>9938</v>
      </c>
      <c r="C8276" s="2">
        <v>42916</v>
      </c>
      <c r="D8276" s="2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6104</v>
      </c>
      <c r="O8276" t="s">
        <v>47</v>
      </c>
      <c r="P8276" t="s">
        <v>60</v>
      </c>
      <c r="Q8276" t="s">
        <v>6105</v>
      </c>
      <c r="R8276">
        <v>1085.42</v>
      </c>
      <c r="S8276">
        <v>7</v>
      </c>
      <c r="T8276">
        <v>0</v>
      </c>
      <c r="U8276">
        <v>282.20920000000001</v>
      </c>
      <c r="V8276" t="str">
        <f>IFERROR(VLOOKUP(B8277,[1]Returns!$A$1:$B$297,2,FALSE),"No")</f>
        <v>No</v>
      </c>
      <c r="W8276" t="str">
        <f>VLOOKUP(M8276,[1]People!$A$1:$B$5,2,FALSE)</f>
        <v>Chuck Magee</v>
      </c>
    </row>
    <row r="8277" spans="1:23" x14ac:dyDescent="0.25">
      <c r="A8277">
        <v>8276</v>
      </c>
      <c r="B8277" t="s">
        <v>9939</v>
      </c>
      <c r="C8277" s="2">
        <v>42181</v>
      </c>
      <c r="D8277" s="2">
        <v>42185</v>
      </c>
      <c r="E8277" t="s">
        <v>51</v>
      </c>
      <c r="F8277" t="s">
        <v>7682</v>
      </c>
      <c r="G8277" t="s">
        <v>7683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IFERROR(VLOOKUP(B8278,[1]Returns!$A$1:$B$297,2,FALSE),"No")</f>
        <v>No</v>
      </c>
      <c r="W8277" t="str">
        <f>VLOOKUP(M8277,[1]People!$A$1:$B$5,2,FALSE)</f>
        <v>Chuck Magee</v>
      </c>
    </row>
    <row r="8278" spans="1:23" x14ac:dyDescent="0.25">
      <c r="A8278">
        <v>8277</v>
      </c>
      <c r="B8278" t="s">
        <v>9940</v>
      </c>
      <c r="C8278" s="2">
        <v>42421</v>
      </c>
      <c r="D8278" s="2">
        <v>42425</v>
      </c>
      <c r="E8278" t="s">
        <v>51</v>
      </c>
      <c r="F8278" t="s">
        <v>9827</v>
      </c>
      <c r="G8278" t="s">
        <v>9828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>
        <v>3.762</v>
      </c>
      <c r="S8278">
        <v>3</v>
      </c>
      <c r="T8278">
        <v>0.7</v>
      </c>
      <c r="U8278">
        <v>-2.758799999999999</v>
      </c>
      <c r="V8278" t="str">
        <f>IFERROR(VLOOKUP(B8279,[1]Returns!$A$1:$B$297,2,FALSE),"No")</f>
        <v>No</v>
      </c>
      <c r="W8278" t="str">
        <f>VLOOKUP(M8278,[1]People!$A$1:$B$5,2,FALSE)</f>
        <v>Cassandra Brandow</v>
      </c>
    </row>
    <row r="8279" spans="1:23" x14ac:dyDescent="0.25">
      <c r="A8279">
        <v>8278</v>
      </c>
      <c r="B8279" t="s">
        <v>9940</v>
      </c>
      <c r="C8279" s="2">
        <v>42421</v>
      </c>
      <c r="D8279" s="2">
        <v>42425</v>
      </c>
      <c r="E8279" t="s">
        <v>51</v>
      </c>
      <c r="F8279" t="s">
        <v>9827</v>
      </c>
      <c r="G8279" t="s">
        <v>9828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IFERROR(VLOOKUP(B8280,[1]Returns!$A$1:$B$297,2,FALSE),"No")</f>
        <v>No</v>
      </c>
      <c r="W8279" t="str">
        <f>VLOOKUP(M8279,[1]People!$A$1:$B$5,2,FALSE)</f>
        <v>Cassandra Brandow</v>
      </c>
    </row>
    <row r="8280" spans="1:23" x14ac:dyDescent="0.25">
      <c r="A8280">
        <v>8279</v>
      </c>
      <c r="B8280" t="s">
        <v>9940</v>
      </c>
      <c r="C8280" s="2">
        <v>42421</v>
      </c>
      <c r="D8280" s="2">
        <v>42425</v>
      </c>
      <c r="E8280" t="s">
        <v>51</v>
      </c>
      <c r="F8280" t="s">
        <v>9827</v>
      </c>
      <c r="G8280" t="s">
        <v>9828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IFERROR(VLOOKUP(B8281,[1]Returns!$A$1:$B$297,2,FALSE),"No")</f>
        <v>No</v>
      </c>
      <c r="W8280" t="str">
        <f>VLOOKUP(M8280,[1]People!$A$1:$B$5,2,FALSE)</f>
        <v>Cassandra Brandow</v>
      </c>
    </row>
    <row r="8281" spans="1:23" x14ac:dyDescent="0.25">
      <c r="A8281">
        <v>8280</v>
      </c>
      <c r="B8281" t="s">
        <v>9941</v>
      </c>
      <c r="C8281" s="2">
        <v>42847</v>
      </c>
      <c r="D8281" s="2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IFERROR(VLOOKUP(B8282,[1]Returns!$A$1:$B$297,2,FALSE),"No")</f>
        <v>No</v>
      </c>
      <c r="W8281" t="str">
        <f>VLOOKUP(M8281,[1]People!$A$1:$B$5,2,FALSE)</f>
        <v>Cassandra Brandow</v>
      </c>
    </row>
    <row r="8282" spans="1:23" x14ac:dyDescent="0.25">
      <c r="A8282">
        <v>8281</v>
      </c>
      <c r="B8282" t="s">
        <v>9942</v>
      </c>
      <c r="C8282" s="2">
        <v>42864</v>
      </c>
      <c r="D8282" s="2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IFERROR(VLOOKUP(B8283,[1]Returns!$A$1:$B$297,2,FALSE),"No")</f>
        <v>No</v>
      </c>
      <c r="W8282" t="str">
        <f>VLOOKUP(M8282,[1]People!$A$1:$B$5,2,FALSE)</f>
        <v>Cassandra Brandow</v>
      </c>
    </row>
    <row r="8283" spans="1:23" x14ac:dyDescent="0.25">
      <c r="A8283">
        <v>8282</v>
      </c>
      <c r="B8283" t="s">
        <v>9942</v>
      </c>
      <c r="C8283" s="2">
        <v>42864</v>
      </c>
      <c r="D8283" s="2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>
        <v>207</v>
      </c>
      <c r="S8283">
        <v>3</v>
      </c>
      <c r="T8283">
        <v>0.2</v>
      </c>
      <c r="U8283">
        <v>25.874999999999972</v>
      </c>
      <c r="V8283" t="str">
        <f>IFERROR(VLOOKUP(B8284,[1]Returns!$A$1:$B$297,2,FALSE),"No")</f>
        <v>No</v>
      </c>
      <c r="W8283" t="str">
        <f>VLOOKUP(M8283,[1]People!$A$1:$B$5,2,FALSE)</f>
        <v>Cassandra Brandow</v>
      </c>
    </row>
    <row r="8284" spans="1:23" x14ac:dyDescent="0.25">
      <c r="A8284">
        <v>8283</v>
      </c>
      <c r="B8284" t="s">
        <v>9943</v>
      </c>
      <c r="C8284" s="2">
        <v>42359</v>
      </c>
      <c r="D8284" s="2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9316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>
        <v>600.53</v>
      </c>
      <c r="S8284">
        <v>2</v>
      </c>
      <c r="T8284">
        <v>0.3</v>
      </c>
      <c r="U8284">
        <v>137.26399999999995</v>
      </c>
      <c r="V8284" t="str">
        <f>IFERROR(VLOOKUP(B8285,[1]Returns!$A$1:$B$297,2,FALSE),"No")</f>
        <v>No</v>
      </c>
      <c r="W8284" t="str">
        <f>VLOOKUP(M8284,[1]People!$A$1:$B$5,2,FALSE)</f>
        <v>Kelly Williams</v>
      </c>
    </row>
    <row r="8285" spans="1:23" x14ac:dyDescent="0.25">
      <c r="A8285">
        <v>8284</v>
      </c>
      <c r="B8285" t="s">
        <v>9943</v>
      </c>
      <c r="C8285" s="2">
        <v>42359</v>
      </c>
      <c r="D8285" s="2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9316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IFERROR(VLOOKUP(B8286,[1]Returns!$A$1:$B$297,2,FALSE),"No")</f>
        <v>No</v>
      </c>
      <c r="W8285" t="str">
        <f>VLOOKUP(M8285,[1]People!$A$1:$B$5,2,FALSE)</f>
        <v>Kelly Williams</v>
      </c>
    </row>
    <row r="8286" spans="1:23" x14ac:dyDescent="0.25">
      <c r="A8286">
        <v>8285</v>
      </c>
      <c r="B8286" t="s">
        <v>9943</v>
      </c>
      <c r="C8286" s="2">
        <v>42359</v>
      </c>
      <c r="D8286" s="2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9316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IFERROR(VLOOKUP(B8287,[1]Returns!$A$1:$B$297,2,FALSE),"No")</f>
        <v>No</v>
      </c>
      <c r="W8286" t="str">
        <f>VLOOKUP(M8286,[1]People!$A$1:$B$5,2,FALSE)</f>
        <v>Kelly Williams</v>
      </c>
    </row>
    <row r="8287" spans="1:23" x14ac:dyDescent="0.25">
      <c r="A8287">
        <v>8286</v>
      </c>
      <c r="B8287" t="s">
        <v>9943</v>
      </c>
      <c r="C8287" s="2">
        <v>42359</v>
      </c>
      <c r="D8287" s="2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9316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IFERROR(VLOOKUP(B8288,[1]Returns!$A$1:$B$297,2,FALSE),"No")</f>
        <v>No</v>
      </c>
      <c r="W8287" t="str">
        <f>VLOOKUP(M8287,[1]People!$A$1:$B$5,2,FALSE)</f>
        <v>Kelly Williams</v>
      </c>
    </row>
    <row r="8288" spans="1:23" x14ac:dyDescent="0.25">
      <c r="A8288">
        <v>8287</v>
      </c>
      <c r="B8288" t="s">
        <v>9944</v>
      </c>
      <c r="C8288" s="2">
        <v>41863</v>
      </c>
      <c r="D8288" s="2">
        <v>41867</v>
      </c>
      <c r="E8288" t="s">
        <v>51</v>
      </c>
      <c r="F8288" t="s">
        <v>7003</v>
      </c>
      <c r="G8288" t="s">
        <v>7004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9097</v>
      </c>
      <c r="O8288" t="s">
        <v>47</v>
      </c>
      <c r="P8288" t="s">
        <v>91</v>
      </c>
      <c r="Q8288" t="s">
        <v>9098</v>
      </c>
      <c r="R8288">
        <v>31.104000000000006</v>
      </c>
      <c r="S8288">
        <v>6</v>
      </c>
      <c r="T8288">
        <v>0.2</v>
      </c>
      <c r="U8288">
        <v>10.8864</v>
      </c>
      <c r="V8288" t="str">
        <f>IFERROR(VLOOKUP(B8289,[1]Returns!$A$1:$B$297,2,FALSE),"No")</f>
        <v>No</v>
      </c>
      <c r="W8288" t="str">
        <f>VLOOKUP(M8288,[1]People!$A$1:$B$5,2,FALSE)</f>
        <v>Cassandra Brandow</v>
      </c>
    </row>
    <row r="8289" spans="1:23" x14ac:dyDescent="0.25">
      <c r="A8289">
        <v>8288</v>
      </c>
      <c r="B8289" t="s">
        <v>9944</v>
      </c>
      <c r="C8289" s="2">
        <v>41863</v>
      </c>
      <c r="D8289" s="2">
        <v>41867</v>
      </c>
      <c r="E8289" t="s">
        <v>51</v>
      </c>
      <c r="F8289" t="s">
        <v>7003</v>
      </c>
      <c r="G8289" t="s">
        <v>7004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>
        <v>47.96</v>
      </c>
      <c r="S8289">
        <v>5</v>
      </c>
      <c r="T8289">
        <v>0.2</v>
      </c>
      <c r="U8289">
        <v>4.196499999999995</v>
      </c>
      <c r="V8289" t="str">
        <f>IFERROR(VLOOKUP(B8290,[1]Returns!$A$1:$B$297,2,FALSE),"No")</f>
        <v>No</v>
      </c>
      <c r="W8289" t="str">
        <f>VLOOKUP(M8289,[1]People!$A$1:$B$5,2,FALSE)</f>
        <v>Cassandra Brandow</v>
      </c>
    </row>
    <row r="8290" spans="1:23" x14ac:dyDescent="0.25">
      <c r="A8290">
        <v>8289</v>
      </c>
      <c r="B8290" t="s">
        <v>9944</v>
      </c>
      <c r="C8290" s="2">
        <v>41863</v>
      </c>
      <c r="D8290" s="2">
        <v>41867</v>
      </c>
      <c r="E8290" t="s">
        <v>51</v>
      </c>
      <c r="F8290" t="s">
        <v>7003</v>
      </c>
      <c r="G8290" t="s">
        <v>7004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>
        <v>158.928</v>
      </c>
      <c r="S8290">
        <v>7</v>
      </c>
      <c r="T8290">
        <v>0.2</v>
      </c>
      <c r="U8290">
        <v>41.718599999999995</v>
      </c>
      <c r="V8290" t="str">
        <f>IFERROR(VLOOKUP(B8291,[1]Returns!$A$1:$B$297,2,FALSE),"No")</f>
        <v>No</v>
      </c>
      <c r="W8290" t="str">
        <f>VLOOKUP(M8290,[1]People!$A$1:$B$5,2,FALSE)</f>
        <v>Cassandra Brandow</v>
      </c>
    </row>
    <row r="8291" spans="1:23" x14ac:dyDescent="0.25">
      <c r="A8291">
        <v>8290</v>
      </c>
      <c r="B8291" t="s">
        <v>9944</v>
      </c>
      <c r="C8291" s="2">
        <v>41863</v>
      </c>
      <c r="D8291" s="2">
        <v>41867</v>
      </c>
      <c r="E8291" t="s">
        <v>51</v>
      </c>
      <c r="F8291" t="s">
        <v>7003</v>
      </c>
      <c r="G8291" t="s">
        <v>7004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5431</v>
      </c>
      <c r="O8291" t="s">
        <v>47</v>
      </c>
      <c r="P8291" t="s">
        <v>79</v>
      </c>
      <c r="Q8291" t="s">
        <v>5432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IFERROR(VLOOKUP(B8292,[1]Returns!$A$1:$B$297,2,FALSE),"No")</f>
        <v>No</v>
      </c>
      <c r="W8291" t="str">
        <f>VLOOKUP(M8291,[1]People!$A$1:$B$5,2,FALSE)</f>
        <v>Cassandra Brandow</v>
      </c>
    </row>
    <row r="8292" spans="1:23" x14ac:dyDescent="0.25">
      <c r="A8292">
        <v>8291</v>
      </c>
      <c r="B8292" t="s">
        <v>9944</v>
      </c>
      <c r="C8292" s="2">
        <v>41863</v>
      </c>
      <c r="D8292" s="2">
        <v>41867</v>
      </c>
      <c r="E8292" t="s">
        <v>51</v>
      </c>
      <c r="F8292" t="s">
        <v>7003</v>
      </c>
      <c r="G8292" t="s">
        <v>7004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6844</v>
      </c>
      <c r="O8292" t="s">
        <v>47</v>
      </c>
      <c r="P8292" t="s">
        <v>580</v>
      </c>
      <c r="Q8292" t="s">
        <v>6845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IFERROR(VLOOKUP(B8293,[1]Returns!$A$1:$B$297,2,FALSE),"No")</f>
        <v>No</v>
      </c>
      <c r="W8292" t="str">
        <f>VLOOKUP(M8292,[1]People!$A$1:$B$5,2,FALSE)</f>
        <v>Cassandra Brandow</v>
      </c>
    </row>
    <row r="8293" spans="1:23" x14ac:dyDescent="0.25">
      <c r="A8293">
        <v>8292</v>
      </c>
      <c r="B8293" t="s">
        <v>9944</v>
      </c>
      <c r="C8293" s="2">
        <v>41863</v>
      </c>
      <c r="D8293" s="2">
        <v>41867</v>
      </c>
      <c r="E8293" t="s">
        <v>51</v>
      </c>
      <c r="F8293" t="s">
        <v>7003</v>
      </c>
      <c r="G8293" t="s">
        <v>7004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>
        <v>2.952</v>
      </c>
      <c r="S8293">
        <v>1</v>
      </c>
      <c r="T8293">
        <v>0.2</v>
      </c>
      <c r="U8293">
        <v>0.99629999999999996</v>
      </c>
      <c r="V8293" t="str">
        <f>IFERROR(VLOOKUP(B8294,[1]Returns!$A$1:$B$297,2,FALSE),"No")</f>
        <v>No</v>
      </c>
      <c r="W8293" t="str">
        <f>VLOOKUP(M8293,[1]People!$A$1:$B$5,2,FALSE)</f>
        <v>Cassandra Brandow</v>
      </c>
    </row>
    <row r="8294" spans="1:23" x14ac:dyDescent="0.25">
      <c r="A8294">
        <v>8293</v>
      </c>
      <c r="B8294" t="s">
        <v>9945</v>
      </c>
      <c r="C8294" s="2">
        <v>42349</v>
      </c>
      <c r="D8294" s="2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5944</v>
      </c>
      <c r="O8294" t="s">
        <v>47</v>
      </c>
      <c r="P8294" t="s">
        <v>76</v>
      </c>
      <c r="Q8294" t="s">
        <v>5945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IFERROR(VLOOKUP(B8295,[1]Returns!$A$1:$B$297,2,FALSE),"No")</f>
        <v>No</v>
      </c>
      <c r="W8294" t="str">
        <f>VLOOKUP(M8294,[1]People!$A$1:$B$5,2,FALSE)</f>
        <v>Chuck Magee</v>
      </c>
    </row>
    <row r="8295" spans="1:23" x14ac:dyDescent="0.25">
      <c r="A8295">
        <v>8294</v>
      </c>
      <c r="B8295" t="s">
        <v>9946</v>
      </c>
      <c r="C8295" s="2">
        <v>43042</v>
      </c>
      <c r="D8295" s="2">
        <v>43046</v>
      </c>
      <c r="E8295" t="s">
        <v>51</v>
      </c>
      <c r="F8295" t="s">
        <v>6644</v>
      </c>
      <c r="G8295" t="s">
        <v>6645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IFERROR(VLOOKUP(B8296,[1]Returns!$A$1:$B$297,2,FALSE),"No")</f>
        <v>No</v>
      </c>
      <c r="W8295" t="str">
        <f>VLOOKUP(M8295,[1]People!$A$1:$B$5,2,FALSE)</f>
        <v>Anna Andreadi</v>
      </c>
    </row>
    <row r="8296" spans="1:23" x14ac:dyDescent="0.25">
      <c r="A8296">
        <v>8295</v>
      </c>
      <c r="B8296" t="s">
        <v>9947</v>
      </c>
      <c r="C8296" s="2">
        <v>42807</v>
      </c>
      <c r="D8296" s="2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IFERROR(VLOOKUP(B8297,[1]Returns!$A$1:$B$297,2,FALSE),"No")</f>
        <v>No</v>
      </c>
      <c r="W8296" t="str">
        <f>VLOOKUP(M8296,[1]People!$A$1:$B$5,2,FALSE)</f>
        <v>Chuck Magee</v>
      </c>
    </row>
    <row r="8297" spans="1:23" x14ac:dyDescent="0.25">
      <c r="A8297">
        <v>8296</v>
      </c>
      <c r="B8297" t="s">
        <v>9948</v>
      </c>
      <c r="C8297" s="2">
        <v>42520</v>
      </c>
      <c r="D8297" s="2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>
        <v>26.55</v>
      </c>
      <c r="S8297">
        <v>9</v>
      </c>
      <c r="T8297">
        <v>0</v>
      </c>
      <c r="U8297">
        <v>12.744</v>
      </c>
      <c r="V8297" t="str">
        <f>IFERROR(VLOOKUP(B8298,[1]Returns!$A$1:$B$297,2,FALSE),"No")</f>
        <v>No</v>
      </c>
      <c r="W8297" t="str">
        <f>VLOOKUP(M8297,[1]People!$A$1:$B$5,2,FALSE)</f>
        <v>Cassandra Brandow</v>
      </c>
    </row>
    <row r="8298" spans="1:23" x14ac:dyDescent="0.25">
      <c r="A8298">
        <v>8297</v>
      </c>
      <c r="B8298" t="s">
        <v>9948</v>
      </c>
      <c r="C8298" s="2">
        <v>42520</v>
      </c>
      <c r="D8298" s="2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>
        <v>111.98</v>
      </c>
      <c r="S8298">
        <v>2</v>
      </c>
      <c r="T8298">
        <v>0</v>
      </c>
      <c r="U8298">
        <v>26.875200000000007</v>
      </c>
      <c r="V8298" t="str">
        <f>IFERROR(VLOOKUP(B8299,[1]Returns!$A$1:$B$297,2,FALSE),"No")</f>
        <v>No</v>
      </c>
      <c r="W8298" t="str">
        <f>VLOOKUP(M8298,[1]People!$A$1:$B$5,2,FALSE)</f>
        <v>Cassandra Brandow</v>
      </c>
    </row>
    <row r="8299" spans="1:23" x14ac:dyDescent="0.25">
      <c r="A8299">
        <v>8298</v>
      </c>
      <c r="B8299" t="s">
        <v>9949</v>
      </c>
      <c r="C8299" s="2">
        <v>42190</v>
      </c>
      <c r="D8299" s="2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5763</v>
      </c>
      <c r="O8299" t="s">
        <v>33</v>
      </c>
      <c r="P8299" t="s">
        <v>66</v>
      </c>
      <c r="Q8299" t="s">
        <v>5764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IFERROR(VLOOKUP(B8300,[1]Returns!$A$1:$B$297,2,FALSE),"No")</f>
        <v>No</v>
      </c>
      <c r="W8299" t="str">
        <f>VLOOKUP(M8299,[1]People!$A$1:$B$5,2,FALSE)</f>
        <v>Cassandra Brandow</v>
      </c>
    </row>
    <row r="8300" spans="1:23" x14ac:dyDescent="0.25">
      <c r="A8300">
        <v>8299</v>
      </c>
      <c r="B8300" t="s">
        <v>9949</v>
      </c>
      <c r="C8300" s="2">
        <v>42190</v>
      </c>
      <c r="D8300" s="2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IFERROR(VLOOKUP(B8301,[1]Returns!$A$1:$B$297,2,FALSE),"No")</f>
        <v>No</v>
      </c>
      <c r="W8300" t="str">
        <f>VLOOKUP(M8300,[1]People!$A$1:$B$5,2,FALSE)</f>
        <v>Cassandra Brandow</v>
      </c>
    </row>
    <row r="8301" spans="1:23" x14ac:dyDescent="0.25">
      <c r="A8301">
        <v>8300</v>
      </c>
      <c r="B8301" t="s">
        <v>9950</v>
      </c>
      <c r="C8301" s="2">
        <v>41709</v>
      </c>
      <c r="D8301" s="2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7021</v>
      </c>
      <c r="O8301" t="s">
        <v>47</v>
      </c>
      <c r="P8301" t="s">
        <v>69</v>
      </c>
      <c r="Q8301" t="s">
        <v>7022</v>
      </c>
      <c r="R8301">
        <v>7.98</v>
      </c>
      <c r="S8301">
        <v>3</v>
      </c>
      <c r="T8301">
        <v>0</v>
      </c>
      <c r="U8301">
        <v>2.0747999999999998</v>
      </c>
      <c r="V8301" t="str">
        <f>IFERROR(VLOOKUP(B8302,[1]Returns!$A$1:$B$297,2,FALSE),"No")</f>
        <v>No</v>
      </c>
      <c r="W8301" t="str">
        <f>VLOOKUP(M8301,[1]People!$A$1:$B$5,2,FALSE)</f>
        <v>Anna Andreadi</v>
      </c>
    </row>
    <row r="8302" spans="1:23" x14ac:dyDescent="0.25">
      <c r="A8302">
        <v>8301</v>
      </c>
      <c r="B8302" t="s">
        <v>9951</v>
      </c>
      <c r="C8302" s="2">
        <v>42114</v>
      </c>
      <c r="D8302" s="2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>
        <v>180.96</v>
      </c>
      <c r="S8302">
        <v>2</v>
      </c>
      <c r="T8302">
        <v>0</v>
      </c>
      <c r="U8302">
        <v>81.432000000000002</v>
      </c>
      <c r="V8302" t="str">
        <f>IFERROR(VLOOKUP(B8303,[1]Returns!$A$1:$B$297,2,FALSE),"No")</f>
        <v>No</v>
      </c>
      <c r="W8302" t="str">
        <f>VLOOKUP(M8302,[1]People!$A$1:$B$5,2,FALSE)</f>
        <v>Kelly Williams</v>
      </c>
    </row>
    <row r="8303" spans="1:23" x14ac:dyDescent="0.25">
      <c r="A8303">
        <v>8302</v>
      </c>
      <c r="B8303" t="s">
        <v>9952</v>
      </c>
      <c r="C8303" s="2">
        <v>42942</v>
      </c>
      <c r="D8303" s="2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8235</v>
      </c>
      <c r="O8303" t="s">
        <v>72</v>
      </c>
      <c r="P8303" t="s">
        <v>162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  <c r="V8303" t="str">
        <f>IFERROR(VLOOKUP(B8304,[1]Returns!$A$1:$B$297,2,FALSE),"No")</f>
        <v>No</v>
      </c>
      <c r="W8303" t="str">
        <f>VLOOKUP(M8303,[1]People!$A$1:$B$5,2,FALSE)</f>
        <v>Anna Andreadi</v>
      </c>
    </row>
    <row r="8304" spans="1:23" x14ac:dyDescent="0.25">
      <c r="A8304">
        <v>8303</v>
      </c>
      <c r="B8304" t="s">
        <v>9952</v>
      </c>
      <c r="C8304" s="2">
        <v>42942</v>
      </c>
      <c r="D8304" s="2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IFERROR(VLOOKUP(B8305,[1]Returns!$A$1:$B$297,2,FALSE),"No")</f>
        <v>No</v>
      </c>
      <c r="W8304" t="str">
        <f>VLOOKUP(M8304,[1]People!$A$1:$B$5,2,FALSE)</f>
        <v>Anna Andreadi</v>
      </c>
    </row>
    <row r="8305" spans="1:23" x14ac:dyDescent="0.25">
      <c r="A8305">
        <v>8304</v>
      </c>
      <c r="B8305" t="s">
        <v>9953</v>
      </c>
      <c r="C8305" s="2">
        <v>41943</v>
      </c>
      <c r="D8305" s="2">
        <v>41945</v>
      </c>
      <c r="E8305" t="s">
        <v>24</v>
      </c>
      <c r="F8305" t="s">
        <v>5806</v>
      </c>
      <c r="G8305" t="s">
        <v>5807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IFERROR(VLOOKUP(B8306,[1]Returns!$A$1:$B$297,2,FALSE),"No")</f>
        <v>No</v>
      </c>
      <c r="W8305" t="str">
        <f>VLOOKUP(M8305,[1]People!$A$1:$B$5,2,FALSE)</f>
        <v>Anna Andreadi</v>
      </c>
    </row>
    <row r="8306" spans="1:23" x14ac:dyDescent="0.25">
      <c r="A8306">
        <v>8305</v>
      </c>
      <c r="B8306" t="s">
        <v>9954</v>
      </c>
      <c r="C8306" s="2">
        <v>43042</v>
      </c>
      <c r="D8306" s="2">
        <v>43048</v>
      </c>
      <c r="E8306" t="s">
        <v>51</v>
      </c>
      <c r="F8306" t="s">
        <v>6482</v>
      </c>
      <c r="G8306" t="s">
        <v>6483</v>
      </c>
      <c r="H8306" t="s">
        <v>27</v>
      </c>
      <c r="I8306" t="s">
        <v>28</v>
      </c>
      <c r="J8306" t="s">
        <v>5964</v>
      </c>
      <c r="K8306" t="s">
        <v>44</v>
      </c>
      <c r="L8306">
        <v>93309</v>
      </c>
      <c r="M8306" t="s">
        <v>45</v>
      </c>
      <c r="N8306" t="s">
        <v>8326</v>
      </c>
      <c r="O8306" t="s">
        <v>33</v>
      </c>
      <c r="P8306" t="s">
        <v>57</v>
      </c>
      <c r="Q8306" t="s">
        <v>8327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IFERROR(VLOOKUP(B8307,[1]Returns!$A$1:$B$297,2,FALSE),"No")</f>
        <v>Yes</v>
      </c>
      <c r="W8306" t="str">
        <f>VLOOKUP(M8306,[1]People!$A$1:$B$5,2,FALSE)</f>
        <v>Anna Andreadi</v>
      </c>
    </row>
    <row r="8307" spans="1:23" x14ac:dyDescent="0.25">
      <c r="A8307">
        <v>8306</v>
      </c>
      <c r="B8307" t="s">
        <v>9955</v>
      </c>
      <c r="C8307" s="2">
        <v>42593</v>
      </c>
      <c r="D8307" s="2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IFERROR(VLOOKUP(B8308,[1]Returns!$A$1:$B$297,2,FALSE),"No")</f>
        <v>Yes</v>
      </c>
      <c r="W8307" t="str">
        <f>VLOOKUP(M8307,[1]People!$A$1:$B$5,2,FALSE)</f>
        <v>Kelly Williams</v>
      </c>
    </row>
    <row r="8308" spans="1:23" x14ac:dyDescent="0.25">
      <c r="A8308">
        <v>8307</v>
      </c>
      <c r="B8308" t="s">
        <v>9955</v>
      </c>
      <c r="C8308" s="2">
        <v>42593</v>
      </c>
      <c r="D8308" s="2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>
        <v>41.86</v>
      </c>
      <c r="S8308">
        <v>7</v>
      </c>
      <c r="T8308">
        <v>0</v>
      </c>
      <c r="U8308">
        <v>19.255600000000001</v>
      </c>
      <c r="V8308" t="str">
        <f>IFERROR(VLOOKUP(B8309,[1]Returns!$A$1:$B$297,2,FALSE),"No")</f>
        <v>Yes</v>
      </c>
      <c r="W8308" t="str">
        <f>VLOOKUP(M8308,[1]People!$A$1:$B$5,2,FALSE)</f>
        <v>Kelly Williams</v>
      </c>
    </row>
    <row r="8309" spans="1:23" x14ac:dyDescent="0.25">
      <c r="A8309">
        <v>8308</v>
      </c>
      <c r="B8309" t="s">
        <v>9955</v>
      </c>
      <c r="C8309" s="2">
        <v>42593</v>
      </c>
      <c r="D8309" s="2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6819</v>
      </c>
      <c r="O8309" t="s">
        <v>47</v>
      </c>
      <c r="P8309" t="s">
        <v>76</v>
      </c>
      <c r="Q8309" t="s">
        <v>6820</v>
      </c>
      <c r="R8309">
        <v>77.56</v>
      </c>
      <c r="S8309">
        <v>2</v>
      </c>
      <c r="T8309">
        <v>0</v>
      </c>
      <c r="U8309">
        <v>35.677599999999998</v>
      </c>
      <c r="V8309" t="str">
        <f>IFERROR(VLOOKUP(B8310,[1]Returns!$A$1:$B$297,2,FALSE),"No")</f>
        <v>No</v>
      </c>
      <c r="W8309" t="str">
        <f>VLOOKUP(M8309,[1]People!$A$1:$B$5,2,FALSE)</f>
        <v>Kelly Williams</v>
      </c>
    </row>
    <row r="8310" spans="1:23" x14ac:dyDescent="0.25">
      <c r="A8310">
        <v>8309</v>
      </c>
      <c r="B8310" t="s">
        <v>9956</v>
      </c>
      <c r="C8310" s="2">
        <v>42576</v>
      </c>
      <c r="D8310" s="2">
        <v>42576</v>
      </c>
      <c r="E8310" t="s">
        <v>1294</v>
      </c>
      <c r="F8310" t="s">
        <v>5330</v>
      </c>
      <c r="G8310" t="s">
        <v>5331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>
        <v>37.17</v>
      </c>
      <c r="S8310">
        <v>9</v>
      </c>
      <c r="T8310">
        <v>0</v>
      </c>
      <c r="U8310">
        <v>11.151</v>
      </c>
      <c r="V8310" t="str">
        <f>IFERROR(VLOOKUP(B8311,[1]Returns!$A$1:$B$297,2,FALSE),"No")</f>
        <v>No</v>
      </c>
      <c r="W8310" t="str">
        <f>VLOOKUP(M8310,[1]People!$A$1:$B$5,2,FALSE)</f>
        <v>Anna Andreadi</v>
      </c>
    </row>
    <row r="8311" spans="1:23" x14ac:dyDescent="0.25">
      <c r="A8311">
        <v>8310</v>
      </c>
      <c r="B8311" t="s">
        <v>9957</v>
      </c>
      <c r="C8311" s="2">
        <v>41699</v>
      </c>
      <c r="D8311" s="2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>
        <v>137.352</v>
      </c>
      <c r="S8311">
        <v>3</v>
      </c>
      <c r="T8311">
        <v>0.2</v>
      </c>
      <c r="U8311">
        <v>8.5844999999999914</v>
      </c>
      <c r="V8311" t="str">
        <f>IFERROR(VLOOKUP(B8312,[1]Returns!$A$1:$B$297,2,FALSE),"No")</f>
        <v>No</v>
      </c>
      <c r="W8311" t="str">
        <f>VLOOKUP(M8311,[1]People!$A$1:$B$5,2,FALSE)</f>
        <v>Kelly Williams</v>
      </c>
    </row>
    <row r="8312" spans="1:23" x14ac:dyDescent="0.25">
      <c r="A8312">
        <v>8311</v>
      </c>
      <c r="B8312" t="s">
        <v>9957</v>
      </c>
      <c r="C8312" s="2">
        <v>41699</v>
      </c>
      <c r="D8312" s="2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5286</v>
      </c>
      <c r="O8312" t="s">
        <v>33</v>
      </c>
      <c r="P8312" t="s">
        <v>57</v>
      </c>
      <c r="Q8312" t="s">
        <v>5287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IFERROR(VLOOKUP(B8313,[1]Returns!$A$1:$B$297,2,FALSE),"No")</f>
        <v>No</v>
      </c>
      <c r="W8312" t="str">
        <f>VLOOKUP(M8312,[1]People!$A$1:$B$5,2,FALSE)</f>
        <v>Kelly Williams</v>
      </c>
    </row>
    <row r="8313" spans="1:23" x14ac:dyDescent="0.25">
      <c r="A8313">
        <v>8312</v>
      </c>
      <c r="B8313" t="s">
        <v>9958</v>
      </c>
      <c r="C8313" s="2">
        <v>42761</v>
      </c>
      <c r="D8313" s="2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>
        <v>62.72</v>
      </c>
      <c r="S8313">
        <v>4</v>
      </c>
      <c r="T8313">
        <v>0</v>
      </c>
      <c r="U8313">
        <v>24.460799999999999</v>
      </c>
      <c r="V8313" t="str">
        <f>IFERROR(VLOOKUP(B8314,[1]Returns!$A$1:$B$297,2,FALSE),"No")</f>
        <v>No</v>
      </c>
      <c r="W8313" t="str">
        <f>VLOOKUP(M8313,[1]People!$A$1:$B$5,2,FALSE)</f>
        <v>Cassandra Brandow</v>
      </c>
    </row>
    <row r="8314" spans="1:23" x14ac:dyDescent="0.25">
      <c r="A8314">
        <v>8313</v>
      </c>
      <c r="B8314" t="s">
        <v>9958</v>
      </c>
      <c r="C8314" s="2">
        <v>42761</v>
      </c>
      <c r="D8314" s="2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6156</v>
      </c>
      <c r="O8314" t="s">
        <v>72</v>
      </c>
      <c r="P8314" t="s">
        <v>73</v>
      </c>
      <c r="Q8314" t="s">
        <v>6157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IFERROR(VLOOKUP(B8315,[1]Returns!$A$1:$B$297,2,FALSE),"No")</f>
        <v>No</v>
      </c>
      <c r="W8314" t="str">
        <f>VLOOKUP(M8314,[1]People!$A$1:$B$5,2,FALSE)</f>
        <v>Cassandra Brandow</v>
      </c>
    </row>
    <row r="8315" spans="1:23" x14ac:dyDescent="0.25">
      <c r="A8315">
        <v>8314</v>
      </c>
      <c r="B8315" t="s">
        <v>9959</v>
      </c>
      <c r="C8315" s="2">
        <v>41832</v>
      </c>
      <c r="D8315" s="2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7869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IFERROR(VLOOKUP(B8316,[1]Returns!$A$1:$B$297,2,FALSE),"No")</f>
        <v>No</v>
      </c>
      <c r="W8315" t="str">
        <f>VLOOKUP(M8315,[1]People!$A$1:$B$5,2,FALSE)</f>
        <v>Kelly Williams</v>
      </c>
    </row>
    <row r="8316" spans="1:23" x14ac:dyDescent="0.25">
      <c r="A8316">
        <v>8315</v>
      </c>
      <c r="B8316" t="s">
        <v>9959</v>
      </c>
      <c r="C8316" s="2">
        <v>41832</v>
      </c>
      <c r="D8316" s="2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7869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IFERROR(VLOOKUP(B8317,[1]Returns!$A$1:$B$297,2,FALSE),"No")</f>
        <v>No</v>
      </c>
      <c r="W8316" t="str">
        <f>VLOOKUP(M8316,[1]People!$A$1:$B$5,2,FALSE)</f>
        <v>Kelly Williams</v>
      </c>
    </row>
    <row r="8317" spans="1:23" x14ac:dyDescent="0.25">
      <c r="A8317">
        <v>8316</v>
      </c>
      <c r="B8317" t="s">
        <v>9959</v>
      </c>
      <c r="C8317" s="2">
        <v>41832</v>
      </c>
      <c r="D8317" s="2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7869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>
        <v>22.288</v>
      </c>
      <c r="S8317">
        <v>7</v>
      </c>
      <c r="T8317">
        <v>0.2</v>
      </c>
      <c r="U8317">
        <v>3.9003999999999985</v>
      </c>
      <c r="V8317" t="str">
        <f>IFERROR(VLOOKUP(B8318,[1]Returns!$A$1:$B$297,2,FALSE),"No")</f>
        <v>No</v>
      </c>
      <c r="W8317" t="str">
        <f>VLOOKUP(M8317,[1]People!$A$1:$B$5,2,FALSE)</f>
        <v>Kelly Williams</v>
      </c>
    </row>
    <row r="8318" spans="1:23" x14ac:dyDescent="0.25">
      <c r="A8318">
        <v>8317</v>
      </c>
      <c r="B8318" t="s">
        <v>9959</v>
      </c>
      <c r="C8318" s="2">
        <v>41832</v>
      </c>
      <c r="D8318" s="2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7869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>
        <v>16.032</v>
      </c>
      <c r="S8318">
        <v>3</v>
      </c>
      <c r="T8318">
        <v>0.2</v>
      </c>
      <c r="U8318">
        <v>5.6111999999999993</v>
      </c>
      <c r="V8318" t="str">
        <f>IFERROR(VLOOKUP(B8319,[1]Returns!$A$1:$B$297,2,FALSE),"No")</f>
        <v>No</v>
      </c>
      <c r="W8318" t="str">
        <f>VLOOKUP(M8318,[1]People!$A$1:$B$5,2,FALSE)</f>
        <v>Kelly Williams</v>
      </c>
    </row>
    <row r="8319" spans="1:23" x14ac:dyDescent="0.25">
      <c r="A8319">
        <v>8318</v>
      </c>
      <c r="B8319" t="s">
        <v>9960</v>
      </c>
      <c r="C8319" s="2">
        <v>42836</v>
      </c>
      <c r="D8319" s="2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>
        <v>1.752</v>
      </c>
      <c r="S8319">
        <v>1</v>
      </c>
      <c r="T8319">
        <v>0.2</v>
      </c>
      <c r="U8319">
        <v>0.15329999999999994</v>
      </c>
      <c r="V8319" t="str">
        <f>IFERROR(VLOOKUP(B8320,[1]Returns!$A$1:$B$297,2,FALSE),"No")</f>
        <v>No</v>
      </c>
      <c r="W8319" t="str">
        <f>VLOOKUP(M8319,[1]People!$A$1:$B$5,2,FALSE)</f>
        <v>Cassandra Brandow</v>
      </c>
    </row>
    <row r="8320" spans="1:23" x14ac:dyDescent="0.25">
      <c r="A8320">
        <v>8319</v>
      </c>
      <c r="B8320" t="s">
        <v>9960</v>
      </c>
      <c r="C8320" s="2">
        <v>42836</v>
      </c>
      <c r="D8320" s="2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IFERROR(VLOOKUP(B8321,[1]Returns!$A$1:$B$297,2,FALSE),"No")</f>
        <v>No</v>
      </c>
      <c r="W8320" t="str">
        <f>VLOOKUP(M8320,[1]People!$A$1:$B$5,2,FALSE)</f>
        <v>Cassandra Brandow</v>
      </c>
    </row>
    <row r="8321" spans="1:23" x14ac:dyDescent="0.25">
      <c r="A8321">
        <v>8320</v>
      </c>
      <c r="B8321" t="s">
        <v>9961</v>
      </c>
      <c r="C8321" s="2">
        <v>43052</v>
      </c>
      <c r="D8321" s="2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>
        <v>11.21</v>
      </c>
      <c r="S8321">
        <v>1</v>
      </c>
      <c r="T8321">
        <v>0</v>
      </c>
      <c r="U8321">
        <v>3.3629999999999995</v>
      </c>
      <c r="V8321" t="str">
        <f>IFERROR(VLOOKUP(B8322,[1]Returns!$A$1:$B$297,2,FALSE),"No")</f>
        <v>No</v>
      </c>
      <c r="W8321" t="str">
        <f>VLOOKUP(M8321,[1]People!$A$1:$B$5,2,FALSE)</f>
        <v>Chuck Magee</v>
      </c>
    </row>
    <row r="8322" spans="1:23" x14ac:dyDescent="0.25">
      <c r="A8322">
        <v>8321</v>
      </c>
      <c r="B8322" t="s">
        <v>9962</v>
      </c>
      <c r="C8322" s="2">
        <v>42343</v>
      </c>
      <c r="D8322" s="2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6248</v>
      </c>
      <c r="O8322" t="s">
        <v>47</v>
      </c>
      <c r="P8322" t="s">
        <v>69</v>
      </c>
      <c r="Q8322" t="s">
        <v>6249</v>
      </c>
      <c r="R8322">
        <v>45.04</v>
      </c>
      <c r="S8322">
        <v>2</v>
      </c>
      <c r="T8322">
        <v>0.2</v>
      </c>
      <c r="U8322">
        <v>4.5040000000000031</v>
      </c>
      <c r="V8322" t="str">
        <f>IFERROR(VLOOKUP(B8323,[1]Returns!$A$1:$B$297,2,FALSE),"No")</f>
        <v>No</v>
      </c>
      <c r="W8322" t="str">
        <f>VLOOKUP(M8322,[1]People!$A$1:$B$5,2,FALSE)</f>
        <v>Kelly Williams</v>
      </c>
    </row>
    <row r="8323" spans="1:23" x14ac:dyDescent="0.25">
      <c r="A8323">
        <v>8322</v>
      </c>
      <c r="B8323" t="s">
        <v>9963</v>
      </c>
      <c r="C8323" s="2">
        <v>42639</v>
      </c>
      <c r="D8323" s="2">
        <v>42644</v>
      </c>
      <c r="E8323" t="s">
        <v>51</v>
      </c>
      <c r="F8323" t="s">
        <v>5533</v>
      </c>
      <c r="G8323" t="s">
        <v>5534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8599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IFERROR(VLOOKUP(B8324,[1]Returns!$A$1:$B$297,2,FALSE),"No")</f>
        <v>No</v>
      </c>
      <c r="W8323" t="str">
        <f>VLOOKUP(M8323,[1]People!$A$1:$B$5,2,FALSE)</f>
        <v>Kelly Williams</v>
      </c>
    </row>
    <row r="8324" spans="1:23" x14ac:dyDescent="0.25">
      <c r="A8324">
        <v>8323</v>
      </c>
      <c r="B8324" t="s">
        <v>9964</v>
      </c>
      <c r="C8324" s="2">
        <v>42693</v>
      </c>
      <c r="D8324" s="2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6516</v>
      </c>
      <c r="O8324" t="s">
        <v>47</v>
      </c>
      <c r="P8324" t="s">
        <v>79</v>
      </c>
      <c r="Q8324" t="s">
        <v>6517</v>
      </c>
      <c r="R8324">
        <v>8.74</v>
      </c>
      <c r="S8324">
        <v>2</v>
      </c>
      <c r="T8324">
        <v>0</v>
      </c>
      <c r="U8324">
        <v>2.2724000000000002</v>
      </c>
      <c r="V8324" t="str">
        <f>IFERROR(VLOOKUP(B8325,[1]Returns!$A$1:$B$297,2,FALSE),"No")</f>
        <v>No</v>
      </c>
      <c r="W8324" t="str">
        <f>VLOOKUP(M8324,[1]People!$A$1:$B$5,2,FALSE)</f>
        <v>Chuck Magee</v>
      </c>
    </row>
    <row r="8325" spans="1:23" x14ac:dyDescent="0.25">
      <c r="A8325">
        <v>8324</v>
      </c>
      <c r="B8325" t="s">
        <v>9964</v>
      </c>
      <c r="C8325" s="2">
        <v>42693</v>
      </c>
      <c r="D8325" s="2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>
        <v>44.75</v>
      </c>
      <c r="S8325">
        <v>5</v>
      </c>
      <c r="T8325">
        <v>0</v>
      </c>
      <c r="U8325">
        <v>20.584999999999994</v>
      </c>
      <c r="V8325" t="str">
        <f>IFERROR(VLOOKUP(B8326,[1]Returns!$A$1:$B$297,2,FALSE),"No")</f>
        <v>No</v>
      </c>
      <c r="W8325" t="str">
        <f>VLOOKUP(M8325,[1]People!$A$1:$B$5,2,FALSE)</f>
        <v>Chuck Magee</v>
      </c>
    </row>
    <row r="8326" spans="1:23" x14ac:dyDescent="0.25">
      <c r="A8326">
        <v>8325</v>
      </c>
      <c r="B8326" t="s">
        <v>9965</v>
      </c>
      <c r="C8326" s="2">
        <v>42986</v>
      </c>
      <c r="D8326" s="2">
        <v>42987</v>
      </c>
      <c r="E8326" t="s">
        <v>189</v>
      </c>
      <c r="F8326" t="s">
        <v>8243</v>
      </c>
      <c r="G8326" t="s">
        <v>8244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>
        <v>61.68</v>
      </c>
      <c r="S8326">
        <v>5</v>
      </c>
      <c r="T8326">
        <v>0.2</v>
      </c>
      <c r="U8326">
        <v>5.3970000000000073</v>
      </c>
      <c r="V8326" t="str">
        <f>IFERROR(VLOOKUP(B8327,[1]Returns!$A$1:$B$297,2,FALSE),"No")</f>
        <v>No</v>
      </c>
      <c r="W8326" t="str">
        <f>VLOOKUP(M8326,[1]People!$A$1:$B$5,2,FALSE)</f>
        <v>Cassandra Brandow</v>
      </c>
    </row>
    <row r="8327" spans="1:23" x14ac:dyDescent="0.25">
      <c r="A8327">
        <v>8326</v>
      </c>
      <c r="B8327" t="s">
        <v>9965</v>
      </c>
      <c r="C8327" s="2">
        <v>42986</v>
      </c>
      <c r="D8327" s="2">
        <v>42987</v>
      </c>
      <c r="E8327" t="s">
        <v>189</v>
      </c>
      <c r="F8327" t="s">
        <v>8243</v>
      </c>
      <c r="G8327" t="s">
        <v>8244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>
        <v>158.376</v>
      </c>
      <c r="S8327">
        <v>3</v>
      </c>
      <c r="T8327">
        <v>0.2</v>
      </c>
      <c r="U8327">
        <v>13.857900000000008</v>
      </c>
      <c r="V8327" t="str">
        <f>IFERROR(VLOOKUP(B8328,[1]Returns!$A$1:$B$297,2,FALSE),"No")</f>
        <v>No</v>
      </c>
      <c r="W8327" t="str">
        <f>VLOOKUP(M8327,[1]People!$A$1:$B$5,2,FALSE)</f>
        <v>Cassandra Brandow</v>
      </c>
    </row>
    <row r="8328" spans="1:23" x14ac:dyDescent="0.25">
      <c r="A8328">
        <v>8327</v>
      </c>
      <c r="B8328" t="s">
        <v>9966</v>
      </c>
      <c r="C8328" s="2">
        <v>42937</v>
      </c>
      <c r="D8328" s="2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IFERROR(VLOOKUP(B8329,[1]Returns!$A$1:$B$297,2,FALSE),"No")</f>
        <v>No</v>
      </c>
      <c r="W8328" t="str">
        <f>VLOOKUP(M8328,[1]People!$A$1:$B$5,2,FALSE)</f>
        <v>Kelly Williams</v>
      </c>
    </row>
    <row r="8329" spans="1:23" x14ac:dyDescent="0.25">
      <c r="A8329">
        <v>8328</v>
      </c>
      <c r="B8329" t="s">
        <v>9966</v>
      </c>
      <c r="C8329" s="2">
        <v>42937</v>
      </c>
      <c r="D8329" s="2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IFERROR(VLOOKUP(B8330,[1]Returns!$A$1:$B$297,2,FALSE),"No")</f>
        <v>No</v>
      </c>
      <c r="W8329" t="str">
        <f>VLOOKUP(M8329,[1]People!$A$1:$B$5,2,FALSE)</f>
        <v>Kelly Williams</v>
      </c>
    </row>
    <row r="8330" spans="1:23" x14ac:dyDescent="0.25">
      <c r="A8330">
        <v>8329</v>
      </c>
      <c r="B8330" t="s">
        <v>9967</v>
      </c>
      <c r="C8330" s="2">
        <v>43014</v>
      </c>
      <c r="D8330" s="2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IFERROR(VLOOKUP(B8331,[1]Returns!$A$1:$B$297,2,FALSE),"No")</f>
        <v>No</v>
      </c>
      <c r="W8330" t="str">
        <f>VLOOKUP(M8330,[1]People!$A$1:$B$5,2,FALSE)</f>
        <v>Chuck Magee</v>
      </c>
    </row>
    <row r="8331" spans="1:23" x14ac:dyDescent="0.25">
      <c r="A8331">
        <v>8330</v>
      </c>
      <c r="B8331" t="s">
        <v>9967</v>
      </c>
      <c r="C8331" s="2">
        <v>43014</v>
      </c>
      <c r="D8331" s="2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>
        <v>6.48</v>
      </c>
      <c r="S8331">
        <v>1</v>
      </c>
      <c r="T8331">
        <v>0</v>
      </c>
      <c r="U8331">
        <v>3.1104000000000003</v>
      </c>
      <c r="V8331" t="str">
        <f>IFERROR(VLOOKUP(B8332,[1]Returns!$A$1:$B$297,2,FALSE),"No")</f>
        <v>No</v>
      </c>
      <c r="W8331" t="str">
        <f>VLOOKUP(M8331,[1]People!$A$1:$B$5,2,FALSE)</f>
        <v>Chuck Magee</v>
      </c>
    </row>
    <row r="8332" spans="1:23" x14ac:dyDescent="0.25">
      <c r="A8332">
        <v>8331</v>
      </c>
      <c r="B8332" t="s">
        <v>9968</v>
      </c>
      <c r="C8332" s="2">
        <v>43046</v>
      </c>
      <c r="D8332" s="2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9969</v>
      </c>
      <c r="O8332" t="s">
        <v>72</v>
      </c>
      <c r="P8332" t="s">
        <v>162</v>
      </c>
      <c r="Q8332" t="s">
        <v>9970</v>
      </c>
      <c r="R8332">
        <v>7.88</v>
      </c>
      <c r="S8332">
        <v>4</v>
      </c>
      <c r="T8332">
        <v>0</v>
      </c>
      <c r="U8332">
        <v>2.5215999999999994</v>
      </c>
      <c r="V8332" t="str">
        <f>IFERROR(VLOOKUP(B8333,[1]Returns!$A$1:$B$297,2,FALSE),"No")</f>
        <v>No</v>
      </c>
      <c r="W8332" t="str">
        <f>VLOOKUP(M8332,[1]People!$A$1:$B$5,2,FALSE)</f>
        <v>Chuck Magee</v>
      </c>
    </row>
    <row r="8333" spans="1:23" x14ac:dyDescent="0.25">
      <c r="A8333">
        <v>8332</v>
      </c>
      <c r="B8333" t="s">
        <v>9971</v>
      </c>
      <c r="C8333" s="2">
        <v>42438</v>
      </c>
      <c r="D8333" s="2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9972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>
        <v>11.21</v>
      </c>
      <c r="S8333">
        <v>1</v>
      </c>
      <c r="T8333">
        <v>0</v>
      </c>
      <c r="U8333">
        <v>3.3629999999999995</v>
      </c>
      <c r="V8333" t="str">
        <f>IFERROR(VLOOKUP(B8334,[1]Returns!$A$1:$B$297,2,FALSE),"No")</f>
        <v>No</v>
      </c>
      <c r="W8333" t="str">
        <f>VLOOKUP(M8333,[1]People!$A$1:$B$5,2,FALSE)</f>
        <v>Chuck Magee</v>
      </c>
    </row>
    <row r="8334" spans="1:23" x14ac:dyDescent="0.25">
      <c r="A8334">
        <v>8333</v>
      </c>
      <c r="B8334" t="s">
        <v>9971</v>
      </c>
      <c r="C8334" s="2">
        <v>42438</v>
      </c>
      <c r="D8334" s="2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9972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IFERROR(VLOOKUP(B8335,[1]Returns!$A$1:$B$297,2,FALSE),"No")</f>
        <v>No</v>
      </c>
      <c r="W8334" t="str">
        <f>VLOOKUP(M8334,[1]People!$A$1:$B$5,2,FALSE)</f>
        <v>Chuck Magee</v>
      </c>
    </row>
    <row r="8335" spans="1:23" x14ac:dyDescent="0.25">
      <c r="A8335">
        <v>8334</v>
      </c>
      <c r="B8335" t="s">
        <v>9971</v>
      </c>
      <c r="C8335" s="2">
        <v>42438</v>
      </c>
      <c r="D8335" s="2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9972</v>
      </c>
      <c r="K8335" t="s">
        <v>1249</v>
      </c>
      <c r="L8335">
        <v>1810</v>
      </c>
      <c r="M8335" t="s">
        <v>149</v>
      </c>
      <c r="N8335" t="s">
        <v>8742</v>
      </c>
      <c r="O8335" t="s">
        <v>47</v>
      </c>
      <c r="P8335" t="s">
        <v>91</v>
      </c>
      <c r="Q8335" t="s">
        <v>8743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IFERROR(VLOOKUP(B8336,[1]Returns!$A$1:$B$297,2,FALSE),"No")</f>
        <v>No</v>
      </c>
      <c r="W8335" t="str">
        <f>VLOOKUP(M8335,[1]People!$A$1:$B$5,2,FALSE)</f>
        <v>Chuck Magee</v>
      </c>
    </row>
    <row r="8336" spans="1:23" x14ac:dyDescent="0.25">
      <c r="A8336">
        <v>8335</v>
      </c>
      <c r="B8336" t="s">
        <v>9971</v>
      </c>
      <c r="C8336" s="2">
        <v>42438</v>
      </c>
      <c r="D8336" s="2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9972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>
        <v>51.8</v>
      </c>
      <c r="S8336">
        <v>4</v>
      </c>
      <c r="T8336">
        <v>0</v>
      </c>
      <c r="U8336">
        <v>23.309999999999995</v>
      </c>
      <c r="V8336" t="str">
        <f>IFERROR(VLOOKUP(B8337,[1]Returns!$A$1:$B$297,2,FALSE),"No")</f>
        <v>No</v>
      </c>
      <c r="W8336" t="str">
        <f>VLOOKUP(M8336,[1]People!$A$1:$B$5,2,FALSE)</f>
        <v>Chuck Magee</v>
      </c>
    </row>
    <row r="8337" spans="1:23" x14ac:dyDescent="0.25">
      <c r="A8337">
        <v>8336</v>
      </c>
      <c r="B8337" t="s">
        <v>9973</v>
      </c>
      <c r="C8337" s="2">
        <v>42868</v>
      </c>
      <c r="D8337" s="2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>
        <v>299.52</v>
      </c>
      <c r="S8337">
        <v>9</v>
      </c>
      <c r="T8337">
        <v>0</v>
      </c>
      <c r="U8337">
        <v>149.76</v>
      </c>
      <c r="V8337" t="str">
        <f>IFERROR(VLOOKUP(B8338,[1]Returns!$A$1:$B$297,2,FALSE),"No")</f>
        <v>No</v>
      </c>
      <c r="W8337" t="str">
        <f>VLOOKUP(M8337,[1]People!$A$1:$B$5,2,FALSE)</f>
        <v>Chuck Magee</v>
      </c>
    </row>
    <row r="8338" spans="1:23" x14ac:dyDescent="0.25">
      <c r="A8338">
        <v>8337</v>
      </c>
      <c r="B8338" t="s">
        <v>9974</v>
      </c>
      <c r="C8338" s="2">
        <v>42553</v>
      </c>
      <c r="D8338" s="2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9975</v>
      </c>
      <c r="O8338" t="s">
        <v>47</v>
      </c>
      <c r="P8338" t="s">
        <v>69</v>
      </c>
      <c r="Q8338" t="s">
        <v>9976</v>
      </c>
      <c r="R8338">
        <v>7.7</v>
      </c>
      <c r="S8338">
        <v>2</v>
      </c>
      <c r="T8338">
        <v>0</v>
      </c>
      <c r="U8338">
        <v>3.157</v>
      </c>
      <c r="V8338" t="str">
        <f>IFERROR(VLOOKUP(B8339,[1]Returns!$A$1:$B$297,2,FALSE),"No")</f>
        <v>No</v>
      </c>
      <c r="W8338" t="str">
        <f>VLOOKUP(M8338,[1]People!$A$1:$B$5,2,FALSE)</f>
        <v>Cassandra Brandow</v>
      </c>
    </row>
    <row r="8339" spans="1:23" x14ac:dyDescent="0.25">
      <c r="A8339">
        <v>8338</v>
      </c>
      <c r="B8339" t="s">
        <v>9977</v>
      </c>
      <c r="C8339" s="2">
        <v>42000</v>
      </c>
      <c r="D8339" s="2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9328</v>
      </c>
      <c r="O8339" t="s">
        <v>47</v>
      </c>
      <c r="P8339" t="s">
        <v>91</v>
      </c>
      <c r="Q8339" t="s">
        <v>9329</v>
      </c>
      <c r="R8339">
        <v>23.92</v>
      </c>
      <c r="S8339">
        <v>4</v>
      </c>
      <c r="T8339">
        <v>0</v>
      </c>
      <c r="U8339">
        <v>11.720800000000001</v>
      </c>
      <c r="V8339" t="str">
        <f>IFERROR(VLOOKUP(B8340,[1]Returns!$A$1:$B$297,2,FALSE),"No")</f>
        <v>No</v>
      </c>
      <c r="W8339" t="str">
        <f>VLOOKUP(M8339,[1]People!$A$1:$B$5,2,FALSE)</f>
        <v>Cassandra Brandow</v>
      </c>
    </row>
    <row r="8340" spans="1:23" x14ac:dyDescent="0.25">
      <c r="A8340">
        <v>8339</v>
      </c>
      <c r="B8340" t="s">
        <v>9977</v>
      </c>
      <c r="C8340" s="2">
        <v>42000</v>
      </c>
      <c r="D8340" s="2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>
        <v>498</v>
      </c>
      <c r="S8340">
        <v>5</v>
      </c>
      <c r="T8340">
        <v>0</v>
      </c>
      <c r="U8340">
        <v>184.26</v>
      </c>
      <c r="V8340" t="str">
        <f>IFERROR(VLOOKUP(B8341,[1]Returns!$A$1:$B$297,2,FALSE),"No")</f>
        <v>No</v>
      </c>
      <c r="W8340" t="str">
        <f>VLOOKUP(M8340,[1]People!$A$1:$B$5,2,FALSE)</f>
        <v>Cassandra Brandow</v>
      </c>
    </row>
    <row r="8341" spans="1:23" x14ac:dyDescent="0.25">
      <c r="A8341">
        <v>8340</v>
      </c>
      <c r="B8341" t="s">
        <v>9978</v>
      </c>
      <c r="C8341" s="2">
        <v>42838</v>
      </c>
      <c r="D8341" s="2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IFERROR(VLOOKUP(B8342,[1]Returns!$A$1:$B$297,2,FALSE),"No")</f>
        <v>No</v>
      </c>
      <c r="W8341" t="str">
        <f>VLOOKUP(M8341,[1]People!$A$1:$B$5,2,FALSE)</f>
        <v>Anna Andreadi</v>
      </c>
    </row>
    <row r="8342" spans="1:23" x14ac:dyDescent="0.25">
      <c r="A8342">
        <v>8341</v>
      </c>
      <c r="B8342" t="s">
        <v>9979</v>
      </c>
      <c r="C8342" s="2">
        <v>41957</v>
      </c>
      <c r="D8342" s="2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IFERROR(VLOOKUP(B8343,[1]Returns!$A$1:$B$297,2,FALSE),"No")</f>
        <v>No</v>
      </c>
      <c r="W8342" t="str">
        <f>VLOOKUP(M8342,[1]People!$A$1:$B$5,2,FALSE)</f>
        <v>Cassandra Brandow</v>
      </c>
    </row>
    <row r="8343" spans="1:23" x14ac:dyDescent="0.25">
      <c r="A8343">
        <v>8342</v>
      </c>
      <c r="B8343" t="s">
        <v>9980</v>
      </c>
      <c r="C8343" s="2">
        <v>42897</v>
      </c>
      <c r="D8343" s="2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>
        <v>61.44</v>
      </c>
      <c r="S8343">
        <v>3</v>
      </c>
      <c r="T8343">
        <v>0</v>
      </c>
      <c r="U8343">
        <v>16.588799999999999</v>
      </c>
      <c r="V8343" t="str">
        <f>IFERROR(VLOOKUP(B8344,[1]Returns!$A$1:$B$297,2,FALSE),"No")</f>
        <v>No</v>
      </c>
      <c r="W8343" t="str">
        <f>VLOOKUP(M8343,[1]People!$A$1:$B$5,2,FALSE)</f>
        <v>Anna Andreadi</v>
      </c>
    </row>
    <row r="8344" spans="1:23" x14ac:dyDescent="0.25">
      <c r="A8344">
        <v>8343</v>
      </c>
      <c r="B8344" t="s">
        <v>9981</v>
      </c>
      <c r="C8344" s="2">
        <v>42699</v>
      </c>
      <c r="D8344" s="2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>
        <v>73.36</v>
      </c>
      <c r="S8344">
        <v>7</v>
      </c>
      <c r="T8344">
        <v>0</v>
      </c>
      <c r="U8344">
        <v>19.807200000000002</v>
      </c>
      <c r="V8344" t="str">
        <f>IFERROR(VLOOKUP(B8345,[1]Returns!$A$1:$B$297,2,FALSE),"No")</f>
        <v>No</v>
      </c>
      <c r="W8344" t="str">
        <f>VLOOKUP(M8344,[1]People!$A$1:$B$5,2,FALSE)</f>
        <v>Cassandra Brandow</v>
      </c>
    </row>
    <row r="8345" spans="1:23" x14ac:dyDescent="0.25">
      <c r="A8345">
        <v>8344</v>
      </c>
      <c r="B8345" t="s">
        <v>9982</v>
      </c>
      <c r="C8345" s="2">
        <v>41719</v>
      </c>
      <c r="D8345" s="2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IFERROR(VLOOKUP(B8346,[1]Returns!$A$1:$B$297,2,FALSE),"No")</f>
        <v>No</v>
      </c>
      <c r="W8345" t="str">
        <f>VLOOKUP(M8345,[1]People!$A$1:$B$5,2,FALSE)</f>
        <v>Cassandra Brandow</v>
      </c>
    </row>
    <row r="8346" spans="1:23" x14ac:dyDescent="0.25">
      <c r="A8346">
        <v>8345</v>
      </c>
      <c r="B8346" t="s">
        <v>9982</v>
      </c>
      <c r="C8346" s="2">
        <v>41719</v>
      </c>
      <c r="D8346" s="2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IFERROR(VLOOKUP(B8347,[1]Returns!$A$1:$B$297,2,FALSE),"No")</f>
        <v>No</v>
      </c>
      <c r="W8346" t="str">
        <f>VLOOKUP(M8346,[1]People!$A$1:$B$5,2,FALSE)</f>
        <v>Cassandra Brandow</v>
      </c>
    </row>
    <row r="8347" spans="1:23" x14ac:dyDescent="0.25">
      <c r="A8347">
        <v>8346</v>
      </c>
      <c r="B8347" t="s">
        <v>9982</v>
      </c>
      <c r="C8347" s="2">
        <v>41719</v>
      </c>
      <c r="D8347" s="2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6138</v>
      </c>
      <c r="O8347" t="s">
        <v>33</v>
      </c>
      <c r="P8347" t="s">
        <v>37</v>
      </c>
      <c r="Q8347" t="s">
        <v>6139</v>
      </c>
      <c r="R8347">
        <v>218.376</v>
      </c>
      <c r="S8347">
        <v>3</v>
      </c>
      <c r="T8347">
        <v>0.2</v>
      </c>
      <c r="U8347">
        <v>-10.918799999999983</v>
      </c>
      <c r="V8347" t="str">
        <f>IFERROR(VLOOKUP(B8348,[1]Returns!$A$1:$B$297,2,FALSE),"No")</f>
        <v>No</v>
      </c>
      <c r="W8347" t="str">
        <f>VLOOKUP(M8347,[1]People!$A$1:$B$5,2,FALSE)</f>
        <v>Cassandra Brandow</v>
      </c>
    </row>
    <row r="8348" spans="1:23" x14ac:dyDescent="0.25">
      <c r="A8348">
        <v>8347</v>
      </c>
      <c r="B8348" t="s">
        <v>9983</v>
      </c>
      <c r="C8348" s="2">
        <v>42124</v>
      </c>
      <c r="D8348" s="2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IFERROR(VLOOKUP(B8349,[1]Returns!$A$1:$B$297,2,FALSE),"No")</f>
        <v>No</v>
      </c>
      <c r="W8348" t="str">
        <f>VLOOKUP(M8348,[1]People!$A$1:$B$5,2,FALSE)</f>
        <v>Chuck Magee</v>
      </c>
    </row>
    <row r="8349" spans="1:23" x14ac:dyDescent="0.25">
      <c r="A8349">
        <v>8348</v>
      </c>
      <c r="B8349" t="s">
        <v>9983</v>
      </c>
      <c r="C8349" s="2">
        <v>42124</v>
      </c>
      <c r="D8349" s="2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6168</v>
      </c>
      <c r="O8349" t="s">
        <v>33</v>
      </c>
      <c r="P8349" t="s">
        <v>66</v>
      </c>
      <c r="Q8349" t="s">
        <v>6169</v>
      </c>
      <c r="R8349">
        <v>9.48</v>
      </c>
      <c r="S8349">
        <v>1</v>
      </c>
      <c r="T8349">
        <v>0</v>
      </c>
      <c r="U8349">
        <v>3.7920000000000007</v>
      </c>
      <c r="V8349" t="str">
        <f>IFERROR(VLOOKUP(B8350,[1]Returns!$A$1:$B$297,2,FALSE),"No")</f>
        <v>No</v>
      </c>
      <c r="W8349" t="str">
        <f>VLOOKUP(M8349,[1]People!$A$1:$B$5,2,FALSE)</f>
        <v>Chuck Magee</v>
      </c>
    </row>
    <row r="8350" spans="1:23" x14ac:dyDescent="0.25">
      <c r="A8350">
        <v>8349</v>
      </c>
      <c r="B8350" t="s">
        <v>9983</v>
      </c>
      <c r="C8350" s="2">
        <v>42124</v>
      </c>
      <c r="D8350" s="2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>
        <v>209.5</v>
      </c>
      <c r="S8350">
        <v>10</v>
      </c>
      <c r="T8350">
        <v>0</v>
      </c>
      <c r="U8350">
        <v>58.66</v>
      </c>
      <c r="V8350" t="str">
        <f>IFERROR(VLOOKUP(B8351,[1]Returns!$A$1:$B$297,2,FALSE),"No")</f>
        <v>No</v>
      </c>
      <c r="W8350" t="str">
        <f>VLOOKUP(M8350,[1]People!$A$1:$B$5,2,FALSE)</f>
        <v>Chuck Magee</v>
      </c>
    </row>
    <row r="8351" spans="1:23" x14ac:dyDescent="0.25">
      <c r="A8351">
        <v>8350</v>
      </c>
      <c r="B8351" t="s">
        <v>9983</v>
      </c>
      <c r="C8351" s="2">
        <v>42124</v>
      </c>
      <c r="D8351" s="2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8013</v>
      </c>
      <c r="O8351" t="s">
        <v>33</v>
      </c>
      <c r="P8351" t="s">
        <v>66</v>
      </c>
      <c r="Q8351" t="s">
        <v>8014</v>
      </c>
      <c r="R8351">
        <v>24.3</v>
      </c>
      <c r="S8351">
        <v>5</v>
      </c>
      <c r="T8351">
        <v>0</v>
      </c>
      <c r="U8351">
        <v>10.449000000000002</v>
      </c>
      <c r="V8351" t="str">
        <f>IFERROR(VLOOKUP(B8352,[1]Returns!$A$1:$B$297,2,FALSE),"No")</f>
        <v>No</v>
      </c>
      <c r="W8351" t="str">
        <f>VLOOKUP(M8351,[1]People!$A$1:$B$5,2,FALSE)</f>
        <v>Chuck Magee</v>
      </c>
    </row>
    <row r="8352" spans="1:23" x14ac:dyDescent="0.25">
      <c r="A8352">
        <v>8351</v>
      </c>
      <c r="B8352" t="s">
        <v>9983</v>
      </c>
      <c r="C8352" s="2">
        <v>42124</v>
      </c>
      <c r="D8352" s="2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>
        <v>6.48</v>
      </c>
      <c r="S8352">
        <v>1</v>
      </c>
      <c r="T8352">
        <v>0</v>
      </c>
      <c r="U8352">
        <v>3.1104000000000003</v>
      </c>
      <c r="V8352" t="str">
        <f>IFERROR(VLOOKUP(B8353,[1]Returns!$A$1:$B$297,2,FALSE),"No")</f>
        <v>No</v>
      </c>
      <c r="W8352" t="str">
        <f>VLOOKUP(M8352,[1]People!$A$1:$B$5,2,FALSE)</f>
        <v>Chuck Magee</v>
      </c>
    </row>
    <row r="8353" spans="1:23" x14ac:dyDescent="0.25">
      <c r="A8353">
        <v>8352</v>
      </c>
      <c r="B8353" t="s">
        <v>9984</v>
      </c>
      <c r="C8353" s="2">
        <v>42858</v>
      </c>
      <c r="D8353" s="2">
        <v>42863</v>
      </c>
      <c r="E8353" t="s">
        <v>51</v>
      </c>
      <c r="F8353" t="s">
        <v>5734</v>
      </c>
      <c r="G8353" t="s">
        <v>5735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8402</v>
      </c>
      <c r="O8353" t="s">
        <v>33</v>
      </c>
      <c r="P8353" t="s">
        <v>66</v>
      </c>
      <c r="Q8353" t="s">
        <v>8403</v>
      </c>
      <c r="R8353">
        <v>32.448</v>
      </c>
      <c r="S8353">
        <v>2</v>
      </c>
      <c r="T8353">
        <v>0.2</v>
      </c>
      <c r="U8353">
        <v>7.3008000000000006</v>
      </c>
      <c r="V8353" t="str">
        <f>IFERROR(VLOOKUP(B8354,[1]Returns!$A$1:$B$297,2,FALSE),"No")</f>
        <v>No</v>
      </c>
      <c r="W8353" t="str">
        <f>VLOOKUP(M8353,[1]People!$A$1:$B$5,2,FALSE)</f>
        <v>Chuck Magee</v>
      </c>
    </row>
    <row r="8354" spans="1:23" x14ac:dyDescent="0.25">
      <c r="A8354">
        <v>8353</v>
      </c>
      <c r="B8354" t="s">
        <v>9984</v>
      </c>
      <c r="C8354" s="2">
        <v>42858</v>
      </c>
      <c r="D8354" s="2">
        <v>42863</v>
      </c>
      <c r="E8354" t="s">
        <v>51</v>
      </c>
      <c r="F8354" t="s">
        <v>5734</v>
      </c>
      <c r="G8354" t="s">
        <v>5735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IFERROR(VLOOKUP(B8355,[1]Returns!$A$1:$B$297,2,FALSE),"No")</f>
        <v>No</v>
      </c>
      <c r="W8354" t="str">
        <f>VLOOKUP(M8354,[1]People!$A$1:$B$5,2,FALSE)</f>
        <v>Chuck Magee</v>
      </c>
    </row>
    <row r="8355" spans="1:23" x14ac:dyDescent="0.25">
      <c r="A8355">
        <v>8354</v>
      </c>
      <c r="B8355" t="s">
        <v>9984</v>
      </c>
      <c r="C8355" s="2">
        <v>42858</v>
      </c>
      <c r="D8355" s="2">
        <v>42863</v>
      </c>
      <c r="E8355" t="s">
        <v>51</v>
      </c>
      <c r="F8355" t="s">
        <v>5734</v>
      </c>
      <c r="G8355" t="s">
        <v>5735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>
        <v>373.46999999999991</v>
      </c>
      <c r="S8355">
        <v>5</v>
      </c>
      <c r="T8355">
        <v>0.4</v>
      </c>
      <c r="U8355">
        <v>-112.041</v>
      </c>
      <c r="V8355" t="str">
        <f>IFERROR(VLOOKUP(B8356,[1]Returns!$A$1:$B$297,2,FALSE),"No")</f>
        <v>No</v>
      </c>
      <c r="W8355" t="str">
        <f>VLOOKUP(M8355,[1]People!$A$1:$B$5,2,FALSE)</f>
        <v>Chuck Magee</v>
      </c>
    </row>
    <row r="8356" spans="1:23" x14ac:dyDescent="0.25">
      <c r="A8356">
        <v>8355</v>
      </c>
      <c r="B8356" t="s">
        <v>9984</v>
      </c>
      <c r="C8356" s="2">
        <v>42858</v>
      </c>
      <c r="D8356" s="2">
        <v>42863</v>
      </c>
      <c r="E8356" t="s">
        <v>51</v>
      </c>
      <c r="F8356" t="s">
        <v>5734</v>
      </c>
      <c r="G8356" t="s">
        <v>5735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>
        <v>64.2</v>
      </c>
      <c r="S8356">
        <v>5</v>
      </c>
      <c r="T8356">
        <v>0.7</v>
      </c>
      <c r="U8356">
        <v>-44.94</v>
      </c>
      <c r="V8356" t="str">
        <f>IFERROR(VLOOKUP(B8357,[1]Returns!$A$1:$B$297,2,FALSE),"No")</f>
        <v>No</v>
      </c>
      <c r="W8356" t="str">
        <f>VLOOKUP(M8356,[1]People!$A$1:$B$5,2,FALSE)</f>
        <v>Chuck Magee</v>
      </c>
    </row>
    <row r="8357" spans="1:23" x14ac:dyDescent="0.25">
      <c r="A8357">
        <v>8356</v>
      </c>
      <c r="B8357" t="s">
        <v>9984</v>
      </c>
      <c r="C8357" s="2">
        <v>42858</v>
      </c>
      <c r="D8357" s="2">
        <v>42863</v>
      </c>
      <c r="E8357" t="s">
        <v>51</v>
      </c>
      <c r="F8357" t="s">
        <v>5734</v>
      </c>
      <c r="G8357" t="s">
        <v>5735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>
        <v>8</v>
      </c>
      <c r="S8357">
        <v>2</v>
      </c>
      <c r="T8357">
        <v>0.2</v>
      </c>
      <c r="U8357">
        <v>2.8</v>
      </c>
      <c r="V8357" t="str">
        <f>IFERROR(VLOOKUP(B8358,[1]Returns!$A$1:$B$297,2,FALSE),"No")</f>
        <v>No</v>
      </c>
      <c r="W8357" t="str">
        <f>VLOOKUP(M8357,[1]People!$A$1:$B$5,2,FALSE)</f>
        <v>Chuck Magee</v>
      </c>
    </row>
    <row r="8358" spans="1:23" x14ac:dyDescent="0.25">
      <c r="A8358">
        <v>8357</v>
      </c>
      <c r="B8358" t="s">
        <v>9985</v>
      </c>
      <c r="C8358" s="2">
        <v>42608</v>
      </c>
      <c r="D8358" s="2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7733</v>
      </c>
      <c r="K8358" t="s">
        <v>1276</v>
      </c>
      <c r="L8358">
        <v>30605</v>
      </c>
      <c r="M8358" t="s">
        <v>31</v>
      </c>
      <c r="N8358" t="s">
        <v>5281</v>
      </c>
      <c r="O8358" t="s">
        <v>33</v>
      </c>
      <c r="P8358" t="s">
        <v>66</v>
      </c>
      <c r="Q8358" t="s">
        <v>5282</v>
      </c>
      <c r="R8358">
        <v>186.54</v>
      </c>
      <c r="S8358">
        <v>3</v>
      </c>
      <c r="T8358">
        <v>0</v>
      </c>
      <c r="U8358">
        <v>41.038800000000002</v>
      </c>
      <c r="V8358" t="str">
        <f>IFERROR(VLOOKUP(B8359,[1]Returns!$A$1:$B$297,2,FALSE),"No")</f>
        <v>No</v>
      </c>
      <c r="W8358" t="str">
        <f>VLOOKUP(M8358,[1]People!$A$1:$B$5,2,FALSE)</f>
        <v>Cassandra Brandow</v>
      </c>
    </row>
    <row r="8359" spans="1:23" x14ac:dyDescent="0.25">
      <c r="A8359">
        <v>8358</v>
      </c>
      <c r="B8359" t="s">
        <v>9986</v>
      </c>
      <c r="C8359" s="2">
        <v>41740</v>
      </c>
      <c r="D8359" s="2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>
        <v>87.08</v>
      </c>
      <c r="S8359">
        <v>7</v>
      </c>
      <c r="T8359">
        <v>0</v>
      </c>
      <c r="U8359">
        <v>24.382400000000001</v>
      </c>
      <c r="V8359" t="str">
        <f>IFERROR(VLOOKUP(B8360,[1]Returns!$A$1:$B$297,2,FALSE),"No")</f>
        <v>No</v>
      </c>
      <c r="W8359" t="str">
        <f>VLOOKUP(M8359,[1]People!$A$1:$B$5,2,FALSE)</f>
        <v>Anna Andreadi</v>
      </c>
    </row>
    <row r="8360" spans="1:23" x14ac:dyDescent="0.25">
      <c r="A8360">
        <v>8359</v>
      </c>
      <c r="B8360" t="s">
        <v>9986</v>
      </c>
      <c r="C8360" s="2">
        <v>41740</v>
      </c>
      <c r="D8360" s="2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>
        <v>105.584</v>
      </c>
      <c r="S8360">
        <v>2</v>
      </c>
      <c r="T8360">
        <v>0.2</v>
      </c>
      <c r="U8360">
        <v>9.2386000000000053</v>
      </c>
      <c r="V8360" t="str">
        <f>IFERROR(VLOOKUP(B8361,[1]Returns!$A$1:$B$297,2,FALSE),"No")</f>
        <v>No</v>
      </c>
      <c r="W8360" t="str">
        <f>VLOOKUP(M8360,[1]People!$A$1:$B$5,2,FALSE)</f>
        <v>Anna Andreadi</v>
      </c>
    </row>
    <row r="8361" spans="1:23" x14ac:dyDescent="0.25">
      <c r="A8361">
        <v>8360</v>
      </c>
      <c r="B8361" t="s">
        <v>9986</v>
      </c>
      <c r="C8361" s="2">
        <v>41740</v>
      </c>
      <c r="D8361" s="2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6520</v>
      </c>
      <c r="O8361" t="s">
        <v>72</v>
      </c>
      <c r="P8361" t="s">
        <v>162</v>
      </c>
      <c r="Q8361" t="s">
        <v>6521</v>
      </c>
      <c r="R8361">
        <v>217.44</v>
      </c>
      <c r="S8361">
        <v>6</v>
      </c>
      <c r="T8361">
        <v>0</v>
      </c>
      <c r="U8361">
        <v>91.32480000000001</v>
      </c>
      <c r="V8361" t="str">
        <f>IFERROR(VLOOKUP(B8362,[1]Returns!$A$1:$B$297,2,FALSE),"No")</f>
        <v>No</v>
      </c>
      <c r="W8361" t="str">
        <f>VLOOKUP(M8361,[1]People!$A$1:$B$5,2,FALSE)</f>
        <v>Anna Andreadi</v>
      </c>
    </row>
    <row r="8362" spans="1:23" x14ac:dyDescent="0.25">
      <c r="A8362">
        <v>8361</v>
      </c>
      <c r="B8362" t="s">
        <v>9987</v>
      </c>
      <c r="C8362" s="2">
        <v>42737</v>
      </c>
      <c r="D8362" s="2">
        <v>42739</v>
      </c>
      <c r="E8362" t="s">
        <v>24</v>
      </c>
      <c r="F8362" t="s">
        <v>8659</v>
      </c>
      <c r="G8362" t="s">
        <v>8660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>
        <v>31.744</v>
      </c>
      <c r="S8362">
        <v>2</v>
      </c>
      <c r="T8362">
        <v>0.2</v>
      </c>
      <c r="U8362">
        <v>3.9679999999999964</v>
      </c>
      <c r="V8362" t="str">
        <f>IFERROR(VLOOKUP(B8363,[1]Returns!$A$1:$B$297,2,FALSE),"No")</f>
        <v>No</v>
      </c>
      <c r="W8362" t="str">
        <f>VLOOKUP(M8362,[1]People!$A$1:$B$5,2,FALSE)</f>
        <v>Kelly Williams</v>
      </c>
    </row>
    <row r="8363" spans="1:23" x14ac:dyDescent="0.25">
      <c r="A8363">
        <v>8362</v>
      </c>
      <c r="B8363" t="s">
        <v>9987</v>
      </c>
      <c r="C8363" s="2">
        <v>42737</v>
      </c>
      <c r="D8363" s="2">
        <v>42739</v>
      </c>
      <c r="E8363" t="s">
        <v>24</v>
      </c>
      <c r="F8363" t="s">
        <v>8659</v>
      </c>
      <c r="G8363" t="s">
        <v>8660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9631</v>
      </c>
      <c r="O8363" t="s">
        <v>47</v>
      </c>
      <c r="P8363" t="s">
        <v>79</v>
      </c>
      <c r="Q8363" t="s">
        <v>9632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IFERROR(VLOOKUP(B8364,[1]Returns!$A$1:$B$297,2,FALSE),"No")</f>
        <v>No</v>
      </c>
      <c r="W8363" t="str">
        <f>VLOOKUP(M8363,[1]People!$A$1:$B$5,2,FALSE)</f>
        <v>Kelly Williams</v>
      </c>
    </row>
    <row r="8364" spans="1:23" x14ac:dyDescent="0.25">
      <c r="A8364">
        <v>8363</v>
      </c>
      <c r="B8364" t="s">
        <v>9987</v>
      </c>
      <c r="C8364" s="2">
        <v>42737</v>
      </c>
      <c r="D8364" s="2">
        <v>42739</v>
      </c>
      <c r="E8364" t="s">
        <v>24</v>
      </c>
      <c r="F8364" t="s">
        <v>8659</v>
      </c>
      <c r="G8364" t="s">
        <v>8660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IFERROR(VLOOKUP(B8365,[1]Returns!$A$1:$B$297,2,FALSE),"No")</f>
        <v>No</v>
      </c>
      <c r="W8364" t="str">
        <f>VLOOKUP(M8364,[1]People!$A$1:$B$5,2,FALSE)</f>
        <v>Kelly Williams</v>
      </c>
    </row>
    <row r="8365" spans="1:23" x14ac:dyDescent="0.25">
      <c r="A8365">
        <v>8364</v>
      </c>
      <c r="B8365" t="s">
        <v>9987</v>
      </c>
      <c r="C8365" s="2">
        <v>42737</v>
      </c>
      <c r="D8365" s="2">
        <v>42739</v>
      </c>
      <c r="E8365" t="s">
        <v>24</v>
      </c>
      <c r="F8365" t="s">
        <v>8659</v>
      </c>
      <c r="G8365" t="s">
        <v>8660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6104</v>
      </c>
      <c r="O8365" t="s">
        <v>47</v>
      </c>
      <c r="P8365" t="s">
        <v>60</v>
      </c>
      <c r="Q8365" t="s">
        <v>6105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IFERROR(VLOOKUP(B8366,[1]Returns!$A$1:$B$297,2,FALSE),"No")</f>
        <v>No</v>
      </c>
      <c r="W8365" t="str">
        <f>VLOOKUP(M8365,[1]People!$A$1:$B$5,2,FALSE)</f>
        <v>Kelly Williams</v>
      </c>
    </row>
    <row r="8366" spans="1:23" x14ac:dyDescent="0.25">
      <c r="A8366">
        <v>8365</v>
      </c>
      <c r="B8366" t="s">
        <v>9988</v>
      </c>
      <c r="C8366" s="2">
        <v>42853</v>
      </c>
      <c r="D8366" s="2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9989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IFERROR(VLOOKUP(B8367,[1]Returns!$A$1:$B$297,2,FALSE),"No")</f>
        <v>No</v>
      </c>
      <c r="W8366" t="str">
        <f>VLOOKUP(M8366,[1]People!$A$1:$B$5,2,FALSE)</f>
        <v>Cassandra Brandow</v>
      </c>
    </row>
    <row r="8367" spans="1:23" x14ac:dyDescent="0.25">
      <c r="A8367">
        <v>8366</v>
      </c>
      <c r="B8367" t="s">
        <v>9990</v>
      </c>
      <c r="C8367" s="2">
        <v>42765</v>
      </c>
      <c r="D8367" s="2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IFERROR(VLOOKUP(B8368,[1]Returns!$A$1:$B$297,2,FALSE),"No")</f>
        <v>Yes</v>
      </c>
      <c r="W8367" t="str">
        <f>VLOOKUP(M8367,[1]People!$A$1:$B$5,2,FALSE)</f>
        <v>Anna Andreadi</v>
      </c>
    </row>
    <row r="8368" spans="1:23" x14ac:dyDescent="0.25">
      <c r="A8368">
        <v>8367</v>
      </c>
      <c r="B8368" t="s">
        <v>9991</v>
      </c>
      <c r="C8368" s="2">
        <v>41889</v>
      </c>
      <c r="D8368" s="2">
        <v>41894</v>
      </c>
      <c r="E8368" t="s">
        <v>24</v>
      </c>
      <c r="F8368" t="s">
        <v>7944</v>
      </c>
      <c r="G8368" t="s">
        <v>7945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9992</v>
      </c>
      <c r="O8368" t="s">
        <v>47</v>
      </c>
      <c r="P8368" t="s">
        <v>580</v>
      </c>
      <c r="Q8368" t="s">
        <v>9993</v>
      </c>
      <c r="R8368">
        <v>27.36</v>
      </c>
      <c r="S8368">
        <v>4</v>
      </c>
      <c r="T8368">
        <v>0</v>
      </c>
      <c r="U8368">
        <v>7.3872</v>
      </c>
      <c r="V8368" t="str">
        <f>IFERROR(VLOOKUP(B8369,[1]Returns!$A$1:$B$297,2,FALSE),"No")</f>
        <v>Yes</v>
      </c>
      <c r="W8368" t="str">
        <f>VLOOKUP(M8368,[1]People!$A$1:$B$5,2,FALSE)</f>
        <v>Anna Andreadi</v>
      </c>
    </row>
    <row r="8369" spans="1:23" x14ac:dyDescent="0.25">
      <c r="A8369">
        <v>8368</v>
      </c>
      <c r="B8369" t="s">
        <v>9991</v>
      </c>
      <c r="C8369" s="2">
        <v>41889</v>
      </c>
      <c r="D8369" s="2">
        <v>41894</v>
      </c>
      <c r="E8369" t="s">
        <v>24</v>
      </c>
      <c r="F8369" t="s">
        <v>7944</v>
      </c>
      <c r="G8369" t="s">
        <v>7945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6632</v>
      </c>
      <c r="O8369" t="s">
        <v>47</v>
      </c>
      <c r="P8369" t="s">
        <v>91</v>
      </c>
      <c r="Q8369" t="s">
        <v>6633</v>
      </c>
      <c r="R8369">
        <v>20.56</v>
      </c>
      <c r="S8369">
        <v>2</v>
      </c>
      <c r="T8369">
        <v>0</v>
      </c>
      <c r="U8369">
        <v>9.663199999999998</v>
      </c>
      <c r="V8369" t="str">
        <f>IFERROR(VLOOKUP(B8370,[1]Returns!$A$1:$B$297,2,FALSE),"No")</f>
        <v>Yes</v>
      </c>
      <c r="W8369" t="str">
        <f>VLOOKUP(M8369,[1]People!$A$1:$B$5,2,FALSE)</f>
        <v>Anna Andreadi</v>
      </c>
    </row>
    <row r="8370" spans="1:23" x14ac:dyDescent="0.25">
      <c r="A8370">
        <v>8369</v>
      </c>
      <c r="B8370" t="s">
        <v>9991</v>
      </c>
      <c r="C8370" s="2">
        <v>41889</v>
      </c>
      <c r="D8370" s="2">
        <v>41894</v>
      </c>
      <c r="E8370" t="s">
        <v>24</v>
      </c>
      <c r="F8370" t="s">
        <v>7944</v>
      </c>
      <c r="G8370" t="s">
        <v>7945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8901</v>
      </c>
      <c r="O8370" t="s">
        <v>47</v>
      </c>
      <c r="P8370" t="s">
        <v>76</v>
      </c>
      <c r="Q8370" t="s">
        <v>8902</v>
      </c>
      <c r="R8370">
        <v>83.920000000000016</v>
      </c>
      <c r="S8370">
        <v>5</v>
      </c>
      <c r="T8370">
        <v>0.2</v>
      </c>
      <c r="U8370">
        <v>31.47</v>
      </c>
      <c r="V8370" t="str">
        <f>IFERROR(VLOOKUP(B8371,[1]Returns!$A$1:$B$297,2,FALSE),"No")</f>
        <v>No</v>
      </c>
      <c r="W8370" t="str">
        <f>VLOOKUP(M8370,[1]People!$A$1:$B$5,2,FALSE)</f>
        <v>Anna Andreadi</v>
      </c>
    </row>
    <row r="8371" spans="1:23" x14ac:dyDescent="0.25">
      <c r="A8371">
        <v>8370</v>
      </c>
      <c r="B8371" t="s">
        <v>9994</v>
      </c>
      <c r="C8371" s="2">
        <v>42532</v>
      </c>
      <c r="D8371" s="2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IFERROR(VLOOKUP(B8372,[1]Returns!$A$1:$B$297,2,FALSE),"No")</f>
        <v>No</v>
      </c>
      <c r="W8371" t="str">
        <f>VLOOKUP(M8371,[1]People!$A$1:$B$5,2,FALSE)</f>
        <v>Anna Andreadi</v>
      </c>
    </row>
    <row r="8372" spans="1:23" x14ac:dyDescent="0.25">
      <c r="A8372">
        <v>8371</v>
      </c>
      <c r="B8372" t="s">
        <v>9995</v>
      </c>
      <c r="C8372" s="2">
        <v>42660</v>
      </c>
      <c r="D8372" s="2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7331</v>
      </c>
      <c r="O8372" t="s">
        <v>33</v>
      </c>
      <c r="P8372" t="s">
        <v>34</v>
      </c>
      <c r="Q8372" t="s">
        <v>7332</v>
      </c>
      <c r="R8372">
        <v>120.666</v>
      </c>
      <c r="S8372">
        <v>2</v>
      </c>
      <c r="T8372">
        <v>0.15</v>
      </c>
      <c r="U8372">
        <v>21.293999999999993</v>
      </c>
      <c r="V8372" t="str">
        <f>IFERROR(VLOOKUP(B8373,[1]Returns!$A$1:$B$297,2,FALSE),"No")</f>
        <v>No</v>
      </c>
      <c r="W8372" t="str">
        <f>VLOOKUP(M8372,[1]People!$A$1:$B$5,2,FALSE)</f>
        <v>Anna Andreadi</v>
      </c>
    </row>
    <row r="8373" spans="1:23" x14ac:dyDescent="0.25">
      <c r="A8373">
        <v>8372</v>
      </c>
      <c r="B8373" t="s">
        <v>9996</v>
      </c>
      <c r="C8373" s="2">
        <v>42000</v>
      </c>
      <c r="D8373" s="2">
        <v>42003</v>
      </c>
      <c r="E8373" t="s">
        <v>189</v>
      </c>
      <c r="F8373" t="s">
        <v>6961</v>
      </c>
      <c r="G8373" t="s">
        <v>6962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IFERROR(VLOOKUP(B8374,[1]Returns!$A$1:$B$297,2,FALSE),"No")</f>
        <v>No</v>
      </c>
      <c r="W8373" t="str">
        <f>VLOOKUP(M8373,[1]People!$A$1:$B$5,2,FALSE)</f>
        <v>Kelly Williams</v>
      </c>
    </row>
    <row r="8374" spans="1:23" x14ac:dyDescent="0.25">
      <c r="A8374">
        <v>8373</v>
      </c>
      <c r="B8374" t="s">
        <v>9997</v>
      </c>
      <c r="C8374" s="2">
        <v>42698</v>
      </c>
      <c r="D8374" s="2">
        <v>42705</v>
      </c>
      <c r="E8374" t="s">
        <v>51</v>
      </c>
      <c r="F8374" t="s">
        <v>5879</v>
      </c>
      <c r="G8374" t="s">
        <v>5880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>
        <v>82.26</v>
      </c>
      <c r="S8374">
        <v>3</v>
      </c>
      <c r="T8374">
        <v>0</v>
      </c>
      <c r="U8374">
        <v>33.726600000000005</v>
      </c>
      <c r="V8374" t="str">
        <f>IFERROR(VLOOKUP(B8375,[1]Returns!$A$1:$B$297,2,FALSE),"No")</f>
        <v>No</v>
      </c>
      <c r="W8374" t="str">
        <f>VLOOKUP(M8374,[1]People!$A$1:$B$5,2,FALSE)</f>
        <v>Anna Andreadi</v>
      </c>
    </row>
    <row r="8375" spans="1:23" x14ac:dyDescent="0.25">
      <c r="A8375">
        <v>8374</v>
      </c>
      <c r="B8375" t="s">
        <v>9998</v>
      </c>
      <c r="C8375" s="2">
        <v>42684</v>
      </c>
      <c r="D8375" s="2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>
        <v>29.74</v>
      </c>
      <c r="S8375">
        <v>1</v>
      </c>
      <c r="T8375">
        <v>0</v>
      </c>
      <c r="U8375">
        <v>4.4610000000000021</v>
      </c>
      <c r="V8375" t="str">
        <f>IFERROR(VLOOKUP(B8376,[1]Returns!$A$1:$B$297,2,FALSE),"No")</f>
        <v>No</v>
      </c>
      <c r="W8375" t="str">
        <f>VLOOKUP(M8375,[1]People!$A$1:$B$5,2,FALSE)</f>
        <v>Anna Andreadi</v>
      </c>
    </row>
    <row r="8376" spans="1:23" x14ac:dyDescent="0.25">
      <c r="A8376">
        <v>8375</v>
      </c>
      <c r="B8376" t="s">
        <v>9999</v>
      </c>
      <c r="C8376" s="2">
        <v>42009</v>
      </c>
      <c r="D8376" s="2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>
        <v>87.36</v>
      </c>
      <c r="S8376">
        <v>6</v>
      </c>
      <c r="T8376">
        <v>0</v>
      </c>
      <c r="U8376">
        <v>23.587200000000003</v>
      </c>
      <c r="V8376" t="str">
        <f>IFERROR(VLOOKUP(B8377,[1]Returns!$A$1:$B$297,2,FALSE),"No")</f>
        <v>No</v>
      </c>
      <c r="W8376" t="str">
        <f>VLOOKUP(M8376,[1]People!$A$1:$B$5,2,FALSE)</f>
        <v>Anna Andreadi</v>
      </c>
    </row>
    <row r="8377" spans="1:23" x14ac:dyDescent="0.25">
      <c r="A8377">
        <v>8376</v>
      </c>
      <c r="B8377" t="s">
        <v>9999</v>
      </c>
      <c r="C8377" s="2">
        <v>42009</v>
      </c>
      <c r="D8377" s="2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>
        <v>56.16</v>
      </c>
      <c r="S8377">
        <v>6</v>
      </c>
      <c r="T8377">
        <v>0.2</v>
      </c>
      <c r="U8377">
        <v>17.549999999999994</v>
      </c>
      <c r="V8377" t="str">
        <f>IFERROR(VLOOKUP(B8378,[1]Returns!$A$1:$B$297,2,FALSE),"No")</f>
        <v>No</v>
      </c>
      <c r="W8377" t="str">
        <f>VLOOKUP(M8377,[1]People!$A$1:$B$5,2,FALSE)</f>
        <v>Anna Andreadi</v>
      </c>
    </row>
    <row r="8378" spans="1:23" x14ac:dyDescent="0.25">
      <c r="A8378">
        <v>8377</v>
      </c>
      <c r="B8378" t="s">
        <v>10000</v>
      </c>
      <c r="C8378" s="2">
        <v>42815</v>
      </c>
      <c r="D8378" s="2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5966</v>
      </c>
      <c r="K8378" t="s">
        <v>55</v>
      </c>
      <c r="L8378">
        <v>33068</v>
      </c>
      <c r="M8378" t="s">
        <v>31</v>
      </c>
      <c r="N8378" t="s">
        <v>5954</v>
      </c>
      <c r="O8378" t="s">
        <v>47</v>
      </c>
      <c r="P8378" t="s">
        <v>79</v>
      </c>
      <c r="Q8378" t="s">
        <v>5955</v>
      </c>
      <c r="R8378">
        <v>64.384</v>
      </c>
      <c r="S8378">
        <v>1</v>
      </c>
      <c r="T8378">
        <v>0.2</v>
      </c>
      <c r="U8378">
        <v>8.0479999999999983</v>
      </c>
      <c r="V8378" t="str">
        <f>IFERROR(VLOOKUP(B8379,[1]Returns!$A$1:$B$297,2,FALSE),"No")</f>
        <v>No</v>
      </c>
      <c r="W8378" t="str">
        <f>VLOOKUP(M8378,[1]People!$A$1:$B$5,2,FALSE)</f>
        <v>Cassandra Brandow</v>
      </c>
    </row>
    <row r="8379" spans="1:23" x14ac:dyDescent="0.25">
      <c r="A8379">
        <v>8378</v>
      </c>
      <c r="B8379" t="s">
        <v>10001</v>
      </c>
      <c r="C8379" s="2">
        <v>42320</v>
      </c>
      <c r="D8379" s="2">
        <v>42326</v>
      </c>
      <c r="E8379" t="s">
        <v>51</v>
      </c>
      <c r="F8379" t="s">
        <v>7790</v>
      </c>
      <c r="G8379" t="s">
        <v>7791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IFERROR(VLOOKUP(B8380,[1]Returns!$A$1:$B$297,2,FALSE),"No")</f>
        <v>No</v>
      </c>
      <c r="W8379" t="str">
        <f>VLOOKUP(M8379,[1]People!$A$1:$B$5,2,FALSE)</f>
        <v>Kelly Williams</v>
      </c>
    </row>
    <row r="8380" spans="1:23" x14ac:dyDescent="0.25">
      <c r="A8380">
        <v>8379</v>
      </c>
      <c r="B8380" t="s">
        <v>10001</v>
      </c>
      <c r="C8380" s="2">
        <v>42320</v>
      </c>
      <c r="D8380" s="2">
        <v>42326</v>
      </c>
      <c r="E8380" t="s">
        <v>51</v>
      </c>
      <c r="F8380" t="s">
        <v>7790</v>
      </c>
      <c r="G8380" t="s">
        <v>7791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IFERROR(VLOOKUP(B8381,[1]Returns!$A$1:$B$297,2,FALSE),"No")</f>
        <v>No</v>
      </c>
      <c r="W8380" t="str">
        <f>VLOOKUP(M8380,[1]People!$A$1:$B$5,2,FALSE)</f>
        <v>Kelly Williams</v>
      </c>
    </row>
    <row r="8381" spans="1:23" x14ac:dyDescent="0.25">
      <c r="A8381">
        <v>8380</v>
      </c>
      <c r="B8381" t="s">
        <v>10001</v>
      </c>
      <c r="C8381" s="2">
        <v>42320</v>
      </c>
      <c r="D8381" s="2">
        <v>42326</v>
      </c>
      <c r="E8381" t="s">
        <v>51</v>
      </c>
      <c r="F8381" t="s">
        <v>7790</v>
      </c>
      <c r="G8381" t="s">
        <v>7791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IFERROR(VLOOKUP(B8382,[1]Returns!$A$1:$B$297,2,FALSE),"No")</f>
        <v>No</v>
      </c>
      <c r="W8381" t="str">
        <f>VLOOKUP(M8381,[1]People!$A$1:$B$5,2,FALSE)</f>
        <v>Kelly Williams</v>
      </c>
    </row>
    <row r="8382" spans="1:23" x14ac:dyDescent="0.25">
      <c r="A8382">
        <v>8381</v>
      </c>
      <c r="B8382" t="s">
        <v>10002</v>
      </c>
      <c r="C8382" s="2">
        <v>41891</v>
      </c>
      <c r="D8382" s="2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IFERROR(VLOOKUP(B8383,[1]Returns!$A$1:$B$297,2,FALSE),"No")</f>
        <v>No</v>
      </c>
      <c r="W8382" t="str">
        <f>VLOOKUP(M8382,[1]People!$A$1:$B$5,2,FALSE)</f>
        <v>Kelly Williams</v>
      </c>
    </row>
    <row r="8383" spans="1:23" x14ac:dyDescent="0.25">
      <c r="A8383">
        <v>8382</v>
      </c>
      <c r="B8383" t="s">
        <v>10003</v>
      </c>
      <c r="C8383" s="2">
        <v>42446</v>
      </c>
      <c r="D8383" s="2">
        <v>42448</v>
      </c>
      <c r="E8383" t="s">
        <v>24</v>
      </c>
      <c r="F8383" t="s">
        <v>6032</v>
      </c>
      <c r="G8383" t="s">
        <v>6033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IFERROR(VLOOKUP(B8384,[1]Returns!$A$1:$B$297,2,FALSE),"No")</f>
        <v>No</v>
      </c>
      <c r="W8383" t="str">
        <f>VLOOKUP(M8383,[1]People!$A$1:$B$5,2,FALSE)</f>
        <v>Anna Andreadi</v>
      </c>
    </row>
    <row r="8384" spans="1:23" x14ac:dyDescent="0.25">
      <c r="A8384">
        <v>8383</v>
      </c>
      <c r="B8384" t="s">
        <v>10004</v>
      </c>
      <c r="C8384" s="2">
        <v>42408</v>
      </c>
      <c r="D8384" s="2">
        <v>42415</v>
      </c>
      <c r="E8384" t="s">
        <v>51</v>
      </c>
      <c r="F8384" t="s">
        <v>8738</v>
      </c>
      <c r="G8384" t="s">
        <v>8739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>
        <v>241.49999999999997</v>
      </c>
      <c r="S8384">
        <v>4</v>
      </c>
      <c r="T8384">
        <v>0.3</v>
      </c>
      <c r="U8384">
        <v>0</v>
      </c>
      <c r="V8384" t="str">
        <f>IFERROR(VLOOKUP(B8385,[1]Returns!$A$1:$B$297,2,FALSE),"No")</f>
        <v>No</v>
      </c>
      <c r="W8384" t="str">
        <f>VLOOKUP(M8384,[1]People!$A$1:$B$5,2,FALSE)</f>
        <v>Kelly Williams</v>
      </c>
    </row>
    <row r="8385" spans="1:23" x14ac:dyDescent="0.25">
      <c r="A8385">
        <v>8384</v>
      </c>
      <c r="B8385" t="s">
        <v>10005</v>
      </c>
      <c r="C8385" s="2">
        <v>42700</v>
      </c>
      <c r="D8385" s="2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10006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>
        <v>59.97</v>
      </c>
      <c r="S8385">
        <v>3</v>
      </c>
      <c r="T8385">
        <v>0</v>
      </c>
      <c r="U8385">
        <v>14.992499999999996</v>
      </c>
      <c r="V8385" t="str">
        <f>IFERROR(VLOOKUP(B8386,[1]Returns!$A$1:$B$297,2,FALSE),"No")</f>
        <v>No</v>
      </c>
      <c r="W8385" t="str">
        <f>VLOOKUP(M8385,[1]People!$A$1:$B$5,2,FALSE)</f>
        <v>Chuck Magee</v>
      </c>
    </row>
    <row r="8386" spans="1:23" x14ac:dyDescent="0.25">
      <c r="A8386">
        <v>8385</v>
      </c>
      <c r="B8386" t="s">
        <v>10005</v>
      </c>
      <c r="C8386" s="2">
        <v>42700</v>
      </c>
      <c r="D8386" s="2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10006</v>
      </c>
      <c r="K8386" t="s">
        <v>750</v>
      </c>
      <c r="L8386">
        <v>6484</v>
      </c>
      <c r="M8386" t="s">
        <v>149</v>
      </c>
      <c r="N8386" t="s">
        <v>5236</v>
      </c>
      <c r="O8386" t="s">
        <v>47</v>
      </c>
      <c r="P8386" t="s">
        <v>91</v>
      </c>
      <c r="Q8386" t="s">
        <v>5237</v>
      </c>
      <c r="R8386">
        <v>13.36</v>
      </c>
      <c r="S8386">
        <v>2</v>
      </c>
      <c r="T8386">
        <v>0</v>
      </c>
      <c r="U8386">
        <v>6.4127999999999998</v>
      </c>
      <c r="V8386" t="str">
        <f>IFERROR(VLOOKUP(B8387,[1]Returns!$A$1:$B$297,2,FALSE),"No")</f>
        <v>No</v>
      </c>
      <c r="W8386" t="str">
        <f>VLOOKUP(M8386,[1]People!$A$1:$B$5,2,FALSE)</f>
        <v>Chuck Magee</v>
      </c>
    </row>
    <row r="8387" spans="1:23" x14ac:dyDescent="0.25">
      <c r="A8387">
        <v>8386</v>
      </c>
      <c r="B8387" t="s">
        <v>10007</v>
      </c>
      <c r="C8387" s="2">
        <v>42982</v>
      </c>
      <c r="D8387" s="2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>
        <v>11.808</v>
      </c>
      <c r="S8387">
        <v>3</v>
      </c>
      <c r="T8387">
        <v>0.2</v>
      </c>
      <c r="U8387">
        <v>4.1327999999999996</v>
      </c>
      <c r="V8387" t="str">
        <f>IFERROR(VLOOKUP(B8388,[1]Returns!$A$1:$B$297,2,FALSE),"No")</f>
        <v>No</v>
      </c>
      <c r="W8387" t="str">
        <f>VLOOKUP(M8387,[1]People!$A$1:$B$5,2,FALSE)</f>
        <v>Anna Andreadi</v>
      </c>
    </row>
    <row r="8388" spans="1:23" x14ac:dyDescent="0.25">
      <c r="A8388">
        <v>8387</v>
      </c>
      <c r="B8388" t="s">
        <v>10008</v>
      </c>
      <c r="C8388" s="2">
        <v>42152</v>
      </c>
      <c r="D8388" s="2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IFERROR(VLOOKUP(B8389,[1]Returns!$A$1:$B$297,2,FALSE),"No")</f>
        <v>No</v>
      </c>
      <c r="W8388" t="str">
        <f>VLOOKUP(M8388,[1]People!$A$1:$B$5,2,FALSE)</f>
        <v>Chuck Magee</v>
      </c>
    </row>
    <row r="8389" spans="1:23" x14ac:dyDescent="0.25">
      <c r="A8389">
        <v>8388</v>
      </c>
      <c r="B8389" t="s">
        <v>10008</v>
      </c>
      <c r="C8389" s="2">
        <v>42152</v>
      </c>
      <c r="D8389" s="2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>
        <v>77.55</v>
      </c>
      <c r="S8389">
        <v>5</v>
      </c>
      <c r="T8389">
        <v>0</v>
      </c>
      <c r="U8389">
        <v>21.714000000000002</v>
      </c>
      <c r="V8389" t="str">
        <f>IFERROR(VLOOKUP(B8390,[1]Returns!$A$1:$B$297,2,FALSE),"No")</f>
        <v>No</v>
      </c>
      <c r="W8389" t="str">
        <f>VLOOKUP(M8389,[1]People!$A$1:$B$5,2,FALSE)</f>
        <v>Chuck Magee</v>
      </c>
    </row>
    <row r="8390" spans="1:23" x14ac:dyDescent="0.25">
      <c r="A8390">
        <v>8389</v>
      </c>
      <c r="B8390" t="s">
        <v>10009</v>
      </c>
      <c r="C8390" s="2">
        <v>41944</v>
      </c>
      <c r="D8390" s="2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6077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>
        <v>76.12</v>
      </c>
      <c r="S8390">
        <v>2</v>
      </c>
      <c r="T8390">
        <v>0</v>
      </c>
      <c r="U8390">
        <v>22.074799999999996</v>
      </c>
      <c r="V8390" t="str">
        <f>IFERROR(VLOOKUP(B8391,[1]Returns!$A$1:$B$297,2,FALSE),"No")</f>
        <v>No</v>
      </c>
      <c r="W8390" t="str">
        <f>VLOOKUP(M8390,[1]People!$A$1:$B$5,2,FALSE)</f>
        <v>Chuck Magee</v>
      </c>
    </row>
    <row r="8391" spans="1:23" x14ac:dyDescent="0.25">
      <c r="A8391">
        <v>8390</v>
      </c>
      <c r="B8391" t="s">
        <v>10010</v>
      </c>
      <c r="C8391" s="2">
        <v>42731</v>
      </c>
      <c r="D8391" s="2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IFERROR(VLOOKUP(B8392,[1]Returns!$A$1:$B$297,2,FALSE),"No")</f>
        <v>No</v>
      </c>
      <c r="W8391" t="str">
        <f>VLOOKUP(M8391,[1]People!$A$1:$B$5,2,FALSE)</f>
        <v>Chuck Magee</v>
      </c>
    </row>
    <row r="8392" spans="1:23" x14ac:dyDescent="0.25">
      <c r="A8392">
        <v>8391</v>
      </c>
      <c r="B8392" t="s">
        <v>10011</v>
      </c>
      <c r="C8392" s="2">
        <v>43073</v>
      </c>
      <c r="D8392" s="2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>
        <v>11.76</v>
      </c>
      <c r="S8392">
        <v>2</v>
      </c>
      <c r="T8392">
        <v>0</v>
      </c>
      <c r="U8392">
        <v>5.7623999999999995</v>
      </c>
      <c r="V8392" t="str">
        <f>IFERROR(VLOOKUP(B8393,[1]Returns!$A$1:$B$297,2,FALSE),"No")</f>
        <v>No</v>
      </c>
      <c r="W8392" t="str">
        <f>VLOOKUP(M8392,[1]People!$A$1:$B$5,2,FALSE)</f>
        <v>Anna Andreadi</v>
      </c>
    </row>
    <row r="8393" spans="1:23" x14ac:dyDescent="0.25">
      <c r="A8393">
        <v>8392</v>
      </c>
      <c r="B8393" t="s">
        <v>10012</v>
      </c>
      <c r="C8393" s="2">
        <v>43092</v>
      </c>
      <c r="D8393" s="2">
        <v>43099</v>
      </c>
      <c r="E8393" t="s">
        <v>51</v>
      </c>
      <c r="F8393" t="s">
        <v>6190</v>
      </c>
      <c r="G8393" t="s">
        <v>6191</v>
      </c>
      <c r="H8393" t="s">
        <v>103</v>
      </c>
      <c r="I8393" t="s">
        <v>28</v>
      </c>
      <c r="J8393" t="s">
        <v>10013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>
        <v>27.46</v>
      </c>
      <c r="S8393">
        <v>2</v>
      </c>
      <c r="T8393">
        <v>0</v>
      </c>
      <c r="U8393">
        <v>9.8856000000000002</v>
      </c>
      <c r="V8393" t="str">
        <f>IFERROR(VLOOKUP(B8394,[1]Returns!$A$1:$B$297,2,FALSE),"No")</f>
        <v>No</v>
      </c>
      <c r="W8393" t="str">
        <f>VLOOKUP(M8393,[1]People!$A$1:$B$5,2,FALSE)</f>
        <v>Chuck Magee</v>
      </c>
    </row>
    <row r="8394" spans="1:23" x14ac:dyDescent="0.25">
      <c r="A8394">
        <v>8393</v>
      </c>
      <c r="B8394" t="s">
        <v>10014</v>
      </c>
      <c r="C8394" s="2">
        <v>42705</v>
      </c>
      <c r="D8394" s="2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7608</v>
      </c>
      <c r="O8394" t="s">
        <v>72</v>
      </c>
      <c r="P8394" t="s">
        <v>73</v>
      </c>
      <c r="Q8394" t="s">
        <v>7609</v>
      </c>
      <c r="R8394">
        <v>137.94</v>
      </c>
      <c r="S8394">
        <v>3</v>
      </c>
      <c r="T8394">
        <v>0</v>
      </c>
      <c r="U8394">
        <v>35.864399999999996</v>
      </c>
      <c r="V8394" t="str">
        <f>IFERROR(VLOOKUP(B8395,[1]Returns!$A$1:$B$297,2,FALSE),"No")</f>
        <v>No</v>
      </c>
      <c r="W8394" t="str">
        <f>VLOOKUP(M8394,[1]People!$A$1:$B$5,2,FALSE)</f>
        <v>Chuck Magee</v>
      </c>
    </row>
    <row r="8395" spans="1:23" x14ac:dyDescent="0.25">
      <c r="A8395">
        <v>8394</v>
      </c>
      <c r="B8395" t="s">
        <v>10014</v>
      </c>
      <c r="C8395" s="2">
        <v>42705</v>
      </c>
      <c r="D8395" s="2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5703</v>
      </c>
      <c r="O8395" t="s">
        <v>33</v>
      </c>
      <c r="P8395" t="s">
        <v>66</v>
      </c>
      <c r="Q8395" t="s">
        <v>5704</v>
      </c>
      <c r="R8395">
        <v>111.15</v>
      </c>
      <c r="S8395">
        <v>5</v>
      </c>
      <c r="T8395">
        <v>0</v>
      </c>
      <c r="U8395">
        <v>48.906000000000006</v>
      </c>
      <c r="V8395" t="str">
        <f>IFERROR(VLOOKUP(B8396,[1]Returns!$A$1:$B$297,2,FALSE),"No")</f>
        <v>No</v>
      </c>
      <c r="W8395" t="str">
        <f>VLOOKUP(M8395,[1]People!$A$1:$B$5,2,FALSE)</f>
        <v>Chuck Magee</v>
      </c>
    </row>
    <row r="8396" spans="1:23" x14ac:dyDescent="0.25">
      <c r="A8396">
        <v>8395</v>
      </c>
      <c r="B8396" t="s">
        <v>10014</v>
      </c>
      <c r="C8396" s="2">
        <v>42705</v>
      </c>
      <c r="D8396" s="2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IFERROR(VLOOKUP(B8397,[1]Returns!$A$1:$B$297,2,FALSE),"No")</f>
        <v>No</v>
      </c>
      <c r="W8396" t="str">
        <f>VLOOKUP(M8396,[1]People!$A$1:$B$5,2,FALSE)</f>
        <v>Chuck Magee</v>
      </c>
    </row>
    <row r="8397" spans="1:23" x14ac:dyDescent="0.25">
      <c r="A8397">
        <v>8396</v>
      </c>
      <c r="B8397" t="s">
        <v>10014</v>
      </c>
      <c r="C8397" s="2">
        <v>42705</v>
      </c>
      <c r="D8397" s="2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IFERROR(VLOOKUP(B8398,[1]Returns!$A$1:$B$297,2,FALSE),"No")</f>
        <v>No</v>
      </c>
      <c r="W8397" t="str">
        <f>VLOOKUP(M8397,[1]People!$A$1:$B$5,2,FALSE)</f>
        <v>Chuck Magee</v>
      </c>
    </row>
    <row r="8398" spans="1:23" x14ac:dyDescent="0.25">
      <c r="A8398">
        <v>8397</v>
      </c>
      <c r="B8398" t="s">
        <v>10015</v>
      </c>
      <c r="C8398" s="2">
        <v>41820</v>
      </c>
      <c r="D8398" s="2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IFERROR(VLOOKUP(B8399,[1]Returns!$A$1:$B$297,2,FALSE),"No")</f>
        <v>No</v>
      </c>
      <c r="W8398" t="str">
        <f>VLOOKUP(M8398,[1]People!$A$1:$B$5,2,FALSE)</f>
        <v>Cassandra Brandow</v>
      </c>
    </row>
    <row r="8399" spans="1:23" x14ac:dyDescent="0.25">
      <c r="A8399">
        <v>8398</v>
      </c>
      <c r="B8399" t="s">
        <v>10016</v>
      </c>
      <c r="C8399" s="2">
        <v>41885</v>
      </c>
      <c r="D8399" s="2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8225</v>
      </c>
      <c r="O8399" t="s">
        <v>47</v>
      </c>
      <c r="P8399" t="s">
        <v>76</v>
      </c>
      <c r="Q8399" t="s">
        <v>8226</v>
      </c>
      <c r="R8399">
        <v>7.6799999999999979</v>
      </c>
      <c r="S8399">
        <v>5</v>
      </c>
      <c r="T8399">
        <v>0.8</v>
      </c>
      <c r="U8399">
        <v>-11.52</v>
      </c>
      <c r="V8399" t="str">
        <f>IFERROR(VLOOKUP(B8400,[1]Returns!$A$1:$B$297,2,FALSE),"No")</f>
        <v>No</v>
      </c>
      <c r="W8399" t="str">
        <f>VLOOKUP(M8399,[1]People!$A$1:$B$5,2,FALSE)</f>
        <v>Kelly Williams</v>
      </c>
    </row>
    <row r="8400" spans="1:23" x14ac:dyDescent="0.25">
      <c r="A8400">
        <v>8399</v>
      </c>
      <c r="B8400" t="s">
        <v>10017</v>
      </c>
      <c r="C8400" s="2">
        <v>43041</v>
      </c>
      <c r="D8400" s="2">
        <v>43046</v>
      </c>
      <c r="E8400" t="s">
        <v>24</v>
      </c>
      <c r="F8400" t="s">
        <v>6222</v>
      </c>
      <c r="G8400" t="s">
        <v>6223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IFERROR(VLOOKUP(B8401,[1]Returns!$A$1:$B$297,2,FALSE),"No")</f>
        <v>No</v>
      </c>
      <c r="W8400" t="str">
        <f>VLOOKUP(M8400,[1]People!$A$1:$B$5,2,FALSE)</f>
        <v>Chuck Magee</v>
      </c>
    </row>
    <row r="8401" spans="1:23" x14ac:dyDescent="0.25">
      <c r="A8401">
        <v>8400</v>
      </c>
      <c r="B8401" t="s">
        <v>10018</v>
      </c>
      <c r="C8401" s="2">
        <v>42107</v>
      </c>
      <c r="D8401" s="2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>
        <v>10.744</v>
      </c>
      <c r="S8401">
        <v>1</v>
      </c>
      <c r="T8401">
        <v>0.2</v>
      </c>
      <c r="U8401">
        <v>0.80579999999999963</v>
      </c>
      <c r="V8401" t="str">
        <f>IFERROR(VLOOKUP(B8402,[1]Returns!$A$1:$B$297,2,FALSE),"No")</f>
        <v>Yes</v>
      </c>
      <c r="W8401" t="str">
        <f>VLOOKUP(M8401,[1]People!$A$1:$B$5,2,FALSE)</f>
        <v>Anna Andreadi</v>
      </c>
    </row>
    <row r="8402" spans="1:23" x14ac:dyDescent="0.25">
      <c r="A8402">
        <v>8401</v>
      </c>
      <c r="B8402" t="s">
        <v>10019</v>
      </c>
      <c r="C8402" s="2">
        <v>42343</v>
      </c>
      <c r="D8402" s="2">
        <v>42347</v>
      </c>
      <c r="E8402" t="s">
        <v>24</v>
      </c>
      <c r="F8402" t="s">
        <v>5676</v>
      </c>
      <c r="G8402" t="s">
        <v>5677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IFERROR(VLOOKUP(B8403,[1]Returns!$A$1:$B$297,2,FALSE),"No")</f>
        <v>Yes</v>
      </c>
      <c r="W8402" t="str">
        <f>VLOOKUP(M8402,[1]People!$A$1:$B$5,2,FALSE)</f>
        <v>Chuck Magee</v>
      </c>
    </row>
    <row r="8403" spans="1:23" x14ac:dyDescent="0.25">
      <c r="A8403">
        <v>8402</v>
      </c>
      <c r="B8403" t="s">
        <v>10019</v>
      </c>
      <c r="C8403" s="2">
        <v>42343</v>
      </c>
      <c r="D8403" s="2">
        <v>42347</v>
      </c>
      <c r="E8403" t="s">
        <v>24</v>
      </c>
      <c r="F8403" t="s">
        <v>5676</v>
      </c>
      <c r="G8403" t="s">
        <v>5677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6605</v>
      </c>
      <c r="O8403" t="s">
        <v>33</v>
      </c>
      <c r="P8403" t="s">
        <v>37</v>
      </c>
      <c r="Q8403" t="s">
        <v>6606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IFERROR(VLOOKUP(B8404,[1]Returns!$A$1:$B$297,2,FALSE),"No")</f>
        <v>Yes</v>
      </c>
      <c r="W8403" t="str">
        <f>VLOOKUP(M8403,[1]People!$A$1:$B$5,2,FALSE)</f>
        <v>Chuck Magee</v>
      </c>
    </row>
    <row r="8404" spans="1:23" x14ac:dyDescent="0.25">
      <c r="A8404">
        <v>8403</v>
      </c>
      <c r="B8404" t="s">
        <v>10019</v>
      </c>
      <c r="C8404" s="2">
        <v>42343</v>
      </c>
      <c r="D8404" s="2">
        <v>42347</v>
      </c>
      <c r="E8404" t="s">
        <v>24</v>
      </c>
      <c r="F8404" t="s">
        <v>5676</v>
      </c>
      <c r="G8404" t="s">
        <v>5677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>
        <v>22.68</v>
      </c>
      <c r="S8404">
        <v>2</v>
      </c>
      <c r="T8404">
        <v>0</v>
      </c>
      <c r="U8404">
        <v>11.113199999999999</v>
      </c>
      <c r="V8404" t="str">
        <f>IFERROR(VLOOKUP(B8405,[1]Returns!$A$1:$B$297,2,FALSE),"No")</f>
        <v>No</v>
      </c>
      <c r="W8404" t="str">
        <f>VLOOKUP(M8404,[1]People!$A$1:$B$5,2,FALSE)</f>
        <v>Chuck Magee</v>
      </c>
    </row>
    <row r="8405" spans="1:23" x14ac:dyDescent="0.25">
      <c r="A8405">
        <v>8404</v>
      </c>
      <c r="B8405" t="s">
        <v>10020</v>
      </c>
      <c r="C8405" s="2">
        <v>42401</v>
      </c>
      <c r="D8405" s="2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>
        <v>105.52</v>
      </c>
      <c r="S8405">
        <v>4</v>
      </c>
      <c r="T8405">
        <v>0</v>
      </c>
      <c r="U8405">
        <v>48.539199999999994</v>
      </c>
      <c r="V8405" t="str">
        <f>IFERROR(VLOOKUP(B8406,[1]Returns!$A$1:$B$297,2,FALSE),"No")</f>
        <v>No</v>
      </c>
      <c r="W8405" t="str">
        <f>VLOOKUP(M8405,[1]People!$A$1:$B$5,2,FALSE)</f>
        <v>Anna Andreadi</v>
      </c>
    </row>
    <row r="8406" spans="1:23" x14ac:dyDescent="0.25">
      <c r="A8406">
        <v>8405</v>
      </c>
      <c r="B8406" t="s">
        <v>10021</v>
      </c>
      <c r="C8406" s="2">
        <v>42924</v>
      </c>
      <c r="D8406" s="2">
        <v>42928</v>
      </c>
      <c r="E8406" t="s">
        <v>51</v>
      </c>
      <c r="F8406" t="s">
        <v>9884</v>
      </c>
      <c r="G8406" t="s">
        <v>9885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6271</v>
      </c>
      <c r="O8406" t="s">
        <v>33</v>
      </c>
      <c r="P8406" t="s">
        <v>66</v>
      </c>
      <c r="Q8406" t="s">
        <v>6272</v>
      </c>
      <c r="R8406">
        <v>83.92</v>
      </c>
      <c r="S8406">
        <v>4</v>
      </c>
      <c r="T8406">
        <v>0</v>
      </c>
      <c r="U8406">
        <v>5.8743999999999943</v>
      </c>
      <c r="V8406" t="str">
        <f>IFERROR(VLOOKUP(B8407,[1]Returns!$A$1:$B$297,2,FALSE),"No")</f>
        <v>No</v>
      </c>
      <c r="W8406" t="str">
        <f>VLOOKUP(M8406,[1]People!$A$1:$B$5,2,FALSE)</f>
        <v>Chuck Magee</v>
      </c>
    </row>
    <row r="8407" spans="1:23" x14ac:dyDescent="0.25">
      <c r="A8407">
        <v>8406</v>
      </c>
      <c r="B8407" t="s">
        <v>10021</v>
      </c>
      <c r="C8407" s="2">
        <v>42924</v>
      </c>
      <c r="D8407" s="2">
        <v>42928</v>
      </c>
      <c r="E8407" t="s">
        <v>51</v>
      </c>
      <c r="F8407" t="s">
        <v>9884</v>
      </c>
      <c r="G8407" t="s">
        <v>9885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>
        <v>141.9</v>
      </c>
      <c r="S8407">
        <v>5</v>
      </c>
      <c r="T8407">
        <v>0</v>
      </c>
      <c r="U8407">
        <v>58.179000000000002</v>
      </c>
      <c r="V8407" t="str">
        <f>IFERROR(VLOOKUP(B8408,[1]Returns!$A$1:$B$297,2,FALSE),"No")</f>
        <v>No</v>
      </c>
      <c r="W8407" t="str">
        <f>VLOOKUP(M8407,[1]People!$A$1:$B$5,2,FALSE)</f>
        <v>Chuck Magee</v>
      </c>
    </row>
    <row r="8408" spans="1:23" x14ac:dyDescent="0.25">
      <c r="A8408">
        <v>8407</v>
      </c>
      <c r="B8408" t="s">
        <v>10021</v>
      </c>
      <c r="C8408" s="2">
        <v>42924</v>
      </c>
      <c r="D8408" s="2">
        <v>42928</v>
      </c>
      <c r="E8408" t="s">
        <v>51</v>
      </c>
      <c r="F8408" t="s">
        <v>9884</v>
      </c>
      <c r="G8408" t="s">
        <v>9885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9123</v>
      </c>
      <c r="O8408" t="s">
        <v>33</v>
      </c>
      <c r="P8408" t="s">
        <v>66</v>
      </c>
      <c r="Q8408" t="s">
        <v>9124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IFERROR(VLOOKUP(B8409,[1]Returns!$A$1:$B$297,2,FALSE),"No")</f>
        <v>No</v>
      </c>
      <c r="W8408" t="str">
        <f>VLOOKUP(M8408,[1]People!$A$1:$B$5,2,FALSE)</f>
        <v>Chuck Magee</v>
      </c>
    </row>
    <row r="8409" spans="1:23" x14ac:dyDescent="0.25">
      <c r="A8409">
        <v>8408</v>
      </c>
      <c r="B8409" t="s">
        <v>10021</v>
      </c>
      <c r="C8409" s="2">
        <v>42924</v>
      </c>
      <c r="D8409" s="2">
        <v>42928</v>
      </c>
      <c r="E8409" t="s">
        <v>51</v>
      </c>
      <c r="F8409" t="s">
        <v>9884</v>
      </c>
      <c r="G8409" t="s">
        <v>9885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>
        <v>28.91</v>
      </c>
      <c r="S8409">
        <v>7</v>
      </c>
      <c r="T8409">
        <v>0</v>
      </c>
      <c r="U8409">
        <v>8.6729999999999983</v>
      </c>
      <c r="V8409" t="str">
        <f>IFERROR(VLOOKUP(B8410,[1]Returns!$A$1:$B$297,2,FALSE),"No")</f>
        <v>No</v>
      </c>
      <c r="W8409" t="str">
        <f>VLOOKUP(M8409,[1]People!$A$1:$B$5,2,FALSE)</f>
        <v>Chuck Magee</v>
      </c>
    </row>
    <row r="8410" spans="1:23" x14ac:dyDescent="0.25">
      <c r="A8410">
        <v>8409</v>
      </c>
      <c r="B8410" t="s">
        <v>10021</v>
      </c>
      <c r="C8410" s="2">
        <v>42924</v>
      </c>
      <c r="D8410" s="2">
        <v>42928</v>
      </c>
      <c r="E8410" t="s">
        <v>51</v>
      </c>
      <c r="F8410" t="s">
        <v>9884</v>
      </c>
      <c r="G8410" t="s">
        <v>9885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8368</v>
      </c>
      <c r="O8410" t="s">
        <v>47</v>
      </c>
      <c r="P8410" t="s">
        <v>69</v>
      </c>
      <c r="Q8410" t="s">
        <v>8369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IFERROR(VLOOKUP(B8411,[1]Returns!$A$1:$B$297,2,FALSE),"No")</f>
        <v>No</v>
      </c>
      <c r="W8410" t="str">
        <f>VLOOKUP(M8410,[1]People!$A$1:$B$5,2,FALSE)</f>
        <v>Chuck Magee</v>
      </c>
    </row>
    <row r="8411" spans="1:23" x14ac:dyDescent="0.25">
      <c r="A8411">
        <v>8410</v>
      </c>
      <c r="B8411" t="s">
        <v>10022</v>
      </c>
      <c r="C8411" s="2">
        <v>42349</v>
      </c>
      <c r="D8411" s="2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IFERROR(VLOOKUP(B8412,[1]Returns!$A$1:$B$297,2,FALSE),"No")</f>
        <v>No</v>
      </c>
      <c r="W8411" t="str">
        <f>VLOOKUP(M8411,[1]People!$A$1:$B$5,2,FALSE)</f>
        <v>Anna Andreadi</v>
      </c>
    </row>
    <row r="8412" spans="1:23" x14ac:dyDescent="0.25">
      <c r="A8412">
        <v>8411</v>
      </c>
      <c r="B8412" t="s">
        <v>10023</v>
      </c>
      <c r="C8412" s="2">
        <v>42689</v>
      </c>
      <c r="D8412" s="2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>
        <v>630.024</v>
      </c>
      <c r="S8412">
        <v>4</v>
      </c>
      <c r="T8412">
        <v>0.4</v>
      </c>
      <c r="U8412">
        <v>-199.50760000000008</v>
      </c>
      <c r="V8412" t="str">
        <f>IFERROR(VLOOKUP(B8413,[1]Returns!$A$1:$B$297,2,FALSE),"No")</f>
        <v>No</v>
      </c>
      <c r="W8412" t="str">
        <f>VLOOKUP(M8412,[1]People!$A$1:$B$5,2,FALSE)</f>
        <v>Cassandra Brandow</v>
      </c>
    </row>
    <row r="8413" spans="1:23" x14ac:dyDescent="0.25">
      <c r="A8413">
        <v>8412</v>
      </c>
      <c r="B8413" t="s">
        <v>10024</v>
      </c>
      <c r="C8413" s="2">
        <v>42499</v>
      </c>
      <c r="D8413" s="2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>
        <v>27.86</v>
      </c>
      <c r="S8413">
        <v>7</v>
      </c>
      <c r="T8413">
        <v>0</v>
      </c>
      <c r="U8413">
        <v>9.1937999999999978</v>
      </c>
      <c r="V8413" t="str">
        <f>IFERROR(VLOOKUP(B8414,[1]Returns!$A$1:$B$297,2,FALSE),"No")</f>
        <v>No</v>
      </c>
      <c r="W8413" t="str">
        <f>VLOOKUP(M8413,[1]People!$A$1:$B$5,2,FALSE)</f>
        <v>Cassandra Brandow</v>
      </c>
    </row>
    <row r="8414" spans="1:23" x14ac:dyDescent="0.25">
      <c r="A8414">
        <v>8413</v>
      </c>
      <c r="B8414" t="s">
        <v>10025</v>
      </c>
      <c r="C8414" s="2">
        <v>42804</v>
      </c>
      <c r="D8414" s="2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IFERROR(VLOOKUP(B8415,[1]Returns!$A$1:$B$297,2,FALSE),"No")</f>
        <v>No</v>
      </c>
      <c r="W8414" t="str">
        <f>VLOOKUP(M8414,[1]People!$A$1:$B$5,2,FALSE)</f>
        <v>Kelly Williams</v>
      </c>
    </row>
    <row r="8415" spans="1:23" x14ac:dyDescent="0.25">
      <c r="A8415">
        <v>8414</v>
      </c>
      <c r="B8415" t="s">
        <v>10026</v>
      </c>
      <c r="C8415" s="2">
        <v>42721</v>
      </c>
      <c r="D8415" s="2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IFERROR(VLOOKUP(B8416,[1]Returns!$A$1:$B$297,2,FALSE),"No")</f>
        <v>No</v>
      </c>
      <c r="W8415" t="str">
        <f>VLOOKUP(M8415,[1]People!$A$1:$B$5,2,FALSE)</f>
        <v>Kelly Williams</v>
      </c>
    </row>
    <row r="8416" spans="1:23" x14ac:dyDescent="0.25">
      <c r="A8416">
        <v>8415</v>
      </c>
      <c r="B8416" t="s">
        <v>10026</v>
      </c>
      <c r="C8416" s="2">
        <v>42721</v>
      </c>
      <c r="D8416" s="2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7147</v>
      </c>
      <c r="O8416" t="s">
        <v>72</v>
      </c>
      <c r="P8416" t="s">
        <v>162</v>
      </c>
      <c r="Q8416" t="s">
        <v>7148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IFERROR(VLOOKUP(B8417,[1]Returns!$A$1:$B$297,2,FALSE),"No")</f>
        <v>No</v>
      </c>
      <c r="W8416" t="str">
        <f>VLOOKUP(M8416,[1]People!$A$1:$B$5,2,FALSE)</f>
        <v>Kelly Williams</v>
      </c>
    </row>
    <row r="8417" spans="1:23" x14ac:dyDescent="0.25">
      <c r="A8417">
        <v>8416</v>
      </c>
      <c r="B8417" t="s">
        <v>10027</v>
      </c>
      <c r="C8417" s="2">
        <v>42831</v>
      </c>
      <c r="D8417" s="2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>
        <v>106.32</v>
      </c>
      <c r="S8417">
        <v>3</v>
      </c>
      <c r="T8417">
        <v>0</v>
      </c>
      <c r="U8417">
        <v>49.970399999999991</v>
      </c>
      <c r="V8417" t="str">
        <f>IFERROR(VLOOKUP(B8418,[1]Returns!$A$1:$B$297,2,FALSE),"No")</f>
        <v>No</v>
      </c>
      <c r="W8417" t="str">
        <f>VLOOKUP(M8417,[1]People!$A$1:$B$5,2,FALSE)</f>
        <v>Kelly Williams</v>
      </c>
    </row>
    <row r="8418" spans="1:23" x14ac:dyDescent="0.25">
      <c r="A8418">
        <v>8417</v>
      </c>
      <c r="B8418" t="s">
        <v>10028</v>
      </c>
      <c r="C8418" s="2">
        <v>42864</v>
      </c>
      <c r="D8418" s="2">
        <v>42866</v>
      </c>
      <c r="E8418" t="s">
        <v>189</v>
      </c>
      <c r="F8418" t="s">
        <v>6489</v>
      </c>
      <c r="G8418" t="s">
        <v>6490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IFERROR(VLOOKUP(B8419,[1]Returns!$A$1:$B$297,2,FALSE),"No")</f>
        <v>No</v>
      </c>
      <c r="W8418" t="str">
        <f>VLOOKUP(M8418,[1]People!$A$1:$B$5,2,FALSE)</f>
        <v>Anna Andreadi</v>
      </c>
    </row>
    <row r="8419" spans="1:23" x14ac:dyDescent="0.25">
      <c r="A8419">
        <v>8418</v>
      </c>
      <c r="B8419" t="s">
        <v>10028</v>
      </c>
      <c r="C8419" s="2">
        <v>42864</v>
      </c>
      <c r="D8419" s="2">
        <v>42866</v>
      </c>
      <c r="E8419" t="s">
        <v>189</v>
      </c>
      <c r="F8419" t="s">
        <v>6489</v>
      </c>
      <c r="G8419" t="s">
        <v>6490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>
        <v>104.28</v>
      </c>
      <c r="S8419">
        <v>3</v>
      </c>
      <c r="T8419">
        <v>0</v>
      </c>
      <c r="U8419">
        <v>26.069999999999993</v>
      </c>
      <c r="V8419" t="str">
        <f>IFERROR(VLOOKUP(B8420,[1]Returns!$A$1:$B$297,2,FALSE),"No")</f>
        <v>No</v>
      </c>
      <c r="W8419" t="str">
        <f>VLOOKUP(M8419,[1]People!$A$1:$B$5,2,FALSE)</f>
        <v>Anna Andreadi</v>
      </c>
    </row>
    <row r="8420" spans="1:23" x14ac:dyDescent="0.25">
      <c r="A8420">
        <v>8419</v>
      </c>
      <c r="B8420" t="s">
        <v>10028</v>
      </c>
      <c r="C8420" s="2">
        <v>42864</v>
      </c>
      <c r="D8420" s="2">
        <v>42866</v>
      </c>
      <c r="E8420" t="s">
        <v>189</v>
      </c>
      <c r="F8420" t="s">
        <v>6489</v>
      </c>
      <c r="G8420" t="s">
        <v>6490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IFERROR(VLOOKUP(B8421,[1]Returns!$A$1:$B$297,2,FALSE),"No")</f>
        <v>No</v>
      </c>
      <c r="W8420" t="str">
        <f>VLOOKUP(M8420,[1]People!$A$1:$B$5,2,FALSE)</f>
        <v>Anna Andreadi</v>
      </c>
    </row>
    <row r="8421" spans="1:23" x14ac:dyDescent="0.25">
      <c r="A8421">
        <v>8420</v>
      </c>
      <c r="B8421" t="s">
        <v>10028</v>
      </c>
      <c r="C8421" s="2">
        <v>42864</v>
      </c>
      <c r="D8421" s="2">
        <v>42866</v>
      </c>
      <c r="E8421" t="s">
        <v>189</v>
      </c>
      <c r="F8421" t="s">
        <v>6489</v>
      </c>
      <c r="G8421" t="s">
        <v>6490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8532</v>
      </c>
      <c r="O8421" t="s">
        <v>47</v>
      </c>
      <c r="P8421" t="s">
        <v>60</v>
      </c>
      <c r="Q8421" t="s">
        <v>8533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IFERROR(VLOOKUP(B8422,[1]Returns!$A$1:$B$297,2,FALSE),"No")</f>
        <v>No</v>
      </c>
      <c r="W8421" t="str">
        <f>VLOOKUP(M8421,[1]People!$A$1:$B$5,2,FALSE)</f>
        <v>Anna Andreadi</v>
      </c>
    </row>
    <row r="8422" spans="1:23" x14ac:dyDescent="0.25">
      <c r="A8422">
        <v>8421</v>
      </c>
      <c r="B8422" t="s">
        <v>10028</v>
      </c>
      <c r="C8422" s="2">
        <v>42864</v>
      </c>
      <c r="D8422" s="2">
        <v>42866</v>
      </c>
      <c r="E8422" t="s">
        <v>189</v>
      </c>
      <c r="F8422" t="s">
        <v>6489</v>
      </c>
      <c r="G8422" t="s">
        <v>6490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5485</v>
      </c>
      <c r="O8422" t="s">
        <v>72</v>
      </c>
      <c r="P8422" t="s">
        <v>162</v>
      </c>
      <c r="Q8422" t="s">
        <v>5486</v>
      </c>
      <c r="R8422">
        <v>199.98</v>
      </c>
      <c r="S8422">
        <v>2</v>
      </c>
      <c r="T8422">
        <v>0</v>
      </c>
      <c r="U8422">
        <v>87.991200000000006</v>
      </c>
      <c r="V8422" t="str">
        <f>IFERROR(VLOOKUP(B8423,[1]Returns!$A$1:$B$297,2,FALSE),"No")</f>
        <v>No</v>
      </c>
      <c r="W8422" t="str">
        <f>VLOOKUP(M8422,[1]People!$A$1:$B$5,2,FALSE)</f>
        <v>Anna Andreadi</v>
      </c>
    </row>
    <row r="8423" spans="1:23" x14ac:dyDescent="0.25">
      <c r="A8423">
        <v>8422</v>
      </c>
      <c r="B8423" t="s">
        <v>10029</v>
      </c>
      <c r="C8423" s="2">
        <v>43020</v>
      </c>
      <c r="D8423" s="2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>
        <v>45</v>
      </c>
      <c r="S8423">
        <v>3</v>
      </c>
      <c r="T8423">
        <v>0</v>
      </c>
      <c r="U8423">
        <v>4.9500000000000011</v>
      </c>
      <c r="V8423" t="str">
        <f>IFERROR(VLOOKUP(B8424,[1]Returns!$A$1:$B$297,2,FALSE),"No")</f>
        <v>No</v>
      </c>
      <c r="W8423" t="str">
        <f>VLOOKUP(M8423,[1]People!$A$1:$B$5,2,FALSE)</f>
        <v>Chuck Magee</v>
      </c>
    </row>
    <row r="8424" spans="1:23" x14ac:dyDescent="0.25">
      <c r="A8424">
        <v>8423</v>
      </c>
      <c r="B8424" t="s">
        <v>10029</v>
      </c>
      <c r="C8424" s="2">
        <v>43020</v>
      </c>
      <c r="D8424" s="2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IFERROR(VLOOKUP(B8425,[1]Returns!$A$1:$B$297,2,FALSE),"No")</f>
        <v>No</v>
      </c>
      <c r="W8424" t="str">
        <f>VLOOKUP(M8424,[1]People!$A$1:$B$5,2,FALSE)</f>
        <v>Chuck Magee</v>
      </c>
    </row>
    <row r="8425" spans="1:23" x14ac:dyDescent="0.25">
      <c r="A8425">
        <v>8424</v>
      </c>
      <c r="B8425" t="s">
        <v>10029</v>
      </c>
      <c r="C8425" s="2">
        <v>43020</v>
      </c>
      <c r="D8425" s="2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7444</v>
      </c>
      <c r="O8425" t="s">
        <v>33</v>
      </c>
      <c r="P8425" t="s">
        <v>66</v>
      </c>
      <c r="Q8425" t="s">
        <v>7445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IFERROR(VLOOKUP(B8426,[1]Returns!$A$1:$B$297,2,FALSE),"No")</f>
        <v>No</v>
      </c>
      <c r="W8425" t="str">
        <f>VLOOKUP(M8425,[1]People!$A$1:$B$5,2,FALSE)</f>
        <v>Chuck Magee</v>
      </c>
    </row>
    <row r="8426" spans="1:23" x14ac:dyDescent="0.25">
      <c r="A8426">
        <v>8425</v>
      </c>
      <c r="B8426" t="s">
        <v>10029</v>
      </c>
      <c r="C8426" s="2">
        <v>43020</v>
      </c>
      <c r="D8426" s="2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5789</v>
      </c>
      <c r="O8426" t="s">
        <v>33</v>
      </c>
      <c r="P8426" t="s">
        <v>34</v>
      </c>
      <c r="Q8426" t="s">
        <v>5790</v>
      </c>
      <c r="R8426">
        <v>2154.9</v>
      </c>
      <c r="S8426">
        <v>5</v>
      </c>
      <c r="T8426">
        <v>0</v>
      </c>
      <c r="U8426">
        <v>129.29399999999987</v>
      </c>
      <c r="V8426" t="str">
        <f>IFERROR(VLOOKUP(B8427,[1]Returns!$A$1:$B$297,2,FALSE),"No")</f>
        <v>No</v>
      </c>
      <c r="W8426" t="str">
        <f>VLOOKUP(M8426,[1]People!$A$1:$B$5,2,FALSE)</f>
        <v>Chuck Magee</v>
      </c>
    </row>
    <row r="8427" spans="1:23" x14ac:dyDescent="0.25">
      <c r="A8427">
        <v>8426</v>
      </c>
      <c r="B8427" t="s">
        <v>10030</v>
      </c>
      <c r="C8427" s="2">
        <v>42610</v>
      </c>
      <c r="D8427" s="2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8225</v>
      </c>
      <c r="O8427" t="s">
        <v>47</v>
      </c>
      <c r="P8427" t="s">
        <v>76</v>
      </c>
      <c r="Q8427" t="s">
        <v>8226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IFERROR(VLOOKUP(B8428,[1]Returns!$A$1:$B$297,2,FALSE),"No")</f>
        <v>No</v>
      </c>
      <c r="W8427" t="str">
        <f>VLOOKUP(M8427,[1]People!$A$1:$B$5,2,FALSE)</f>
        <v>Chuck Magee</v>
      </c>
    </row>
    <row r="8428" spans="1:23" x14ac:dyDescent="0.25">
      <c r="A8428">
        <v>8427</v>
      </c>
      <c r="B8428" t="s">
        <v>10031</v>
      </c>
      <c r="C8428" s="2">
        <v>42279</v>
      </c>
      <c r="D8428" s="2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7011</v>
      </c>
      <c r="K8428" t="s">
        <v>458</v>
      </c>
      <c r="L8428">
        <v>80229</v>
      </c>
      <c r="M8428" t="s">
        <v>45</v>
      </c>
      <c r="N8428" t="s">
        <v>9992</v>
      </c>
      <c r="O8428" t="s">
        <v>47</v>
      </c>
      <c r="P8428" t="s">
        <v>580</v>
      </c>
      <c r="Q8428" t="s">
        <v>9993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IFERROR(VLOOKUP(B8429,[1]Returns!$A$1:$B$297,2,FALSE),"No")</f>
        <v>No</v>
      </c>
      <c r="W8428" t="str">
        <f>VLOOKUP(M8428,[1]People!$A$1:$B$5,2,FALSE)</f>
        <v>Anna Andreadi</v>
      </c>
    </row>
    <row r="8429" spans="1:23" x14ac:dyDescent="0.25">
      <c r="A8429">
        <v>8428</v>
      </c>
      <c r="B8429" t="s">
        <v>10032</v>
      </c>
      <c r="C8429" s="2">
        <v>43062</v>
      </c>
      <c r="D8429" s="2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IFERROR(VLOOKUP(B8430,[1]Returns!$A$1:$B$297,2,FALSE),"No")</f>
        <v>No</v>
      </c>
      <c r="W8429" t="str">
        <f>VLOOKUP(M8429,[1]People!$A$1:$B$5,2,FALSE)</f>
        <v>Kelly Williams</v>
      </c>
    </row>
    <row r="8430" spans="1:23" x14ac:dyDescent="0.25">
      <c r="A8430">
        <v>8429</v>
      </c>
      <c r="B8430" t="s">
        <v>10033</v>
      </c>
      <c r="C8430" s="2">
        <v>43051</v>
      </c>
      <c r="D8430" s="2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5906</v>
      </c>
      <c r="O8430" t="s">
        <v>72</v>
      </c>
      <c r="P8430" t="s">
        <v>162</v>
      </c>
      <c r="Q8430" t="s">
        <v>5907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IFERROR(VLOOKUP(B8431,[1]Returns!$A$1:$B$297,2,FALSE),"No")</f>
        <v>No</v>
      </c>
      <c r="W8430" t="str">
        <f>VLOOKUP(M8430,[1]People!$A$1:$B$5,2,FALSE)</f>
        <v>Anna Andreadi</v>
      </c>
    </row>
    <row r="8431" spans="1:23" x14ac:dyDescent="0.25">
      <c r="A8431">
        <v>8430</v>
      </c>
      <c r="B8431" t="s">
        <v>10034</v>
      </c>
      <c r="C8431" s="2">
        <v>42723</v>
      </c>
      <c r="D8431" s="2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7025</v>
      </c>
      <c r="O8431" t="s">
        <v>33</v>
      </c>
      <c r="P8431" t="s">
        <v>66</v>
      </c>
      <c r="Q8431" t="s">
        <v>7026</v>
      </c>
      <c r="R8431">
        <v>303.92</v>
      </c>
      <c r="S8431">
        <v>5</v>
      </c>
      <c r="T8431">
        <v>0.2</v>
      </c>
      <c r="U8431">
        <v>-30.392000000000024</v>
      </c>
      <c r="V8431" t="str">
        <f>IFERROR(VLOOKUP(B8432,[1]Returns!$A$1:$B$297,2,FALSE),"No")</f>
        <v>No</v>
      </c>
      <c r="W8431" t="str">
        <f>VLOOKUP(M8431,[1]People!$A$1:$B$5,2,FALSE)</f>
        <v>Chuck Magee</v>
      </c>
    </row>
    <row r="8432" spans="1:23" x14ac:dyDescent="0.25">
      <c r="A8432">
        <v>8431</v>
      </c>
      <c r="B8432" t="s">
        <v>10035</v>
      </c>
      <c r="C8432" s="2">
        <v>41728</v>
      </c>
      <c r="D8432" s="2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6132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IFERROR(VLOOKUP(B8433,[1]Returns!$A$1:$B$297,2,FALSE),"No")</f>
        <v>No</v>
      </c>
      <c r="W8432" t="str">
        <f>VLOOKUP(M8432,[1]People!$A$1:$B$5,2,FALSE)</f>
        <v>Kelly Williams</v>
      </c>
    </row>
    <row r="8433" spans="1:23" x14ac:dyDescent="0.25">
      <c r="A8433">
        <v>8432</v>
      </c>
      <c r="B8433" t="s">
        <v>10036</v>
      </c>
      <c r="C8433" s="2">
        <v>43047</v>
      </c>
      <c r="D8433" s="2">
        <v>43052</v>
      </c>
      <c r="E8433" t="s">
        <v>51</v>
      </c>
      <c r="F8433" t="s">
        <v>5725</v>
      </c>
      <c r="G8433" t="s">
        <v>5726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>
        <v>274.20000000000005</v>
      </c>
      <c r="S8433">
        <v>10</v>
      </c>
      <c r="T8433">
        <v>0</v>
      </c>
      <c r="U8433">
        <v>112.422</v>
      </c>
      <c r="V8433" t="str">
        <f>IFERROR(VLOOKUP(B8434,[1]Returns!$A$1:$B$297,2,FALSE),"No")</f>
        <v>No</v>
      </c>
      <c r="W8433" t="str">
        <f>VLOOKUP(M8433,[1]People!$A$1:$B$5,2,FALSE)</f>
        <v>Chuck Magee</v>
      </c>
    </row>
    <row r="8434" spans="1:23" x14ac:dyDescent="0.25">
      <c r="A8434">
        <v>8433</v>
      </c>
      <c r="B8434" t="s">
        <v>10037</v>
      </c>
      <c r="C8434" s="2">
        <v>41896</v>
      </c>
      <c r="D8434" s="2">
        <v>41900</v>
      </c>
      <c r="E8434" t="s">
        <v>24</v>
      </c>
      <c r="F8434" t="s">
        <v>5387</v>
      </c>
      <c r="G8434" t="s">
        <v>5388</v>
      </c>
      <c r="H8434" t="s">
        <v>42</v>
      </c>
      <c r="I8434" t="s">
        <v>28</v>
      </c>
      <c r="J8434" t="s">
        <v>5980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>
        <v>6.048</v>
      </c>
      <c r="S8434">
        <v>4</v>
      </c>
      <c r="T8434">
        <v>0.2</v>
      </c>
      <c r="U8434">
        <v>-1.3607999999999998</v>
      </c>
      <c r="V8434" t="str">
        <f>IFERROR(VLOOKUP(B8435,[1]Returns!$A$1:$B$297,2,FALSE),"No")</f>
        <v>No</v>
      </c>
      <c r="W8434" t="str">
        <f>VLOOKUP(M8434,[1]People!$A$1:$B$5,2,FALSE)</f>
        <v>Kelly Williams</v>
      </c>
    </row>
    <row r="8435" spans="1:23" x14ac:dyDescent="0.25">
      <c r="A8435">
        <v>8434</v>
      </c>
      <c r="B8435" t="s">
        <v>10037</v>
      </c>
      <c r="C8435" s="2">
        <v>41896</v>
      </c>
      <c r="D8435" s="2">
        <v>41900</v>
      </c>
      <c r="E8435" t="s">
        <v>24</v>
      </c>
      <c r="F8435" t="s">
        <v>5387</v>
      </c>
      <c r="G8435" t="s">
        <v>5388</v>
      </c>
      <c r="H8435" t="s">
        <v>42</v>
      </c>
      <c r="I8435" t="s">
        <v>28</v>
      </c>
      <c r="J8435" t="s">
        <v>5980</v>
      </c>
      <c r="K8435" t="s">
        <v>105</v>
      </c>
      <c r="L8435">
        <v>78415</v>
      </c>
      <c r="M8435" t="s">
        <v>106</v>
      </c>
      <c r="N8435" t="s">
        <v>6598</v>
      </c>
      <c r="O8435" t="s">
        <v>47</v>
      </c>
      <c r="P8435" t="s">
        <v>91</v>
      </c>
      <c r="Q8435" t="s">
        <v>6599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IFERROR(VLOOKUP(B8436,[1]Returns!$A$1:$B$297,2,FALSE),"No")</f>
        <v>No</v>
      </c>
      <c r="W8435" t="str">
        <f>VLOOKUP(M8435,[1]People!$A$1:$B$5,2,FALSE)</f>
        <v>Kelly Williams</v>
      </c>
    </row>
    <row r="8436" spans="1:23" x14ac:dyDescent="0.25">
      <c r="A8436">
        <v>8435</v>
      </c>
      <c r="B8436" t="s">
        <v>10037</v>
      </c>
      <c r="C8436" s="2">
        <v>41896</v>
      </c>
      <c r="D8436" s="2">
        <v>41900</v>
      </c>
      <c r="E8436" t="s">
        <v>24</v>
      </c>
      <c r="F8436" t="s">
        <v>5387</v>
      </c>
      <c r="G8436" t="s">
        <v>5388</v>
      </c>
      <c r="H8436" t="s">
        <v>42</v>
      </c>
      <c r="I8436" t="s">
        <v>28</v>
      </c>
      <c r="J8436" t="s">
        <v>5980</v>
      </c>
      <c r="K8436" t="s">
        <v>105</v>
      </c>
      <c r="L8436">
        <v>78415</v>
      </c>
      <c r="M8436" t="s">
        <v>106</v>
      </c>
      <c r="N8436" t="s">
        <v>6201</v>
      </c>
      <c r="O8436" t="s">
        <v>33</v>
      </c>
      <c r="P8436" t="s">
        <v>66</v>
      </c>
      <c r="Q8436" t="s">
        <v>6202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IFERROR(VLOOKUP(B8437,[1]Returns!$A$1:$B$297,2,FALSE),"No")</f>
        <v>No</v>
      </c>
      <c r="W8436" t="str">
        <f>VLOOKUP(M8436,[1]People!$A$1:$B$5,2,FALSE)</f>
        <v>Kelly Williams</v>
      </c>
    </row>
    <row r="8437" spans="1:23" x14ac:dyDescent="0.25">
      <c r="A8437">
        <v>8436</v>
      </c>
      <c r="B8437" t="s">
        <v>10037</v>
      </c>
      <c r="C8437" s="2">
        <v>41896</v>
      </c>
      <c r="D8437" s="2">
        <v>41900</v>
      </c>
      <c r="E8437" t="s">
        <v>24</v>
      </c>
      <c r="F8437" t="s">
        <v>5387</v>
      </c>
      <c r="G8437" t="s">
        <v>5388</v>
      </c>
      <c r="H8437" t="s">
        <v>42</v>
      </c>
      <c r="I8437" t="s">
        <v>28</v>
      </c>
      <c r="J8437" t="s">
        <v>5980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IFERROR(VLOOKUP(B8438,[1]Returns!$A$1:$B$297,2,FALSE),"No")</f>
        <v>No</v>
      </c>
      <c r="W8437" t="str">
        <f>VLOOKUP(M8437,[1]People!$A$1:$B$5,2,FALSE)</f>
        <v>Kelly Williams</v>
      </c>
    </row>
    <row r="8438" spans="1:23" x14ac:dyDescent="0.25">
      <c r="A8438">
        <v>8437</v>
      </c>
      <c r="B8438" t="s">
        <v>10038</v>
      </c>
      <c r="C8438" s="2">
        <v>42267</v>
      </c>
      <c r="D8438" s="2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6387</v>
      </c>
      <c r="O8438" t="s">
        <v>47</v>
      </c>
      <c r="P8438" t="s">
        <v>76</v>
      </c>
      <c r="Q8438" t="s">
        <v>6388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IFERROR(VLOOKUP(B8439,[1]Returns!$A$1:$B$297,2,FALSE),"No")</f>
        <v>No</v>
      </c>
      <c r="W8438" t="str">
        <f>VLOOKUP(M8438,[1]People!$A$1:$B$5,2,FALSE)</f>
        <v>Anna Andreadi</v>
      </c>
    </row>
    <row r="8439" spans="1:23" x14ac:dyDescent="0.25">
      <c r="A8439">
        <v>8438</v>
      </c>
      <c r="B8439" t="s">
        <v>10039</v>
      </c>
      <c r="C8439" s="2">
        <v>42348</v>
      </c>
      <c r="D8439" s="2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5627</v>
      </c>
      <c r="O8439" t="s">
        <v>72</v>
      </c>
      <c r="P8439" t="s">
        <v>162</v>
      </c>
      <c r="Q8439" t="s">
        <v>5628</v>
      </c>
      <c r="R8439">
        <v>25.488</v>
      </c>
      <c r="S8439">
        <v>2</v>
      </c>
      <c r="T8439">
        <v>0.2</v>
      </c>
      <c r="U8439">
        <v>4.4603999999999999</v>
      </c>
      <c r="V8439" t="str">
        <f>IFERROR(VLOOKUP(B8440,[1]Returns!$A$1:$B$297,2,FALSE),"No")</f>
        <v>Yes</v>
      </c>
      <c r="W8439" t="str">
        <f>VLOOKUP(M8439,[1]People!$A$1:$B$5,2,FALSE)</f>
        <v>Chuck Magee</v>
      </c>
    </row>
    <row r="8440" spans="1:23" x14ac:dyDescent="0.25">
      <c r="A8440">
        <v>8439</v>
      </c>
      <c r="B8440" t="s">
        <v>10040</v>
      </c>
      <c r="C8440" s="2">
        <v>41787</v>
      </c>
      <c r="D8440" s="2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7324</v>
      </c>
      <c r="O8440" t="s">
        <v>47</v>
      </c>
      <c r="P8440" t="s">
        <v>76</v>
      </c>
      <c r="Q8440" t="s">
        <v>7325</v>
      </c>
      <c r="R8440">
        <v>136.96</v>
      </c>
      <c r="S8440">
        <v>4</v>
      </c>
      <c r="T8440">
        <v>0.2</v>
      </c>
      <c r="U8440">
        <v>51.359999999999992</v>
      </c>
      <c r="V8440" t="str">
        <f>IFERROR(VLOOKUP(B8441,[1]Returns!$A$1:$B$297,2,FALSE),"No")</f>
        <v>No</v>
      </c>
      <c r="W8440" t="str">
        <f>VLOOKUP(M8440,[1]People!$A$1:$B$5,2,FALSE)</f>
        <v>Anna Andreadi</v>
      </c>
    </row>
    <row r="8441" spans="1:23" x14ac:dyDescent="0.25">
      <c r="A8441">
        <v>8440</v>
      </c>
      <c r="B8441" t="s">
        <v>10041</v>
      </c>
      <c r="C8441" s="2">
        <v>42808</v>
      </c>
      <c r="D8441" s="2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7557</v>
      </c>
      <c r="O8441" t="s">
        <v>72</v>
      </c>
      <c r="P8441" t="s">
        <v>73</v>
      </c>
      <c r="Q8441" t="s">
        <v>7558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IFERROR(VLOOKUP(B8442,[1]Returns!$A$1:$B$297,2,FALSE),"No")</f>
        <v>No</v>
      </c>
      <c r="W8441" t="str">
        <f>VLOOKUP(M8441,[1]People!$A$1:$B$5,2,FALSE)</f>
        <v>Kelly Williams</v>
      </c>
    </row>
    <row r="8442" spans="1:23" x14ac:dyDescent="0.25">
      <c r="A8442">
        <v>8441</v>
      </c>
      <c r="B8442" t="s">
        <v>10042</v>
      </c>
      <c r="C8442" s="2">
        <v>42712</v>
      </c>
      <c r="D8442" s="2">
        <v>42716</v>
      </c>
      <c r="E8442" t="s">
        <v>24</v>
      </c>
      <c r="F8442" t="s">
        <v>6190</v>
      </c>
      <c r="G8442" t="s">
        <v>6191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IFERROR(VLOOKUP(B8443,[1]Returns!$A$1:$B$297,2,FALSE),"No")</f>
        <v>No</v>
      </c>
      <c r="W8442" t="str">
        <f>VLOOKUP(M8442,[1]People!$A$1:$B$5,2,FALSE)</f>
        <v>Chuck Magee</v>
      </c>
    </row>
    <row r="8443" spans="1:23" x14ac:dyDescent="0.25">
      <c r="A8443">
        <v>8442</v>
      </c>
      <c r="B8443" t="s">
        <v>10043</v>
      </c>
      <c r="C8443" s="2">
        <v>42861</v>
      </c>
      <c r="D8443" s="2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IFERROR(VLOOKUP(B8444,[1]Returns!$A$1:$B$297,2,FALSE),"No")</f>
        <v>No</v>
      </c>
      <c r="W8443" t="str">
        <f>VLOOKUP(M8443,[1]People!$A$1:$B$5,2,FALSE)</f>
        <v>Anna Andreadi</v>
      </c>
    </row>
    <row r="8444" spans="1:23" x14ac:dyDescent="0.25">
      <c r="A8444">
        <v>8443</v>
      </c>
      <c r="B8444" t="s">
        <v>10044</v>
      </c>
      <c r="C8444" s="2">
        <v>42435</v>
      </c>
      <c r="D8444" s="2">
        <v>42439</v>
      </c>
      <c r="E8444" t="s">
        <v>51</v>
      </c>
      <c r="F8444" t="s">
        <v>6190</v>
      </c>
      <c r="G8444" t="s">
        <v>6191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>
        <v>431.94</v>
      </c>
      <c r="S8444">
        <v>2</v>
      </c>
      <c r="T8444">
        <v>0.4</v>
      </c>
      <c r="U8444">
        <v>-71.990000000000009</v>
      </c>
      <c r="V8444" t="str">
        <f>IFERROR(VLOOKUP(B8445,[1]Returns!$A$1:$B$297,2,FALSE),"No")</f>
        <v>No</v>
      </c>
      <c r="W8444" t="str">
        <f>VLOOKUP(M8444,[1]People!$A$1:$B$5,2,FALSE)</f>
        <v>Chuck Magee</v>
      </c>
    </row>
    <row r="8445" spans="1:23" x14ac:dyDescent="0.25">
      <c r="A8445">
        <v>8444</v>
      </c>
      <c r="B8445" t="s">
        <v>10044</v>
      </c>
      <c r="C8445" s="2">
        <v>42435</v>
      </c>
      <c r="D8445" s="2">
        <v>42439</v>
      </c>
      <c r="E8445" t="s">
        <v>51</v>
      </c>
      <c r="F8445" t="s">
        <v>6190</v>
      </c>
      <c r="G8445" t="s">
        <v>6191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5227</v>
      </c>
      <c r="O8445" t="s">
        <v>47</v>
      </c>
      <c r="P8445" t="s">
        <v>76</v>
      </c>
      <c r="Q8445" t="s">
        <v>5228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IFERROR(VLOOKUP(B8446,[1]Returns!$A$1:$B$297,2,FALSE),"No")</f>
        <v>No</v>
      </c>
      <c r="W8445" t="str">
        <f>VLOOKUP(M8445,[1]People!$A$1:$B$5,2,FALSE)</f>
        <v>Chuck Magee</v>
      </c>
    </row>
    <row r="8446" spans="1:23" x14ac:dyDescent="0.25">
      <c r="A8446">
        <v>8445</v>
      </c>
      <c r="B8446" t="s">
        <v>10044</v>
      </c>
      <c r="C8446" s="2">
        <v>42435</v>
      </c>
      <c r="D8446" s="2">
        <v>42439</v>
      </c>
      <c r="E8446" t="s">
        <v>51</v>
      </c>
      <c r="F8446" t="s">
        <v>6190</v>
      </c>
      <c r="G8446" t="s">
        <v>6191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>
        <v>68.238</v>
      </c>
      <c r="S8446">
        <v>3</v>
      </c>
      <c r="T8446">
        <v>0.4</v>
      </c>
      <c r="U8446">
        <v>-12.510300000000008</v>
      </c>
      <c r="V8446" t="str">
        <f>IFERROR(VLOOKUP(B8447,[1]Returns!$A$1:$B$297,2,FALSE),"No")</f>
        <v>No</v>
      </c>
      <c r="W8446" t="str">
        <f>VLOOKUP(M8446,[1]People!$A$1:$B$5,2,FALSE)</f>
        <v>Chuck Magee</v>
      </c>
    </row>
    <row r="8447" spans="1:23" x14ac:dyDescent="0.25">
      <c r="A8447">
        <v>8446</v>
      </c>
      <c r="B8447" t="s">
        <v>10045</v>
      </c>
      <c r="C8447" s="2">
        <v>43031</v>
      </c>
      <c r="D8447" s="2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7316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>
        <v>240.744</v>
      </c>
      <c r="S8447">
        <v>4</v>
      </c>
      <c r="T8447">
        <v>0.3</v>
      </c>
      <c r="U8447">
        <v>-13.756799999999984</v>
      </c>
      <c r="V8447" t="str">
        <f>IFERROR(VLOOKUP(B8448,[1]Returns!$A$1:$B$297,2,FALSE),"No")</f>
        <v>No</v>
      </c>
      <c r="W8447" t="str">
        <f>VLOOKUP(M8447,[1]People!$A$1:$B$5,2,FALSE)</f>
        <v>Chuck Magee</v>
      </c>
    </row>
    <row r="8448" spans="1:23" x14ac:dyDescent="0.25">
      <c r="A8448">
        <v>8447</v>
      </c>
      <c r="B8448" t="s">
        <v>10045</v>
      </c>
      <c r="C8448" s="2">
        <v>43031</v>
      </c>
      <c r="D8448" s="2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7316</v>
      </c>
      <c r="K8448" t="s">
        <v>1404</v>
      </c>
      <c r="L8448">
        <v>2920</v>
      </c>
      <c r="M8448" t="s">
        <v>149</v>
      </c>
      <c r="N8448" t="s">
        <v>6145</v>
      </c>
      <c r="O8448" t="s">
        <v>33</v>
      </c>
      <c r="P8448" t="s">
        <v>66</v>
      </c>
      <c r="Q8448" t="s">
        <v>6146</v>
      </c>
      <c r="R8448">
        <v>35</v>
      </c>
      <c r="S8448">
        <v>4</v>
      </c>
      <c r="T8448">
        <v>0</v>
      </c>
      <c r="U8448">
        <v>14.700000000000003</v>
      </c>
      <c r="V8448" t="str">
        <f>IFERROR(VLOOKUP(B8449,[1]Returns!$A$1:$B$297,2,FALSE),"No")</f>
        <v>No</v>
      </c>
      <c r="W8448" t="str">
        <f>VLOOKUP(M8448,[1]People!$A$1:$B$5,2,FALSE)</f>
        <v>Chuck Magee</v>
      </c>
    </row>
    <row r="8449" spans="1:23" x14ac:dyDescent="0.25">
      <c r="A8449">
        <v>8448</v>
      </c>
      <c r="B8449" t="s">
        <v>10045</v>
      </c>
      <c r="C8449" s="2">
        <v>43031</v>
      </c>
      <c r="D8449" s="2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7316</v>
      </c>
      <c r="K8449" t="s">
        <v>1404</v>
      </c>
      <c r="L8449">
        <v>2920</v>
      </c>
      <c r="M8449" t="s">
        <v>149</v>
      </c>
      <c r="N8449" t="s">
        <v>9197</v>
      </c>
      <c r="O8449" t="s">
        <v>33</v>
      </c>
      <c r="P8449" t="s">
        <v>66</v>
      </c>
      <c r="Q8449" t="s">
        <v>9198</v>
      </c>
      <c r="R8449">
        <v>210.68</v>
      </c>
      <c r="S8449">
        <v>2</v>
      </c>
      <c r="T8449">
        <v>0</v>
      </c>
      <c r="U8449">
        <v>50.563199999999995</v>
      </c>
      <c r="V8449" t="str">
        <f>IFERROR(VLOOKUP(B8450,[1]Returns!$A$1:$B$297,2,FALSE),"No")</f>
        <v>No</v>
      </c>
      <c r="W8449" t="str">
        <f>VLOOKUP(M8449,[1]People!$A$1:$B$5,2,FALSE)</f>
        <v>Chuck Magee</v>
      </c>
    </row>
    <row r="8450" spans="1:23" x14ac:dyDescent="0.25">
      <c r="A8450">
        <v>8449</v>
      </c>
      <c r="B8450" t="s">
        <v>10045</v>
      </c>
      <c r="C8450" s="2">
        <v>43031</v>
      </c>
      <c r="D8450" s="2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7316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IFERROR(VLOOKUP(B8451,[1]Returns!$A$1:$B$297,2,FALSE),"No")</f>
        <v>No</v>
      </c>
      <c r="W8450" t="str">
        <f>VLOOKUP(M8450,[1]People!$A$1:$B$5,2,FALSE)</f>
        <v>Chuck Magee</v>
      </c>
    </row>
    <row r="8451" spans="1:23" x14ac:dyDescent="0.25">
      <c r="A8451">
        <v>8450</v>
      </c>
      <c r="B8451" t="s">
        <v>10045</v>
      </c>
      <c r="C8451" s="2">
        <v>43031</v>
      </c>
      <c r="D8451" s="2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7316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>
        <v>43.44</v>
      </c>
      <c r="S8451">
        <v>8</v>
      </c>
      <c r="T8451">
        <v>0</v>
      </c>
      <c r="U8451">
        <v>21.285599999999999</v>
      </c>
      <c r="V8451" t="str">
        <f>IFERROR(VLOOKUP(B8452,[1]Returns!$A$1:$B$297,2,FALSE),"No")</f>
        <v>No</v>
      </c>
      <c r="W8451" t="str">
        <f>VLOOKUP(M8451,[1]People!$A$1:$B$5,2,FALSE)</f>
        <v>Chuck Magee</v>
      </c>
    </row>
    <row r="8452" spans="1:23" x14ac:dyDescent="0.25">
      <c r="A8452">
        <v>8451</v>
      </c>
      <c r="B8452" t="s">
        <v>10045</v>
      </c>
      <c r="C8452" s="2">
        <v>43031</v>
      </c>
      <c r="D8452" s="2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7316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IFERROR(VLOOKUP(B8453,[1]Returns!$A$1:$B$297,2,FALSE),"No")</f>
        <v>No</v>
      </c>
      <c r="W8452" t="str">
        <f>VLOOKUP(M8452,[1]People!$A$1:$B$5,2,FALSE)</f>
        <v>Chuck Magee</v>
      </c>
    </row>
    <row r="8453" spans="1:23" x14ac:dyDescent="0.25">
      <c r="A8453">
        <v>8452</v>
      </c>
      <c r="B8453" t="s">
        <v>10046</v>
      </c>
      <c r="C8453" s="2">
        <v>41757</v>
      </c>
      <c r="D8453" s="2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6156</v>
      </c>
      <c r="O8453" t="s">
        <v>72</v>
      </c>
      <c r="P8453" t="s">
        <v>73</v>
      </c>
      <c r="Q8453" t="s">
        <v>6157</v>
      </c>
      <c r="R8453">
        <v>1679.96</v>
      </c>
      <c r="S8453">
        <v>5</v>
      </c>
      <c r="T8453">
        <v>0.2</v>
      </c>
      <c r="U8453">
        <v>125.99700000000007</v>
      </c>
      <c r="V8453" t="str">
        <f>IFERROR(VLOOKUP(B8454,[1]Returns!$A$1:$B$297,2,FALSE),"No")</f>
        <v>No</v>
      </c>
      <c r="W8453" t="str">
        <f>VLOOKUP(M8453,[1]People!$A$1:$B$5,2,FALSE)</f>
        <v>Anna Andreadi</v>
      </c>
    </row>
    <row r="8454" spans="1:23" x14ac:dyDescent="0.25">
      <c r="A8454">
        <v>8453</v>
      </c>
      <c r="B8454" t="s">
        <v>10047</v>
      </c>
      <c r="C8454" s="2">
        <v>42478</v>
      </c>
      <c r="D8454" s="2">
        <v>42483</v>
      </c>
      <c r="E8454" t="s">
        <v>51</v>
      </c>
      <c r="F8454" t="s">
        <v>8298</v>
      </c>
      <c r="G8454" t="s">
        <v>8299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IFERROR(VLOOKUP(B8455,[1]Returns!$A$1:$B$297,2,FALSE),"No")</f>
        <v>No</v>
      </c>
      <c r="W8454" t="str">
        <f>VLOOKUP(M8454,[1]People!$A$1:$B$5,2,FALSE)</f>
        <v>Kelly Williams</v>
      </c>
    </row>
    <row r="8455" spans="1:23" x14ac:dyDescent="0.25">
      <c r="A8455">
        <v>8454</v>
      </c>
      <c r="B8455" t="s">
        <v>10047</v>
      </c>
      <c r="C8455" s="2">
        <v>42478</v>
      </c>
      <c r="D8455" s="2">
        <v>42483</v>
      </c>
      <c r="E8455" t="s">
        <v>51</v>
      </c>
      <c r="F8455" t="s">
        <v>8298</v>
      </c>
      <c r="G8455" t="s">
        <v>8299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IFERROR(VLOOKUP(B8456,[1]Returns!$A$1:$B$297,2,FALSE),"No")</f>
        <v>No</v>
      </c>
      <c r="W8455" t="str">
        <f>VLOOKUP(M8455,[1]People!$A$1:$B$5,2,FALSE)</f>
        <v>Kelly Williams</v>
      </c>
    </row>
    <row r="8456" spans="1:23" x14ac:dyDescent="0.25">
      <c r="A8456">
        <v>8455</v>
      </c>
      <c r="B8456" t="s">
        <v>10047</v>
      </c>
      <c r="C8456" s="2">
        <v>42478</v>
      </c>
      <c r="D8456" s="2">
        <v>42483</v>
      </c>
      <c r="E8456" t="s">
        <v>51</v>
      </c>
      <c r="F8456" t="s">
        <v>8298</v>
      </c>
      <c r="G8456" t="s">
        <v>8299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>
        <v>127.88</v>
      </c>
      <c r="S8456">
        <v>5</v>
      </c>
      <c r="T8456">
        <v>0.6</v>
      </c>
      <c r="U8456">
        <v>-67.137</v>
      </c>
      <c r="V8456" t="str">
        <f>IFERROR(VLOOKUP(B8457,[1]Returns!$A$1:$B$297,2,FALSE),"No")</f>
        <v>No</v>
      </c>
      <c r="W8456" t="str">
        <f>VLOOKUP(M8456,[1]People!$A$1:$B$5,2,FALSE)</f>
        <v>Kelly Williams</v>
      </c>
    </row>
    <row r="8457" spans="1:23" x14ac:dyDescent="0.25">
      <c r="A8457">
        <v>8456</v>
      </c>
      <c r="B8457" t="s">
        <v>10048</v>
      </c>
      <c r="C8457" s="2">
        <v>42512</v>
      </c>
      <c r="D8457" s="2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IFERROR(VLOOKUP(B8458,[1]Returns!$A$1:$B$297,2,FALSE),"No")</f>
        <v>No</v>
      </c>
      <c r="W8457" t="str">
        <f>VLOOKUP(M8457,[1]People!$A$1:$B$5,2,FALSE)</f>
        <v>Anna Andreadi</v>
      </c>
    </row>
    <row r="8458" spans="1:23" x14ac:dyDescent="0.25">
      <c r="A8458">
        <v>8457</v>
      </c>
      <c r="B8458" t="s">
        <v>10049</v>
      </c>
      <c r="C8458" s="2">
        <v>42883</v>
      </c>
      <c r="D8458" s="2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>
        <v>106.869</v>
      </c>
      <c r="S8458">
        <v>3</v>
      </c>
      <c r="T8458">
        <v>0.3</v>
      </c>
      <c r="U8458">
        <v>-29.007299999999994</v>
      </c>
      <c r="V8458" t="str">
        <f>IFERROR(VLOOKUP(B8459,[1]Returns!$A$1:$B$297,2,FALSE),"No")</f>
        <v>No</v>
      </c>
      <c r="W8458" t="str">
        <f>VLOOKUP(M8458,[1]People!$A$1:$B$5,2,FALSE)</f>
        <v>Kelly Williams</v>
      </c>
    </row>
    <row r="8459" spans="1:23" x14ac:dyDescent="0.25">
      <c r="A8459">
        <v>8458</v>
      </c>
      <c r="B8459" t="s">
        <v>10049</v>
      </c>
      <c r="C8459" s="2">
        <v>42883</v>
      </c>
      <c r="D8459" s="2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IFERROR(VLOOKUP(B8460,[1]Returns!$A$1:$B$297,2,FALSE),"No")</f>
        <v>No</v>
      </c>
      <c r="W8459" t="str">
        <f>VLOOKUP(M8459,[1]People!$A$1:$B$5,2,FALSE)</f>
        <v>Kelly Williams</v>
      </c>
    </row>
    <row r="8460" spans="1:23" x14ac:dyDescent="0.25">
      <c r="A8460">
        <v>8459</v>
      </c>
      <c r="B8460" t="s">
        <v>10050</v>
      </c>
      <c r="C8460" s="2">
        <v>41876</v>
      </c>
      <c r="D8460" s="2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IFERROR(VLOOKUP(B8461,[1]Returns!$A$1:$B$297,2,FALSE),"No")</f>
        <v>No</v>
      </c>
      <c r="W8460" t="str">
        <f>VLOOKUP(M8460,[1]People!$A$1:$B$5,2,FALSE)</f>
        <v>Kelly Williams</v>
      </c>
    </row>
    <row r="8461" spans="1:23" x14ac:dyDescent="0.25">
      <c r="A8461">
        <v>8460</v>
      </c>
      <c r="B8461" t="s">
        <v>10050</v>
      </c>
      <c r="C8461" s="2">
        <v>41876</v>
      </c>
      <c r="D8461" s="2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IFERROR(VLOOKUP(B8462,[1]Returns!$A$1:$B$297,2,FALSE),"No")</f>
        <v>No</v>
      </c>
      <c r="W8461" t="str">
        <f>VLOOKUP(M8461,[1]People!$A$1:$B$5,2,FALSE)</f>
        <v>Kelly Williams</v>
      </c>
    </row>
    <row r="8462" spans="1:23" x14ac:dyDescent="0.25">
      <c r="A8462">
        <v>8461</v>
      </c>
      <c r="B8462" t="s">
        <v>10051</v>
      </c>
      <c r="C8462" s="2">
        <v>41881</v>
      </c>
      <c r="D8462" s="2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IFERROR(VLOOKUP(B8463,[1]Returns!$A$1:$B$297,2,FALSE),"No")</f>
        <v>No</v>
      </c>
      <c r="W8462" t="str">
        <f>VLOOKUP(M8462,[1]People!$A$1:$B$5,2,FALSE)</f>
        <v>Chuck Magee</v>
      </c>
    </row>
    <row r="8463" spans="1:23" x14ac:dyDescent="0.25">
      <c r="A8463">
        <v>8462</v>
      </c>
      <c r="B8463" t="s">
        <v>10051</v>
      </c>
      <c r="C8463" s="2">
        <v>41881</v>
      </c>
      <c r="D8463" s="2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>
        <v>95.94</v>
      </c>
      <c r="S8463">
        <v>3</v>
      </c>
      <c r="T8463">
        <v>0</v>
      </c>
      <c r="U8463">
        <v>9.5940000000000012</v>
      </c>
      <c r="V8463" t="str">
        <f>IFERROR(VLOOKUP(B8464,[1]Returns!$A$1:$B$297,2,FALSE),"No")</f>
        <v>No</v>
      </c>
      <c r="W8463" t="str">
        <f>VLOOKUP(M8463,[1]People!$A$1:$B$5,2,FALSE)</f>
        <v>Chuck Magee</v>
      </c>
    </row>
    <row r="8464" spans="1:23" x14ac:dyDescent="0.25">
      <c r="A8464">
        <v>8463</v>
      </c>
      <c r="B8464" t="s">
        <v>10052</v>
      </c>
      <c r="C8464" s="2">
        <v>42250</v>
      </c>
      <c r="D8464" s="2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8430</v>
      </c>
      <c r="K8464" t="s">
        <v>239</v>
      </c>
      <c r="L8464">
        <v>49423</v>
      </c>
      <c r="M8464" t="s">
        <v>106</v>
      </c>
      <c r="N8464" t="s">
        <v>6741</v>
      </c>
      <c r="O8464" t="s">
        <v>47</v>
      </c>
      <c r="P8464" t="s">
        <v>48</v>
      </c>
      <c r="Q8464" t="s">
        <v>6742</v>
      </c>
      <c r="R8464">
        <v>7.5</v>
      </c>
      <c r="S8464">
        <v>2</v>
      </c>
      <c r="T8464">
        <v>0</v>
      </c>
      <c r="U8464">
        <v>3.5999999999999996</v>
      </c>
      <c r="V8464" t="str">
        <f>IFERROR(VLOOKUP(B8465,[1]Returns!$A$1:$B$297,2,FALSE),"No")</f>
        <v>No</v>
      </c>
      <c r="W8464" t="str">
        <f>VLOOKUP(M8464,[1]People!$A$1:$B$5,2,FALSE)</f>
        <v>Kelly Williams</v>
      </c>
    </row>
    <row r="8465" spans="1:23" x14ac:dyDescent="0.25">
      <c r="A8465">
        <v>8464</v>
      </c>
      <c r="B8465" t="s">
        <v>10053</v>
      </c>
      <c r="C8465" s="2">
        <v>41726</v>
      </c>
      <c r="D8465" s="2">
        <v>41730</v>
      </c>
      <c r="E8465" t="s">
        <v>51</v>
      </c>
      <c r="F8465" t="s">
        <v>6003</v>
      </c>
      <c r="G8465" t="s">
        <v>6004</v>
      </c>
      <c r="H8465" t="s">
        <v>103</v>
      </c>
      <c r="I8465" t="s">
        <v>28</v>
      </c>
      <c r="J8465" t="s">
        <v>5478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IFERROR(VLOOKUP(B8466,[1]Returns!$A$1:$B$297,2,FALSE),"No")</f>
        <v>No</v>
      </c>
      <c r="W8465" t="str">
        <f>VLOOKUP(M8465,[1]People!$A$1:$B$5,2,FALSE)</f>
        <v>Anna Andreadi</v>
      </c>
    </row>
    <row r="8466" spans="1:23" x14ac:dyDescent="0.25">
      <c r="A8466">
        <v>8465</v>
      </c>
      <c r="B8466" t="s">
        <v>10054</v>
      </c>
      <c r="C8466" s="2">
        <v>42134</v>
      </c>
      <c r="D8466" s="2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IFERROR(VLOOKUP(B8467,[1]Returns!$A$1:$B$297,2,FALSE),"No")</f>
        <v>No</v>
      </c>
      <c r="W8466" t="str">
        <f>VLOOKUP(M8466,[1]People!$A$1:$B$5,2,FALSE)</f>
        <v>Anna Andreadi</v>
      </c>
    </row>
    <row r="8467" spans="1:23" x14ac:dyDescent="0.25">
      <c r="A8467">
        <v>8466</v>
      </c>
      <c r="B8467" t="s">
        <v>10055</v>
      </c>
      <c r="C8467" s="2">
        <v>42103</v>
      </c>
      <c r="D8467" s="2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IFERROR(VLOOKUP(B8468,[1]Returns!$A$1:$B$297,2,FALSE),"No")</f>
        <v>No</v>
      </c>
      <c r="W8467" t="str">
        <f>VLOOKUP(M8467,[1]People!$A$1:$B$5,2,FALSE)</f>
        <v>Chuck Magee</v>
      </c>
    </row>
    <row r="8468" spans="1:23" x14ac:dyDescent="0.25">
      <c r="A8468">
        <v>8467</v>
      </c>
      <c r="B8468" t="s">
        <v>10056</v>
      </c>
      <c r="C8468" s="2">
        <v>42103</v>
      </c>
      <c r="D8468" s="2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>
        <v>370.14</v>
      </c>
      <c r="S8468">
        <v>3</v>
      </c>
      <c r="T8468">
        <v>0</v>
      </c>
      <c r="U8468">
        <v>144.3546</v>
      </c>
      <c r="V8468" t="str">
        <f>IFERROR(VLOOKUP(B8469,[1]Returns!$A$1:$B$297,2,FALSE),"No")</f>
        <v>No</v>
      </c>
      <c r="W8468" t="str">
        <f>VLOOKUP(M8468,[1]People!$A$1:$B$5,2,FALSE)</f>
        <v>Chuck Magee</v>
      </c>
    </row>
    <row r="8469" spans="1:23" x14ac:dyDescent="0.25">
      <c r="A8469">
        <v>8468</v>
      </c>
      <c r="B8469" t="s">
        <v>10057</v>
      </c>
      <c r="C8469" s="2">
        <v>42632</v>
      </c>
      <c r="D8469" s="2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IFERROR(VLOOKUP(B8470,[1]Returns!$A$1:$B$297,2,FALSE),"No")</f>
        <v>No</v>
      </c>
      <c r="W8469" t="str">
        <f>VLOOKUP(M8469,[1]People!$A$1:$B$5,2,FALSE)</f>
        <v>Anna Andreadi</v>
      </c>
    </row>
    <row r="8470" spans="1:23" x14ac:dyDescent="0.25">
      <c r="A8470">
        <v>8469</v>
      </c>
      <c r="B8470" t="s">
        <v>10058</v>
      </c>
      <c r="C8470" s="2">
        <v>42685</v>
      </c>
      <c r="D8470" s="2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6117</v>
      </c>
      <c r="K8470" t="s">
        <v>255</v>
      </c>
      <c r="L8470">
        <v>46060</v>
      </c>
      <c r="M8470" t="s">
        <v>106</v>
      </c>
      <c r="N8470" t="s">
        <v>5312</v>
      </c>
      <c r="O8470" t="s">
        <v>33</v>
      </c>
      <c r="P8470" t="s">
        <v>57</v>
      </c>
      <c r="Q8470" t="s">
        <v>5313</v>
      </c>
      <c r="R8470">
        <v>2678.94</v>
      </c>
      <c r="S8470">
        <v>6</v>
      </c>
      <c r="T8470">
        <v>0</v>
      </c>
      <c r="U8470">
        <v>241.1046</v>
      </c>
      <c r="V8470" t="str">
        <f>IFERROR(VLOOKUP(B8471,[1]Returns!$A$1:$B$297,2,FALSE),"No")</f>
        <v>No</v>
      </c>
      <c r="W8470" t="str">
        <f>VLOOKUP(M8470,[1]People!$A$1:$B$5,2,FALSE)</f>
        <v>Kelly Williams</v>
      </c>
    </row>
    <row r="8471" spans="1:23" x14ac:dyDescent="0.25">
      <c r="A8471">
        <v>8470</v>
      </c>
      <c r="B8471" t="s">
        <v>10059</v>
      </c>
      <c r="C8471" s="2">
        <v>42848</v>
      </c>
      <c r="D8471" s="2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5363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IFERROR(VLOOKUP(B8472,[1]Returns!$A$1:$B$297,2,FALSE),"No")</f>
        <v>No</v>
      </c>
      <c r="W8471" t="str">
        <f>VLOOKUP(M8471,[1]People!$A$1:$B$5,2,FALSE)</f>
        <v>Cassandra Brandow</v>
      </c>
    </row>
    <row r="8472" spans="1:23" x14ac:dyDescent="0.25">
      <c r="A8472">
        <v>8471</v>
      </c>
      <c r="B8472" t="s">
        <v>10059</v>
      </c>
      <c r="C8472" s="2">
        <v>42848</v>
      </c>
      <c r="D8472" s="2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5363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IFERROR(VLOOKUP(B8473,[1]Returns!$A$1:$B$297,2,FALSE),"No")</f>
        <v>No</v>
      </c>
      <c r="W8472" t="str">
        <f>VLOOKUP(M8472,[1]People!$A$1:$B$5,2,FALSE)</f>
        <v>Cassandra Brandow</v>
      </c>
    </row>
    <row r="8473" spans="1:23" x14ac:dyDescent="0.25">
      <c r="A8473">
        <v>8472</v>
      </c>
      <c r="B8473" t="s">
        <v>10059</v>
      </c>
      <c r="C8473" s="2">
        <v>42848</v>
      </c>
      <c r="D8473" s="2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5363</v>
      </c>
      <c r="K8473" t="s">
        <v>336</v>
      </c>
      <c r="L8473">
        <v>37042</v>
      </c>
      <c r="M8473" t="s">
        <v>31</v>
      </c>
      <c r="N8473" t="s">
        <v>6556</v>
      </c>
      <c r="O8473" t="s">
        <v>33</v>
      </c>
      <c r="P8473" t="s">
        <v>66</v>
      </c>
      <c r="Q8473" t="s">
        <v>6557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IFERROR(VLOOKUP(B8474,[1]Returns!$A$1:$B$297,2,FALSE),"No")</f>
        <v>No</v>
      </c>
      <c r="W8473" t="str">
        <f>VLOOKUP(M8473,[1]People!$A$1:$B$5,2,FALSE)</f>
        <v>Cassandra Brandow</v>
      </c>
    </row>
    <row r="8474" spans="1:23" x14ac:dyDescent="0.25">
      <c r="A8474">
        <v>8473</v>
      </c>
      <c r="B8474" t="s">
        <v>10059</v>
      </c>
      <c r="C8474" s="2">
        <v>42848</v>
      </c>
      <c r="D8474" s="2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5363</v>
      </c>
      <c r="K8474" t="s">
        <v>336</v>
      </c>
      <c r="L8474">
        <v>37042</v>
      </c>
      <c r="M8474" t="s">
        <v>31</v>
      </c>
      <c r="N8474" t="s">
        <v>5529</v>
      </c>
      <c r="O8474" t="s">
        <v>47</v>
      </c>
      <c r="P8474" t="s">
        <v>48</v>
      </c>
      <c r="Q8474" t="s">
        <v>5530</v>
      </c>
      <c r="R8474">
        <v>3</v>
      </c>
      <c r="S8474">
        <v>1</v>
      </c>
      <c r="T8474">
        <v>0.2</v>
      </c>
      <c r="U8474">
        <v>1.0499999999999998</v>
      </c>
      <c r="V8474" t="str">
        <f>IFERROR(VLOOKUP(B8475,[1]Returns!$A$1:$B$297,2,FALSE),"No")</f>
        <v>No</v>
      </c>
      <c r="W8474" t="str">
        <f>VLOOKUP(M8474,[1]People!$A$1:$B$5,2,FALSE)</f>
        <v>Cassandra Brandow</v>
      </c>
    </row>
    <row r="8475" spans="1:23" x14ac:dyDescent="0.25">
      <c r="A8475">
        <v>8474</v>
      </c>
      <c r="B8475" t="s">
        <v>10060</v>
      </c>
      <c r="C8475" s="2">
        <v>42299</v>
      </c>
      <c r="D8475" s="2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7248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>
        <v>9.952</v>
      </c>
      <c r="S8475">
        <v>1</v>
      </c>
      <c r="T8475">
        <v>0.2</v>
      </c>
      <c r="U8475">
        <v>0.99520000000000008</v>
      </c>
      <c r="V8475" t="str">
        <f>IFERROR(VLOOKUP(B8476,[1]Returns!$A$1:$B$297,2,FALSE),"No")</f>
        <v>No</v>
      </c>
      <c r="W8475" t="str">
        <f>VLOOKUP(M8475,[1]People!$A$1:$B$5,2,FALSE)</f>
        <v>Cassandra Brandow</v>
      </c>
    </row>
    <row r="8476" spans="1:23" x14ac:dyDescent="0.25">
      <c r="A8476">
        <v>8475</v>
      </c>
      <c r="B8476" t="s">
        <v>10061</v>
      </c>
      <c r="C8476" s="2">
        <v>42834</v>
      </c>
      <c r="D8476" s="2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IFERROR(VLOOKUP(B8477,[1]Returns!$A$1:$B$297,2,FALSE),"No")</f>
        <v>No</v>
      </c>
      <c r="W8476" t="str">
        <f>VLOOKUP(M8476,[1]People!$A$1:$B$5,2,FALSE)</f>
        <v>Chuck Magee</v>
      </c>
    </row>
    <row r="8477" spans="1:23" x14ac:dyDescent="0.25">
      <c r="A8477">
        <v>8476</v>
      </c>
      <c r="B8477" t="s">
        <v>10061</v>
      </c>
      <c r="C8477" s="2">
        <v>42834</v>
      </c>
      <c r="D8477" s="2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6546</v>
      </c>
      <c r="O8477" t="s">
        <v>47</v>
      </c>
      <c r="P8477" t="s">
        <v>91</v>
      </c>
      <c r="Q8477" t="s">
        <v>6547</v>
      </c>
      <c r="R8477">
        <v>65.584000000000003</v>
      </c>
      <c r="S8477">
        <v>2</v>
      </c>
      <c r="T8477">
        <v>0.2</v>
      </c>
      <c r="U8477">
        <v>23.7742</v>
      </c>
      <c r="V8477" t="str">
        <f>IFERROR(VLOOKUP(B8478,[1]Returns!$A$1:$B$297,2,FALSE),"No")</f>
        <v>No</v>
      </c>
      <c r="W8477" t="str">
        <f>VLOOKUP(M8477,[1]People!$A$1:$B$5,2,FALSE)</f>
        <v>Chuck Magee</v>
      </c>
    </row>
    <row r="8478" spans="1:23" x14ac:dyDescent="0.25">
      <c r="A8478">
        <v>8477</v>
      </c>
      <c r="B8478" t="s">
        <v>10062</v>
      </c>
      <c r="C8478" s="2">
        <v>43035</v>
      </c>
      <c r="D8478" s="2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6811</v>
      </c>
      <c r="O8478" t="s">
        <v>47</v>
      </c>
      <c r="P8478" t="s">
        <v>91</v>
      </c>
      <c r="Q8478" t="s">
        <v>6812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IFERROR(VLOOKUP(B8479,[1]Returns!$A$1:$B$297,2,FALSE),"No")</f>
        <v>No</v>
      </c>
      <c r="W8478" t="str">
        <f>VLOOKUP(M8478,[1]People!$A$1:$B$5,2,FALSE)</f>
        <v>Anna Andreadi</v>
      </c>
    </row>
    <row r="8479" spans="1:23" x14ac:dyDescent="0.25">
      <c r="A8479">
        <v>8478</v>
      </c>
      <c r="B8479" t="s">
        <v>10063</v>
      </c>
      <c r="C8479" s="2">
        <v>42307</v>
      </c>
      <c r="D8479" s="2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10064</v>
      </c>
      <c r="O8479" t="s">
        <v>72</v>
      </c>
      <c r="P8479" t="s">
        <v>685</v>
      </c>
      <c r="Q8479" t="s">
        <v>10065</v>
      </c>
      <c r="R8479">
        <v>1035.8</v>
      </c>
      <c r="S8479">
        <v>4</v>
      </c>
      <c r="T8479">
        <v>0</v>
      </c>
      <c r="U8479">
        <v>269.30799999999999</v>
      </c>
      <c r="V8479" t="str">
        <f>IFERROR(VLOOKUP(B8480,[1]Returns!$A$1:$B$297,2,FALSE),"No")</f>
        <v>No</v>
      </c>
      <c r="W8479" t="str">
        <f>VLOOKUP(M8479,[1]People!$A$1:$B$5,2,FALSE)</f>
        <v>Chuck Magee</v>
      </c>
    </row>
    <row r="8480" spans="1:23" x14ac:dyDescent="0.25">
      <c r="A8480">
        <v>8479</v>
      </c>
      <c r="B8480" t="s">
        <v>10066</v>
      </c>
      <c r="C8480" s="2">
        <v>43087</v>
      </c>
      <c r="D8480" s="2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>
        <v>5.76</v>
      </c>
      <c r="S8480">
        <v>2</v>
      </c>
      <c r="T8480">
        <v>0</v>
      </c>
      <c r="U8480">
        <v>1.6703999999999999</v>
      </c>
      <c r="V8480" t="str">
        <f>IFERROR(VLOOKUP(B8481,[1]Returns!$A$1:$B$297,2,FALSE),"No")</f>
        <v>No</v>
      </c>
      <c r="W8480" t="str">
        <f>VLOOKUP(M8480,[1]People!$A$1:$B$5,2,FALSE)</f>
        <v>Anna Andreadi</v>
      </c>
    </row>
    <row r="8481" spans="1:23" x14ac:dyDescent="0.25">
      <c r="A8481">
        <v>8480</v>
      </c>
      <c r="B8481" t="s">
        <v>10067</v>
      </c>
      <c r="C8481" s="2">
        <v>42441</v>
      </c>
      <c r="D8481" s="2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7302</v>
      </c>
      <c r="O8481" t="s">
        <v>47</v>
      </c>
      <c r="P8481" t="s">
        <v>91</v>
      </c>
      <c r="Q8481" t="s">
        <v>7303</v>
      </c>
      <c r="R8481">
        <v>19.98</v>
      </c>
      <c r="S8481">
        <v>2</v>
      </c>
      <c r="T8481">
        <v>0</v>
      </c>
      <c r="U8481">
        <v>8.9909999999999997</v>
      </c>
      <c r="V8481" t="str">
        <f>IFERROR(VLOOKUP(B8482,[1]Returns!$A$1:$B$297,2,FALSE),"No")</f>
        <v>No</v>
      </c>
      <c r="W8481" t="str">
        <f>VLOOKUP(M8481,[1]People!$A$1:$B$5,2,FALSE)</f>
        <v>Anna Andreadi</v>
      </c>
    </row>
    <row r="8482" spans="1:23" x14ac:dyDescent="0.25">
      <c r="A8482">
        <v>8481</v>
      </c>
      <c r="B8482" t="s">
        <v>10068</v>
      </c>
      <c r="C8482" s="2">
        <v>41841</v>
      </c>
      <c r="D8482" s="2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8529</v>
      </c>
      <c r="O8482" t="s">
        <v>72</v>
      </c>
      <c r="P8482" t="s">
        <v>73</v>
      </c>
      <c r="Q8482" t="s">
        <v>8530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IFERROR(VLOOKUP(B8483,[1]Returns!$A$1:$B$297,2,FALSE),"No")</f>
        <v>No</v>
      </c>
      <c r="W8482" t="str">
        <f>VLOOKUP(M8482,[1]People!$A$1:$B$5,2,FALSE)</f>
        <v>Kelly Williams</v>
      </c>
    </row>
    <row r="8483" spans="1:23" x14ac:dyDescent="0.25">
      <c r="A8483">
        <v>8482</v>
      </c>
      <c r="B8483" t="s">
        <v>10069</v>
      </c>
      <c r="C8483" s="2">
        <v>42514</v>
      </c>
      <c r="D8483" s="2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IFERROR(VLOOKUP(B8484,[1]Returns!$A$1:$B$297,2,FALSE),"No")</f>
        <v>No</v>
      </c>
      <c r="W8483" t="str">
        <f>VLOOKUP(M8483,[1]People!$A$1:$B$5,2,FALSE)</f>
        <v>Chuck Magee</v>
      </c>
    </row>
    <row r="8484" spans="1:23" x14ac:dyDescent="0.25">
      <c r="A8484">
        <v>8483</v>
      </c>
      <c r="B8484" t="s">
        <v>10070</v>
      </c>
      <c r="C8484" s="2">
        <v>42777</v>
      </c>
      <c r="D8484" s="2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>
        <v>20.7</v>
      </c>
      <c r="S8484">
        <v>2</v>
      </c>
      <c r="T8484">
        <v>0</v>
      </c>
      <c r="U8484">
        <v>9.9359999999999999</v>
      </c>
      <c r="V8484" t="str">
        <f>IFERROR(VLOOKUP(B8485,[1]Returns!$A$1:$B$297,2,FALSE),"No")</f>
        <v>No</v>
      </c>
      <c r="W8484" t="str">
        <f>VLOOKUP(M8484,[1]People!$A$1:$B$5,2,FALSE)</f>
        <v>Chuck Magee</v>
      </c>
    </row>
    <row r="8485" spans="1:23" x14ac:dyDescent="0.25">
      <c r="A8485">
        <v>8484</v>
      </c>
      <c r="B8485" t="s">
        <v>10071</v>
      </c>
      <c r="C8485" s="2">
        <v>42633</v>
      </c>
      <c r="D8485" s="2">
        <v>42637</v>
      </c>
      <c r="E8485" t="s">
        <v>51</v>
      </c>
      <c r="F8485" t="s">
        <v>5720</v>
      </c>
      <c r="G8485" t="s">
        <v>5721</v>
      </c>
      <c r="H8485" t="s">
        <v>27</v>
      </c>
      <c r="I8485" t="s">
        <v>28</v>
      </c>
      <c r="J8485" t="s">
        <v>6480</v>
      </c>
      <c r="K8485" t="s">
        <v>239</v>
      </c>
      <c r="L8485">
        <v>49505</v>
      </c>
      <c r="M8485" t="s">
        <v>106</v>
      </c>
      <c r="N8485" t="s">
        <v>7018</v>
      </c>
      <c r="O8485" t="s">
        <v>47</v>
      </c>
      <c r="P8485" t="s">
        <v>76</v>
      </c>
      <c r="Q8485" t="s">
        <v>7019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IFERROR(VLOOKUP(B8486,[1]Returns!$A$1:$B$297,2,FALSE),"No")</f>
        <v>No</v>
      </c>
      <c r="W8485" t="str">
        <f>VLOOKUP(M8485,[1]People!$A$1:$B$5,2,FALSE)</f>
        <v>Kelly Williams</v>
      </c>
    </row>
    <row r="8486" spans="1:23" x14ac:dyDescent="0.25">
      <c r="A8486">
        <v>8485</v>
      </c>
      <c r="B8486" t="s">
        <v>10072</v>
      </c>
      <c r="C8486" s="2">
        <v>43002</v>
      </c>
      <c r="D8486" s="2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>
        <v>199.8</v>
      </c>
      <c r="S8486">
        <v>10</v>
      </c>
      <c r="T8486">
        <v>0</v>
      </c>
      <c r="U8486">
        <v>71.927999999999997</v>
      </c>
      <c r="V8486" t="str">
        <f>IFERROR(VLOOKUP(B8487,[1]Returns!$A$1:$B$297,2,FALSE),"No")</f>
        <v>No</v>
      </c>
      <c r="W8486" t="str">
        <f>VLOOKUP(M8486,[1]People!$A$1:$B$5,2,FALSE)</f>
        <v>Anna Andreadi</v>
      </c>
    </row>
    <row r="8487" spans="1:23" x14ac:dyDescent="0.25">
      <c r="A8487">
        <v>8486</v>
      </c>
      <c r="B8487" t="s">
        <v>10073</v>
      </c>
      <c r="C8487" s="2">
        <v>42821</v>
      </c>
      <c r="D8487" s="2">
        <v>42825</v>
      </c>
      <c r="E8487" t="s">
        <v>51</v>
      </c>
      <c r="F8487" t="s">
        <v>10074</v>
      </c>
      <c r="G8487" t="s">
        <v>10075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>
        <v>45.68</v>
      </c>
      <c r="S8487">
        <v>2</v>
      </c>
      <c r="T8487">
        <v>0</v>
      </c>
      <c r="U8487">
        <v>21.012799999999999</v>
      </c>
      <c r="V8487" t="str">
        <f>IFERROR(VLOOKUP(B8488,[1]Returns!$A$1:$B$297,2,FALSE),"No")</f>
        <v>No</v>
      </c>
      <c r="W8487" t="str">
        <f>VLOOKUP(M8487,[1]People!$A$1:$B$5,2,FALSE)</f>
        <v>Anna Andreadi</v>
      </c>
    </row>
    <row r="8488" spans="1:23" x14ac:dyDescent="0.25">
      <c r="A8488">
        <v>8487</v>
      </c>
      <c r="B8488" t="s">
        <v>10073</v>
      </c>
      <c r="C8488" s="2">
        <v>42821</v>
      </c>
      <c r="D8488" s="2">
        <v>42825</v>
      </c>
      <c r="E8488" t="s">
        <v>51</v>
      </c>
      <c r="F8488" t="s">
        <v>10074</v>
      </c>
      <c r="G8488" t="s">
        <v>10075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>
        <v>110.96</v>
      </c>
      <c r="S8488">
        <v>2</v>
      </c>
      <c r="T8488">
        <v>0</v>
      </c>
      <c r="U8488">
        <v>53.260799999999996</v>
      </c>
      <c r="V8488" t="str">
        <f>IFERROR(VLOOKUP(B8489,[1]Returns!$A$1:$B$297,2,FALSE),"No")</f>
        <v>No</v>
      </c>
      <c r="W8488" t="str">
        <f>VLOOKUP(M8488,[1]People!$A$1:$B$5,2,FALSE)</f>
        <v>Anna Andreadi</v>
      </c>
    </row>
    <row r="8489" spans="1:23" x14ac:dyDescent="0.25">
      <c r="A8489">
        <v>8488</v>
      </c>
      <c r="B8489" t="s">
        <v>10073</v>
      </c>
      <c r="C8489" s="2">
        <v>42821</v>
      </c>
      <c r="D8489" s="2">
        <v>42825</v>
      </c>
      <c r="E8489" t="s">
        <v>51</v>
      </c>
      <c r="F8489" t="s">
        <v>10074</v>
      </c>
      <c r="G8489" t="s">
        <v>10075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8256</v>
      </c>
      <c r="O8489" t="s">
        <v>47</v>
      </c>
      <c r="P8489" t="s">
        <v>91</v>
      </c>
      <c r="Q8489" t="s">
        <v>8257</v>
      </c>
      <c r="R8489">
        <v>11.94</v>
      </c>
      <c r="S8489">
        <v>3</v>
      </c>
      <c r="T8489">
        <v>0</v>
      </c>
      <c r="U8489">
        <v>5.97</v>
      </c>
      <c r="V8489" t="str">
        <f>IFERROR(VLOOKUP(B8490,[1]Returns!$A$1:$B$297,2,FALSE),"No")</f>
        <v>No</v>
      </c>
      <c r="W8489" t="str">
        <f>VLOOKUP(M8489,[1]People!$A$1:$B$5,2,FALSE)</f>
        <v>Anna Andreadi</v>
      </c>
    </row>
    <row r="8490" spans="1:23" x14ac:dyDescent="0.25">
      <c r="A8490">
        <v>8489</v>
      </c>
      <c r="B8490" t="s">
        <v>10076</v>
      </c>
      <c r="C8490" s="2">
        <v>42402</v>
      </c>
      <c r="D8490" s="2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7243</v>
      </c>
      <c r="O8490" t="s">
        <v>72</v>
      </c>
      <c r="P8490" t="s">
        <v>685</v>
      </c>
      <c r="Q8490" t="s">
        <v>7244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IFERROR(VLOOKUP(B8491,[1]Returns!$A$1:$B$297,2,FALSE),"No")</f>
        <v>No</v>
      </c>
      <c r="W8490" t="str">
        <f>VLOOKUP(M8490,[1]People!$A$1:$B$5,2,FALSE)</f>
        <v>Cassandra Brandow</v>
      </c>
    </row>
    <row r="8491" spans="1:23" x14ac:dyDescent="0.25">
      <c r="A8491">
        <v>8490</v>
      </c>
      <c r="B8491" t="s">
        <v>10076</v>
      </c>
      <c r="C8491" s="2">
        <v>42402</v>
      </c>
      <c r="D8491" s="2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>
        <v>36.4</v>
      </c>
      <c r="S8491">
        <v>8</v>
      </c>
      <c r="T8491">
        <v>0</v>
      </c>
      <c r="U8491">
        <v>18.2</v>
      </c>
      <c r="V8491" t="str">
        <f>IFERROR(VLOOKUP(B8492,[1]Returns!$A$1:$B$297,2,FALSE),"No")</f>
        <v>No</v>
      </c>
      <c r="W8491" t="str">
        <f>VLOOKUP(M8491,[1]People!$A$1:$B$5,2,FALSE)</f>
        <v>Cassandra Brandow</v>
      </c>
    </row>
    <row r="8492" spans="1:23" x14ac:dyDescent="0.25">
      <c r="A8492">
        <v>8491</v>
      </c>
      <c r="B8492" t="s">
        <v>10076</v>
      </c>
      <c r="C8492" s="2">
        <v>42402</v>
      </c>
      <c r="D8492" s="2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6836</v>
      </c>
      <c r="O8492" t="s">
        <v>33</v>
      </c>
      <c r="P8492" t="s">
        <v>66</v>
      </c>
      <c r="Q8492" t="s">
        <v>6837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IFERROR(VLOOKUP(B8493,[1]Returns!$A$1:$B$297,2,FALSE),"No")</f>
        <v>No</v>
      </c>
      <c r="W8492" t="str">
        <f>VLOOKUP(M8492,[1]People!$A$1:$B$5,2,FALSE)</f>
        <v>Cassandra Brandow</v>
      </c>
    </row>
    <row r="8493" spans="1:23" x14ac:dyDescent="0.25">
      <c r="A8493">
        <v>8492</v>
      </c>
      <c r="B8493" t="s">
        <v>10077</v>
      </c>
      <c r="C8493" s="2">
        <v>42923</v>
      </c>
      <c r="D8493" s="2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IFERROR(VLOOKUP(B8494,[1]Returns!$A$1:$B$297,2,FALSE),"No")</f>
        <v>No</v>
      </c>
      <c r="W8493" t="str">
        <f>VLOOKUP(M8493,[1]People!$A$1:$B$5,2,FALSE)</f>
        <v>Anna Andreadi</v>
      </c>
    </row>
    <row r="8494" spans="1:23" x14ac:dyDescent="0.25">
      <c r="A8494">
        <v>8493</v>
      </c>
      <c r="B8494" t="s">
        <v>10078</v>
      </c>
      <c r="C8494" s="2">
        <v>42300</v>
      </c>
      <c r="D8494" s="2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6975</v>
      </c>
      <c r="O8494" t="s">
        <v>47</v>
      </c>
      <c r="P8494" t="s">
        <v>91</v>
      </c>
      <c r="Q8494" t="s">
        <v>6976</v>
      </c>
      <c r="R8494">
        <v>60.736000000000004</v>
      </c>
      <c r="S8494">
        <v>8</v>
      </c>
      <c r="T8494">
        <v>0.2</v>
      </c>
      <c r="U8494">
        <v>20.4984</v>
      </c>
      <c r="V8494" t="str">
        <f>IFERROR(VLOOKUP(B8495,[1]Returns!$A$1:$B$297,2,FALSE),"No")</f>
        <v>No</v>
      </c>
      <c r="W8494" t="str">
        <f>VLOOKUP(M8494,[1]People!$A$1:$B$5,2,FALSE)</f>
        <v>Kelly Williams</v>
      </c>
    </row>
    <row r="8495" spans="1:23" x14ac:dyDescent="0.25">
      <c r="A8495">
        <v>8494</v>
      </c>
      <c r="B8495" t="s">
        <v>10078</v>
      </c>
      <c r="C8495" s="2">
        <v>42300</v>
      </c>
      <c r="D8495" s="2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7673</v>
      </c>
      <c r="O8495" t="s">
        <v>72</v>
      </c>
      <c r="P8495" t="s">
        <v>1220</v>
      </c>
      <c r="Q8495" t="s">
        <v>7674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IFERROR(VLOOKUP(B8496,[1]Returns!$A$1:$B$297,2,FALSE),"No")</f>
        <v>No</v>
      </c>
      <c r="W8495" t="str">
        <f>VLOOKUP(M8495,[1]People!$A$1:$B$5,2,FALSE)</f>
        <v>Kelly Williams</v>
      </c>
    </row>
    <row r="8496" spans="1:23" x14ac:dyDescent="0.25">
      <c r="A8496">
        <v>8495</v>
      </c>
      <c r="B8496" t="s">
        <v>10078</v>
      </c>
      <c r="C8496" s="2">
        <v>42300</v>
      </c>
      <c r="D8496" s="2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IFERROR(VLOOKUP(B8497,[1]Returns!$A$1:$B$297,2,FALSE),"No")</f>
        <v>No</v>
      </c>
      <c r="W8496" t="str">
        <f>VLOOKUP(M8496,[1]People!$A$1:$B$5,2,FALSE)</f>
        <v>Kelly Williams</v>
      </c>
    </row>
    <row r="8497" spans="1:23" x14ac:dyDescent="0.25">
      <c r="A8497">
        <v>8496</v>
      </c>
      <c r="B8497" t="s">
        <v>10079</v>
      </c>
      <c r="C8497" s="2">
        <v>42706</v>
      </c>
      <c r="D8497" s="2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9531</v>
      </c>
      <c r="K8497" t="s">
        <v>458</v>
      </c>
      <c r="L8497">
        <v>80501</v>
      </c>
      <c r="M8497" t="s">
        <v>45</v>
      </c>
      <c r="N8497" t="s">
        <v>7147</v>
      </c>
      <c r="O8497" t="s">
        <v>72</v>
      </c>
      <c r="P8497" t="s">
        <v>162</v>
      </c>
      <c r="Q8497" t="s">
        <v>7148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IFERROR(VLOOKUP(B8498,[1]Returns!$A$1:$B$297,2,FALSE),"No")</f>
        <v>No</v>
      </c>
      <c r="W8497" t="str">
        <f>VLOOKUP(M8497,[1]People!$A$1:$B$5,2,FALSE)</f>
        <v>Anna Andreadi</v>
      </c>
    </row>
    <row r="8498" spans="1:23" x14ac:dyDescent="0.25">
      <c r="A8498">
        <v>8497</v>
      </c>
      <c r="B8498" t="s">
        <v>10080</v>
      </c>
      <c r="C8498" s="2">
        <v>41703</v>
      </c>
      <c r="D8498" s="2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IFERROR(VLOOKUP(B8499,[1]Returns!$A$1:$B$297,2,FALSE),"No")</f>
        <v>No</v>
      </c>
      <c r="W8498" t="str">
        <f>VLOOKUP(M8498,[1]People!$A$1:$B$5,2,FALSE)</f>
        <v>Chuck Magee</v>
      </c>
    </row>
    <row r="8499" spans="1:23" x14ac:dyDescent="0.25">
      <c r="A8499">
        <v>8498</v>
      </c>
      <c r="B8499" t="s">
        <v>10080</v>
      </c>
      <c r="C8499" s="2">
        <v>41703</v>
      </c>
      <c r="D8499" s="2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>
        <v>479.97</v>
      </c>
      <c r="S8499">
        <v>3</v>
      </c>
      <c r="T8499">
        <v>0</v>
      </c>
      <c r="U8499">
        <v>177.58890000000002</v>
      </c>
      <c r="V8499" t="str">
        <f>IFERROR(VLOOKUP(B8500,[1]Returns!$A$1:$B$297,2,FALSE),"No")</f>
        <v>No</v>
      </c>
      <c r="W8499" t="str">
        <f>VLOOKUP(M8499,[1]People!$A$1:$B$5,2,FALSE)</f>
        <v>Chuck Magee</v>
      </c>
    </row>
    <row r="8500" spans="1:23" x14ac:dyDescent="0.25">
      <c r="A8500">
        <v>8499</v>
      </c>
      <c r="B8500" t="s">
        <v>10080</v>
      </c>
      <c r="C8500" s="2">
        <v>41703</v>
      </c>
      <c r="D8500" s="2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>
        <v>18.62</v>
      </c>
      <c r="S8500">
        <v>2</v>
      </c>
      <c r="T8500">
        <v>0</v>
      </c>
      <c r="U8500">
        <v>5.399799999999999</v>
      </c>
      <c r="V8500" t="str">
        <f>IFERROR(VLOOKUP(B8501,[1]Returns!$A$1:$B$297,2,FALSE),"No")</f>
        <v>No</v>
      </c>
      <c r="W8500" t="str">
        <f>VLOOKUP(M8500,[1]People!$A$1:$B$5,2,FALSE)</f>
        <v>Chuck Magee</v>
      </c>
    </row>
    <row r="8501" spans="1:23" x14ac:dyDescent="0.25">
      <c r="A8501">
        <v>8500</v>
      </c>
      <c r="B8501" t="s">
        <v>10080</v>
      </c>
      <c r="C8501" s="2">
        <v>41703</v>
      </c>
      <c r="D8501" s="2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5497</v>
      </c>
      <c r="O8501" t="s">
        <v>47</v>
      </c>
      <c r="P8501" t="s">
        <v>76</v>
      </c>
      <c r="Q8501" t="s">
        <v>5498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IFERROR(VLOOKUP(B8502,[1]Returns!$A$1:$B$297,2,FALSE),"No")</f>
        <v>No</v>
      </c>
      <c r="W8501" t="str">
        <f>VLOOKUP(M8501,[1]People!$A$1:$B$5,2,FALSE)</f>
        <v>Chuck Magee</v>
      </c>
    </row>
    <row r="8502" spans="1:23" x14ac:dyDescent="0.25">
      <c r="A8502">
        <v>8501</v>
      </c>
      <c r="B8502" t="s">
        <v>10080</v>
      </c>
      <c r="C8502" s="2">
        <v>41703</v>
      </c>
      <c r="D8502" s="2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>
        <v>97.82</v>
      </c>
      <c r="S8502">
        <v>2</v>
      </c>
      <c r="T8502">
        <v>0</v>
      </c>
      <c r="U8502">
        <v>45.975399999999993</v>
      </c>
      <c r="V8502" t="str">
        <f>IFERROR(VLOOKUP(B8503,[1]Returns!$A$1:$B$297,2,FALSE),"No")</f>
        <v>No</v>
      </c>
      <c r="W8502" t="str">
        <f>VLOOKUP(M8502,[1]People!$A$1:$B$5,2,FALSE)</f>
        <v>Chuck Magee</v>
      </c>
    </row>
    <row r="8503" spans="1:23" x14ac:dyDescent="0.25">
      <c r="A8503">
        <v>8502</v>
      </c>
      <c r="B8503" t="s">
        <v>10081</v>
      </c>
      <c r="C8503" s="2">
        <v>42064</v>
      </c>
      <c r="D8503" s="2">
        <v>42066</v>
      </c>
      <c r="E8503" t="s">
        <v>24</v>
      </c>
      <c r="F8503" t="s">
        <v>6614</v>
      </c>
      <c r="G8503" t="s">
        <v>6615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IFERROR(VLOOKUP(B8504,[1]Returns!$A$1:$B$297,2,FALSE),"No")</f>
        <v>No</v>
      </c>
      <c r="W8503" t="str">
        <f>VLOOKUP(M8503,[1]People!$A$1:$B$5,2,FALSE)</f>
        <v>Anna Andreadi</v>
      </c>
    </row>
    <row r="8504" spans="1:23" x14ac:dyDescent="0.25">
      <c r="A8504">
        <v>8503</v>
      </c>
      <c r="B8504" t="s">
        <v>10081</v>
      </c>
      <c r="C8504" s="2">
        <v>42064</v>
      </c>
      <c r="D8504" s="2">
        <v>42066</v>
      </c>
      <c r="E8504" t="s">
        <v>24</v>
      </c>
      <c r="F8504" t="s">
        <v>6614</v>
      </c>
      <c r="G8504" t="s">
        <v>6615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IFERROR(VLOOKUP(B8505,[1]Returns!$A$1:$B$297,2,FALSE),"No")</f>
        <v>No</v>
      </c>
      <c r="W8504" t="str">
        <f>VLOOKUP(M8504,[1]People!$A$1:$B$5,2,FALSE)</f>
        <v>Anna Andreadi</v>
      </c>
    </row>
    <row r="8505" spans="1:23" x14ac:dyDescent="0.25">
      <c r="A8505">
        <v>8504</v>
      </c>
      <c r="B8505" t="s">
        <v>10082</v>
      </c>
      <c r="C8505" s="2">
        <v>41690</v>
      </c>
      <c r="D8505" s="2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6683</v>
      </c>
      <c r="O8505" t="s">
        <v>47</v>
      </c>
      <c r="P8505" t="s">
        <v>91</v>
      </c>
      <c r="Q8505" t="s">
        <v>6684</v>
      </c>
      <c r="R8505">
        <v>12.96</v>
      </c>
      <c r="S8505">
        <v>2</v>
      </c>
      <c r="T8505">
        <v>0</v>
      </c>
      <c r="U8505">
        <v>6.2208000000000006</v>
      </c>
      <c r="V8505" t="str">
        <f>IFERROR(VLOOKUP(B8506,[1]Returns!$A$1:$B$297,2,FALSE),"No")</f>
        <v>No</v>
      </c>
      <c r="W8505" t="str">
        <f>VLOOKUP(M8505,[1]People!$A$1:$B$5,2,FALSE)</f>
        <v>Anna Andreadi</v>
      </c>
    </row>
    <row r="8506" spans="1:23" x14ac:dyDescent="0.25">
      <c r="A8506">
        <v>8505</v>
      </c>
      <c r="B8506" t="s">
        <v>10083</v>
      </c>
      <c r="C8506" s="2">
        <v>42492</v>
      </c>
      <c r="D8506" s="2">
        <v>42496</v>
      </c>
      <c r="E8506" t="s">
        <v>51</v>
      </c>
      <c r="F8506" t="s">
        <v>7729</v>
      </c>
      <c r="G8506" t="s">
        <v>7730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6966</v>
      </c>
      <c r="O8506" t="s">
        <v>33</v>
      </c>
      <c r="P8506" t="s">
        <v>37</v>
      </c>
      <c r="Q8506" t="s">
        <v>6967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IFERROR(VLOOKUP(B8507,[1]Returns!$A$1:$B$297,2,FALSE),"No")</f>
        <v>No</v>
      </c>
      <c r="W8506" t="str">
        <f>VLOOKUP(M8506,[1]People!$A$1:$B$5,2,FALSE)</f>
        <v>Kelly Williams</v>
      </c>
    </row>
    <row r="8507" spans="1:23" x14ac:dyDescent="0.25">
      <c r="A8507">
        <v>8506</v>
      </c>
      <c r="B8507" t="s">
        <v>10084</v>
      </c>
      <c r="C8507" s="2">
        <v>42437</v>
      </c>
      <c r="D8507" s="2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IFERROR(VLOOKUP(B8508,[1]Returns!$A$1:$B$297,2,FALSE),"No")</f>
        <v>No</v>
      </c>
      <c r="W8507" t="str">
        <f>VLOOKUP(M8507,[1]People!$A$1:$B$5,2,FALSE)</f>
        <v>Kelly Williams</v>
      </c>
    </row>
    <row r="8508" spans="1:23" x14ac:dyDescent="0.25">
      <c r="A8508">
        <v>8507</v>
      </c>
      <c r="B8508" t="s">
        <v>10084</v>
      </c>
      <c r="C8508" s="2">
        <v>42437</v>
      </c>
      <c r="D8508" s="2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>
        <v>27.96</v>
      </c>
      <c r="S8508">
        <v>5</v>
      </c>
      <c r="T8508">
        <v>0.2</v>
      </c>
      <c r="U8508">
        <v>8.3880000000000035</v>
      </c>
      <c r="V8508" t="str">
        <f>IFERROR(VLOOKUP(B8509,[1]Returns!$A$1:$B$297,2,FALSE),"No")</f>
        <v>No</v>
      </c>
      <c r="W8508" t="str">
        <f>VLOOKUP(M8508,[1]People!$A$1:$B$5,2,FALSE)</f>
        <v>Kelly Williams</v>
      </c>
    </row>
    <row r="8509" spans="1:23" x14ac:dyDescent="0.25">
      <c r="A8509">
        <v>8508</v>
      </c>
      <c r="B8509" t="s">
        <v>10084</v>
      </c>
      <c r="C8509" s="2">
        <v>42437</v>
      </c>
      <c r="D8509" s="2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7762</v>
      </c>
      <c r="O8509" t="s">
        <v>47</v>
      </c>
      <c r="P8509" t="s">
        <v>174</v>
      </c>
      <c r="Q8509" t="s">
        <v>7763</v>
      </c>
      <c r="R8509">
        <v>146.352</v>
      </c>
      <c r="S8509">
        <v>3</v>
      </c>
      <c r="T8509">
        <v>0.2</v>
      </c>
      <c r="U8509">
        <v>49.393799999999992</v>
      </c>
      <c r="V8509" t="str">
        <f>IFERROR(VLOOKUP(B8510,[1]Returns!$A$1:$B$297,2,FALSE),"No")</f>
        <v>No</v>
      </c>
      <c r="W8509" t="str">
        <f>VLOOKUP(M8509,[1]People!$A$1:$B$5,2,FALSE)</f>
        <v>Kelly Williams</v>
      </c>
    </row>
    <row r="8510" spans="1:23" x14ac:dyDescent="0.25">
      <c r="A8510">
        <v>8509</v>
      </c>
      <c r="B8510" t="s">
        <v>10085</v>
      </c>
      <c r="C8510" s="2">
        <v>42349</v>
      </c>
      <c r="D8510" s="2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>
        <v>175.23</v>
      </c>
      <c r="S8510">
        <v>11</v>
      </c>
      <c r="T8510">
        <v>0</v>
      </c>
      <c r="U8510">
        <v>61.330500000000001</v>
      </c>
      <c r="V8510" t="str">
        <f>IFERROR(VLOOKUP(B8511,[1]Returns!$A$1:$B$297,2,FALSE),"No")</f>
        <v>No</v>
      </c>
      <c r="W8510" t="str">
        <f>VLOOKUP(M8510,[1]People!$A$1:$B$5,2,FALSE)</f>
        <v>Kelly Williams</v>
      </c>
    </row>
    <row r="8511" spans="1:23" x14ac:dyDescent="0.25">
      <c r="A8511">
        <v>8510</v>
      </c>
      <c r="B8511" t="s">
        <v>10085</v>
      </c>
      <c r="C8511" s="2">
        <v>42349</v>
      </c>
      <c r="D8511" s="2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5900</v>
      </c>
      <c r="O8511" t="s">
        <v>72</v>
      </c>
      <c r="P8511" t="s">
        <v>73</v>
      </c>
      <c r="Q8511" t="s">
        <v>5901</v>
      </c>
      <c r="R8511">
        <v>125.99</v>
      </c>
      <c r="S8511">
        <v>1</v>
      </c>
      <c r="T8511">
        <v>0</v>
      </c>
      <c r="U8511">
        <v>31.497500000000002</v>
      </c>
      <c r="V8511" t="str">
        <f>IFERROR(VLOOKUP(B8512,[1]Returns!$A$1:$B$297,2,FALSE),"No")</f>
        <v>No</v>
      </c>
      <c r="W8511" t="str">
        <f>VLOOKUP(M8511,[1]People!$A$1:$B$5,2,FALSE)</f>
        <v>Kelly Williams</v>
      </c>
    </row>
    <row r="8512" spans="1:23" x14ac:dyDescent="0.25">
      <c r="A8512">
        <v>8511</v>
      </c>
      <c r="B8512" t="s">
        <v>10085</v>
      </c>
      <c r="C8512" s="2">
        <v>42349</v>
      </c>
      <c r="D8512" s="2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>
        <v>23</v>
      </c>
      <c r="S8512">
        <v>2</v>
      </c>
      <c r="T8512">
        <v>0</v>
      </c>
      <c r="U8512">
        <v>10.35</v>
      </c>
      <c r="V8512" t="str">
        <f>IFERROR(VLOOKUP(B8513,[1]Returns!$A$1:$B$297,2,FALSE),"No")</f>
        <v>No</v>
      </c>
      <c r="W8512" t="str">
        <f>VLOOKUP(M8512,[1]People!$A$1:$B$5,2,FALSE)</f>
        <v>Kelly Williams</v>
      </c>
    </row>
    <row r="8513" spans="1:23" x14ac:dyDescent="0.25">
      <c r="A8513">
        <v>8512</v>
      </c>
      <c r="B8513" t="s">
        <v>10086</v>
      </c>
      <c r="C8513" s="2">
        <v>42726</v>
      </c>
      <c r="D8513" s="2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5791</v>
      </c>
      <c r="O8513" t="s">
        <v>47</v>
      </c>
      <c r="P8513" t="s">
        <v>76</v>
      </c>
      <c r="Q8513" t="s">
        <v>5792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IFERROR(VLOOKUP(B8514,[1]Returns!$A$1:$B$297,2,FALSE),"No")</f>
        <v>No</v>
      </c>
      <c r="W8513" t="str">
        <f>VLOOKUP(M8513,[1]People!$A$1:$B$5,2,FALSE)</f>
        <v>Chuck Magee</v>
      </c>
    </row>
    <row r="8514" spans="1:23" x14ac:dyDescent="0.25">
      <c r="A8514">
        <v>8513</v>
      </c>
      <c r="B8514" t="s">
        <v>10087</v>
      </c>
      <c r="C8514" s="2">
        <v>42402</v>
      </c>
      <c r="D8514" s="2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IFERROR(VLOOKUP(B8515,[1]Returns!$A$1:$B$297,2,FALSE),"No")</f>
        <v>No</v>
      </c>
      <c r="W8514" t="str">
        <f>VLOOKUP(M8514,[1]People!$A$1:$B$5,2,FALSE)</f>
        <v>Kelly Williams</v>
      </c>
    </row>
    <row r="8515" spans="1:23" x14ac:dyDescent="0.25">
      <c r="A8515">
        <v>8514</v>
      </c>
      <c r="B8515" t="s">
        <v>10088</v>
      </c>
      <c r="C8515" s="2">
        <v>42891</v>
      </c>
      <c r="D8515" s="2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6061</v>
      </c>
      <c r="K8515" t="s">
        <v>55</v>
      </c>
      <c r="L8515">
        <v>32839</v>
      </c>
      <c r="M8515" t="s">
        <v>31</v>
      </c>
      <c r="N8515" t="s">
        <v>5274</v>
      </c>
      <c r="O8515" t="s">
        <v>47</v>
      </c>
      <c r="P8515" t="s">
        <v>91</v>
      </c>
      <c r="Q8515" t="s">
        <v>5275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IFERROR(VLOOKUP(B8516,[1]Returns!$A$1:$B$297,2,FALSE),"No")</f>
        <v>No</v>
      </c>
      <c r="W8515" t="str">
        <f>VLOOKUP(M8515,[1]People!$A$1:$B$5,2,FALSE)</f>
        <v>Cassandra Brandow</v>
      </c>
    </row>
    <row r="8516" spans="1:23" x14ac:dyDescent="0.25">
      <c r="A8516">
        <v>8515</v>
      </c>
      <c r="B8516" t="s">
        <v>10089</v>
      </c>
      <c r="C8516" s="2">
        <v>42237</v>
      </c>
      <c r="D8516" s="2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>
        <v>17.52</v>
      </c>
      <c r="S8516">
        <v>3</v>
      </c>
      <c r="T8516">
        <v>0</v>
      </c>
      <c r="U8516">
        <v>8.2343999999999991</v>
      </c>
      <c r="V8516" t="str">
        <f>IFERROR(VLOOKUP(B8517,[1]Returns!$A$1:$B$297,2,FALSE),"No")</f>
        <v>No</v>
      </c>
      <c r="W8516" t="str">
        <f>VLOOKUP(M8516,[1]People!$A$1:$B$5,2,FALSE)</f>
        <v>Cassandra Brandow</v>
      </c>
    </row>
    <row r="8517" spans="1:23" x14ac:dyDescent="0.25">
      <c r="A8517">
        <v>8516</v>
      </c>
      <c r="B8517" t="s">
        <v>10089</v>
      </c>
      <c r="C8517" s="2">
        <v>42237</v>
      </c>
      <c r="D8517" s="2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>
        <v>35.76</v>
      </c>
      <c r="S8517">
        <v>12</v>
      </c>
      <c r="T8517">
        <v>0</v>
      </c>
      <c r="U8517">
        <v>10.0128</v>
      </c>
      <c r="V8517" t="str">
        <f>IFERROR(VLOOKUP(B8518,[1]Returns!$A$1:$B$297,2,FALSE),"No")</f>
        <v>No</v>
      </c>
      <c r="W8517" t="str">
        <f>VLOOKUP(M8517,[1]People!$A$1:$B$5,2,FALSE)</f>
        <v>Cassandra Brandow</v>
      </c>
    </row>
    <row r="8518" spans="1:23" x14ac:dyDescent="0.25">
      <c r="A8518">
        <v>8517</v>
      </c>
      <c r="B8518" t="s">
        <v>10090</v>
      </c>
      <c r="C8518" s="2">
        <v>42467</v>
      </c>
      <c r="D8518" s="2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0.98280000000000012</v>
      </c>
      <c r="V8518" t="str">
        <f>IFERROR(VLOOKUP(B8519,[1]Returns!$A$1:$B$297,2,FALSE),"No")</f>
        <v>No</v>
      </c>
      <c r="W8518" t="str">
        <f>VLOOKUP(M8518,[1]People!$A$1:$B$5,2,FALSE)</f>
        <v>Chuck Magee</v>
      </c>
    </row>
    <row r="8519" spans="1:23" x14ac:dyDescent="0.25">
      <c r="A8519">
        <v>8518</v>
      </c>
      <c r="B8519" t="s">
        <v>10091</v>
      </c>
      <c r="C8519" s="2">
        <v>42890</v>
      </c>
      <c r="D8519" s="2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5916</v>
      </c>
      <c r="K8519" t="s">
        <v>105</v>
      </c>
      <c r="L8519">
        <v>75034</v>
      </c>
      <c r="M8519" t="s">
        <v>106</v>
      </c>
      <c r="N8519" t="s">
        <v>5373</v>
      </c>
      <c r="O8519" t="s">
        <v>33</v>
      </c>
      <c r="P8519" t="s">
        <v>66</v>
      </c>
      <c r="Q8519" t="s">
        <v>5374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IFERROR(VLOOKUP(B8520,[1]Returns!$A$1:$B$297,2,FALSE),"No")</f>
        <v>No</v>
      </c>
      <c r="W8519" t="str">
        <f>VLOOKUP(M8519,[1]People!$A$1:$B$5,2,FALSE)</f>
        <v>Kelly Williams</v>
      </c>
    </row>
    <row r="8520" spans="1:23" x14ac:dyDescent="0.25">
      <c r="A8520">
        <v>8519</v>
      </c>
      <c r="B8520" t="s">
        <v>10092</v>
      </c>
      <c r="C8520" s="2">
        <v>43073</v>
      </c>
      <c r="D8520" s="2">
        <v>43079</v>
      </c>
      <c r="E8520" t="s">
        <v>51</v>
      </c>
      <c r="F8520" t="s">
        <v>8527</v>
      </c>
      <c r="G8520" t="s">
        <v>8528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9605</v>
      </c>
      <c r="O8520" t="s">
        <v>33</v>
      </c>
      <c r="P8520" t="s">
        <v>66</v>
      </c>
      <c r="Q8520" t="s">
        <v>9606</v>
      </c>
      <c r="R8520">
        <v>12.99</v>
      </c>
      <c r="S8520">
        <v>1</v>
      </c>
      <c r="T8520">
        <v>0</v>
      </c>
      <c r="U8520">
        <v>1.5587999999999997</v>
      </c>
      <c r="V8520" t="str">
        <f>IFERROR(VLOOKUP(B8521,[1]Returns!$A$1:$B$297,2,FALSE),"No")</f>
        <v>No</v>
      </c>
      <c r="W8520" t="str">
        <f>VLOOKUP(M8520,[1]People!$A$1:$B$5,2,FALSE)</f>
        <v>Chuck Magee</v>
      </c>
    </row>
    <row r="8521" spans="1:23" x14ac:dyDescent="0.25">
      <c r="A8521">
        <v>8520</v>
      </c>
      <c r="B8521" t="s">
        <v>10092</v>
      </c>
      <c r="C8521" s="2">
        <v>43073</v>
      </c>
      <c r="D8521" s="2">
        <v>43079</v>
      </c>
      <c r="E8521" t="s">
        <v>51</v>
      </c>
      <c r="F8521" t="s">
        <v>8527</v>
      </c>
      <c r="G8521" t="s">
        <v>8528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>
        <v>182.22</v>
      </c>
      <c r="S8521">
        <v>3</v>
      </c>
      <c r="T8521">
        <v>0</v>
      </c>
      <c r="U8521">
        <v>45.555000000000007</v>
      </c>
      <c r="V8521" t="str">
        <f>IFERROR(VLOOKUP(B8522,[1]Returns!$A$1:$B$297,2,FALSE),"No")</f>
        <v>No</v>
      </c>
      <c r="W8521" t="str">
        <f>VLOOKUP(M8521,[1]People!$A$1:$B$5,2,FALSE)</f>
        <v>Chuck Magee</v>
      </c>
    </row>
    <row r="8522" spans="1:23" x14ac:dyDescent="0.25">
      <c r="A8522">
        <v>8521</v>
      </c>
      <c r="B8522" t="s">
        <v>10092</v>
      </c>
      <c r="C8522" s="2">
        <v>43073</v>
      </c>
      <c r="D8522" s="2">
        <v>43079</v>
      </c>
      <c r="E8522" t="s">
        <v>51</v>
      </c>
      <c r="F8522" t="s">
        <v>8527</v>
      </c>
      <c r="G8522" t="s">
        <v>8528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>
        <v>302.94</v>
      </c>
      <c r="S8522">
        <v>3</v>
      </c>
      <c r="T8522">
        <v>0</v>
      </c>
      <c r="U8522">
        <v>18.176399999999973</v>
      </c>
      <c r="V8522" t="str">
        <f>IFERROR(VLOOKUP(B8523,[1]Returns!$A$1:$B$297,2,FALSE),"No")</f>
        <v>No</v>
      </c>
      <c r="W8522" t="str">
        <f>VLOOKUP(M8522,[1]People!$A$1:$B$5,2,FALSE)</f>
        <v>Chuck Magee</v>
      </c>
    </row>
    <row r="8523" spans="1:23" x14ac:dyDescent="0.25">
      <c r="A8523">
        <v>8522</v>
      </c>
      <c r="B8523" t="s">
        <v>10093</v>
      </c>
      <c r="C8523" s="2">
        <v>42380</v>
      </c>
      <c r="D8523" s="2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IFERROR(VLOOKUP(B8524,[1]Returns!$A$1:$B$297,2,FALSE),"No")</f>
        <v>No</v>
      </c>
      <c r="W8523" t="str">
        <f>VLOOKUP(M8523,[1]People!$A$1:$B$5,2,FALSE)</f>
        <v>Chuck Magee</v>
      </c>
    </row>
    <row r="8524" spans="1:23" x14ac:dyDescent="0.25">
      <c r="A8524">
        <v>8523</v>
      </c>
      <c r="B8524" t="s">
        <v>10094</v>
      </c>
      <c r="C8524" s="2">
        <v>42461</v>
      </c>
      <c r="D8524" s="2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>
        <v>12.99</v>
      </c>
      <c r="S8524">
        <v>1</v>
      </c>
      <c r="T8524">
        <v>0</v>
      </c>
      <c r="U8524">
        <v>0.25980000000000025</v>
      </c>
      <c r="V8524" t="str">
        <f>IFERROR(VLOOKUP(B8525,[1]Returns!$A$1:$B$297,2,FALSE),"No")</f>
        <v>No</v>
      </c>
      <c r="W8524" t="str">
        <f>VLOOKUP(M8524,[1]People!$A$1:$B$5,2,FALSE)</f>
        <v>Kelly Williams</v>
      </c>
    </row>
    <row r="8525" spans="1:23" x14ac:dyDescent="0.25">
      <c r="A8525">
        <v>8524</v>
      </c>
      <c r="B8525" t="s">
        <v>10095</v>
      </c>
      <c r="C8525" s="2">
        <v>42999</v>
      </c>
      <c r="D8525" s="2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>
        <v>55.86</v>
      </c>
      <c r="S8525">
        <v>7</v>
      </c>
      <c r="T8525">
        <v>0</v>
      </c>
      <c r="U8525">
        <v>27.93</v>
      </c>
      <c r="V8525" t="str">
        <f>IFERROR(VLOOKUP(B8526,[1]Returns!$A$1:$B$297,2,FALSE),"No")</f>
        <v>No</v>
      </c>
      <c r="W8525" t="str">
        <f>VLOOKUP(M8525,[1]People!$A$1:$B$5,2,FALSE)</f>
        <v>Anna Andreadi</v>
      </c>
    </row>
    <row r="8526" spans="1:23" x14ac:dyDescent="0.25">
      <c r="A8526">
        <v>8525</v>
      </c>
      <c r="B8526" t="s">
        <v>10096</v>
      </c>
      <c r="C8526" s="2">
        <v>42810</v>
      </c>
      <c r="D8526" s="2">
        <v>42810</v>
      </c>
      <c r="E8526" t="s">
        <v>1294</v>
      </c>
      <c r="F8526" t="s">
        <v>7116</v>
      </c>
      <c r="G8526" t="s">
        <v>7117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IFERROR(VLOOKUP(B8527,[1]Returns!$A$1:$B$297,2,FALSE),"No")</f>
        <v>No</v>
      </c>
      <c r="W8526" t="str">
        <f>VLOOKUP(M8526,[1]People!$A$1:$B$5,2,FALSE)</f>
        <v>Chuck Magee</v>
      </c>
    </row>
    <row r="8527" spans="1:23" x14ac:dyDescent="0.25">
      <c r="A8527">
        <v>8526</v>
      </c>
      <c r="B8527" t="s">
        <v>10096</v>
      </c>
      <c r="C8527" s="2">
        <v>42810</v>
      </c>
      <c r="D8527" s="2">
        <v>42810</v>
      </c>
      <c r="E8527" t="s">
        <v>1294</v>
      </c>
      <c r="F8527" t="s">
        <v>7116</v>
      </c>
      <c r="G8527" t="s">
        <v>7117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7631</v>
      </c>
      <c r="O8527" t="s">
        <v>33</v>
      </c>
      <c r="P8527" t="s">
        <v>66</v>
      </c>
      <c r="Q8527" t="s">
        <v>7632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IFERROR(VLOOKUP(B8528,[1]Returns!$A$1:$B$297,2,FALSE),"No")</f>
        <v>No</v>
      </c>
      <c r="W8527" t="str">
        <f>VLOOKUP(M8527,[1]People!$A$1:$B$5,2,FALSE)</f>
        <v>Chuck Magee</v>
      </c>
    </row>
    <row r="8528" spans="1:23" x14ac:dyDescent="0.25">
      <c r="A8528">
        <v>8527</v>
      </c>
      <c r="B8528" t="s">
        <v>10096</v>
      </c>
      <c r="C8528" s="2">
        <v>42810</v>
      </c>
      <c r="D8528" s="2">
        <v>42810</v>
      </c>
      <c r="E8528" t="s">
        <v>1294</v>
      </c>
      <c r="F8528" t="s">
        <v>7116</v>
      </c>
      <c r="G8528" t="s">
        <v>7117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IFERROR(VLOOKUP(B8529,[1]Returns!$A$1:$B$297,2,FALSE),"No")</f>
        <v>No</v>
      </c>
      <c r="W8528" t="str">
        <f>VLOOKUP(M8528,[1]People!$A$1:$B$5,2,FALSE)</f>
        <v>Chuck Magee</v>
      </c>
    </row>
    <row r="8529" spans="1:23" x14ac:dyDescent="0.25">
      <c r="A8529">
        <v>8528</v>
      </c>
      <c r="B8529" t="s">
        <v>10096</v>
      </c>
      <c r="C8529" s="2">
        <v>42810</v>
      </c>
      <c r="D8529" s="2">
        <v>42810</v>
      </c>
      <c r="E8529" t="s">
        <v>1294</v>
      </c>
      <c r="F8529" t="s">
        <v>7116</v>
      </c>
      <c r="G8529" t="s">
        <v>7117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IFERROR(VLOOKUP(B8530,[1]Returns!$A$1:$B$297,2,FALSE),"No")</f>
        <v>No</v>
      </c>
      <c r="W8529" t="str">
        <f>VLOOKUP(M8529,[1]People!$A$1:$B$5,2,FALSE)</f>
        <v>Chuck Magee</v>
      </c>
    </row>
    <row r="8530" spans="1:23" x14ac:dyDescent="0.25">
      <c r="A8530">
        <v>8529</v>
      </c>
      <c r="B8530" t="s">
        <v>10096</v>
      </c>
      <c r="C8530" s="2">
        <v>42810</v>
      </c>
      <c r="D8530" s="2">
        <v>42810</v>
      </c>
      <c r="E8530" t="s">
        <v>1294</v>
      </c>
      <c r="F8530" t="s">
        <v>7116</v>
      </c>
      <c r="G8530" t="s">
        <v>7117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IFERROR(VLOOKUP(B8531,[1]Returns!$A$1:$B$297,2,FALSE),"No")</f>
        <v>No</v>
      </c>
      <c r="W8530" t="str">
        <f>VLOOKUP(M8530,[1]People!$A$1:$B$5,2,FALSE)</f>
        <v>Chuck Magee</v>
      </c>
    </row>
    <row r="8531" spans="1:23" x14ac:dyDescent="0.25">
      <c r="A8531">
        <v>8530</v>
      </c>
      <c r="B8531" t="s">
        <v>10097</v>
      </c>
      <c r="C8531" s="2">
        <v>43049</v>
      </c>
      <c r="D8531" s="2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5406</v>
      </c>
      <c r="O8531" t="s">
        <v>33</v>
      </c>
      <c r="P8531" t="s">
        <v>37</v>
      </c>
      <c r="Q8531" t="s">
        <v>5407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IFERROR(VLOOKUP(B8532,[1]Returns!$A$1:$B$297,2,FALSE),"No")</f>
        <v>No</v>
      </c>
      <c r="W8531" t="str">
        <f>VLOOKUP(M8531,[1]People!$A$1:$B$5,2,FALSE)</f>
        <v>Anna Andreadi</v>
      </c>
    </row>
    <row r="8532" spans="1:23" x14ac:dyDescent="0.25">
      <c r="A8532">
        <v>8531</v>
      </c>
      <c r="B8532" t="s">
        <v>10098</v>
      </c>
      <c r="C8532" s="2">
        <v>42704</v>
      </c>
      <c r="D8532" s="2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5357</v>
      </c>
      <c r="O8532" t="s">
        <v>47</v>
      </c>
      <c r="P8532" t="s">
        <v>91</v>
      </c>
      <c r="Q8532" t="s">
        <v>5358</v>
      </c>
      <c r="R8532">
        <v>33.36</v>
      </c>
      <c r="S8532">
        <v>4</v>
      </c>
      <c r="T8532">
        <v>0</v>
      </c>
      <c r="U8532">
        <v>16.68</v>
      </c>
      <c r="V8532" t="str">
        <f>IFERROR(VLOOKUP(B8533,[1]Returns!$A$1:$B$297,2,FALSE),"No")</f>
        <v>No</v>
      </c>
      <c r="W8532" t="str">
        <f>VLOOKUP(M8532,[1]People!$A$1:$B$5,2,FALSE)</f>
        <v>Kelly Williams</v>
      </c>
    </row>
    <row r="8533" spans="1:23" x14ac:dyDescent="0.25">
      <c r="A8533">
        <v>8532</v>
      </c>
      <c r="B8533" t="s">
        <v>10098</v>
      </c>
      <c r="C8533" s="2">
        <v>42704</v>
      </c>
      <c r="D8533" s="2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>
        <v>13.76</v>
      </c>
      <c r="S8533">
        <v>2</v>
      </c>
      <c r="T8533">
        <v>0</v>
      </c>
      <c r="U8533">
        <v>6.3295999999999992</v>
      </c>
      <c r="V8533" t="str">
        <f>IFERROR(VLOOKUP(B8534,[1]Returns!$A$1:$B$297,2,FALSE),"No")</f>
        <v>No</v>
      </c>
      <c r="W8533" t="str">
        <f>VLOOKUP(M8533,[1]People!$A$1:$B$5,2,FALSE)</f>
        <v>Kelly Williams</v>
      </c>
    </row>
    <row r="8534" spans="1:23" x14ac:dyDescent="0.25">
      <c r="A8534">
        <v>8533</v>
      </c>
      <c r="B8534" t="s">
        <v>10098</v>
      </c>
      <c r="C8534" s="2">
        <v>42704</v>
      </c>
      <c r="D8534" s="2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>
        <v>496.86</v>
      </c>
      <c r="S8534">
        <v>7</v>
      </c>
      <c r="T8534">
        <v>0</v>
      </c>
      <c r="U8534">
        <v>24.842999999999947</v>
      </c>
      <c r="V8534" t="str">
        <f>IFERROR(VLOOKUP(B8535,[1]Returns!$A$1:$B$297,2,FALSE),"No")</f>
        <v>No</v>
      </c>
      <c r="W8534" t="str">
        <f>VLOOKUP(M8534,[1]People!$A$1:$B$5,2,FALSE)</f>
        <v>Kelly Williams</v>
      </c>
    </row>
    <row r="8535" spans="1:23" x14ac:dyDescent="0.25">
      <c r="A8535">
        <v>8534</v>
      </c>
      <c r="B8535" t="s">
        <v>10098</v>
      </c>
      <c r="C8535" s="2">
        <v>42704</v>
      </c>
      <c r="D8535" s="2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>
        <v>389.97</v>
      </c>
      <c r="S8535">
        <v>3</v>
      </c>
      <c r="T8535">
        <v>0</v>
      </c>
      <c r="U8535">
        <v>35.097300000000004</v>
      </c>
      <c r="V8535" t="str">
        <f>IFERROR(VLOOKUP(B8536,[1]Returns!$A$1:$B$297,2,FALSE),"No")</f>
        <v>No</v>
      </c>
      <c r="W8535" t="str">
        <f>VLOOKUP(M8535,[1]People!$A$1:$B$5,2,FALSE)</f>
        <v>Kelly Williams</v>
      </c>
    </row>
    <row r="8536" spans="1:23" x14ac:dyDescent="0.25">
      <c r="A8536">
        <v>8535</v>
      </c>
      <c r="B8536" t="s">
        <v>10099</v>
      </c>
      <c r="C8536" s="2">
        <v>42017</v>
      </c>
      <c r="D8536" s="2">
        <v>42019</v>
      </c>
      <c r="E8536" t="s">
        <v>24</v>
      </c>
      <c r="F8536" t="s">
        <v>7885</v>
      </c>
      <c r="G8536" t="s">
        <v>7886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>
        <v>9.82</v>
      </c>
      <c r="S8536">
        <v>2</v>
      </c>
      <c r="T8536">
        <v>0</v>
      </c>
      <c r="U8536">
        <v>4.8117999999999999</v>
      </c>
      <c r="V8536" t="str">
        <f>IFERROR(VLOOKUP(B8537,[1]Returns!$A$1:$B$297,2,FALSE),"No")</f>
        <v>No</v>
      </c>
      <c r="W8536" t="str">
        <f>VLOOKUP(M8536,[1]People!$A$1:$B$5,2,FALSE)</f>
        <v>Cassandra Brandow</v>
      </c>
    </row>
    <row r="8537" spans="1:23" x14ac:dyDescent="0.25">
      <c r="A8537">
        <v>8536</v>
      </c>
      <c r="B8537" t="s">
        <v>10100</v>
      </c>
      <c r="C8537" s="2">
        <v>41775</v>
      </c>
      <c r="D8537" s="2">
        <v>41779</v>
      </c>
      <c r="E8537" t="s">
        <v>51</v>
      </c>
      <c r="F8537" t="s">
        <v>6461</v>
      </c>
      <c r="G8537" t="s">
        <v>6462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IFERROR(VLOOKUP(B8538,[1]Returns!$A$1:$B$297,2,FALSE),"No")</f>
        <v>No</v>
      </c>
      <c r="W8537" t="str">
        <f>VLOOKUP(M8537,[1]People!$A$1:$B$5,2,FALSE)</f>
        <v>Anna Andreadi</v>
      </c>
    </row>
    <row r="8538" spans="1:23" x14ac:dyDescent="0.25">
      <c r="A8538">
        <v>8537</v>
      </c>
      <c r="B8538" t="s">
        <v>10101</v>
      </c>
      <c r="C8538" s="2">
        <v>42162</v>
      </c>
      <c r="D8538" s="2">
        <v>42166</v>
      </c>
      <c r="E8538" t="s">
        <v>51</v>
      </c>
      <c r="F8538" t="s">
        <v>10102</v>
      </c>
      <c r="G8538" t="s">
        <v>10103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IFERROR(VLOOKUP(B8539,[1]Returns!$A$1:$B$297,2,FALSE),"No")</f>
        <v>No</v>
      </c>
      <c r="W8538" t="str">
        <f>VLOOKUP(M8538,[1]People!$A$1:$B$5,2,FALSE)</f>
        <v>Chuck Magee</v>
      </c>
    </row>
    <row r="8539" spans="1:23" x14ac:dyDescent="0.25">
      <c r="A8539">
        <v>8538</v>
      </c>
      <c r="B8539" t="s">
        <v>10101</v>
      </c>
      <c r="C8539" s="2">
        <v>42162</v>
      </c>
      <c r="D8539" s="2">
        <v>42166</v>
      </c>
      <c r="E8539" t="s">
        <v>51</v>
      </c>
      <c r="F8539" t="s">
        <v>10102</v>
      </c>
      <c r="G8539" t="s">
        <v>10103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6754</v>
      </c>
      <c r="O8539" t="s">
        <v>47</v>
      </c>
      <c r="P8539" t="s">
        <v>91</v>
      </c>
      <c r="Q8539" t="s">
        <v>6755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IFERROR(VLOOKUP(B8540,[1]Returns!$A$1:$B$297,2,FALSE),"No")</f>
        <v>No</v>
      </c>
      <c r="W8539" t="str">
        <f>VLOOKUP(M8539,[1]People!$A$1:$B$5,2,FALSE)</f>
        <v>Chuck Magee</v>
      </c>
    </row>
    <row r="8540" spans="1:23" x14ac:dyDescent="0.25">
      <c r="A8540">
        <v>8539</v>
      </c>
      <c r="B8540" t="s">
        <v>10101</v>
      </c>
      <c r="C8540" s="2">
        <v>42162</v>
      </c>
      <c r="D8540" s="2">
        <v>42166</v>
      </c>
      <c r="E8540" t="s">
        <v>51</v>
      </c>
      <c r="F8540" t="s">
        <v>10102</v>
      </c>
      <c r="G8540" t="s">
        <v>10103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5855</v>
      </c>
      <c r="O8540" t="s">
        <v>47</v>
      </c>
      <c r="P8540" t="s">
        <v>69</v>
      </c>
      <c r="Q8540" t="s">
        <v>5856</v>
      </c>
      <c r="R8540">
        <v>8.016</v>
      </c>
      <c r="S8540">
        <v>3</v>
      </c>
      <c r="T8540">
        <v>0.2</v>
      </c>
      <c r="U8540">
        <v>1.0019999999999993</v>
      </c>
      <c r="V8540" t="str">
        <f>IFERROR(VLOOKUP(B8541,[1]Returns!$A$1:$B$297,2,FALSE),"No")</f>
        <v>No</v>
      </c>
      <c r="W8540" t="str">
        <f>VLOOKUP(M8540,[1]People!$A$1:$B$5,2,FALSE)</f>
        <v>Chuck Magee</v>
      </c>
    </row>
    <row r="8541" spans="1:23" x14ac:dyDescent="0.25">
      <c r="A8541">
        <v>8540</v>
      </c>
      <c r="B8541" t="s">
        <v>10104</v>
      </c>
      <c r="C8541" s="2">
        <v>42803</v>
      </c>
      <c r="D8541" s="2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5436</v>
      </c>
      <c r="O8541" t="s">
        <v>72</v>
      </c>
      <c r="P8541" t="s">
        <v>1220</v>
      </c>
      <c r="Q8541" t="s">
        <v>5437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IFERROR(VLOOKUP(B8542,[1]Returns!$A$1:$B$297,2,FALSE),"No")</f>
        <v>No</v>
      </c>
      <c r="W8541" t="str">
        <f>VLOOKUP(M8541,[1]People!$A$1:$B$5,2,FALSE)</f>
        <v>Anna Andreadi</v>
      </c>
    </row>
    <row r="8542" spans="1:23" x14ac:dyDescent="0.25">
      <c r="A8542">
        <v>8541</v>
      </c>
      <c r="B8542" t="s">
        <v>10104</v>
      </c>
      <c r="C8542" s="2">
        <v>42803</v>
      </c>
      <c r="D8542" s="2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9.6374999999999993</v>
      </c>
      <c r="V8542" t="str">
        <f>IFERROR(VLOOKUP(B8543,[1]Returns!$A$1:$B$297,2,FALSE),"No")</f>
        <v>No</v>
      </c>
      <c r="W8542" t="str">
        <f>VLOOKUP(M8542,[1]People!$A$1:$B$5,2,FALSE)</f>
        <v>Anna Andreadi</v>
      </c>
    </row>
    <row r="8543" spans="1:23" x14ac:dyDescent="0.25">
      <c r="A8543">
        <v>8542</v>
      </c>
      <c r="B8543" t="s">
        <v>10105</v>
      </c>
      <c r="C8543" s="2">
        <v>42360</v>
      </c>
      <c r="D8543" s="2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IFERROR(VLOOKUP(B8544,[1]Returns!$A$1:$B$297,2,FALSE),"No")</f>
        <v>No</v>
      </c>
      <c r="W8543" t="str">
        <f>VLOOKUP(M8543,[1]People!$A$1:$B$5,2,FALSE)</f>
        <v>Chuck Magee</v>
      </c>
    </row>
    <row r="8544" spans="1:23" x14ac:dyDescent="0.25">
      <c r="A8544">
        <v>8543</v>
      </c>
      <c r="B8544" t="s">
        <v>10105</v>
      </c>
      <c r="C8544" s="2">
        <v>42360</v>
      </c>
      <c r="D8544" s="2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>
        <v>422.62499999999994</v>
      </c>
      <c r="S8544">
        <v>7</v>
      </c>
      <c r="T8544">
        <v>0.3</v>
      </c>
      <c r="U8544">
        <v>0</v>
      </c>
      <c r="V8544" t="str">
        <f>IFERROR(VLOOKUP(B8545,[1]Returns!$A$1:$B$297,2,FALSE),"No")</f>
        <v>No</v>
      </c>
      <c r="W8544" t="str">
        <f>VLOOKUP(M8544,[1]People!$A$1:$B$5,2,FALSE)</f>
        <v>Chuck Magee</v>
      </c>
    </row>
    <row r="8545" spans="1:23" x14ac:dyDescent="0.25">
      <c r="A8545">
        <v>8544</v>
      </c>
      <c r="B8545" t="s">
        <v>10106</v>
      </c>
      <c r="C8545" s="2">
        <v>41857</v>
      </c>
      <c r="D8545" s="2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>
        <v>199.98</v>
      </c>
      <c r="S8545">
        <v>2</v>
      </c>
      <c r="T8545">
        <v>0</v>
      </c>
      <c r="U8545">
        <v>83.991600000000005</v>
      </c>
      <c r="V8545" t="str">
        <f>IFERROR(VLOOKUP(B8546,[1]Returns!$A$1:$B$297,2,FALSE),"No")</f>
        <v>No</v>
      </c>
      <c r="W8545" t="str">
        <f>VLOOKUP(M8545,[1]People!$A$1:$B$5,2,FALSE)</f>
        <v>Chuck Magee</v>
      </c>
    </row>
    <row r="8546" spans="1:23" x14ac:dyDescent="0.25">
      <c r="A8546">
        <v>8545</v>
      </c>
      <c r="B8546" t="s">
        <v>10107</v>
      </c>
      <c r="C8546" s="2">
        <v>42456</v>
      </c>
      <c r="D8546" s="2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7444</v>
      </c>
      <c r="O8546" t="s">
        <v>33</v>
      </c>
      <c r="P8546" t="s">
        <v>66</v>
      </c>
      <c r="Q8546" t="s">
        <v>7445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IFERROR(VLOOKUP(B8547,[1]Returns!$A$1:$B$297,2,FALSE),"No")</f>
        <v>No</v>
      </c>
      <c r="W8546" t="str">
        <f>VLOOKUP(M8546,[1]People!$A$1:$B$5,2,FALSE)</f>
        <v>Cassandra Brandow</v>
      </c>
    </row>
    <row r="8547" spans="1:23" x14ac:dyDescent="0.25">
      <c r="A8547">
        <v>8546</v>
      </c>
      <c r="B8547" t="s">
        <v>10107</v>
      </c>
      <c r="C8547" s="2">
        <v>42456</v>
      </c>
      <c r="D8547" s="2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7121</v>
      </c>
      <c r="O8547" t="s">
        <v>33</v>
      </c>
      <c r="P8547" t="s">
        <v>66</v>
      </c>
      <c r="Q8547" t="s">
        <v>7122</v>
      </c>
      <c r="R8547">
        <v>39.92</v>
      </c>
      <c r="S8547">
        <v>4</v>
      </c>
      <c r="T8547">
        <v>0</v>
      </c>
      <c r="U8547">
        <v>11.177600000000002</v>
      </c>
      <c r="V8547" t="str">
        <f>IFERROR(VLOOKUP(B8548,[1]Returns!$A$1:$B$297,2,FALSE),"No")</f>
        <v>No</v>
      </c>
      <c r="W8547" t="str">
        <f>VLOOKUP(M8547,[1]People!$A$1:$B$5,2,FALSE)</f>
        <v>Cassandra Brandow</v>
      </c>
    </row>
    <row r="8548" spans="1:23" x14ac:dyDescent="0.25">
      <c r="A8548">
        <v>8547</v>
      </c>
      <c r="B8548" t="s">
        <v>10107</v>
      </c>
      <c r="C8548" s="2">
        <v>42456</v>
      </c>
      <c r="D8548" s="2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6558</v>
      </c>
      <c r="O8548" t="s">
        <v>47</v>
      </c>
      <c r="P8548" t="s">
        <v>76</v>
      </c>
      <c r="Q8548" t="s">
        <v>6559</v>
      </c>
      <c r="R8548">
        <v>32.54</v>
      </c>
      <c r="S8548">
        <v>2</v>
      </c>
      <c r="T8548">
        <v>0</v>
      </c>
      <c r="U8548">
        <v>15.944599999999998</v>
      </c>
      <c r="V8548" t="str">
        <f>IFERROR(VLOOKUP(B8549,[1]Returns!$A$1:$B$297,2,FALSE),"No")</f>
        <v>No</v>
      </c>
      <c r="W8548" t="str">
        <f>VLOOKUP(M8548,[1]People!$A$1:$B$5,2,FALSE)</f>
        <v>Cassandra Brandow</v>
      </c>
    </row>
    <row r="8549" spans="1:23" x14ac:dyDescent="0.25">
      <c r="A8549">
        <v>8548</v>
      </c>
      <c r="B8549" t="s">
        <v>10108</v>
      </c>
      <c r="C8549" s="2">
        <v>42343</v>
      </c>
      <c r="D8549" s="2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>
        <v>39</v>
      </c>
      <c r="S8549">
        <v>3</v>
      </c>
      <c r="T8549">
        <v>0</v>
      </c>
      <c r="U8549">
        <v>17.549999999999997</v>
      </c>
      <c r="V8549" t="str">
        <f>IFERROR(VLOOKUP(B8550,[1]Returns!$A$1:$B$297,2,FALSE),"No")</f>
        <v>No</v>
      </c>
      <c r="W8549" t="str">
        <f>VLOOKUP(M8549,[1]People!$A$1:$B$5,2,FALSE)</f>
        <v>Anna Andreadi</v>
      </c>
    </row>
    <row r="8550" spans="1:23" x14ac:dyDescent="0.25">
      <c r="A8550">
        <v>8549</v>
      </c>
      <c r="B8550" t="s">
        <v>10108</v>
      </c>
      <c r="C8550" s="2">
        <v>42343</v>
      </c>
      <c r="D8550" s="2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>
        <v>12.6</v>
      </c>
      <c r="S8550">
        <v>4</v>
      </c>
      <c r="T8550">
        <v>0</v>
      </c>
      <c r="U8550">
        <v>6.048</v>
      </c>
      <c r="V8550" t="str">
        <f>IFERROR(VLOOKUP(B8551,[1]Returns!$A$1:$B$297,2,FALSE),"No")</f>
        <v>No</v>
      </c>
      <c r="W8550" t="str">
        <f>VLOOKUP(M8550,[1]People!$A$1:$B$5,2,FALSE)</f>
        <v>Anna Andreadi</v>
      </c>
    </row>
    <row r="8551" spans="1:23" x14ac:dyDescent="0.25">
      <c r="A8551">
        <v>8550</v>
      </c>
      <c r="B8551" t="s">
        <v>10109</v>
      </c>
      <c r="C8551" s="2">
        <v>42258</v>
      </c>
      <c r="D8551" s="2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>
        <v>24.64</v>
      </c>
      <c r="S8551">
        <v>4</v>
      </c>
      <c r="T8551">
        <v>0.2</v>
      </c>
      <c r="U8551">
        <v>4.0039999999999978</v>
      </c>
      <c r="V8551" t="str">
        <f>IFERROR(VLOOKUP(B8552,[1]Returns!$A$1:$B$297,2,FALSE),"No")</f>
        <v>No</v>
      </c>
      <c r="W8551" t="str">
        <f>VLOOKUP(M8551,[1]People!$A$1:$B$5,2,FALSE)</f>
        <v>Anna Andreadi</v>
      </c>
    </row>
    <row r="8552" spans="1:23" x14ac:dyDescent="0.25">
      <c r="A8552">
        <v>8551</v>
      </c>
      <c r="B8552" t="s">
        <v>10110</v>
      </c>
      <c r="C8552" s="2">
        <v>42202</v>
      </c>
      <c r="D8552" s="2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9057</v>
      </c>
      <c r="O8552" t="s">
        <v>47</v>
      </c>
      <c r="P8552" t="s">
        <v>48</v>
      </c>
      <c r="Q8552" t="s">
        <v>9058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IFERROR(VLOOKUP(B8553,[1]Returns!$A$1:$B$297,2,FALSE),"No")</f>
        <v>No</v>
      </c>
      <c r="W8552" t="str">
        <f>VLOOKUP(M8552,[1]People!$A$1:$B$5,2,FALSE)</f>
        <v>Kelly Williams</v>
      </c>
    </row>
    <row r="8553" spans="1:23" x14ac:dyDescent="0.25">
      <c r="A8553">
        <v>8552</v>
      </c>
      <c r="B8553" t="s">
        <v>10110</v>
      </c>
      <c r="C8553" s="2">
        <v>42202</v>
      </c>
      <c r="D8553" s="2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>
        <v>14.432</v>
      </c>
      <c r="S8553">
        <v>4</v>
      </c>
      <c r="T8553">
        <v>0.2</v>
      </c>
      <c r="U8553">
        <v>3.4276000000000004</v>
      </c>
      <c r="V8553" t="str">
        <f>IFERROR(VLOOKUP(B8554,[1]Returns!$A$1:$B$297,2,FALSE),"No")</f>
        <v>No</v>
      </c>
      <c r="W8553" t="str">
        <f>VLOOKUP(M8553,[1]People!$A$1:$B$5,2,FALSE)</f>
        <v>Kelly Williams</v>
      </c>
    </row>
    <row r="8554" spans="1:23" x14ac:dyDescent="0.25">
      <c r="A8554">
        <v>8553</v>
      </c>
      <c r="B8554" t="s">
        <v>10111</v>
      </c>
      <c r="C8554" s="2">
        <v>41789</v>
      </c>
      <c r="D8554" s="2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IFERROR(VLOOKUP(B8555,[1]Returns!$A$1:$B$297,2,FALSE),"No")</f>
        <v>No</v>
      </c>
      <c r="W8554" t="str">
        <f>VLOOKUP(M8554,[1]People!$A$1:$B$5,2,FALSE)</f>
        <v>Kelly Williams</v>
      </c>
    </row>
    <row r="8555" spans="1:23" x14ac:dyDescent="0.25">
      <c r="A8555">
        <v>8554</v>
      </c>
      <c r="B8555" t="s">
        <v>10112</v>
      </c>
      <c r="C8555" s="2">
        <v>43052</v>
      </c>
      <c r="D8555" s="2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>
        <v>239.92</v>
      </c>
      <c r="S8555">
        <v>8</v>
      </c>
      <c r="T8555">
        <v>0</v>
      </c>
      <c r="U8555">
        <v>23.99199999999999</v>
      </c>
      <c r="V8555" t="str">
        <f>IFERROR(VLOOKUP(B8556,[1]Returns!$A$1:$B$297,2,FALSE),"No")</f>
        <v>No</v>
      </c>
      <c r="W8555" t="str">
        <f>VLOOKUP(M8555,[1]People!$A$1:$B$5,2,FALSE)</f>
        <v>Cassandra Brandow</v>
      </c>
    </row>
    <row r="8556" spans="1:23" x14ac:dyDescent="0.25">
      <c r="A8556">
        <v>8555</v>
      </c>
      <c r="B8556" t="s">
        <v>10113</v>
      </c>
      <c r="C8556" s="2">
        <v>42713</v>
      </c>
      <c r="D8556" s="2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IFERROR(VLOOKUP(B8557,[1]Returns!$A$1:$B$297,2,FALSE),"No")</f>
        <v>No</v>
      </c>
      <c r="W8556" t="str">
        <f>VLOOKUP(M8556,[1]People!$A$1:$B$5,2,FALSE)</f>
        <v>Cassandra Brandow</v>
      </c>
    </row>
    <row r="8557" spans="1:23" x14ac:dyDescent="0.25">
      <c r="A8557">
        <v>8556</v>
      </c>
      <c r="B8557" t="s">
        <v>10114</v>
      </c>
      <c r="C8557" s="2">
        <v>42085</v>
      </c>
      <c r="D8557" s="2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6835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IFERROR(VLOOKUP(B8558,[1]Returns!$A$1:$B$297,2,FALSE),"No")</f>
        <v>No</v>
      </c>
      <c r="W8557" t="str">
        <f>VLOOKUP(M8557,[1]People!$A$1:$B$5,2,FALSE)</f>
        <v>Cassandra Brandow</v>
      </c>
    </row>
    <row r="8558" spans="1:23" x14ac:dyDescent="0.25">
      <c r="A8558">
        <v>8557</v>
      </c>
      <c r="B8558" t="s">
        <v>10114</v>
      </c>
      <c r="C8558" s="2">
        <v>42085</v>
      </c>
      <c r="D8558" s="2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6835</v>
      </c>
      <c r="K8558" t="s">
        <v>55</v>
      </c>
      <c r="L8558">
        <v>33317</v>
      </c>
      <c r="M8558" t="s">
        <v>31</v>
      </c>
      <c r="N8558" t="s">
        <v>8353</v>
      </c>
      <c r="O8558" t="s">
        <v>47</v>
      </c>
      <c r="P8558" t="s">
        <v>60</v>
      </c>
      <c r="Q8558" t="s">
        <v>8354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IFERROR(VLOOKUP(B8559,[1]Returns!$A$1:$B$297,2,FALSE),"No")</f>
        <v>No</v>
      </c>
      <c r="W8558" t="str">
        <f>VLOOKUP(M8558,[1]People!$A$1:$B$5,2,FALSE)</f>
        <v>Cassandra Brandow</v>
      </c>
    </row>
    <row r="8559" spans="1:23" x14ac:dyDescent="0.25">
      <c r="A8559">
        <v>8558</v>
      </c>
      <c r="B8559" t="s">
        <v>10115</v>
      </c>
      <c r="C8559" s="2">
        <v>42727</v>
      </c>
      <c r="D8559" s="2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IFERROR(VLOOKUP(B8560,[1]Returns!$A$1:$B$297,2,FALSE),"No")</f>
        <v>No</v>
      </c>
      <c r="W8559" t="str">
        <f>VLOOKUP(M8559,[1]People!$A$1:$B$5,2,FALSE)</f>
        <v>Kelly Williams</v>
      </c>
    </row>
    <row r="8560" spans="1:23" x14ac:dyDescent="0.25">
      <c r="A8560">
        <v>8559</v>
      </c>
      <c r="B8560" t="s">
        <v>10115</v>
      </c>
      <c r="C8560" s="2">
        <v>42727</v>
      </c>
      <c r="D8560" s="2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7187</v>
      </c>
      <c r="O8560" t="s">
        <v>47</v>
      </c>
      <c r="P8560" t="s">
        <v>48</v>
      </c>
      <c r="Q8560" t="s">
        <v>7188</v>
      </c>
      <c r="R8560">
        <v>45.36</v>
      </c>
      <c r="S8560">
        <v>9</v>
      </c>
      <c r="T8560">
        <v>0.2</v>
      </c>
      <c r="U8560">
        <v>14.741999999999997</v>
      </c>
      <c r="V8560" t="str">
        <f>IFERROR(VLOOKUP(B8561,[1]Returns!$A$1:$B$297,2,FALSE),"No")</f>
        <v>No</v>
      </c>
      <c r="W8560" t="str">
        <f>VLOOKUP(M8560,[1]People!$A$1:$B$5,2,FALSE)</f>
        <v>Kelly Williams</v>
      </c>
    </row>
    <row r="8561" spans="1:23" x14ac:dyDescent="0.25">
      <c r="A8561">
        <v>8560</v>
      </c>
      <c r="B8561" t="s">
        <v>10115</v>
      </c>
      <c r="C8561" s="2">
        <v>42727</v>
      </c>
      <c r="D8561" s="2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>
        <v>287.88</v>
      </c>
      <c r="S8561">
        <v>3</v>
      </c>
      <c r="T8561">
        <v>0.2</v>
      </c>
      <c r="U8561">
        <v>35.984999999999999</v>
      </c>
      <c r="V8561" t="str">
        <f>IFERROR(VLOOKUP(B8562,[1]Returns!$A$1:$B$297,2,FALSE),"No")</f>
        <v>No</v>
      </c>
      <c r="W8561" t="str">
        <f>VLOOKUP(M8561,[1]People!$A$1:$B$5,2,FALSE)</f>
        <v>Kelly Williams</v>
      </c>
    </row>
    <row r="8562" spans="1:23" x14ac:dyDescent="0.25">
      <c r="A8562">
        <v>8561</v>
      </c>
      <c r="B8562" t="s">
        <v>10115</v>
      </c>
      <c r="C8562" s="2">
        <v>42727</v>
      </c>
      <c r="D8562" s="2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6473</v>
      </c>
      <c r="O8562" t="s">
        <v>72</v>
      </c>
      <c r="P8562" t="s">
        <v>73</v>
      </c>
      <c r="Q8562" t="s">
        <v>6474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IFERROR(VLOOKUP(B8563,[1]Returns!$A$1:$B$297,2,FALSE),"No")</f>
        <v>No</v>
      </c>
      <c r="W8562" t="str">
        <f>VLOOKUP(M8562,[1]People!$A$1:$B$5,2,FALSE)</f>
        <v>Kelly Williams</v>
      </c>
    </row>
    <row r="8563" spans="1:23" x14ac:dyDescent="0.25">
      <c r="A8563">
        <v>8562</v>
      </c>
      <c r="B8563" t="s">
        <v>10115</v>
      </c>
      <c r="C8563" s="2">
        <v>42727</v>
      </c>
      <c r="D8563" s="2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IFERROR(VLOOKUP(B8564,[1]Returns!$A$1:$B$297,2,FALSE),"No")</f>
        <v>No</v>
      </c>
      <c r="W8563" t="str">
        <f>VLOOKUP(M8563,[1]People!$A$1:$B$5,2,FALSE)</f>
        <v>Kelly Williams</v>
      </c>
    </row>
    <row r="8564" spans="1:23" x14ac:dyDescent="0.25">
      <c r="A8564">
        <v>8563</v>
      </c>
      <c r="B8564" t="s">
        <v>10116</v>
      </c>
      <c r="C8564" s="2">
        <v>42462</v>
      </c>
      <c r="D8564" s="2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>
        <v>1454.9</v>
      </c>
      <c r="S8564">
        <v>5</v>
      </c>
      <c r="T8564">
        <v>0</v>
      </c>
      <c r="U8564">
        <v>378.274</v>
      </c>
      <c r="V8564" t="str">
        <f>IFERROR(VLOOKUP(B8565,[1]Returns!$A$1:$B$297,2,FALSE),"No")</f>
        <v>No</v>
      </c>
      <c r="W8564" t="str">
        <f>VLOOKUP(M8564,[1]People!$A$1:$B$5,2,FALSE)</f>
        <v>Kelly Williams</v>
      </c>
    </row>
    <row r="8565" spans="1:23" x14ac:dyDescent="0.25">
      <c r="A8565">
        <v>8564</v>
      </c>
      <c r="B8565" t="s">
        <v>10117</v>
      </c>
      <c r="C8565" s="2">
        <v>42855</v>
      </c>
      <c r="D8565" s="2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10118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IFERROR(VLOOKUP(B8566,[1]Returns!$A$1:$B$297,2,FALSE),"No")</f>
        <v>No</v>
      </c>
      <c r="W8565" t="str">
        <f>VLOOKUP(M8565,[1]People!$A$1:$B$5,2,FALSE)</f>
        <v>Cassandra Brandow</v>
      </c>
    </row>
    <row r="8566" spans="1:23" x14ac:dyDescent="0.25">
      <c r="A8566">
        <v>8565</v>
      </c>
      <c r="B8566" t="s">
        <v>10117</v>
      </c>
      <c r="C8566" s="2">
        <v>42855</v>
      </c>
      <c r="D8566" s="2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10118</v>
      </c>
      <c r="K8566" t="s">
        <v>55</v>
      </c>
      <c r="L8566">
        <v>32771</v>
      </c>
      <c r="M8566" t="s">
        <v>31</v>
      </c>
      <c r="N8566" t="s">
        <v>8513</v>
      </c>
      <c r="O8566" t="s">
        <v>33</v>
      </c>
      <c r="P8566" t="s">
        <v>66</v>
      </c>
      <c r="Q8566" t="s">
        <v>8514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IFERROR(VLOOKUP(B8567,[1]Returns!$A$1:$B$297,2,FALSE),"No")</f>
        <v>No</v>
      </c>
      <c r="W8566" t="str">
        <f>VLOOKUP(M8566,[1]People!$A$1:$B$5,2,FALSE)</f>
        <v>Cassandra Brandow</v>
      </c>
    </row>
    <row r="8567" spans="1:23" x14ac:dyDescent="0.25">
      <c r="A8567">
        <v>8566</v>
      </c>
      <c r="B8567" t="s">
        <v>10119</v>
      </c>
      <c r="C8567" s="2">
        <v>42691</v>
      </c>
      <c r="D8567" s="2">
        <v>42692</v>
      </c>
      <c r="E8567" t="s">
        <v>189</v>
      </c>
      <c r="F8567" t="s">
        <v>8378</v>
      </c>
      <c r="G8567" t="s">
        <v>8379</v>
      </c>
      <c r="H8567" t="s">
        <v>27</v>
      </c>
      <c r="I8567" t="s">
        <v>28</v>
      </c>
      <c r="J8567" t="s">
        <v>7407</v>
      </c>
      <c r="K8567" t="s">
        <v>105</v>
      </c>
      <c r="L8567">
        <v>75056</v>
      </c>
      <c r="M8567" t="s">
        <v>106</v>
      </c>
      <c r="N8567" t="s">
        <v>6285</v>
      </c>
      <c r="O8567" t="s">
        <v>72</v>
      </c>
      <c r="P8567" t="s">
        <v>73</v>
      </c>
      <c r="Q8567" t="s">
        <v>6286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IFERROR(VLOOKUP(B8568,[1]Returns!$A$1:$B$297,2,FALSE),"No")</f>
        <v>No</v>
      </c>
      <c r="W8567" t="str">
        <f>VLOOKUP(M8567,[1]People!$A$1:$B$5,2,FALSE)</f>
        <v>Kelly Williams</v>
      </c>
    </row>
    <row r="8568" spans="1:23" x14ac:dyDescent="0.25">
      <c r="A8568">
        <v>8567</v>
      </c>
      <c r="B8568" t="s">
        <v>10119</v>
      </c>
      <c r="C8568" s="2">
        <v>42691</v>
      </c>
      <c r="D8568" s="2">
        <v>42692</v>
      </c>
      <c r="E8568" t="s">
        <v>189</v>
      </c>
      <c r="F8568" t="s">
        <v>8378</v>
      </c>
      <c r="G8568" t="s">
        <v>8379</v>
      </c>
      <c r="H8568" t="s">
        <v>27</v>
      </c>
      <c r="I8568" t="s">
        <v>28</v>
      </c>
      <c r="J8568" t="s">
        <v>7407</v>
      </c>
      <c r="K8568" t="s">
        <v>105</v>
      </c>
      <c r="L8568">
        <v>75056</v>
      </c>
      <c r="M8568" t="s">
        <v>106</v>
      </c>
      <c r="N8568" t="s">
        <v>5771</v>
      </c>
      <c r="O8568" t="s">
        <v>47</v>
      </c>
      <c r="P8568" t="s">
        <v>91</v>
      </c>
      <c r="Q8568" t="s">
        <v>5772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IFERROR(VLOOKUP(B8569,[1]Returns!$A$1:$B$297,2,FALSE),"No")</f>
        <v>No</v>
      </c>
      <c r="W8568" t="str">
        <f>VLOOKUP(M8568,[1]People!$A$1:$B$5,2,FALSE)</f>
        <v>Kelly Williams</v>
      </c>
    </row>
    <row r="8569" spans="1:23" x14ac:dyDescent="0.25">
      <c r="A8569">
        <v>8568</v>
      </c>
      <c r="B8569" t="s">
        <v>10120</v>
      </c>
      <c r="C8569" s="2">
        <v>42684</v>
      </c>
      <c r="D8569" s="2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5274</v>
      </c>
      <c r="O8569" t="s">
        <v>47</v>
      </c>
      <c r="P8569" t="s">
        <v>91</v>
      </c>
      <c r="Q8569" t="s">
        <v>5275</v>
      </c>
      <c r="R8569">
        <v>31.104000000000006</v>
      </c>
      <c r="S8569">
        <v>6</v>
      </c>
      <c r="T8569">
        <v>0.2</v>
      </c>
      <c r="U8569">
        <v>10.8864</v>
      </c>
      <c r="V8569" t="str">
        <f>IFERROR(VLOOKUP(B8570,[1]Returns!$A$1:$B$297,2,FALSE),"No")</f>
        <v>No</v>
      </c>
      <c r="W8569" t="str">
        <f>VLOOKUP(M8569,[1]People!$A$1:$B$5,2,FALSE)</f>
        <v>Chuck Magee</v>
      </c>
    </row>
    <row r="8570" spans="1:23" x14ac:dyDescent="0.25">
      <c r="A8570">
        <v>8569</v>
      </c>
      <c r="B8570" t="s">
        <v>10121</v>
      </c>
      <c r="C8570" s="2">
        <v>42710</v>
      </c>
      <c r="D8570" s="2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6112</v>
      </c>
      <c r="K8570" t="s">
        <v>268</v>
      </c>
      <c r="L8570">
        <v>11550</v>
      </c>
      <c r="M8570" t="s">
        <v>149</v>
      </c>
      <c r="N8570" t="s">
        <v>6999</v>
      </c>
      <c r="O8570" t="s">
        <v>47</v>
      </c>
      <c r="P8570" t="s">
        <v>76</v>
      </c>
      <c r="Q8570" t="s">
        <v>7000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IFERROR(VLOOKUP(B8571,[1]Returns!$A$1:$B$297,2,FALSE),"No")</f>
        <v>No</v>
      </c>
      <c r="W8570" t="str">
        <f>VLOOKUP(M8570,[1]People!$A$1:$B$5,2,FALSE)</f>
        <v>Chuck Magee</v>
      </c>
    </row>
    <row r="8571" spans="1:23" x14ac:dyDescent="0.25">
      <c r="A8571">
        <v>8570</v>
      </c>
      <c r="B8571" t="s">
        <v>10121</v>
      </c>
      <c r="C8571" s="2">
        <v>42710</v>
      </c>
      <c r="D8571" s="2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6112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IFERROR(VLOOKUP(B8572,[1]Returns!$A$1:$B$297,2,FALSE),"No")</f>
        <v>No</v>
      </c>
      <c r="W8571" t="str">
        <f>VLOOKUP(M8571,[1]People!$A$1:$B$5,2,FALSE)</f>
        <v>Chuck Magee</v>
      </c>
    </row>
    <row r="8572" spans="1:23" x14ac:dyDescent="0.25">
      <c r="A8572">
        <v>8571</v>
      </c>
      <c r="B8572" t="s">
        <v>10121</v>
      </c>
      <c r="C8572" s="2">
        <v>42710</v>
      </c>
      <c r="D8572" s="2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6112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IFERROR(VLOOKUP(B8573,[1]Returns!$A$1:$B$297,2,FALSE),"No")</f>
        <v>No</v>
      </c>
      <c r="W8572" t="str">
        <f>VLOOKUP(M8572,[1]People!$A$1:$B$5,2,FALSE)</f>
        <v>Chuck Magee</v>
      </c>
    </row>
    <row r="8573" spans="1:23" x14ac:dyDescent="0.25">
      <c r="A8573">
        <v>8572</v>
      </c>
      <c r="B8573" t="s">
        <v>10122</v>
      </c>
      <c r="C8573" s="2">
        <v>42463</v>
      </c>
      <c r="D8573" s="2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IFERROR(VLOOKUP(B8574,[1]Returns!$A$1:$B$297,2,FALSE),"No")</f>
        <v>No</v>
      </c>
      <c r="W8573" t="str">
        <f>VLOOKUP(M8573,[1]People!$A$1:$B$5,2,FALSE)</f>
        <v>Kelly Williams</v>
      </c>
    </row>
    <row r="8574" spans="1:23" x14ac:dyDescent="0.25">
      <c r="A8574">
        <v>8573</v>
      </c>
      <c r="B8574" t="s">
        <v>10123</v>
      </c>
      <c r="C8574" s="2">
        <v>41971</v>
      </c>
      <c r="D8574" s="2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IFERROR(VLOOKUP(B8575,[1]Returns!$A$1:$B$297,2,FALSE),"No")</f>
        <v>No</v>
      </c>
      <c r="W8574" t="str">
        <f>VLOOKUP(M8574,[1]People!$A$1:$B$5,2,FALSE)</f>
        <v>Kelly Williams</v>
      </c>
    </row>
    <row r="8575" spans="1:23" x14ac:dyDescent="0.25">
      <c r="A8575">
        <v>8574</v>
      </c>
      <c r="B8575" t="s">
        <v>10124</v>
      </c>
      <c r="C8575" s="2">
        <v>42297</v>
      </c>
      <c r="D8575" s="2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>
        <v>24.56</v>
      </c>
      <c r="S8575">
        <v>2</v>
      </c>
      <c r="T8575">
        <v>0</v>
      </c>
      <c r="U8575">
        <v>11.543199999999999</v>
      </c>
      <c r="V8575" t="str">
        <f>IFERROR(VLOOKUP(B8576,[1]Returns!$A$1:$B$297,2,FALSE),"No")</f>
        <v>No</v>
      </c>
      <c r="W8575" t="str">
        <f>VLOOKUP(M8575,[1]People!$A$1:$B$5,2,FALSE)</f>
        <v>Chuck Magee</v>
      </c>
    </row>
    <row r="8576" spans="1:23" x14ac:dyDescent="0.25">
      <c r="A8576">
        <v>8575</v>
      </c>
      <c r="B8576" t="s">
        <v>10125</v>
      </c>
      <c r="C8576" s="2">
        <v>41901</v>
      </c>
      <c r="D8576" s="2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>
        <v>5.67</v>
      </c>
      <c r="S8576">
        <v>3</v>
      </c>
      <c r="T8576">
        <v>0</v>
      </c>
      <c r="U8576">
        <v>0.11340000000000017</v>
      </c>
      <c r="V8576" t="str">
        <f>IFERROR(VLOOKUP(B8577,[1]Returns!$A$1:$B$297,2,FALSE),"No")</f>
        <v>Yes</v>
      </c>
      <c r="W8576" t="str">
        <f>VLOOKUP(M8576,[1]People!$A$1:$B$5,2,FALSE)</f>
        <v>Anna Andreadi</v>
      </c>
    </row>
    <row r="8577" spans="1:23" x14ac:dyDescent="0.25">
      <c r="A8577">
        <v>8576</v>
      </c>
      <c r="B8577" t="s">
        <v>10126</v>
      </c>
      <c r="C8577" s="2">
        <v>42974</v>
      </c>
      <c r="D8577" s="2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6860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IFERROR(VLOOKUP(B8578,[1]Returns!$A$1:$B$297,2,FALSE),"No")</f>
        <v>No</v>
      </c>
      <c r="W8577" t="str">
        <f>VLOOKUP(M8577,[1]People!$A$1:$B$5,2,FALSE)</f>
        <v>Cassandra Brandow</v>
      </c>
    </row>
    <row r="8578" spans="1:23" x14ac:dyDescent="0.25">
      <c r="A8578">
        <v>8577</v>
      </c>
      <c r="B8578" t="s">
        <v>10127</v>
      </c>
      <c r="C8578" s="2">
        <v>42919</v>
      </c>
      <c r="D8578" s="2">
        <v>42920</v>
      </c>
      <c r="E8578" t="s">
        <v>189</v>
      </c>
      <c r="F8578" t="s">
        <v>6542</v>
      </c>
      <c r="G8578" t="s">
        <v>6543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>
        <v>102.3</v>
      </c>
      <c r="S8578">
        <v>1</v>
      </c>
      <c r="T8578">
        <v>0</v>
      </c>
      <c r="U8578">
        <v>26.597999999999999</v>
      </c>
      <c r="V8578" t="str">
        <f>IFERROR(VLOOKUP(B8579,[1]Returns!$A$1:$B$297,2,FALSE),"No")</f>
        <v>No</v>
      </c>
      <c r="W8578" t="str">
        <f>VLOOKUP(M8578,[1]People!$A$1:$B$5,2,FALSE)</f>
        <v>Chuck Magee</v>
      </c>
    </row>
    <row r="8579" spans="1:23" x14ac:dyDescent="0.25">
      <c r="A8579">
        <v>8578</v>
      </c>
      <c r="B8579" t="s">
        <v>10128</v>
      </c>
      <c r="C8579" s="2">
        <v>43091</v>
      </c>
      <c r="D8579" s="2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>
        <v>607.52</v>
      </c>
      <c r="S8579">
        <v>2</v>
      </c>
      <c r="T8579">
        <v>0</v>
      </c>
      <c r="U8579">
        <v>97.203200000000038</v>
      </c>
      <c r="V8579" t="str">
        <f>IFERROR(VLOOKUP(B8580,[1]Returns!$A$1:$B$297,2,FALSE),"No")</f>
        <v>No</v>
      </c>
      <c r="W8579" t="str">
        <f>VLOOKUP(M8579,[1]People!$A$1:$B$5,2,FALSE)</f>
        <v>Kelly Williams</v>
      </c>
    </row>
    <row r="8580" spans="1:23" x14ac:dyDescent="0.25">
      <c r="A8580">
        <v>8579</v>
      </c>
      <c r="B8580" t="s">
        <v>10128</v>
      </c>
      <c r="C8580" s="2">
        <v>43091</v>
      </c>
      <c r="D8580" s="2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>
        <v>31.16</v>
      </c>
      <c r="S8580">
        <v>2</v>
      </c>
      <c r="T8580">
        <v>0</v>
      </c>
      <c r="U8580">
        <v>7.7899999999999991</v>
      </c>
      <c r="V8580" t="str">
        <f>IFERROR(VLOOKUP(B8581,[1]Returns!$A$1:$B$297,2,FALSE),"No")</f>
        <v>No</v>
      </c>
      <c r="W8580" t="str">
        <f>VLOOKUP(M8580,[1]People!$A$1:$B$5,2,FALSE)</f>
        <v>Kelly Williams</v>
      </c>
    </row>
    <row r="8581" spans="1:23" x14ac:dyDescent="0.25">
      <c r="A8581">
        <v>8580</v>
      </c>
      <c r="B8581" t="s">
        <v>10129</v>
      </c>
      <c r="C8581" s="2">
        <v>42731</v>
      </c>
      <c r="D8581" s="2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9057</v>
      </c>
      <c r="O8581" t="s">
        <v>47</v>
      </c>
      <c r="P8581" t="s">
        <v>48</v>
      </c>
      <c r="Q8581" t="s">
        <v>9058</v>
      </c>
      <c r="R8581">
        <v>2.61</v>
      </c>
      <c r="S8581">
        <v>1</v>
      </c>
      <c r="T8581">
        <v>0</v>
      </c>
      <c r="U8581">
        <v>1.2005999999999999</v>
      </c>
      <c r="V8581" t="str">
        <f>IFERROR(VLOOKUP(B8582,[1]Returns!$A$1:$B$297,2,FALSE),"No")</f>
        <v>No</v>
      </c>
      <c r="W8581" t="str">
        <f>VLOOKUP(M8581,[1]People!$A$1:$B$5,2,FALSE)</f>
        <v>Cassandra Brandow</v>
      </c>
    </row>
    <row r="8582" spans="1:23" x14ac:dyDescent="0.25">
      <c r="A8582">
        <v>8581</v>
      </c>
      <c r="B8582" t="s">
        <v>10130</v>
      </c>
      <c r="C8582" s="2">
        <v>41779</v>
      </c>
      <c r="D8582" s="2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10131</v>
      </c>
      <c r="K8582" t="s">
        <v>105</v>
      </c>
      <c r="L8582">
        <v>78666</v>
      </c>
      <c r="M8582" t="s">
        <v>106</v>
      </c>
      <c r="N8582" t="s">
        <v>8827</v>
      </c>
      <c r="O8582" t="s">
        <v>33</v>
      </c>
      <c r="P8582" t="s">
        <v>66</v>
      </c>
      <c r="Q8582" t="s">
        <v>8828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IFERROR(VLOOKUP(B8583,[1]Returns!$A$1:$B$297,2,FALSE),"No")</f>
        <v>No</v>
      </c>
      <c r="W8582" t="str">
        <f>VLOOKUP(M8582,[1]People!$A$1:$B$5,2,FALSE)</f>
        <v>Kelly Williams</v>
      </c>
    </row>
    <row r="8583" spans="1:23" x14ac:dyDescent="0.25">
      <c r="A8583">
        <v>8582</v>
      </c>
      <c r="B8583" t="s">
        <v>10130</v>
      </c>
      <c r="C8583" s="2">
        <v>41779</v>
      </c>
      <c r="D8583" s="2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10131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>
        <v>10.368000000000002</v>
      </c>
      <c r="S8583">
        <v>2</v>
      </c>
      <c r="T8583">
        <v>0.2</v>
      </c>
      <c r="U8583">
        <v>3.6288</v>
      </c>
      <c r="V8583" t="str">
        <f>IFERROR(VLOOKUP(B8584,[1]Returns!$A$1:$B$297,2,FALSE),"No")</f>
        <v>No</v>
      </c>
      <c r="W8583" t="str">
        <f>VLOOKUP(M8583,[1]People!$A$1:$B$5,2,FALSE)</f>
        <v>Kelly Williams</v>
      </c>
    </row>
    <row r="8584" spans="1:23" x14ac:dyDescent="0.25">
      <c r="A8584">
        <v>8583</v>
      </c>
      <c r="B8584" t="s">
        <v>10130</v>
      </c>
      <c r="C8584" s="2">
        <v>41779</v>
      </c>
      <c r="D8584" s="2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10131</v>
      </c>
      <c r="K8584" t="s">
        <v>105</v>
      </c>
      <c r="L8584">
        <v>78666</v>
      </c>
      <c r="M8584" t="s">
        <v>106</v>
      </c>
      <c r="N8584" t="s">
        <v>5906</v>
      </c>
      <c r="O8584" t="s">
        <v>72</v>
      </c>
      <c r="P8584" t="s">
        <v>162</v>
      </c>
      <c r="Q8584" t="s">
        <v>5907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IFERROR(VLOOKUP(B8585,[1]Returns!$A$1:$B$297,2,FALSE),"No")</f>
        <v>No</v>
      </c>
      <c r="W8584" t="str">
        <f>VLOOKUP(M8584,[1]People!$A$1:$B$5,2,FALSE)</f>
        <v>Kelly Williams</v>
      </c>
    </row>
    <row r="8585" spans="1:23" x14ac:dyDescent="0.25">
      <c r="A8585">
        <v>8584</v>
      </c>
      <c r="B8585" t="s">
        <v>10130</v>
      </c>
      <c r="C8585" s="2">
        <v>41779</v>
      </c>
      <c r="D8585" s="2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10131</v>
      </c>
      <c r="K8585" t="s">
        <v>105</v>
      </c>
      <c r="L8585">
        <v>78666</v>
      </c>
      <c r="M8585" t="s">
        <v>106</v>
      </c>
      <c r="N8585" t="s">
        <v>8532</v>
      </c>
      <c r="O8585" t="s">
        <v>47</v>
      </c>
      <c r="P8585" t="s">
        <v>60</v>
      </c>
      <c r="Q8585" t="s">
        <v>8533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IFERROR(VLOOKUP(B8586,[1]Returns!$A$1:$B$297,2,FALSE),"No")</f>
        <v>No</v>
      </c>
      <c r="W8585" t="str">
        <f>VLOOKUP(M8585,[1]People!$A$1:$B$5,2,FALSE)</f>
        <v>Kelly Williams</v>
      </c>
    </row>
    <row r="8586" spans="1:23" x14ac:dyDescent="0.25">
      <c r="A8586">
        <v>8585</v>
      </c>
      <c r="B8586" t="s">
        <v>10132</v>
      </c>
      <c r="C8586" s="2">
        <v>41674</v>
      </c>
      <c r="D8586" s="2">
        <v>41678</v>
      </c>
      <c r="E8586" t="s">
        <v>24</v>
      </c>
      <c r="F8586" t="s">
        <v>8738</v>
      </c>
      <c r="G8586" t="s">
        <v>8739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IFERROR(VLOOKUP(B8587,[1]Returns!$A$1:$B$297,2,FALSE),"No")</f>
        <v>No</v>
      </c>
      <c r="W8586" t="str">
        <f>VLOOKUP(M8586,[1]People!$A$1:$B$5,2,FALSE)</f>
        <v>Anna Andreadi</v>
      </c>
    </row>
    <row r="8587" spans="1:23" x14ac:dyDescent="0.25">
      <c r="A8587">
        <v>8586</v>
      </c>
      <c r="B8587" t="s">
        <v>10133</v>
      </c>
      <c r="C8587" s="2">
        <v>43078</v>
      </c>
      <c r="D8587" s="2">
        <v>43084</v>
      </c>
      <c r="E8587" t="s">
        <v>51</v>
      </c>
      <c r="F8587" t="s">
        <v>7428</v>
      </c>
      <c r="G8587" t="s">
        <v>7429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IFERROR(VLOOKUP(B8588,[1]Returns!$A$1:$B$297,2,FALSE),"No")</f>
        <v>Yes</v>
      </c>
      <c r="W8587" t="str">
        <f>VLOOKUP(M8587,[1]People!$A$1:$B$5,2,FALSE)</f>
        <v>Chuck Magee</v>
      </c>
    </row>
    <row r="8588" spans="1:23" x14ac:dyDescent="0.25">
      <c r="A8588">
        <v>8587</v>
      </c>
      <c r="B8588" t="s">
        <v>10134</v>
      </c>
      <c r="C8588" s="2">
        <v>42927</v>
      </c>
      <c r="D8588" s="2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>
        <v>1287.45</v>
      </c>
      <c r="S8588">
        <v>5</v>
      </c>
      <c r="T8588">
        <v>0</v>
      </c>
      <c r="U8588">
        <v>244.61549999999988</v>
      </c>
      <c r="V8588" t="str">
        <f>IFERROR(VLOOKUP(B8589,[1]Returns!$A$1:$B$297,2,FALSE),"No")</f>
        <v>Yes</v>
      </c>
      <c r="W8588" t="str">
        <f>VLOOKUP(M8588,[1]People!$A$1:$B$5,2,FALSE)</f>
        <v>Anna Andreadi</v>
      </c>
    </row>
    <row r="8589" spans="1:23" x14ac:dyDescent="0.25">
      <c r="A8589">
        <v>8588</v>
      </c>
      <c r="B8589" t="s">
        <v>10134</v>
      </c>
      <c r="C8589" s="2">
        <v>42927</v>
      </c>
      <c r="D8589" s="2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>
        <v>168.1</v>
      </c>
      <c r="S8589">
        <v>5</v>
      </c>
      <c r="T8589">
        <v>0</v>
      </c>
      <c r="U8589">
        <v>43.705999999999996</v>
      </c>
      <c r="V8589" t="str">
        <f>IFERROR(VLOOKUP(B8590,[1]Returns!$A$1:$B$297,2,FALSE),"No")</f>
        <v>No</v>
      </c>
      <c r="W8589" t="str">
        <f>VLOOKUP(M8589,[1]People!$A$1:$B$5,2,FALSE)</f>
        <v>Anna Andreadi</v>
      </c>
    </row>
    <row r="8590" spans="1:23" x14ac:dyDescent="0.25">
      <c r="A8590">
        <v>8589</v>
      </c>
      <c r="B8590" t="s">
        <v>10135</v>
      </c>
      <c r="C8590" s="2">
        <v>42139</v>
      </c>
      <c r="D8590" s="2">
        <v>42146</v>
      </c>
      <c r="E8590" t="s">
        <v>51</v>
      </c>
      <c r="F8590" t="s">
        <v>6761</v>
      </c>
      <c r="G8590" t="s">
        <v>6762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IFERROR(VLOOKUP(B8591,[1]Returns!$A$1:$B$297,2,FALSE),"No")</f>
        <v>No</v>
      </c>
      <c r="W8590" t="str">
        <f>VLOOKUP(M8590,[1]People!$A$1:$B$5,2,FALSE)</f>
        <v>Chuck Magee</v>
      </c>
    </row>
    <row r="8591" spans="1:23" x14ac:dyDescent="0.25">
      <c r="A8591">
        <v>8590</v>
      </c>
      <c r="B8591" t="s">
        <v>10136</v>
      </c>
      <c r="C8591" s="2">
        <v>42764</v>
      </c>
      <c r="D8591" s="2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IFERROR(VLOOKUP(B8592,[1]Returns!$A$1:$B$297,2,FALSE),"No")</f>
        <v>No</v>
      </c>
      <c r="W8591" t="str">
        <f>VLOOKUP(M8591,[1]People!$A$1:$B$5,2,FALSE)</f>
        <v>Chuck Magee</v>
      </c>
    </row>
    <row r="8592" spans="1:23" x14ac:dyDescent="0.25">
      <c r="A8592">
        <v>8591</v>
      </c>
      <c r="B8592" t="s">
        <v>10137</v>
      </c>
      <c r="C8592" s="2">
        <v>43007</v>
      </c>
      <c r="D8592" s="2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6112</v>
      </c>
      <c r="K8592" t="s">
        <v>268</v>
      </c>
      <c r="L8592">
        <v>11550</v>
      </c>
      <c r="M8592" t="s">
        <v>149</v>
      </c>
      <c r="N8592" t="s">
        <v>6449</v>
      </c>
      <c r="O8592" t="s">
        <v>47</v>
      </c>
      <c r="P8592" t="s">
        <v>174</v>
      </c>
      <c r="Q8592" t="s">
        <v>6450</v>
      </c>
      <c r="R8592">
        <v>7.98</v>
      </c>
      <c r="S8592">
        <v>3</v>
      </c>
      <c r="T8592">
        <v>0</v>
      </c>
      <c r="U8592">
        <v>3.9102000000000006</v>
      </c>
      <c r="V8592" t="str">
        <f>IFERROR(VLOOKUP(B8593,[1]Returns!$A$1:$B$297,2,FALSE),"No")</f>
        <v>Yes</v>
      </c>
      <c r="W8592" t="str">
        <f>VLOOKUP(M8592,[1]People!$A$1:$B$5,2,FALSE)</f>
        <v>Chuck Magee</v>
      </c>
    </row>
    <row r="8593" spans="1:23" x14ac:dyDescent="0.25">
      <c r="A8593">
        <v>8592</v>
      </c>
      <c r="B8593" t="s">
        <v>10138</v>
      </c>
      <c r="C8593" s="2">
        <v>42848</v>
      </c>
      <c r="D8593" s="2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10139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>
        <v>18.687999999999999</v>
      </c>
      <c r="S8593">
        <v>2</v>
      </c>
      <c r="T8593">
        <v>0.2</v>
      </c>
      <c r="U8593">
        <v>7.008</v>
      </c>
      <c r="V8593" t="str">
        <f>IFERROR(VLOOKUP(B8594,[1]Returns!$A$1:$B$297,2,FALSE),"No")</f>
        <v>Yes</v>
      </c>
      <c r="W8593" t="str">
        <f>VLOOKUP(M8593,[1]People!$A$1:$B$5,2,FALSE)</f>
        <v>Anna Andreadi</v>
      </c>
    </row>
    <row r="8594" spans="1:23" x14ac:dyDescent="0.25">
      <c r="A8594">
        <v>8593</v>
      </c>
      <c r="B8594" t="s">
        <v>10138</v>
      </c>
      <c r="C8594" s="2">
        <v>42848</v>
      </c>
      <c r="D8594" s="2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10139</v>
      </c>
      <c r="K8594" t="s">
        <v>458</v>
      </c>
      <c r="L8594">
        <v>80634</v>
      </c>
      <c r="M8594" t="s">
        <v>45</v>
      </c>
      <c r="N8594" t="s">
        <v>8013</v>
      </c>
      <c r="O8594" t="s">
        <v>33</v>
      </c>
      <c r="P8594" t="s">
        <v>66</v>
      </c>
      <c r="Q8594" t="s">
        <v>8014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IFERROR(VLOOKUP(B8595,[1]Returns!$A$1:$B$297,2,FALSE),"No")</f>
        <v>No</v>
      </c>
      <c r="W8594" t="str">
        <f>VLOOKUP(M8594,[1]People!$A$1:$B$5,2,FALSE)</f>
        <v>Anna Andreadi</v>
      </c>
    </row>
    <row r="8595" spans="1:23" x14ac:dyDescent="0.25">
      <c r="A8595">
        <v>8594</v>
      </c>
      <c r="B8595" t="s">
        <v>10140</v>
      </c>
      <c r="C8595" s="2">
        <v>43048</v>
      </c>
      <c r="D8595" s="2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>
        <v>191.976</v>
      </c>
      <c r="S8595">
        <v>3</v>
      </c>
      <c r="T8595">
        <v>0.2</v>
      </c>
      <c r="U8595">
        <v>38.395199999999988</v>
      </c>
      <c r="V8595" t="str">
        <f>IFERROR(VLOOKUP(B8596,[1]Returns!$A$1:$B$297,2,FALSE),"No")</f>
        <v>No</v>
      </c>
      <c r="W8595" t="str">
        <f>VLOOKUP(M8595,[1]People!$A$1:$B$5,2,FALSE)</f>
        <v>Cassandra Brandow</v>
      </c>
    </row>
    <row r="8596" spans="1:23" x14ac:dyDescent="0.25">
      <c r="A8596">
        <v>8595</v>
      </c>
      <c r="B8596" t="s">
        <v>10140</v>
      </c>
      <c r="C8596" s="2">
        <v>43048</v>
      </c>
      <c r="D8596" s="2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9205</v>
      </c>
      <c r="O8596" t="s">
        <v>72</v>
      </c>
      <c r="P8596" t="s">
        <v>73</v>
      </c>
      <c r="Q8596" t="s">
        <v>9206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IFERROR(VLOOKUP(B8597,[1]Returns!$A$1:$B$297,2,FALSE),"No")</f>
        <v>No</v>
      </c>
      <c r="W8596" t="str">
        <f>VLOOKUP(M8596,[1]People!$A$1:$B$5,2,FALSE)</f>
        <v>Cassandra Brandow</v>
      </c>
    </row>
    <row r="8597" spans="1:23" x14ac:dyDescent="0.25">
      <c r="A8597">
        <v>8596</v>
      </c>
      <c r="B8597" t="s">
        <v>10141</v>
      </c>
      <c r="C8597" s="2">
        <v>41764</v>
      </c>
      <c r="D8597" s="2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>
        <v>11.88</v>
      </c>
      <c r="S8597">
        <v>2</v>
      </c>
      <c r="T8597">
        <v>0</v>
      </c>
      <c r="U8597">
        <v>5.3460000000000001</v>
      </c>
      <c r="V8597" t="str">
        <f>IFERROR(VLOOKUP(B8598,[1]Returns!$A$1:$B$297,2,FALSE),"No")</f>
        <v>No</v>
      </c>
      <c r="W8597" t="str">
        <f>VLOOKUP(M8597,[1]People!$A$1:$B$5,2,FALSE)</f>
        <v>Cassandra Brandow</v>
      </c>
    </row>
    <row r="8598" spans="1:23" x14ac:dyDescent="0.25">
      <c r="A8598">
        <v>8597</v>
      </c>
      <c r="B8598" t="s">
        <v>10141</v>
      </c>
      <c r="C8598" s="2">
        <v>41764</v>
      </c>
      <c r="D8598" s="2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>
        <v>35.44</v>
      </c>
      <c r="S8598">
        <v>1</v>
      </c>
      <c r="T8598">
        <v>0</v>
      </c>
      <c r="U8598">
        <v>16.656799999999997</v>
      </c>
      <c r="V8598" t="str">
        <f>IFERROR(VLOOKUP(B8599,[1]Returns!$A$1:$B$297,2,FALSE),"No")</f>
        <v>No</v>
      </c>
      <c r="W8598" t="str">
        <f>VLOOKUP(M8598,[1]People!$A$1:$B$5,2,FALSE)</f>
        <v>Cassandra Brandow</v>
      </c>
    </row>
    <row r="8599" spans="1:23" x14ac:dyDescent="0.25">
      <c r="A8599">
        <v>8598</v>
      </c>
      <c r="B8599" t="s">
        <v>10142</v>
      </c>
      <c r="C8599" s="2">
        <v>42670</v>
      </c>
      <c r="D8599" s="2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8901</v>
      </c>
      <c r="O8599" t="s">
        <v>47</v>
      </c>
      <c r="P8599" t="s">
        <v>76</v>
      </c>
      <c r="Q8599" t="s">
        <v>8902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IFERROR(VLOOKUP(B8600,[1]Returns!$A$1:$B$297,2,FALSE),"No")</f>
        <v>No</v>
      </c>
      <c r="W8599" t="str">
        <f>VLOOKUP(M8599,[1]People!$A$1:$B$5,2,FALSE)</f>
        <v>Anna Andreadi</v>
      </c>
    </row>
    <row r="8600" spans="1:23" x14ac:dyDescent="0.25">
      <c r="A8600">
        <v>8599</v>
      </c>
      <c r="B8600" t="s">
        <v>10143</v>
      </c>
      <c r="C8600" s="2">
        <v>41969</v>
      </c>
      <c r="D8600" s="2">
        <v>41974</v>
      </c>
      <c r="E8600" t="s">
        <v>51</v>
      </c>
      <c r="F8600" t="s">
        <v>5594</v>
      </c>
      <c r="G8600" t="s">
        <v>5595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>
        <v>4.32</v>
      </c>
      <c r="S8600">
        <v>3</v>
      </c>
      <c r="T8600">
        <v>0.2</v>
      </c>
      <c r="U8600">
        <v>1.512</v>
      </c>
      <c r="V8600" t="str">
        <f>IFERROR(VLOOKUP(B8601,[1]Returns!$A$1:$B$297,2,FALSE),"No")</f>
        <v>No</v>
      </c>
      <c r="W8600" t="str">
        <f>VLOOKUP(M8600,[1]People!$A$1:$B$5,2,FALSE)</f>
        <v>Anna Andreadi</v>
      </c>
    </row>
    <row r="8601" spans="1:23" x14ac:dyDescent="0.25">
      <c r="A8601">
        <v>8600</v>
      </c>
      <c r="B8601" t="s">
        <v>10143</v>
      </c>
      <c r="C8601" s="2">
        <v>41969</v>
      </c>
      <c r="D8601" s="2">
        <v>41974</v>
      </c>
      <c r="E8601" t="s">
        <v>51</v>
      </c>
      <c r="F8601" t="s">
        <v>5594</v>
      </c>
      <c r="G8601" t="s">
        <v>5595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IFERROR(VLOOKUP(B8602,[1]Returns!$A$1:$B$297,2,FALSE),"No")</f>
        <v>No</v>
      </c>
      <c r="W8601" t="str">
        <f>VLOOKUP(M8601,[1]People!$A$1:$B$5,2,FALSE)</f>
        <v>Anna Andreadi</v>
      </c>
    </row>
    <row r="8602" spans="1:23" x14ac:dyDescent="0.25">
      <c r="A8602">
        <v>8601</v>
      </c>
      <c r="B8602" t="s">
        <v>10143</v>
      </c>
      <c r="C8602" s="2">
        <v>41969</v>
      </c>
      <c r="D8602" s="2">
        <v>41974</v>
      </c>
      <c r="E8602" t="s">
        <v>51</v>
      </c>
      <c r="F8602" t="s">
        <v>5594</v>
      </c>
      <c r="G8602" t="s">
        <v>5595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>
        <v>40.54</v>
      </c>
      <c r="S8602">
        <v>2</v>
      </c>
      <c r="T8602">
        <v>0</v>
      </c>
      <c r="U8602">
        <v>11.351200000000002</v>
      </c>
      <c r="V8602" t="str">
        <f>IFERROR(VLOOKUP(B8603,[1]Returns!$A$1:$B$297,2,FALSE),"No")</f>
        <v>No</v>
      </c>
      <c r="W8602" t="str">
        <f>VLOOKUP(M8602,[1]People!$A$1:$B$5,2,FALSE)</f>
        <v>Anna Andreadi</v>
      </c>
    </row>
    <row r="8603" spans="1:23" x14ac:dyDescent="0.25">
      <c r="A8603">
        <v>8602</v>
      </c>
      <c r="B8603" t="s">
        <v>10143</v>
      </c>
      <c r="C8603" s="2">
        <v>41969</v>
      </c>
      <c r="D8603" s="2">
        <v>41974</v>
      </c>
      <c r="E8603" t="s">
        <v>51</v>
      </c>
      <c r="F8603" t="s">
        <v>5594</v>
      </c>
      <c r="G8603" t="s">
        <v>5595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5399</v>
      </c>
      <c r="O8603" t="s">
        <v>47</v>
      </c>
      <c r="P8603" t="s">
        <v>76</v>
      </c>
      <c r="Q8603" t="s">
        <v>5400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IFERROR(VLOOKUP(B8604,[1]Returns!$A$1:$B$297,2,FALSE),"No")</f>
        <v>No</v>
      </c>
      <c r="W8603" t="str">
        <f>VLOOKUP(M8603,[1]People!$A$1:$B$5,2,FALSE)</f>
        <v>Anna Andreadi</v>
      </c>
    </row>
    <row r="8604" spans="1:23" x14ac:dyDescent="0.25">
      <c r="A8604">
        <v>8603</v>
      </c>
      <c r="B8604" t="s">
        <v>10144</v>
      </c>
      <c r="C8604" s="2">
        <v>42004</v>
      </c>
      <c r="D8604" s="2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6358</v>
      </c>
      <c r="O8604" t="s">
        <v>72</v>
      </c>
      <c r="P8604" t="s">
        <v>73</v>
      </c>
      <c r="Q8604" t="s">
        <v>6359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IFERROR(VLOOKUP(B8605,[1]Returns!$A$1:$B$297,2,FALSE),"No")</f>
        <v>No</v>
      </c>
      <c r="W8604" t="str">
        <f>VLOOKUP(M8604,[1]People!$A$1:$B$5,2,FALSE)</f>
        <v>Anna Andreadi</v>
      </c>
    </row>
    <row r="8605" spans="1:23" x14ac:dyDescent="0.25">
      <c r="A8605">
        <v>8604</v>
      </c>
      <c r="B8605" t="s">
        <v>10145</v>
      </c>
      <c r="C8605" s="2">
        <v>42372</v>
      </c>
      <c r="D8605" s="2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IFERROR(VLOOKUP(B8606,[1]Returns!$A$1:$B$297,2,FALSE),"No")</f>
        <v>No</v>
      </c>
      <c r="W8605" t="str">
        <f>VLOOKUP(M8605,[1]People!$A$1:$B$5,2,FALSE)</f>
        <v>Kelly Williams</v>
      </c>
    </row>
    <row r="8606" spans="1:23" x14ac:dyDescent="0.25">
      <c r="A8606">
        <v>8605</v>
      </c>
      <c r="B8606" t="s">
        <v>10145</v>
      </c>
      <c r="C8606" s="2">
        <v>42372</v>
      </c>
      <c r="D8606" s="2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7147</v>
      </c>
      <c r="O8606" t="s">
        <v>72</v>
      </c>
      <c r="P8606" t="s">
        <v>162</v>
      </c>
      <c r="Q8606" t="s">
        <v>7148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IFERROR(VLOOKUP(B8607,[1]Returns!$A$1:$B$297,2,FALSE),"No")</f>
        <v>No</v>
      </c>
      <c r="W8606" t="str">
        <f>VLOOKUP(M8606,[1]People!$A$1:$B$5,2,FALSE)</f>
        <v>Kelly Williams</v>
      </c>
    </row>
    <row r="8607" spans="1:23" x14ac:dyDescent="0.25">
      <c r="A8607">
        <v>8606</v>
      </c>
      <c r="B8607" t="s">
        <v>10145</v>
      </c>
      <c r="C8607" s="2">
        <v>42372</v>
      </c>
      <c r="D8607" s="2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5843</v>
      </c>
      <c r="O8607" t="s">
        <v>72</v>
      </c>
      <c r="P8607" t="s">
        <v>73</v>
      </c>
      <c r="Q8607" t="s">
        <v>5844</v>
      </c>
      <c r="R8607">
        <v>180.96</v>
      </c>
      <c r="S8607">
        <v>5</v>
      </c>
      <c r="T8607">
        <v>0.2</v>
      </c>
      <c r="U8607">
        <v>13.571999999999996</v>
      </c>
      <c r="V8607" t="str">
        <f>IFERROR(VLOOKUP(B8608,[1]Returns!$A$1:$B$297,2,FALSE),"No")</f>
        <v>No</v>
      </c>
      <c r="W8607" t="str">
        <f>VLOOKUP(M8607,[1]People!$A$1:$B$5,2,FALSE)</f>
        <v>Kelly Williams</v>
      </c>
    </row>
    <row r="8608" spans="1:23" x14ac:dyDescent="0.25">
      <c r="A8608">
        <v>8607</v>
      </c>
      <c r="B8608" t="s">
        <v>10146</v>
      </c>
      <c r="C8608" s="2">
        <v>42965</v>
      </c>
      <c r="D8608" s="2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>
        <v>23.18</v>
      </c>
      <c r="S8608">
        <v>2</v>
      </c>
      <c r="T8608">
        <v>0</v>
      </c>
      <c r="U8608">
        <v>7.6493999999999982</v>
      </c>
      <c r="V8608" t="str">
        <f>IFERROR(VLOOKUP(B8609,[1]Returns!$A$1:$B$297,2,FALSE),"No")</f>
        <v>No</v>
      </c>
      <c r="W8608" t="str">
        <f>VLOOKUP(M8608,[1]People!$A$1:$B$5,2,FALSE)</f>
        <v>Chuck Magee</v>
      </c>
    </row>
    <row r="8609" spans="1:23" x14ac:dyDescent="0.25">
      <c r="A8609">
        <v>8608</v>
      </c>
      <c r="B8609" t="s">
        <v>10147</v>
      </c>
      <c r="C8609" s="2">
        <v>41794</v>
      </c>
      <c r="D8609" s="2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>
        <v>56.96</v>
      </c>
      <c r="S8609">
        <v>2</v>
      </c>
      <c r="T8609">
        <v>0</v>
      </c>
      <c r="U8609">
        <v>21.075200000000002</v>
      </c>
      <c r="V8609" t="str">
        <f>IFERROR(VLOOKUP(B8610,[1]Returns!$A$1:$B$297,2,FALSE),"No")</f>
        <v>No</v>
      </c>
      <c r="W8609" t="str">
        <f>VLOOKUP(M8609,[1]People!$A$1:$B$5,2,FALSE)</f>
        <v>Chuck Magee</v>
      </c>
    </row>
    <row r="8610" spans="1:23" x14ac:dyDescent="0.25">
      <c r="A8610">
        <v>8609</v>
      </c>
      <c r="B8610" t="s">
        <v>10147</v>
      </c>
      <c r="C8610" s="2">
        <v>41794</v>
      </c>
      <c r="D8610" s="2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>
        <v>15.56</v>
      </c>
      <c r="S8610">
        <v>4</v>
      </c>
      <c r="T8610">
        <v>0</v>
      </c>
      <c r="U8610">
        <v>4.0456000000000003</v>
      </c>
      <c r="V8610" t="str">
        <f>IFERROR(VLOOKUP(B8611,[1]Returns!$A$1:$B$297,2,FALSE),"No")</f>
        <v>No</v>
      </c>
      <c r="W8610" t="str">
        <f>VLOOKUP(M8610,[1]People!$A$1:$B$5,2,FALSE)</f>
        <v>Chuck Magee</v>
      </c>
    </row>
    <row r="8611" spans="1:23" x14ac:dyDescent="0.25">
      <c r="A8611">
        <v>8610</v>
      </c>
      <c r="B8611" t="s">
        <v>10147</v>
      </c>
      <c r="C8611" s="2">
        <v>41794</v>
      </c>
      <c r="D8611" s="2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IFERROR(VLOOKUP(B8612,[1]Returns!$A$1:$B$297,2,FALSE),"No")</f>
        <v>No</v>
      </c>
      <c r="W8611" t="str">
        <f>VLOOKUP(M8611,[1]People!$A$1:$B$5,2,FALSE)</f>
        <v>Chuck Magee</v>
      </c>
    </row>
    <row r="8612" spans="1:23" x14ac:dyDescent="0.25">
      <c r="A8612">
        <v>8611</v>
      </c>
      <c r="B8612" t="s">
        <v>10147</v>
      </c>
      <c r="C8612" s="2">
        <v>41794</v>
      </c>
      <c r="D8612" s="2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>
        <v>13.96</v>
      </c>
      <c r="S8612">
        <v>2</v>
      </c>
      <c r="T8612">
        <v>0</v>
      </c>
      <c r="U8612">
        <v>6.7008000000000001</v>
      </c>
      <c r="V8612" t="str">
        <f>IFERROR(VLOOKUP(B8613,[1]Returns!$A$1:$B$297,2,FALSE),"No")</f>
        <v>No</v>
      </c>
      <c r="W8612" t="str">
        <f>VLOOKUP(M8612,[1]People!$A$1:$B$5,2,FALSE)</f>
        <v>Chuck Magee</v>
      </c>
    </row>
    <row r="8613" spans="1:23" x14ac:dyDescent="0.25">
      <c r="A8613">
        <v>8612</v>
      </c>
      <c r="B8613" t="s">
        <v>10148</v>
      </c>
      <c r="C8613" s="2">
        <v>43052</v>
      </c>
      <c r="D8613" s="2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8836</v>
      </c>
      <c r="K8613" t="s">
        <v>44</v>
      </c>
      <c r="L8613">
        <v>93030</v>
      </c>
      <c r="M8613" t="s">
        <v>45</v>
      </c>
      <c r="N8613" t="s">
        <v>5551</v>
      </c>
      <c r="O8613" t="s">
        <v>72</v>
      </c>
      <c r="P8613" t="s">
        <v>162</v>
      </c>
      <c r="Q8613" t="s">
        <v>5552</v>
      </c>
      <c r="R8613">
        <v>82.95</v>
      </c>
      <c r="S8613">
        <v>5</v>
      </c>
      <c r="T8613">
        <v>0</v>
      </c>
      <c r="U8613">
        <v>29.032499999999999</v>
      </c>
      <c r="V8613" t="str">
        <f>IFERROR(VLOOKUP(B8614,[1]Returns!$A$1:$B$297,2,FALSE),"No")</f>
        <v>No</v>
      </c>
      <c r="W8613" t="str">
        <f>VLOOKUP(M8613,[1]People!$A$1:$B$5,2,FALSE)</f>
        <v>Anna Andreadi</v>
      </c>
    </row>
    <row r="8614" spans="1:23" x14ac:dyDescent="0.25">
      <c r="A8614">
        <v>8613</v>
      </c>
      <c r="B8614" t="s">
        <v>10149</v>
      </c>
      <c r="C8614" s="2">
        <v>42397</v>
      </c>
      <c r="D8614" s="2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>
        <v>39.68</v>
      </c>
      <c r="S8614">
        <v>2</v>
      </c>
      <c r="T8614">
        <v>0</v>
      </c>
      <c r="U8614">
        <v>10.316800000000001</v>
      </c>
      <c r="V8614" t="str">
        <f>IFERROR(VLOOKUP(B8615,[1]Returns!$A$1:$B$297,2,FALSE),"No")</f>
        <v>No</v>
      </c>
      <c r="W8614" t="str">
        <f>VLOOKUP(M8614,[1]People!$A$1:$B$5,2,FALSE)</f>
        <v>Anna Andreadi</v>
      </c>
    </row>
    <row r="8615" spans="1:23" x14ac:dyDescent="0.25">
      <c r="A8615">
        <v>8614</v>
      </c>
      <c r="B8615" t="s">
        <v>10150</v>
      </c>
      <c r="C8615" s="2">
        <v>42683</v>
      </c>
      <c r="D8615" s="2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>
        <v>479.97</v>
      </c>
      <c r="S8615">
        <v>3</v>
      </c>
      <c r="T8615">
        <v>0</v>
      </c>
      <c r="U8615">
        <v>177.58890000000002</v>
      </c>
      <c r="V8615" t="str">
        <f>IFERROR(VLOOKUP(B8616,[1]Returns!$A$1:$B$297,2,FALSE),"No")</f>
        <v>No</v>
      </c>
      <c r="W8615" t="str">
        <f>VLOOKUP(M8615,[1]People!$A$1:$B$5,2,FALSE)</f>
        <v>Anna Andreadi</v>
      </c>
    </row>
    <row r="8616" spans="1:23" x14ac:dyDescent="0.25">
      <c r="A8616">
        <v>8615</v>
      </c>
      <c r="B8616" t="s">
        <v>10151</v>
      </c>
      <c r="C8616" s="2">
        <v>42623</v>
      </c>
      <c r="D8616" s="2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7392</v>
      </c>
      <c r="O8616" t="s">
        <v>47</v>
      </c>
      <c r="P8616" t="s">
        <v>48</v>
      </c>
      <c r="Q8616" t="s">
        <v>7393</v>
      </c>
      <c r="R8616">
        <v>7.38</v>
      </c>
      <c r="S8616">
        <v>2</v>
      </c>
      <c r="T8616">
        <v>0</v>
      </c>
      <c r="U8616">
        <v>3.4685999999999999</v>
      </c>
      <c r="V8616" t="str">
        <f>IFERROR(VLOOKUP(B8617,[1]Returns!$A$1:$B$297,2,FALSE),"No")</f>
        <v>No</v>
      </c>
      <c r="W8616" t="str">
        <f>VLOOKUP(M8616,[1]People!$A$1:$B$5,2,FALSE)</f>
        <v>Anna Andreadi</v>
      </c>
    </row>
    <row r="8617" spans="1:23" x14ac:dyDescent="0.25">
      <c r="A8617">
        <v>8616</v>
      </c>
      <c r="B8617" t="s">
        <v>10151</v>
      </c>
      <c r="C8617" s="2">
        <v>42623</v>
      </c>
      <c r="D8617" s="2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IFERROR(VLOOKUP(B8618,[1]Returns!$A$1:$B$297,2,FALSE),"No")</f>
        <v>No</v>
      </c>
      <c r="W8617" t="str">
        <f>VLOOKUP(M8617,[1]People!$A$1:$B$5,2,FALSE)</f>
        <v>Anna Andreadi</v>
      </c>
    </row>
    <row r="8618" spans="1:23" x14ac:dyDescent="0.25">
      <c r="A8618">
        <v>8617</v>
      </c>
      <c r="B8618" t="s">
        <v>10151</v>
      </c>
      <c r="C8618" s="2">
        <v>42623</v>
      </c>
      <c r="D8618" s="2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>
        <v>81.98</v>
      </c>
      <c r="S8618">
        <v>2</v>
      </c>
      <c r="T8618">
        <v>0</v>
      </c>
      <c r="U8618">
        <v>40.170200000000001</v>
      </c>
      <c r="V8618" t="str">
        <f>IFERROR(VLOOKUP(B8619,[1]Returns!$A$1:$B$297,2,FALSE),"No")</f>
        <v>No</v>
      </c>
      <c r="W8618" t="str">
        <f>VLOOKUP(M8618,[1]People!$A$1:$B$5,2,FALSE)</f>
        <v>Anna Andreadi</v>
      </c>
    </row>
    <row r="8619" spans="1:23" x14ac:dyDescent="0.25">
      <c r="A8619">
        <v>8618</v>
      </c>
      <c r="B8619" t="s">
        <v>10151</v>
      </c>
      <c r="C8619" s="2">
        <v>42623</v>
      </c>
      <c r="D8619" s="2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IFERROR(VLOOKUP(B8620,[1]Returns!$A$1:$B$297,2,FALSE),"No")</f>
        <v>Yes</v>
      </c>
      <c r="W8619" t="str">
        <f>VLOOKUP(M8619,[1]People!$A$1:$B$5,2,FALSE)</f>
        <v>Anna Andreadi</v>
      </c>
    </row>
    <row r="8620" spans="1:23" x14ac:dyDescent="0.25">
      <c r="A8620">
        <v>8619</v>
      </c>
      <c r="B8620" t="s">
        <v>10152</v>
      </c>
      <c r="C8620" s="2">
        <v>42797</v>
      </c>
      <c r="D8620" s="2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IFERROR(VLOOKUP(B8621,[1]Returns!$A$1:$B$297,2,FALSE),"No")</f>
        <v>No</v>
      </c>
      <c r="W8620" t="str">
        <f>VLOOKUP(M8620,[1]People!$A$1:$B$5,2,FALSE)</f>
        <v>Anna Andreadi</v>
      </c>
    </row>
    <row r="8621" spans="1:23" x14ac:dyDescent="0.25">
      <c r="A8621">
        <v>8620</v>
      </c>
      <c r="B8621" t="s">
        <v>10153</v>
      </c>
      <c r="C8621" s="2">
        <v>42986</v>
      </c>
      <c r="D8621" s="2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6848</v>
      </c>
      <c r="O8621" t="s">
        <v>47</v>
      </c>
      <c r="P8621" t="s">
        <v>60</v>
      </c>
      <c r="Q8621" t="s">
        <v>6849</v>
      </c>
      <c r="R8621">
        <v>65.12</v>
      </c>
      <c r="S8621">
        <v>4</v>
      </c>
      <c r="T8621">
        <v>0</v>
      </c>
      <c r="U8621">
        <v>16.931200000000004</v>
      </c>
      <c r="V8621" t="str">
        <f>IFERROR(VLOOKUP(B8622,[1]Returns!$A$1:$B$297,2,FALSE),"No")</f>
        <v>No</v>
      </c>
      <c r="W8621" t="str">
        <f>VLOOKUP(M8621,[1]People!$A$1:$B$5,2,FALSE)</f>
        <v>Chuck Magee</v>
      </c>
    </row>
    <row r="8622" spans="1:23" x14ac:dyDescent="0.25">
      <c r="A8622">
        <v>8621</v>
      </c>
      <c r="B8622" t="s">
        <v>10154</v>
      </c>
      <c r="C8622" s="2">
        <v>43045</v>
      </c>
      <c r="D8622" s="2">
        <v>43048</v>
      </c>
      <c r="E8622" t="s">
        <v>24</v>
      </c>
      <c r="F8622" t="s">
        <v>6583</v>
      </c>
      <c r="G8622" t="s">
        <v>6584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IFERROR(VLOOKUP(B8623,[1]Returns!$A$1:$B$297,2,FALSE),"No")</f>
        <v>No</v>
      </c>
      <c r="W8622" t="str">
        <f>VLOOKUP(M8622,[1]People!$A$1:$B$5,2,FALSE)</f>
        <v>Kelly Williams</v>
      </c>
    </row>
    <row r="8623" spans="1:23" x14ac:dyDescent="0.25">
      <c r="A8623">
        <v>8622</v>
      </c>
      <c r="B8623" t="s">
        <v>10155</v>
      </c>
      <c r="C8623" s="2">
        <v>42868</v>
      </c>
      <c r="D8623" s="2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IFERROR(VLOOKUP(B8624,[1]Returns!$A$1:$B$297,2,FALSE),"No")</f>
        <v>Yes</v>
      </c>
      <c r="W8623" t="str">
        <f>VLOOKUP(M8623,[1]People!$A$1:$B$5,2,FALSE)</f>
        <v>Cassandra Brandow</v>
      </c>
    </row>
    <row r="8624" spans="1:23" x14ac:dyDescent="0.25">
      <c r="A8624">
        <v>8623</v>
      </c>
      <c r="B8624" t="s">
        <v>10156</v>
      </c>
      <c r="C8624" s="2">
        <v>42701</v>
      </c>
      <c r="D8624" s="2">
        <v>42705</v>
      </c>
      <c r="E8624" t="s">
        <v>51</v>
      </c>
      <c r="F8624" t="s">
        <v>5687</v>
      </c>
      <c r="G8624" t="s">
        <v>5688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>
        <v>39.808</v>
      </c>
      <c r="S8624">
        <v>4</v>
      </c>
      <c r="T8624">
        <v>0.2</v>
      </c>
      <c r="U8624">
        <v>3.9808000000000003</v>
      </c>
      <c r="V8624" t="str">
        <f>IFERROR(VLOOKUP(B8625,[1]Returns!$A$1:$B$297,2,FALSE),"No")</f>
        <v>No</v>
      </c>
      <c r="W8624" t="str">
        <f>VLOOKUP(M8624,[1]People!$A$1:$B$5,2,FALSE)</f>
        <v>Anna Andreadi</v>
      </c>
    </row>
    <row r="8625" spans="1:23" x14ac:dyDescent="0.25">
      <c r="A8625">
        <v>8624</v>
      </c>
      <c r="B8625" t="s">
        <v>10157</v>
      </c>
      <c r="C8625" s="2">
        <v>42321</v>
      </c>
      <c r="D8625" s="2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IFERROR(VLOOKUP(B8626,[1]Returns!$A$1:$B$297,2,FALSE),"No")</f>
        <v>No</v>
      </c>
      <c r="W8625" t="str">
        <f>VLOOKUP(M8625,[1]People!$A$1:$B$5,2,FALSE)</f>
        <v>Cassandra Brandow</v>
      </c>
    </row>
    <row r="8626" spans="1:23" x14ac:dyDescent="0.25">
      <c r="A8626">
        <v>8625</v>
      </c>
      <c r="B8626" t="s">
        <v>10157</v>
      </c>
      <c r="C8626" s="2">
        <v>42321</v>
      </c>
      <c r="D8626" s="2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>
        <v>111.96</v>
      </c>
      <c r="S8626">
        <v>5</v>
      </c>
      <c r="T8626">
        <v>0.2</v>
      </c>
      <c r="U8626">
        <v>-1.3995000000000104</v>
      </c>
      <c r="V8626" t="str">
        <f>IFERROR(VLOOKUP(B8627,[1]Returns!$A$1:$B$297,2,FALSE),"No")</f>
        <v>No</v>
      </c>
      <c r="W8626" t="str">
        <f>VLOOKUP(M8626,[1]People!$A$1:$B$5,2,FALSE)</f>
        <v>Cassandra Brandow</v>
      </c>
    </row>
    <row r="8627" spans="1:23" x14ac:dyDescent="0.25">
      <c r="A8627">
        <v>8626</v>
      </c>
      <c r="B8627" t="s">
        <v>10158</v>
      </c>
      <c r="C8627" s="2">
        <v>42346</v>
      </c>
      <c r="D8627" s="2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IFERROR(VLOOKUP(B8628,[1]Returns!$A$1:$B$297,2,FALSE),"No")</f>
        <v>No</v>
      </c>
      <c r="W8627" t="str">
        <f>VLOOKUP(M8627,[1]People!$A$1:$B$5,2,FALSE)</f>
        <v>Anna Andreadi</v>
      </c>
    </row>
    <row r="8628" spans="1:23" x14ac:dyDescent="0.25">
      <c r="A8628">
        <v>8627</v>
      </c>
      <c r="B8628" t="s">
        <v>10159</v>
      </c>
      <c r="C8628" s="2">
        <v>42254</v>
      </c>
      <c r="D8628" s="2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IFERROR(VLOOKUP(B8629,[1]Returns!$A$1:$B$297,2,FALSE),"No")</f>
        <v>No</v>
      </c>
      <c r="W8628" t="str">
        <f>VLOOKUP(M8628,[1]People!$A$1:$B$5,2,FALSE)</f>
        <v>Chuck Magee</v>
      </c>
    </row>
    <row r="8629" spans="1:23" x14ac:dyDescent="0.25">
      <c r="A8629">
        <v>8628</v>
      </c>
      <c r="B8629" t="s">
        <v>10159</v>
      </c>
      <c r="C8629" s="2">
        <v>42254</v>
      </c>
      <c r="D8629" s="2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6695</v>
      </c>
      <c r="O8629" t="s">
        <v>72</v>
      </c>
      <c r="P8629" t="s">
        <v>162</v>
      </c>
      <c r="Q8629" t="s">
        <v>6696</v>
      </c>
      <c r="R8629">
        <v>90</v>
      </c>
      <c r="S8629">
        <v>5</v>
      </c>
      <c r="T8629">
        <v>0</v>
      </c>
      <c r="U8629">
        <v>16.199999999999992</v>
      </c>
      <c r="V8629" t="str">
        <f>IFERROR(VLOOKUP(B8630,[1]Returns!$A$1:$B$297,2,FALSE),"No")</f>
        <v>No</v>
      </c>
      <c r="W8629" t="str">
        <f>VLOOKUP(M8629,[1]People!$A$1:$B$5,2,FALSE)</f>
        <v>Chuck Magee</v>
      </c>
    </row>
    <row r="8630" spans="1:23" x14ac:dyDescent="0.25">
      <c r="A8630">
        <v>8629</v>
      </c>
      <c r="B8630" t="s">
        <v>10159</v>
      </c>
      <c r="C8630" s="2">
        <v>42254</v>
      </c>
      <c r="D8630" s="2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IFERROR(VLOOKUP(B8631,[1]Returns!$A$1:$B$297,2,FALSE),"No")</f>
        <v>No</v>
      </c>
      <c r="W8630" t="str">
        <f>VLOOKUP(M8630,[1]People!$A$1:$B$5,2,FALSE)</f>
        <v>Chuck Magee</v>
      </c>
    </row>
    <row r="8631" spans="1:23" x14ac:dyDescent="0.25">
      <c r="A8631">
        <v>8630</v>
      </c>
      <c r="B8631" t="s">
        <v>10159</v>
      </c>
      <c r="C8631" s="2">
        <v>42254</v>
      </c>
      <c r="D8631" s="2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5710</v>
      </c>
      <c r="O8631" t="s">
        <v>33</v>
      </c>
      <c r="P8631" t="s">
        <v>57</v>
      </c>
      <c r="Q8631" t="s">
        <v>5711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IFERROR(VLOOKUP(B8632,[1]Returns!$A$1:$B$297,2,FALSE),"No")</f>
        <v>No</v>
      </c>
      <c r="W8631" t="str">
        <f>VLOOKUP(M8631,[1]People!$A$1:$B$5,2,FALSE)</f>
        <v>Chuck Magee</v>
      </c>
    </row>
    <row r="8632" spans="1:23" x14ac:dyDescent="0.25">
      <c r="A8632">
        <v>8631</v>
      </c>
      <c r="B8632" t="s">
        <v>10159</v>
      </c>
      <c r="C8632" s="2">
        <v>42254</v>
      </c>
      <c r="D8632" s="2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>
        <v>7.24</v>
      </c>
      <c r="S8632">
        <v>4</v>
      </c>
      <c r="T8632">
        <v>0</v>
      </c>
      <c r="U8632">
        <v>2.3891999999999998</v>
      </c>
      <c r="V8632" t="str">
        <f>IFERROR(VLOOKUP(B8633,[1]Returns!$A$1:$B$297,2,FALSE),"No")</f>
        <v>No</v>
      </c>
      <c r="W8632" t="str">
        <f>VLOOKUP(M8632,[1]People!$A$1:$B$5,2,FALSE)</f>
        <v>Chuck Magee</v>
      </c>
    </row>
    <row r="8633" spans="1:23" x14ac:dyDescent="0.25">
      <c r="A8633">
        <v>8632</v>
      </c>
      <c r="B8633" t="s">
        <v>10160</v>
      </c>
      <c r="C8633" s="2">
        <v>42579</v>
      </c>
      <c r="D8633" s="2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8108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IFERROR(VLOOKUP(B8634,[1]Returns!$A$1:$B$297,2,FALSE),"No")</f>
        <v>No</v>
      </c>
      <c r="W8633" t="str">
        <f>VLOOKUP(M8633,[1]People!$A$1:$B$5,2,FALSE)</f>
        <v>Chuck Magee</v>
      </c>
    </row>
    <row r="8634" spans="1:23" x14ac:dyDescent="0.25">
      <c r="A8634">
        <v>8633</v>
      </c>
      <c r="B8634" t="s">
        <v>10160</v>
      </c>
      <c r="C8634" s="2">
        <v>42579</v>
      </c>
      <c r="D8634" s="2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8108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IFERROR(VLOOKUP(B8635,[1]Returns!$A$1:$B$297,2,FALSE),"No")</f>
        <v>No</v>
      </c>
      <c r="W8634" t="str">
        <f>VLOOKUP(M8634,[1]People!$A$1:$B$5,2,FALSE)</f>
        <v>Chuck Magee</v>
      </c>
    </row>
    <row r="8635" spans="1:23" x14ac:dyDescent="0.25">
      <c r="A8635">
        <v>8634</v>
      </c>
      <c r="B8635" t="s">
        <v>10160</v>
      </c>
      <c r="C8635" s="2">
        <v>42579</v>
      </c>
      <c r="D8635" s="2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8108</v>
      </c>
      <c r="K8635" t="s">
        <v>148</v>
      </c>
      <c r="L8635">
        <v>18018</v>
      </c>
      <c r="M8635" t="s">
        <v>149</v>
      </c>
      <c r="N8635" t="s">
        <v>7644</v>
      </c>
      <c r="O8635" t="s">
        <v>47</v>
      </c>
      <c r="P8635" t="s">
        <v>79</v>
      </c>
      <c r="Q8635" t="s">
        <v>7645</v>
      </c>
      <c r="R8635">
        <v>9.48</v>
      </c>
      <c r="S8635">
        <v>3</v>
      </c>
      <c r="T8635">
        <v>0.2</v>
      </c>
      <c r="U8635">
        <v>0.7110000000000003</v>
      </c>
      <c r="V8635" t="str">
        <f>IFERROR(VLOOKUP(B8636,[1]Returns!$A$1:$B$297,2,FALSE),"No")</f>
        <v>No</v>
      </c>
      <c r="W8635" t="str">
        <f>VLOOKUP(M8635,[1]People!$A$1:$B$5,2,FALSE)</f>
        <v>Chuck Magee</v>
      </c>
    </row>
    <row r="8636" spans="1:23" x14ac:dyDescent="0.25">
      <c r="A8636">
        <v>8635</v>
      </c>
      <c r="B8636" t="s">
        <v>10161</v>
      </c>
      <c r="C8636" s="2">
        <v>42972</v>
      </c>
      <c r="D8636" s="2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IFERROR(VLOOKUP(B8637,[1]Returns!$A$1:$B$297,2,FALSE),"No")</f>
        <v>No</v>
      </c>
      <c r="W8636" t="str">
        <f>VLOOKUP(M8636,[1]People!$A$1:$B$5,2,FALSE)</f>
        <v>Chuck Magee</v>
      </c>
    </row>
    <row r="8637" spans="1:23" x14ac:dyDescent="0.25">
      <c r="A8637">
        <v>8636</v>
      </c>
      <c r="B8637" t="s">
        <v>10162</v>
      </c>
      <c r="C8637" s="2">
        <v>41759</v>
      </c>
      <c r="D8637" s="2">
        <v>41761</v>
      </c>
      <c r="E8637" t="s">
        <v>189</v>
      </c>
      <c r="F8637" t="s">
        <v>5234</v>
      </c>
      <c r="G8637" t="s">
        <v>5235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8368</v>
      </c>
      <c r="O8637" t="s">
        <v>47</v>
      </c>
      <c r="P8637" t="s">
        <v>69</v>
      </c>
      <c r="Q8637" t="s">
        <v>8369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IFERROR(VLOOKUP(B8638,[1]Returns!$A$1:$B$297,2,FALSE),"No")</f>
        <v>No</v>
      </c>
      <c r="W8637" t="str">
        <f>VLOOKUP(M8637,[1]People!$A$1:$B$5,2,FALSE)</f>
        <v>Cassandra Brandow</v>
      </c>
    </row>
    <row r="8638" spans="1:23" x14ac:dyDescent="0.25">
      <c r="A8638">
        <v>8637</v>
      </c>
      <c r="B8638" t="s">
        <v>10162</v>
      </c>
      <c r="C8638" s="2">
        <v>41759</v>
      </c>
      <c r="D8638" s="2">
        <v>41761</v>
      </c>
      <c r="E8638" t="s">
        <v>189</v>
      </c>
      <c r="F8638" t="s">
        <v>5234</v>
      </c>
      <c r="G8638" t="s">
        <v>5235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>
        <v>826</v>
      </c>
      <c r="S8638">
        <v>5</v>
      </c>
      <c r="T8638">
        <v>0</v>
      </c>
      <c r="U8638">
        <v>214.76</v>
      </c>
      <c r="V8638" t="str">
        <f>IFERROR(VLOOKUP(B8639,[1]Returns!$A$1:$B$297,2,FALSE),"No")</f>
        <v>No</v>
      </c>
      <c r="W8638" t="str">
        <f>VLOOKUP(M8638,[1]People!$A$1:$B$5,2,FALSE)</f>
        <v>Cassandra Brandow</v>
      </c>
    </row>
    <row r="8639" spans="1:23" x14ac:dyDescent="0.25">
      <c r="A8639">
        <v>8638</v>
      </c>
      <c r="B8639" t="s">
        <v>10163</v>
      </c>
      <c r="C8639" s="2">
        <v>42852</v>
      </c>
      <c r="D8639" s="2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IFERROR(VLOOKUP(B8640,[1]Returns!$A$1:$B$297,2,FALSE),"No")</f>
        <v>No</v>
      </c>
      <c r="W8639" t="str">
        <f>VLOOKUP(M8639,[1]People!$A$1:$B$5,2,FALSE)</f>
        <v>Anna Andreadi</v>
      </c>
    </row>
    <row r="8640" spans="1:23" x14ac:dyDescent="0.25">
      <c r="A8640">
        <v>8639</v>
      </c>
      <c r="B8640" t="s">
        <v>10164</v>
      </c>
      <c r="C8640" s="2">
        <v>42939</v>
      </c>
      <c r="D8640" s="2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>
        <v>399.95</v>
      </c>
      <c r="S8640">
        <v>5</v>
      </c>
      <c r="T8640">
        <v>0</v>
      </c>
      <c r="U8640">
        <v>143.982</v>
      </c>
      <c r="V8640" t="str">
        <f>IFERROR(VLOOKUP(B8641,[1]Returns!$A$1:$B$297,2,FALSE),"No")</f>
        <v>No</v>
      </c>
      <c r="W8640" t="str">
        <f>VLOOKUP(M8640,[1]People!$A$1:$B$5,2,FALSE)</f>
        <v>Kelly Williams</v>
      </c>
    </row>
    <row r="8641" spans="1:23" x14ac:dyDescent="0.25">
      <c r="A8641">
        <v>8640</v>
      </c>
      <c r="B8641" t="s">
        <v>10165</v>
      </c>
      <c r="C8641" s="2">
        <v>41986</v>
      </c>
      <c r="D8641" s="2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>
        <v>12.39</v>
      </c>
      <c r="S8641">
        <v>3</v>
      </c>
      <c r="T8641">
        <v>0</v>
      </c>
      <c r="U8641">
        <v>5.8232999999999997</v>
      </c>
      <c r="V8641" t="str">
        <f>IFERROR(VLOOKUP(B8642,[1]Returns!$A$1:$B$297,2,FALSE),"No")</f>
        <v>No</v>
      </c>
      <c r="W8641" t="str">
        <f>VLOOKUP(M8641,[1]People!$A$1:$B$5,2,FALSE)</f>
        <v>Cassandra Brandow</v>
      </c>
    </row>
    <row r="8642" spans="1:23" x14ac:dyDescent="0.25">
      <c r="A8642">
        <v>8641</v>
      </c>
      <c r="B8642" t="s">
        <v>10166</v>
      </c>
      <c r="C8642" s="2">
        <v>42747</v>
      </c>
      <c r="D8642" s="2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>
        <v>760.97999999999979</v>
      </c>
      <c r="S8642">
        <v>5</v>
      </c>
      <c r="T8642">
        <v>0.8</v>
      </c>
      <c r="U8642">
        <v>-1141.47</v>
      </c>
      <c r="V8642" t="str">
        <f>IFERROR(VLOOKUP(B8643,[1]Returns!$A$1:$B$297,2,FALSE),"No")</f>
        <v>No</v>
      </c>
      <c r="W8642" t="str">
        <f>VLOOKUP(M8642,[1]People!$A$1:$B$5,2,FALSE)</f>
        <v>Kelly Williams</v>
      </c>
    </row>
    <row r="8643" spans="1:23" x14ac:dyDescent="0.25">
      <c r="A8643">
        <v>8642</v>
      </c>
      <c r="B8643" t="s">
        <v>10167</v>
      </c>
      <c r="C8643" s="2">
        <v>43071</v>
      </c>
      <c r="D8643" s="2">
        <v>43071</v>
      </c>
      <c r="E8643" t="s">
        <v>1294</v>
      </c>
      <c r="F8643" t="s">
        <v>5327</v>
      </c>
      <c r="G8643" t="s">
        <v>5328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IFERROR(VLOOKUP(B8644,[1]Returns!$A$1:$B$297,2,FALSE),"No")</f>
        <v>No</v>
      </c>
      <c r="W8643" t="str">
        <f>VLOOKUP(M8643,[1]People!$A$1:$B$5,2,FALSE)</f>
        <v>Anna Andreadi</v>
      </c>
    </row>
    <row r="8644" spans="1:23" x14ac:dyDescent="0.25">
      <c r="A8644">
        <v>8643</v>
      </c>
      <c r="B8644" t="s">
        <v>10168</v>
      </c>
      <c r="C8644" s="2">
        <v>42316</v>
      </c>
      <c r="D8644" s="2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>
        <v>31.504000000000005</v>
      </c>
      <c r="S8644">
        <v>11</v>
      </c>
      <c r="T8644">
        <v>0.2</v>
      </c>
      <c r="U8644">
        <v>11.814</v>
      </c>
      <c r="V8644" t="str">
        <f>IFERROR(VLOOKUP(B8645,[1]Returns!$A$1:$B$297,2,FALSE),"No")</f>
        <v>No</v>
      </c>
      <c r="W8644" t="str">
        <f>VLOOKUP(M8644,[1]People!$A$1:$B$5,2,FALSE)</f>
        <v>Cassandra Brandow</v>
      </c>
    </row>
    <row r="8645" spans="1:23" x14ac:dyDescent="0.25">
      <c r="A8645">
        <v>8644</v>
      </c>
      <c r="B8645" t="s">
        <v>10168</v>
      </c>
      <c r="C8645" s="2">
        <v>42316</v>
      </c>
      <c r="D8645" s="2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7187</v>
      </c>
      <c r="O8645" t="s">
        <v>47</v>
      </c>
      <c r="P8645" t="s">
        <v>48</v>
      </c>
      <c r="Q8645" t="s">
        <v>7188</v>
      </c>
      <c r="R8645">
        <v>5.04</v>
      </c>
      <c r="S8645">
        <v>1</v>
      </c>
      <c r="T8645">
        <v>0.2</v>
      </c>
      <c r="U8645">
        <v>1.6379999999999997</v>
      </c>
      <c r="V8645" t="str">
        <f>IFERROR(VLOOKUP(B8646,[1]Returns!$A$1:$B$297,2,FALSE),"No")</f>
        <v>No</v>
      </c>
      <c r="W8645" t="str">
        <f>VLOOKUP(M8645,[1]People!$A$1:$B$5,2,FALSE)</f>
        <v>Cassandra Brandow</v>
      </c>
    </row>
    <row r="8646" spans="1:23" x14ac:dyDescent="0.25">
      <c r="A8646">
        <v>8645</v>
      </c>
      <c r="B8646" t="s">
        <v>10168</v>
      </c>
      <c r="C8646" s="2">
        <v>42316</v>
      </c>
      <c r="D8646" s="2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IFERROR(VLOOKUP(B8647,[1]Returns!$A$1:$B$297,2,FALSE),"No")</f>
        <v>No</v>
      </c>
      <c r="W8646" t="str">
        <f>VLOOKUP(M8646,[1]People!$A$1:$B$5,2,FALSE)</f>
        <v>Cassandra Brandow</v>
      </c>
    </row>
    <row r="8647" spans="1:23" x14ac:dyDescent="0.25">
      <c r="A8647">
        <v>8646</v>
      </c>
      <c r="B8647" t="s">
        <v>10168</v>
      </c>
      <c r="C8647" s="2">
        <v>42316</v>
      </c>
      <c r="D8647" s="2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IFERROR(VLOOKUP(B8648,[1]Returns!$A$1:$B$297,2,FALSE),"No")</f>
        <v>Yes</v>
      </c>
      <c r="W8647" t="str">
        <f>VLOOKUP(M8647,[1]People!$A$1:$B$5,2,FALSE)</f>
        <v>Cassandra Brandow</v>
      </c>
    </row>
    <row r="8648" spans="1:23" x14ac:dyDescent="0.25">
      <c r="A8648">
        <v>8647</v>
      </c>
      <c r="B8648" t="s">
        <v>10169</v>
      </c>
      <c r="C8648" s="2">
        <v>42699</v>
      </c>
      <c r="D8648" s="2">
        <v>42703</v>
      </c>
      <c r="E8648" t="s">
        <v>51</v>
      </c>
      <c r="F8648" t="s">
        <v>6673</v>
      </c>
      <c r="G8648" t="s">
        <v>6674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IFERROR(VLOOKUP(B8649,[1]Returns!$A$1:$B$297,2,FALSE),"No")</f>
        <v>No</v>
      </c>
      <c r="W8648" t="str">
        <f>VLOOKUP(M8648,[1]People!$A$1:$B$5,2,FALSE)</f>
        <v>Anna Andreadi</v>
      </c>
    </row>
    <row r="8649" spans="1:23" x14ac:dyDescent="0.25">
      <c r="A8649">
        <v>8648</v>
      </c>
      <c r="B8649" t="s">
        <v>10170</v>
      </c>
      <c r="C8649" s="2">
        <v>42343</v>
      </c>
      <c r="D8649" s="2">
        <v>42346</v>
      </c>
      <c r="E8649" t="s">
        <v>189</v>
      </c>
      <c r="F8649" t="s">
        <v>5809</v>
      </c>
      <c r="G8649" t="s">
        <v>5810</v>
      </c>
      <c r="H8649" t="s">
        <v>42</v>
      </c>
      <c r="I8649" t="s">
        <v>28</v>
      </c>
      <c r="J8649" t="s">
        <v>5671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IFERROR(VLOOKUP(B8650,[1]Returns!$A$1:$B$297,2,FALSE),"No")</f>
        <v>No</v>
      </c>
      <c r="W8649" t="str">
        <f>VLOOKUP(M8649,[1]People!$A$1:$B$5,2,FALSE)</f>
        <v>Cassandra Brandow</v>
      </c>
    </row>
    <row r="8650" spans="1:23" x14ac:dyDescent="0.25">
      <c r="A8650">
        <v>8649</v>
      </c>
      <c r="B8650" t="s">
        <v>10171</v>
      </c>
      <c r="C8650" s="2">
        <v>42580</v>
      </c>
      <c r="D8650" s="2">
        <v>42585</v>
      </c>
      <c r="E8650" t="s">
        <v>51</v>
      </c>
      <c r="F8650" t="s">
        <v>5920</v>
      </c>
      <c r="G8650" t="s">
        <v>5921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>
        <v>704.76</v>
      </c>
      <c r="S8650">
        <v>5</v>
      </c>
      <c r="T8650">
        <v>0.2</v>
      </c>
      <c r="U8650">
        <v>26.428499999999957</v>
      </c>
      <c r="V8650" t="str">
        <f>IFERROR(VLOOKUP(B8651,[1]Returns!$A$1:$B$297,2,FALSE),"No")</f>
        <v>No</v>
      </c>
      <c r="W8650" t="str">
        <f>VLOOKUP(M8650,[1]People!$A$1:$B$5,2,FALSE)</f>
        <v>Cassandra Brandow</v>
      </c>
    </row>
    <row r="8651" spans="1:23" x14ac:dyDescent="0.25">
      <c r="A8651">
        <v>8650</v>
      </c>
      <c r="B8651" t="s">
        <v>10171</v>
      </c>
      <c r="C8651" s="2">
        <v>42580</v>
      </c>
      <c r="D8651" s="2">
        <v>42585</v>
      </c>
      <c r="E8651" t="s">
        <v>51</v>
      </c>
      <c r="F8651" t="s">
        <v>5920</v>
      </c>
      <c r="G8651" t="s">
        <v>5921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IFERROR(VLOOKUP(B8652,[1]Returns!$A$1:$B$297,2,FALSE),"No")</f>
        <v>Yes</v>
      </c>
      <c r="W8651" t="str">
        <f>VLOOKUP(M8651,[1]People!$A$1:$B$5,2,FALSE)</f>
        <v>Cassandra Brandow</v>
      </c>
    </row>
    <row r="8652" spans="1:23" x14ac:dyDescent="0.25">
      <c r="A8652">
        <v>8651</v>
      </c>
      <c r="B8652" t="s">
        <v>10172</v>
      </c>
      <c r="C8652" s="2">
        <v>41895</v>
      </c>
      <c r="D8652" s="2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7844</v>
      </c>
      <c r="O8652" t="s">
        <v>47</v>
      </c>
      <c r="P8652" t="s">
        <v>270</v>
      </c>
      <c r="Q8652" t="s">
        <v>7845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IFERROR(VLOOKUP(B8653,[1]Returns!$A$1:$B$297,2,FALSE),"No")</f>
        <v>Yes</v>
      </c>
      <c r="W8652" t="str">
        <f>VLOOKUP(M8652,[1]People!$A$1:$B$5,2,FALSE)</f>
        <v>Anna Andreadi</v>
      </c>
    </row>
    <row r="8653" spans="1:23" x14ac:dyDescent="0.25">
      <c r="A8653">
        <v>8652</v>
      </c>
      <c r="B8653" t="s">
        <v>10172</v>
      </c>
      <c r="C8653" s="2">
        <v>41895</v>
      </c>
      <c r="D8653" s="2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IFERROR(VLOOKUP(B8654,[1]Returns!$A$1:$B$297,2,FALSE),"No")</f>
        <v>Yes</v>
      </c>
      <c r="W8653" t="str">
        <f>VLOOKUP(M8653,[1]People!$A$1:$B$5,2,FALSE)</f>
        <v>Anna Andreadi</v>
      </c>
    </row>
    <row r="8654" spans="1:23" x14ac:dyDescent="0.25">
      <c r="A8654">
        <v>8653</v>
      </c>
      <c r="B8654" t="s">
        <v>10172</v>
      </c>
      <c r="C8654" s="2">
        <v>41895</v>
      </c>
      <c r="D8654" s="2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>
        <v>7.3</v>
      </c>
      <c r="S8654">
        <v>2</v>
      </c>
      <c r="T8654">
        <v>0</v>
      </c>
      <c r="U8654">
        <v>2.1899999999999995</v>
      </c>
      <c r="V8654" t="str">
        <f>IFERROR(VLOOKUP(B8655,[1]Returns!$A$1:$B$297,2,FALSE),"No")</f>
        <v>Yes</v>
      </c>
      <c r="W8654" t="str">
        <f>VLOOKUP(M8654,[1]People!$A$1:$B$5,2,FALSE)</f>
        <v>Anna Andreadi</v>
      </c>
    </row>
    <row r="8655" spans="1:23" x14ac:dyDescent="0.25">
      <c r="A8655">
        <v>8654</v>
      </c>
      <c r="B8655" t="s">
        <v>10172</v>
      </c>
      <c r="C8655" s="2">
        <v>41895</v>
      </c>
      <c r="D8655" s="2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>
        <v>199.98</v>
      </c>
      <c r="S8655">
        <v>2</v>
      </c>
      <c r="T8655">
        <v>0</v>
      </c>
      <c r="U8655">
        <v>75.992400000000004</v>
      </c>
      <c r="V8655" t="str">
        <f>IFERROR(VLOOKUP(B8656,[1]Returns!$A$1:$B$297,2,FALSE),"No")</f>
        <v>Yes</v>
      </c>
      <c r="W8655" t="str">
        <f>VLOOKUP(M8655,[1]People!$A$1:$B$5,2,FALSE)</f>
        <v>Anna Andreadi</v>
      </c>
    </row>
    <row r="8656" spans="1:23" x14ac:dyDescent="0.25">
      <c r="A8656">
        <v>8655</v>
      </c>
      <c r="B8656" t="s">
        <v>10172</v>
      </c>
      <c r="C8656" s="2">
        <v>41895</v>
      </c>
      <c r="D8656" s="2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6520</v>
      </c>
      <c r="O8656" t="s">
        <v>72</v>
      </c>
      <c r="P8656" t="s">
        <v>162</v>
      </c>
      <c r="Q8656" t="s">
        <v>6521</v>
      </c>
      <c r="R8656">
        <v>144.96</v>
      </c>
      <c r="S8656">
        <v>4</v>
      </c>
      <c r="T8656">
        <v>0</v>
      </c>
      <c r="U8656">
        <v>60.883200000000002</v>
      </c>
      <c r="V8656" t="str">
        <f>IFERROR(VLOOKUP(B8657,[1]Returns!$A$1:$B$297,2,FALSE),"No")</f>
        <v>Yes</v>
      </c>
      <c r="W8656" t="str">
        <f>VLOOKUP(M8656,[1]People!$A$1:$B$5,2,FALSE)</f>
        <v>Anna Andreadi</v>
      </c>
    </row>
    <row r="8657" spans="1:23" x14ac:dyDescent="0.25">
      <c r="A8657">
        <v>8656</v>
      </c>
      <c r="B8657" t="s">
        <v>10172</v>
      </c>
      <c r="C8657" s="2">
        <v>41895</v>
      </c>
      <c r="D8657" s="2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>
        <v>118</v>
      </c>
      <c r="S8657">
        <v>2</v>
      </c>
      <c r="T8657">
        <v>0</v>
      </c>
      <c r="U8657">
        <v>20.059999999999988</v>
      </c>
      <c r="V8657" t="str">
        <f>IFERROR(VLOOKUP(B8658,[1]Returns!$A$1:$B$297,2,FALSE),"No")</f>
        <v>Yes</v>
      </c>
      <c r="W8657" t="str">
        <f>VLOOKUP(M8657,[1]People!$A$1:$B$5,2,FALSE)</f>
        <v>Anna Andreadi</v>
      </c>
    </row>
    <row r="8658" spans="1:23" x14ac:dyDescent="0.25">
      <c r="A8658">
        <v>8657</v>
      </c>
      <c r="B8658" t="s">
        <v>10172</v>
      </c>
      <c r="C8658" s="2">
        <v>41895</v>
      </c>
      <c r="D8658" s="2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6016</v>
      </c>
      <c r="O8658" t="s">
        <v>47</v>
      </c>
      <c r="P8658" t="s">
        <v>91</v>
      </c>
      <c r="Q8658" t="s">
        <v>6017</v>
      </c>
      <c r="R8658">
        <v>48.94</v>
      </c>
      <c r="S8658">
        <v>1</v>
      </c>
      <c r="T8658">
        <v>0</v>
      </c>
      <c r="U8658">
        <v>24.47</v>
      </c>
      <c r="V8658" t="str">
        <f>IFERROR(VLOOKUP(B8659,[1]Returns!$A$1:$B$297,2,FALSE),"No")</f>
        <v>Yes</v>
      </c>
      <c r="W8658" t="str">
        <f>VLOOKUP(M8658,[1]People!$A$1:$B$5,2,FALSE)</f>
        <v>Anna Andreadi</v>
      </c>
    </row>
    <row r="8659" spans="1:23" x14ac:dyDescent="0.25">
      <c r="A8659">
        <v>8658</v>
      </c>
      <c r="B8659" t="s">
        <v>10172</v>
      </c>
      <c r="C8659" s="2">
        <v>41895</v>
      </c>
      <c r="D8659" s="2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>
        <v>22.66</v>
      </c>
      <c r="S8659">
        <v>2</v>
      </c>
      <c r="T8659">
        <v>0</v>
      </c>
      <c r="U8659">
        <v>9.743800000000002</v>
      </c>
      <c r="V8659" t="str">
        <f>IFERROR(VLOOKUP(B8660,[1]Returns!$A$1:$B$297,2,FALSE),"No")</f>
        <v>No</v>
      </c>
      <c r="W8659" t="str">
        <f>VLOOKUP(M8659,[1]People!$A$1:$B$5,2,FALSE)</f>
        <v>Anna Andreadi</v>
      </c>
    </row>
    <row r="8660" spans="1:23" x14ac:dyDescent="0.25">
      <c r="A8660">
        <v>8659</v>
      </c>
      <c r="B8660" t="s">
        <v>10173</v>
      </c>
      <c r="C8660" s="2">
        <v>42542</v>
      </c>
      <c r="D8660" s="2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IFERROR(VLOOKUP(B8661,[1]Returns!$A$1:$B$297,2,FALSE),"No")</f>
        <v>No</v>
      </c>
      <c r="W8660" t="str">
        <f>VLOOKUP(M8660,[1]People!$A$1:$B$5,2,FALSE)</f>
        <v>Kelly Williams</v>
      </c>
    </row>
    <row r="8661" spans="1:23" x14ac:dyDescent="0.25">
      <c r="A8661">
        <v>8660</v>
      </c>
      <c r="B8661" t="s">
        <v>10174</v>
      </c>
      <c r="C8661" s="2">
        <v>42616</v>
      </c>
      <c r="D8661" s="2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5841</v>
      </c>
      <c r="O8661" t="s">
        <v>47</v>
      </c>
      <c r="P8661" t="s">
        <v>91</v>
      </c>
      <c r="Q8661" t="s">
        <v>5842</v>
      </c>
      <c r="R8661">
        <v>30.96</v>
      </c>
      <c r="S8661">
        <v>6</v>
      </c>
      <c r="T8661">
        <v>0.2</v>
      </c>
      <c r="U8661">
        <v>11.223000000000001</v>
      </c>
      <c r="V8661" t="str">
        <f>IFERROR(VLOOKUP(B8662,[1]Returns!$A$1:$B$297,2,FALSE),"No")</f>
        <v>No</v>
      </c>
      <c r="W8661" t="str">
        <f>VLOOKUP(M8661,[1]People!$A$1:$B$5,2,FALSE)</f>
        <v>Chuck Magee</v>
      </c>
    </row>
    <row r="8662" spans="1:23" x14ac:dyDescent="0.25">
      <c r="A8662">
        <v>8661</v>
      </c>
      <c r="B8662" t="s">
        <v>10175</v>
      </c>
      <c r="C8662" s="2">
        <v>43064</v>
      </c>
      <c r="D8662" s="2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>
        <v>723.92</v>
      </c>
      <c r="S8662">
        <v>5</v>
      </c>
      <c r="T8662">
        <v>0.2</v>
      </c>
      <c r="U8662">
        <v>-81.440999999999946</v>
      </c>
      <c r="V8662" t="str">
        <f>IFERROR(VLOOKUP(B8663,[1]Returns!$A$1:$B$297,2,FALSE),"No")</f>
        <v>No</v>
      </c>
      <c r="W8662" t="str">
        <f>VLOOKUP(M8662,[1]People!$A$1:$B$5,2,FALSE)</f>
        <v>Cassandra Brandow</v>
      </c>
    </row>
    <row r="8663" spans="1:23" x14ac:dyDescent="0.25">
      <c r="A8663">
        <v>8662</v>
      </c>
      <c r="B8663" t="s">
        <v>10176</v>
      </c>
      <c r="C8663" s="2">
        <v>42136</v>
      </c>
      <c r="D8663" s="2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7417</v>
      </c>
      <c r="O8663" t="s">
        <v>33</v>
      </c>
      <c r="P8663" t="s">
        <v>66</v>
      </c>
      <c r="Q8663" t="s">
        <v>7418</v>
      </c>
      <c r="R8663">
        <v>21.968000000000004</v>
      </c>
      <c r="S8663">
        <v>4</v>
      </c>
      <c r="T8663">
        <v>0.6</v>
      </c>
      <c r="U8663">
        <v>-15.9268</v>
      </c>
      <c r="V8663" t="str">
        <f>IFERROR(VLOOKUP(B8664,[1]Returns!$A$1:$B$297,2,FALSE),"No")</f>
        <v>No</v>
      </c>
      <c r="W8663" t="str">
        <f>VLOOKUP(M8663,[1]People!$A$1:$B$5,2,FALSE)</f>
        <v>Kelly Williams</v>
      </c>
    </row>
    <row r="8664" spans="1:23" x14ac:dyDescent="0.25">
      <c r="A8664">
        <v>8663</v>
      </c>
      <c r="B8664" t="s">
        <v>10176</v>
      </c>
      <c r="C8664" s="2">
        <v>42136</v>
      </c>
      <c r="D8664" s="2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IFERROR(VLOOKUP(B8665,[1]Returns!$A$1:$B$297,2,FALSE),"No")</f>
        <v>No</v>
      </c>
      <c r="W8664" t="str">
        <f>VLOOKUP(M8664,[1]People!$A$1:$B$5,2,FALSE)</f>
        <v>Kelly Williams</v>
      </c>
    </row>
    <row r="8665" spans="1:23" x14ac:dyDescent="0.25">
      <c r="A8665">
        <v>8664</v>
      </c>
      <c r="B8665" t="s">
        <v>10176</v>
      </c>
      <c r="C8665" s="2">
        <v>42136</v>
      </c>
      <c r="D8665" s="2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IFERROR(VLOOKUP(B8666,[1]Returns!$A$1:$B$297,2,FALSE),"No")</f>
        <v>No</v>
      </c>
      <c r="W8665" t="str">
        <f>VLOOKUP(M8665,[1]People!$A$1:$B$5,2,FALSE)</f>
        <v>Kelly Williams</v>
      </c>
    </row>
    <row r="8666" spans="1:23" x14ac:dyDescent="0.25">
      <c r="A8666">
        <v>8665</v>
      </c>
      <c r="B8666" t="s">
        <v>10177</v>
      </c>
      <c r="C8666" s="2">
        <v>42824</v>
      </c>
      <c r="D8666" s="2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>
        <v>94.2</v>
      </c>
      <c r="S8666">
        <v>5</v>
      </c>
      <c r="T8666">
        <v>0</v>
      </c>
      <c r="U8666">
        <v>39.564000000000007</v>
      </c>
      <c r="V8666" t="str">
        <f>IFERROR(VLOOKUP(B8667,[1]Returns!$A$1:$B$297,2,FALSE),"No")</f>
        <v>Yes</v>
      </c>
      <c r="W8666" t="str">
        <f>VLOOKUP(M8666,[1]People!$A$1:$B$5,2,FALSE)</f>
        <v>Anna Andreadi</v>
      </c>
    </row>
    <row r="8667" spans="1:23" x14ac:dyDescent="0.25">
      <c r="A8667">
        <v>8666</v>
      </c>
      <c r="B8667" t="s">
        <v>10178</v>
      </c>
      <c r="C8667" s="2">
        <v>42691</v>
      </c>
      <c r="D8667" s="2">
        <v>42692</v>
      </c>
      <c r="E8667" t="s">
        <v>189</v>
      </c>
      <c r="F8667" t="s">
        <v>6667</v>
      </c>
      <c r="G8667" t="s">
        <v>6668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>
        <v>49.5</v>
      </c>
      <c r="S8667">
        <v>5</v>
      </c>
      <c r="T8667">
        <v>0</v>
      </c>
      <c r="U8667">
        <v>13.365</v>
      </c>
      <c r="V8667" t="str">
        <f>IFERROR(VLOOKUP(B8668,[1]Returns!$A$1:$B$297,2,FALSE),"No")</f>
        <v>No</v>
      </c>
      <c r="W8667" t="str">
        <f>VLOOKUP(M8667,[1]People!$A$1:$B$5,2,FALSE)</f>
        <v>Anna Andreadi</v>
      </c>
    </row>
    <row r="8668" spans="1:23" x14ac:dyDescent="0.25">
      <c r="A8668">
        <v>8667</v>
      </c>
      <c r="B8668" t="s">
        <v>10179</v>
      </c>
      <c r="C8668" s="2">
        <v>42734</v>
      </c>
      <c r="D8668" s="2">
        <v>42737</v>
      </c>
      <c r="E8668" t="s">
        <v>189</v>
      </c>
      <c r="F8668" t="s">
        <v>10180</v>
      </c>
      <c r="G8668" t="s">
        <v>10181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6817</v>
      </c>
      <c r="O8668" t="s">
        <v>47</v>
      </c>
      <c r="P8668" t="s">
        <v>69</v>
      </c>
      <c r="Q8668" t="s">
        <v>6818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IFERROR(VLOOKUP(B8669,[1]Returns!$A$1:$B$297,2,FALSE),"No")</f>
        <v>No</v>
      </c>
      <c r="W8668" t="str">
        <f>VLOOKUP(M8668,[1]People!$A$1:$B$5,2,FALSE)</f>
        <v>Chuck Magee</v>
      </c>
    </row>
    <row r="8669" spans="1:23" x14ac:dyDescent="0.25">
      <c r="A8669">
        <v>8668</v>
      </c>
      <c r="B8669" t="s">
        <v>10182</v>
      </c>
      <c r="C8669" s="2">
        <v>42726</v>
      </c>
      <c r="D8669" s="2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IFERROR(VLOOKUP(B8670,[1]Returns!$A$1:$B$297,2,FALSE),"No")</f>
        <v>No</v>
      </c>
      <c r="W8669" t="str">
        <f>VLOOKUP(M8669,[1]People!$A$1:$B$5,2,FALSE)</f>
        <v>Anna Andreadi</v>
      </c>
    </row>
    <row r="8670" spans="1:23" x14ac:dyDescent="0.25">
      <c r="A8670">
        <v>8669</v>
      </c>
      <c r="B8670" t="s">
        <v>10182</v>
      </c>
      <c r="C8670" s="2">
        <v>42726</v>
      </c>
      <c r="D8670" s="2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7813</v>
      </c>
      <c r="O8670" t="s">
        <v>72</v>
      </c>
      <c r="P8670" t="s">
        <v>685</v>
      </c>
      <c r="Q8670" t="s">
        <v>7814</v>
      </c>
      <c r="R8670">
        <v>11.56</v>
      </c>
      <c r="S8670">
        <v>1</v>
      </c>
      <c r="T8670">
        <v>0.2</v>
      </c>
      <c r="U8670">
        <v>3.7569999999999992</v>
      </c>
      <c r="V8670" t="str">
        <f>IFERROR(VLOOKUP(B8671,[1]Returns!$A$1:$B$297,2,FALSE),"No")</f>
        <v>No</v>
      </c>
      <c r="W8670" t="str">
        <f>VLOOKUP(M8670,[1]People!$A$1:$B$5,2,FALSE)</f>
        <v>Anna Andreadi</v>
      </c>
    </row>
    <row r="8671" spans="1:23" x14ac:dyDescent="0.25">
      <c r="A8671">
        <v>8670</v>
      </c>
      <c r="B8671" t="s">
        <v>10183</v>
      </c>
      <c r="C8671" s="2">
        <v>42358</v>
      </c>
      <c r="D8671" s="2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>
        <v>17.12</v>
      </c>
      <c r="S8671">
        <v>4</v>
      </c>
      <c r="T8671">
        <v>0</v>
      </c>
      <c r="U8671">
        <v>7.7039999999999988</v>
      </c>
      <c r="V8671" t="str">
        <f>IFERROR(VLOOKUP(B8672,[1]Returns!$A$1:$B$297,2,FALSE),"No")</f>
        <v>No</v>
      </c>
      <c r="W8671" t="str">
        <f>VLOOKUP(M8671,[1]People!$A$1:$B$5,2,FALSE)</f>
        <v>Anna Andreadi</v>
      </c>
    </row>
    <row r="8672" spans="1:23" x14ac:dyDescent="0.25">
      <c r="A8672">
        <v>8671</v>
      </c>
      <c r="B8672" t="s">
        <v>10184</v>
      </c>
      <c r="C8672" s="2">
        <v>42000</v>
      </c>
      <c r="D8672" s="2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7025</v>
      </c>
      <c r="O8672" t="s">
        <v>33</v>
      </c>
      <c r="P8672" t="s">
        <v>66</v>
      </c>
      <c r="Q8672" t="s">
        <v>7026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IFERROR(VLOOKUP(B8673,[1]Returns!$A$1:$B$297,2,FALSE),"No")</f>
        <v>No</v>
      </c>
      <c r="W8672" t="str">
        <f>VLOOKUP(M8672,[1]People!$A$1:$B$5,2,FALSE)</f>
        <v>Chuck Magee</v>
      </c>
    </row>
    <row r="8673" spans="1:23" x14ac:dyDescent="0.25">
      <c r="A8673">
        <v>8672</v>
      </c>
      <c r="B8673" t="s">
        <v>10184</v>
      </c>
      <c r="C8673" s="2">
        <v>42000</v>
      </c>
      <c r="D8673" s="2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>
        <v>118.16</v>
      </c>
      <c r="S8673">
        <v>2</v>
      </c>
      <c r="T8673">
        <v>0.2</v>
      </c>
      <c r="U8673">
        <v>-25.108999999999988</v>
      </c>
      <c r="V8673" t="str">
        <f>IFERROR(VLOOKUP(B8674,[1]Returns!$A$1:$B$297,2,FALSE),"No")</f>
        <v>No</v>
      </c>
      <c r="W8673" t="str">
        <f>VLOOKUP(M8673,[1]People!$A$1:$B$5,2,FALSE)</f>
        <v>Chuck Magee</v>
      </c>
    </row>
    <row r="8674" spans="1:23" x14ac:dyDescent="0.25">
      <c r="A8674">
        <v>8673</v>
      </c>
      <c r="B8674" t="s">
        <v>10185</v>
      </c>
      <c r="C8674" s="2">
        <v>42782</v>
      </c>
      <c r="D8674" s="2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IFERROR(VLOOKUP(B8675,[1]Returns!$A$1:$B$297,2,FALSE),"No")</f>
        <v>No</v>
      </c>
      <c r="W8674" t="str">
        <f>VLOOKUP(M8674,[1]People!$A$1:$B$5,2,FALSE)</f>
        <v>Kelly Williams</v>
      </c>
    </row>
    <row r="8675" spans="1:23" x14ac:dyDescent="0.25">
      <c r="A8675">
        <v>8674</v>
      </c>
      <c r="B8675" t="s">
        <v>10185</v>
      </c>
      <c r="C8675" s="2">
        <v>42782</v>
      </c>
      <c r="D8675" s="2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IFERROR(VLOOKUP(B8676,[1]Returns!$A$1:$B$297,2,FALSE),"No")</f>
        <v>No</v>
      </c>
      <c r="W8675" t="str">
        <f>VLOOKUP(M8675,[1]People!$A$1:$B$5,2,FALSE)</f>
        <v>Kelly Williams</v>
      </c>
    </row>
    <row r="8676" spans="1:23" x14ac:dyDescent="0.25">
      <c r="A8676">
        <v>8675</v>
      </c>
      <c r="B8676" t="s">
        <v>10185</v>
      </c>
      <c r="C8676" s="2">
        <v>42782</v>
      </c>
      <c r="D8676" s="2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IFERROR(VLOOKUP(B8677,[1]Returns!$A$1:$B$297,2,FALSE),"No")</f>
        <v>No</v>
      </c>
      <c r="W8676" t="str">
        <f>VLOOKUP(M8676,[1]People!$A$1:$B$5,2,FALSE)</f>
        <v>Kelly Williams</v>
      </c>
    </row>
    <row r="8677" spans="1:23" x14ac:dyDescent="0.25">
      <c r="A8677">
        <v>8676</v>
      </c>
      <c r="B8677" t="s">
        <v>10185</v>
      </c>
      <c r="C8677" s="2">
        <v>42782</v>
      </c>
      <c r="D8677" s="2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IFERROR(VLOOKUP(B8678,[1]Returns!$A$1:$B$297,2,FALSE),"No")</f>
        <v>No</v>
      </c>
      <c r="W8677" t="str">
        <f>VLOOKUP(M8677,[1]People!$A$1:$B$5,2,FALSE)</f>
        <v>Kelly Williams</v>
      </c>
    </row>
    <row r="8678" spans="1:23" x14ac:dyDescent="0.25">
      <c r="A8678">
        <v>8677</v>
      </c>
      <c r="B8678" t="s">
        <v>10185</v>
      </c>
      <c r="C8678" s="2">
        <v>42782</v>
      </c>
      <c r="D8678" s="2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5780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IFERROR(VLOOKUP(B8679,[1]Returns!$A$1:$B$297,2,FALSE),"No")</f>
        <v>No</v>
      </c>
      <c r="W8678" t="str">
        <f>VLOOKUP(M8678,[1]People!$A$1:$B$5,2,FALSE)</f>
        <v>Kelly Williams</v>
      </c>
    </row>
    <row r="8679" spans="1:23" x14ac:dyDescent="0.25">
      <c r="A8679">
        <v>8678</v>
      </c>
      <c r="B8679" t="s">
        <v>10186</v>
      </c>
      <c r="C8679" s="2">
        <v>43032</v>
      </c>
      <c r="D8679" s="2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10187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IFERROR(VLOOKUP(B8680,[1]Returns!$A$1:$B$297,2,FALSE),"No")</f>
        <v>No</v>
      </c>
      <c r="W8679" t="str">
        <f>VLOOKUP(M8679,[1]People!$A$1:$B$5,2,FALSE)</f>
        <v>Kelly Williams</v>
      </c>
    </row>
    <row r="8680" spans="1:23" x14ac:dyDescent="0.25">
      <c r="A8680">
        <v>8679</v>
      </c>
      <c r="B8680" t="s">
        <v>10188</v>
      </c>
      <c r="C8680" s="2">
        <v>42615</v>
      </c>
      <c r="D8680" s="2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IFERROR(VLOOKUP(B8681,[1]Returns!$A$1:$B$297,2,FALSE),"No")</f>
        <v>No</v>
      </c>
      <c r="W8680" t="str">
        <f>VLOOKUP(M8680,[1]People!$A$1:$B$5,2,FALSE)</f>
        <v>Kelly Williams</v>
      </c>
    </row>
    <row r="8681" spans="1:23" x14ac:dyDescent="0.25">
      <c r="A8681">
        <v>8680</v>
      </c>
      <c r="B8681" t="s">
        <v>10188</v>
      </c>
      <c r="C8681" s="2">
        <v>42615</v>
      </c>
      <c r="D8681" s="2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>
        <v>159.56</v>
      </c>
      <c r="S8681">
        <v>5</v>
      </c>
      <c r="T8681">
        <v>0.2</v>
      </c>
      <c r="U8681">
        <v>33.906499999999994</v>
      </c>
      <c r="V8681" t="str">
        <f>IFERROR(VLOOKUP(B8682,[1]Returns!$A$1:$B$297,2,FALSE),"No")</f>
        <v>No</v>
      </c>
      <c r="W8681" t="str">
        <f>VLOOKUP(M8681,[1]People!$A$1:$B$5,2,FALSE)</f>
        <v>Kelly Williams</v>
      </c>
    </row>
    <row r="8682" spans="1:23" x14ac:dyDescent="0.25">
      <c r="A8682">
        <v>8681</v>
      </c>
      <c r="B8682" t="s">
        <v>10189</v>
      </c>
      <c r="C8682" s="2">
        <v>42705</v>
      </c>
      <c r="D8682" s="2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IFERROR(VLOOKUP(B8683,[1]Returns!$A$1:$B$297,2,FALSE),"No")</f>
        <v>No</v>
      </c>
      <c r="W8682" t="str">
        <f>VLOOKUP(M8682,[1]People!$A$1:$B$5,2,FALSE)</f>
        <v>Cassandra Brandow</v>
      </c>
    </row>
    <row r="8683" spans="1:23" x14ac:dyDescent="0.25">
      <c r="A8683">
        <v>8682</v>
      </c>
      <c r="B8683" t="s">
        <v>10189</v>
      </c>
      <c r="C8683" s="2">
        <v>42705</v>
      </c>
      <c r="D8683" s="2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IFERROR(VLOOKUP(B8684,[1]Returns!$A$1:$B$297,2,FALSE),"No")</f>
        <v>No</v>
      </c>
      <c r="W8683" t="str">
        <f>VLOOKUP(M8683,[1]People!$A$1:$B$5,2,FALSE)</f>
        <v>Cassandra Brandow</v>
      </c>
    </row>
    <row r="8684" spans="1:23" x14ac:dyDescent="0.25">
      <c r="A8684">
        <v>8683</v>
      </c>
      <c r="B8684" t="s">
        <v>10190</v>
      </c>
      <c r="C8684" s="2">
        <v>41948</v>
      </c>
      <c r="D8684" s="2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5627</v>
      </c>
      <c r="O8684" t="s">
        <v>72</v>
      </c>
      <c r="P8684" t="s">
        <v>162</v>
      </c>
      <c r="Q8684" t="s">
        <v>5628</v>
      </c>
      <c r="R8684">
        <v>47.79</v>
      </c>
      <c r="S8684">
        <v>3</v>
      </c>
      <c r="T8684">
        <v>0</v>
      </c>
      <c r="U8684">
        <v>16.2486</v>
      </c>
      <c r="V8684" t="str">
        <f>IFERROR(VLOOKUP(B8685,[1]Returns!$A$1:$B$297,2,FALSE),"No")</f>
        <v>No</v>
      </c>
      <c r="W8684" t="str">
        <f>VLOOKUP(M8684,[1]People!$A$1:$B$5,2,FALSE)</f>
        <v>Cassandra Brandow</v>
      </c>
    </row>
    <row r="8685" spans="1:23" x14ac:dyDescent="0.25">
      <c r="A8685">
        <v>8684</v>
      </c>
      <c r="B8685" t="s">
        <v>10191</v>
      </c>
      <c r="C8685" s="2">
        <v>43064</v>
      </c>
      <c r="D8685" s="2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>
        <v>5.16</v>
      </c>
      <c r="S8685">
        <v>2</v>
      </c>
      <c r="T8685">
        <v>0</v>
      </c>
      <c r="U8685">
        <v>1.3416000000000001</v>
      </c>
      <c r="V8685" t="str">
        <f>IFERROR(VLOOKUP(B8686,[1]Returns!$A$1:$B$297,2,FALSE),"No")</f>
        <v>No</v>
      </c>
      <c r="W8685" t="str">
        <f>VLOOKUP(M8685,[1]People!$A$1:$B$5,2,FALSE)</f>
        <v>Anna Andreadi</v>
      </c>
    </row>
    <row r="8686" spans="1:23" x14ac:dyDescent="0.25">
      <c r="A8686">
        <v>8685</v>
      </c>
      <c r="B8686" t="s">
        <v>10192</v>
      </c>
      <c r="C8686" s="2">
        <v>42720</v>
      </c>
      <c r="D8686" s="2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IFERROR(VLOOKUP(B8687,[1]Returns!$A$1:$B$297,2,FALSE),"No")</f>
        <v>No</v>
      </c>
      <c r="W8686" t="str">
        <f>VLOOKUP(M8686,[1]People!$A$1:$B$5,2,FALSE)</f>
        <v>Anna Andreadi</v>
      </c>
    </row>
    <row r="8687" spans="1:23" x14ac:dyDescent="0.25">
      <c r="A8687">
        <v>8686</v>
      </c>
      <c r="B8687" t="s">
        <v>10193</v>
      </c>
      <c r="C8687" s="2">
        <v>43053</v>
      </c>
      <c r="D8687" s="2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IFERROR(VLOOKUP(B8688,[1]Returns!$A$1:$B$297,2,FALSE),"No")</f>
        <v>No</v>
      </c>
      <c r="W8687" t="str">
        <f>VLOOKUP(M8687,[1]People!$A$1:$B$5,2,FALSE)</f>
        <v>Chuck Magee</v>
      </c>
    </row>
    <row r="8688" spans="1:23" x14ac:dyDescent="0.25">
      <c r="A8688">
        <v>8687</v>
      </c>
      <c r="B8688" t="s">
        <v>10194</v>
      </c>
      <c r="C8688" s="2">
        <v>42547</v>
      </c>
      <c r="D8688" s="2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>
        <v>231.72</v>
      </c>
      <c r="S8688">
        <v>2</v>
      </c>
      <c r="T8688">
        <v>0</v>
      </c>
      <c r="U8688">
        <v>11.585999999999984</v>
      </c>
      <c r="V8688" t="str">
        <f>IFERROR(VLOOKUP(B8689,[1]Returns!$A$1:$B$297,2,FALSE),"No")</f>
        <v>No</v>
      </c>
      <c r="W8688" t="str">
        <f>VLOOKUP(M8688,[1]People!$A$1:$B$5,2,FALSE)</f>
        <v>Anna Andreadi</v>
      </c>
    </row>
    <row r="8689" spans="1:23" x14ac:dyDescent="0.25">
      <c r="A8689">
        <v>8688</v>
      </c>
      <c r="B8689" t="s">
        <v>10194</v>
      </c>
      <c r="C8689" s="2">
        <v>42547</v>
      </c>
      <c r="D8689" s="2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IFERROR(VLOOKUP(B8690,[1]Returns!$A$1:$B$297,2,FALSE),"No")</f>
        <v>No</v>
      </c>
      <c r="W8689" t="str">
        <f>VLOOKUP(M8689,[1]People!$A$1:$B$5,2,FALSE)</f>
        <v>Anna Andreadi</v>
      </c>
    </row>
    <row r="8690" spans="1:23" x14ac:dyDescent="0.25">
      <c r="A8690">
        <v>8689</v>
      </c>
      <c r="B8690" t="s">
        <v>10194</v>
      </c>
      <c r="C8690" s="2">
        <v>42547</v>
      </c>
      <c r="D8690" s="2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>
        <v>12.48</v>
      </c>
      <c r="S8690">
        <v>2</v>
      </c>
      <c r="T8690">
        <v>0</v>
      </c>
      <c r="U8690">
        <v>5.6159999999999997</v>
      </c>
      <c r="V8690" t="str">
        <f>IFERROR(VLOOKUP(B8691,[1]Returns!$A$1:$B$297,2,FALSE),"No")</f>
        <v>No</v>
      </c>
      <c r="W8690" t="str">
        <f>VLOOKUP(M8690,[1]People!$A$1:$B$5,2,FALSE)</f>
        <v>Anna Andreadi</v>
      </c>
    </row>
    <row r="8691" spans="1:23" x14ac:dyDescent="0.25">
      <c r="A8691">
        <v>8690</v>
      </c>
      <c r="B8691" t="s">
        <v>10195</v>
      </c>
      <c r="C8691" s="2">
        <v>41999</v>
      </c>
      <c r="D8691" s="2">
        <v>42003</v>
      </c>
      <c r="E8691" t="s">
        <v>51</v>
      </c>
      <c r="F8691" t="s">
        <v>6166</v>
      </c>
      <c r="G8691" t="s">
        <v>6167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>
        <v>8.016</v>
      </c>
      <c r="S8691">
        <v>3</v>
      </c>
      <c r="T8691">
        <v>0.2</v>
      </c>
      <c r="U8691">
        <v>1.102199999999999</v>
      </c>
      <c r="V8691" t="str">
        <f>IFERROR(VLOOKUP(B8692,[1]Returns!$A$1:$B$297,2,FALSE),"No")</f>
        <v>No</v>
      </c>
      <c r="W8691" t="str">
        <f>VLOOKUP(M8691,[1]People!$A$1:$B$5,2,FALSE)</f>
        <v>Chuck Magee</v>
      </c>
    </row>
    <row r="8692" spans="1:23" x14ac:dyDescent="0.25">
      <c r="A8692">
        <v>8691</v>
      </c>
      <c r="B8692" t="s">
        <v>10196</v>
      </c>
      <c r="C8692" s="2">
        <v>42596</v>
      </c>
      <c r="D8692" s="2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IFERROR(VLOOKUP(B8693,[1]Returns!$A$1:$B$297,2,FALSE),"No")</f>
        <v>No</v>
      </c>
      <c r="W8692" t="str">
        <f>VLOOKUP(M8692,[1]People!$A$1:$B$5,2,FALSE)</f>
        <v>Chuck Magee</v>
      </c>
    </row>
    <row r="8693" spans="1:23" x14ac:dyDescent="0.25">
      <c r="A8693">
        <v>8692</v>
      </c>
      <c r="B8693" t="s">
        <v>10196</v>
      </c>
      <c r="C8693" s="2">
        <v>42596</v>
      </c>
      <c r="D8693" s="2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IFERROR(VLOOKUP(B8694,[1]Returns!$A$1:$B$297,2,FALSE),"No")</f>
        <v>No</v>
      </c>
      <c r="W8693" t="str">
        <f>VLOOKUP(M8693,[1]People!$A$1:$B$5,2,FALSE)</f>
        <v>Chuck Magee</v>
      </c>
    </row>
    <row r="8694" spans="1:23" x14ac:dyDescent="0.25">
      <c r="A8694">
        <v>8693</v>
      </c>
      <c r="B8694" t="s">
        <v>10196</v>
      </c>
      <c r="C8694" s="2">
        <v>42596</v>
      </c>
      <c r="D8694" s="2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6437</v>
      </c>
      <c r="O8694" t="s">
        <v>72</v>
      </c>
      <c r="P8694" t="s">
        <v>162</v>
      </c>
      <c r="Q8694" t="s">
        <v>6438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IFERROR(VLOOKUP(B8695,[1]Returns!$A$1:$B$297,2,FALSE),"No")</f>
        <v>Yes</v>
      </c>
      <c r="W8694" t="str">
        <f>VLOOKUP(M8694,[1]People!$A$1:$B$5,2,FALSE)</f>
        <v>Chuck Magee</v>
      </c>
    </row>
    <row r="8695" spans="1:23" x14ac:dyDescent="0.25">
      <c r="A8695">
        <v>8694</v>
      </c>
      <c r="B8695" t="s">
        <v>10197</v>
      </c>
      <c r="C8695" s="2">
        <v>42667</v>
      </c>
      <c r="D8695" s="2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>
        <v>450</v>
      </c>
      <c r="S8695">
        <v>5</v>
      </c>
      <c r="T8695">
        <v>0</v>
      </c>
      <c r="U8695">
        <v>162</v>
      </c>
      <c r="V8695" t="str">
        <f>IFERROR(VLOOKUP(B8696,[1]Returns!$A$1:$B$297,2,FALSE),"No")</f>
        <v>No</v>
      </c>
      <c r="W8695" t="str">
        <f>VLOOKUP(M8695,[1]People!$A$1:$B$5,2,FALSE)</f>
        <v>Anna Andreadi</v>
      </c>
    </row>
    <row r="8696" spans="1:23" x14ac:dyDescent="0.25">
      <c r="A8696">
        <v>8695</v>
      </c>
      <c r="B8696" t="s">
        <v>10198</v>
      </c>
      <c r="C8696" s="2">
        <v>41874</v>
      </c>
      <c r="D8696" s="2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6480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IFERROR(VLOOKUP(B8697,[1]Returns!$A$1:$B$297,2,FALSE),"No")</f>
        <v>No</v>
      </c>
      <c r="W8696" t="str">
        <f>VLOOKUP(M8696,[1]People!$A$1:$B$5,2,FALSE)</f>
        <v>Kelly Williams</v>
      </c>
    </row>
    <row r="8697" spans="1:23" x14ac:dyDescent="0.25">
      <c r="A8697">
        <v>8696</v>
      </c>
      <c r="B8697" t="s">
        <v>10199</v>
      </c>
      <c r="C8697" s="2">
        <v>42993</v>
      </c>
      <c r="D8697" s="2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>
        <v>300.904</v>
      </c>
      <c r="S8697">
        <v>1</v>
      </c>
      <c r="T8697">
        <v>0.2</v>
      </c>
      <c r="U8697">
        <v>11.283900000000017</v>
      </c>
      <c r="V8697" t="str">
        <f>IFERROR(VLOOKUP(B8698,[1]Returns!$A$1:$B$297,2,FALSE),"No")</f>
        <v>Yes</v>
      </c>
      <c r="W8697" t="str">
        <f>VLOOKUP(M8697,[1]People!$A$1:$B$5,2,FALSE)</f>
        <v>Anna Andreadi</v>
      </c>
    </row>
    <row r="8698" spans="1:23" x14ac:dyDescent="0.25">
      <c r="A8698">
        <v>8697</v>
      </c>
      <c r="B8698" t="s">
        <v>10200</v>
      </c>
      <c r="C8698" s="2">
        <v>42901</v>
      </c>
      <c r="D8698" s="2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5671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>
        <v>239.976</v>
      </c>
      <c r="S8698">
        <v>3</v>
      </c>
      <c r="T8698">
        <v>0.2</v>
      </c>
      <c r="U8698">
        <v>26.997299999999967</v>
      </c>
      <c r="V8698" t="str">
        <f>IFERROR(VLOOKUP(B8699,[1]Returns!$A$1:$B$297,2,FALSE),"No")</f>
        <v>Yes</v>
      </c>
      <c r="W8698" t="str">
        <f>VLOOKUP(M8698,[1]People!$A$1:$B$5,2,FALSE)</f>
        <v>Cassandra Brandow</v>
      </c>
    </row>
    <row r="8699" spans="1:23" x14ac:dyDescent="0.25">
      <c r="A8699">
        <v>8698</v>
      </c>
      <c r="B8699" t="s">
        <v>10200</v>
      </c>
      <c r="C8699" s="2">
        <v>42901</v>
      </c>
      <c r="D8699" s="2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5671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IFERROR(VLOOKUP(B8700,[1]Returns!$A$1:$B$297,2,FALSE),"No")</f>
        <v>Yes</v>
      </c>
      <c r="W8699" t="str">
        <f>VLOOKUP(M8699,[1]People!$A$1:$B$5,2,FALSE)</f>
        <v>Cassandra Brandow</v>
      </c>
    </row>
    <row r="8700" spans="1:23" x14ac:dyDescent="0.25">
      <c r="A8700">
        <v>8699</v>
      </c>
      <c r="B8700" t="s">
        <v>10200</v>
      </c>
      <c r="C8700" s="2">
        <v>42901</v>
      </c>
      <c r="D8700" s="2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5671</v>
      </c>
      <c r="K8700" t="s">
        <v>336</v>
      </c>
      <c r="L8700">
        <v>37211</v>
      </c>
      <c r="M8700" t="s">
        <v>31</v>
      </c>
      <c r="N8700" t="s">
        <v>6572</v>
      </c>
      <c r="O8700" t="s">
        <v>33</v>
      </c>
      <c r="P8700" t="s">
        <v>57</v>
      </c>
      <c r="Q8700" t="s">
        <v>6573</v>
      </c>
      <c r="R8700">
        <v>120.96</v>
      </c>
      <c r="S8700">
        <v>2</v>
      </c>
      <c r="T8700">
        <v>0.4</v>
      </c>
      <c r="U8700">
        <v>-28.224000000000004</v>
      </c>
      <c r="V8700" t="str">
        <f>IFERROR(VLOOKUP(B8701,[1]Returns!$A$1:$B$297,2,FALSE),"No")</f>
        <v>Yes</v>
      </c>
      <c r="W8700" t="str">
        <f>VLOOKUP(M8700,[1]People!$A$1:$B$5,2,FALSE)</f>
        <v>Cassandra Brandow</v>
      </c>
    </row>
    <row r="8701" spans="1:23" x14ac:dyDescent="0.25">
      <c r="A8701">
        <v>8700</v>
      </c>
      <c r="B8701" t="s">
        <v>10200</v>
      </c>
      <c r="C8701" s="2">
        <v>42901</v>
      </c>
      <c r="D8701" s="2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5671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IFERROR(VLOOKUP(B8702,[1]Returns!$A$1:$B$297,2,FALSE),"No")</f>
        <v>Yes</v>
      </c>
      <c r="W8701" t="str">
        <f>VLOOKUP(M8701,[1]People!$A$1:$B$5,2,FALSE)</f>
        <v>Cassandra Brandow</v>
      </c>
    </row>
    <row r="8702" spans="1:23" x14ac:dyDescent="0.25">
      <c r="A8702">
        <v>8701</v>
      </c>
      <c r="B8702" t="s">
        <v>10200</v>
      </c>
      <c r="C8702" s="2">
        <v>42901</v>
      </c>
      <c r="D8702" s="2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5671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IFERROR(VLOOKUP(B8703,[1]Returns!$A$1:$B$297,2,FALSE),"No")</f>
        <v>Yes</v>
      </c>
      <c r="W8702" t="str">
        <f>VLOOKUP(M8702,[1]People!$A$1:$B$5,2,FALSE)</f>
        <v>Cassandra Brandow</v>
      </c>
    </row>
    <row r="8703" spans="1:23" x14ac:dyDescent="0.25">
      <c r="A8703">
        <v>8702</v>
      </c>
      <c r="B8703" t="s">
        <v>10200</v>
      </c>
      <c r="C8703" s="2">
        <v>42901</v>
      </c>
      <c r="D8703" s="2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5671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IFERROR(VLOOKUP(B8704,[1]Returns!$A$1:$B$297,2,FALSE),"No")</f>
        <v>Yes</v>
      </c>
      <c r="W8703" t="str">
        <f>VLOOKUP(M8703,[1]People!$A$1:$B$5,2,FALSE)</f>
        <v>Cassandra Brandow</v>
      </c>
    </row>
    <row r="8704" spans="1:23" x14ac:dyDescent="0.25">
      <c r="A8704">
        <v>8703</v>
      </c>
      <c r="B8704" t="s">
        <v>10200</v>
      </c>
      <c r="C8704" s="2">
        <v>42901</v>
      </c>
      <c r="D8704" s="2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5671</v>
      </c>
      <c r="K8704" t="s">
        <v>336</v>
      </c>
      <c r="L8704">
        <v>37211</v>
      </c>
      <c r="M8704" t="s">
        <v>31</v>
      </c>
      <c r="N8704" t="s">
        <v>10201</v>
      </c>
      <c r="O8704" t="s">
        <v>47</v>
      </c>
      <c r="P8704" t="s">
        <v>91</v>
      </c>
      <c r="Q8704" t="s">
        <v>10202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IFERROR(VLOOKUP(B8705,[1]Returns!$A$1:$B$297,2,FALSE),"No")</f>
        <v>No</v>
      </c>
      <c r="W8704" t="str">
        <f>VLOOKUP(M8704,[1]People!$A$1:$B$5,2,FALSE)</f>
        <v>Cassandra Brandow</v>
      </c>
    </row>
    <row r="8705" spans="1:23" x14ac:dyDescent="0.25">
      <c r="A8705">
        <v>8704</v>
      </c>
      <c r="B8705" t="s">
        <v>10203</v>
      </c>
      <c r="C8705" s="2">
        <v>42064</v>
      </c>
      <c r="D8705" s="2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IFERROR(VLOOKUP(B8706,[1]Returns!$A$1:$B$297,2,FALSE),"No")</f>
        <v>No</v>
      </c>
      <c r="W8705" t="str">
        <f>VLOOKUP(M8705,[1]People!$A$1:$B$5,2,FALSE)</f>
        <v>Chuck Magee</v>
      </c>
    </row>
    <row r="8706" spans="1:23" x14ac:dyDescent="0.25">
      <c r="A8706">
        <v>8705</v>
      </c>
      <c r="B8706" t="s">
        <v>10204</v>
      </c>
      <c r="C8706" s="2">
        <v>42574</v>
      </c>
      <c r="D8706" s="2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8529</v>
      </c>
      <c r="O8706" t="s">
        <v>72</v>
      </c>
      <c r="P8706" t="s">
        <v>73</v>
      </c>
      <c r="Q8706" t="s">
        <v>8530</v>
      </c>
      <c r="R8706">
        <v>115.136</v>
      </c>
      <c r="S8706">
        <v>8</v>
      </c>
      <c r="T8706">
        <v>0.2</v>
      </c>
      <c r="U8706">
        <v>11.513600000000004</v>
      </c>
      <c r="V8706" t="str">
        <f>IFERROR(VLOOKUP(B8707,[1]Returns!$A$1:$B$297,2,FALSE),"No")</f>
        <v>No</v>
      </c>
      <c r="W8706" t="str">
        <f>VLOOKUP(M8706,[1]People!$A$1:$B$5,2,FALSE)</f>
        <v>Kelly Williams</v>
      </c>
    </row>
    <row r="8707" spans="1:23" x14ac:dyDescent="0.25">
      <c r="A8707">
        <v>8706</v>
      </c>
      <c r="B8707" t="s">
        <v>10205</v>
      </c>
      <c r="C8707" s="2">
        <v>41913</v>
      </c>
      <c r="D8707" s="2">
        <v>41917</v>
      </c>
      <c r="E8707" t="s">
        <v>51</v>
      </c>
      <c r="F8707" t="s">
        <v>7348</v>
      </c>
      <c r="G8707" t="s">
        <v>7349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9910</v>
      </c>
      <c r="O8707" t="s">
        <v>47</v>
      </c>
      <c r="P8707" t="s">
        <v>270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 t="str">
        <f>IFERROR(VLOOKUP(B8708,[1]Returns!$A$1:$B$297,2,FALSE),"No")</f>
        <v>No</v>
      </c>
      <c r="W8707" t="str">
        <f>VLOOKUP(M8707,[1]People!$A$1:$B$5,2,FALSE)</f>
        <v>Anna Andreadi</v>
      </c>
    </row>
    <row r="8708" spans="1:23" x14ac:dyDescent="0.25">
      <c r="A8708">
        <v>8707</v>
      </c>
      <c r="B8708" t="s">
        <v>10206</v>
      </c>
      <c r="C8708" s="2">
        <v>41890</v>
      </c>
      <c r="D8708" s="2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IFERROR(VLOOKUP(B8709,[1]Returns!$A$1:$B$297,2,FALSE),"No")</f>
        <v>No</v>
      </c>
      <c r="W8708" t="str">
        <f>VLOOKUP(M8708,[1]People!$A$1:$B$5,2,FALSE)</f>
        <v>Chuck Magee</v>
      </c>
    </row>
    <row r="8709" spans="1:23" x14ac:dyDescent="0.25">
      <c r="A8709">
        <v>8708</v>
      </c>
      <c r="B8709" t="s">
        <v>10206</v>
      </c>
      <c r="C8709" s="2">
        <v>41890</v>
      </c>
      <c r="D8709" s="2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>
        <v>3.52</v>
      </c>
      <c r="S8709">
        <v>2</v>
      </c>
      <c r="T8709">
        <v>0</v>
      </c>
      <c r="U8709">
        <v>1.6896</v>
      </c>
      <c r="V8709" t="str">
        <f>IFERROR(VLOOKUP(B8710,[1]Returns!$A$1:$B$297,2,FALSE),"No")</f>
        <v>No</v>
      </c>
      <c r="W8709" t="str">
        <f>VLOOKUP(M8709,[1]People!$A$1:$B$5,2,FALSE)</f>
        <v>Chuck Magee</v>
      </c>
    </row>
    <row r="8710" spans="1:23" x14ac:dyDescent="0.25">
      <c r="A8710">
        <v>8709</v>
      </c>
      <c r="B8710" t="s">
        <v>10207</v>
      </c>
      <c r="C8710" s="2">
        <v>41959</v>
      </c>
      <c r="D8710" s="2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IFERROR(VLOOKUP(B8711,[1]Returns!$A$1:$B$297,2,FALSE),"No")</f>
        <v>No</v>
      </c>
      <c r="W8710" t="str">
        <f>VLOOKUP(M8710,[1]People!$A$1:$B$5,2,FALSE)</f>
        <v>Anna Andreadi</v>
      </c>
    </row>
    <row r="8711" spans="1:23" x14ac:dyDescent="0.25">
      <c r="A8711">
        <v>8710</v>
      </c>
      <c r="B8711" t="s">
        <v>10207</v>
      </c>
      <c r="C8711" s="2">
        <v>41959</v>
      </c>
      <c r="D8711" s="2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IFERROR(VLOOKUP(B8712,[1]Returns!$A$1:$B$297,2,FALSE),"No")</f>
        <v>No</v>
      </c>
      <c r="W8711" t="str">
        <f>VLOOKUP(M8711,[1]People!$A$1:$B$5,2,FALSE)</f>
        <v>Anna Andreadi</v>
      </c>
    </row>
    <row r="8712" spans="1:23" x14ac:dyDescent="0.25">
      <c r="A8712">
        <v>8711</v>
      </c>
      <c r="B8712" t="s">
        <v>10207</v>
      </c>
      <c r="C8712" s="2">
        <v>41959</v>
      </c>
      <c r="D8712" s="2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IFERROR(VLOOKUP(B8713,[1]Returns!$A$1:$B$297,2,FALSE),"No")</f>
        <v>No</v>
      </c>
      <c r="W8712" t="str">
        <f>VLOOKUP(M8712,[1]People!$A$1:$B$5,2,FALSE)</f>
        <v>Anna Andreadi</v>
      </c>
    </row>
    <row r="8713" spans="1:23" x14ac:dyDescent="0.25">
      <c r="A8713">
        <v>8712</v>
      </c>
      <c r="B8713" t="s">
        <v>10208</v>
      </c>
      <c r="C8713" s="2">
        <v>41701</v>
      </c>
      <c r="D8713" s="2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IFERROR(VLOOKUP(B8714,[1]Returns!$A$1:$B$297,2,FALSE),"No")</f>
        <v>No</v>
      </c>
      <c r="W8713" t="str">
        <f>VLOOKUP(M8713,[1]People!$A$1:$B$5,2,FALSE)</f>
        <v>Anna Andreadi</v>
      </c>
    </row>
    <row r="8714" spans="1:23" x14ac:dyDescent="0.25">
      <c r="A8714">
        <v>8713</v>
      </c>
      <c r="B8714" t="s">
        <v>10209</v>
      </c>
      <c r="C8714" s="2">
        <v>42341</v>
      </c>
      <c r="D8714" s="2">
        <v>42345</v>
      </c>
      <c r="E8714" t="s">
        <v>51</v>
      </c>
      <c r="F8714" t="s">
        <v>5512</v>
      </c>
      <c r="G8714" t="s">
        <v>5513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5547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IFERROR(VLOOKUP(B8715,[1]Returns!$A$1:$B$297,2,FALSE),"No")</f>
        <v>No</v>
      </c>
      <c r="W8714" t="str">
        <f>VLOOKUP(M8714,[1]People!$A$1:$B$5,2,FALSE)</f>
        <v>Anna Andreadi</v>
      </c>
    </row>
    <row r="8715" spans="1:23" x14ac:dyDescent="0.25">
      <c r="A8715">
        <v>8714</v>
      </c>
      <c r="B8715" t="s">
        <v>10210</v>
      </c>
      <c r="C8715" s="2">
        <v>42927</v>
      </c>
      <c r="D8715" s="2">
        <v>42932</v>
      </c>
      <c r="E8715" t="s">
        <v>51</v>
      </c>
      <c r="F8715" t="s">
        <v>7635</v>
      </c>
      <c r="G8715" t="s">
        <v>7636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IFERROR(VLOOKUP(B8716,[1]Returns!$A$1:$B$297,2,FALSE),"No")</f>
        <v>No</v>
      </c>
      <c r="W8715" t="str">
        <f>VLOOKUP(M8715,[1]People!$A$1:$B$5,2,FALSE)</f>
        <v>Anna Andreadi</v>
      </c>
    </row>
    <row r="8716" spans="1:23" x14ac:dyDescent="0.25">
      <c r="A8716">
        <v>8715</v>
      </c>
      <c r="B8716" t="s">
        <v>10210</v>
      </c>
      <c r="C8716" s="2">
        <v>42927</v>
      </c>
      <c r="D8716" s="2">
        <v>42932</v>
      </c>
      <c r="E8716" t="s">
        <v>51</v>
      </c>
      <c r="F8716" t="s">
        <v>7635</v>
      </c>
      <c r="G8716" t="s">
        <v>7636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IFERROR(VLOOKUP(B8717,[1]Returns!$A$1:$B$297,2,FALSE),"No")</f>
        <v>No</v>
      </c>
      <c r="W8716" t="str">
        <f>VLOOKUP(M8716,[1]People!$A$1:$B$5,2,FALSE)</f>
        <v>Anna Andreadi</v>
      </c>
    </row>
    <row r="8717" spans="1:23" x14ac:dyDescent="0.25">
      <c r="A8717">
        <v>8716</v>
      </c>
      <c r="B8717" t="s">
        <v>10211</v>
      </c>
      <c r="C8717" s="2">
        <v>43055</v>
      </c>
      <c r="D8717" s="2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10212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IFERROR(VLOOKUP(B8718,[1]Returns!$A$1:$B$297,2,FALSE),"No")</f>
        <v>No</v>
      </c>
      <c r="W8717" t="str">
        <f>VLOOKUP(M8717,[1]People!$A$1:$B$5,2,FALSE)</f>
        <v>Chuck Magee</v>
      </c>
    </row>
    <row r="8718" spans="1:23" x14ac:dyDescent="0.25">
      <c r="A8718">
        <v>8717</v>
      </c>
      <c r="B8718" t="s">
        <v>10213</v>
      </c>
      <c r="C8718" s="2">
        <v>42533</v>
      </c>
      <c r="D8718" s="2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5954</v>
      </c>
      <c r="O8718" t="s">
        <v>47</v>
      </c>
      <c r="P8718" t="s">
        <v>79</v>
      </c>
      <c r="Q8718" t="s">
        <v>5955</v>
      </c>
      <c r="R8718">
        <v>64.383999999999986</v>
      </c>
      <c r="S8718">
        <v>4</v>
      </c>
      <c r="T8718">
        <v>0.8</v>
      </c>
      <c r="U8718">
        <v>-160.96</v>
      </c>
      <c r="V8718" t="str">
        <f>IFERROR(VLOOKUP(B8719,[1]Returns!$A$1:$B$297,2,FALSE),"No")</f>
        <v>No</v>
      </c>
      <c r="W8718" t="str">
        <f>VLOOKUP(M8718,[1]People!$A$1:$B$5,2,FALSE)</f>
        <v>Kelly Williams</v>
      </c>
    </row>
    <row r="8719" spans="1:23" x14ac:dyDescent="0.25">
      <c r="A8719">
        <v>8718</v>
      </c>
      <c r="B8719" t="s">
        <v>10213</v>
      </c>
      <c r="C8719" s="2">
        <v>42533</v>
      </c>
      <c r="D8719" s="2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IFERROR(VLOOKUP(B8720,[1]Returns!$A$1:$B$297,2,FALSE),"No")</f>
        <v>No</v>
      </c>
      <c r="W8719" t="str">
        <f>VLOOKUP(M8719,[1]People!$A$1:$B$5,2,FALSE)</f>
        <v>Kelly Williams</v>
      </c>
    </row>
    <row r="8720" spans="1:23" x14ac:dyDescent="0.25">
      <c r="A8720">
        <v>8719</v>
      </c>
      <c r="B8720" t="s">
        <v>10213</v>
      </c>
      <c r="C8720" s="2">
        <v>42533</v>
      </c>
      <c r="D8720" s="2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IFERROR(VLOOKUP(B8721,[1]Returns!$A$1:$B$297,2,FALSE),"No")</f>
        <v>No</v>
      </c>
      <c r="W8720" t="str">
        <f>VLOOKUP(M8720,[1]People!$A$1:$B$5,2,FALSE)</f>
        <v>Kelly Williams</v>
      </c>
    </row>
    <row r="8721" spans="1:23" x14ac:dyDescent="0.25">
      <c r="A8721">
        <v>8720</v>
      </c>
      <c r="B8721" t="s">
        <v>10213</v>
      </c>
      <c r="C8721" s="2">
        <v>42533</v>
      </c>
      <c r="D8721" s="2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7344</v>
      </c>
      <c r="O8721" t="s">
        <v>47</v>
      </c>
      <c r="P8721" t="s">
        <v>91</v>
      </c>
      <c r="Q8721" t="s">
        <v>7345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IFERROR(VLOOKUP(B8722,[1]Returns!$A$1:$B$297,2,FALSE),"No")</f>
        <v>No</v>
      </c>
      <c r="W8721" t="str">
        <f>VLOOKUP(M8721,[1]People!$A$1:$B$5,2,FALSE)</f>
        <v>Kelly Williams</v>
      </c>
    </row>
    <row r="8722" spans="1:23" x14ac:dyDescent="0.25">
      <c r="A8722">
        <v>8721</v>
      </c>
      <c r="B8722" t="s">
        <v>10213</v>
      </c>
      <c r="C8722" s="2">
        <v>42533</v>
      </c>
      <c r="D8722" s="2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7277</v>
      </c>
      <c r="O8722" t="s">
        <v>33</v>
      </c>
      <c r="P8722" t="s">
        <v>37</v>
      </c>
      <c r="Q8722" t="s">
        <v>7278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IFERROR(VLOOKUP(B8723,[1]Returns!$A$1:$B$297,2,FALSE),"No")</f>
        <v>No</v>
      </c>
      <c r="W8722" t="str">
        <f>VLOOKUP(M8722,[1]People!$A$1:$B$5,2,FALSE)</f>
        <v>Kelly Williams</v>
      </c>
    </row>
    <row r="8723" spans="1:23" x14ac:dyDescent="0.25">
      <c r="A8723">
        <v>8722</v>
      </c>
      <c r="B8723" t="s">
        <v>10213</v>
      </c>
      <c r="C8723" s="2">
        <v>42533</v>
      </c>
      <c r="D8723" s="2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IFERROR(VLOOKUP(B8724,[1]Returns!$A$1:$B$297,2,FALSE),"No")</f>
        <v>No</v>
      </c>
      <c r="W8723" t="str">
        <f>VLOOKUP(M8723,[1]People!$A$1:$B$5,2,FALSE)</f>
        <v>Kelly Williams</v>
      </c>
    </row>
    <row r="8724" spans="1:23" x14ac:dyDescent="0.25">
      <c r="A8724">
        <v>8723</v>
      </c>
      <c r="B8724" t="s">
        <v>10213</v>
      </c>
      <c r="C8724" s="2">
        <v>42533</v>
      </c>
      <c r="D8724" s="2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IFERROR(VLOOKUP(B8725,[1]Returns!$A$1:$B$297,2,FALSE),"No")</f>
        <v>No</v>
      </c>
      <c r="W8724" t="str">
        <f>VLOOKUP(M8724,[1]People!$A$1:$B$5,2,FALSE)</f>
        <v>Kelly Williams</v>
      </c>
    </row>
    <row r="8725" spans="1:23" x14ac:dyDescent="0.25">
      <c r="A8725">
        <v>8724</v>
      </c>
      <c r="B8725" t="s">
        <v>10214</v>
      </c>
      <c r="C8725" s="2">
        <v>42733</v>
      </c>
      <c r="D8725" s="2">
        <v>42735</v>
      </c>
      <c r="E8725" t="s">
        <v>24</v>
      </c>
      <c r="F8725" t="s">
        <v>8238</v>
      </c>
      <c r="G8725" t="s">
        <v>8239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>
        <v>37.408000000000001</v>
      </c>
      <c r="S8725">
        <v>7</v>
      </c>
      <c r="T8725">
        <v>0.2</v>
      </c>
      <c r="U8725">
        <v>13.0928</v>
      </c>
      <c r="V8725" t="str">
        <f>IFERROR(VLOOKUP(B8726,[1]Returns!$A$1:$B$297,2,FALSE),"No")</f>
        <v>No</v>
      </c>
      <c r="W8725" t="str">
        <f>VLOOKUP(M8725,[1]People!$A$1:$B$5,2,FALSE)</f>
        <v>Cassandra Brandow</v>
      </c>
    </row>
    <row r="8726" spans="1:23" x14ac:dyDescent="0.25">
      <c r="A8726">
        <v>8725</v>
      </c>
      <c r="B8726" t="s">
        <v>10214</v>
      </c>
      <c r="C8726" s="2">
        <v>42733</v>
      </c>
      <c r="D8726" s="2">
        <v>42735</v>
      </c>
      <c r="E8726" t="s">
        <v>24</v>
      </c>
      <c r="F8726" t="s">
        <v>8238</v>
      </c>
      <c r="G8726" t="s">
        <v>8239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7936</v>
      </c>
      <c r="O8726" t="s">
        <v>47</v>
      </c>
      <c r="P8726" t="s">
        <v>91</v>
      </c>
      <c r="Q8726" t="s">
        <v>7937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IFERROR(VLOOKUP(B8727,[1]Returns!$A$1:$B$297,2,FALSE),"No")</f>
        <v>No</v>
      </c>
      <c r="W8726" t="str">
        <f>VLOOKUP(M8726,[1]People!$A$1:$B$5,2,FALSE)</f>
        <v>Cassandra Brandow</v>
      </c>
    </row>
    <row r="8727" spans="1:23" x14ac:dyDescent="0.25">
      <c r="A8727">
        <v>8726</v>
      </c>
      <c r="B8727" t="s">
        <v>10215</v>
      </c>
      <c r="C8727" s="2">
        <v>42812</v>
      </c>
      <c r="D8727" s="2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>
        <v>46.2</v>
      </c>
      <c r="S8727">
        <v>4</v>
      </c>
      <c r="T8727">
        <v>0</v>
      </c>
      <c r="U8727">
        <v>21.251999999999999</v>
      </c>
      <c r="V8727" t="str">
        <f>IFERROR(VLOOKUP(B8728,[1]Returns!$A$1:$B$297,2,FALSE),"No")</f>
        <v>No</v>
      </c>
      <c r="W8727" t="str">
        <f>VLOOKUP(M8727,[1]People!$A$1:$B$5,2,FALSE)</f>
        <v>Anna Andreadi</v>
      </c>
    </row>
    <row r="8728" spans="1:23" x14ac:dyDescent="0.25">
      <c r="A8728">
        <v>8727</v>
      </c>
      <c r="B8728" t="s">
        <v>10216</v>
      </c>
      <c r="C8728" s="2">
        <v>42365</v>
      </c>
      <c r="D8728" s="2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9969</v>
      </c>
      <c r="O8728" t="s">
        <v>72</v>
      </c>
      <c r="P8728" t="s">
        <v>162</v>
      </c>
      <c r="Q8728" t="s">
        <v>9970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IFERROR(VLOOKUP(B8729,[1]Returns!$A$1:$B$297,2,FALSE),"No")</f>
        <v>No</v>
      </c>
      <c r="W8728" t="str">
        <f>VLOOKUP(M8728,[1]People!$A$1:$B$5,2,FALSE)</f>
        <v>Cassandra Brandow</v>
      </c>
    </row>
    <row r="8729" spans="1:23" x14ac:dyDescent="0.25">
      <c r="A8729">
        <v>8728</v>
      </c>
      <c r="B8729" t="s">
        <v>10216</v>
      </c>
      <c r="C8729" s="2">
        <v>42365</v>
      </c>
      <c r="D8729" s="2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9906</v>
      </c>
      <c r="O8729" t="s">
        <v>33</v>
      </c>
      <c r="P8729" t="s">
        <v>66</v>
      </c>
      <c r="Q8729" t="s">
        <v>9907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IFERROR(VLOOKUP(B8730,[1]Returns!$A$1:$B$297,2,FALSE),"No")</f>
        <v>No</v>
      </c>
      <c r="W8729" t="str">
        <f>VLOOKUP(M8729,[1]People!$A$1:$B$5,2,FALSE)</f>
        <v>Cassandra Brandow</v>
      </c>
    </row>
    <row r="8730" spans="1:23" x14ac:dyDescent="0.25">
      <c r="A8730">
        <v>8729</v>
      </c>
      <c r="B8730" t="s">
        <v>10216</v>
      </c>
      <c r="C8730" s="2">
        <v>42365</v>
      </c>
      <c r="D8730" s="2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7293</v>
      </c>
      <c r="O8730" t="s">
        <v>33</v>
      </c>
      <c r="P8730" t="s">
        <v>34</v>
      </c>
      <c r="Q8730" t="s">
        <v>7294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IFERROR(VLOOKUP(B8731,[1]Returns!$A$1:$B$297,2,FALSE),"No")</f>
        <v>No</v>
      </c>
      <c r="W8730" t="str">
        <f>VLOOKUP(M8730,[1]People!$A$1:$B$5,2,FALSE)</f>
        <v>Cassandra Brandow</v>
      </c>
    </row>
    <row r="8731" spans="1:23" x14ac:dyDescent="0.25">
      <c r="A8731">
        <v>8730</v>
      </c>
      <c r="B8731" t="s">
        <v>10216</v>
      </c>
      <c r="C8731" s="2">
        <v>42365</v>
      </c>
      <c r="D8731" s="2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IFERROR(VLOOKUP(B8732,[1]Returns!$A$1:$B$297,2,FALSE),"No")</f>
        <v>No</v>
      </c>
      <c r="W8731" t="str">
        <f>VLOOKUP(M8731,[1]People!$A$1:$B$5,2,FALSE)</f>
        <v>Cassandra Brandow</v>
      </c>
    </row>
    <row r="8732" spans="1:23" x14ac:dyDescent="0.25">
      <c r="A8732">
        <v>8731</v>
      </c>
      <c r="B8732" t="s">
        <v>10216</v>
      </c>
      <c r="C8732" s="2">
        <v>42365</v>
      </c>
      <c r="D8732" s="2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5906</v>
      </c>
      <c r="O8732" t="s">
        <v>72</v>
      </c>
      <c r="P8732" t="s">
        <v>162</v>
      </c>
      <c r="Q8732" t="s">
        <v>5907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IFERROR(VLOOKUP(B8733,[1]Returns!$A$1:$B$297,2,FALSE),"No")</f>
        <v>No</v>
      </c>
      <c r="W8732" t="str">
        <f>VLOOKUP(M8732,[1]People!$A$1:$B$5,2,FALSE)</f>
        <v>Cassandra Brandow</v>
      </c>
    </row>
    <row r="8733" spans="1:23" x14ac:dyDescent="0.25">
      <c r="A8733">
        <v>8732</v>
      </c>
      <c r="B8733" t="s">
        <v>10217</v>
      </c>
      <c r="C8733" s="2">
        <v>42216</v>
      </c>
      <c r="D8733" s="2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>
        <v>52.59</v>
      </c>
      <c r="S8733">
        <v>3</v>
      </c>
      <c r="T8733">
        <v>0</v>
      </c>
      <c r="U8733">
        <v>15.776999999999996</v>
      </c>
      <c r="V8733" t="str">
        <f>IFERROR(VLOOKUP(B8734,[1]Returns!$A$1:$B$297,2,FALSE),"No")</f>
        <v>No</v>
      </c>
      <c r="W8733" t="str">
        <f>VLOOKUP(M8733,[1]People!$A$1:$B$5,2,FALSE)</f>
        <v>Kelly Williams</v>
      </c>
    </row>
    <row r="8734" spans="1:23" x14ac:dyDescent="0.25">
      <c r="A8734">
        <v>8733</v>
      </c>
      <c r="B8734" t="s">
        <v>10218</v>
      </c>
      <c r="C8734" s="2">
        <v>42913</v>
      </c>
      <c r="D8734" s="2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6185</v>
      </c>
      <c r="O8734" t="s">
        <v>47</v>
      </c>
      <c r="P8734" t="s">
        <v>91</v>
      </c>
      <c r="Q8734" t="s">
        <v>6186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IFERROR(VLOOKUP(B8735,[1]Returns!$A$1:$B$297,2,FALSE),"No")</f>
        <v>No</v>
      </c>
      <c r="W8734" t="str">
        <f>VLOOKUP(M8734,[1]People!$A$1:$B$5,2,FALSE)</f>
        <v>Anna Andreadi</v>
      </c>
    </row>
    <row r="8735" spans="1:23" x14ac:dyDescent="0.25">
      <c r="A8735">
        <v>8734</v>
      </c>
      <c r="B8735" t="s">
        <v>10218</v>
      </c>
      <c r="C8735" s="2">
        <v>42913</v>
      </c>
      <c r="D8735" s="2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IFERROR(VLOOKUP(B8736,[1]Returns!$A$1:$B$297,2,FALSE),"No")</f>
        <v>No</v>
      </c>
      <c r="W8735" t="str">
        <f>VLOOKUP(M8735,[1]People!$A$1:$B$5,2,FALSE)</f>
        <v>Anna Andreadi</v>
      </c>
    </row>
    <row r="8736" spans="1:23" x14ac:dyDescent="0.25">
      <c r="A8736">
        <v>8735</v>
      </c>
      <c r="B8736" t="s">
        <v>10218</v>
      </c>
      <c r="C8736" s="2">
        <v>42913</v>
      </c>
      <c r="D8736" s="2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>
        <v>1287.45</v>
      </c>
      <c r="S8736">
        <v>5</v>
      </c>
      <c r="T8736">
        <v>0</v>
      </c>
      <c r="U8736">
        <v>244.61549999999988</v>
      </c>
      <c r="V8736" t="str">
        <f>IFERROR(VLOOKUP(B8737,[1]Returns!$A$1:$B$297,2,FALSE),"No")</f>
        <v>No</v>
      </c>
      <c r="W8736" t="str">
        <f>VLOOKUP(M8736,[1]People!$A$1:$B$5,2,FALSE)</f>
        <v>Anna Andreadi</v>
      </c>
    </row>
    <row r="8737" spans="1:23" x14ac:dyDescent="0.25">
      <c r="A8737">
        <v>8736</v>
      </c>
      <c r="B8737" t="s">
        <v>10219</v>
      </c>
      <c r="C8737" s="2">
        <v>41677</v>
      </c>
      <c r="D8737" s="2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IFERROR(VLOOKUP(B8738,[1]Returns!$A$1:$B$297,2,FALSE),"No")</f>
        <v>No</v>
      </c>
      <c r="W8737" t="str">
        <f>VLOOKUP(M8737,[1]People!$A$1:$B$5,2,FALSE)</f>
        <v>Chuck Magee</v>
      </c>
    </row>
    <row r="8738" spans="1:23" x14ac:dyDescent="0.25">
      <c r="A8738">
        <v>8737</v>
      </c>
      <c r="B8738" t="s">
        <v>10220</v>
      </c>
      <c r="C8738" s="2">
        <v>42617</v>
      </c>
      <c r="D8738" s="2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8172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>
        <v>535.41</v>
      </c>
      <c r="S8738">
        <v>3</v>
      </c>
      <c r="T8738">
        <v>0</v>
      </c>
      <c r="U8738">
        <v>160.62299999999993</v>
      </c>
      <c r="V8738" t="str">
        <f>IFERROR(VLOOKUP(B8739,[1]Returns!$A$1:$B$297,2,FALSE),"No")</f>
        <v>No</v>
      </c>
      <c r="W8738" t="str">
        <f>VLOOKUP(M8738,[1]People!$A$1:$B$5,2,FALSE)</f>
        <v>Kelly Williams</v>
      </c>
    </row>
    <row r="8739" spans="1:23" x14ac:dyDescent="0.25">
      <c r="A8739">
        <v>8738</v>
      </c>
      <c r="B8739" t="s">
        <v>10221</v>
      </c>
      <c r="C8739" s="2">
        <v>42831</v>
      </c>
      <c r="D8739" s="2">
        <v>42835</v>
      </c>
      <c r="E8739" t="s">
        <v>51</v>
      </c>
      <c r="F8739" t="s">
        <v>7132</v>
      </c>
      <c r="G8739" t="s">
        <v>7133</v>
      </c>
      <c r="H8739" t="s">
        <v>42</v>
      </c>
      <c r="I8739" t="s">
        <v>28</v>
      </c>
      <c r="J8739" t="s">
        <v>6254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IFERROR(VLOOKUP(B8740,[1]Returns!$A$1:$B$297,2,FALSE),"No")</f>
        <v>No</v>
      </c>
      <c r="W8739" t="str">
        <f>VLOOKUP(M8739,[1]People!$A$1:$B$5,2,FALSE)</f>
        <v>Cassandra Brandow</v>
      </c>
    </row>
    <row r="8740" spans="1:23" x14ac:dyDescent="0.25">
      <c r="A8740">
        <v>8739</v>
      </c>
      <c r="B8740" t="s">
        <v>10222</v>
      </c>
      <c r="C8740" s="2">
        <v>43077</v>
      </c>
      <c r="D8740" s="2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IFERROR(VLOOKUP(B8741,[1]Returns!$A$1:$B$297,2,FALSE),"No")</f>
        <v>No</v>
      </c>
      <c r="W8740" t="str">
        <f>VLOOKUP(M8740,[1]People!$A$1:$B$5,2,FALSE)</f>
        <v>Chuck Magee</v>
      </c>
    </row>
    <row r="8741" spans="1:23" x14ac:dyDescent="0.25">
      <c r="A8741">
        <v>8740</v>
      </c>
      <c r="B8741" t="s">
        <v>10222</v>
      </c>
      <c r="C8741" s="2">
        <v>43077</v>
      </c>
      <c r="D8741" s="2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IFERROR(VLOOKUP(B8742,[1]Returns!$A$1:$B$297,2,FALSE),"No")</f>
        <v>No</v>
      </c>
      <c r="W8741" t="str">
        <f>VLOOKUP(M8741,[1]People!$A$1:$B$5,2,FALSE)</f>
        <v>Chuck Magee</v>
      </c>
    </row>
    <row r="8742" spans="1:23" x14ac:dyDescent="0.25">
      <c r="A8742">
        <v>8741</v>
      </c>
      <c r="B8742" t="s">
        <v>10223</v>
      </c>
      <c r="C8742" s="2">
        <v>42575</v>
      </c>
      <c r="D8742" s="2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>
        <v>73.2</v>
      </c>
      <c r="S8742">
        <v>5</v>
      </c>
      <c r="T8742">
        <v>0</v>
      </c>
      <c r="U8742">
        <v>21.227999999999998</v>
      </c>
      <c r="V8742" t="str">
        <f>IFERROR(VLOOKUP(B8743,[1]Returns!$A$1:$B$297,2,FALSE),"No")</f>
        <v>No</v>
      </c>
      <c r="W8742" t="str">
        <f>VLOOKUP(M8742,[1]People!$A$1:$B$5,2,FALSE)</f>
        <v>Cassandra Brandow</v>
      </c>
    </row>
    <row r="8743" spans="1:23" x14ac:dyDescent="0.25">
      <c r="A8743">
        <v>8742</v>
      </c>
      <c r="B8743" t="s">
        <v>10224</v>
      </c>
      <c r="C8743" s="2">
        <v>42317</v>
      </c>
      <c r="D8743" s="2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>
        <v>10.74</v>
      </c>
      <c r="S8743">
        <v>3</v>
      </c>
      <c r="T8743">
        <v>0</v>
      </c>
      <c r="U8743">
        <v>5.1551999999999998</v>
      </c>
      <c r="V8743" t="str">
        <f>IFERROR(VLOOKUP(B8744,[1]Returns!$A$1:$B$297,2,FALSE),"No")</f>
        <v>No</v>
      </c>
      <c r="W8743" t="str">
        <f>VLOOKUP(M8743,[1]People!$A$1:$B$5,2,FALSE)</f>
        <v>Kelly Williams</v>
      </c>
    </row>
    <row r="8744" spans="1:23" x14ac:dyDescent="0.25">
      <c r="A8744">
        <v>8743</v>
      </c>
      <c r="B8744" t="s">
        <v>10225</v>
      </c>
      <c r="C8744" s="2">
        <v>42279</v>
      </c>
      <c r="D8744" s="2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9427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>
        <v>11.032</v>
      </c>
      <c r="S8744">
        <v>1</v>
      </c>
      <c r="T8744">
        <v>0.2</v>
      </c>
      <c r="U8744">
        <v>3.0338000000000003</v>
      </c>
      <c r="V8744" t="str">
        <f>IFERROR(VLOOKUP(B8745,[1]Returns!$A$1:$B$297,2,FALSE),"No")</f>
        <v>No</v>
      </c>
      <c r="W8744" t="str">
        <f>VLOOKUP(M8744,[1]People!$A$1:$B$5,2,FALSE)</f>
        <v>Anna Andreadi</v>
      </c>
    </row>
    <row r="8745" spans="1:23" x14ac:dyDescent="0.25">
      <c r="A8745">
        <v>8744</v>
      </c>
      <c r="B8745" t="s">
        <v>10225</v>
      </c>
      <c r="C8745" s="2">
        <v>42279</v>
      </c>
      <c r="D8745" s="2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9427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IFERROR(VLOOKUP(B8746,[1]Returns!$A$1:$B$297,2,FALSE),"No")</f>
        <v>No</v>
      </c>
      <c r="W8745" t="str">
        <f>VLOOKUP(M8745,[1]People!$A$1:$B$5,2,FALSE)</f>
        <v>Anna Andreadi</v>
      </c>
    </row>
    <row r="8746" spans="1:23" x14ac:dyDescent="0.25">
      <c r="A8746">
        <v>8745</v>
      </c>
      <c r="B8746" t="s">
        <v>10226</v>
      </c>
      <c r="C8746" s="2">
        <v>42330</v>
      </c>
      <c r="D8746" s="2">
        <v>42333</v>
      </c>
      <c r="E8746" t="s">
        <v>24</v>
      </c>
      <c r="F8746" t="s">
        <v>10102</v>
      </c>
      <c r="G8746" t="s">
        <v>10103</v>
      </c>
      <c r="H8746" t="s">
        <v>103</v>
      </c>
      <c r="I8746" t="s">
        <v>28</v>
      </c>
      <c r="J8746" t="s">
        <v>8804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>
        <v>17.12</v>
      </c>
      <c r="S8746">
        <v>4</v>
      </c>
      <c r="T8746">
        <v>0</v>
      </c>
      <c r="U8746">
        <v>4.9647999999999985</v>
      </c>
      <c r="V8746" t="str">
        <f>IFERROR(VLOOKUP(B8747,[1]Returns!$A$1:$B$297,2,FALSE),"No")</f>
        <v>No</v>
      </c>
      <c r="W8746" t="str">
        <f>VLOOKUP(M8746,[1]People!$A$1:$B$5,2,FALSE)</f>
        <v>Chuck Magee</v>
      </c>
    </row>
    <row r="8747" spans="1:23" x14ac:dyDescent="0.25">
      <c r="A8747">
        <v>8746</v>
      </c>
      <c r="B8747" t="s">
        <v>10226</v>
      </c>
      <c r="C8747" s="2">
        <v>42330</v>
      </c>
      <c r="D8747" s="2">
        <v>42333</v>
      </c>
      <c r="E8747" t="s">
        <v>24</v>
      </c>
      <c r="F8747" t="s">
        <v>10102</v>
      </c>
      <c r="G8747" t="s">
        <v>10103</v>
      </c>
      <c r="H8747" t="s">
        <v>103</v>
      </c>
      <c r="I8747" t="s">
        <v>28</v>
      </c>
      <c r="J8747" t="s">
        <v>8804</v>
      </c>
      <c r="K8747" t="s">
        <v>1249</v>
      </c>
      <c r="L8747">
        <v>2138</v>
      </c>
      <c r="M8747" t="s">
        <v>149</v>
      </c>
      <c r="N8747" t="s">
        <v>8890</v>
      </c>
      <c r="O8747" t="s">
        <v>47</v>
      </c>
      <c r="P8747" t="s">
        <v>91</v>
      </c>
      <c r="Q8747" t="s">
        <v>8891</v>
      </c>
      <c r="R8747">
        <v>59.94</v>
      </c>
      <c r="S8747">
        <v>3</v>
      </c>
      <c r="T8747">
        <v>0</v>
      </c>
      <c r="U8747">
        <v>28.171799999999998</v>
      </c>
      <c r="V8747" t="str">
        <f>IFERROR(VLOOKUP(B8748,[1]Returns!$A$1:$B$297,2,FALSE),"No")</f>
        <v>No</v>
      </c>
      <c r="W8747" t="str">
        <f>VLOOKUP(M8747,[1]People!$A$1:$B$5,2,FALSE)</f>
        <v>Chuck Magee</v>
      </c>
    </row>
    <row r="8748" spans="1:23" x14ac:dyDescent="0.25">
      <c r="A8748">
        <v>8747</v>
      </c>
      <c r="B8748" t="s">
        <v>10227</v>
      </c>
      <c r="C8748" s="2">
        <v>42768</v>
      </c>
      <c r="D8748" s="2">
        <v>42773</v>
      </c>
      <c r="E8748" t="s">
        <v>51</v>
      </c>
      <c r="F8748" t="s">
        <v>5734</v>
      </c>
      <c r="G8748" t="s">
        <v>5735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>
        <v>210.58</v>
      </c>
      <c r="S8748">
        <v>2</v>
      </c>
      <c r="T8748">
        <v>0</v>
      </c>
      <c r="U8748">
        <v>12.634799999999984</v>
      </c>
      <c r="V8748" t="str">
        <f>IFERROR(VLOOKUP(B8749,[1]Returns!$A$1:$B$297,2,FALSE),"No")</f>
        <v>No</v>
      </c>
      <c r="W8748" t="str">
        <f>VLOOKUP(M8748,[1]People!$A$1:$B$5,2,FALSE)</f>
        <v>Anna Andreadi</v>
      </c>
    </row>
    <row r="8749" spans="1:23" x14ac:dyDescent="0.25">
      <c r="A8749">
        <v>8748</v>
      </c>
      <c r="B8749" t="s">
        <v>10227</v>
      </c>
      <c r="C8749" s="2">
        <v>42768</v>
      </c>
      <c r="D8749" s="2">
        <v>42773</v>
      </c>
      <c r="E8749" t="s">
        <v>51</v>
      </c>
      <c r="F8749" t="s">
        <v>5734</v>
      </c>
      <c r="G8749" t="s">
        <v>5735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IFERROR(VLOOKUP(B8750,[1]Returns!$A$1:$B$297,2,FALSE),"No")</f>
        <v>No</v>
      </c>
      <c r="W8749" t="str">
        <f>VLOOKUP(M8749,[1]People!$A$1:$B$5,2,FALSE)</f>
        <v>Anna Andreadi</v>
      </c>
    </row>
    <row r="8750" spans="1:23" x14ac:dyDescent="0.25">
      <c r="A8750">
        <v>8749</v>
      </c>
      <c r="B8750" t="s">
        <v>10227</v>
      </c>
      <c r="C8750" s="2">
        <v>42768</v>
      </c>
      <c r="D8750" s="2">
        <v>42773</v>
      </c>
      <c r="E8750" t="s">
        <v>51</v>
      </c>
      <c r="F8750" t="s">
        <v>5734</v>
      </c>
      <c r="G8750" t="s">
        <v>5735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8340</v>
      </c>
      <c r="O8750" t="s">
        <v>72</v>
      </c>
      <c r="P8750" t="s">
        <v>685</v>
      </c>
      <c r="Q8750" t="s">
        <v>8341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IFERROR(VLOOKUP(B8751,[1]Returns!$A$1:$B$297,2,FALSE),"No")</f>
        <v>No</v>
      </c>
      <c r="W8750" t="str">
        <f>VLOOKUP(M8750,[1]People!$A$1:$B$5,2,FALSE)</f>
        <v>Anna Andreadi</v>
      </c>
    </row>
    <row r="8751" spans="1:23" x14ac:dyDescent="0.25">
      <c r="A8751">
        <v>8750</v>
      </c>
      <c r="B8751" t="s">
        <v>10228</v>
      </c>
      <c r="C8751" s="2">
        <v>42171</v>
      </c>
      <c r="D8751" s="2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IFERROR(VLOOKUP(B8752,[1]Returns!$A$1:$B$297,2,FALSE),"No")</f>
        <v>No</v>
      </c>
      <c r="W8751" t="str">
        <f>VLOOKUP(M8751,[1]People!$A$1:$B$5,2,FALSE)</f>
        <v>Chuck Magee</v>
      </c>
    </row>
    <row r="8752" spans="1:23" x14ac:dyDescent="0.25">
      <c r="A8752">
        <v>8751</v>
      </c>
      <c r="B8752" t="s">
        <v>10228</v>
      </c>
      <c r="C8752" s="2">
        <v>42171</v>
      </c>
      <c r="D8752" s="2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IFERROR(VLOOKUP(B8753,[1]Returns!$A$1:$B$297,2,FALSE),"No")</f>
        <v>No</v>
      </c>
      <c r="W8752" t="str">
        <f>VLOOKUP(M8752,[1]People!$A$1:$B$5,2,FALSE)</f>
        <v>Chuck Magee</v>
      </c>
    </row>
    <row r="8753" spans="1:23" x14ac:dyDescent="0.25">
      <c r="A8753">
        <v>8752</v>
      </c>
      <c r="B8753" t="s">
        <v>10229</v>
      </c>
      <c r="C8753" s="2">
        <v>42495</v>
      </c>
      <c r="D8753" s="2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5657</v>
      </c>
      <c r="K8753" t="s">
        <v>55</v>
      </c>
      <c r="L8753">
        <v>32303</v>
      </c>
      <c r="M8753" t="s">
        <v>31</v>
      </c>
      <c r="N8753" t="s">
        <v>10230</v>
      </c>
      <c r="O8753" t="s">
        <v>47</v>
      </c>
      <c r="P8753" t="s">
        <v>91</v>
      </c>
      <c r="Q8753" t="s">
        <v>10231</v>
      </c>
      <c r="R8753">
        <v>93.248000000000005</v>
      </c>
      <c r="S8753">
        <v>4</v>
      </c>
      <c r="T8753">
        <v>0.2</v>
      </c>
      <c r="U8753">
        <v>31.4712</v>
      </c>
      <c r="V8753" t="str">
        <f>IFERROR(VLOOKUP(B8754,[1]Returns!$A$1:$B$297,2,FALSE),"No")</f>
        <v>No</v>
      </c>
      <c r="W8753" t="str">
        <f>VLOOKUP(M8753,[1]People!$A$1:$B$5,2,FALSE)</f>
        <v>Cassandra Brandow</v>
      </c>
    </row>
    <row r="8754" spans="1:23" x14ac:dyDescent="0.25">
      <c r="A8754">
        <v>8753</v>
      </c>
      <c r="B8754" t="s">
        <v>10229</v>
      </c>
      <c r="C8754" s="2">
        <v>42495</v>
      </c>
      <c r="D8754" s="2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5657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IFERROR(VLOOKUP(B8755,[1]Returns!$A$1:$B$297,2,FALSE),"No")</f>
        <v>No</v>
      </c>
      <c r="W8754" t="str">
        <f>VLOOKUP(M8754,[1]People!$A$1:$B$5,2,FALSE)</f>
        <v>Cassandra Brandow</v>
      </c>
    </row>
    <row r="8755" spans="1:23" x14ac:dyDescent="0.25">
      <c r="A8755">
        <v>8754</v>
      </c>
      <c r="B8755" t="s">
        <v>10232</v>
      </c>
      <c r="C8755" s="2">
        <v>42987</v>
      </c>
      <c r="D8755" s="2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>
        <v>17.712</v>
      </c>
      <c r="S8755">
        <v>6</v>
      </c>
      <c r="T8755">
        <v>0.2</v>
      </c>
      <c r="U8755">
        <v>5.9777999999999993</v>
      </c>
      <c r="V8755" t="str">
        <f>IFERROR(VLOOKUP(B8756,[1]Returns!$A$1:$B$297,2,FALSE),"No")</f>
        <v>No</v>
      </c>
      <c r="W8755" t="str">
        <f>VLOOKUP(M8755,[1]People!$A$1:$B$5,2,FALSE)</f>
        <v>Chuck Magee</v>
      </c>
    </row>
    <row r="8756" spans="1:23" x14ac:dyDescent="0.25">
      <c r="A8756">
        <v>8755</v>
      </c>
      <c r="B8756" t="s">
        <v>10232</v>
      </c>
      <c r="C8756" s="2">
        <v>42987</v>
      </c>
      <c r="D8756" s="2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IFERROR(VLOOKUP(B8757,[1]Returns!$A$1:$B$297,2,FALSE),"No")</f>
        <v>No</v>
      </c>
      <c r="W8756" t="str">
        <f>VLOOKUP(M8756,[1]People!$A$1:$B$5,2,FALSE)</f>
        <v>Chuck Magee</v>
      </c>
    </row>
    <row r="8757" spans="1:23" x14ac:dyDescent="0.25">
      <c r="A8757">
        <v>8756</v>
      </c>
      <c r="B8757" t="s">
        <v>10232</v>
      </c>
      <c r="C8757" s="2">
        <v>42987</v>
      </c>
      <c r="D8757" s="2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IFERROR(VLOOKUP(B8758,[1]Returns!$A$1:$B$297,2,FALSE),"No")</f>
        <v>Yes</v>
      </c>
      <c r="W8757" t="str">
        <f>VLOOKUP(M8757,[1]People!$A$1:$B$5,2,FALSE)</f>
        <v>Chuck Magee</v>
      </c>
    </row>
    <row r="8758" spans="1:23" x14ac:dyDescent="0.25">
      <c r="A8758">
        <v>8757</v>
      </c>
      <c r="B8758" t="s">
        <v>10233</v>
      </c>
      <c r="C8758" s="2">
        <v>42573</v>
      </c>
      <c r="D8758" s="2">
        <v>42577</v>
      </c>
      <c r="E8758" t="s">
        <v>51</v>
      </c>
      <c r="F8758" t="s">
        <v>6875</v>
      </c>
      <c r="G8758" t="s">
        <v>6876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>
        <v>37.68</v>
      </c>
      <c r="S8758">
        <v>2</v>
      </c>
      <c r="T8758">
        <v>0</v>
      </c>
      <c r="U8758">
        <v>10.5504</v>
      </c>
      <c r="V8758" t="str">
        <f>IFERROR(VLOOKUP(B8759,[1]Returns!$A$1:$B$297,2,FALSE),"No")</f>
        <v>Yes</v>
      </c>
      <c r="W8758" t="str">
        <f>VLOOKUP(M8758,[1]People!$A$1:$B$5,2,FALSE)</f>
        <v>Chuck Magee</v>
      </c>
    </row>
    <row r="8759" spans="1:23" x14ac:dyDescent="0.25">
      <c r="A8759">
        <v>8758</v>
      </c>
      <c r="B8759" t="s">
        <v>10233</v>
      </c>
      <c r="C8759" s="2">
        <v>42573</v>
      </c>
      <c r="D8759" s="2">
        <v>42577</v>
      </c>
      <c r="E8759" t="s">
        <v>51</v>
      </c>
      <c r="F8759" t="s">
        <v>6875</v>
      </c>
      <c r="G8759" t="s">
        <v>6876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>
        <v>51.84</v>
      </c>
      <c r="S8759">
        <v>8</v>
      </c>
      <c r="T8759">
        <v>0</v>
      </c>
      <c r="U8759">
        <v>24.883200000000002</v>
      </c>
      <c r="V8759" t="str">
        <f>IFERROR(VLOOKUP(B8760,[1]Returns!$A$1:$B$297,2,FALSE),"No")</f>
        <v>Yes</v>
      </c>
      <c r="W8759" t="str">
        <f>VLOOKUP(M8759,[1]People!$A$1:$B$5,2,FALSE)</f>
        <v>Chuck Magee</v>
      </c>
    </row>
    <row r="8760" spans="1:23" x14ac:dyDescent="0.25">
      <c r="A8760">
        <v>8759</v>
      </c>
      <c r="B8760" t="s">
        <v>10233</v>
      </c>
      <c r="C8760" s="2">
        <v>42573</v>
      </c>
      <c r="D8760" s="2">
        <v>42577</v>
      </c>
      <c r="E8760" t="s">
        <v>51</v>
      </c>
      <c r="F8760" t="s">
        <v>6875</v>
      </c>
      <c r="G8760" t="s">
        <v>6876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>
        <v>27.42</v>
      </c>
      <c r="S8760">
        <v>3</v>
      </c>
      <c r="T8760">
        <v>0</v>
      </c>
      <c r="U8760">
        <v>9.3227999999999991</v>
      </c>
      <c r="V8760" t="str">
        <f>IFERROR(VLOOKUP(B8761,[1]Returns!$A$1:$B$297,2,FALSE),"No")</f>
        <v>Yes</v>
      </c>
      <c r="W8760" t="str">
        <f>VLOOKUP(M8760,[1]People!$A$1:$B$5,2,FALSE)</f>
        <v>Chuck Magee</v>
      </c>
    </row>
    <row r="8761" spans="1:23" x14ac:dyDescent="0.25">
      <c r="A8761">
        <v>8760</v>
      </c>
      <c r="B8761" t="s">
        <v>10233</v>
      </c>
      <c r="C8761" s="2">
        <v>42573</v>
      </c>
      <c r="D8761" s="2">
        <v>42577</v>
      </c>
      <c r="E8761" t="s">
        <v>51</v>
      </c>
      <c r="F8761" t="s">
        <v>6875</v>
      </c>
      <c r="G8761" t="s">
        <v>6876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>
        <v>5.4</v>
      </c>
      <c r="S8761">
        <v>3</v>
      </c>
      <c r="T8761">
        <v>0</v>
      </c>
      <c r="U8761">
        <v>2.5920000000000001</v>
      </c>
      <c r="V8761" t="str">
        <f>IFERROR(VLOOKUP(B8762,[1]Returns!$A$1:$B$297,2,FALSE),"No")</f>
        <v>No</v>
      </c>
      <c r="W8761" t="str">
        <f>VLOOKUP(M8761,[1]People!$A$1:$B$5,2,FALSE)</f>
        <v>Chuck Magee</v>
      </c>
    </row>
    <row r="8762" spans="1:23" x14ac:dyDescent="0.25">
      <c r="A8762">
        <v>8761</v>
      </c>
      <c r="B8762" t="s">
        <v>10234</v>
      </c>
      <c r="C8762" s="2">
        <v>42400</v>
      </c>
      <c r="D8762" s="2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>
        <v>1270.99</v>
      </c>
      <c r="S8762">
        <v>1</v>
      </c>
      <c r="T8762">
        <v>0</v>
      </c>
      <c r="U8762">
        <v>635.495</v>
      </c>
      <c r="V8762" t="str">
        <f>IFERROR(VLOOKUP(B8763,[1]Returns!$A$1:$B$297,2,FALSE),"No")</f>
        <v>No</v>
      </c>
      <c r="W8762" t="str">
        <f>VLOOKUP(M8762,[1]People!$A$1:$B$5,2,FALSE)</f>
        <v>Cassandra Brandow</v>
      </c>
    </row>
    <row r="8763" spans="1:23" x14ac:dyDescent="0.25">
      <c r="A8763">
        <v>8762</v>
      </c>
      <c r="B8763" t="s">
        <v>10234</v>
      </c>
      <c r="C8763" s="2">
        <v>42400</v>
      </c>
      <c r="D8763" s="2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5591</v>
      </c>
      <c r="O8763" t="s">
        <v>47</v>
      </c>
      <c r="P8763" t="s">
        <v>174</v>
      </c>
      <c r="Q8763" t="s">
        <v>5592</v>
      </c>
      <c r="R8763">
        <v>125.36</v>
      </c>
      <c r="S8763">
        <v>8</v>
      </c>
      <c r="T8763">
        <v>0</v>
      </c>
      <c r="U8763">
        <v>58.919199999999989</v>
      </c>
      <c r="V8763" t="str">
        <f>IFERROR(VLOOKUP(B8764,[1]Returns!$A$1:$B$297,2,FALSE),"No")</f>
        <v>No</v>
      </c>
      <c r="W8763" t="str">
        <f>VLOOKUP(M8763,[1]People!$A$1:$B$5,2,FALSE)</f>
        <v>Cassandra Brandow</v>
      </c>
    </row>
    <row r="8764" spans="1:23" x14ac:dyDescent="0.25">
      <c r="A8764">
        <v>8763</v>
      </c>
      <c r="B8764" t="s">
        <v>10235</v>
      </c>
      <c r="C8764" s="2">
        <v>42733</v>
      </c>
      <c r="D8764" s="2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5405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>
        <v>14.03</v>
      </c>
      <c r="S8764">
        <v>1</v>
      </c>
      <c r="T8764">
        <v>0</v>
      </c>
      <c r="U8764">
        <v>4.068699999999998</v>
      </c>
      <c r="V8764" t="str">
        <f>IFERROR(VLOOKUP(B8765,[1]Returns!$A$1:$B$297,2,FALSE),"No")</f>
        <v>No</v>
      </c>
      <c r="W8764" t="str">
        <f>VLOOKUP(M8764,[1]People!$A$1:$B$5,2,FALSE)</f>
        <v>Anna Andreadi</v>
      </c>
    </row>
    <row r="8765" spans="1:23" x14ac:dyDescent="0.25">
      <c r="A8765">
        <v>8764</v>
      </c>
      <c r="B8765" t="s">
        <v>10235</v>
      </c>
      <c r="C8765" s="2">
        <v>42733</v>
      </c>
      <c r="D8765" s="2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5405</v>
      </c>
      <c r="K8765" t="s">
        <v>44</v>
      </c>
      <c r="L8765">
        <v>95823</v>
      </c>
      <c r="M8765" t="s">
        <v>45</v>
      </c>
      <c r="N8765" t="s">
        <v>5560</v>
      </c>
      <c r="O8765" t="s">
        <v>47</v>
      </c>
      <c r="P8765" t="s">
        <v>580</v>
      </c>
      <c r="Q8765" t="s">
        <v>5561</v>
      </c>
      <c r="R8765">
        <v>27.96</v>
      </c>
      <c r="S8765">
        <v>2</v>
      </c>
      <c r="T8765">
        <v>0</v>
      </c>
      <c r="U8765">
        <v>7.2696000000000005</v>
      </c>
      <c r="V8765" t="str">
        <f>IFERROR(VLOOKUP(B8766,[1]Returns!$A$1:$B$297,2,FALSE),"No")</f>
        <v>No</v>
      </c>
      <c r="W8765" t="str">
        <f>VLOOKUP(M8765,[1]People!$A$1:$B$5,2,FALSE)</f>
        <v>Anna Andreadi</v>
      </c>
    </row>
    <row r="8766" spans="1:23" x14ac:dyDescent="0.25">
      <c r="A8766">
        <v>8765</v>
      </c>
      <c r="B8766" t="s">
        <v>10236</v>
      </c>
      <c r="C8766" s="2">
        <v>42329</v>
      </c>
      <c r="D8766" s="2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IFERROR(VLOOKUP(B8767,[1]Returns!$A$1:$B$297,2,FALSE),"No")</f>
        <v>No</v>
      </c>
      <c r="W8766" t="str">
        <f>VLOOKUP(M8766,[1]People!$A$1:$B$5,2,FALSE)</f>
        <v>Kelly Williams</v>
      </c>
    </row>
    <row r="8767" spans="1:23" x14ac:dyDescent="0.25">
      <c r="A8767">
        <v>8766</v>
      </c>
      <c r="B8767" t="s">
        <v>10236</v>
      </c>
      <c r="C8767" s="2">
        <v>42329</v>
      </c>
      <c r="D8767" s="2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IFERROR(VLOOKUP(B8768,[1]Returns!$A$1:$B$297,2,FALSE),"No")</f>
        <v>No</v>
      </c>
      <c r="W8767" t="str">
        <f>VLOOKUP(M8767,[1]People!$A$1:$B$5,2,FALSE)</f>
        <v>Kelly Williams</v>
      </c>
    </row>
    <row r="8768" spans="1:23" x14ac:dyDescent="0.25">
      <c r="A8768">
        <v>8767</v>
      </c>
      <c r="B8768" t="s">
        <v>10236</v>
      </c>
      <c r="C8768" s="2">
        <v>42329</v>
      </c>
      <c r="D8768" s="2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9931</v>
      </c>
      <c r="O8768" t="s">
        <v>47</v>
      </c>
      <c r="P8768" t="s">
        <v>79</v>
      </c>
      <c r="Q8768" t="s">
        <v>9932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IFERROR(VLOOKUP(B8769,[1]Returns!$A$1:$B$297,2,FALSE),"No")</f>
        <v>No</v>
      </c>
      <c r="W8768" t="str">
        <f>VLOOKUP(M8768,[1]People!$A$1:$B$5,2,FALSE)</f>
        <v>Kelly Williams</v>
      </c>
    </row>
    <row r="8769" spans="1:23" x14ac:dyDescent="0.25">
      <c r="A8769">
        <v>8768</v>
      </c>
      <c r="B8769" t="s">
        <v>10236</v>
      </c>
      <c r="C8769" s="2">
        <v>42329</v>
      </c>
      <c r="D8769" s="2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IFERROR(VLOOKUP(B8770,[1]Returns!$A$1:$B$297,2,FALSE),"No")</f>
        <v>No</v>
      </c>
      <c r="W8769" t="str">
        <f>VLOOKUP(M8769,[1]People!$A$1:$B$5,2,FALSE)</f>
        <v>Kelly Williams</v>
      </c>
    </row>
    <row r="8770" spans="1:23" x14ac:dyDescent="0.25">
      <c r="A8770">
        <v>8769</v>
      </c>
      <c r="B8770" t="s">
        <v>10237</v>
      </c>
      <c r="C8770" s="2">
        <v>42282</v>
      </c>
      <c r="D8770" s="2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>
        <v>288</v>
      </c>
      <c r="S8770">
        <v>4</v>
      </c>
      <c r="T8770">
        <v>0.2</v>
      </c>
      <c r="U8770">
        <v>57.599999999999994</v>
      </c>
      <c r="V8770" t="str">
        <f>IFERROR(VLOOKUP(B8771,[1]Returns!$A$1:$B$297,2,FALSE),"No")</f>
        <v>No</v>
      </c>
      <c r="W8770" t="str">
        <f>VLOOKUP(M8770,[1]People!$A$1:$B$5,2,FALSE)</f>
        <v>Chuck Magee</v>
      </c>
    </row>
    <row r="8771" spans="1:23" x14ac:dyDescent="0.25">
      <c r="A8771">
        <v>8770</v>
      </c>
      <c r="B8771" t="s">
        <v>10238</v>
      </c>
      <c r="C8771" s="2">
        <v>42625</v>
      </c>
      <c r="D8771" s="2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8345</v>
      </c>
      <c r="O8771" t="s">
        <v>72</v>
      </c>
      <c r="P8771" t="s">
        <v>73</v>
      </c>
      <c r="Q8771" t="s">
        <v>8346</v>
      </c>
      <c r="R8771">
        <v>146.952</v>
      </c>
      <c r="S8771">
        <v>3</v>
      </c>
      <c r="T8771">
        <v>0.2</v>
      </c>
      <c r="U8771">
        <v>9.1844999999999928</v>
      </c>
      <c r="V8771" t="str">
        <f>IFERROR(VLOOKUP(B8772,[1]Returns!$A$1:$B$297,2,FALSE),"No")</f>
        <v>No</v>
      </c>
      <c r="W8771" t="str">
        <f>VLOOKUP(M8771,[1]People!$A$1:$B$5,2,FALSE)</f>
        <v>Anna Andreadi</v>
      </c>
    </row>
    <row r="8772" spans="1:23" x14ac:dyDescent="0.25">
      <c r="A8772">
        <v>8771</v>
      </c>
      <c r="B8772" t="s">
        <v>10238</v>
      </c>
      <c r="C8772" s="2">
        <v>42625</v>
      </c>
      <c r="D8772" s="2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IFERROR(VLOOKUP(B8773,[1]Returns!$A$1:$B$297,2,FALSE),"No")</f>
        <v>No</v>
      </c>
      <c r="W8772" t="str">
        <f>VLOOKUP(M8772,[1]People!$A$1:$B$5,2,FALSE)</f>
        <v>Anna Andreadi</v>
      </c>
    </row>
    <row r="8773" spans="1:23" x14ac:dyDescent="0.25">
      <c r="A8773">
        <v>8772</v>
      </c>
      <c r="B8773" t="s">
        <v>10239</v>
      </c>
      <c r="C8773" s="2">
        <v>42992</v>
      </c>
      <c r="D8773" s="2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IFERROR(VLOOKUP(B8774,[1]Returns!$A$1:$B$297,2,FALSE),"No")</f>
        <v>No</v>
      </c>
      <c r="W8773" t="str">
        <f>VLOOKUP(M8773,[1]People!$A$1:$B$5,2,FALSE)</f>
        <v>Cassandra Brandow</v>
      </c>
    </row>
    <row r="8774" spans="1:23" x14ac:dyDescent="0.25">
      <c r="A8774">
        <v>8773</v>
      </c>
      <c r="B8774" t="s">
        <v>10239</v>
      </c>
      <c r="C8774" s="2">
        <v>42992</v>
      </c>
      <c r="D8774" s="2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IFERROR(VLOOKUP(B8775,[1]Returns!$A$1:$B$297,2,FALSE),"No")</f>
        <v>No</v>
      </c>
      <c r="W8774" t="str">
        <f>VLOOKUP(M8774,[1]People!$A$1:$B$5,2,FALSE)</f>
        <v>Cassandra Brandow</v>
      </c>
    </row>
    <row r="8775" spans="1:23" x14ac:dyDescent="0.25">
      <c r="A8775">
        <v>8774</v>
      </c>
      <c r="B8775" t="s">
        <v>10240</v>
      </c>
      <c r="C8775" s="2">
        <v>42058</v>
      </c>
      <c r="D8775" s="2">
        <v>42063</v>
      </c>
      <c r="E8775" t="s">
        <v>51</v>
      </c>
      <c r="F8775" t="s">
        <v>9827</v>
      </c>
      <c r="G8775" t="s">
        <v>9828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IFERROR(VLOOKUP(B8776,[1]Returns!$A$1:$B$297,2,FALSE),"No")</f>
        <v>No</v>
      </c>
      <c r="W8775" t="str">
        <f>VLOOKUP(M8775,[1]People!$A$1:$B$5,2,FALSE)</f>
        <v>Chuck Magee</v>
      </c>
    </row>
    <row r="8776" spans="1:23" x14ac:dyDescent="0.25">
      <c r="A8776">
        <v>8775</v>
      </c>
      <c r="B8776" t="s">
        <v>10240</v>
      </c>
      <c r="C8776" s="2">
        <v>42058</v>
      </c>
      <c r="D8776" s="2">
        <v>42063</v>
      </c>
      <c r="E8776" t="s">
        <v>51</v>
      </c>
      <c r="F8776" t="s">
        <v>9827</v>
      </c>
      <c r="G8776" t="s">
        <v>9828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5227</v>
      </c>
      <c r="O8776" t="s">
        <v>47</v>
      </c>
      <c r="P8776" t="s">
        <v>76</v>
      </c>
      <c r="Q8776" t="s">
        <v>5228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IFERROR(VLOOKUP(B8777,[1]Returns!$A$1:$B$297,2,FALSE),"No")</f>
        <v>No</v>
      </c>
      <c r="W8776" t="str">
        <f>VLOOKUP(M8776,[1]People!$A$1:$B$5,2,FALSE)</f>
        <v>Chuck Magee</v>
      </c>
    </row>
    <row r="8777" spans="1:23" x14ac:dyDescent="0.25">
      <c r="A8777">
        <v>8776</v>
      </c>
      <c r="B8777" t="s">
        <v>10241</v>
      </c>
      <c r="C8777" s="2">
        <v>42709</v>
      </c>
      <c r="D8777" s="2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>
        <v>3.536</v>
      </c>
      <c r="S8777">
        <v>2</v>
      </c>
      <c r="T8777">
        <v>0.2</v>
      </c>
      <c r="U8777">
        <v>0.30940000000000001</v>
      </c>
      <c r="V8777" t="str">
        <f>IFERROR(VLOOKUP(B8778,[1]Returns!$A$1:$B$297,2,FALSE),"No")</f>
        <v>No</v>
      </c>
      <c r="W8777" t="str">
        <f>VLOOKUP(M8777,[1]People!$A$1:$B$5,2,FALSE)</f>
        <v>Kelly Williams</v>
      </c>
    </row>
    <row r="8778" spans="1:23" x14ac:dyDescent="0.25">
      <c r="A8778">
        <v>8777</v>
      </c>
      <c r="B8778" t="s">
        <v>10242</v>
      </c>
      <c r="C8778" s="2">
        <v>42553</v>
      </c>
      <c r="D8778" s="2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>
        <v>528.42999999999995</v>
      </c>
      <c r="S8778">
        <v>5</v>
      </c>
      <c r="T8778">
        <v>0.3</v>
      </c>
      <c r="U8778">
        <v>0</v>
      </c>
      <c r="V8778" t="str">
        <f>IFERROR(VLOOKUP(B8779,[1]Returns!$A$1:$B$297,2,FALSE),"No")</f>
        <v>No</v>
      </c>
      <c r="W8778" t="str">
        <f>VLOOKUP(M8778,[1]People!$A$1:$B$5,2,FALSE)</f>
        <v>Kelly Williams</v>
      </c>
    </row>
    <row r="8779" spans="1:23" x14ac:dyDescent="0.25">
      <c r="A8779">
        <v>8778</v>
      </c>
      <c r="B8779" t="s">
        <v>10242</v>
      </c>
      <c r="C8779" s="2">
        <v>42553</v>
      </c>
      <c r="D8779" s="2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6025</v>
      </c>
      <c r="O8779" t="s">
        <v>47</v>
      </c>
      <c r="P8779" t="s">
        <v>91</v>
      </c>
      <c r="Q8779" t="s">
        <v>6026</v>
      </c>
      <c r="R8779">
        <v>41.472000000000008</v>
      </c>
      <c r="S8779">
        <v>8</v>
      </c>
      <c r="T8779">
        <v>0.2</v>
      </c>
      <c r="U8779">
        <v>14.5152</v>
      </c>
      <c r="V8779" t="str">
        <f>IFERROR(VLOOKUP(B8780,[1]Returns!$A$1:$B$297,2,FALSE),"No")</f>
        <v>No</v>
      </c>
      <c r="W8779" t="str">
        <f>VLOOKUP(M8779,[1]People!$A$1:$B$5,2,FALSE)</f>
        <v>Kelly Williams</v>
      </c>
    </row>
    <row r="8780" spans="1:23" x14ac:dyDescent="0.25">
      <c r="A8780">
        <v>8779</v>
      </c>
      <c r="B8780" t="s">
        <v>10243</v>
      </c>
      <c r="C8780" s="2">
        <v>43082</v>
      </c>
      <c r="D8780" s="2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>
        <v>287.976</v>
      </c>
      <c r="S8780">
        <v>3</v>
      </c>
      <c r="T8780">
        <v>0.2</v>
      </c>
      <c r="U8780">
        <v>7.1993999999999687</v>
      </c>
      <c r="V8780" t="str">
        <f>IFERROR(VLOOKUP(B8781,[1]Returns!$A$1:$B$297,2,FALSE),"No")</f>
        <v>No</v>
      </c>
      <c r="W8780" t="str">
        <f>VLOOKUP(M8780,[1]People!$A$1:$B$5,2,FALSE)</f>
        <v>Chuck Magee</v>
      </c>
    </row>
    <row r="8781" spans="1:23" x14ac:dyDescent="0.25">
      <c r="A8781">
        <v>8780</v>
      </c>
      <c r="B8781" t="s">
        <v>10244</v>
      </c>
      <c r="C8781" s="2">
        <v>42083</v>
      </c>
      <c r="D8781" s="2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IFERROR(VLOOKUP(B8782,[1]Returns!$A$1:$B$297,2,FALSE),"No")</f>
        <v>No</v>
      </c>
      <c r="W8781" t="str">
        <f>VLOOKUP(M8781,[1]People!$A$1:$B$5,2,FALSE)</f>
        <v>Anna Andreadi</v>
      </c>
    </row>
    <row r="8782" spans="1:23" x14ac:dyDescent="0.25">
      <c r="A8782">
        <v>8781</v>
      </c>
      <c r="B8782" t="s">
        <v>10245</v>
      </c>
      <c r="C8782" s="2">
        <v>42064</v>
      </c>
      <c r="D8782" s="2">
        <v>42067</v>
      </c>
      <c r="E8782" t="s">
        <v>189</v>
      </c>
      <c r="F8782" t="s">
        <v>9538</v>
      </c>
      <c r="G8782" t="s">
        <v>9539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IFERROR(VLOOKUP(B8783,[1]Returns!$A$1:$B$297,2,FALSE),"No")</f>
        <v>No</v>
      </c>
      <c r="W8782" t="str">
        <f>VLOOKUP(M8782,[1]People!$A$1:$B$5,2,FALSE)</f>
        <v>Kelly Williams</v>
      </c>
    </row>
    <row r="8783" spans="1:23" x14ac:dyDescent="0.25">
      <c r="A8783">
        <v>8782</v>
      </c>
      <c r="B8783" t="s">
        <v>10245</v>
      </c>
      <c r="C8783" s="2">
        <v>42064</v>
      </c>
      <c r="D8783" s="2">
        <v>42067</v>
      </c>
      <c r="E8783" t="s">
        <v>189</v>
      </c>
      <c r="F8783" t="s">
        <v>9538</v>
      </c>
      <c r="G8783" t="s">
        <v>9539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IFERROR(VLOOKUP(B8784,[1]Returns!$A$1:$B$297,2,FALSE),"No")</f>
        <v>No</v>
      </c>
      <c r="W8783" t="str">
        <f>VLOOKUP(M8783,[1]People!$A$1:$B$5,2,FALSE)</f>
        <v>Kelly Williams</v>
      </c>
    </row>
    <row r="8784" spans="1:23" x14ac:dyDescent="0.25">
      <c r="A8784">
        <v>8783</v>
      </c>
      <c r="B8784" t="s">
        <v>10246</v>
      </c>
      <c r="C8784" s="2">
        <v>42628</v>
      </c>
      <c r="D8784" s="2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10247</v>
      </c>
      <c r="K8784" t="s">
        <v>6270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>
        <v>20.416</v>
      </c>
      <c r="S8784">
        <v>4</v>
      </c>
      <c r="T8784">
        <v>0.2</v>
      </c>
      <c r="U8784">
        <v>6.6351999999999984</v>
      </c>
      <c r="V8784" t="str">
        <f>IFERROR(VLOOKUP(B8785,[1]Returns!$A$1:$B$297,2,FALSE),"No")</f>
        <v>No</v>
      </c>
      <c r="W8784" t="str">
        <f>VLOOKUP(M8784,[1]People!$A$1:$B$5,2,FALSE)</f>
        <v>Anna Andreadi</v>
      </c>
    </row>
    <row r="8785" spans="1:23" x14ac:dyDescent="0.25">
      <c r="A8785">
        <v>8784</v>
      </c>
      <c r="B8785" t="s">
        <v>10246</v>
      </c>
      <c r="C8785" s="2">
        <v>42628</v>
      </c>
      <c r="D8785" s="2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10247</v>
      </c>
      <c r="K8785" t="s">
        <v>6270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IFERROR(VLOOKUP(B8786,[1]Returns!$A$1:$B$297,2,FALSE),"No")</f>
        <v>No</v>
      </c>
      <c r="W8785" t="str">
        <f>VLOOKUP(M8785,[1]People!$A$1:$B$5,2,FALSE)</f>
        <v>Anna Andreadi</v>
      </c>
    </row>
    <row r="8786" spans="1:23" x14ac:dyDescent="0.25">
      <c r="A8786">
        <v>8785</v>
      </c>
      <c r="B8786" t="s">
        <v>10248</v>
      </c>
      <c r="C8786" s="2">
        <v>42811</v>
      </c>
      <c r="D8786" s="2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IFERROR(VLOOKUP(B8787,[1]Returns!$A$1:$B$297,2,FALSE),"No")</f>
        <v>No</v>
      </c>
      <c r="W8786" t="str">
        <f>VLOOKUP(M8786,[1]People!$A$1:$B$5,2,FALSE)</f>
        <v>Cassandra Brandow</v>
      </c>
    </row>
    <row r="8787" spans="1:23" x14ac:dyDescent="0.25">
      <c r="A8787">
        <v>8786</v>
      </c>
      <c r="B8787" t="s">
        <v>10249</v>
      </c>
      <c r="C8787" s="2">
        <v>42883</v>
      </c>
      <c r="D8787" s="2">
        <v>42888</v>
      </c>
      <c r="E8787" t="s">
        <v>51</v>
      </c>
      <c r="F8787" t="s">
        <v>6492</v>
      </c>
      <c r="G8787" t="s">
        <v>6493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7708</v>
      </c>
      <c r="O8787" t="s">
        <v>72</v>
      </c>
      <c r="P8787" t="s">
        <v>73</v>
      </c>
      <c r="Q8787" t="s">
        <v>7709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IFERROR(VLOOKUP(B8788,[1]Returns!$A$1:$B$297,2,FALSE),"No")</f>
        <v>No</v>
      </c>
      <c r="W8787" t="str">
        <f>VLOOKUP(M8787,[1]People!$A$1:$B$5,2,FALSE)</f>
        <v>Anna Andreadi</v>
      </c>
    </row>
    <row r="8788" spans="1:23" x14ac:dyDescent="0.25">
      <c r="A8788">
        <v>8787</v>
      </c>
      <c r="B8788" t="s">
        <v>10249</v>
      </c>
      <c r="C8788" s="2">
        <v>42883</v>
      </c>
      <c r="D8788" s="2">
        <v>42888</v>
      </c>
      <c r="E8788" t="s">
        <v>51</v>
      </c>
      <c r="F8788" t="s">
        <v>6492</v>
      </c>
      <c r="G8788" t="s">
        <v>6493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6294</v>
      </c>
      <c r="O8788" t="s">
        <v>47</v>
      </c>
      <c r="P8788" t="s">
        <v>91</v>
      </c>
      <c r="Q8788" t="s">
        <v>6295</v>
      </c>
      <c r="R8788">
        <v>15.552000000000003</v>
      </c>
      <c r="S8788">
        <v>3</v>
      </c>
      <c r="T8788">
        <v>0.2</v>
      </c>
      <c r="U8788">
        <v>5.4432</v>
      </c>
      <c r="V8788" t="str">
        <f>IFERROR(VLOOKUP(B8789,[1]Returns!$A$1:$B$297,2,FALSE),"No")</f>
        <v>No</v>
      </c>
      <c r="W8788" t="str">
        <f>VLOOKUP(M8788,[1]People!$A$1:$B$5,2,FALSE)</f>
        <v>Anna Andreadi</v>
      </c>
    </row>
    <row r="8789" spans="1:23" x14ac:dyDescent="0.25">
      <c r="A8789">
        <v>8788</v>
      </c>
      <c r="B8789" t="s">
        <v>10249</v>
      </c>
      <c r="C8789" s="2">
        <v>42883</v>
      </c>
      <c r="D8789" s="2">
        <v>42888</v>
      </c>
      <c r="E8789" t="s">
        <v>51</v>
      </c>
      <c r="F8789" t="s">
        <v>6492</v>
      </c>
      <c r="G8789" t="s">
        <v>6493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IFERROR(VLOOKUP(B8790,[1]Returns!$A$1:$B$297,2,FALSE),"No")</f>
        <v>No</v>
      </c>
      <c r="W8789" t="str">
        <f>VLOOKUP(M8789,[1]People!$A$1:$B$5,2,FALSE)</f>
        <v>Anna Andreadi</v>
      </c>
    </row>
    <row r="8790" spans="1:23" x14ac:dyDescent="0.25">
      <c r="A8790">
        <v>8789</v>
      </c>
      <c r="B8790" t="s">
        <v>10250</v>
      </c>
      <c r="C8790" s="2">
        <v>42901</v>
      </c>
      <c r="D8790" s="2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IFERROR(VLOOKUP(B8791,[1]Returns!$A$1:$B$297,2,FALSE),"No")</f>
        <v>No</v>
      </c>
      <c r="W8790" t="str">
        <f>VLOOKUP(M8790,[1]People!$A$1:$B$5,2,FALSE)</f>
        <v>Cassandra Brandow</v>
      </c>
    </row>
    <row r="8791" spans="1:23" x14ac:dyDescent="0.25">
      <c r="A8791">
        <v>8790</v>
      </c>
      <c r="B8791" t="s">
        <v>10250</v>
      </c>
      <c r="C8791" s="2">
        <v>42901</v>
      </c>
      <c r="D8791" s="2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IFERROR(VLOOKUP(B8792,[1]Returns!$A$1:$B$297,2,FALSE),"No")</f>
        <v>No</v>
      </c>
      <c r="W8791" t="str">
        <f>VLOOKUP(M8791,[1]People!$A$1:$B$5,2,FALSE)</f>
        <v>Cassandra Brandow</v>
      </c>
    </row>
    <row r="8792" spans="1:23" x14ac:dyDescent="0.25">
      <c r="A8792">
        <v>8791</v>
      </c>
      <c r="B8792" t="s">
        <v>10251</v>
      </c>
      <c r="C8792" s="2">
        <v>42253</v>
      </c>
      <c r="D8792" s="2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6237</v>
      </c>
      <c r="O8792" t="s">
        <v>47</v>
      </c>
      <c r="P8792" t="s">
        <v>76</v>
      </c>
      <c r="Q8792" t="s">
        <v>6238</v>
      </c>
      <c r="R8792">
        <v>46.62</v>
      </c>
      <c r="S8792">
        <v>9</v>
      </c>
      <c r="T8792">
        <v>0</v>
      </c>
      <c r="U8792">
        <v>21.445199999999996</v>
      </c>
      <c r="V8792" t="str">
        <f>IFERROR(VLOOKUP(B8793,[1]Returns!$A$1:$B$297,2,FALSE),"No")</f>
        <v>No</v>
      </c>
      <c r="W8792" t="str">
        <f>VLOOKUP(M8792,[1]People!$A$1:$B$5,2,FALSE)</f>
        <v>Cassandra Brandow</v>
      </c>
    </row>
    <row r="8793" spans="1:23" x14ac:dyDescent="0.25">
      <c r="A8793">
        <v>8792</v>
      </c>
      <c r="B8793" t="s">
        <v>10252</v>
      </c>
      <c r="C8793" s="2">
        <v>42812</v>
      </c>
      <c r="D8793" s="2">
        <v>42818</v>
      </c>
      <c r="E8793" t="s">
        <v>51</v>
      </c>
      <c r="F8793" t="s">
        <v>5625</v>
      </c>
      <c r="G8793" t="s">
        <v>5626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IFERROR(VLOOKUP(B8794,[1]Returns!$A$1:$B$297,2,FALSE),"No")</f>
        <v>No</v>
      </c>
      <c r="W8793" t="str">
        <f>VLOOKUP(M8793,[1]People!$A$1:$B$5,2,FALSE)</f>
        <v>Kelly Williams</v>
      </c>
    </row>
    <row r="8794" spans="1:23" x14ac:dyDescent="0.25">
      <c r="A8794">
        <v>8793</v>
      </c>
      <c r="B8794" t="s">
        <v>10253</v>
      </c>
      <c r="C8794" s="2">
        <v>41992</v>
      </c>
      <c r="D8794" s="2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>
        <v>14.62</v>
      </c>
      <c r="S8794">
        <v>2</v>
      </c>
      <c r="T8794">
        <v>0</v>
      </c>
      <c r="U8794">
        <v>6.8713999999999995</v>
      </c>
      <c r="V8794" t="str">
        <f>IFERROR(VLOOKUP(B8795,[1]Returns!$A$1:$B$297,2,FALSE),"No")</f>
        <v>No</v>
      </c>
      <c r="W8794" t="str">
        <f>VLOOKUP(M8794,[1]People!$A$1:$B$5,2,FALSE)</f>
        <v>Anna Andreadi</v>
      </c>
    </row>
    <row r="8795" spans="1:23" x14ac:dyDescent="0.25">
      <c r="A8795">
        <v>8794</v>
      </c>
      <c r="B8795" t="s">
        <v>10253</v>
      </c>
      <c r="C8795" s="2">
        <v>41992</v>
      </c>
      <c r="D8795" s="2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IFERROR(VLOOKUP(B8796,[1]Returns!$A$1:$B$297,2,FALSE),"No")</f>
        <v>No</v>
      </c>
      <c r="W8795" t="str">
        <f>VLOOKUP(M8795,[1]People!$A$1:$B$5,2,FALSE)</f>
        <v>Anna Andreadi</v>
      </c>
    </row>
    <row r="8796" spans="1:23" x14ac:dyDescent="0.25">
      <c r="A8796">
        <v>8795</v>
      </c>
      <c r="B8796" t="s">
        <v>10253</v>
      </c>
      <c r="C8796" s="2">
        <v>41992</v>
      </c>
      <c r="D8796" s="2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5246</v>
      </c>
      <c r="O8796" t="s">
        <v>72</v>
      </c>
      <c r="P8796" t="s">
        <v>73</v>
      </c>
      <c r="Q8796" t="s">
        <v>5247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IFERROR(VLOOKUP(B8797,[1]Returns!$A$1:$B$297,2,FALSE),"No")</f>
        <v>No</v>
      </c>
      <c r="W8796" t="str">
        <f>VLOOKUP(M8796,[1]People!$A$1:$B$5,2,FALSE)</f>
        <v>Anna Andreadi</v>
      </c>
    </row>
    <row r="8797" spans="1:23" x14ac:dyDescent="0.25">
      <c r="A8797">
        <v>8796</v>
      </c>
      <c r="B8797" t="s">
        <v>10253</v>
      </c>
      <c r="C8797" s="2">
        <v>41992</v>
      </c>
      <c r="D8797" s="2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IFERROR(VLOOKUP(B8798,[1]Returns!$A$1:$B$297,2,FALSE),"No")</f>
        <v>No</v>
      </c>
      <c r="W8797" t="str">
        <f>VLOOKUP(M8797,[1]People!$A$1:$B$5,2,FALSE)</f>
        <v>Anna Andreadi</v>
      </c>
    </row>
    <row r="8798" spans="1:23" x14ac:dyDescent="0.25">
      <c r="A8798">
        <v>8797</v>
      </c>
      <c r="B8798" t="s">
        <v>10254</v>
      </c>
      <c r="C8798" s="2">
        <v>42558</v>
      </c>
      <c r="D8798" s="2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>
        <v>12.96</v>
      </c>
      <c r="S8798">
        <v>2</v>
      </c>
      <c r="T8798">
        <v>0</v>
      </c>
      <c r="U8798">
        <v>6.2208000000000006</v>
      </c>
      <c r="V8798" t="str">
        <f>IFERROR(VLOOKUP(B8799,[1]Returns!$A$1:$B$297,2,FALSE),"No")</f>
        <v>No</v>
      </c>
      <c r="W8798" t="str">
        <f>VLOOKUP(M8798,[1]People!$A$1:$B$5,2,FALSE)</f>
        <v>Anna Andreadi</v>
      </c>
    </row>
    <row r="8799" spans="1:23" x14ac:dyDescent="0.25">
      <c r="A8799">
        <v>8798</v>
      </c>
      <c r="B8799" t="s">
        <v>10254</v>
      </c>
      <c r="C8799" s="2">
        <v>42558</v>
      </c>
      <c r="D8799" s="2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>
        <v>45.98</v>
      </c>
      <c r="S8799">
        <v>2</v>
      </c>
      <c r="T8799">
        <v>0</v>
      </c>
      <c r="U8799">
        <v>12.874400000000001</v>
      </c>
      <c r="V8799" t="str">
        <f>IFERROR(VLOOKUP(B8800,[1]Returns!$A$1:$B$297,2,FALSE),"No")</f>
        <v>No</v>
      </c>
      <c r="W8799" t="str">
        <f>VLOOKUP(M8799,[1]People!$A$1:$B$5,2,FALSE)</f>
        <v>Anna Andreadi</v>
      </c>
    </row>
    <row r="8800" spans="1:23" x14ac:dyDescent="0.25">
      <c r="A8800">
        <v>8799</v>
      </c>
      <c r="B8800" t="s">
        <v>10255</v>
      </c>
      <c r="C8800" s="2">
        <v>42466</v>
      </c>
      <c r="D8800" s="2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 t="s">
        <v>5214</v>
      </c>
      <c r="M8800" t="s">
        <v>149</v>
      </c>
      <c r="N8800" t="s">
        <v>5638</v>
      </c>
      <c r="O8800" t="s">
        <v>72</v>
      </c>
      <c r="P8800" t="s">
        <v>73</v>
      </c>
      <c r="Q8800" t="s">
        <v>5639</v>
      </c>
      <c r="R8800">
        <v>1294.75</v>
      </c>
      <c r="S8800">
        <v>5</v>
      </c>
      <c r="T8800">
        <v>0</v>
      </c>
      <c r="U8800">
        <v>336.63499999999999</v>
      </c>
      <c r="V8800" t="str">
        <f>IFERROR(VLOOKUP(B8801,[1]Returns!$A$1:$B$297,2,FALSE),"No")</f>
        <v>No</v>
      </c>
      <c r="W8800" t="str">
        <f>VLOOKUP(M8800,[1]People!$A$1:$B$5,2,FALSE)</f>
        <v>Chuck Magee</v>
      </c>
    </row>
    <row r="8801" spans="1:23" x14ac:dyDescent="0.25">
      <c r="A8801">
        <v>8800</v>
      </c>
      <c r="B8801" t="s">
        <v>10256</v>
      </c>
      <c r="C8801" s="2">
        <v>41767</v>
      </c>
      <c r="D8801" s="2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IFERROR(VLOOKUP(B8802,[1]Returns!$A$1:$B$297,2,FALSE),"No")</f>
        <v>No</v>
      </c>
      <c r="W8801" t="str">
        <f>VLOOKUP(M8801,[1]People!$A$1:$B$5,2,FALSE)</f>
        <v>Chuck Magee</v>
      </c>
    </row>
    <row r="8802" spans="1:23" x14ac:dyDescent="0.25">
      <c r="A8802">
        <v>8801</v>
      </c>
      <c r="B8802" t="s">
        <v>10257</v>
      </c>
      <c r="C8802" s="2">
        <v>43062</v>
      </c>
      <c r="D8802" s="2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5236</v>
      </c>
      <c r="O8802" t="s">
        <v>47</v>
      </c>
      <c r="P8802" t="s">
        <v>91</v>
      </c>
      <c r="Q8802" t="s">
        <v>5237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IFERROR(VLOOKUP(B8803,[1]Returns!$A$1:$B$297,2,FALSE),"No")</f>
        <v>No</v>
      </c>
      <c r="W8802" t="str">
        <f>VLOOKUP(M8802,[1]People!$A$1:$B$5,2,FALSE)</f>
        <v>Kelly Williams</v>
      </c>
    </row>
    <row r="8803" spans="1:23" x14ac:dyDescent="0.25">
      <c r="A8803">
        <v>8802</v>
      </c>
      <c r="B8803" t="s">
        <v>10258</v>
      </c>
      <c r="C8803" s="2">
        <v>42684</v>
      </c>
      <c r="D8803" s="2">
        <v>42686</v>
      </c>
      <c r="E8803" t="s">
        <v>189</v>
      </c>
      <c r="F8803" t="s">
        <v>7909</v>
      </c>
      <c r="G8803" t="s">
        <v>7910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7998</v>
      </c>
      <c r="O8803" t="s">
        <v>72</v>
      </c>
      <c r="P8803" t="s">
        <v>73</v>
      </c>
      <c r="Q8803" t="s">
        <v>7999</v>
      </c>
      <c r="R8803">
        <v>221.98</v>
      </c>
      <c r="S8803">
        <v>2</v>
      </c>
      <c r="T8803">
        <v>0</v>
      </c>
      <c r="U8803">
        <v>62.15440000000001</v>
      </c>
      <c r="V8803" t="str">
        <f>IFERROR(VLOOKUP(B8804,[1]Returns!$A$1:$B$297,2,FALSE),"No")</f>
        <v>No</v>
      </c>
      <c r="W8803" t="str">
        <f>VLOOKUP(M8803,[1]People!$A$1:$B$5,2,FALSE)</f>
        <v>Kelly Williams</v>
      </c>
    </row>
    <row r="8804" spans="1:23" x14ac:dyDescent="0.25">
      <c r="A8804">
        <v>8803</v>
      </c>
      <c r="B8804" t="s">
        <v>10258</v>
      </c>
      <c r="C8804" s="2">
        <v>42684</v>
      </c>
      <c r="D8804" s="2">
        <v>42686</v>
      </c>
      <c r="E8804" t="s">
        <v>189</v>
      </c>
      <c r="F8804" t="s">
        <v>7909</v>
      </c>
      <c r="G8804" t="s">
        <v>7910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>
        <v>341.96</v>
      </c>
      <c r="S8804">
        <v>2</v>
      </c>
      <c r="T8804">
        <v>0</v>
      </c>
      <c r="U8804">
        <v>54.713599999999985</v>
      </c>
      <c r="V8804" t="str">
        <f>IFERROR(VLOOKUP(B8805,[1]Returns!$A$1:$B$297,2,FALSE),"No")</f>
        <v>No</v>
      </c>
      <c r="W8804" t="str">
        <f>VLOOKUP(M8804,[1]People!$A$1:$B$5,2,FALSE)</f>
        <v>Kelly Williams</v>
      </c>
    </row>
    <row r="8805" spans="1:23" x14ac:dyDescent="0.25">
      <c r="A8805">
        <v>8804</v>
      </c>
      <c r="B8805" t="s">
        <v>10259</v>
      </c>
      <c r="C8805" s="2">
        <v>42004</v>
      </c>
      <c r="D8805" s="2">
        <v>42005</v>
      </c>
      <c r="E8805" t="s">
        <v>189</v>
      </c>
      <c r="F8805" t="s">
        <v>6430</v>
      </c>
      <c r="G8805" t="s">
        <v>6431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IFERROR(VLOOKUP(B8806,[1]Returns!$A$1:$B$297,2,FALSE),"No")</f>
        <v>No</v>
      </c>
      <c r="W8805" t="str">
        <f>VLOOKUP(M8805,[1]People!$A$1:$B$5,2,FALSE)</f>
        <v>Chuck Magee</v>
      </c>
    </row>
    <row r="8806" spans="1:23" x14ac:dyDescent="0.25">
      <c r="A8806">
        <v>8805</v>
      </c>
      <c r="B8806" t="s">
        <v>10259</v>
      </c>
      <c r="C8806" s="2">
        <v>42004</v>
      </c>
      <c r="D8806" s="2">
        <v>42005</v>
      </c>
      <c r="E8806" t="s">
        <v>189</v>
      </c>
      <c r="F8806" t="s">
        <v>6430</v>
      </c>
      <c r="G8806" t="s">
        <v>6431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IFERROR(VLOOKUP(B8807,[1]Returns!$A$1:$B$297,2,FALSE),"No")</f>
        <v>No</v>
      </c>
      <c r="W8806" t="str">
        <f>VLOOKUP(M8806,[1]People!$A$1:$B$5,2,FALSE)</f>
        <v>Chuck Magee</v>
      </c>
    </row>
    <row r="8807" spans="1:23" x14ac:dyDescent="0.25">
      <c r="A8807">
        <v>8806</v>
      </c>
      <c r="B8807" t="s">
        <v>10260</v>
      </c>
      <c r="C8807" s="2">
        <v>42966</v>
      </c>
      <c r="D8807" s="2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>
        <v>102.72</v>
      </c>
      <c r="S8807">
        <v>3</v>
      </c>
      <c r="T8807">
        <v>0.2</v>
      </c>
      <c r="U8807">
        <v>37.235999999999997</v>
      </c>
      <c r="V8807" t="str">
        <f>IFERROR(VLOOKUP(B8808,[1]Returns!$A$1:$B$297,2,FALSE),"No")</f>
        <v>No</v>
      </c>
      <c r="W8807" t="str">
        <f>VLOOKUP(M8807,[1]People!$A$1:$B$5,2,FALSE)</f>
        <v>Anna Andreadi</v>
      </c>
    </row>
    <row r="8808" spans="1:23" x14ac:dyDescent="0.25">
      <c r="A8808">
        <v>8807</v>
      </c>
      <c r="B8808" t="s">
        <v>10261</v>
      </c>
      <c r="C8808" s="2">
        <v>42625</v>
      </c>
      <c r="D8808" s="2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8518</v>
      </c>
      <c r="K8808" t="s">
        <v>268</v>
      </c>
      <c r="L8808">
        <v>13501</v>
      </c>
      <c r="M8808" t="s">
        <v>149</v>
      </c>
      <c r="N8808" t="s">
        <v>7802</v>
      </c>
      <c r="O8808" t="s">
        <v>33</v>
      </c>
      <c r="P8808" t="s">
        <v>66</v>
      </c>
      <c r="Q8808" t="s">
        <v>7803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IFERROR(VLOOKUP(B8809,[1]Returns!$A$1:$B$297,2,FALSE),"No")</f>
        <v>No</v>
      </c>
      <c r="W8808" t="str">
        <f>VLOOKUP(M8808,[1]People!$A$1:$B$5,2,FALSE)</f>
        <v>Chuck Magee</v>
      </c>
    </row>
    <row r="8809" spans="1:23" x14ac:dyDescent="0.25">
      <c r="A8809">
        <v>8808</v>
      </c>
      <c r="B8809" t="s">
        <v>10262</v>
      </c>
      <c r="C8809" s="2">
        <v>43034</v>
      </c>
      <c r="D8809" s="2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IFERROR(VLOOKUP(B8810,[1]Returns!$A$1:$B$297,2,FALSE),"No")</f>
        <v>No</v>
      </c>
      <c r="W8809" t="str">
        <f>VLOOKUP(M8809,[1]People!$A$1:$B$5,2,FALSE)</f>
        <v>Chuck Magee</v>
      </c>
    </row>
    <row r="8810" spans="1:23" x14ac:dyDescent="0.25">
      <c r="A8810">
        <v>8809</v>
      </c>
      <c r="B8810" t="s">
        <v>10262</v>
      </c>
      <c r="C8810" s="2">
        <v>43034</v>
      </c>
      <c r="D8810" s="2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IFERROR(VLOOKUP(B8811,[1]Returns!$A$1:$B$297,2,FALSE),"No")</f>
        <v>No</v>
      </c>
      <c r="W8810" t="str">
        <f>VLOOKUP(M8810,[1]People!$A$1:$B$5,2,FALSE)</f>
        <v>Chuck Magee</v>
      </c>
    </row>
    <row r="8811" spans="1:23" x14ac:dyDescent="0.25">
      <c r="A8811">
        <v>8810</v>
      </c>
      <c r="B8811" t="s">
        <v>10262</v>
      </c>
      <c r="C8811" s="2">
        <v>43034</v>
      </c>
      <c r="D8811" s="2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>
        <v>14.76</v>
      </c>
      <c r="S8811">
        <v>5</v>
      </c>
      <c r="T8811">
        <v>0.2</v>
      </c>
      <c r="U8811">
        <v>4.9815000000000005</v>
      </c>
      <c r="V8811" t="str">
        <f>IFERROR(VLOOKUP(B8812,[1]Returns!$A$1:$B$297,2,FALSE),"No")</f>
        <v>No</v>
      </c>
      <c r="W8811" t="str">
        <f>VLOOKUP(M8811,[1]People!$A$1:$B$5,2,FALSE)</f>
        <v>Chuck Magee</v>
      </c>
    </row>
    <row r="8812" spans="1:23" x14ac:dyDescent="0.25">
      <c r="A8812">
        <v>8811</v>
      </c>
      <c r="B8812" t="s">
        <v>10263</v>
      </c>
      <c r="C8812" s="2">
        <v>42885</v>
      </c>
      <c r="D8812" s="2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IFERROR(VLOOKUP(B8813,[1]Returns!$A$1:$B$297,2,FALSE),"No")</f>
        <v>Yes</v>
      </c>
      <c r="W8812" t="str">
        <f>VLOOKUP(M8812,[1]People!$A$1:$B$5,2,FALSE)</f>
        <v>Anna Andreadi</v>
      </c>
    </row>
    <row r="8813" spans="1:23" x14ac:dyDescent="0.25">
      <c r="A8813">
        <v>8812</v>
      </c>
      <c r="B8813" t="s">
        <v>10264</v>
      </c>
      <c r="C8813" s="2">
        <v>42437</v>
      </c>
      <c r="D8813" s="2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IFERROR(VLOOKUP(B8814,[1]Returns!$A$1:$B$297,2,FALSE),"No")</f>
        <v>Yes</v>
      </c>
      <c r="W8813" t="str">
        <f>VLOOKUP(M8813,[1]People!$A$1:$B$5,2,FALSE)</f>
        <v>Kelly Williams</v>
      </c>
    </row>
    <row r="8814" spans="1:23" x14ac:dyDescent="0.25">
      <c r="A8814">
        <v>8813</v>
      </c>
      <c r="B8814" t="s">
        <v>10264</v>
      </c>
      <c r="C8814" s="2">
        <v>42437</v>
      </c>
      <c r="D8814" s="2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7195</v>
      </c>
      <c r="O8814" t="s">
        <v>47</v>
      </c>
      <c r="P8814" t="s">
        <v>69</v>
      </c>
      <c r="Q8814" t="s">
        <v>4234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IFERROR(VLOOKUP(B8815,[1]Returns!$A$1:$B$297,2,FALSE),"No")</f>
        <v>No</v>
      </c>
      <c r="W8814" t="str">
        <f>VLOOKUP(M8814,[1]People!$A$1:$B$5,2,FALSE)</f>
        <v>Kelly Williams</v>
      </c>
    </row>
    <row r="8815" spans="1:23" x14ac:dyDescent="0.25">
      <c r="A8815">
        <v>8814</v>
      </c>
      <c r="B8815" t="s">
        <v>10265</v>
      </c>
      <c r="C8815" s="2">
        <v>42211</v>
      </c>
      <c r="D8815" s="2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IFERROR(VLOOKUP(B8816,[1]Returns!$A$1:$B$297,2,FALSE),"No")</f>
        <v>No</v>
      </c>
      <c r="W8815" t="str">
        <f>VLOOKUP(M8815,[1]People!$A$1:$B$5,2,FALSE)</f>
        <v>Anna Andreadi</v>
      </c>
    </row>
    <row r="8816" spans="1:23" x14ac:dyDescent="0.25">
      <c r="A8816">
        <v>8815</v>
      </c>
      <c r="B8816" t="s">
        <v>10266</v>
      </c>
      <c r="C8816" s="2">
        <v>42331</v>
      </c>
      <c r="D8816" s="2">
        <v>42333</v>
      </c>
      <c r="E8816" t="s">
        <v>24</v>
      </c>
      <c r="F8816" t="s">
        <v>5512</v>
      </c>
      <c r="G8816" t="s">
        <v>5513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>
        <v>307.98</v>
      </c>
      <c r="S8816">
        <v>2</v>
      </c>
      <c r="T8816">
        <v>0</v>
      </c>
      <c r="U8816">
        <v>89.314199999999971</v>
      </c>
      <c r="V8816" t="str">
        <f>IFERROR(VLOOKUP(B8817,[1]Returns!$A$1:$B$297,2,FALSE),"No")</f>
        <v>No</v>
      </c>
      <c r="W8816" t="str">
        <f>VLOOKUP(M8816,[1]People!$A$1:$B$5,2,FALSE)</f>
        <v>Chuck Magee</v>
      </c>
    </row>
    <row r="8817" spans="1:23" x14ac:dyDescent="0.25">
      <c r="A8817">
        <v>8816</v>
      </c>
      <c r="B8817" t="s">
        <v>10266</v>
      </c>
      <c r="C8817" s="2">
        <v>42331</v>
      </c>
      <c r="D8817" s="2">
        <v>42333</v>
      </c>
      <c r="E8817" t="s">
        <v>24</v>
      </c>
      <c r="F8817" t="s">
        <v>5512</v>
      </c>
      <c r="G8817" t="s">
        <v>5513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10267</v>
      </c>
      <c r="O8817" t="s">
        <v>47</v>
      </c>
      <c r="P8817" t="s">
        <v>91</v>
      </c>
      <c r="Q8817" t="s">
        <v>10268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IFERROR(VLOOKUP(B8818,[1]Returns!$A$1:$B$297,2,FALSE),"No")</f>
        <v>No</v>
      </c>
      <c r="W8817" t="str">
        <f>VLOOKUP(M8817,[1]People!$A$1:$B$5,2,FALSE)</f>
        <v>Chuck Magee</v>
      </c>
    </row>
    <row r="8818" spans="1:23" x14ac:dyDescent="0.25">
      <c r="A8818">
        <v>8817</v>
      </c>
      <c r="B8818" t="s">
        <v>10266</v>
      </c>
      <c r="C8818" s="2">
        <v>42331</v>
      </c>
      <c r="D8818" s="2">
        <v>42333</v>
      </c>
      <c r="E8818" t="s">
        <v>24</v>
      </c>
      <c r="F8818" t="s">
        <v>5512</v>
      </c>
      <c r="G8818" t="s">
        <v>5513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>
        <v>13.12</v>
      </c>
      <c r="S8818">
        <v>4</v>
      </c>
      <c r="T8818">
        <v>0</v>
      </c>
      <c r="U8818">
        <v>5.6416000000000004</v>
      </c>
      <c r="V8818" t="str">
        <f>IFERROR(VLOOKUP(B8819,[1]Returns!$A$1:$B$297,2,FALSE),"No")</f>
        <v>No</v>
      </c>
      <c r="W8818" t="str">
        <f>VLOOKUP(M8818,[1]People!$A$1:$B$5,2,FALSE)</f>
        <v>Chuck Magee</v>
      </c>
    </row>
    <row r="8819" spans="1:23" x14ac:dyDescent="0.25">
      <c r="A8819">
        <v>8818</v>
      </c>
      <c r="B8819" t="s">
        <v>10266</v>
      </c>
      <c r="C8819" s="2">
        <v>42331</v>
      </c>
      <c r="D8819" s="2">
        <v>42333</v>
      </c>
      <c r="E8819" t="s">
        <v>24</v>
      </c>
      <c r="F8819" t="s">
        <v>5512</v>
      </c>
      <c r="G8819" t="s">
        <v>5513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6113</v>
      </c>
      <c r="O8819" t="s">
        <v>47</v>
      </c>
      <c r="P8819" t="s">
        <v>174</v>
      </c>
      <c r="Q8819" t="s">
        <v>672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IFERROR(VLOOKUP(B8820,[1]Returns!$A$1:$B$297,2,FALSE),"No")</f>
        <v>No</v>
      </c>
      <c r="W8819" t="str">
        <f>VLOOKUP(M8819,[1]People!$A$1:$B$5,2,FALSE)</f>
        <v>Chuck Magee</v>
      </c>
    </row>
    <row r="8820" spans="1:23" x14ac:dyDescent="0.25">
      <c r="A8820">
        <v>8819</v>
      </c>
      <c r="B8820" t="s">
        <v>10266</v>
      </c>
      <c r="C8820" s="2">
        <v>42331</v>
      </c>
      <c r="D8820" s="2">
        <v>42333</v>
      </c>
      <c r="E8820" t="s">
        <v>24</v>
      </c>
      <c r="F8820" t="s">
        <v>5512</v>
      </c>
      <c r="G8820" t="s">
        <v>5513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IFERROR(VLOOKUP(B8821,[1]Returns!$A$1:$B$297,2,FALSE),"No")</f>
        <v>No</v>
      </c>
      <c r="W8820" t="str">
        <f>VLOOKUP(M8820,[1]People!$A$1:$B$5,2,FALSE)</f>
        <v>Chuck Magee</v>
      </c>
    </row>
    <row r="8821" spans="1:23" x14ac:dyDescent="0.25">
      <c r="A8821">
        <v>8820</v>
      </c>
      <c r="B8821" t="s">
        <v>10269</v>
      </c>
      <c r="C8821" s="2">
        <v>42336</v>
      </c>
      <c r="D8821" s="2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>
        <v>335.52</v>
      </c>
      <c r="S8821">
        <v>4</v>
      </c>
      <c r="T8821">
        <v>0.2</v>
      </c>
      <c r="U8821">
        <v>117.43199999999999</v>
      </c>
      <c r="V8821" t="str">
        <f>IFERROR(VLOOKUP(B8822,[1]Returns!$A$1:$B$297,2,FALSE),"No")</f>
        <v>No</v>
      </c>
      <c r="W8821" t="str">
        <f>VLOOKUP(M8821,[1]People!$A$1:$B$5,2,FALSE)</f>
        <v>Kelly Williams</v>
      </c>
    </row>
    <row r="8822" spans="1:23" x14ac:dyDescent="0.25">
      <c r="A8822">
        <v>8821</v>
      </c>
      <c r="B8822" t="s">
        <v>10270</v>
      </c>
      <c r="C8822" s="2">
        <v>43042</v>
      </c>
      <c r="D8822" s="2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6061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IFERROR(VLOOKUP(B8823,[1]Returns!$A$1:$B$297,2,FALSE),"No")</f>
        <v>No</v>
      </c>
      <c r="W8822" t="str">
        <f>VLOOKUP(M8822,[1]People!$A$1:$B$5,2,FALSE)</f>
        <v>Cassandra Brandow</v>
      </c>
    </row>
    <row r="8823" spans="1:23" x14ac:dyDescent="0.25">
      <c r="A8823">
        <v>8822</v>
      </c>
      <c r="B8823" t="s">
        <v>10270</v>
      </c>
      <c r="C8823" s="2">
        <v>43042</v>
      </c>
      <c r="D8823" s="2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6061</v>
      </c>
      <c r="K8823" t="s">
        <v>55</v>
      </c>
      <c r="L8823">
        <v>32839</v>
      </c>
      <c r="M8823" t="s">
        <v>31</v>
      </c>
      <c r="N8823" t="s">
        <v>5227</v>
      </c>
      <c r="O8823" t="s">
        <v>47</v>
      </c>
      <c r="P8823" t="s">
        <v>76</v>
      </c>
      <c r="Q8823" t="s">
        <v>5228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IFERROR(VLOOKUP(B8824,[1]Returns!$A$1:$B$297,2,FALSE),"No")</f>
        <v>No</v>
      </c>
      <c r="W8823" t="str">
        <f>VLOOKUP(M8823,[1]People!$A$1:$B$5,2,FALSE)</f>
        <v>Cassandra Brandow</v>
      </c>
    </row>
    <row r="8824" spans="1:23" x14ac:dyDescent="0.25">
      <c r="A8824">
        <v>8823</v>
      </c>
      <c r="B8824" t="s">
        <v>10270</v>
      </c>
      <c r="C8824" s="2">
        <v>43042</v>
      </c>
      <c r="D8824" s="2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6061</v>
      </c>
      <c r="K8824" t="s">
        <v>55</v>
      </c>
      <c r="L8824">
        <v>32839</v>
      </c>
      <c r="M8824" t="s">
        <v>31</v>
      </c>
      <c r="N8824" t="s">
        <v>8368</v>
      </c>
      <c r="O8824" t="s">
        <v>47</v>
      </c>
      <c r="P8824" t="s">
        <v>69</v>
      </c>
      <c r="Q8824" t="s">
        <v>8369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IFERROR(VLOOKUP(B8825,[1]Returns!$A$1:$B$297,2,FALSE),"No")</f>
        <v>No</v>
      </c>
      <c r="W8824" t="str">
        <f>VLOOKUP(M8824,[1]People!$A$1:$B$5,2,FALSE)</f>
        <v>Cassandra Brandow</v>
      </c>
    </row>
    <row r="8825" spans="1:23" x14ac:dyDescent="0.25">
      <c r="A8825">
        <v>8824</v>
      </c>
      <c r="B8825" t="s">
        <v>10270</v>
      </c>
      <c r="C8825" s="2">
        <v>43042</v>
      </c>
      <c r="D8825" s="2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6061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IFERROR(VLOOKUP(B8826,[1]Returns!$A$1:$B$297,2,FALSE),"No")</f>
        <v>No</v>
      </c>
      <c r="W8825" t="str">
        <f>VLOOKUP(M8825,[1]People!$A$1:$B$5,2,FALSE)</f>
        <v>Cassandra Brandow</v>
      </c>
    </row>
    <row r="8826" spans="1:23" x14ac:dyDescent="0.25">
      <c r="A8826">
        <v>8825</v>
      </c>
      <c r="B8826" t="s">
        <v>10271</v>
      </c>
      <c r="C8826" s="2">
        <v>42815</v>
      </c>
      <c r="D8826" s="2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IFERROR(VLOOKUP(B8827,[1]Returns!$A$1:$B$297,2,FALSE),"No")</f>
        <v>No</v>
      </c>
      <c r="W8826" t="str">
        <f>VLOOKUP(M8826,[1]People!$A$1:$B$5,2,FALSE)</f>
        <v>Chuck Magee</v>
      </c>
    </row>
    <row r="8827" spans="1:23" x14ac:dyDescent="0.25">
      <c r="A8827">
        <v>8826</v>
      </c>
      <c r="B8827" t="s">
        <v>10272</v>
      </c>
      <c r="C8827" s="2">
        <v>42357</v>
      </c>
      <c r="D8827" s="2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IFERROR(VLOOKUP(B8828,[1]Returns!$A$1:$B$297,2,FALSE),"No")</f>
        <v>No</v>
      </c>
      <c r="W8827" t="str">
        <f>VLOOKUP(M8827,[1]People!$A$1:$B$5,2,FALSE)</f>
        <v>Chuck Magee</v>
      </c>
    </row>
    <row r="8828" spans="1:23" x14ac:dyDescent="0.25">
      <c r="A8828">
        <v>8827</v>
      </c>
      <c r="B8828" t="s">
        <v>10273</v>
      </c>
      <c r="C8828" s="2">
        <v>41731</v>
      </c>
      <c r="D8828" s="2">
        <v>41735</v>
      </c>
      <c r="E8828" t="s">
        <v>24</v>
      </c>
      <c r="F8828" t="s">
        <v>6706</v>
      </c>
      <c r="G8828" t="s">
        <v>6707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IFERROR(VLOOKUP(B8829,[1]Returns!$A$1:$B$297,2,FALSE),"No")</f>
        <v>No</v>
      </c>
      <c r="W8828" t="str">
        <f>VLOOKUP(M8828,[1]People!$A$1:$B$5,2,FALSE)</f>
        <v>Kelly Williams</v>
      </c>
    </row>
    <row r="8829" spans="1:23" x14ac:dyDescent="0.25">
      <c r="A8829">
        <v>8828</v>
      </c>
      <c r="B8829" t="s">
        <v>10273</v>
      </c>
      <c r="C8829" s="2">
        <v>41731</v>
      </c>
      <c r="D8829" s="2">
        <v>41735</v>
      </c>
      <c r="E8829" t="s">
        <v>24</v>
      </c>
      <c r="F8829" t="s">
        <v>6706</v>
      </c>
      <c r="G8829" t="s">
        <v>6707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8700</v>
      </c>
      <c r="O8829" t="s">
        <v>47</v>
      </c>
      <c r="P8829" t="s">
        <v>91</v>
      </c>
      <c r="Q8829" t="s">
        <v>8701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IFERROR(VLOOKUP(B8830,[1]Returns!$A$1:$B$297,2,FALSE),"No")</f>
        <v>No</v>
      </c>
      <c r="W8829" t="str">
        <f>VLOOKUP(M8829,[1]People!$A$1:$B$5,2,FALSE)</f>
        <v>Kelly Williams</v>
      </c>
    </row>
    <row r="8830" spans="1:23" x14ac:dyDescent="0.25">
      <c r="A8830">
        <v>8829</v>
      </c>
      <c r="B8830" t="s">
        <v>10274</v>
      </c>
      <c r="C8830" s="2">
        <v>42160</v>
      </c>
      <c r="D8830" s="2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9316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>
        <v>10.56</v>
      </c>
      <c r="S8830">
        <v>2</v>
      </c>
      <c r="T8830">
        <v>0</v>
      </c>
      <c r="U8830">
        <v>4.7519999999999998</v>
      </c>
      <c r="V8830" t="str">
        <f>IFERROR(VLOOKUP(B8831,[1]Returns!$A$1:$B$297,2,FALSE),"No")</f>
        <v>No</v>
      </c>
      <c r="W8830" t="str">
        <f>VLOOKUP(M8830,[1]People!$A$1:$B$5,2,FALSE)</f>
        <v>Kelly Williams</v>
      </c>
    </row>
    <row r="8831" spans="1:23" x14ac:dyDescent="0.25">
      <c r="A8831">
        <v>8830</v>
      </c>
      <c r="B8831" t="s">
        <v>10275</v>
      </c>
      <c r="C8831" s="2">
        <v>41918</v>
      </c>
      <c r="D8831" s="2">
        <v>41921</v>
      </c>
      <c r="E8831" t="s">
        <v>189</v>
      </c>
      <c r="F8831" t="s">
        <v>9004</v>
      </c>
      <c r="G8831" t="s">
        <v>9005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7514</v>
      </c>
      <c r="O8831" t="s">
        <v>47</v>
      </c>
      <c r="P8831" t="s">
        <v>60</v>
      </c>
      <c r="Q8831" t="s">
        <v>7515</v>
      </c>
      <c r="R8831">
        <v>386.34</v>
      </c>
      <c r="S8831">
        <v>2</v>
      </c>
      <c r="T8831">
        <v>0</v>
      </c>
      <c r="U8831">
        <v>54.087600000000009</v>
      </c>
      <c r="V8831" t="str">
        <f>IFERROR(VLOOKUP(B8832,[1]Returns!$A$1:$B$297,2,FALSE),"No")</f>
        <v>No</v>
      </c>
      <c r="W8831" t="str">
        <f>VLOOKUP(M8831,[1]People!$A$1:$B$5,2,FALSE)</f>
        <v>Kelly Williams</v>
      </c>
    </row>
    <row r="8832" spans="1:23" x14ac:dyDescent="0.25">
      <c r="A8832">
        <v>8831</v>
      </c>
      <c r="B8832" t="s">
        <v>10276</v>
      </c>
      <c r="C8832" s="2">
        <v>42603</v>
      </c>
      <c r="D8832" s="2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>
        <v>33.44</v>
      </c>
      <c r="S8832">
        <v>10</v>
      </c>
      <c r="T8832">
        <v>0.2</v>
      </c>
      <c r="U8832">
        <v>11.703999999999997</v>
      </c>
      <c r="V8832" t="str">
        <f>IFERROR(VLOOKUP(B8833,[1]Returns!$A$1:$B$297,2,FALSE),"No")</f>
        <v>No</v>
      </c>
      <c r="W8832" t="str">
        <f>VLOOKUP(M8832,[1]People!$A$1:$B$5,2,FALSE)</f>
        <v>Anna Andreadi</v>
      </c>
    </row>
    <row r="8833" spans="1:23" x14ac:dyDescent="0.25">
      <c r="A8833">
        <v>8832</v>
      </c>
      <c r="B8833" t="s">
        <v>10277</v>
      </c>
      <c r="C8833" s="2">
        <v>42323</v>
      </c>
      <c r="D8833" s="2">
        <v>42327</v>
      </c>
      <c r="E8833" t="s">
        <v>51</v>
      </c>
      <c r="F8833" t="s">
        <v>7003</v>
      </c>
      <c r="G8833" t="s">
        <v>7004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>
        <v>39.96</v>
      </c>
      <c r="S8833">
        <v>2</v>
      </c>
      <c r="T8833">
        <v>0</v>
      </c>
      <c r="U8833">
        <v>14.3856</v>
      </c>
      <c r="V8833" t="str">
        <f>IFERROR(VLOOKUP(B8834,[1]Returns!$A$1:$B$297,2,FALSE),"No")</f>
        <v>No</v>
      </c>
      <c r="W8833" t="str">
        <f>VLOOKUP(M8833,[1]People!$A$1:$B$5,2,FALSE)</f>
        <v>Cassandra Brandow</v>
      </c>
    </row>
    <row r="8834" spans="1:23" x14ac:dyDescent="0.25">
      <c r="A8834">
        <v>8833</v>
      </c>
      <c r="B8834" t="s">
        <v>10278</v>
      </c>
      <c r="C8834" s="2">
        <v>42177</v>
      </c>
      <c r="D8834" s="2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>
        <v>1217.568</v>
      </c>
      <c r="S8834">
        <v>2</v>
      </c>
      <c r="T8834">
        <v>0.2</v>
      </c>
      <c r="U8834">
        <v>456.58800000000002</v>
      </c>
      <c r="V8834" t="str">
        <f>IFERROR(VLOOKUP(B8835,[1]Returns!$A$1:$B$297,2,FALSE),"No")</f>
        <v>No</v>
      </c>
      <c r="W8834" t="str">
        <f>VLOOKUP(M8834,[1]People!$A$1:$B$5,2,FALSE)</f>
        <v>Chuck Magee</v>
      </c>
    </row>
    <row r="8835" spans="1:23" x14ac:dyDescent="0.25">
      <c r="A8835">
        <v>8834</v>
      </c>
      <c r="B8835" t="s">
        <v>10279</v>
      </c>
      <c r="C8835" s="2">
        <v>43002</v>
      </c>
      <c r="D8835" s="2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7500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6596</v>
      </c>
      <c r="R8835">
        <v>15.51</v>
      </c>
      <c r="S8835">
        <v>1</v>
      </c>
      <c r="T8835">
        <v>0</v>
      </c>
      <c r="U8835">
        <v>3.8774999999999995</v>
      </c>
      <c r="V8835" t="str">
        <f>IFERROR(VLOOKUP(B8836,[1]Returns!$A$1:$B$297,2,FALSE),"No")</f>
        <v>No</v>
      </c>
      <c r="W8835" t="str">
        <f>VLOOKUP(M8835,[1]People!$A$1:$B$5,2,FALSE)</f>
        <v>Cassandra Brandow</v>
      </c>
    </row>
    <row r="8836" spans="1:23" x14ac:dyDescent="0.25">
      <c r="A8836">
        <v>8835</v>
      </c>
      <c r="B8836" t="s">
        <v>10279</v>
      </c>
      <c r="C8836" s="2">
        <v>43002</v>
      </c>
      <c r="D8836" s="2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7500</v>
      </c>
      <c r="K8836" t="s">
        <v>1276</v>
      </c>
      <c r="L8836">
        <v>30328</v>
      </c>
      <c r="M8836" t="s">
        <v>31</v>
      </c>
      <c r="N8836" t="s">
        <v>6502</v>
      </c>
      <c r="O8836" t="s">
        <v>72</v>
      </c>
      <c r="P8836" t="s">
        <v>73</v>
      </c>
      <c r="Q8836" t="s">
        <v>6503</v>
      </c>
      <c r="R8836">
        <v>89.9</v>
      </c>
      <c r="S8836">
        <v>2</v>
      </c>
      <c r="T8836">
        <v>0</v>
      </c>
      <c r="U8836">
        <v>25.171999999999997</v>
      </c>
      <c r="V8836" t="str">
        <f>IFERROR(VLOOKUP(B8837,[1]Returns!$A$1:$B$297,2,FALSE),"No")</f>
        <v>No</v>
      </c>
      <c r="W8836" t="str">
        <f>VLOOKUP(M8836,[1]People!$A$1:$B$5,2,FALSE)</f>
        <v>Cassandra Brandow</v>
      </c>
    </row>
    <row r="8837" spans="1:23" x14ac:dyDescent="0.25">
      <c r="A8837">
        <v>8836</v>
      </c>
      <c r="B8837" t="s">
        <v>10279</v>
      </c>
      <c r="C8837" s="2">
        <v>43002</v>
      </c>
      <c r="D8837" s="2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7500</v>
      </c>
      <c r="K8837" t="s">
        <v>1276</v>
      </c>
      <c r="L8837">
        <v>30328</v>
      </c>
      <c r="M8837" t="s">
        <v>31</v>
      </c>
      <c r="N8837" t="s">
        <v>8259</v>
      </c>
      <c r="O8837" t="s">
        <v>47</v>
      </c>
      <c r="P8837" t="s">
        <v>69</v>
      </c>
      <c r="Q8837" t="s">
        <v>8260</v>
      </c>
      <c r="R8837">
        <v>14.28</v>
      </c>
      <c r="S8837">
        <v>4</v>
      </c>
      <c r="T8837">
        <v>0</v>
      </c>
      <c r="U8837">
        <v>3.7127999999999997</v>
      </c>
      <c r="V8837" t="str">
        <f>IFERROR(VLOOKUP(B8838,[1]Returns!$A$1:$B$297,2,FALSE),"No")</f>
        <v>No</v>
      </c>
      <c r="W8837" t="str">
        <f>VLOOKUP(M8837,[1]People!$A$1:$B$5,2,FALSE)</f>
        <v>Cassandra Brandow</v>
      </c>
    </row>
    <row r="8838" spans="1:23" x14ac:dyDescent="0.25">
      <c r="A8838">
        <v>8837</v>
      </c>
      <c r="B8838" t="s">
        <v>10279</v>
      </c>
      <c r="C8838" s="2">
        <v>43002</v>
      </c>
      <c r="D8838" s="2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7500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>
        <v>12.72</v>
      </c>
      <c r="S8838">
        <v>3</v>
      </c>
      <c r="T8838">
        <v>0</v>
      </c>
      <c r="U8838">
        <v>4.9607999999999999</v>
      </c>
      <c r="V8838" t="str">
        <f>IFERROR(VLOOKUP(B8839,[1]Returns!$A$1:$B$297,2,FALSE),"No")</f>
        <v>No</v>
      </c>
      <c r="W8838" t="str">
        <f>VLOOKUP(M8838,[1]People!$A$1:$B$5,2,FALSE)</f>
        <v>Cassandra Brandow</v>
      </c>
    </row>
    <row r="8839" spans="1:23" x14ac:dyDescent="0.25">
      <c r="A8839">
        <v>8838</v>
      </c>
      <c r="B8839" t="s">
        <v>10279</v>
      </c>
      <c r="C8839" s="2">
        <v>43002</v>
      </c>
      <c r="D8839" s="2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7500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>
        <v>15.75</v>
      </c>
      <c r="S8839">
        <v>5</v>
      </c>
      <c r="T8839">
        <v>0</v>
      </c>
      <c r="U8839">
        <v>7.5600000000000005</v>
      </c>
      <c r="V8839" t="str">
        <f>IFERROR(VLOOKUP(B8840,[1]Returns!$A$1:$B$297,2,FALSE),"No")</f>
        <v>No</v>
      </c>
      <c r="W8839" t="str">
        <f>VLOOKUP(M8839,[1]People!$A$1:$B$5,2,FALSE)</f>
        <v>Cassandra Brandow</v>
      </c>
    </row>
    <row r="8840" spans="1:23" x14ac:dyDescent="0.25">
      <c r="A8840">
        <v>8839</v>
      </c>
      <c r="B8840" t="s">
        <v>10280</v>
      </c>
      <c r="C8840" s="2">
        <v>41735</v>
      </c>
      <c r="D8840" s="2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6815</v>
      </c>
      <c r="O8840" t="s">
        <v>47</v>
      </c>
      <c r="P8840" t="s">
        <v>69</v>
      </c>
      <c r="Q8840" t="s">
        <v>6816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IFERROR(VLOOKUP(B8841,[1]Returns!$A$1:$B$297,2,FALSE),"No")</f>
        <v>No</v>
      </c>
      <c r="W8840" t="str">
        <f>VLOOKUP(M8840,[1]People!$A$1:$B$5,2,FALSE)</f>
        <v>Anna Andreadi</v>
      </c>
    </row>
    <row r="8841" spans="1:23" x14ac:dyDescent="0.25">
      <c r="A8841">
        <v>8840</v>
      </c>
      <c r="B8841" t="s">
        <v>10280</v>
      </c>
      <c r="C8841" s="2">
        <v>41735</v>
      </c>
      <c r="D8841" s="2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IFERROR(VLOOKUP(B8842,[1]Returns!$A$1:$B$297,2,FALSE),"No")</f>
        <v>No</v>
      </c>
      <c r="W8841" t="str">
        <f>VLOOKUP(M8841,[1]People!$A$1:$B$5,2,FALSE)</f>
        <v>Anna Andreadi</v>
      </c>
    </row>
    <row r="8842" spans="1:23" x14ac:dyDescent="0.25">
      <c r="A8842">
        <v>8841</v>
      </c>
      <c r="B8842" t="s">
        <v>10280</v>
      </c>
      <c r="C8842" s="2">
        <v>41735</v>
      </c>
      <c r="D8842" s="2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5485</v>
      </c>
      <c r="O8842" t="s">
        <v>72</v>
      </c>
      <c r="P8842" t="s">
        <v>162</v>
      </c>
      <c r="Q8842" t="s">
        <v>5486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IFERROR(VLOOKUP(B8843,[1]Returns!$A$1:$B$297,2,FALSE),"No")</f>
        <v>No</v>
      </c>
      <c r="W8842" t="str">
        <f>VLOOKUP(M8842,[1]People!$A$1:$B$5,2,FALSE)</f>
        <v>Anna Andreadi</v>
      </c>
    </row>
    <row r="8843" spans="1:23" x14ac:dyDescent="0.25">
      <c r="A8843">
        <v>8842</v>
      </c>
      <c r="B8843" t="s">
        <v>10281</v>
      </c>
      <c r="C8843" s="2">
        <v>42409</v>
      </c>
      <c r="D8843" s="2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>
        <v>89.97</v>
      </c>
      <c r="S8843">
        <v>3</v>
      </c>
      <c r="T8843">
        <v>0</v>
      </c>
      <c r="U8843">
        <v>39.586800000000011</v>
      </c>
      <c r="V8843" t="str">
        <f>IFERROR(VLOOKUP(B8844,[1]Returns!$A$1:$B$297,2,FALSE),"No")</f>
        <v>No</v>
      </c>
      <c r="W8843" t="str">
        <f>VLOOKUP(M8843,[1]People!$A$1:$B$5,2,FALSE)</f>
        <v>Anna Andreadi</v>
      </c>
    </row>
    <row r="8844" spans="1:23" x14ac:dyDescent="0.25">
      <c r="A8844">
        <v>8843</v>
      </c>
      <c r="B8844" t="s">
        <v>10281</v>
      </c>
      <c r="C8844" s="2">
        <v>42409</v>
      </c>
      <c r="D8844" s="2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>
        <v>31.86</v>
      </c>
      <c r="S8844">
        <v>2</v>
      </c>
      <c r="T8844">
        <v>0</v>
      </c>
      <c r="U8844">
        <v>11.151</v>
      </c>
      <c r="V8844" t="str">
        <f>IFERROR(VLOOKUP(B8845,[1]Returns!$A$1:$B$297,2,FALSE),"No")</f>
        <v>No</v>
      </c>
      <c r="W8844" t="str">
        <f>VLOOKUP(M8844,[1]People!$A$1:$B$5,2,FALSE)</f>
        <v>Anna Andreadi</v>
      </c>
    </row>
    <row r="8845" spans="1:23" x14ac:dyDescent="0.25">
      <c r="A8845">
        <v>8844</v>
      </c>
      <c r="B8845" t="s">
        <v>10282</v>
      </c>
      <c r="C8845" s="2">
        <v>41961</v>
      </c>
      <c r="D8845" s="2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7620</v>
      </c>
      <c r="O8845" t="s">
        <v>47</v>
      </c>
      <c r="P8845" t="s">
        <v>60</v>
      </c>
      <c r="Q8845" t="s">
        <v>7621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IFERROR(VLOOKUP(B8846,[1]Returns!$A$1:$B$297,2,FALSE),"No")</f>
        <v>No</v>
      </c>
      <c r="W8845" t="str">
        <f>VLOOKUP(M8845,[1]People!$A$1:$B$5,2,FALSE)</f>
        <v>Kelly Williams</v>
      </c>
    </row>
    <row r="8846" spans="1:23" x14ac:dyDescent="0.25">
      <c r="A8846">
        <v>8845</v>
      </c>
      <c r="B8846" t="s">
        <v>10283</v>
      </c>
      <c r="C8846" s="2">
        <v>43087</v>
      </c>
      <c r="D8846" s="2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IFERROR(VLOOKUP(B8847,[1]Returns!$A$1:$B$297,2,FALSE),"No")</f>
        <v>No</v>
      </c>
      <c r="W8846" t="str">
        <f>VLOOKUP(M8846,[1]People!$A$1:$B$5,2,FALSE)</f>
        <v>Chuck Magee</v>
      </c>
    </row>
    <row r="8847" spans="1:23" x14ac:dyDescent="0.25">
      <c r="A8847">
        <v>8846</v>
      </c>
      <c r="B8847" t="s">
        <v>10283</v>
      </c>
      <c r="C8847" s="2">
        <v>43087</v>
      </c>
      <c r="D8847" s="2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IFERROR(VLOOKUP(B8848,[1]Returns!$A$1:$B$297,2,FALSE),"No")</f>
        <v>No</v>
      </c>
      <c r="W8847" t="str">
        <f>VLOOKUP(M8847,[1]People!$A$1:$B$5,2,FALSE)</f>
        <v>Chuck Magee</v>
      </c>
    </row>
    <row r="8848" spans="1:23" x14ac:dyDescent="0.25">
      <c r="A8848">
        <v>8847</v>
      </c>
      <c r="B8848" t="s">
        <v>10283</v>
      </c>
      <c r="C8848" s="2">
        <v>43087</v>
      </c>
      <c r="D8848" s="2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IFERROR(VLOOKUP(B8849,[1]Returns!$A$1:$B$297,2,FALSE),"No")</f>
        <v>No</v>
      </c>
      <c r="W8848" t="str">
        <f>VLOOKUP(M8848,[1]People!$A$1:$B$5,2,FALSE)</f>
        <v>Chuck Magee</v>
      </c>
    </row>
    <row r="8849" spans="1:23" x14ac:dyDescent="0.25">
      <c r="A8849">
        <v>8848</v>
      </c>
      <c r="B8849" t="s">
        <v>10283</v>
      </c>
      <c r="C8849" s="2">
        <v>43087</v>
      </c>
      <c r="D8849" s="2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IFERROR(VLOOKUP(B8850,[1]Returns!$A$1:$B$297,2,FALSE),"No")</f>
        <v>No</v>
      </c>
      <c r="W8849" t="str">
        <f>VLOOKUP(M8849,[1]People!$A$1:$B$5,2,FALSE)</f>
        <v>Chuck Magee</v>
      </c>
    </row>
    <row r="8850" spans="1:23" x14ac:dyDescent="0.25">
      <c r="A8850">
        <v>8849</v>
      </c>
      <c r="B8850" t="s">
        <v>10284</v>
      </c>
      <c r="C8850" s="2">
        <v>42187</v>
      </c>
      <c r="D8850" s="2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IFERROR(VLOOKUP(B8851,[1]Returns!$A$1:$B$297,2,FALSE),"No")</f>
        <v>No</v>
      </c>
      <c r="W8850" t="str">
        <f>VLOOKUP(M8850,[1]People!$A$1:$B$5,2,FALSE)</f>
        <v>Cassandra Brandow</v>
      </c>
    </row>
    <row r="8851" spans="1:23" x14ac:dyDescent="0.25">
      <c r="A8851">
        <v>8850</v>
      </c>
      <c r="B8851" t="s">
        <v>10284</v>
      </c>
      <c r="C8851" s="2">
        <v>42187</v>
      </c>
      <c r="D8851" s="2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IFERROR(VLOOKUP(B8852,[1]Returns!$A$1:$B$297,2,FALSE),"No")</f>
        <v>No</v>
      </c>
      <c r="W8851" t="str">
        <f>VLOOKUP(M8851,[1]People!$A$1:$B$5,2,FALSE)</f>
        <v>Cassandra Brandow</v>
      </c>
    </row>
    <row r="8852" spans="1:23" x14ac:dyDescent="0.25">
      <c r="A8852">
        <v>8851</v>
      </c>
      <c r="B8852" t="s">
        <v>10284</v>
      </c>
      <c r="C8852" s="2">
        <v>42187</v>
      </c>
      <c r="D8852" s="2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IFERROR(VLOOKUP(B8853,[1]Returns!$A$1:$B$297,2,FALSE),"No")</f>
        <v>No</v>
      </c>
      <c r="W8852" t="str">
        <f>VLOOKUP(M8852,[1]People!$A$1:$B$5,2,FALSE)</f>
        <v>Cassandra Brandow</v>
      </c>
    </row>
    <row r="8853" spans="1:23" x14ac:dyDescent="0.25">
      <c r="A8853">
        <v>8852</v>
      </c>
      <c r="B8853" t="s">
        <v>10284</v>
      </c>
      <c r="C8853" s="2">
        <v>42187</v>
      </c>
      <c r="D8853" s="2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IFERROR(VLOOKUP(B8854,[1]Returns!$A$1:$B$297,2,FALSE),"No")</f>
        <v>No</v>
      </c>
      <c r="W8853" t="str">
        <f>VLOOKUP(M8853,[1]People!$A$1:$B$5,2,FALSE)</f>
        <v>Cassandra Brandow</v>
      </c>
    </row>
    <row r="8854" spans="1:23" x14ac:dyDescent="0.25">
      <c r="A8854">
        <v>8853</v>
      </c>
      <c r="B8854" t="s">
        <v>10285</v>
      </c>
      <c r="C8854" s="2">
        <v>41920</v>
      </c>
      <c r="D8854" s="2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>
        <v>123.92</v>
      </c>
      <c r="S8854">
        <v>4</v>
      </c>
      <c r="T8854">
        <v>0</v>
      </c>
      <c r="U8854">
        <v>55.763999999999996</v>
      </c>
      <c r="V8854" t="str">
        <f>IFERROR(VLOOKUP(B8855,[1]Returns!$A$1:$B$297,2,FALSE),"No")</f>
        <v>No</v>
      </c>
      <c r="W8854" t="str">
        <f>VLOOKUP(M8854,[1]People!$A$1:$B$5,2,FALSE)</f>
        <v>Chuck Magee</v>
      </c>
    </row>
    <row r="8855" spans="1:23" x14ac:dyDescent="0.25">
      <c r="A8855">
        <v>8854</v>
      </c>
      <c r="B8855" t="s">
        <v>10286</v>
      </c>
      <c r="C8855" s="2">
        <v>42269</v>
      </c>
      <c r="D8855" s="2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IFERROR(VLOOKUP(B8856,[1]Returns!$A$1:$B$297,2,FALSE),"No")</f>
        <v>No</v>
      </c>
      <c r="W8855" t="str">
        <f>VLOOKUP(M8855,[1]People!$A$1:$B$5,2,FALSE)</f>
        <v>Chuck Magee</v>
      </c>
    </row>
    <row r="8856" spans="1:23" x14ac:dyDescent="0.25">
      <c r="A8856">
        <v>8855</v>
      </c>
      <c r="B8856" t="s">
        <v>10286</v>
      </c>
      <c r="C8856" s="2">
        <v>42269</v>
      </c>
      <c r="D8856" s="2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IFERROR(VLOOKUP(B8857,[1]Returns!$A$1:$B$297,2,FALSE),"No")</f>
        <v>No</v>
      </c>
      <c r="W8856" t="str">
        <f>VLOOKUP(M8856,[1]People!$A$1:$B$5,2,FALSE)</f>
        <v>Chuck Magee</v>
      </c>
    </row>
    <row r="8857" spans="1:23" x14ac:dyDescent="0.25">
      <c r="A8857">
        <v>8856</v>
      </c>
      <c r="B8857" t="s">
        <v>10287</v>
      </c>
      <c r="C8857" s="2">
        <v>43093</v>
      </c>
      <c r="D8857" s="2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6269</v>
      </c>
      <c r="K8857" t="s">
        <v>6270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IFERROR(VLOOKUP(B8858,[1]Returns!$A$1:$B$297,2,FALSE),"No")</f>
        <v>No</v>
      </c>
      <c r="W8857" t="str">
        <f>VLOOKUP(M8857,[1]People!$A$1:$B$5,2,FALSE)</f>
        <v>Anna Andreadi</v>
      </c>
    </row>
    <row r="8858" spans="1:23" x14ac:dyDescent="0.25">
      <c r="A8858">
        <v>8857</v>
      </c>
      <c r="B8858" t="s">
        <v>10288</v>
      </c>
      <c r="C8858" s="2">
        <v>43021</v>
      </c>
      <c r="D8858" s="2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5405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>
        <v>209.94</v>
      </c>
      <c r="S8858">
        <v>6</v>
      </c>
      <c r="T8858">
        <v>0</v>
      </c>
      <c r="U8858">
        <v>39.888599999999997</v>
      </c>
      <c r="V8858" t="str">
        <f>IFERROR(VLOOKUP(B8859,[1]Returns!$A$1:$B$297,2,FALSE),"No")</f>
        <v>No</v>
      </c>
      <c r="W8858" t="str">
        <f>VLOOKUP(M8858,[1]People!$A$1:$B$5,2,FALSE)</f>
        <v>Anna Andreadi</v>
      </c>
    </row>
    <row r="8859" spans="1:23" x14ac:dyDescent="0.25">
      <c r="A8859">
        <v>8858</v>
      </c>
      <c r="B8859" t="s">
        <v>10288</v>
      </c>
      <c r="C8859" s="2">
        <v>43021</v>
      </c>
      <c r="D8859" s="2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5405</v>
      </c>
      <c r="K8859" t="s">
        <v>44</v>
      </c>
      <c r="L8859">
        <v>95823</v>
      </c>
      <c r="M8859" t="s">
        <v>45</v>
      </c>
      <c r="N8859" t="s">
        <v>5973</v>
      </c>
      <c r="O8859" t="s">
        <v>72</v>
      </c>
      <c r="P8859" t="s">
        <v>73</v>
      </c>
      <c r="Q8859" t="s">
        <v>5974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IFERROR(VLOOKUP(B8860,[1]Returns!$A$1:$B$297,2,FALSE),"No")</f>
        <v>No</v>
      </c>
      <c r="W8859" t="str">
        <f>VLOOKUP(M8859,[1]People!$A$1:$B$5,2,FALSE)</f>
        <v>Anna Andreadi</v>
      </c>
    </row>
    <row r="8860" spans="1:23" x14ac:dyDescent="0.25">
      <c r="A8860">
        <v>8859</v>
      </c>
      <c r="B8860" t="s">
        <v>10288</v>
      </c>
      <c r="C8860" s="2">
        <v>43021</v>
      </c>
      <c r="D8860" s="2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5405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>
        <v>5083.96</v>
      </c>
      <c r="S8860">
        <v>5</v>
      </c>
      <c r="T8860">
        <v>0.2</v>
      </c>
      <c r="U8860">
        <v>1906.4849999999999</v>
      </c>
      <c r="V8860" t="str">
        <f>IFERROR(VLOOKUP(B8861,[1]Returns!$A$1:$B$297,2,FALSE),"No")</f>
        <v>No</v>
      </c>
      <c r="W8860" t="str">
        <f>VLOOKUP(M8860,[1]People!$A$1:$B$5,2,FALSE)</f>
        <v>Anna Andreadi</v>
      </c>
    </row>
    <row r="8861" spans="1:23" x14ac:dyDescent="0.25">
      <c r="A8861">
        <v>8860</v>
      </c>
      <c r="B8861" t="s">
        <v>10289</v>
      </c>
      <c r="C8861" s="2">
        <v>42967</v>
      </c>
      <c r="D8861" s="2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6502</v>
      </c>
      <c r="O8861" t="s">
        <v>72</v>
      </c>
      <c r="P8861" t="s">
        <v>73</v>
      </c>
      <c r="Q8861" t="s">
        <v>6503</v>
      </c>
      <c r="R8861">
        <v>35.96</v>
      </c>
      <c r="S8861">
        <v>1</v>
      </c>
      <c r="T8861">
        <v>0.2</v>
      </c>
      <c r="U8861">
        <v>3.5959999999999983</v>
      </c>
      <c r="V8861" t="str">
        <f>IFERROR(VLOOKUP(B8862,[1]Returns!$A$1:$B$297,2,FALSE),"No")</f>
        <v>No</v>
      </c>
      <c r="W8861" t="str">
        <f>VLOOKUP(M8861,[1]People!$A$1:$B$5,2,FALSE)</f>
        <v>Cassandra Brandow</v>
      </c>
    </row>
    <row r="8862" spans="1:23" x14ac:dyDescent="0.25">
      <c r="A8862">
        <v>8861</v>
      </c>
      <c r="B8862" t="s">
        <v>10290</v>
      </c>
      <c r="C8862" s="2">
        <v>42258</v>
      </c>
      <c r="D8862" s="2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7462</v>
      </c>
      <c r="O8862" t="s">
        <v>47</v>
      </c>
      <c r="P8862" t="s">
        <v>48</v>
      </c>
      <c r="Q8862" t="s">
        <v>7463</v>
      </c>
      <c r="R8862">
        <v>31.049999999999997</v>
      </c>
      <c r="S8862">
        <v>3</v>
      </c>
      <c r="T8862">
        <v>0</v>
      </c>
      <c r="U8862">
        <v>14.904</v>
      </c>
      <c r="V8862" t="str">
        <f>IFERROR(VLOOKUP(B8863,[1]Returns!$A$1:$B$297,2,FALSE),"No")</f>
        <v>No</v>
      </c>
      <c r="W8862" t="str">
        <f>VLOOKUP(M8862,[1]People!$A$1:$B$5,2,FALSE)</f>
        <v>Chuck Magee</v>
      </c>
    </row>
    <row r="8863" spans="1:23" x14ac:dyDescent="0.25">
      <c r="A8863">
        <v>8862</v>
      </c>
      <c r="B8863" t="s">
        <v>10290</v>
      </c>
      <c r="C8863" s="2">
        <v>42258</v>
      </c>
      <c r="D8863" s="2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5545</v>
      </c>
      <c r="O8863" t="s">
        <v>33</v>
      </c>
      <c r="P8863" t="s">
        <v>66</v>
      </c>
      <c r="Q8863" t="s">
        <v>5546</v>
      </c>
      <c r="R8863">
        <v>8.92</v>
      </c>
      <c r="S8863">
        <v>4</v>
      </c>
      <c r="T8863">
        <v>0</v>
      </c>
      <c r="U8863">
        <v>3.9248000000000003</v>
      </c>
      <c r="V8863" t="str">
        <f>IFERROR(VLOOKUP(B8864,[1]Returns!$A$1:$B$297,2,FALSE),"No")</f>
        <v>No</v>
      </c>
      <c r="W8863" t="str">
        <f>VLOOKUP(M8863,[1]People!$A$1:$B$5,2,FALSE)</f>
        <v>Chuck Magee</v>
      </c>
    </row>
    <row r="8864" spans="1:23" x14ac:dyDescent="0.25">
      <c r="A8864">
        <v>8863</v>
      </c>
      <c r="B8864" t="s">
        <v>10290</v>
      </c>
      <c r="C8864" s="2">
        <v>42258</v>
      </c>
      <c r="D8864" s="2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>
        <v>209.6</v>
      </c>
      <c r="S8864">
        <v>4</v>
      </c>
      <c r="T8864">
        <v>0</v>
      </c>
      <c r="U8864">
        <v>96.415999999999997</v>
      </c>
      <c r="V8864" t="str">
        <f>IFERROR(VLOOKUP(B8865,[1]Returns!$A$1:$B$297,2,FALSE),"No")</f>
        <v>No</v>
      </c>
      <c r="W8864" t="str">
        <f>VLOOKUP(M8864,[1]People!$A$1:$B$5,2,FALSE)</f>
        <v>Chuck Magee</v>
      </c>
    </row>
    <row r="8865" spans="1:23" x14ac:dyDescent="0.25">
      <c r="A8865">
        <v>8864</v>
      </c>
      <c r="B8865" t="s">
        <v>10290</v>
      </c>
      <c r="C8865" s="2">
        <v>42258</v>
      </c>
      <c r="D8865" s="2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>
        <v>111.04</v>
      </c>
      <c r="S8865">
        <v>4</v>
      </c>
      <c r="T8865">
        <v>0</v>
      </c>
      <c r="U8865">
        <v>29.980800000000002</v>
      </c>
      <c r="V8865" t="str">
        <f>IFERROR(VLOOKUP(B8866,[1]Returns!$A$1:$B$297,2,FALSE),"No")</f>
        <v>No</v>
      </c>
      <c r="W8865" t="str">
        <f>VLOOKUP(M8865,[1]People!$A$1:$B$5,2,FALSE)</f>
        <v>Chuck Magee</v>
      </c>
    </row>
    <row r="8866" spans="1:23" x14ac:dyDescent="0.25">
      <c r="A8866">
        <v>8865</v>
      </c>
      <c r="B8866" t="s">
        <v>10290</v>
      </c>
      <c r="C8866" s="2">
        <v>42258</v>
      </c>
      <c r="D8866" s="2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7424</v>
      </c>
      <c r="O8866" t="s">
        <v>47</v>
      </c>
      <c r="P8866" t="s">
        <v>91</v>
      </c>
      <c r="Q8866" t="s">
        <v>7425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IFERROR(VLOOKUP(B8867,[1]Returns!$A$1:$B$297,2,FALSE),"No")</f>
        <v>No</v>
      </c>
      <c r="W8866" t="str">
        <f>VLOOKUP(M8866,[1]People!$A$1:$B$5,2,FALSE)</f>
        <v>Chuck Magee</v>
      </c>
    </row>
    <row r="8867" spans="1:23" x14ac:dyDescent="0.25">
      <c r="A8867">
        <v>8866</v>
      </c>
      <c r="B8867" t="s">
        <v>10291</v>
      </c>
      <c r="C8867" s="2">
        <v>42358</v>
      </c>
      <c r="D8867" s="2">
        <v>42364</v>
      </c>
      <c r="E8867" t="s">
        <v>51</v>
      </c>
      <c r="F8867" t="s">
        <v>5580</v>
      </c>
      <c r="G8867" t="s">
        <v>5581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IFERROR(VLOOKUP(B8868,[1]Returns!$A$1:$B$297,2,FALSE),"No")</f>
        <v>No</v>
      </c>
      <c r="W8867" t="str">
        <f>VLOOKUP(M8867,[1]People!$A$1:$B$5,2,FALSE)</f>
        <v>Cassandra Brandow</v>
      </c>
    </row>
    <row r="8868" spans="1:23" x14ac:dyDescent="0.25">
      <c r="A8868">
        <v>8867</v>
      </c>
      <c r="B8868" t="s">
        <v>10292</v>
      </c>
      <c r="C8868" s="2">
        <v>41902</v>
      </c>
      <c r="D8868" s="2">
        <v>41905</v>
      </c>
      <c r="E8868" t="s">
        <v>189</v>
      </c>
      <c r="F8868" t="s">
        <v>8364</v>
      </c>
      <c r="G8868" t="s">
        <v>8365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7062</v>
      </c>
      <c r="O8868" t="s">
        <v>33</v>
      </c>
      <c r="P8868" t="s">
        <v>34</v>
      </c>
      <c r="Q8868" t="s">
        <v>7063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IFERROR(VLOOKUP(B8869,[1]Returns!$A$1:$B$297,2,FALSE),"No")</f>
        <v>No</v>
      </c>
      <c r="W8868" t="str">
        <f>VLOOKUP(M8868,[1]People!$A$1:$B$5,2,FALSE)</f>
        <v>Kelly Williams</v>
      </c>
    </row>
    <row r="8869" spans="1:23" x14ac:dyDescent="0.25">
      <c r="A8869">
        <v>8868</v>
      </c>
      <c r="B8869" t="s">
        <v>10292</v>
      </c>
      <c r="C8869" s="2">
        <v>41902</v>
      </c>
      <c r="D8869" s="2">
        <v>41905</v>
      </c>
      <c r="E8869" t="s">
        <v>189</v>
      </c>
      <c r="F8869" t="s">
        <v>8364</v>
      </c>
      <c r="G8869" t="s">
        <v>8365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IFERROR(VLOOKUP(B8870,[1]Returns!$A$1:$B$297,2,FALSE),"No")</f>
        <v>No</v>
      </c>
      <c r="W8869" t="str">
        <f>VLOOKUP(M8869,[1]People!$A$1:$B$5,2,FALSE)</f>
        <v>Kelly Williams</v>
      </c>
    </row>
    <row r="8870" spans="1:23" x14ac:dyDescent="0.25">
      <c r="A8870">
        <v>8869</v>
      </c>
      <c r="B8870" t="s">
        <v>10293</v>
      </c>
      <c r="C8870" s="2">
        <v>42678</v>
      </c>
      <c r="D8870" s="2">
        <v>42682</v>
      </c>
      <c r="E8870" t="s">
        <v>51</v>
      </c>
      <c r="F8870" t="s">
        <v>6461</v>
      </c>
      <c r="G8870" t="s">
        <v>6462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8671</v>
      </c>
      <c r="O8870" t="s">
        <v>72</v>
      </c>
      <c r="P8870" t="s">
        <v>685</v>
      </c>
      <c r="Q8870" t="s">
        <v>8672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IFERROR(VLOOKUP(B8871,[1]Returns!$A$1:$B$297,2,FALSE),"No")</f>
        <v>Yes</v>
      </c>
      <c r="W8870" t="str">
        <f>VLOOKUP(M8870,[1]People!$A$1:$B$5,2,FALSE)</f>
        <v>Anna Andreadi</v>
      </c>
    </row>
    <row r="8871" spans="1:23" x14ac:dyDescent="0.25">
      <c r="A8871">
        <v>8870</v>
      </c>
      <c r="B8871" t="s">
        <v>10294</v>
      </c>
      <c r="C8871" s="2">
        <v>43070</v>
      </c>
      <c r="D8871" s="2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5832</v>
      </c>
      <c r="O8871" t="s">
        <v>47</v>
      </c>
      <c r="P8871" t="s">
        <v>76</v>
      </c>
      <c r="Q8871" t="s">
        <v>5833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IFERROR(VLOOKUP(B8872,[1]Returns!$A$1:$B$297,2,FALSE),"No")</f>
        <v>Yes</v>
      </c>
      <c r="W8871" t="str">
        <f>VLOOKUP(M8871,[1]People!$A$1:$B$5,2,FALSE)</f>
        <v>Anna Andreadi</v>
      </c>
    </row>
    <row r="8872" spans="1:23" x14ac:dyDescent="0.25">
      <c r="A8872">
        <v>8871</v>
      </c>
      <c r="B8872" t="s">
        <v>10294</v>
      </c>
      <c r="C8872" s="2">
        <v>43070</v>
      </c>
      <c r="D8872" s="2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IFERROR(VLOOKUP(B8873,[1]Returns!$A$1:$B$297,2,FALSE),"No")</f>
        <v>Yes</v>
      </c>
      <c r="W8872" t="str">
        <f>VLOOKUP(M8872,[1]People!$A$1:$B$5,2,FALSE)</f>
        <v>Anna Andreadi</v>
      </c>
    </row>
    <row r="8873" spans="1:23" x14ac:dyDescent="0.25">
      <c r="A8873">
        <v>8872</v>
      </c>
      <c r="B8873" t="s">
        <v>10294</v>
      </c>
      <c r="C8873" s="2">
        <v>43070</v>
      </c>
      <c r="D8873" s="2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>
        <v>541.24</v>
      </c>
      <c r="S8873">
        <v>4</v>
      </c>
      <c r="T8873">
        <v>0</v>
      </c>
      <c r="U8873">
        <v>5.4124000000000478</v>
      </c>
      <c r="V8873" t="str">
        <f>IFERROR(VLOOKUP(B8874,[1]Returns!$A$1:$B$297,2,FALSE),"No")</f>
        <v>Yes</v>
      </c>
      <c r="W8873" t="str">
        <f>VLOOKUP(M8873,[1]People!$A$1:$B$5,2,FALSE)</f>
        <v>Anna Andreadi</v>
      </c>
    </row>
    <row r="8874" spans="1:23" x14ac:dyDescent="0.25">
      <c r="A8874">
        <v>8873</v>
      </c>
      <c r="B8874" t="s">
        <v>10295</v>
      </c>
      <c r="C8874" s="2">
        <v>41922</v>
      </c>
      <c r="D8874" s="2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10296</v>
      </c>
      <c r="O8874" t="s">
        <v>72</v>
      </c>
      <c r="P8874" t="s">
        <v>685</v>
      </c>
      <c r="Q8874" t="s">
        <v>10297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IFERROR(VLOOKUP(B8875,[1]Returns!$A$1:$B$297,2,FALSE),"No")</f>
        <v>Yes</v>
      </c>
      <c r="W8874" t="str">
        <f>VLOOKUP(M8874,[1]People!$A$1:$B$5,2,FALSE)</f>
        <v>Chuck Magee</v>
      </c>
    </row>
    <row r="8875" spans="1:23" x14ac:dyDescent="0.25">
      <c r="A8875">
        <v>8874</v>
      </c>
      <c r="B8875" t="s">
        <v>10295</v>
      </c>
      <c r="C8875" s="2">
        <v>41922</v>
      </c>
      <c r="D8875" s="2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IFERROR(VLOOKUP(B8876,[1]Returns!$A$1:$B$297,2,FALSE),"No")</f>
        <v>No</v>
      </c>
      <c r="W8875" t="str">
        <f>VLOOKUP(M8875,[1]People!$A$1:$B$5,2,FALSE)</f>
        <v>Chuck Magee</v>
      </c>
    </row>
    <row r="8876" spans="1:23" x14ac:dyDescent="0.25">
      <c r="A8876">
        <v>8875</v>
      </c>
      <c r="B8876" t="s">
        <v>10298</v>
      </c>
      <c r="C8876" s="2">
        <v>43053</v>
      </c>
      <c r="D8876" s="2">
        <v>43055</v>
      </c>
      <c r="E8876" t="s">
        <v>24</v>
      </c>
      <c r="F8876" t="s">
        <v>5816</v>
      </c>
      <c r="G8876" t="s">
        <v>5817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IFERROR(VLOOKUP(B8877,[1]Returns!$A$1:$B$297,2,FALSE),"No")</f>
        <v>No</v>
      </c>
      <c r="W8876" t="str">
        <f>VLOOKUP(M8876,[1]People!$A$1:$B$5,2,FALSE)</f>
        <v>Kelly Williams</v>
      </c>
    </row>
    <row r="8877" spans="1:23" x14ac:dyDescent="0.25">
      <c r="A8877">
        <v>8876</v>
      </c>
      <c r="B8877" t="s">
        <v>10299</v>
      </c>
      <c r="C8877" s="2">
        <v>42595</v>
      </c>
      <c r="D8877" s="2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>
        <v>185.376</v>
      </c>
      <c r="S8877">
        <v>2</v>
      </c>
      <c r="T8877">
        <v>0.2</v>
      </c>
      <c r="U8877">
        <v>-34.758000000000017</v>
      </c>
      <c r="V8877" t="str">
        <f>IFERROR(VLOOKUP(B8878,[1]Returns!$A$1:$B$297,2,FALSE),"No")</f>
        <v>No</v>
      </c>
      <c r="W8877" t="str">
        <f>VLOOKUP(M8877,[1]People!$A$1:$B$5,2,FALSE)</f>
        <v>Kelly Williams</v>
      </c>
    </row>
    <row r="8878" spans="1:23" x14ac:dyDescent="0.25">
      <c r="A8878">
        <v>8877</v>
      </c>
      <c r="B8878" t="s">
        <v>10299</v>
      </c>
      <c r="C8878" s="2">
        <v>42595</v>
      </c>
      <c r="D8878" s="2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IFERROR(VLOOKUP(B8879,[1]Returns!$A$1:$B$297,2,FALSE),"No")</f>
        <v>No</v>
      </c>
      <c r="W8878" t="str">
        <f>VLOOKUP(M8878,[1]People!$A$1:$B$5,2,FALSE)</f>
        <v>Kelly Williams</v>
      </c>
    </row>
    <row r="8879" spans="1:23" x14ac:dyDescent="0.25">
      <c r="A8879">
        <v>8878</v>
      </c>
      <c r="B8879" t="s">
        <v>10300</v>
      </c>
      <c r="C8879" s="2">
        <v>42995</v>
      </c>
      <c r="D8879" s="2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10301</v>
      </c>
      <c r="O8879" t="s">
        <v>72</v>
      </c>
      <c r="P8879" t="s">
        <v>685</v>
      </c>
      <c r="Q8879" t="s">
        <v>10302</v>
      </c>
      <c r="R8879">
        <v>480</v>
      </c>
      <c r="S8879">
        <v>4</v>
      </c>
      <c r="T8879">
        <v>0</v>
      </c>
      <c r="U8879">
        <v>225.6</v>
      </c>
      <c r="V8879" t="str">
        <f>IFERROR(VLOOKUP(B8880,[1]Returns!$A$1:$B$297,2,FALSE),"No")</f>
        <v>No</v>
      </c>
      <c r="W8879" t="str">
        <f>VLOOKUP(M8879,[1]People!$A$1:$B$5,2,FALSE)</f>
        <v>Chuck Magee</v>
      </c>
    </row>
    <row r="8880" spans="1:23" x14ac:dyDescent="0.25">
      <c r="A8880">
        <v>8879</v>
      </c>
      <c r="B8880" t="s">
        <v>10300</v>
      </c>
      <c r="C8880" s="2">
        <v>42995</v>
      </c>
      <c r="D8880" s="2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IFERROR(VLOOKUP(B8881,[1]Returns!$A$1:$B$297,2,FALSE),"No")</f>
        <v>No</v>
      </c>
      <c r="W8880" t="str">
        <f>VLOOKUP(M8880,[1]People!$A$1:$B$5,2,FALSE)</f>
        <v>Chuck Magee</v>
      </c>
    </row>
    <row r="8881" spans="1:23" x14ac:dyDescent="0.25">
      <c r="A8881">
        <v>8880</v>
      </c>
      <c r="B8881" t="s">
        <v>10303</v>
      </c>
      <c r="C8881" s="2">
        <v>42086</v>
      </c>
      <c r="D8881" s="2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5380</v>
      </c>
      <c r="R8881">
        <v>192.72</v>
      </c>
      <c r="S8881">
        <v>11</v>
      </c>
      <c r="T8881">
        <v>0</v>
      </c>
      <c r="U8881">
        <v>92.505599999999987</v>
      </c>
      <c r="V8881" t="str">
        <f>IFERROR(VLOOKUP(B8882,[1]Returns!$A$1:$B$297,2,FALSE),"No")</f>
        <v>No</v>
      </c>
      <c r="W8881" t="str">
        <f>VLOOKUP(M8881,[1]People!$A$1:$B$5,2,FALSE)</f>
        <v>Anna Andreadi</v>
      </c>
    </row>
    <row r="8882" spans="1:23" x14ac:dyDescent="0.25">
      <c r="A8882">
        <v>8881</v>
      </c>
      <c r="B8882" t="s">
        <v>10303</v>
      </c>
      <c r="C8882" s="2">
        <v>42086</v>
      </c>
      <c r="D8882" s="2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IFERROR(VLOOKUP(B8883,[1]Returns!$A$1:$B$297,2,FALSE),"No")</f>
        <v>No</v>
      </c>
      <c r="W8882" t="str">
        <f>VLOOKUP(M8882,[1]People!$A$1:$B$5,2,FALSE)</f>
        <v>Anna Andreadi</v>
      </c>
    </row>
    <row r="8883" spans="1:23" x14ac:dyDescent="0.25">
      <c r="A8883">
        <v>8882</v>
      </c>
      <c r="B8883" t="s">
        <v>10304</v>
      </c>
      <c r="C8883" s="2">
        <v>42551</v>
      </c>
      <c r="D8883" s="2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IFERROR(VLOOKUP(B8884,[1]Returns!$A$1:$B$297,2,FALSE),"No")</f>
        <v>No</v>
      </c>
      <c r="W8883" t="str">
        <f>VLOOKUP(M8883,[1]People!$A$1:$B$5,2,FALSE)</f>
        <v>Kelly Williams</v>
      </c>
    </row>
    <row r="8884" spans="1:23" x14ac:dyDescent="0.25">
      <c r="A8884">
        <v>8883</v>
      </c>
      <c r="B8884" t="s">
        <v>10305</v>
      </c>
      <c r="C8884" s="2">
        <v>43028</v>
      </c>
      <c r="D8884" s="2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6801</v>
      </c>
      <c r="O8884" t="s">
        <v>72</v>
      </c>
      <c r="P8884" t="s">
        <v>73</v>
      </c>
      <c r="Q8884" t="s">
        <v>6802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IFERROR(VLOOKUP(B8885,[1]Returns!$A$1:$B$297,2,FALSE),"No")</f>
        <v>No</v>
      </c>
      <c r="W8884" t="str">
        <f>VLOOKUP(M8884,[1]People!$A$1:$B$5,2,FALSE)</f>
        <v>Cassandra Brandow</v>
      </c>
    </row>
    <row r="8885" spans="1:23" x14ac:dyDescent="0.25">
      <c r="A8885">
        <v>8884</v>
      </c>
      <c r="B8885" t="s">
        <v>10305</v>
      </c>
      <c r="C8885" s="2">
        <v>43028</v>
      </c>
      <c r="D8885" s="2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IFERROR(VLOOKUP(B8886,[1]Returns!$A$1:$B$297,2,FALSE),"No")</f>
        <v>No</v>
      </c>
      <c r="W8885" t="str">
        <f>VLOOKUP(M8885,[1]People!$A$1:$B$5,2,FALSE)</f>
        <v>Cassandra Brandow</v>
      </c>
    </row>
    <row r="8886" spans="1:23" x14ac:dyDescent="0.25">
      <c r="A8886">
        <v>8885</v>
      </c>
      <c r="B8886" t="s">
        <v>10306</v>
      </c>
      <c r="C8886" s="2">
        <v>41876</v>
      </c>
      <c r="D8886" s="2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IFERROR(VLOOKUP(B8887,[1]Returns!$A$1:$B$297,2,FALSE),"No")</f>
        <v>No</v>
      </c>
      <c r="W8886" t="str">
        <f>VLOOKUP(M8886,[1]People!$A$1:$B$5,2,FALSE)</f>
        <v>Chuck Magee</v>
      </c>
    </row>
    <row r="8887" spans="1:23" x14ac:dyDescent="0.25">
      <c r="A8887">
        <v>8886</v>
      </c>
      <c r="B8887" t="s">
        <v>10306</v>
      </c>
      <c r="C8887" s="2">
        <v>41876</v>
      </c>
      <c r="D8887" s="2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5381</v>
      </c>
      <c r="O8887" t="s">
        <v>47</v>
      </c>
      <c r="P8887" t="s">
        <v>76</v>
      </c>
      <c r="Q8887" t="s">
        <v>5382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IFERROR(VLOOKUP(B8888,[1]Returns!$A$1:$B$297,2,FALSE),"No")</f>
        <v>No</v>
      </c>
      <c r="W8887" t="str">
        <f>VLOOKUP(M8887,[1]People!$A$1:$B$5,2,FALSE)</f>
        <v>Chuck Magee</v>
      </c>
    </row>
    <row r="8888" spans="1:23" x14ac:dyDescent="0.25">
      <c r="A8888">
        <v>8887</v>
      </c>
      <c r="B8888" t="s">
        <v>10306</v>
      </c>
      <c r="C8888" s="2">
        <v>41876</v>
      </c>
      <c r="D8888" s="2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IFERROR(VLOOKUP(B8889,[1]Returns!$A$1:$B$297,2,FALSE),"No")</f>
        <v>No</v>
      </c>
      <c r="W8888" t="str">
        <f>VLOOKUP(M8888,[1]People!$A$1:$B$5,2,FALSE)</f>
        <v>Chuck Magee</v>
      </c>
    </row>
    <row r="8889" spans="1:23" x14ac:dyDescent="0.25">
      <c r="A8889">
        <v>8888</v>
      </c>
      <c r="B8889" t="s">
        <v>10307</v>
      </c>
      <c r="C8889" s="2">
        <v>41847</v>
      </c>
      <c r="D8889" s="2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>
        <v>276.27999999999997</v>
      </c>
      <c r="S8889">
        <v>2</v>
      </c>
      <c r="T8889">
        <v>0</v>
      </c>
      <c r="U8889">
        <v>0</v>
      </c>
      <c r="V8889" t="str">
        <f>IFERROR(VLOOKUP(B8890,[1]Returns!$A$1:$B$297,2,FALSE),"No")</f>
        <v>No</v>
      </c>
      <c r="W8889" t="str">
        <f>VLOOKUP(M8889,[1]People!$A$1:$B$5,2,FALSE)</f>
        <v>Anna Andreadi</v>
      </c>
    </row>
    <row r="8890" spans="1:23" x14ac:dyDescent="0.25">
      <c r="A8890">
        <v>8889</v>
      </c>
      <c r="B8890" t="s">
        <v>10308</v>
      </c>
      <c r="C8890" s="2">
        <v>43070</v>
      </c>
      <c r="D8890" s="2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>
        <v>629.64</v>
      </c>
      <c r="S8890">
        <v>9</v>
      </c>
      <c r="T8890">
        <v>0</v>
      </c>
      <c r="U8890">
        <v>107.03879999999994</v>
      </c>
      <c r="V8890" t="str">
        <f>IFERROR(VLOOKUP(B8891,[1]Returns!$A$1:$B$297,2,FALSE),"No")</f>
        <v>No</v>
      </c>
      <c r="W8890" t="str">
        <f>VLOOKUP(M8890,[1]People!$A$1:$B$5,2,FALSE)</f>
        <v>Anna Andreadi</v>
      </c>
    </row>
    <row r="8891" spans="1:23" x14ac:dyDescent="0.25">
      <c r="A8891">
        <v>8890</v>
      </c>
      <c r="B8891" t="s">
        <v>10309</v>
      </c>
      <c r="C8891" s="2">
        <v>42660</v>
      </c>
      <c r="D8891" s="2">
        <v>42664</v>
      </c>
      <c r="E8891" t="s">
        <v>24</v>
      </c>
      <c r="F8891" t="s">
        <v>8243</v>
      </c>
      <c r="G8891" t="s">
        <v>8244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5464</v>
      </c>
      <c r="O8891" t="s">
        <v>72</v>
      </c>
      <c r="P8891" t="s">
        <v>73</v>
      </c>
      <c r="Q8891" t="s">
        <v>5465</v>
      </c>
      <c r="R8891">
        <v>449.97</v>
      </c>
      <c r="S8891">
        <v>3</v>
      </c>
      <c r="T8891">
        <v>0</v>
      </c>
      <c r="U8891">
        <v>220.48530000000002</v>
      </c>
      <c r="V8891" t="str">
        <f>IFERROR(VLOOKUP(B8892,[1]Returns!$A$1:$B$297,2,FALSE),"No")</f>
        <v>No</v>
      </c>
      <c r="W8891" t="str">
        <f>VLOOKUP(M8891,[1]People!$A$1:$B$5,2,FALSE)</f>
        <v>Kelly Williams</v>
      </c>
    </row>
    <row r="8892" spans="1:23" x14ac:dyDescent="0.25">
      <c r="A8892">
        <v>8891</v>
      </c>
      <c r="B8892" t="s">
        <v>10309</v>
      </c>
      <c r="C8892" s="2">
        <v>42660</v>
      </c>
      <c r="D8892" s="2">
        <v>42664</v>
      </c>
      <c r="E8892" t="s">
        <v>24</v>
      </c>
      <c r="F8892" t="s">
        <v>8243</v>
      </c>
      <c r="G8892" t="s">
        <v>8244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5508</v>
      </c>
      <c r="O8892" t="s">
        <v>47</v>
      </c>
      <c r="P8892" t="s">
        <v>79</v>
      </c>
      <c r="Q8892" t="s">
        <v>5509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IFERROR(VLOOKUP(B8893,[1]Returns!$A$1:$B$297,2,FALSE),"No")</f>
        <v>Yes</v>
      </c>
      <c r="W8892" t="str">
        <f>VLOOKUP(M8892,[1]People!$A$1:$B$5,2,FALSE)</f>
        <v>Kelly Williams</v>
      </c>
    </row>
    <row r="8893" spans="1:23" x14ac:dyDescent="0.25">
      <c r="A8893">
        <v>8892</v>
      </c>
      <c r="B8893" t="s">
        <v>10310</v>
      </c>
      <c r="C8893" s="2">
        <v>42629</v>
      </c>
      <c r="D8893" s="2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>
        <v>121.78</v>
      </c>
      <c r="S8893">
        <v>2</v>
      </c>
      <c r="T8893">
        <v>0</v>
      </c>
      <c r="U8893">
        <v>30.444999999999993</v>
      </c>
      <c r="V8893" t="str">
        <f>IFERROR(VLOOKUP(B8894,[1]Returns!$A$1:$B$297,2,FALSE),"No")</f>
        <v>No</v>
      </c>
      <c r="W8893" t="str">
        <f>VLOOKUP(M8893,[1]People!$A$1:$B$5,2,FALSE)</f>
        <v>Cassandra Brandow</v>
      </c>
    </row>
    <row r="8894" spans="1:23" x14ac:dyDescent="0.25">
      <c r="A8894">
        <v>8893</v>
      </c>
      <c r="B8894" t="s">
        <v>10311</v>
      </c>
      <c r="C8894" s="2">
        <v>42339</v>
      </c>
      <c r="D8894" s="2">
        <v>42344</v>
      </c>
      <c r="E8894" t="s">
        <v>51</v>
      </c>
      <c r="F8894" t="s">
        <v>9827</v>
      </c>
      <c r="G8894" t="s">
        <v>9828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>
        <v>2676.672</v>
      </c>
      <c r="S8894">
        <v>9</v>
      </c>
      <c r="T8894">
        <v>0.2</v>
      </c>
      <c r="U8894">
        <v>267.66720000000009</v>
      </c>
      <c r="V8894" t="str">
        <f>IFERROR(VLOOKUP(B8895,[1]Returns!$A$1:$B$297,2,FALSE),"No")</f>
        <v>No</v>
      </c>
      <c r="W8894" t="str">
        <f>VLOOKUP(M8894,[1]People!$A$1:$B$5,2,FALSE)</f>
        <v>Anna Andreadi</v>
      </c>
    </row>
    <row r="8895" spans="1:23" x14ac:dyDescent="0.25">
      <c r="A8895">
        <v>8894</v>
      </c>
      <c r="B8895" t="s">
        <v>10312</v>
      </c>
      <c r="C8895" s="2">
        <v>41856</v>
      </c>
      <c r="D8895" s="2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9007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IFERROR(VLOOKUP(B8896,[1]Returns!$A$1:$B$297,2,FALSE),"No")</f>
        <v>No</v>
      </c>
      <c r="W8895" t="str">
        <f>VLOOKUP(M8895,[1]People!$A$1:$B$5,2,FALSE)</f>
        <v>Kelly Williams</v>
      </c>
    </row>
    <row r="8896" spans="1:23" x14ac:dyDescent="0.25">
      <c r="A8896">
        <v>8895</v>
      </c>
      <c r="B8896" t="s">
        <v>10313</v>
      </c>
      <c r="C8896" s="2">
        <v>42597</v>
      </c>
      <c r="D8896" s="2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IFERROR(VLOOKUP(B8897,[1]Returns!$A$1:$B$297,2,FALSE),"No")</f>
        <v>No</v>
      </c>
      <c r="W8896" t="str">
        <f>VLOOKUP(M8896,[1]People!$A$1:$B$5,2,FALSE)</f>
        <v>Anna Andreadi</v>
      </c>
    </row>
    <row r="8897" spans="1:23" x14ac:dyDescent="0.25">
      <c r="A8897">
        <v>8896</v>
      </c>
      <c r="B8897" t="s">
        <v>10313</v>
      </c>
      <c r="C8897" s="2">
        <v>42597</v>
      </c>
      <c r="D8897" s="2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IFERROR(VLOOKUP(B8898,[1]Returns!$A$1:$B$297,2,FALSE),"No")</f>
        <v>No</v>
      </c>
      <c r="W8897" t="str">
        <f>VLOOKUP(M8897,[1]People!$A$1:$B$5,2,FALSE)</f>
        <v>Anna Andreadi</v>
      </c>
    </row>
    <row r="8898" spans="1:23" x14ac:dyDescent="0.25">
      <c r="A8898">
        <v>8897</v>
      </c>
      <c r="B8898" t="s">
        <v>10313</v>
      </c>
      <c r="C8898" s="2">
        <v>42597</v>
      </c>
      <c r="D8898" s="2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IFERROR(VLOOKUP(B8899,[1]Returns!$A$1:$B$297,2,FALSE),"No")</f>
        <v>No</v>
      </c>
      <c r="W8898" t="str">
        <f>VLOOKUP(M8898,[1]People!$A$1:$B$5,2,FALSE)</f>
        <v>Anna Andreadi</v>
      </c>
    </row>
    <row r="8899" spans="1:23" x14ac:dyDescent="0.25">
      <c r="A8899">
        <v>8898</v>
      </c>
      <c r="B8899" t="s">
        <v>10313</v>
      </c>
      <c r="C8899" s="2">
        <v>42597</v>
      </c>
      <c r="D8899" s="2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IFERROR(VLOOKUP(B8900,[1]Returns!$A$1:$B$297,2,FALSE),"No")</f>
        <v>No</v>
      </c>
      <c r="W8899" t="str">
        <f>VLOOKUP(M8899,[1]People!$A$1:$B$5,2,FALSE)</f>
        <v>Anna Andreadi</v>
      </c>
    </row>
    <row r="8900" spans="1:23" x14ac:dyDescent="0.25">
      <c r="A8900">
        <v>8899</v>
      </c>
      <c r="B8900" t="s">
        <v>10314</v>
      </c>
      <c r="C8900" s="2">
        <v>42223</v>
      </c>
      <c r="D8900" s="2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5827</v>
      </c>
      <c r="O8900" t="s">
        <v>72</v>
      </c>
      <c r="P8900" t="s">
        <v>73</v>
      </c>
      <c r="Q8900" t="s">
        <v>5828</v>
      </c>
      <c r="R8900">
        <v>494.97</v>
      </c>
      <c r="S8900">
        <v>3</v>
      </c>
      <c r="T8900">
        <v>0</v>
      </c>
      <c r="U8900">
        <v>148.49099999999996</v>
      </c>
      <c r="V8900" t="str">
        <f>IFERROR(VLOOKUP(B8901,[1]Returns!$A$1:$B$297,2,FALSE),"No")</f>
        <v>No</v>
      </c>
      <c r="W8900" t="str">
        <f>VLOOKUP(M8900,[1]People!$A$1:$B$5,2,FALSE)</f>
        <v>Cassandra Brandow</v>
      </c>
    </row>
    <row r="8901" spans="1:23" x14ac:dyDescent="0.25">
      <c r="A8901">
        <v>8900</v>
      </c>
      <c r="B8901" t="s">
        <v>10314</v>
      </c>
      <c r="C8901" s="2">
        <v>42223</v>
      </c>
      <c r="D8901" s="2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5553</v>
      </c>
      <c r="O8901" t="s">
        <v>47</v>
      </c>
      <c r="P8901" t="s">
        <v>48</v>
      </c>
      <c r="Q8901" t="s">
        <v>5554</v>
      </c>
      <c r="R8901">
        <v>25.06</v>
      </c>
      <c r="S8901">
        <v>2</v>
      </c>
      <c r="T8901">
        <v>0</v>
      </c>
      <c r="U8901">
        <v>11.778199999999998</v>
      </c>
      <c r="V8901" t="str">
        <f>IFERROR(VLOOKUP(B8902,[1]Returns!$A$1:$B$297,2,FALSE),"No")</f>
        <v>No</v>
      </c>
      <c r="W8901" t="str">
        <f>VLOOKUP(M8901,[1]People!$A$1:$B$5,2,FALSE)</f>
        <v>Cassandra Brandow</v>
      </c>
    </row>
    <row r="8902" spans="1:23" x14ac:dyDescent="0.25">
      <c r="A8902">
        <v>8901</v>
      </c>
      <c r="B8902" t="s">
        <v>10315</v>
      </c>
      <c r="C8902" s="2">
        <v>42521</v>
      </c>
      <c r="D8902" s="2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9807</v>
      </c>
      <c r="O8902" t="s">
        <v>33</v>
      </c>
      <c r="P8902" t="s">
        <v>66</v>
      </c>
      <c r="Q8902" t="s">
        <v>9808</v>
      </c>
      <c r="R8902">
        <v>32.064</v>
      </c>
      <c r="S8902">
        <v>3</v>
      </c>
      <c r="T8902">
        <v>0.6</v>
      </c>
      <c r="U8902">
        <v>-12.825599999999994</v>
      </c>
      <c r="V8902" t="str">
        <f>IFERROR(VLOOKUP(B8903,[1]Returns!$A$1:$B$297,2,FALSE),"No")</f>
        <v>No</v>
      </c>
      <c r="W8902" t="str">
        <f>VLOOKUP(M8902,[1]People!$A$1:$B$5,2,FALSE)</f>
        <v>Kelly Williams</v>
      </c>
    </row>
    <row r="8903" spans="1:23" x14ac:dyDescent="0.25">
      <c r="A8903">
        <v>8902</v>
      </c>
      <c r="B8903" t="s">
        <v>10315</v>
      </c>
      <c r="C8903" s="2">
        <v>42521</v>
      </c>
      <c r="D8903" s="2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9719</v>
      </c>
      <c r="O8903" t="s">
        <v>47</v>
      </c>
      <c r="P8903" t="s">
        <v>91</v>
      </c>
      <c r="Q8903" t="s">
        <v>9720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IFERROR(VLOOKUP(B8904,[1]Returns!$A$1:$B$297,2,FALSE),"No")</f>
        <v>No</v>
      </c>
      <c r="W8903" t="str">
        <f>VLOOKUP(M8903,[1]People!$A$1:$B$5,2,FALSE)</f>
        <v>Kelly Williams</v>
      </c>
    </row>
    <row r="8904" spans="1:23" x14ac:dyDescent="0.25">
      <c r="A8904">
        <v>8903</v>
      </c>
      <c r="B8904" t="s">
        <v>10315</v>
      </c>
      <c r="C8904" s="2">
        <v>42521</v>
      </c>
      <c r="D8904" s="2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6138</v>
      </c>
      <c r="O8904" t="s">
        <v>33</v>
      </c>
      <c r="P8904" t="s">
        <v>37</v>
      </c>
      <c r="Q8904" t="s">
        <v>6139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IFERROR(VLOOKUP(B8905,[1]Returns!$A$1:$B$297,2,FALSE),"No")</f>
        <v>No</v>
      </c>
      <c r="W8904" t="str">
        <f>VLOOKUP(M8904,[1]People!$A$1:$B$5,2,FALSE)</f>
        <v>Kelly Williams</v>
      </c>
    </row>
    <row r="8905" spans="1:23" x14ac:dyDescent="0.25">
      <c r="A8905">
        <v>8904</v>
      </c>
      <c r="B8905" t="s">
        <v>10315</v>
      </c>
      <c r="C8905" s="2">
        <v>42521</v>
      </c>
      <c r="D8905" s="2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>
        <v>10.368000000000002</v>
      </c>
      <c r="S8905">
        <v>2</v>
      </c>
      <c r="T8905">
        <v>0.2</v>
      </c>
      <c r="U8905">
        <v>3.6288</v>
      </c>
      <c r="V8905" t="str">
        <f>IFERROR(VLOOKUP(B8906,[1]Returns!$A$1:$B$297,2,FALSE),"No")</f>
        <v>No</v>
      </c>
      <c r="W8905" t="str">
        <f>VLOOKUP(M8905,[1]People!$A$1:$B$5,2,FALSE)</f>
        <v>Kelly Williams</v>
      </c>
    </row>
    <row r="8906" spans="1:23" x14ac:dyDescent="0.25">
      <c r="A8906">
        <v>8905</v>
      </c>
      <c r="B8906" t="s">
        <v>10316</v>
      </c>
      <c r="C8906" s="2">
        <v>42552</v>
      </c>
      <c r="D8906" s="2">
        <v>42552</v>
      </c>
      <c r="E8906" t="s">
        <v>1294</v>
      </c>
      <c r="F8906" t="s">
        <v>6723</v>
      </c>
      <c r="G8906" t="s">
        <v>6724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>
        <v>30.53</v>
      </c>
      <c r="S8906">
        <v>1</v>
      </c>
      <c r="T8906">
        <v>0</v>
      </c>
      <c r="U8906">
        <v>14.043800000000001</v>
      </c>
      <c r="V8906" t="str">
        <f>IFERROR(VLOOKUP(B8907,[1]Returns!$A$1:$B$297,2,FALSE),"No")</f>
        <v>No</v>
      </c>
      <c r="W8906" t="str">
        <f>VLOOKUP(M8906,[1]People!$A$1:$B$5,2,FALSE)</f>
        <v>Chuck Magee</v>
      </c>
    </row>
    <row r="8907" spans="1:23" x14ac:dyDescent="0.25">
      <c r="A8907">
        <v>8906</v>
      </c>
      <c r="B8907" t="s">
        <v>10316</v>
      </c>
      <c r="C8907" s="2">
        <v>42552</v>
      </c>
      <c r="D8907" s="2">
        <v>42552</v>
      </c>
      <c r="E8907" t="s">
        <v>1294</v>
      </c>
      <c r="F8907" t="s">
        <v>6723</v>
      </c>
      <c r="G8907" t="s">
        <v>6724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5731</v>
      </c>
      <c r="O8907" t="s">
        <v>72</v>
      </c>
      <c r="P8907" t="s">
        <v>162</v>
      </c>
      <c r="Q8907" t="s">
        <v>5732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IFERROR(VLOOKUP(B8908,[1]Returns!$A$1:$B$297,2,FALSE),"No")</f>
        <v>No</v>
      </c>
      <c r="W8907" t="str">
        <f>VLOOKUP(M8907,[1]People!$A$1:$B$5,2,FALSE)</f>
        <v>Chuck Magee</v>
      </c>
    </row>
    <row r="8908" spans="1:23" x14ac:dyDescent="0.25">
      <c r="A8908">
        <v>8907</v>
      </c>
      <c r="B8908" t="s">
        <v>10316</v>
      </c>
      <c r="C8908" s="2">
        <v>42552</v>
      </c>
      <c r="D8908" s="2">
        <v>42552</v>
      </c>
      <c r="E8908" t="s">
        <v>1294</v>
      </c>
      <c r="F8908" t="s">
        <v>6723</v>
      </c>
      <c r="G8908" t="s">
        <v>6724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>
        <v>75.06</v>
      </c>
      <c r="S8908">
        <v>9</v>
      </c>
      <c r="T8908">
        <v>0</v>
      </c>
      <c r="U8908">
        <v>33.776999999999994</v>
      </c>
      <c r="V8908" t="str">
        <f>IFERROR(VLOOKUP(B8909,[1]Returns!$A$1:$B$297,2,FALSE),"No")</f>
        <v>No</v>
      </c>
      <c r="W8908" t="str">
        <f>VLOOKUP(M8908,[1]People!$A$1:$B$5,2,FALSE)</f>
        <v>Chuck Magee</v>
      </c>
    </row>
    <row r="8909" spans="1:23" x14ac:dyDescent="0.25">
      <c r="A8909">
        <v>8908</v>
      </c>
      <c r="B8909" t="s">
        <v>10317</v>
      </c>
      <c r="C8909" s="2">
        <v>42722</v>
      </c>
      <c r="D8909" s="2">
        <v>42724</v>
      </c>
      <c r="E8909" t="s">
        <v>189</v>
      </c>
      <c r="F8909" t="s">
        <v>6166</v>
      </c>
      <c r="G8909" t="s">
        <v>6167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IFERROR(VLOOKUP(B8910,[1]Returns!$A$1:$B$297,2,FALSE),"No")</f>
        <v>No</v>
      </c>
      <c r="W8909" t="str">
        <f>VLOOKUP(M8909,[1]People!$A$1:$B$5,2,FALSE)</f>
        <v>Anna Andreadi</v>
      </c>
    </row>
    <row r="8910" spans="1:23" x14ac:dyDescent="0.25">
      <c r="A8910">
        <v>8909</v>
      </c>
      <c r="B8910" t="s">
        <v>10318</v>
      </c>
      <c r="C8910" s="2">
        <v>42030</v>
      </c>
      <c r="D8910" s="2">
        <v>42036</v>
      </c>
      <c r="E8910" t="s">
        <v>51</v>
      </c>
      <c r="F8910" t="s">
        <v>5333</v>
      </c>
      <c r="G8910" t="s">
        <v>5334</v>
      </c>
      <c r="H8910" t="s">
        <v>42</v>
      </c>
      <c r="I8910" t="s">
        <v>28</v>
      </c>
      <c r="J8910" t="s">
        <v>7977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>
        <v>182.72</v>
      </c>
      <c r="S8910">
        <v>8</v>
      </c>
      <c r="T8910">
        <v>0</v>
      </c>
      <c r="U8910">
        <v>84.051199999999994</v>
      </c>
      <c r="V8910" t="str">
        <f>IFERROR(VLOOKUP(B8911,[1]Returns!$A$1:$B$297,2,FALSE),"No")</f>
        <v>No</v>
      </c>
      <c r="W8910" t="str">
        <f>VLOOKUP(M8910,[1]People!$A$1:$B$5,2,FALSE)</f>
        <v>Anna Andreadi</v>
      </c>
    </row>
    <row r="8911" spans="1:23" x14ac:dyDescent="0.25">
      <c r="A8911">
        <v>8910</v>
      </c>
      <c r="B8911" t="s">
        <v>10319</v>
      </c>
      <c r="C8911" s="2">
        <v>43036</v>
      </c>
      <c r="D8911" s="2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>
        <v>21.93</v>
      </c>
      <c r="S8911">
        <v>3</v>
      </c>
      <c r="T8911">
        <v>0</v>
      </c>
      <c r="U8911">
        <v>10.307099999999998</v>
      </c>
      <c r="V8911" t="str">
        <f>IFERROR(VLOOKUP(B8912,[1]Returns!$A$1:$B$297,2,FALSE),"No")</f>
        <v>No</v>
      </c>
      <c r="W8911" t="str">
        <f>VLOOKUP(M8911,[1]People!$A$1:$B$5,2,FALSE)</f>
        <v>Chuck Magee</v>
      </c>
    </row>
    <row r="8912" spans="1:23" x14ac:dyDescent="0.25">
      <c r="A8912">
        <v>8911</v>
      </c>
      <c r="B8912" t="s">
        <v>10320</v>
      </c>
      <c r="C8912" s="2">
        <v>43043</v>
      </c>
      <c r="D8912" s="2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6254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IFERROR(VLOOKUP(B8913,[1]Returns!$A$1:$B$297,2,FALSE),"No")</f>
        <v>No</v>
      </c>
      <c r="W8912" t="str">
        <f>VLOOKUP(M8912,[1]People!$A$1:$B$5,2,FALSE)</f>
        <v>Cassandra Brandow</v>
      </c>
    </row>
    <row r="8913" spans="1:23" x14ac:dyDescent="0.25">
      <c r="A8913">
        <v>8912</v>
      </c>
      <c r="B8913" t="s">
        <v>10320</v>
      </c>
      <c r="C8913" s="2">
        <v>43043</v>
      </c>
      <c r="D8913" s="2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6254</v>
      </c>
      <c r="K8913" t="s">
        <v>336</v>
      </c>
      <c r="L8913">
        <v>37421</v>
      </c>
      <c r="M8913" t="s">
        <v>31</v>
      </c>
      <c r="N8913" t="s">
        <v>8776</v>
      </c>
      <c r="O8913" t="s">
        <v>72</v>
      </c>
      <c r="P8913" t="s">
        <v>73</v>
      </c>
      <c r="Q8913" t="s">
        <v>8777</v>
      </c>
      <c r="R8913">
        <v>143.928</v>
      </c>
      <c r="S8913">
        <v>9</v>
      </c>
      <c r="T8913">
        <v>0.2</v>
      </c>
      <c r="U8913">
        <v>-32.383800000000008</v>
      </c>
      <c r="V8913" t="str">
        <f>IFERROR(VLOOKUP(B8914,[1]Returns!$A$1:$B$297,2,FALSE),"No")</f>
        <v>No</v>
      </c>
      <c r="W8913" t="str">
        <f>VLOOKUP(M8913,[1]People!$A$1:$B$5,2,FALSE)</f>
        <v>Cassandra Brandow</v>
      </c>
    </row>
    <row r="8914" spans="1:23" x14ac:dyDescent="0.25">
      <c r="A8914">
        <v>8913</v>
      </c>
      <c r="B8914" t="s">
        <v>10320</v>
      </c>
      <c r="C8914" s="2">
        <v>43043</v>
      </c>
      <c r="D8914" s="2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6254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IFERROR(VLOOKUP(B8915,[1]Returns!$A$1:$B$297,2,FALSE),"No")</f>
        <v>No</v>
      </c>
      <c r="W8914" t="str">
        <f>VLOOKUP(M8914,[1]People!$A$1:$B$5,2,FALSE)</f>
        <v>Cassandra Brandow</v>
      </c>
    </row>
    <row r="8915" spans="1:23" x14ac:dyDescent="0.25">
      <c r="A8915">
        <v>8914</v>
      </c>
      <c r="B8915" t="s">
        <v>10320</v>
      </c>
      <c r="C8915" s="2">
        <v>43043</v>
      </c>
      <c r="D8915" s="2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6254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IFERROR(VLOOKUP(B8916,[1]Returns!$A$1:$B$297,2,FALSE),"No")</f>
        <v>Yes</v>
      </c>
      <c r="W8915" t="str">
        <f>VLOOKUP(M8915,[1]People!$A$1:$B$5,2,FALSE)</f>
        <v>Cassandra Brandow</v>
      </c>
    </row>
    <row r="8916" spans="1:23" x14ac:dyDescent="0.25">
      <c r="A8916">
        <v>8915</v>
      </c>
      <c r="B8916" t="s">
        <v>10321</v>
      </c>
      <c r="C8916" s="2">
        <v>42499</v>
      </c>
      <c r="D8916" s="2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IFERROR(VLOOKUP(B8917,[1]Returns!$A$1:$B$297,2,FALSE),"No")</f>
        <v>Yes</v>
      </c>
      <c r="W8916" t="str">
        <f>VLOOKUP(M8916,[1]People!$A$1:$B$5,2,FALSE)</f>
        <v>Kelly Williams</v>
      </c>
    </row>
    <row r="8917" spans="1:23" x14ac:dyDescent="0.25">
      <c r="A8917">
        <v>8916</v>
      </c>
      <c r="B8917" t="s">
        <v>10321</v>
      </c>
      <c r="C8917" s="2">
        <v>42499</v>
      </c>
      <c r="D8917" s="2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IFERROR(VLOOKUP(B8918,[1]Returns!$A$1:$B$297,2,FALSE),"No")</f>
        <v>Yes</v>
      </c>
      <c r="W8917" t="str">
        <f>VLOOKUP(M8917,[1]People!$A$1:$B$5,2,FALSE)</f>
        <v>Kelly Williams</v>
      </c>
    </row>
    <row r="8918" spans="1:23" x14ac:dyDescent="0.25">
      <c r="A8918">
        <v>8917</v>
      </c>
      <c r="B8918" t="s">
        <v>10321</v>
      </c>
      <c r="C8918" s="2">
        <v>42499</v>
      </c>
      <c r="D8918" s="2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7929</v>
      </c>
      <c r="O8918" t="s">
        <v>47</v>
      </c>
      <c r="P8918" t="s">
        <v>79</v>
      </c>
      <c r="Q8918" t="s">
        <v>7930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IFERROR(VLOOKUP(B8919,[1]Returns!$A$1:$B$297,2,FALSE),"No")</f>
        <v>Yes</v>
      </c>
      <c r="W8918" t="str">
        <f>VLOOKUP(M8918,[1]People!$A$1:$B$5,2,FALSE)</f>
        <v>Kelly Williams</v>
      </c>
    </row>
    <row r="8919" spans="1:23" x14ac:dyDescent="0.25">
      <c r="A8919">
        <v>8918</v>
      </c>
      <c r="B8919" t="s">
        <v>10321</v>
      </c>
      <c r="C8919" s="2">
        <v>42499</v>
      </c>
      <c r="D8919" s="2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>
        <v>76.64</v>
      </c>
      <c r="S8919">
        <v>2</v>
      </c>
      <c r="T8919">
        <v>0.2</v>
      </c>
      <c r="U8919">
        <v>26.823999999999995</v>
      </c>
      <c r="V8919" t="str">
        <f>IFERROR(VLOOKUP(B8920,[1]Returns!$A$1:$B$297,2,FALSE),"No")</f>
        <v>Yes</v>
      </c>
      <c r="W8919" t="str">
        <f>VLOOKUP(M8919,[1]People!$A$1:$B$5,2,FALSE)</f>
        <v>Kelly Williams</v>
      </c>
    </row>
    <row r="8920" spans="1:23" x14ac:dyDescent="0.25">
      <c r="A8920">
        <v>8919</v>
      </c>
      <c r="B8920" t="s">
        <v>10321</v>
      </c>
      <c r="C8920" s="2">
        <v>42499</v>
      </c>
      <c r="D8920" s="2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IFERROR(VLOOKUP(B8921,[1]Returns!$A$1:$B$297,2,FALSE),"No")</f>
        <v>No</v>
      </c>
      <c r="W8920" t="str">
        <f>VLOOKUP(M8920,[1]People!$A$1:$B$5,2,FALSE)</f>
        <v>Kelly Williams</v>
      </c>
    </row>
    <row r="8921" spans="1:23" x14ac:dyDescent="0.25">
      <c r="A8921">
        <v>8920</v>
      </c>
      <c r="B8921" t="s">
        <v>10322</v>
      </c>
      <c r="C8921" s="2">
        <v>41731</v>
      </c>
      <c r="D8921" s="2">
        <v>41737</v>
      </c>
      <c r="E8921" t="s">
        <v>51</v>
      </c>
      <c r="F8921" t="s">
        <v>6648</v>
      </c>
      <c r="G8921" t="s">
        <v>6649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8250</v>
      </c>
      <c r="O8921" t="s">
        <v>33</v>
      </c>
      <c r="P8921" t="s">
        <v>66</v>
      </c>
      <c r="Q8921" t="s">
        <v>8251</v>
      </c>
      <c r="R8921">
        <v>177.68</v>
      </c>
      <c r="S8921">
        <v>2</v>
      </c>
      <c r="T8921">
        <v>0</v>
      </c>
      <c r="U8921">
        <v>46.196799999999996</v>
      </c>
      <c r="V8921" t="str">
        <f>IFERROR(VLOOKUP(B8922,[1]Returns!$A$1:$B$297,2,FALSE),"No")</f>
        <v>No</v>
      </c>
      <c r="W8921" t="str">
        <f>VLOOKUP(M8921,[1]People!$A$1:$B$5,2,FALSE)</f>
        <v>Cassandra Brandow</v>
      </c>
    </row>
    <row r="8922" spans="1:23" x14ac:dyDescent="0.25">
      <c r="A8922">
        <v>8921</v>
      </c>
      <c r="B8922" t="s">
        <v>10323</v>
      </c>
      <c r="C8922" s="2">
        <v>41757</v>
      </c>
      <c r="D8922" s="2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5582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IFERROR(VLOOKUP(B8923,[1]Returns!$A$1:$B$297,2,FALSE),"No")</f>
        <v>No</v>
      </c>
      <c r="W8922" t="str">
        <f>VLOOKUP(M8922,[1]People!$A$1:$B$5,2,FALSE)</f>
        <v>Chuck Magee</v>
      </c>
    </row>
    <row r="8923" spans="1:23" x14ac:dyDescent="0.25">
      <c r="A8923">
        <v>8922</v>
      </c>
      <c r="B8923" t="s">
        <v>10324</v>
      </c>
      <c r="C8923" s="2">
        <v>42647</v>
      </c>
      <c r="D8923" s="2">
        <v>42651</v>
      </c>
      <c r="E8923" t="s">
        <v>51</v>
      </c>
      <c r="F8923" t="s">
        <v>6648</v>
      </c>
      <c r="G8923" t="s">
        <v>6649</v>
      </c>
      <c r="H8923" t="s">
        <v>42</v>
      </c>
      <c r="I8923" t="s">
        <v>28</v>
      </c>
      <c r="J8923" t="s">
        <v>10325</v>
      </c>
      <c r="K8923" t="s">
        <v>55</v>
      </c>
      <c r="L8923">
        <v>33134</v>
      </c>
      <c r="M8923" t="s">
        <v>31</v>
      </c>
      <c r="N8923" t="s">
        <v>6466</v>
      </c>
      <c r="O8923" t="s">
        <v>72</v>
      </c>
      <c r="P8923" t="s">
        <v>73</v>
      </c>
      <c r="Q8923" t="s">
        <v>6467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IFERROR(VLOOKUP(B8924,[1]Returns!$A$1:$B$297,2,FALSE),"No")</f>
        <v>No</v>
      </c>
      <c r="W8923" t="str">
        <f>VLOOKUP(M8923,[1]People!$A$1:$B$5,2,FALSE)</f>
        <v>Cassandra Brandow</v>
      </c>
    </row>
    <row r="8924" spans="1:23" x14ac:dyDescent="0.25">
      <c r="A8924">
        <v>8923</v>
      </c>
      <c r="B8924" t="s">
        <v>10324</v>
      </c>
      <c r="C8924" s="2">
        <v>42647</v>
      </c>
      <c r="D8924" s="2">
        <v>42651</v>
      </c>
      <c r="E8924" t="s">
        <v>51</v>
      </c>
      <c r="F8924" t="s">
        <v>6648</v>
      </c>
      <c r="G8924" t="s">
        <v>6649</v>
      </c>
      <c r="H8924" t="s">
        <v>42</v>
      </c>
      <c r="I8924" t="s">
        <v>28</v>
      </c>
      <c r="J8924" t="s">
        <v>10325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IFERROR(VLOOKUP(B8925,[1]Returns!$A$1:$B$297,2,FALSE),"No")</f>
        <v>No</v>
      </c>
      <c r="W8924" t="str">
        <f>VLOOKUP(M8924,[1]People!$A$1:$B$5,2,FALSE)</f>
        <v>Cassandra Brandow</v>
      </c>
    </row>
    <row r="8925" spans="1:23" x14ac:dyDescent="0.25">
      <c r="A8925">
        <v>8924</v>
      </c>
      <c r="B8925" t="s">
        <v>10326</v>
      </c>
      <c r="C8925" s="2">
        <v>42897</v>
      </c>
      <c r="D8925" s="2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6689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IFERROR(VLOOKUP(B8926,[1]Returns!$A$1:$B$297,2,FALSE),"No")</f>
        <v>No</v>
      </c>
      <c r="W8925" t="str">
        <f>VLOOKUP(M8925,[1]People!$A$1:$B$5,2,FALSE)</f>
        <v>Cassandra Brandow</v>
      </c>
    </row>
    <row r="8926" spans="1:23" x14ac:dyDescent="0.25">
      <c r="A8926">
        <v>8925</v>
      </c>
      <c r="B8926" t="s">
        <v>10327</v>
      </c>
      <c r="C8926" s="2">
        <v>42399</v>
      </c>
      <c r="D8926" s="2">
        <v>42403</v>
      </c>
      <c r="E8926" t="s">
        <v>51</v>
      </c>
      <c r="F8926" t="s">
        <v>5889</v>
      </c>
      <c r="G8926" t="s">
        <v>5890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10328</v>
      </c>
      <c r="O8926" t="s">
        <v>72</v>
      </c>
      <c r="P8926" t="s">
        <v>73</v>
      </c>
      <c r="Q8926" t="s">
        <v>10329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IFERROR(VLOOKUP(B8927,[1]Returns!$A$1:$B$297,2,FALSE),"No")</f>
        <v>No</v>
      </c>
      <c r="W8926" t="str">
        <f>VLOOKUP(M8926,[1]People!$A$1:$B$5,2,FALSE)</f>
        <v>Kelly Williams</v>
      </c>
    </row>
    <row r="8927" spans="1:23" x14ac:dyDescent="0.25">
      <c r="A8927">
        <v>8926</v>
      </c>
      <c r="B8927" t="s">
        <v>10327</v>
      </c>
      <c r="C8927" s="2">
        <v>42399</v>
      </c>
      <c r="D8927" s="2">
        <v>42403</v>
      </c>
      <c r="E8927" t="s">
        <v>51</v>
      </c>
      <c r="F8927" t="s">
        <v>5889</v>
      </c>
      <c r="G8927" t="s">
        <v>5890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IFERROR(VLOOKUP(B8928,[1]Returns!$A$1:$B$297,2,FALSE),"No")</f>
        <v>No</v>
      </c>
      <c r="W8927" t="str">
        <f>VLOOKUP(M8927,[1]People!$A$1:$B$5,2,FALSE)</f>
        <v>Kelly Williams</v>
      </c>
    </row>
    <row r="8928" spans="1:23" x14ac:dyDescent="0.25">
      <c r="A8928">
        <v>8927</v>
      </c>
      <c r="B8928" t="s">
        <v>10327</v>
      </c>
      <c r="C8928" s="2">
        <v>42399</v>
      </c>
      <c r="D8928" s="2">
        <v>42403</v>
      </c>
      <c r="E8928" t="s">
        <v>51</v>
      </c>
      <c r="F8928" t="s">
        <v>5889</v>
      </c>
      <c r="G8928" t="s">
        <v>5890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IFERROR(VLOOKUP(B8929,[1]Returns!$A$1:$B$297,2,FALSE),"No")</f>
        <v>No</v>
      </c>
      <c r="W8928" t="str">
        <f>VLOOKUP(M8928,[1]People!$A$1:$B$5,2,FALSE)</f>
        <v>Kelly Williams</v>
      </c>
    </row>
    <row r="8929" spans="1:23" x14ac:dyDescent="0.25">
      <c r="A8929">
        <v>8928</v>
      </c>
      <c r="B8929" t="s">
        <v>10330</v>
      </c>
      <c r="C8929" s="2">
        <v>42274</v>
      </c>
      <c r="D8929" s="2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>
        <v>99.2</v>
      </c>
      <c r="S8929">
        <v>5</v>
      </c>
      <c r="T8929">
        <v>0</v>
      </c>
      <c r="U8929">
        <v>25.792000000000002</v>
      </c>
      <c r="V8929" t="str">
        <f>IFERROR(VLOOKUP(B8930,[1]Returns!$A$1:$B$297,2,FALSE),"No")</f>
        <v>No</v>
      </c>
      <c r="W8929" t="str">
        <f>VLOOKUP(M8929,[1]People!$A$1:$B$5,2,FALSE)</f>
        <v>Anna Andreadi</v>
      </c>
    </row>
    <row r="8930" spans="1:23" x14ac:dyDescent="0.25">
      <c r="A8930">
        <v>8929</v>
      </c>
      <c r="B8930" t="s">
        <v>10331</v>
      </c>
      <c r="C8930" s="2">
        <v>42107</v>
      </c>
      <c r="D8930" s="2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IFERROR(VLOOKUP(B8931,[1]Returns!$A$1:$B$297,2,FALSE),"No")</f>
        <v>No</v>
      </c>
      <c r="W8930" t="str">
        <f>VLOOKUP(M8930,[1]People!$A$1:$B$5,2,FALSE)</f>
        <v>Kelly Williams</v>
      </c>
    </row>
    <row r="8931" spans="1:23" x14ac:dyDescent="0.25">
      <c r="A8931">
        <v>8930</v>
      </c>
      <c r="B8931" t="s">
        <v>10331</v>
      </c>
      <c r="C8931" s="2">
        <v>42107</v>
      </c>
      <c r="D8931" s="2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IFERROR(VLOOKUP(B8932,[1]Returns!$A$1:$B$297,2,FALSE),"No")</f>
        <v>No</v>
      </c>
      <c r="W8931" t="str">
        <f>VLOOKUP(M8931,[1]People!$A$1:$B$5,2,FALSE)</f>
        <v>Kelly Williams</v>
      </c>
    </row>
    <row r="8932" spans="1:23" x14ac:dyDescent="0.25">
      <c r="A8932">
        <v>8931</v>
      </c>
      <c r="B8932" t="s">
        <v>10331</v>
      </c>
      <c r="C8932" s="2">
        <v>42107</v>
      </c>
      <c r="D8932" s="2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  <c r="V8932" t="str">
        <f>IFERROR(VLOOKUP(B8933,[1]Returns!$A$1:$B$297,2,FALSE),"No")</f>
        <v>No</v>
      </c>
      <c r="W8932" t="str">
        <f>VLOOKUP(M8932,[1]People!$A$1:$B$5,2,FALSE)</f>
        <v>Kelly Williams</v>
      </c>
    </row>
    <row r="8933" spans="1:23" x14ac:dyDescent="0.25">
      <c r="A8933">
        <v>8932</v>
      </c>
      <c r="B8933" t="s">
        <v>10332</v>
      </c>
      <c r="C8933" s="2">
        <v>43087</v>
      </c>
      <c r="D8933" s="2">
        <v>43093</v>
      </c>
      <c r="E8933" t="s">
        <v>51</v>
      </c>
      <c r="F8933" t="s">
        <v>9884</v>
      </c>
      <c r="G8933" t="s">
        <v>9885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9123</v>
      </c>
      <c r="O8933" t="s">
        <v>33</v>
      </c>
      <c r="P8933" t="s">
        <v>66</v>
      </c>
      <c r="Q8933" t="s">
        <v>9124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IFERROR(VLOOKUP(B8934,[1]Returns!$A$1:$B$297,2,FALSE),"No")</f>
        <v>No</v>
      </c>
      <c r="W8933" t="str">
        <f>VLOOKUP(M8933,[1]People!$A$1:$B$5,2,FALSE)</f>
        <v>Kelly Williams</v>
      </c>
    </row>
    <row r="8934" spans="1:23" x14ac:dyDescent="0.25">
      <c r="A8934">
        <v>8933</v>
      </c>
      <c r="B8934" t="s">
        <v>10332</v>
      </c>
      <c r="C8934" s="2">
        <v>43087</v>
      </c>
      <c r="D8934" s="2">
        <v>43093</v>
      </c>
      <c r="E8934" t="s">
        <v>51</v>
      </c>
      <c r="F8934" t="s">
        <v>9884</v>
      </c>
      <c r="G8934" t="s">
        <v>9885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7047</v>
      </c>
      <c r="O8934" t="s">
        <v>72</v>
      </c>
      <c r="P8934" t="s">
        <v>162</v>
      </c>
      <c r="Q8934" t="s">
        <v>7048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IFERROR(VLOOKUP(B8935,[1]Returns!$A$1:$B$297,2,FALSE),"No")</f>
        <v>No</v>
      </c>
      <c r="W8934" t="str">
        <f>VLOOKUP(M8934,[1]People!$A$1:$B$5,2,FALSE)</f>
        <v>Kelly Williams</v>
      </c>
    </row>
    <row r="8935" spans="1:23" x14ac:dyDescent="0.25">
      <c r="A8935">
        <v>8934</v>
      </c>
      <c r="B8935" t="s">
        <v>10333</v>
      </c>
      <c r="C8935" s="2">
        <v>42443</v>
      </c>
      <c r="D8935" s="2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IFERROR(VLOOKUP(B8936,[1]Returns!$A$1:$B$297,2,FALSE),"No")</f>
        <v>No</v>
      </c>
      <c r="W8935" t="str">
        <f>VLOOKUP(M8935,[1]People!$A$1:$B$5,2,FALSE)</f>
        <v>Kelly Williams</v>
      </c>
    </row>
    <row r="8936" spans="1:23" x14ac:dyDescent="0.25">
      <c r="A8936">
        <v>8935</v>
      </c>
      <c r="B8936" t="s">
        <v>10334</v>
      </c>
      <c r="C8936" s="2">
        <v>42974</v>
      </c>
      <c r="D8936" s="2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>
        <v>12.672000000000001</v>
      </c>
      <c r="S8936">
        <v>3</v>
      </c>
      <c r="T8936">
        <v>0.2</v>
      </c>
      <c r="U8936">
        <v>3.96</v>
      </c>
      <c r="V8936" t="str">
        <f>IFERROR(VLOOKUP(B8937,[1]Returns!$A$1:$B$297,2,FALSE),"No")</f>
        <v>No</v>
      </c>
      <c r="W8936" t="str">
        <f>VLOOKUP(M8936,[1]People!$A$1:$B$5,2,FALSE)</f>
        <v>Chuck Magee</v>
      </c>
    </row>
    <row r="8937" spans="1:23" x14ac:dyDescent="0.25">
      <c r="A8937">
        <v>8936</v>
      </c>
      <c r="B8937" t="s">
        <v>10334</v>
      </c>
      <c r="C8937" s="2">
        <v>42974</v>
      </c>
      <c r="D8937" s="2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IFERROR(VLOOKUP(B8938,[1]Returns!$A$1:$B$297,2,FALSE),"No")</f>
        <v>No</v>
      </c>
      <c r="W8937" t="str">
        <f>VLOOKUP(M8937,[1]People!$A$1:$B$5,2,FALSE)</f>
        <v>Chuck Magee</v>
      </c>
    </row>
    <row r="8938" spans="1:23" x14ac:dyDescent="0.25">
      <c r="A8938">
        <v>8937</v>
      </c>
      <c r="B8938" t="s">
        <v>10335</v>
      </c>
      <c r="C8938" s="2">
        <v>42355</v>
      </c>
      <c r="D8938" s="2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>
        <v>204.85</v>
      </c>
      <c r="S8938">
        <v>5</v>
      </c>
      <c r="T8938">
        <v>0</v>
      </c>
      <c r="U8938">
        <v>53.261000000000003</v>
      </c>
      <c r="V8938" t="str">
        <f>IFERROR(VLOOKUP(B8939,[1]Returns!$A$1:$B$297,2,FALSE),"No")</f>
        <v>No</v>
      </c>
      <c r="W8938" t="str">
        <f>VLOOKUP(M8938,[1]People!$A$1:$B$5,2,FALSE)</f>
        <v>Anna Andreadi</v>
      </c>
    </row>
    <row r="8939" spans="1:23" x14ac:dyDescent="0.25">
      <c r="A8939">
        <v>8938</v>
      </c>
      <c r="B8939" t="s">
        <v>10335</v>
      </c>
      <c r="C8939" s="2">
        <v>42355</v>
      </c>
      <c r="D8939" s="2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6358</v>
      </c>
      <c r="O8939" t="s">
        <v>72</v>
      </c>
      <c r="P8939" t="s">
        <v>73</v>
      </c>
      <c r="Q8939" t="s">
        <v>6359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IFERROR(VLOOKUP(B8940,[1]Returns!$A$1:$B$297,2,FALSE),"No")</f>
        <v>No</v>
      </c>
      <c r="W8939" t="str">
        <f>VLOOKUP(M8939,[1]People!$A$1:$B$5,2,FALSE)</f>
        <v>Anna Andreadi</v>
      </c>
    </row>
    <row r="8940" spans="1:23" x14ac:dyDescent="0.25">
      <c r="A8940">
        <v>8939</v>
      </c>
      <c r="B8940" t="s">
        <v>10335</v>
      </c>
      <c r="C8940" s="2">
        <v>42355</v>
      </c>
      <c r="D8940" s="2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IFERROR(VLOOKUP(B8941,[1]Returns!$A$1:$B$297,2,FALSE),"No")</f>
        <v>No</v>
      </c>
      <c r="W8940" t="str">
        <f>VLOOKUP(M8940,[1]People!$A$1:$B$5,2,FALSE)</f>
        <v>Anna Andreadi</v>
      </c>
    </row>
    <row r="8941" spans="1:23" x14ac:dyDescent="0.25">
      <c r="A8941">
        <v>8940</v>
      </c>
      <c r="B8941" t="s">
        <v>10335</v>
      </c>
      <c r="C8941" s="2">
        <v>42355</v>
      </c>
      <c r="D8941" s="2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IFERROR(VLOOKUP(B8942,[1]Returns!$A$1:$B$297,2,FALSE),"No")</f>
        <v>No</v>
      </c>
      <c r="W8941" t="str">
        <f>VLOOKUP(M8941,[1]People!$A$1:$B$5,2,FALSE)</f>
        <v>Anna Andreadi</v>
      </c>
    </row>
    <row r="8942" spans="1:23" x14ac:dyDescent="0.25">
      <c r="A8942">
        <v>8941</v>
      </c>
      <c r="B8942" t="s">
        <v>10336</v>
      </c>
      <c r="C8942" s="2">
        <v>41873</v>
      </c>
      <c r="D8942" s="2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6766</v>
      </c>
      <c r="K8942" t="s">
        <v>55</v>
      </c>
      <c r="L8942">
        <v>33161</v>
      </c>
      <c r="M8942" t="s">
        <v>31</v>
      </c>
      <c r="N8942" t="s">
        <v>10337</v>
      </c>
      <c r="O8942" t="s">
        <v>47</v>
      </c>
      <c r="P8942" t="s">
        <v>580</v>
      </c>
      <c r="Q8942" t="s">
        <v>10338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IFERROR(VLOOKUP(B8943,[1]Returns!$A$1:$B$297,2,FALSE),"No")</f>
        <v>Yes</v>
      </c>
      <c r="W8942" t="str">
        <f>VLOOKUP(M8942,[1]People!$A$1:$B$5,2,FALSE)</f>
        <v>Cassandra Brandow</v>
      </c>
    </row>
    <row r="8943" spans="1:23" x14ac:dyDescent="0.25">
      <c r="A8943">
        <v>8942</v>
      </c>
      <c r="B8943" t="s">
        <v>10339</v>
      </c>
      <c r="C8943" s="2">
        <v>42677</v>
      </c>
      <c r="D8943" s="2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IFERROR(VLOOKUP(B8944,[1]Returns!$A$1:$B$297,2,FALSE),"No")</f>
        <v>Yes</v>
      </c>
      <c r="W8943" t="str">
        <f>VLOOKUP(M8943,[1]People!$A$1:$B$5,2,FALSE)</f>
        <v>Anna Andreadi</v>
      </c>
    </row>
    <row r="8944" spans="1:23" x14ac:dyDescent="0.25">
      <c r="A8944">
        <v>8943</v>
      </c>
      <c r="B8944" t="s">
        <v>10339</v>
      </c>
      <c r="C8944" s="2">
        <v>42677</v>
      </c>
      <c r="D8944" s="2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10340</v>
      </c>
      <c r="O8944" t="s">
        <v>72</v>
      </c>
      <c r="P8944" t="s">
        <v>685</v>
      </c>
      <c r="Q8944" t="s">
        <v>10341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IFERROR(VLOOKUP(B8945,[1]Returns!$A$1:$B$297,2,FALSE),"No")</f>
        <v>No</v>
      </c>
      <c r="W8944" t="str">
        <f>VLOOKUP(M8944,[1]People!$A$1:$B$5,2,FALSE)</f>
        <v>Anna Andreadi</v>
      </c>
    </row>
    <row r="8945" spans="1:23" x14ac:dyDescent="0.25">
      <c r="A8945">
        <v>8944</v>
      </c>
      <c r="B8945" t="s">
        <v>10342</v>
      </c>
      <c r="C8945" s="2">
        <v>43018</v>
      </c>
      <c r="D8945" s="2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8392</v>
      </c>
      <c r="O8945" t="s">
        <v>33</v>
      </c>
      <c r="P8945" t="s">
        <v>37</v>
      </c>
      <c r="Q8945" t="s">
        <v>8393</v>
      </c>
      <c r="R8945">
        <v>239.358</v>
      </c>
      <c r="S8945">
        <v>3</v>
      </c>
      <c r="T8945">
        <v>0.3</v>
      </c>
      <c r="U8945">
        <v>-47.871600000000001</v>
      </c>
      <c r="V8945" t="str">
        <f>IFERROR(VLOOKUP(B8946,[1]Returns!$A$1:$B$297,2,FALSE),"No")</f>
        <v>No</v>
      </c>
      <c r="W8945" t="str">
        <f>VLOOKUP(M8945,[1]People!$A$1:$B$5,2,FALSE)</f>
        <v>Kelly Williams</v>
      </c>
    </row>
    <row r="8946" spans="1:23" x14ac:dyDescent="0.25">
      <c r="A8946">
        <v>8945</v>
      </c>
      <c r="B8946" t="s">
        <v>10343</v>
      </c>
      <c r="C8946" s="2">
        <v>41980</v>
      </c>
      <c r="D8946" s="2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5787</v>
      </c>
      <c r="O8946" t="s">
        <v>47</v>
      </c>
      <c r="P8946" t="s">
        <v>91</v>
      </c>
      <c r="Q8946" t="s">
        <v>5788</v>
      </c>
      <c r="R8946">
        <v>164.88</v>
      </c>
      <c r="S8946">
        <v>3</v>
      </c>
      <c r="T8946">
        <v>0</v>
      </c>
      <c r="U8946">
        <v>80.791200000000003</v>
      </c>
      <c r="V8946" t="str">
        <f>IFERROR(VLOOKUP(B8947,[1]Returns!$A$1:$B$297,2,FALSE),"No")</f>
        <v>No</v>
      </c>
      <c r="W8946" t="str">
        <f>VLOOKUP(M8946,[1]People!$A$1:$B$5,2,FALSE)</f>
        <v>Anna Andreadi</v>
      </c>
    </row>
    <row r="8947" spans="1:23" x14ac:dyDescent="0.25">
      <c r="A8947">
        <v>8946</v>
      </c>
      <c r="B8947" t="s">
        <v>10344</v>
      </c>
      <c r="C8947" s="2">
        <v>41958</v>
      </c>
      <c r="D8947" s="2">
        <v>41960</v>
      </c>
      <c r="E8947" t="s">
        <v>24</v>
      </c>
      <c r="F8947" t="s">
        <v>5387</v>
      </c>
      <c r="G8947" t="s">
        <v>5388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>
        <v>10.95</v>
      </c>
      <c r="S8947">
        <v>3</v>
      </c>
      <c r="T8947">
        <v>0</v>
      </c>
      <c r="U8947">
        <v>3.2849999999999993</v>
      </c>
      <c r="V8947" t="str">
        <f>IFERROR(VLOOKUP(B8948,[1]Returns!$A$1:$B$297,2,FALSE),"No")</f>
        <v>No</v>
      </c>
      <c r="W8947" t="str">
        <f>VLOOKUP(M8947,[1]People!$A$1:$B$5,2,FALSE)</f>
        <v>Anna Andreadi</v>
      </c>
    </row>
    <row r="8948" spans="1:23" x14ac:dyDescent="0.25">
      <c r="A8948">
        <v>8947</v>
      </c>
      <c r="B8948" t="s">
        <v>10345</v>
      </c>
      <c r="C8948" s="2">
        <v>43093</v>
      </c>
      <c r="D8948" s="2">
        <v>43097</v>
      </c>
      <c r="E8948" t="s">
        <v>51</v>
      </c>
      <c r="F8948" t="s">
        <v>6794</v>
      </c>
      <c r="G8948" t="s">
        <v>6795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IFERROR(VLOOKUP(B8949,[1]Returns!$A$1:$B$297,2,FALSE),"No")</f>
        <v>No</v>
      </c>
      <c r="W8948" t="str">
        <f>VLOOKUP(M8948,[1]People!$A$1:$B$5,2,FALSE)</f>
        <v>Chuck Magee</v>
      </c>
    </row>
    <row r="8949" spans="1:23" x14ac:dyDescent="0.25">
      <c r="A8949">
        <v>8948</v>
      </c>
      <c r="B8949" t="s">
        <v>10345</v>
      </c>
      <c r="C8949" s="2">
        <v>43093</v>
      </c>
      <c r="D8949" s="2">
        <v>43097</v>
      </c>
      <c r="E8949" t="s">
        <v>51</v>
      </c>
      <c r="F8949" t="s">
        <v>6794</v>
      </c>
      <c r="G8949" t="s">
        <v>6795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7781</v>
      </c>
      <c r="O8949" t="s">
        <v>47</v>
      </c>
      <c r="P8949" t="s">
        <v>76</v>
      </c>
      <c r="Q8949" t="s">
        <v>7782</v>
      </c>
      <c r="R8949">
        <v>12.3</v>
      </c>
      <c r="S8949">
        <v>5</v>
      </c>
      <c r="T8949">
        <v>0</v>
      </c>
      <c r="U8949">
        <v>6.15</v>
      </c>
      <c r="V8949" t="str">
        <f>IFERROR(VLOOKUP(B8950,[1]Returns!$A$1:$B$297,2,FALSE),"No")</f>
        <v>No</v>
      </c>
      <c r="W8949" t="str">
        <f>VLOOKUP(M8949,[1]People!$A$1:$B$5,2,FALSE)</f>
        <v>Chuck Magee</v>
      </c>
    </row>
    <row r="8950" spans="1:23" x14ac:dyDescent="0.25">
      <c r="A8950">
        <v>8949</v>
      </c>
      <c r="B8950" t="s">
        <v>10346</v>
      </c>
      <c r="C8950" s="2">
        <v>41997</v>
      </c>
      <c r="D8950" s="2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9170</v>
      </c>
      <c r="O8950" t="s">
        <v>47</v>
      </c>
      <c r="P8950" t="s">
        <v>79</v>
      </c>
      <c r="Q8950" t="s">
        <v>9171</v>
      </c>
      <c r="R8950">
        <v>13.97</v>
      </c>
      <c r="S8950">
        <v>1</v>
      </c>
      <c r="T8950">
        <v>0</v>
      </c>
      <c r="U8950">
        <v>3.632200000000001</v>
      </c>
      <c r="V8950" t="str">
        <f>IFERROR(VLOOKUP(B8951,[1]Returns!$A$1:$B$297,2,FALSE),"No")</f>
        <v>Yes</v>
      </c>
      <c r="W8950" t="str">
        <f>VLOOKUP(M8950,[1]People!$A$1:$B$5,2,FALSE)</f>
        <v>Anna Andreadi</v>
      </c>
    </row>
    <row r="8951" spans="1:23" x14ac:dyDescent="0.25">
      <c r="A8951">
        <v>8950</v>
      </c>
      <c r="B8951" t="s">
        <v>10347</v>
      </c>
      <c r="C8951" s="2">
        <v>43091</v>
      </c>
      <c r="D8951" s="2">
        <v>43097</v>
      </c>
      <c r="E8951" t="s">
        <v>51</v>
      </c>
      <c r="F8951" t="s">
        <v>6419</v>
      </c>
      <c r="G8951" t="s">
        <v>6420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IFERROR(VLOOKUP(B8952,[1]Returns!$A$1:$B$297,2,FALSE),"No")</f>
        <v>Yes</v>
      </c>
      <c r="W8951" t="str">
        <f>VLOOKUP(M8951,[1]People!$A$1:$B$5,2,FALSE)</f>
        <v>Cassandra Brandow</v>
      </c>
    </row>
    <row r="8952" spans="1:23" x14ac:dyDescent="0.25">
      <c r="A8952">
        <v>8951</v>
      </c>
      <c r="B8952" t="s">
        <v>10347</v>
      </c>
      <c r="C8952" s="2">
        <v>43091</v>
      </c>
      <c r="D8952" s="2">
        <v>43097</v>
      </c>
      <c r="E8952" t="s">
        <v>51</v>
      </c>
      <c r="F8952" t="s">
        <v>6419</v>
      </c>
      <c r="G8952" t="s">
        <v>6420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IFERROR(VLOOKUP(B8953,[1]Returns!$A$1:$B$297,2,FALSE),"No")</f>
        <v>Yes</v>
      </c>
      <c r="W8952" t="str">
        <f>VLOOKUP(M8952,[1]People!$A$1:$B$5,2,FALSE)</f>
        <v>Cassandra Brandow</v>
      </c>
    </row>
    <row r="8953" spans="1:23" x14ac:dyDescent="0.25">
      <c r="A8953">
        <v>8952</v>
      </c>
      <c r="B8953" t="s">
        <v>10347</v>
      </c>
      <c r="C8953" s="2">
        <v>43091</v>
      </c>
      <c r="D8953" s="2">
        <v>43097</v>
      </c>
      <c r="E8953" t="s">
        <v>51</v>
      </c>
      <c r="F8953" t="s">
        <v>6419</v>
      </c>
      <c r="G8953" t="s">
        <v>6420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IFERROR(VLOOKUP(B8954,[1]Returns!$A$1:$B$297,2,FALSE),"No")</f>
        <v>Yes</v>
      </c>
      <c r="W8953" t="str">
        <f>VLOOKUP(M8953,[1]People!$A$1:$B$5,2,FALSE)</f>
        <v>Cassandra Brandow</v>
      </c>
    </row>
    <row r="8954" spans="1:23" x14ac:dyDescent="0.25">
      <c r="A8954">
        <v>8953</v>
      </c>
      <c r="B8954" t="s">
        <v>10347</v>
      </c>
      <c r="C8954" s="2">
        <v>43091</v>
      </c>
      <c r="D8954" s="2">
        <v>43097</v>
      </c>
      <c r="E8954" t="s">
        <v>51</v>
      </c>
      <c r="F8954" t="s">
        <v>6419</v>
      </c>
      <c r="G8954" t="s">
        <v>6420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>
        <v>23.128</v>
      </c>
      <c r="S8954">
        <v>7</v>
      </c>
      <c r="T8954">
        <v>0.2</v>
      </c>
      <c r="U8954">
        <v>2.8909999999999982</v>
      </c>
      <c r="V8954" t="str">
        <f>IFERROR(VLOOKUP(B8955,[1]Returns!$A$1:$B$297,2,FALSE),"No")</f>
        <v>Yes</v>
      </c>
      <c r="W8954" t="str">
        <f>VLOOKUP(M8954,[1]People!$A$1:$B$5,2,FALSE)</f>
        <v>Cassandra Brandow</v>
      </c>
    </row>
    <row r="8955" spans="1:23" x14ac:dyDescent="0.25">
      <c r="A8955">
        <v>8954</v>
      </c>
      <c r="B8955" t="s">
        <v>10347</v>
      </c>
      <c r="C8955" s="2">
        <v>43091</v>
      </c>
      <c r="D8955" s="2">
        <v>43097</v>
      </c>
      <c r="E8955" t="s">
        <v>51</v>
      </c>
      <c r="F8955" t="s">
        <v>6419</v>
      </c>
      <c r="G8955" t="s">
        <v>6420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>
        <v>59.24</v>
      </c>
      <c r="S8955">
        <v>5</v>
      </c>
      <c r="T8955">
        <v>0.2</v>
      </c>
      <c r="U8955">
        <v>16.290999999999997</v>
      </c>
      <c r="V8955" t="str">
        <f>IFERROR(VLOOKUP(B8956,[1]Returns!$A$1:$B$297,2,FALSE),"No")</f>
        <v>No</v>
      </c>
      <c r="W8955" t="str">
        <f>VLOOKUP(M8955,[1]People!$A$1:$B$5,2,FALSE)</f>
        <v>Cassandra Brandow</v>
      </c>
    </row>
    <row r="8956" spans="1:23" x14ac:dyDescent="0.25">
      <c r="A8956">
        <v>8955</v>
      </c>
      <c r="B8956" t="s">
        <v>10348</v>
      </c>
      <c r="C8956" s="2">
        <v>41859</v>
      </c>
      <c r="D8956" s="2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IFERROR(VLOOKUP(B8957,[1]Returns!$A$1:$B$297,2,FALSE),"No")</f>
        <v>No</v>
      </c>
      <c r="W8956" t="str">
        <f>VLOOKUP(M8956,[1]People!$A$1:$B$5,2,FALSE)</f>
        <v>Cassandra Brandow</v>
      </c>
    </row>
    <row r="8957" spans="1:23" x14ac:dyDescent="0.25">
      <c r="A8957">
        <v>8956</v>
      </c>
      <c r="B8957" t="s">
        <v>10349</v>
      </c>
      <c r="C8957" s="2">
        <v>41902</v>
      </c>
      <c r="D8957" s="2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6598</v>
      </c>
      <c r="O8957" t="s">
        <v>47</v>
      </c>
      <c r="P8957" t="s">
        <v>91</v>
      </c>
      <c r="Q8957" t="s">
        <v>6599</v>
      </c>
      <c r="R8957">
        <v>8.56</v>
      </c>
      <c r="S8957">
        <v>2</v>
      </c>
      <c r="T8957">
        <v>0</v>
      </c>
      <c r="U8957">
        <v>3.8519999999999994</v>
      </c>
      <c r="V8957" t="str">
        <f>IFERROR(VLOOKUP(B8958,[1]Returns!$A$1:$B$297,2,FALSE),"No")</f>
        <v>No</v>
      </c>
      <c r="W8957" t="str">
        <f>VLOOKUP(M8957,[1]People!$A$1:$B$5,2,FALSE)</f>
        <v>Anna Andreadi</v>
      </c>
    </row>
    <row r="8958" spans="1:23" x14ac:dyDescent="0.25">
      <c r="A8958">
        <v>8957</v>
      </c>
      <c r="B8958" t="s">
        <v>10350</v>
      </c>
      <c r="C8958" s="2">
        <v>43094</v>
      </c>
      <c r="D8958" s="2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6145</v>
      </c>
      <c r="O8958" t="s">
        <v>33</v>
      </c>
      <c r="P8958" t="s">
        <v>66</v>
      </c>
      <c r="Q8958" t="s">
        <v>6146</v>
      </c>
      <c r="R8958">
        <v>21</v>
      </c>
      <c r="S8958">
        <v>3</v>
      </c>
      <c r="T8958">
        <v>0.2</v>
      </c>
      <c r="U8958">
        <v>5.7750000000000021</v>
      </c>
      <c r="V8958" t="str">
        <f>IFERROR(VLOOKUP(B8959,[1]Returns!$A$1:$B$297,2,FALSE),"No")</f>
        <v>No</v>
      </c>
      <c r="W8958" t="str">
        <f>VLOOKUP(M8958,[1]People!$A$1:$B$5,2,FALSE)</f>
        <v>Cassandra Brandow</v>
      </c>
    </row>
    <row r="8959" spans="1:23" x14ac:dyDescent="0.25">
      <c r="A8959">
        <v>8958</v>
      </c>
      <c r="B8959" t="s">
        <v>10350</v>
      </c>
      <c r="C8959" s="2">
        <v>43094</v>
      </c>
      <c r="D8959" s="2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10301</v>
      </c>
      <c r="O8959" t="s">
        <v>72</v>
      </c>
      <c r="P8959" t="s">
        <v>685</v>
      </c>
      <c r="Q8959" t="s">
        <v>10302</v>
      </c>
      <c r="R8959">
        <v>120</v>
      </c>
      <c r="S8959">
        <v>2</v>
      </c>
      <c r="T8959">
        <v>0.5</v>
      </c>
      <c r="U8959">
        <v>-7.2000000000000028</v>
      </c>
      <c r="V8959" t="str">
        <f>IFERROR(VLOOKUP(B8960,[1]Returns!$A$1:$B$297,2,FALSE),"No")</f>
        <v>No</v>
      </c>
      <c r="W8959" t="str">
        <f>VLOOKUP(M8959,[1]People!$A$1:$B$5,2,FALSE)</f>
        <v>Cassandra Brandow</v>
      </c>
    </row>
    <row r="8960" spans="1:23" x14ac:dyDescent="0.25">
      <c r="A8960">
        <v>8959</v>
      </c>
      <c r="B8960" t="s">
        <v>10351</v>
      </c>
      <c r="C8960" s="2">
        <v>43064</v>
      </c>
      <c r="D8960" s="2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IFERROR(VLOOKUP(B8961,[1]Returns!$A$1:$B$297,2,FALSE),"No")</f>
        <v>No</v>
      </c>
      <c r="W8960" t="str">
        <f>VLOOKUP(M8960,[1]People!$A$1:$B$5,2,FALSE)</f>
        <v>Kelly Williams</v>
      </c>
    </row>
    <row r="8961" spans="1:23" x14ac:dyDescent="0.25">
      <c r="A8961">
        <v>8960</v>
      </c>
      <c r="B8961" t="s">
        <v>10351</v>
      </c>
      <c r="C8961" s="2">
        <v>43064</v>
      </c>
      <c r="D8961" s="2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6560</v>
      </c>
      <c r="O8961" t="s">
        <v>47</v>
      </c>
      <c r="P8961" t="s">
        <v>79</v>
      </c>
      <c r="Q8961" t="s">
        <v>6561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IFERROR(VLOOKUP(B8962,[1]Returns!$A$1:$B$297,2,FALSE),"No")</f>
        <v>No</v>
      </c>
      <c r="W8961" t="str">
        <f>VLOOKUP(M8961,[1]People!$A$1:$B$5,2,FALSE)</f>
        <v>Kelly Williams</v>
      </c>
    </row>
    <row r="8962" spans="1:23" x14ac:dyDescent="0.25">
      <c r="A8962">
        <v>8961</v>
      </c>
      <c r="B8962" t="s">
        <v>10351</v>
      </c>
      <c r="C8962" s="2">
        <v>43064</v>
      </c>
      <c r="D8962" s="2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IFERROR(VLOOKUP(B8963,[1]Returns!$A$1:$B$297,2,FALSE),"No")</f>
        <v>No</v>
      </c>
      <c r="W8962" t="str">
        <f>VLOOKUP(M8962,[1]People!$A$1:$B$5,2,FALSE)</f>
        <v>Kelly Williams</v>
      </c>
    </row>
    <row r="8963" spans="1:23" x14ac:dyDescent="0.25">
      <c r="A8963">
        <v>8962</v>
      </c>
      <c r="B8963" t="s">
        <v>10351</v>
      </c>
      <c r="C8963" s="2">
        <v>43064</v>
      </c>
      <c r="D8963" s="2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7516</v>
      </c>
      <c r="O8963" t="s">
        <v>47</v>
      </c>
      <c r="P8963" t="s">
        <v>69</v>
      </c>
      <c r="Q8963" t="s">
        <v>7517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IFERROR(VLOOKUP(B8964,[1]Returns!$A$1:$B$297,2,FALSE),"No")</f>
        <v>Yes</v>
      </c>
      <c r="W8963" t="str">
        <f>VLOOKUP(M8963,[1]People!$A$1:$B$5,2,FALSE)</f>
        <v>Kelly Williams</v>
      </c>
    </row>
    <row r="8964" spans="1:23" x14ac:dyDescent="0.25">
      <c r="A8964">
        <v>8963</v>
      </c>
      <c r="B8964" t="s">
        <v>10352</v>
      </c>
      <c r="C8964" s="2">
        <v>42679</v>
      </c>
      <c r="D8964" s="2">
        <v>42681</v>
      </c>
      <c r="E8964" t="s">
        <v>189</v>
      </c>
      <c r="F8964" t="s">
        <v>7807</v>
      </c>
      <c r="G8964" t="s">
        <v>7808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5653</v>
      </c>
      <c r="O8964" t="s">
        <v>33</v>
      </c>
      <c r="P8964" t="s">
        <v>66</v>
      </c>
      <c r="Q8964" t="s">
        <v>5654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IFERROR(VLOOKUP(B8965,[1]Returns!$A$1:$B$297,2,FALSE),"No")</f>
        <v>Yes</v>
      </c>
      <c r="W8964" t="str">
        <f>VLOOKUP(M8964,[1]People!$A$1:$B$5,2,FALSE)</f>
        <v>Cassandra Brandow</v>
      </c>
    </row>
    <row r="8965" spans="1:23" x14ac:dyDescent="0.25">
      <c r="A8965">
        <v>8964</v>
      </c>
      <c r="B8965" t="s">
        <v>10352</v>
      </c>
      <c r="C8965" s="2">
        <v>42679</v>
      </c>
      <c r="D8965" s="2">
        <v>42681</v>
      </c>
      <c r="E8965" t="s">
        <v>189</v>
      </c>
      <c r="F8965" t="s">
        <v>7807</v>
      </c>
      <c r="G8965" t="s">
        <v>7808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>
        <v>89.97</v>
      </c>
      <c r="S8965">
        <v>3</v>
      </c>
      <c r="T8965">
        <v>0</v>
      </c>
      <c r="U8965">
        <v>18.893699999999995</v>
      </c>
      <c r="V8965" t="str">
        <f>IFERROR(VLOOKUP(B8966,[1]Returns!$A$1:$B$297,2,FALSE),"No")</f>
        <v>Yes</v>
      </c>
      <c r="W8965" t="str">
        <f>VLOOKUP(M8965,[1]People!$A$1:$B$5,2,FALSE)</f>
        <v>Cassandra Brandow</v>
      </c>
    </row>
    <row r="8966" spans="1:23" x14ac:dyDescent="0.25">
      <c r="A8966">
        <v>8965</v>
      </c>
      <c r="B8966" t="s">
        <v>10352</v>
      </c>
      <c r="C8966" s="2">
        <v>42679</v>
      </c>
      <c r="D8966" s="2">
        <v>42681</v>
      </c>
      <c r="E8966" t="s">
        <v>189</v>
      </c>
      <c r="F8966" t="s">
        <v>7807</v>
      </c>
      <c r="G8966" t="s">
        <v>7808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9353</v>
      </c>
      <c r="O8966" t="s">
        <v>33</v>
      </c>
      <c r="P8966" t="s">
        <v>66</v>
      </c>
      <c r="Q8966" t="s">
        <v>9354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IFERROR(VLOOKUP(B8967,[1]Returns!$A$1:$B$297,2,FALSE),"No")</f>
        <v>No</v>
      </c>
      <c r="W8966" t="str">
        <f>VLOOKUP(M8966,[1]People!$A$1:$B$5,2,FALSE)</f>
        <v>Cassandra Brandow</v>
      </c>
    </row>
    <row r="8967" spans="1:23" x14ac:dyDescent="0.25">
      <c r="A8967">
        <v>8966</v>
      </c>
      <c r="B8967" t="s">
        <v>10353</v>
      </c>
      <c r="C8967" s="2">
        <v>43045</v>
      </c>
      <c r="D8967" s="2">
        <v>43051</v>
      </c>
      <c r="E8967" t="s">
        <v>51</v>
      </c>
      <c r="F8967" t="s">
        <v>6055</v>
      </c>
      <c r="G8967" t="s">
        <v>6056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IFERROR(VLOOKUP(B8968,[1]Returns!$A$1:$B$297,2,FALSE),"No")</f>
        <v>No</v>
      </c>
      <c r="W8967" t="str">
        <f>VLOOKUP(M8967,[1]People!$A$1:$B$5,2,FALSE)</f>
        <v>Kelly Williams</v>
      </c>
    </row>
    <row r="8968" spans="1:23" x14ac:dyDescent="0.25">
      <c r="A8968">
        <v>8967</v>
      </c>
      <c r="B8968" t="s">
        <v>10354</v>
      </c>
      <c r="C8968" s="2">
        <v>42677</v>
      </c>
      <c r="D8968" s="2">
        <v>42681</v>
      </c>
      <c r="E8968" t="s">
        <v>51</v>
      </c>
      <c r="F8968" t="s">
        <v>5935</v>
      </c>
      <c r="G8968" t="s">
        <v>5936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>
        <v>72</v>
      </c>
      <c r="S8968">
        <v>1</v>
      </c>
      <c r="T8968">
        <v>0.2</v>
      </c>
      <c r="U8968">
        <v>14.399999999999999</v>
      </c>
      <c r="V8968" t="str">
        <f>IFERROR(VLOOKUP(B8969,[1]Returns!$A$1:$B$297,2,FALSE),"No")</f>
        <v>No</v>
      </c>
      <c r="W8968" t="str">
        <f>VLOOKUP(M8968,[1]People!$A$1:$B$5,2,FALSE)</f>
        <v>Chuck Magee</v>
      </c>
    </row>
    <row r="8969" spans="1:23" x14ac:dyDescent="0.25">
      <c r="A8969">
        <v>8968</v>
      </c>
      <c r="B8969" t="s">
        <v>10354</v>
      </c>
      <c r="C8969" s="2">
        <v>42677</v>
      </c>
      <c r="D8969" s="2">
        <v>42681</v>
      </c>
      <c r="E8969" t="s">
        <v>51</v>
      </c>
      <c r="F8969" t="s">
        <v>5935</v>
      </c>
      <c r="G8969" t="s">
        <v>5936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IFERROR(VLOOKUP(B8970,[1]Returns!$A$1:$B$297,2,FALSE),"No")</f>
        <v>No</v>
      </c>
      <c r="W8969" t="str">
        <f>VLOOKUP(M8969,[1]People!$A$1:$B$5,2,FALSE)</f>
        <v>Chuck Magee</v>
      </c>
    </row>
    <row r="8970" spans="1:23" x14ac:dyDescent="0.25">
      <c r="A8970">
        <v>8969</v>
      </c>
      <c r="B8970" t="s">
        <v>10355</v>
      </c>
      <c r="C8970" s="2">
        <v>42003</v>
      </c>
      <c r="D8970" s="2">
        <v>42005</v>
      </c>
      <c r="E8970" t="s">
        <v>189</v>
      </c>
      <c r="F8970" t="s">
        <v>7226</v>
      </c>
      <c r="G8970" t="s">
        <v>7227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>
        <v>39.128</v>
      </c>
      <c r="S8970">
        <v>1</v>
      </c>
      <c r="T8970">
        <v>0.2</v>
      </c>
      <c r="U8970">
        <v>-8.803799999999999</v>
      </c>
      <c r="V8970" t="str">
        <f>IFERROR(VLOOKUP(B8971,[1]Returns!$A$1:$B$297,2,FALSE),"No")</f>
        <v>No</v>
      </c>
      <c r="W8970" t="str">
        <f>VLOOKUP(M8970,[1]People!$A$1:$B$5,2,FALSE)</f>
        <v>Cassandra Brandow</v>
      </c>
    </row>
    <row r="8971" spans="1:23" x14ac:dyDescent="0.25">
      <c r="A8971">
        <v>8970</v>
      </c>
      <c r="B8971" t="s">
        <v>10356</v>
      </c>
      <c r="C8971" s="2">
        <v>43071</v>
      </c>
      <c r="D8971" s="2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IFERROR(VLOOKUP(B8972,[1]Returns!$A$1:$B$297,2,FALSE),"No")</f>
        <v>No</v>
      </c>
      <c r="W8971" t="str">
        <f>VLOOKUP(M8971,[1]People!$A$1:$B$5,2,FALSE)</f>
        <v>Chuck Magee</v>
      </c>
    </row>
    <row r="8972" spans="1:23" x14ac:dyDescent="0.25">
      <c r="A8972">
        <v>8971</v>
      </c>
      <c r="B8972" t="s">
        <v>10356</v>
      </c>
      <c r="C8972" s="2">
        <v>43071</v>
      </c>
      <c r="D8972" s="2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5873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IFERROR(VLOOKUP(B8973,[1]Returns!$A$1:$B$297,2,FALSE),"No")</f>
        <v>No</v>
      </c>
      <c r="W8972" t="str">
        <f>VLOOKUP(M8972,[1]People!$A$1:$B$5,2,FALSE)</f>
        <v>Chuck Magee</v>
      </c>
    </row>
    <row r="8973" spans="1:23" x14ac:dyDescent="0.25">
      <c r="A8973">
        <v>8972</v>
      </c>
      <c r="B8973" t="s">
        <v>10357</v>
      </c>
      <c r="C8973" s="2">
        <v>42818</v>
      </c>
      <c r="D8973" s="2">
        <v>42822</v>
      </c>
      <c r="E8973" t="s">
        <v>51</v>
      </c>
      <c r="F8973" t="s">
        <v>5258</v>
      </c>
      <c r="G8973" t="s">
        <v>5259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IFERROR(VLOOKUP(B8974,[1]Returns!$A$1:$B$297,2,FALSE),"No")</f>
        <v>No</v>
      </c>
      <c r="W8973" t="str">
        <f>VLOOKUP(M8973,[1]People!$A$1:$B$5,2,FALSE)</f>
        <v>Chuck Magee</v>
      </c>
    </row>
    <row r="8974" spans="1:23" x14ac:dyDescent="0.25">
      <c r="A8974">
        <v>8973</v>
      </c>
      <c r="B8974" t="s">
        <v>10358</v>
      </c>
      <c r="C8974" s="2">
        <v>41962</v>
      </c>
      <c r="D8974" s="2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IFERROR(VLOOKUP(B8975,[1]Returns!$A$1:$B$297,2,FALSE),"No")</f>
        <v>No</v>
      </c>
      <c r="W8974" t="str">
        <f>VLOOKUP(M8974,[1]People!$A$1:$B$5,2,FALSE)</f>
        <v>Chuck Magee</v>
      </c>
    </row>
    <row r="8975" spans="1:23" x14ac:dyDescent="0.25">
      <c r="A8975">
        <v>8974</v>
      </c>
      <c r="B8975" t="s">
        <v>10359</v>
      </c>
      <c r="C8975" s="2">
        <v>42850</v>
      </c>
      <c r="D8975" s="2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IFERROR(VLOOKUP(B8976,[1]Returns!$A$1:$B$297,2,FALSE),"No")</f>
        <v>No</v>
      </c>
      <c r="W8975" t="str">
        <f>VLOOKUP(M8975,[1]People!$A$1:$B$5,2,FALSE)</f>
        <v>Anna Andreadi</v>
      </c>
    </row>
    <row r="8976" spans="1:23" x14ac:dyDescent="0.25">
      <c r="A8976">
        <v>8975</v>
      </c>
      <c r="B8976" t="s">
        <v>10360</v>
      </c>
      <c r="C8976" s="2">
        <v>43062</v>
      </c>
      <c r="D8976" s="2">
        <v>43065</v>
      </c>
      <c r="E8976" t="s">
        <v>189</v>
      </c>
      <c r="F8976" t="s">
        <v>6353</v>
      </c>
      <c r="G8976" t="s">
        <v>6354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5240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IFERROR(VLOOKUP(B8977,[1]Returns!$A$1:$B$297,2,FALSE),"No")</f>
        <v>No</v>
      </c>
      <c r="W8976" t="str">
        <f>VLOOKUP(M8976,[1]People!$A$1:$B$5,2,FALSE)</f>
        <v>Kelly Williams</v>
      </c>
    </row>
    <row r="8977" spans="1:23" x14ac:dyDescent="0.25">
      <c r="A8977">
        <v>8976</v>
      </c>
      <c r="B8977" t="s">
        <v>10360</v>
      </c>
      <c r="C8977" s="2">
        <v>43062</v>
      </c>
      <c r="D8977" s="2">
        <v>43065</v>
      </c>
      <c r="E8977" t="s">
        <v>189</v>
      </c>
      <c r="F8977" t="s">
        <v>6353</v>
      </c>
      <c r="G8977" t="s">
        <v>6354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6016</v>
      </c>
      <c r="O8977" t="s">
        <v>47</v>
      </c>
      <c r="P8977" t="s">
        <v>91</v>
      </c>
      <c r="Q8977" t="s">
        <v>6017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IFERROR(VLOOKUP(B8978,[1]Returns!$A$1:$B$297,2,FALSE),"No")</f>
        <v>No</v>
      </c>
      <c r="W8977" t="str">
        <f>VLOOKUP(M8977,[1]People!$A$1:$B$5,2,FALSE)</f>
        <v>Kelly Williams</v>
      </c>
    </row>
    <row r="8978" spans="1:23" x14ac:dyDescent="0.25">
      <c r="A8978">
        <v>8977</v>
      </c>
      <c r="B8978" t="s">
        <v>10360</v>
      </c>
      <c r="C8978" s="2">
        <v>43062</v>
      </c>
      <c r="D8978" s="2">
        <v>43065</v>
      </c>
      <c r="E8978" t="s">
        <v>189</v>
      </c>
      <c r="F8978" t="s">
        <v>6353</v>
      </c>
      <c r="G8978" t="s">
        <v>6354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>
        <v>127.785</v>
      </c>
      <c r="S8978">
        <v>1</v>
      </c>
      <c r="T8978">
        <v>0.3</v>
      </c>
      <c r="U8978">
        <v>-31.033499999999989</v>
      </c>
      <c r="V8978" t="str">
        <f>IFERROR(VLOOKUP(B8979,[1]Returns!$A$1:$B$297,2,FALSE),"No")</f>
        <v>No</v>
      </c>
      <c r="W8978" t="str">
        <f>VLOOKUP(M8978,[1]People!$A$1:$B$5,2,FALSE)</f>
        <v>Kelly Williams</v>
      </c>
    </row>
    <row r="8979" spans="1:23" x14ac:dyDescent="0.25">
      <c r="A8979">
        <v>8978</v>
      </c>
      <c r="B8979" t="s">
        <v>10360</v>
      </c>
      <c r="C8979" s="2">
        <v>43062</v>
      </c>
      <c r="D8979" s="2">
        <v>43065</v>
      </c>
      <c r="E8979" t="s">
        <v>189</v>
      </c>
      <c r="F8979" t="s">
        <v>6353</v>
      </c>
      <c r="G8979" t="s">
        <v>6354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IFERROR(VLOOKUP(B8980,[1]Returns!$A$1:$B$297,2,FALSE),"No")</f>
        <v>No</v>
      </c>
      <c r="W8979" t="str">
        <f>VLOOKUP(M8979,[1]People!$A$1:$B$5,2,FALSE)</f>
        <v>Kelly Williams</v>
      </c>
    </row>
    <row r="8980" spans="1:23" x14ac:dyDescent="0.25">
      <c r="A8980">
        <v>8979</v>
      </c>
      <c r="B8980" t="s">
        <v>10361</v>
      </c>
      <c r="C8980" s="2">
        <v>41946</v>
      </c>
      <c r="D8980" s="2">
        <v>41948</v>
      </c>
      <c r="E8980" t="s">
        <v>24</v>
      </c>
      <c r="F8980" t="s">
        <v>6039</v>
      </c>
      <c r="G8980" t="s">
        <v>6040</v>
      </c>
      <c r="H8980" t="s">
        <v>42</v>
      </c>
      <c r="I8980" t="s">
        <v>28</v>
      </c>
      <c r="J8980" t="s">
        <v>6077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>
        <v>5.76</v>
      </c>
      <c r="S8980">
        <v>2</v>
      </c>
      <c r="T8980">
        <v>0</v>
      </c>
      <c r="U8980">
        <v>2.8224</v>
      </c>
      <c r="V8980" t="str">
        <f>IFERROR(VLOOKUP(B8981,[1]Returns!$A$1:$B$297,2,FALSE),"No")</f>
        <v>No</v>
      </c>
      <c r="W8980" t="str">
        <f>VLOOKUP(M8980,[1]People!$A$1:$B$5,2,FALSE)</f>
        <v>Chuck Magee</v>
      </c>
    </row>
    <row r="8981" spans="1:23" x14ac:dyDescent="0.25">
      <c r="A8981">
        <v>8980</v>
      </c>
      <c r="B8981" t="s">
        <v>10362</v>
      </c>
      <c r="C8981" s="2">
        <v>42296</v>
      </c>
      <c r="D8981" s="2">
        <v>42301</v>
      </c>
      <c r="E8981" t="s">
        <v>24</v>
      </c>
      <c r="F8981" t="s">
        <v>7768</v>
      </c>
      <c r="G8981" t="s">
        <v>7769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IFERROR(VLOOKUP(B8982,[1]Returns!$A$1:$B$297,2,FALSE),"No")</f>
        <v>No</v>
      </c>
      <c r="W8981" t="str">
        <f>VLOOKUP(M8981,[1]People!$A$1:$B$5,2,FALSE)</f>
        <v>Kelly Williams</v>
      </c>
    </row>
    <row r="8982" spans="1:23" x14ac:dyDescent="0.25">
      <c r="A8982">
        <v>8981</v>
      </c>
      <c r="B8982" t="s">
        <v>10363</v>
      </c>
      <c r="C8982" s="2">
        <v>41676</v>
      </c>
      <c r="D8982" s="2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10364</v>
      </c>
      <c r="K8982" t="s">
        <v>212</v>
      </c>
      <c r="L8982">
        <v>60441</v>
      </c>
      <c r="M8982" t="s">
        <v>106</v>
      </c>
      <c r="N8982" t="s">
        <v>5823</v>
      </c>
      <c r="O8982" t="s">
        <v>47</v>
      </c>
      <c r="P8982" t="s">
        <v>76</v>
      </c>
      <c r="Q8982" t="s">
        <v>5824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IFERROR(VLOOKUP(B8983,[1]Returns!$A$1:$B$297,2,FALSE),"No")</f>
        <v>No</v>
      </c>
      <c r="W8982" t="str">
        <f>VLOOKUP(M8982,[1]People!$A$1:$B$5,2,FALSE)</f>
        <v>Kelly Williams</v>
      </c>
    </row>
    <row r="8983" spans="1:23" x14ac:dyDescent="0.25">
      <c r="A8983">
        <v>8982</v>
      </c>
      <c r="B8983" t="s">
        <v>10365</v>
      </c>
      <c r="C8983" s="2">
        <v>42435</v>
      </c>
      <c r="D8983" s="2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IFERROR(VLOOKUP(B8984,[1]Returns!$A$1:$B$297,2,FALSE),"No")</f>
        <v>No</v>
      </c>
      <c r="W8983" t="str">
        <f>VLOOKUP(M8983,[1]People!$A$1:$B$5,2,FALSE)</f>
        <v>Kelly Williams</v>
      </c>
    </row>
    <row r="8984" spans="1:23" x14ac:dyDescent="0.25">
      <c r="A8984">
        <v>8983</v>
      </c>
      <c r="B8984" t="s">
        <v>10365</v>
      </c>
      <c r="C8984" s="2">
        <v>42435</v>
      </c>
      <c r="D8984" s="2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IFERROR(VLOOKUP(B8985,[1]Returns!$A$1:$B$297,2,FALSE),"No")</f>
        <v>No</v>
      </c>
      <c r="W8984" t="str">
        <f>VLOOKUP(M8984,[1]People!$A$1:$B$5,2,FALSE)</f>
        <v>Kelly Williams</v>
      </c>
    </row>
    <row r="8985" spans="1:23" x14ac:dyDescent="0.25">
      <c r="A8985">
        <v>8984</v>
      </c>
      <c r="B8985" t="s">
        <v>10365</v>
      </c>
      <c r="C8985" s="2">
        <v>42435</v>
      </c>
      <c r="D8985" s="2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>
        <v>159.04</v>
      </c>
      <c r="S8985">
        <v>5</v>
      </c>
      <c r="T8985">
        <v>0.6</v>
      </c>
      <c r="U8985">
        <v>-194.82400000000001</v>
      </c>
      <c r="V8985" t="str">
        <f>IFERROR(VLOOKUP(B8986,[1]Returns!$A$1:$B$297,2,FALSE),"No")</f>
        <v>No</v>
      </c>
      <c r="W8985" t="str">
        <f>VLOOKUP(M8985,[1]People!$A$1:$B$5,2,FALSE)</f>
        <v>Kelly Williams</v>
      </c>
    </row>
    <row r="8986" spans="1:23" x14ac:dyDescent="0.25">
      <c r="A8986">
        <v>8985</v>
      </c>
      <c r="B8986" t="s">
        <v>10365</v>
      </c>
      <c r="C8986" s="2">
        <v>42435</v>
      </c>
      <c r="D8986" s="2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5514</v>
      </c>
      <c r="O8986" t="s">
        <v>33</v>
      </c>
      <c r="P8986" t="s">
        <v>57</v>
      </c>
      <c r="Q8986" t="s">
        <v>5515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IFERROR(VLOOKUP(B8987,[1]Returns!$A$1:$B$297,2,FALSE),"No")</f>
        <v>No</v>
      </c>
      <c r="W8986" t="str">
        <f>VLOOKUP(M8986,[1]People!$A$1:$B$5,2,FALSE)</f>
        <v>Kelly Williams</v>
      </c>
    </row>
    <row r="8987" spans="1:23" x14ac:dyDescent="0.25">
      <c r="A8987">
        <v>8986</v>
      </c>
      <c r="B8987" t="s">
        <v>10366</v>
      </c>
      <c r="C8987" s="2">
        <v>42341</v>
      </c>
      <c r="D8987" s="2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IFERROR(VLOOKUP(B8988,[1]Returns!$A$1:$B$297,2,FALSE),"No")</f>
        <v>No</v>
      </c>
      <c r="W8987" t="str">
        <f>VLOOKUP(M8987,[1]People!$A$1:$B$5,2,FALSE)</f>
        <v>Cassandra Brandow</v>
      </c>
    </row>
    <row r="8988" spans="1:23" x14ac:dyDescent="0.25">
      <c r="A8988">
        <v>8987</v>
      </c>
      <c r="B8988" t="s">
        <v>10366</v>
      </c>
      <c r="C8988" s="2">
        <v>42341</v>
      </c>
      <c r="D8988" s="2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IFERROR(VLOOKUP(B8989,[1]Returns!$A$1:$B$297,2,FALSE),"No")</f>
        <v>No</v>
      </c>
      <c r="W8988" t="str">
        <f>VLOOKUP(M8988,[1]People!$A$1:$B$5,2,FALSE)</f>
        <v>Cassandra Brandow</v>
      </c>
    </row>
    <row r="8989" spans="1:23" x14ac:dyDescent="0.25">
      <c r="A8989">
        <v>8988</v>
      </c>
      <c r="B8989" t="s">
        <v>10366</v>
      </c>
      <c r="C8989" s="2">
        <v>42341</v>
      </c>
      <c r="D8989" s="2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>
        <v>105.584</v>
      </c>
      <c r="S8989">
        <v>2</v>
      </c>
      <c r="T8989">
        <v>0.2</v>
      </c>
      <c r="U8989">
        <v>9.2386000000000053</v>
      </c>
      <c r="V8989" t="str">
        <f>IFERROR(VLOOKUP(B8990,[1]Returns!$A$1:$B$297,2,FALSE),"No")</f>
        <v>No</v>
      </c>
      <c r="W8989" t="str">
        <f>VLOOKUP(M8989,[1]People!$A$1:$B$5,2,FALSE)</f>
        <v>Cassandra Brandow</v>
      </c>
    </row>
    <row r="8990" spans="1:23" x14ac:dyDescent="0.25">
      <c r="A8990">
        <v>8989</v>
      </c>
      <c r="B8990" t="s">
        <v>10366</v>
      </c>
      <c r="C8990" s="2">
        <v>42341</v>
      </c>
      <c r="D8990" s="2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IFERROR(VLOOKUP(B8991,[1]Returns!$A$1:$B$297,2,FALSE),"No")</f>
        <v>No</v>
      </c>
      <c r="W8990" t="str">
        <f>VLOOKUP(M8990,[1]People!$A$1:$B$5,2,FALSE)</f>
        <v>Cassandra Brandow</v>
      </c>
    </row>
    <row r="8991" spans="1:23" x14ac:dyDescent="0.25">
      <c r="A8991">
        <v>8990</v>
      </c>
      <c r="B8991" t="s">
        <v>10367</v>
      </c>
      <c r="C8991" s="2">
        <v>42362</v>
      </c>
      <c r="D8991" s="2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6865</v>
      </c>
      <c r="O8991" t="s">
        <v>33</v>
      </c>
      <c r="P8991" t="s">
        <v>66</v>
      </c>
      <c r="Q8991" t="s">
        <v>6866</v>
      </c>
      <c r="R8991">
        <v>9.68</v>
      </c>
      <c r="S8991">
        <v>2</v>
      </c>
      <c r="T8991">
        <v>0</v>
      </c>
      <c r="U8991">
        <v>3.7751999999999999</v>
      </c>
      <c r="V8991" t="str">
        <f>IFERROR(VLOOKUP(B8992,[1]Returns!$A$1:$B$297,2,FALSE),"No")</f>
        <v>No</v>
      </c>
      <c r="W8991" t="str">
        <f>VLOOKUP(M8991,[1]People!$A$1:$B$5,2,FALSE)</f>
        <v>Kelly Williams</v>
      </c>
    </row>
    <row r="8992" spans="1:23" x14ac:dyDescent="0.25">
      <c r="A8992">
        <v>8991</v>
      </c>
      <c r="B8992" t="s">
        <v>10367</v>
      </c>
      <c r="C8992" s="2">
        <v>42362</v>
      </c>
      <c r="D8992" s="2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5283</v>
      </c>
      <c r="O8992" t="s">
        <v>72</v>
      </c>
      <c r="P8992" t="s">
        <v>1220</v>
      </c>
      <c r="Q8992" t="s">
        <v>5284</v>
      </c>
      <c r="R8992">
        <v>4899.93</v>
      </c>
      <c r="S8992">
        <v>7</v>
      </c>
      <c r="T8992">
        <v>0</v>
      </c>
      <c r="U8992">
        <v>2302.9670999999998</v>
      </c>
      <c r="V8992" t="str">
        <f>IFERROR(VLOOKUP(B8993,[1]Returns!$A$1:$B$297,2,FALSE),"No")</f>
        <v>No</v>
      </c>
      <c r="W8992" t="str">
        <f>VLOOKUP(M8992,[1]People!$A$1:$B$5,2,FALSE)</f>
        <v>Kelly Williams</v>
      </c>
    </row>
    <row r="8993" spans="1:23" x14ac:dyDescent="0.25">
      <c r="A8993">
        <v>8992</v>
      </c>
      <c r="B8993" t="s">
        <v>10368</v>
      </c>
      <c r="C8993" s="2">
        <v>43009</v>
      </c>
      <c r="D8993" s="2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>
        <v>104.75</v>
      </c>
      <c r="S8993">
        <v>5</v>
      </c>
      <c r="T8993">
        <v>0</v>
      </c>
      <c r="U8993">
        <v>21.997499999999999</v>
      </c>
      <c r="V8993" t="str">
        <f>IFERROR(VLOOKUP(B8994,[1]Returns!$A$1:$B$297,2,FALSE),"No")</f>
        <v>No</v>
      </c>
      <c r="W8993" t="str">
        <f>VLOOKUP(M8993,[1]People!$A$1:$B$5,2,FALSE)</f>
        <v>Anna Andreadi</v>
      </c>
    </row>
    <row r="8994" spans="1:23" x14ac:dyDescent="0.25">
      <c r="A8994">
        <v>8993</v>
      </c>
      <c r="B8994" t="s">
        <v>10369</v>
      </c>
      <c r="C8994" s="2">
        <v>43024</v>
      </c>
      <c r="D8994" s="2">
        <v>43029</v>
      </c>
      <c r="E8994" t="s">
        <v>51</v>
      </c>
      <c r="F8994" t="s">
        <v>9004</v>
      </c>
      <c r="G8994" t="s">
        <v>9005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IFERROR(VLOOKUP(B8995,[1]Returns!$A$1:$B$297,2,FALSE),"No")</f>
        <v>No</v>
      </c>
      <c r="W8994" t="str">
        <f>VLOOKUP(M8994,[1]People!$A$1:$B$5,2,FALSE)</f>
        <v>Cassandra Brandow</v>
      </c>
    </row>
    <row r="8995" spans="1:23" x14ac:dyDescent="0.25">
      <c r="A8995">
        <v>8994</v>
      </c>
      <c r="B8995" t="s">
        <v>10369</v>
      </c>
      <c r="C8995" s="2">
        <v>43024</v>
      </c>
      <c r="D8995" s="2">
        <v>43029</v>
      </c>
      <c r="E8995" t="s">
        <v>51</v>
      </c>
      <c r="F8995" t="s">
        <v>9004</v>
      </c>
      <c r="G8995" t="s">
        <v>9005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5312</v>
      </c>
      <c r="O8995" t="s">
        <v>33</v>
      </c>
      <c r="P8995" t="s">
        <v>57</v>
      </c>
      <c r="Q8995" t="s">
        <v>5313</v>
      </c>
      <c r="R8995">
        <v>1875.258</v>
      </c>
      <c r="S8995">
        <v>7</v>
      </c>
      <c r="T8995">
        <v>0.4</v>
      </c>
      <c r="U8995">
        <v>-968.88329999999996</v>
      </c>
      <c r="V8995" t="str">
        <f>IFERROR(VLOOKUP(B8996,[1]Returns!$A$1:$B$297,2,FALSE),"No")</f>
        <v>No</v>
      </c>
      <c r="W8995" t="str">
        <f>VLOOKUP(M8995,[1]People!$A$1:$B$5,2,FALSE)</f>
        <v>Cassandra Brandow</v>
      </c>
    </row>
    <row r="8996" spans="1:23" x14ac:dyDescent="0.25">
      <c r="A8996">
        <v>8995</v>
      </c>
      <c r="B8996" t="s">
        <v>10370</v>
      </c>
      <c r="C8996" s="2">
        <v>41866</v>
      </c>
      <c r="D8996" s="2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7248</v>
      </c>
      <c r="K8996" t="s">
        <v>55</v>
      </c>
      <c r="L8996">
        <v>33021</v>
      </c>
      <c r="M8996" t="s">
        <v>31</v>
      </c>
      <c r="N8996" t="s">
        <v>10201</v>
      </c>
      <c r="O8996" t="s">
        <v>47</v>
      </c>
      <c r="P8996" t="s">
        <v>91</v>
      </c>
      <c r="Q8996" t="s">
        <v>10202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IFERROR(VLOOKUP(B8997,[1]Returns!$A$1:$B$297,2,FALSE),"No")</f>
        <v>No</v>
      </c>
      <c r="W8996" t="str">
        <f>VLOOKUP(M8996,[1]People!$A$1:$B$5,2,FALSE)</f>
        <v>Cassandra Brandow</v>
      </c>
    </row>
    <row r="8997" spans="1:23" x14ac:dyDescent="0.25">
      <c r="A8997">
        <v>8996</v>
      </c>
      <c r="B8997" t="s">
        <v>10370</v>
      </c>
      <c r="C8997" s="2">
        <v>41866</v>
      </c>
      <c r="D8997" s="2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7248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>
        <v>152.24</v>
      </c>
      <c r="S8997">
        <v>5</v>
      </c>
      <c r="T8997">
        <v>0.2</v>
      </c>
      <c r="U8997">
        <v>17.126999999999988</v>
      </c>
      <c r="V8997" t="str">
        <f>IFERROR(VLOOKUP(B8998,[1]Returns!$A$1:$B$297,2,FALSE),"No")</f>
        <v>No</v>
      </c>
      <c r="W8997" t="str">
        <f>VLOOKUP(M8997,[1]People!$A$1:$B$5,2,FALSE)</f>
        <v>Cassandra Brandow</v>
      </c>
    </row>
    <row r="8998" spans="1:23" x14ac:dyDescent="0.25">
      <c r="A8998">
        <v>8997</v>
      </c>
      <c r="B8998" t="s">
        <v>10371</v>
      </c>
      <c r="C8998" s="2">
        <v>43050</v>
      </c>
      <c r="D8998" s="2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IFERROR(VLOOKUP(B8999,[1]Returns!$A$1:$B$297,2,FALSE),"No")</f>
        <v>No</v>
      </c>
      <c r="W8998" t="str">
        <f>VLOOKUP(M8998,[1]People!$A$1:$B$5,2,FALSE)</f>
        <v>Kelly Williams</v>
      </c>
    </row>
    <row r="8999" spans="1:23" x14ac:dyDescent="0.25">
      <c r="A8999">
        <v>8998</v>
      </c>
      <c r="B8999" t="s">
        <v>10372</v>
      </c>
      <c r="C8999" s="2">
        <v>42814</v>
      </c>
      <c r="D8999" s="2">
        <v>42814</v>
      </c>
      <c r="E8999" t="s">
        <v>1294</v>
      </c>
      <c r="F8999" t="s">
        <v>6087</v>
      </c>
      <c r="G8999" t="s">
        <v>6088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IFERROR(VLOOKUP(B9000,[1]Returns!$A$1:$B$297,2,FALSE),"No")</f>
        <v>No</v>
      </c>
      <c r="W8999" t="str">
        <f>VLOOKUP(M8999,[1]People!$A$1:$B$5,2,FALSE)</f>
        <v>Kelly Williams</v>
      </c>
    </row>
    <row r="9000" spans="1:23" x14ac:dyDescent="0.25">
      <c r="A9000">
        <v>8999</v>
      </c>
      <c r="B9000" t="s">
        <v>10372</v>
      </c>
      <c r="C9000" s="2">
        <v>42814</v>
      </c>
      <c r="D9000" s="2">
        <v>42814</v>
      </c>
      <c r="E9000" t="s">
        <v>1294</v>
      </c>
      <c r="F9000" t="s">
        <v>6087</v>
      </c>
      <c r="G9000" t="s">
        <v>6088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IFERROR(VLOOKUP(B9001,[1]Returns!$A$1:$B$297,2,FALSE),"No")</f>
        <v>No</v>
      </c>
      <c r="W9000" t="str">
        <f>VLOOKUP(M9000,[1]People!$A$1:$B$5,2,FALSE)</f>
        <v>Kelly Williams</v>
      </c>
    </row>
    <row r="9001" spans="1:23" x14ac:dyDescent="0.25">
      <c r="A9001">
        <v>9000</v>
      </c>
      <c r="B9001" t="s">
        <v>10373</v>
      </c>
      <c r="C9001" s="2">
        <v>42868</v>
      </c>
      <c r="D9001" s="2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>
        <v>458.42999999999995</v>
      </c>
      <c r="S9001">
        <v>5</v>
      </c>
      <c r="T9001">
        <v>0.3</v>
      </c>
      <c r="U9001">
        <v>-124.431</v>
      </c>
      <c r="V9001" t="str">
        <f>IFERROR(VLOOKUP(B9002,[1]Returns!$A$1:$B$297,2,FALSE),"No")</f>
        <v>No</v>
      </c>
      <c r="W9001" t="str">
        <f>VLOOKUP(M9001,[1]People!$A$1:$B$5,2,FALSE)</f>
        <v>Chuck Magee</v>
      </c>
    </row>
    <row r="9002" spans="1:23" x14ac:dyDescent="0.25">
      <c r="A9002">
        <v>9001</v>
      </c>
      <c r="B9002" t="s">
        <v>10374</v>
      </c>
      <c r="C9002" s="2">
        <v>41812</v>
      </c>
      <c r="D9002" s="2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5399</v>
      </c>
      <c r="O9002" t="s">
        <v>47</v>
      </c>
      <c r="P9002" t="s">
        <v>76</v>
      </c>
      <c r="Q9002" t="s">
        <v>5400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IFERROR(VLOOKUP(B9003,[1]Returns!$A$1:$B$297,2,FALSE),"No")</f>
        <v>No</v>
      </c>
      <c r="W9002" t="str">
        <f>VLOOKUP(M9002,[1]People!$A$1:$B$5,2,FALSE)</f>
        <v>Anna Andreadi</v>
      </c>
    </row>
    <row r="9003" spans="1:23" x14ac:dyDescent="0.25">
      <c r="A9003">
        <v>9002</v>
      </c>
      <c r="B9003" t="s">
        <v>10375</v>
      </c>
      <c r="C9003" s="2">
        <v>41975</v>
      </c>
      <c r="D9003" s="2">
        <v>41982</v>
      </c>
      <c r="E9003" t="s">
        <v>51</v>
      </c>
      <c r="F9003" t="s">
        <v>5333</v>
      </c>
      <c r="G9003" t="s">
        <v>5334</v>
      </c>
      <c r="H9003" t="s">
        <v>42</v>
      </c>
      <c r="I9003" t="s">
        <v>28</v>
      </c>
      <c r="J9003" t="s">
        <v>7500</v>
      </c>
      <c r="K9003" t="s">
        <v>1276</v>
      </c>
      <c r="L9003">
        <v>30328</v>
      </c>
      <c r="M9003" t="s">
        <v>31</v>
      </c>
      <c r="N9003" t="s">
        <v>7236</v>
      </c>
      <c r="O9003" t="s">
        <v>72</v>
      </c>
      <c r="P9003" t="s">
        <v>162</v>
      </c>
      <c r="Q9003" t="s">
        <v>7237</v>
      </c>
      <c r="R9003">
        <v>5.95</v>
      </c>
      <c r="S9003">
        <v>1</v>
      </c>
      <c r="T9003">
        <v>0</v>
      </c>
      <c r="U9003">
        <v>0.83300000000000018</v>
      </c>
      <c r="V9003" t="str">
        <f>IFERROR(VLOOKUP(B9004,[1]Returns!$A$1:$B$297,2,FALSE),"No")</f>
        <v>No</v>
      </c>
      <c r="W9003" t="str">
        <f>VLOOKUP(M9003,[1]People!$A$1:$B$5,2,FALSE)</f>
        <v>Cassandra Brandow</v>
      </c>
    </row>
    <row r="9004" spans="1:23" x14ac:dyDescent="0.25">
      <c r="A9004">
        <v>9003</v>
      </c>
      <c r="B9004" t="s">
        <v>10375</v>
      </c>
      <c r="C9004" s="2">
        <v>41975</v>
      </c>
      <c r="D9004" s="2">
        <v>41982</v>
      </c>
      <c r="E9004" t="s">
        <v>51</v>
      </c>
      <c r="F9004" t="s">
        <v>5333</v>
      </c>
      <c r="G9004" t="s">
        <v>5334</v>
      </c>
      <c r="H9004" t="s">
        <v>42</v>
      </c>
      <c r="I9004" t="s">
        <v>28</v>
      </c>
      <c r="J9004" t="s">
        <v>7500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>
        <v>15.24</v>
      </c>
      <c r="S9004">
        <v>3</v>
      </c>
      <c r="T9004">
        <v>0</v>
      </c>
      <c r="U9004">
        <v>7.1627999999999998</v>
      </c>
      <c r="V9004" t="str">
        <f>IFERROR(VLOOKUP(B9005,[1]Returns!$A$1:$B$297,2,FALSE),"No")</f>
        <v>No</v>
      </c>
      <c r="W9004" t="str">
        <f>VLOOKUP(M9004,[1]People!$A$1:$B$5,2,FALSE)</f>
        <v>Cassandra Brandow</v>
      </c>
    </row>
    <row r="9005" spans="1:23" x14ac:dyDescent="0.25">
      <c r="A9005">
        <v>9004</v>
      </c>
      <c r="B9005" t="s">
        <v>10376</v>
      </c>
      <c r="C9005" s="2">
        <v>42099</v>
      </c>
      <c r="D9005" s="2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>
        <v>239.94</v>
      </c>
      <c r="S9005">
        <v>6</v>
      </c>
      <c r="T9005">
        <v>0</v>
      </c>
      <c r="U9005">
        <v>26.393399999999986</v>
      </c>
      <c r="V9005" t="str">
        <f>IFERROR(VLOOKUP(B9006,[1]Returns!$A$1:$B$297,2,FALSE),"No")</f>
        <v>No</v>
      </c>
      <c r="W9005" t="str">
        <f>VLOOKUP(M9005,[1]People!$A$1:$B$5,2,FALSE)</f>
        <v>Anna Andreadi</v>
      </c>
    </row>
    <row r="9006" spans="1:23" x14ac:dyDescent="0.25">
      <c r="A9006">
        <v>9005</v>
      </c>
      <c r="B9006" t="s">
        <v>10376</v>
      </c>
      <c r="C9006" s="2">
        <v>42099</v>
      </c>
      <c r="D9006" s="2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7795</v>
      </c>
      <c r="O9006" t="s">
        <v>47</v>
      </c>
      <c r="P9006" t="s">
        <v>69</v>
      </c>
      <c r="Q9006" t="s">
        <v>7796</v>
      </c>
      <c r="R9006">
        <v>23.84</v>
      </c>
      <c r="S9006">
        <v>8</v>
      </c>
      <c r="T9006">
        <v>0</v>
      </c>
      <c r="U9006">
        <v>6.4368000000000016</v>
      </c>
      <c r="V9006" t="str">
        <f>IFERROR(VLOOKUP(B9007,[1]Returns!$A$1:$B$297,2,FALSE),"No")</f>
        <v>Yes</v>
      </c>
      <c r="W9006" t="str">
        <f>VLOOKUP(M9006,[1]People!$A$1:$B$5,2,FALSE)</f>
        <v>Anna Andreadi</v>
      </c>
    </row>
    <row r="9007" spans="1:23" x14ac:dyDescent="0.25">
      <c r="A9007">
        <v>9006</v>
      </c>
      <c r="B9007" t="s">
        <v>10377</v>
      </c>
      <c r="C9007" s="2">
        <v>43057</v>
      </c>
      <c r="D9007" s="2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>
        <v>92.52</v>
      </c>
      <c r="S9007">
        <v>6</v>
      </c>
      <c r="T9007">
        <v>0</v>
      </c>
      <c r="U9007">
        <v>24.980400000000007</v>
      </c>
      <c r="V9007" t="str">
        <f>IFERROR(VLOOKUP(B9008,[1]Returns!$A$1:$B$297,2,FALSE),"No")</f>
        <v>Yes</v>
      </c>
      <c r="W9007" t="str">
        <f>VLOOKUP(M9007,[1]People!$A$1:$B$5,2,FALSE)</f>
        <v>Kelly Williams</v>
      </c>
    </row>
    <row r="9008" spans="1:23" x14ac:dyDescent="0.25">
      <c r="A9008">
        <v>9007</v>
      </c>
      <c r="B9008" t="s">
        <v>10377</v>
      </c>
      <c r="C9008" s="2">
        <v>43057</v>
      </c>
      <c r="D9008" s="2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>
        <v>37.76</v>
      </c>
      <c r="S9008">
        <v>1</v>
      </c>
      <c r="T9008">
        <v>0</v>
      </c>
      <c r="U9008">
        <v>10.572800000000001</v>
      </c>
      <c r="V9008" t="str">
        <f>IFERROR(VLOOKUP(B9009,[1]Returns!$A$1:$B$297,2,FALSE),"No")</f>
        <v>Yes</v>
      </c>
      <c r="W9008" t="str">
        <f>VLOOKUP(M9008,[1]People!$A$1:$B$5,2,FALSE)</f>
        <v>Kelly Williams</v>
      </c>
    </row>
    <row r="9009" spans="1:23" x14ac:dyDescent="0.25">
      <c r="A9009">
        <v>9008</v>
      </c>
      <c r="B9009" t="s">
        <v>10377</v>
      </c>
      <c r="C9009" s="2">
        <v>43057</v>
      </c>
      <c r="D9009" s="2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7392</v>
      </c>
      <c r="O9009" t="s">
        <v>47</v>
      </c>
      <c r="P9009" t="s">
        <v>48</v>
      </c>
      <c r="Q9009" t="s">
        <v>7393</v>
      </c>
      <c r="R9009">
        <v>7.38</v>
      </c>
      <c r="S9009">
        <v>2</v>
      </c>
      <c r="T9009">
        <v>0</v>
      </c>
      <c r="U9009">
        <v>3.4685999999999999</v>
      </c>
      <c r="V9009" t="str">
        <f>IFERROR(VLOOKUP(B9010,[1]Returns!$A$1:$B$297,2,FALSE),"No")</f>
        <v>Yes</v>
      </c>
      <c r="W9009" t="str">
        <f>VLOOKUP(M9009,[1]People!$A$1:$B$5,2,FALSE)</f>
        <v>Kelly Williams</v>
      </c>
    </row>
    <row r="9010" spans="1:23" x14ac:dyDescent="0.25">
      <c r="A9010">
        <v>9009</v>
      </c>
      <c r="B9010" t="s">
        <v>10377</v>
      </c>
      <c r="C9010" s="2">
        <v>43057</v>
      </c>
      <c r="D9010" s="2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>
        <v>5.82</v>
      </c>
      <c r="S9010">
        <v>2</v>
      </c>
      <c r="T9010">
        <v>0</v>
      </c>
      <c r="U9010">
        <v>2.7353999999999998</v>
      </c>
      <c r="V9010" t="str">
        <f>IFERROR(VLOOKUP(B9011,[1]Returns!$A$1:$B$297,2,FALSE),"No")</f>
        <v>No</v>
      </c>
      <c r="W9010" t="str">
        <f>VLOOKUP(M9010,[1]People!$A$1:$B$5,2,FALSE)</f>
        <v>Kelly Williams</v>
      </c>
    </row>
    <row r="9011" spans="1:23" x14ac:dyDescent="0.25">
      <c r="A9011">
        <v>9010</v>
      </c>
      <c r="B9011" t="s">
        <v>10378</v>
      </c>
      <c r="C9011" s="2">
        <v>42928</v>
      </c>
      <c r="D9011" s="2">
        <v>42934</v>
      </c>
      <c r="E9011" t="s">
        <v>51</v>
      </c>
      <c r="F9011" t="s">
        <v>7768</v>
      </c>
      <c r="G9011" t="s">
        <v>7769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6084</v>
      </c>
      <c r="O9011" t="s">
        <v>47</v>
      </c>
      <c r="P9011" t="s">
        <v>91</v>
      </c>
      <c r="Q9011" t="s">
        <v>6085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IFERROR(VLOOKUP(B9012,[1]Returns!$A$1:$B$297,2,FALSE),"No")</f>
        <v>No</v>
      </c>
      <c r="W9011" t="str">
        <f>VLOOKUP(M9011,[1]People!$A$1:$B$5,2,FALSE)</f>
        <v>Chuck Magee</v>
      </c>
    </row>
    <row r="9012" spans="1:23" x14ac:dyDescent="0.25">
      <c r="A9012">
        <v>9011</v>
      </c>
      <c r="B9012" t="s">
        <v>10379</v>
      </c>
      <c r="C9012" s="2">
        <v>42874</v>
      </c>
      <c r="D9012" s="2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6410</v>
      </c>
      <c r="O9012" t="s">
        <v>47</v>
      </c>
      <c r="P9012" t="s">
        <v>76</v>
      </c>
      <c r="Q9012" t="s">
        <v>6411</v>
      </c>
      <c r="R9012">
        <v>26.16</v>
      </c>
      <c r="S9012">
        <v>4</v>
      </c>
      <c r="T9012">
        <v>0</v>
      </c>
      <c r="U9012">
        <v>12.8184</v>
      </c>
      <c r="V9012" t="str">
        <f>IFERROR(VLOOKUP(B9013,[1]Returns!$A$1:$B$297,2,FALSE),"No")</f>
        <v>No</v>
      </c>
      <c r="W9012" t="str">
        <f>VLOOKUP(M9012,[1]People!$A$1:$B$5,2,FALSE)</f>
        <v>Cassandra Brandow</v>
      </c>
    </row>
    <row r="9013" spans="1:23" x14ac:dyDescent="0.25">
      <c r="A9013">
        <v>9012</v>
      </c>
      <c r="B9013" t="s">
        <v>10380</v>
      </c>
      <c r="C9013" s="2">
        <v>42358</v>
      </c>
      <c r="D9013" s="2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>
        <v>100.80000000000001</v>
      </c>
      <c r="S9013">
        <v>2</v>
      </c>
      <c r="T9013">
        <v>0.2</v>
      </c>
      <c r="U9013">
        <v>21.42</v>
      </c>
      <c r="V9013" t="str">
        <f>IFERROR(VLOOKUP(B9014,[1]Returns!$A$1:$B$297,2,FALSE),"No")</f>
        <v>No</v>
      </c>
      <c r="W9013" t="str">
        <f>VLOOKUP(M9013,[1]People!$A$1:$B$5,2,FALSE)</f>
        <v>Kelly Williams</v>
      </c>
    </row>
    <row r="9014" spans="1:23" x14ac:dyDescent="0.25">
      <c r="A9014">
        <v>9013</v>
      </c>
      <c r="B9014" t="s">
        <v>10381</v>
      </c>
      <c r="C9014" s="2">
        <v>42421</v>
      </c>
      <c r="D9014" s="2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IFERROR(VLOOKUP(B9015,[1]Returns!$A$1:$B$297,2,FALSE),"No")</f>
        <v>Yes</v>
      </c>
      <c r="W9014" t="str">
        <f>VLOOKUP(M9014,[1]People!$A$1:$B$5,2,FALSE)</f>
        <v>Chuck Magee</v>
      </c>
    </row>
    <row r="9015" spans="1:23" x14ac:dyDescent="0.25">
      <c r="A9015">
        <v>9014</v>
      </c>
      <c r="B9015" t="s">
        <v>10382</v>
      </c>
      <c r="C9015" s="2">
        <v>42812</v>
      </c>
      <c r="D9015" s="2">
        <v>42816</v>
      </c>
      <c r="E9015" t="s">
        <v>51</v>
      </c>
      <c r="F9015" t="s">
        <v>8564</v>
      </c>
      <c r="G9015" t="s">
        <v>8565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7195</v>
      </c>
      <c r="O9015" t="s">
        <v>47</v>
      </c>
      <c r="P9015" t="s">
        <v>69</v>
      </c>
      <c r="Q9015" t="s">
        <v>4234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IFERROR(VLOOKUP(B9016,[1]Returns!$A$1:$B$297,2,FALSE),"No")</f>
        <v>Yes</v>
      </c>
      <c r="W9015" t="str">
        <f>VLOOKUP(M9015,[1]People!$A$1:$B$5,2,FALSE)</f>
        <v>Anna Andreadi</v>
      </c>
    </row>
    <row r="9016" spans="1:23" x14ac:dyDescent="0.25">
      <c r="A9016">
        <v>9015</v>
      </c>
      <c r="B9016" t="s">
        <v>10382</v>
      </c>
      <c r="C9016" s="2">
        <v>42812</v>
      </c>
      <c r="D9016" s="2">
        <v>42816</v>
      </c>
      <c r="E9016" t="s">
        <v>51</v>
      </c>
      <c r="F9016" t="s">
        <v>8564</v>
      </c>
      <c r="G9016" t="s">
        <v>8565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IFERROR(VLOOKUP(B9017,[1]Returns!$A$1:$B$297,2,FALSE),"No")</f>
        <v>No</v>
      </c>
      <c r="W9016" t="str">
        <f>VLOOKUP(M9016,[1]People!$A$1:$B$5,2,FALSE)</f>
        <v>Anna Andreadi</v>
      </c>
    </row>
    <row r="9017" spans="1:23" x14ac:dyDescent="0.25">
      <c r="A9017">
        <v>9016</v>
      </c>
      <c r="B9017" t="s">
        <v>10383</v>
      </c>
      <c r="C9017" s="2">
        <v>42721</v>
      </c>
      <c r="D9017" s="2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>
        <v>13.488</v>
      </c>
      <c r="S9017">
        <v>2</v>
      </c>
      <c r="T9017">
        <v>0.2</v>
      </c>
      <c r="U9017">
        <v>4.3835999999999995</v>
      </c>
      <c r="V9017" t="str">
        <f>IFERROR(VLOOKUP(B9018,[1]Returns!$A$1:$B$297,2,FALSE),"No")</f>
        <v>No</v>
      </c>
      <c r="W9017" t="str">
        <f>VLOOKUP(M9017,[1]People!$A$1:$B$5,2,FALSE)</f>
        <v>Anna Andreadi</v>
      </c>
    </row>
    <row r="9018" spans="1:23" x14ac:dyDescent="0.25">
      <c r="A9018">
        <v>9017</v>
      </c>
      <c r="B9018" t="s">
        <v>10383</v>
      </c>
      <c r="C9018" s="2">
        <v>42721</v>
      </c>
      <c r="D9018" s="2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5781</v>
      </c>
      <c r="O9018" t="s">
        <v>47</v>
      </c>
      <c r="P9018" t="s">
        <v>76</v>
      </c>
      <c r="Q9018" t="s">
        <v>5782</v>
      </c>
      <c r="R9018">
        <v>11.416</v>
      </c>
      <c r="S9018">
        <v>1</v>
      </c>
      <c r="T9018">
        <v>0.2</v>
      </c>
      <c r="U9018">
        <v>3.8528999999999991</v>
      </c>
      <c r="V9018" t="str">
        <f>IFERROR(VLOOKUP(B9019,[1]Returns!$A$1:$B$297,2,FALSE),"No")</f>
        <v>No</v>
      </c>
      <c r="W9018" t="str">
        <f>VLOOKUP(M9018,[1]People!$A$1:$B$5,2,FALSE)</f>
        <v>Anna Andreadi</v>
      </c>
    </row>
    <row r="9019" spans="1:23" x14ac:dyDescent="0.25">
      <c r="A9019">
        <v>9018</v>
      </c>
      <c r="B9019" t="s">
        <v>10384</v>
      </c>
      <c r="C9019" s="2">
        <v>42455</v>
      </c>
      <c r="D9019" s="2">
        <v>42457</v>
      </c>
      <c r="E9019" t="s">
        <v>24</v>
      </c>
      <c r="F9019" t="s">
        <v>5258</v>
      </c>
      <c r="G9019" t="s">
        <v>5259</v>
      </c>
      <c r="H9019" t="s">
        <v>27</v>
      </c>
      <c r="I9019" t="s">
        <v>28</v>
      </c>
      <c r="J9019" t="s">
        <v>8424</v>
      </c>
      <c r="K9019" t="s">
        <v>6270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>
        <v>17.64</v>
      </c>
      <c r="S9019">
        <v>3</v>
      </c>
      <c r="T9019">
        <v>0</v>
      </c>
      <c r="U9019">
        <v>8.6435999999999993</v>
      </c>
      <c r="V9019" t="str">
        <f>IFERROR(VLOOKUP(B9020,[1]Returns!$A$1:$B$297,2,FALSE),"No")</f>
        <v>No</v>
      </c>
      <c r="W9019" t="str">
        <f>VLOOKUP(M9019,[1]People!$A$1:$B$5,2,FALSE)</f>
        <v>Anna Andreadi</v>
      </c>
    </row>
    <row r="9020" spans="1:23" x14ac:dyDescent="0.25">
      <c r="A9020">
        <v>9019</v>
      </c>
      <c r="B9020" t="s">
        <v>10384</v>
      </c>
      <c r="C9020" s="2">
        <v>42455</v>
      </c>
      <c r="D9020" s="2">
        <v>42457</v>
      </c>
      <c r="E9020" t="s">
        <v>24</v>
      </c>
      <c r="F9020" t="s">
        <v>5258</v>
      </c>
      <c r="G9020" t="s">
        <v>5259</v>
      </c>
      <c r="H9020" t="s">
        <v>27</v>
      </c>
      <c r="I9020" t="s">
        <v>28</v>
      </c>
      <c r="J9020" t="s">
        <v>8424</v>
      </c>
      <c r="K9020" t="s">
        <v>6270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>
        <v>17.04</v>
      </c>
      <c r="S9020">
        <v>3</v>
      </c>
      <c r="T9020">
        <v>0.2</v>
      </c>
      <c r="U9020">
        <v>5.5379999999999985</v>
      </c>
      <c r="V9020" t="str">
        <f>IFERROR(VLOOKUP(B9021,[1]Returns!$A$1:$B$297,2,FALSE),"No")</f>
        <v>No</v>
      </c>
      <c r="W9020" t="str">
        <f>VLOOKUP(M9020,[1]People!$A$1:$B$5,2,FALSE)</f>
        <v>Anna Andreadi</v>
      </c>
    </row>
    <row r="9021" spans="1:23" x14ac:dyDescent="0.25">
      <c r="A9021">
        <v>9020</v>
      </c>
      <c r="B9021" t="s">
        <v>10385</v>
      </c>
      <c r="C9021" s="2">
        <v>41989</v>
      </c>
      <c r="D9021" s="2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>
        <v>99.98</v>
      </c>
      <c r="S9021">
        <v>2</v>
      </c>
      <c r="T9021">
        <v>0</v>
      </c>
      <c r="U9021">
        <v>7.9983999999999895</v>
      </c>
      <c r="V9021" t="str">
        <f>IFERROR(VLOOKUP(B9022,[1]Returns!$A$1:$B$297,2,FALSE),"No")</f>
        <v>No</v>
      </c>
      <c r="W9021" t="str">
        <f>VLOOKUP(M9021,[1]People!$A$1:$B$5,2,FALSE)</f>
        <v>Cassandra Brandow</v>
      </c>
    </row>
    <row r="9022" spans="1:23" x14ac:dyDescent="0.25">
      <c r="A9022">
        <v>9021</v>
      </c>
      <c r="B9022" t="s">
        <v>10385</v>
      </c>
      <c r="C9022" s="2">
        <v>41989</v>
      </c>
      <c r="D9022" s="2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>
        <v>29.46</v>
      </c>
      <c r="S9022">
        <v>6</v>
      </c>
      <c r="T9022">
        <v>0</v>
      </c>
      <c r="U9022">
        <v>9.7217999999999982</v>
      </c>
      <c r="V9022" t="str">
        <f>IFERROR(VLOOKUP(B9023,[1]Returns!$A$1:$B$297,2,FALSE),"No")</f>
        <v>No</v>
      </c>
      <c r="W9022" t="str">
        <f>VLOOKUP(M9022,[1]People!$A$1:$B$5,2,FALSE)</f>
        <v>Cassandra Brandow</v>
      </c>
    </row>
    <row r="9023" spans="1:23" x14ac:dyDescent="0.25">
      <c r="A9023">
        <v>9022</v>
      </c>
      <c r="B9023" t="s">
        <v>10386</v>
      </c>
      <c r="C9023" s="2">
        <v>42323</v>
      </c>
      <c r="D9023" s="2">
        <v>42328</v>
      </c>
      <c r="E9023" t="s">
        <v>51</v>
      </c>
      <c r="F9023" t="s">
        <v>9004</v>
      </c>
      <c r="G9023" t="s">
        <v>9005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IFERROR(VLOOKUP(B9024,[1]Returns!$A$1:$B$297,2,FALSE),"No")</f>
        <v>No</v>
      </c>
      <c r="W9023" t="str">
        <f>VLOOKUP(M9023,[1]People!$A$1:$B$5,2,FALSE)</f>
        <v>Chuck Magee</v>
      </c>
    </row>
    <row r="9024" spans="1:23" x14ac:dyDescent="0.25">
      <c r="A9024">
        <v>9023</v>
      </c>
      <c r="B9024" t="s">
        <v>10387</v>
      </c>
      <c r="C9024" s="2">
        <v>42604</v>
      </c>
      <c r="D9024" s="2">
        <v>42605</v>
      </c>
      <c r="E9024" t="s">
        <v>189</v>
      </c>
      <c r="F9024" t="s">
        <v>6266</v>
      </c>
      <c r="G9024" t="s">
        <v>6267</v>
      </c>
      <c r="H9024" t="s">
        <v>103</v>
      </c>
      <c r="I9024" t="s">
        <v>28</v>
      </c>
      <c r="J9024" t="s">
        <v>5350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IFERROR(VLOOKUP(B9025,[1]Returns!$A$1:$B$297,2,FALSE),"No")</f>
        <v>No</v>
      </c>
      <c r="W9024" t="str">
        <f>VLOOKUP(M9024,[1]People!$A$1:$B$5,2,FALSE)</f>
        <v>Anna Andreadi</v>
      </c>
    </row>
    <row r="9025" spans="1:23" x14ac:dyDescent="0.25">
      <c r="A9025">
        <v>9024</v>
      </c>
      <c r="B9025" t="s">
        <v>10388</v>
      </c>
      <c r="C9025" s="2">
        <v>42184</v>
      </c>
      <c r="D9025" s="2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IFERROR(VLOOKUP(B9026,[1]Returns!$A$1:$B$297,2,FALSE),"No")</f>
        <v>No</v>
      </c>
      <c r="W9025" t="str">
        <f>VLOOKUP(M9025,[1]People!$A$1:$B$5,2,FALSE)</f>
        <v>Chuck Magee</v>
      </c>
    </row>
    <row r="9026" spans="1:23" x14ac:dyDescent="0.25">
      <c r="A9026">
        <v>9025</v>
      </c>
      <c r="B9026" t="s">
        <v>10389</v>
      </c>
      <c r="C9026" s="2">
        <v>42547</v>
      </c>
      <c r="D9026" s="2">
        <v>42553</v>
      </c>
      <c r="E9026" t="s">
        <v>51</v>
      </c>
      <c r="F9026" t="s">
        <v>9004</v>
      </c>
      <c r="G9026" t="s">
        <v>9005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7752</v>
      </c>
      <c r="O9026" t="s">
        <v>72</v>
      </c>
      <c r="P9026" t="s">
        <v>162</v>
      </c>
      <c r="Q9026" t="s">
        <v>7753</v>
      </c>
      <c r="R9026">
        <v>20.97</v>
      </c>
      <c r="S9026">
        <v>3</v>
      </c>
      <c r="T9026">
        <v>0</v>
      </c>
      <c r="U9026">
        <v>9.017100000000001</v>
      </c>
      <c r="V9026" t="str">
        <f>IFERROR(VLOOKUP(B9027,[1]Returns!$A$1:$B$297,2,FALSE),"No")</f>
        <v>No</v>
      </c>
      <c r="W9026" t="str">
        <f>VLOOKUP(M9026,[1]People!$A$1:$B$5,2,FALSE)</f>
        <v>Chuck Magee</v>
      </c>
    </row>
    <row r="9027" spans="1:23" x14ac:dyDescent="0.25">
      <c r="A9027">
        <v>9026</v>
      </c>
      <c r="B9027" t="s">
        <v>10389</v>
      </c>
      <c r="C9027" s="2">
        <v>42547</v>
      </c>
      <c r="D9027" s="2">
        <v>42553</v>
      </c>
      <c r="E9027" t="s">
        <v>51</v>
      </c>
      <c r="F9027" t="s">
        <v>9004</v>
      </c>
      <c r="G9027" t="s">
        <v>9005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6287</v>
      </c>
      <c r="O9027" t="s">
        <v>72</v>
      </c>
      <c r="P9027" t="s">
        <v>162</v>
      </c>
      <c r="Q9027" t="s">
        <v>6288</v>
      </c>
      <c r="R9027">
        <v>139.96</v>
      </c>
      <c r="S9027">
        <v>4</v>
      </c>
      <c r="T9027">
        <v>0</v>
      </c>
      <c r="U9027">
        <v>9.7972000000000037</v>
      </c>
      <c r="V9027" t="str">
        <f>IFERROR(VLOOKUP(B9028,[1]Returns!$A$1:$B$297,2,FALSE),"No")</f>
        <v>No</v>
      </c>
      <c r="W9027" t="str">
        <f>VLOOKUP(M9027,[1]People!$A$1:$B$5,2,FALSE)</f>
        <v>Chuck Magee</v>
      </c>
    </row>
    <row r="9028" spans="1:23" x14ac:dyDescent="0.25">
      <c r="A9028">
        <v>9027</v>
      </c>
      <c r="B9028" t="s">
        <v>10389</v>
      </c>
      <c r="C9028" s="2">
        <v>42547</v>
      </c>
      <c r="D9028" s="2">
        <v>42553</v>
      </c>
      <c r="E9028" t="s">
        <v>51</v>
      </c>
      <c r="F9028" t="s">
        <v>9004</v>
      </c>
      <c r="G9028" t="s">
        <v>9005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>
        <v>37.74</v>
      </c>
      <c r="S9028">
        <v>3</v>
      </c>
      <c r="T9028">
        <v>0</v>
      </c>
      <c r="U9028">
        <v>12.831599999999996</v>
      </c>
      <c r="V9028" t="str">
        <f>IFERROR(VLOOKUP(B9029,[1]Returns!$A$1:$B$297,2,FALSE),"No")</f>
        <v>No</v>
      </c>
      <c r="W9028" t="str">
        <f>VLOOKUP(M9028,[1]People!$A$1:$B$5,2,FALSE)</f>
        <v>Chuck Magee</v>
      </c>
    </row>
    <row r="9029" spans="1:23" x14ac:dyDescent="0.25">
      <c r="A9029">
        <v>9028</v>
      </c>
      <c r="B9029" t="s">
        <v>10390</v>
      </c>
      <c r="C9029" s="2">
        <v>42630</v>
      </c>
      <c r="D9029" s="2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10391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>
        <v>14.82</v>
      </c>
      <c r="S9029">
        <v>3</v>
      </c>
      <c r="T9029">
        <v>0</v>
      </c>
      <c r="U9029">
        <v>6.224400000000001</v>
      </c>
      <c r="V9029" t="str">
        <f>IFERROR(VLOOKUP(B9030,[1]Returns!$A$1:$B$297,2,FALSE),"No")</f>
        <v>No</v>
      </c>
      <c r="W9029" t="str">
        <f>VLOOKUP(M9029,[1]People!$A$1:$B$5,2,FALSE)</f>
        <v>Chuck Magee</v>
      </c>
    </row>
    <row r="9030" spans="1:23" x14ac:dyDescent="0.25">
      <c r="A9030">
        <v>9029</v>
      </c>
      <c r="B9030" t="s">
        <v>10390</v>
      </c>
      <c r="C9030" s="2">
        <v>42630</v>
      </c>
      <c r="D9030" s="2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10391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>
        <v>191.82</v>
      </c>
      <c r="S9030">
        <v>3</v>
      </c>
      <c r="T9030">
        <v>0</v>
      </c>
      <c r="U9030">
        <v>61.382399999999997</v>
      </c>
      <c r="V9030" t="str">
        <f>IFERROR(VLOOKUP(B9031,[1]Returns!$A$1:$B$297,2,FALSE),"No")</f>
        <v>No</v>
      </c>
      <c r="W9030" t="str">
        <f>VLOOKUP(M9030,[1]People!$A$1:$B$5,2,FALSE)</f>
        <v>Chuck Magee</v>
      </c>
    </row>
    <row r="9031" spans="1:23" x14ac:dyDescent="0.25">
      <c r="A9031">
        <v>9030</v>
      </c>
      <c r="B9031" t="s">
        <v>10392</v>
      </c>
      <c r="C9031" s="2">
        <v>41838</v>
      </c>
      <c r="D9031" s="2">
        <v>41843</v>
      </c>
      <c r="E9031" t="s">
        <v>51</v>
      </c>
      <c r="F9031" t="s">
        <v>6419</v>
      </c>
      <c r="G9031" t="s">
        <v>6420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>
        <v>13.904</v>
      </c>
      <c r="S9031">
        <v>2</v>
      </c>
      <c r="T9031">
        <v>0.2</v>
      </c>
      <c r="U9031">
        <v>4.5187999999999997</v>
      </c>
      <c r="V9031" t="str">
        <f>IFERROR(VLOOKUP(B9032,[1]Returns!$A$1:$B$297,2,FALSE),"No")</f>
        <v>No</v>
      </c>
      <c r="W9031" t="str">
        <f>VLOOKUP(M9031,[1]People!$A$1:$B$5,2,FALSE)</f>
        <v>Chuck Magee</v>
      </c>
    </row>
    <row r="9032" spans="1:23" x14ac:dyDescent="0.25">
      <c r="A9032">
        <v>9031</v>
      </c>
      <c r="B9032" t="s">
        <v>10393</v>
      </c>
      <c r="C9032" s="2">
        <v>42979</v>
      </c>
      <c r="D9032" s="2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IFERROR(VLOOKUP(B9033,[1]Returns!$A$1:$B$297,2,FALSE),"No")</f>
        <v>No</v>
      </c>
      <c r="W9032" t="str">
        <f>VLOOKUP(M9032,[1]People!$A$1:$B$5,2,FALSE)</f>
        <v>Anna Andreadi</v>
      </c>
    </row>
    <row r="9033" spans="1:23" x14ac:dyDescent="0.25">
      <c r="A9033">
        <v>9032</v>
      </c>
      <c r="B9033" t="s">
        <v>10393</v>
      </c>
      <c r="C9033" s="2">
        <v>42979</v>
      </c>
      <c r="D9033" s="2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>
        <v>283.56</v>
      </c>
      <c r="S9033">
        <v>4</v>
      </c>
      <c r="T9033">
        <v>0</v>
      </c>
      <c r="U9033">
        <v>45.36960000000002</v>
      </c>
      <c r="V9033" t="str">
        <f>IFERROR(VLOOKUP(B9034,[1]Returns!$A$1:$B$297,2,FALSE),"No")</f>
        <v>No</v>
      </c>
      <c r="W9033" t="str">
        <f>VLOOKUP(M9033,[1]People!$A$1:$B$5,2,FALSE)</f>
        <v>Anna Andreadi</v>
      </c>
    </row>
    <row r="9034" spans="1:23" x14ac:dyDescent="0.25">
      <c r="A9034">
        <v>9033</v>
      </c>
      <c r="B9034" t="s">
        <v>10394</v>
      </c>
      <c r="C9034" s="2">
        <v>42908</v>
      </c>
      <c r="D9034" s="2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146.38799999999998</v>
      </c>
      <c r="V9034" t="str">
        <f>IFERROR(VLOOKUP(B9035,[1]Returns!$A$1:$B$297,2,FALSE),"No")</f>
        <v>No</v>
      </c>
      <c r="W9034" t="str">
        <f>VLOOKUP(M9034,[1]People!$A$1:$B$5,2,FALSE)</f>
        <v>Kelly Williams</v>
      </c>
    </row>
    <row r="9035" spans="1:23" x14ac:dyDescent="0.25">
      <c r="A9035">
        <v>9034</v>
      </c>
      <c r="B9035" t="s">
        <v>10395</v>
      </c>
      <c r="C9035" s="2">
        <v>41884</v>
      </c>
      <c r="D9035" s="2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>
        <v>1793.98</v>
      </c>
      <c r="S9035">
        <v>2</v>
      </c>
      <c r="T9035">
        <v>0</v>
      </c>
      <c r="U9035">
        <v>843.17059999999992</v>
      </c>
      <c r="V9035" t="str">
        <f>IFERROR(VLOOKUP(B9036,[1]Returns!$A$1:$B$297,2,FALSE),"No")</f>
        <v>Yes</v>
      </c>
      <c r="W9035" t="str">
        <f>VLOOKUP(M9035,[1]People!$A$1:$B$5,2,FALSE)</f>
        <v>Cassandra Brandow</v>
      </c>
    </row>
    <row r="9036" spans="1:23" x14ac:dyDescent="0.25">
      <c r="A9036">
        <v>9035</v>
      </c>
      <c r="B9036" t="s">
        <v>10396</v>
      </c>
      <c r="C9036" s="2">
        <v>42278</v>
      </c>
      <c r="D9036" s="2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5754</v>
      </c>
      <c r="O9036" t="s">
        <v>47</v>
      </c>
      <c r="P9036" t="s">
        <v>76</v>
      </c>
      <c r="Q9036" t="s">
        <v>5755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IFERROR(VLOOKUP(B9037,[1]Returns!$A$1:$B$297,2,FALSE),"No")</f>
        <v>Yes</v>
      </c>
      <c r="W9036" t="str">
        <f>VLOOKUP(M9036,[1]People!$A$1:$B$5,2,FALSE)</f>
        <v>Kelly Williams</v>
      </c>
    </row>
    <row r="9037" spans="1:23" x14ac:dyDescent="0.25">
      <c r="A9037">
        <v>9036</v>
      </c>
      <c r="B9037" t="s">
        <v>10396</v>
      </c>
      <c r="C9037" s="2">
        <v>42278</v>
      </c>
      <c r="D9037" s="2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IFERROR(VLOOKUP(B9038,[1]Returns!$A$1:$B$297,2,FALSE),"No")</f>
        <v>No</v>
      </c>
      <c r="W9037" t="str">
        <f>VLOOKUP(M9037,[1]People!$A$1:$B$5,2,FALSE)</f>
        <v>Kelly Williams</v>
      </c>
    </row>
    <row r="9038" spans="1:23" x14ac:dyDescent="0.25">
      <c r="A9038">
        <v>9037</v>
      </c>
      <c r="B9038" t="s">
        <v>10397</v>
      </c>
      <c r="C9038" s="2">
        <v>42101</v>
      </c>
      <c r="D9038" s="2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>
        <v>25.92</v>
      </c>
      <c r="S9038">
        <v>4</v>
      </c>
      <c r="T9038">
        <v>0</v>
      </c>
      <c r="U9038">
        <v>12.441600000000001</v>
      </c>
      <c r="V9038" t="str">
        <f>IFERROR(VLOOKUP(B9039,[1]Returns!$A$1:$B$297,2,FALSE),"No")</f>
        <v>No</v>
      </c>
      <c r="W9038" t="str">
        <f>VLOOKUP(M9038,[1]People!$A$1:$B$5,2,FALSE)</f>
        <v>Chuck Magee</v>
      </c>
    </row>
    <row r="9039" spans="1:23" x14ac:dyDescent="0.25">
      <c r="A9039">
        <v>9038</v>
      </c>
      <c r="B9039" t="s">
        <v>10397</v>
      </c>
      <c r="C9039" s="2">
        <v>42101</v>
      </c>
      <c r="D9039" s="2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>
        <v>22.58</v>
      </c>
      <c r="S9039">
        <v>2</v>
      </c>
      <c r="T9039">
        <v>0</v>
      </c>
      <c r="U9039">
        <v>5.8707999999999991</v>
      </c>
      <c r="V9039" t="str">
        <f>IFERROR(VLOOKUP(B9040,[1]Returns!$A$1:$B$297,2,FALSE),"No")</f>
        <v>No</v>
      </c>
      <c r="W9039" t="str">
        <f>VLOOKUP(M9039,[1]People!$A$1:$B$5,2,FALSE)</f>
        <v>Chuck Magee</v>
      </c>
    </row>
    <row r="9040" spans="1:23" x14ac:dyDescent="0.25">
      <c r="A9040">
        <v>9039</v>
      </c>
      <c r="B9040" t="s">
        <v>10398</v>
      </c>
      <c r="C9040" s="2">
        <v>43060</v>
      </c>
      <c r="D9040" s="2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IFERROR(VLOOKUP(B9041,[1]Returns!$A$1:$B$297,2,FALSE),"No")</f>
        <v>No</v>
      </c>
      <c r="W9040" t="str">
        <f>VLOOKUP(M9040,[1]People!$A$1:$B$5,2,FALSE)</f>
        <v>Kelly Williams</v>
      </c>
    </row>
    <row r="9041" spans="1:23" x14ac:dyDescent="0.25">
      <c r="A9041">
        <v>9040</v>
      </c>
      <c r="B9041" t="s">
        <v>10399</v>
      </c>
      <c r="C9041" s="2">
        <v>42721</v>
      </c>
      <c r="D9041" s="2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>
        <v>9892.74</v>
      </c>
      <c r="S9041">
        <v>13</v>
      </c>
      <c r="T9041">
        <v>0</v>
      </c>
      <c r="U9041">
        <v>4946.37</v>
      </c>
      <c r="V9041" t="str">
        <f>IFERROR(VLOOKUP(B9042,[1]Returns!$A$1:$B$297,2,FALSE),"No")</f>
        <v>No</v>
      </c>
      <c r="W9041" t="str">
        <f>VLOOKUP(M9041,[1]People!$A$1:$B$5,2,FALSE)</f>
        <v>Kelly Williams</v>
      </c>
    </row>
    <row r="9042" spans="1:23" x14ac:dyDescent="0.25">
      <c r="A9042">
        <v>9041</v>
      </c>
      <c r="B9042" t="s">
        <v>10400</v>
      </c>
      <c r="C9042" s="2">
        <v>41901</v>
      </c>
      <c r="D9042" s="2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8037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IFERROR(VLOOKUP(B9043,[1]Returns!$A$1:$B$297,2,FALSE),"No")</f>
        <v>No</v>
      </c>
      <c r="W9042" t="str">
        <f>VLOOKUP(M9042,[1]People!$A$1:$B$5,2,FALSE)</f>
        <v>Anna Andreadi</v>
      </c>
    </row>
    <row r="9043" spans="1:23" x14ac:dyDescent="0.25">
      <c r="A9043">
        <v>9042</v>
      </c>
      <c r="B9043" t="s">
        <v>10401</v>
      </c>
      <c r="C9043" s="2">
        <v>41910</v>
      </c>
      <c r="D9043" s="2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7248</v>
      </c>
      <c r="K9043" t="s">
        <v>55</v>
      </c>
      <c r="L9043">
        <v>33021</v>
      </c>
      <c r="M9043" t="s">
        <v>31</v>
      </c>
      <c r="N9043" t="s">
        <v>9197</v>
      </c>
      <c r="O9043" t="s">
        <v>33</v>
      </c>
      <c r="P9043" t="s">
        <v>66</v>
      </c>
      <c r="Q9043" t="s">
        <v>9198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IFERROR(VLOOKUP(B9044,[1]Returns!$A$1:$B$297,2,FALSE),"No")</f>
        <v>No</v>
      </c>
      <c r="W9043" t="str">
        <f>VLOOKUP(M9043,[1]People!$A$1:$B$5,2,FALSE)</f>
        <v>Cassandra Brandow</v>
      </c>
    </row>
    <row r="9044" spans="1:23" x14ac:dyDescent="0.25">
      <c r="A9044">
        <v>9043</v>
      </c>
      <c r="B9044" t="s">
        <v>10402</v>
      </c>
      <c r="C9044" s="2">
        <v>42269</v>
      </c>
      <c r="D9044" s="2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>
        <v>61.44</v>
      </c>
      <c r="S9044">
        <v>3</v>
      </c>
      <c r="T9044">
        <v>0</v>
      </c>
      <c r="U9044">
        <v>16.588799999999999</v>
      </c>
      <c r="V9044" t="str">
        <f>IFERROR(VLOOKUP(B9045,[1]Returns!$A$1:$B$297,2,FALSE),"No")</f>
        <v>No</v>
      </c>
      <c r="W9044" t="str">
        <f>VLOOKUP(M9044,[1]People!$A$1:$B$5,2,FALSE)</f>
        <v>Anna Andreadi</v>
      </c>
    </row>
    <row r="9045" spans="1:23" x14ac:dyDescent="0.25">
      <c r="A9045">
        <v>9044</v>
      </c>
      <c r="B9045" t="s">
        <v>10403</v>
      </c>
      <c r="C9045" s="2">
        <v>42681</v>
      </c>
      <c r="D9045" s="2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>
        <v>479.97</v>
      </c>
      <c r="S9045">
        <v>3</v>
      </c>
      <c r="T9045">
        <v>0</v>
      </c>
      <c r="U9045">
        <v>163.18979999999999</v>
      </c>
      <c r="V9045" t="str">
        <f>IFERROR(VLOOKUP(B9046,[1]Returns!$A$1:$B$297,2,FALSE),"No")</f>
        <v>No</v>
      </c>
      <c r="W9045" t="str">
        <f>VLOOKUP(M9045,[1]People!$A$1:$B$5,2,FALSE)</f>
        <v>Anna Andreadi</v>
      </c>
    </row>
    <row r="9046" spans="1:23" x14ac:dyDescent="0.25">
      <c r="A9046">
        <v>9045</v>
      </c>
      <c r="B9046" t="s">
        <v>10404</v>
      </c>
      <c r="C9046" s="2">
        <v>43085</v>
      </c>
      <c r="D9046" s="2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5754</v>
      </c>
      <c r="O9046" t="s">
        <v>47</v>
      </c>
      <c r="P9046" t="s">
        <v>76</v>
      </c>
      <c r="Q9046" t="s">
        <v>5755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IFERROR(VLOOKUP(B9047,[1]Returns!$A$1:$B$297,2,FALSE),"No")</f>
        <v>No</v>
      </c>
      <c r="W9046" t="str">
        <f>VLOOKUP(M9046,[1]People!$A$1:$B$5,2,FALSE)</f>
        <v>Anna Andreadi</v>
      </c>
    </row>
    <row r="9047" spans="1:23" x14ac:dyDescent="0.25">
      <c r="A9047">
        <v>9046</v>
      </c>
      <c r="B9047" t="s">
        <v>10404</v>
      </c>
      <c r="C9047" s="2">
        <v>43085</v>
      </c>
      <c r="D9047" s="2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5341</v>
      </c>
      <c r="O9047" t="s">
        <v>72</v>
      </c>
      <c r="P9047" t="s">
        <v>162</v>
      </c>
      <c r="Q9047" t="s">
        <v>5342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IFERROR(VLOOKUP(B9048,[1]Returns!$A$1:$B$297,2,FALSE),"No")</f>
        <v>No</v>
      </c>
      <c r="W9047" t="str">
        <f>VLOOKUP(M9047,[1]People!$A$1:$B$5,2,FALSE)</f>
        <v>Anna Andreadi</v>
      </c>
    </row>
    <row r="9048" spans="1:23" x14ac:dyDescent="0.25">
      <c r="A9048">
        <v>9047</v>
      </c>
      <c r="B9048" t="s">
        <v>10404</v>
      </c>
      <c r="C9048" s="2">
        <v>43085</v>
      </c>
      <c r="D9048" s="2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IFERROR(VLOOKUP(B9049,[1]Returns!$A$1:$B$297,2,FALSE),"No")</f>
        <v>No</v>
      </c>
      <c r="W9048" t="str">
        <f>VLOOKUP(M9048,[1]People!$A$1:$B$5,2,FALSE)</f>
        <v>Anna Andreadi</v>
      </c>
    </row>
    <row r="9049" spans="1:23" x14ac:dyDescent="0.25">
      <c r="A9049">
        <v>9048</v>
      </c>
      <c r="B9049" t="s">
        <v>10404</v>
      </c>
      <c r="C9049" s="2">
        <v>43085</v>
      </c>
      <c r="D9049" s="2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IFERROR(VLOOKUP(B9050,[1]Returns!$A$1:$B$297,2,FALSE),"No")</f>
        <v>No</v>
      </c>
      <c r="W9049" t="str">
        <f>VLOOKUP(M9049,[1]People!$A$1:$B$5,2,FALSE)</f>
        <v>Anna Andreadi</v>
      </c>
    </row>
    <row r="9050" spans="1:23" x14ac:dyDescent="0.25">
      <c r="A9050">
        <v>9049</v>
      </c>
      <c r="B9050" t="s">
        <v>10404</v>
      </c>
      <c r="C9050" s="2">
        <v>43085</v>
      </c>
      <c r="D9050" s="2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8468</v>
      </c>
      <c r="O9050" t="s">
        <v>47</v>
      </c>
      <c r="P9050" t="s">
        <v>48</v>
      </c>
      <c r="Q9050" t="s">
        <v>8469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IFERROR(VLOOKUP(B9051,[1]Returns!$A$1:$B$297,2,FALSE),"No")</f>
        <v>No</v>
      </c>
      <c r="W9050" t="str">
        <f>VLOOKUP(M9050,[1]People!$A$1:$B$5,2,FALSE)</f>
        <v>Anna Andreadi</v>
      </c>
    </row>
    <row r="9051" spans="1:23" x14ac:dyDescent="0.25">
      <c r="A9051">
        <v>9050</v>
      </c>
      <c r="B9051" t="s">
        <v>10405</v>
      </c>
      <c r="C9051" s="2">
        <v>41903</v>
      </c>
      <c r="D9051" s="2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>
        <v>66.03</v>
      </c>
      <c r="S9051">
        <v>3</v>
      </c>
      <c r="T9051">
        <v>0</v>
      </c>
      <c r="U9051">
        <v>17.1678</v>
      </c>
      <c r="V9051" t="str">
        <f>IFERROR(VLOOKUP(B9052,[1]Returns!$A$1:$B$297,2,FALSE),"No")</f>
        <v>No</v>
      </c>
      <c r="W9051" t="str">
        <f>VLOOKUP(M9051,[1]People!$A$1:$B$5,2,FALSE)</f>
        <v>Chuck Magee</v>
      </c>
    </row>
    <row r="9052" spans="1:23" x14ac:dyDescent="0.25">
      <c r="A9052">
        <v>9051</v>
      </c>
      <c r="B9052" t="s">
        <v>10406</v>
      </c>
      <c r="C9052" s="2">
        <v>42142</v>
      </c>
      <c r="D9052" s="2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>
        <v>10.86</v>
      </c>
      <c r="S9052">
        <v>2</v>
      </c>
      <c r="T9052">
        <v>0</v>
      </c>
      <c r="U9052">
        <v>5.3213999999999997</v>
      </c>
      <c r="V9052" t="str">
        <f>IFERROR(VLOOKUP(B9053,[1]Returns!$A$1:$B$297,2,FALSE),"No")</f>
        <v>No</v>
      </c>
      <c r="W9052" t="str">
        <f>VLOOKUP(M9052,[1]People!$A$1:$B$5,2,FALSE)</f>
        <v>Anna Andreadi</v>
      </c>
    </row>
    <row r="9053" spans="1:23" x14ac:dyDescent="0.25">
      <c r="A9053">
        <v>9052</v>
      </c>
      <c r="B9053" t="s">
        <v>10407</v>
      </c>
      <c r="C9053" s="2">
        <v>41724</v>
      </c>
      <c r="D9053" s="2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>
        <v>3.36</v>
      </c>
      <c r="S9053">
        <v>2</v>
      </c>
      <c r="T9053">
        <v>0</v>
      </c>
      <c r="U9053">
        <v>0.83999999999999986</v>
      </c>
      <c r="V9053" t="str">
        <f>IFERROR(VLOOKUP(B9054,[1]Returns!$A$1:$B$297,2,FALSE),"No")</f>
        <v>No</v>
      </c>
      <c r="W9053" t="str">
        <f>VLOOKUP(M9053,[1]People!$A$1:$B$5,2,FALSE)</f>
        <v>Anna Andreadi</v>
      </c>
    </row>
    <row r="9054" spans="1:23" x14ac:dyDescent="0.25">
      <c r="A9054">
        <v>9053</v>
      </c>
      <c r="B9054" t="s">
        <v>10407</v>
      </c>
      <c r="C9054" s="2">
        <v>41724</v>
      </c>
      <c r="D9054" s="2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IFERROR(VLOOKUP(B9055,[1]Returns!$A$1:$B$297,2,FALSE),"No")</f>
        <v>No</v>
      </c>
      <c r="W9054" t="str">
        <f>VLOOKUP(M9054,[1]People!$A$1:$B$5,2,FALSE)</f>
        <v>Anna Andreadi</v>
      </c>
    </row>
    <row r="9055" spans="1:23" x14ac:dyDescent="0.25">
      <c r="A9055">
        <v>9054</v>
      </c>
      <c r="B9055" t="s">
        <v>10407</v>
      </c>
      <c r="C9055" s="2">
        <v>41724</v>
      </c>
      <c r="D9055" s="2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8529</v>
      </c>
      <c r="O9055" t="s">
        <v>72</v>
      </c>
      <c r="P9055" t="s">
        <v>73</v>
      </c>
      <c r="Q9055" t="s">
        <v>8530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IFERROR(VLOOKUP(B9056,[1]Returns!$A$1:$B$297,2,FALSE),"No")</f>
        <v>No</v>
      </c>
      <c r="W9055" t="str">
        <f>VLOOKUP(M9055,[1]People!$A$1:$B$5,2,FALSE)</f>
        <v>Anna Andreadi</v>
      </c>
    </row>
    <row r="9056" spans="1:23" x14ac:dyDescent="0.25">
      <c r="A9056">
        <v>9055</v>
      </c>
      <c r="B9056" t="s">
        <v>10408</v>
      </c>
      <c r="C9056" s="2">
        <v>43000</v>
      </c>
      <c r="D9056" s="2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>
        <v>21.96</v>
      </c>
      <c r="S9056">
        <v>2</v>
      </c>
      <c r="T9056">
        <v>0</v>
      </c>
      <c r="U9056">
        <v>6.1488000000000014</v>
      </c>
      <c r="V9056" t="str">
        <f>IFERROR(VLOOKUP(B9057,[1]Returns!$A$1:$B$297,2,FALSE),"No")</f>
        <v>No</v>
      </c>
      <c r="W9056" t="str">
        <f>VLOOKUP(M9056,[1]People!$A$1:$B$5,2,FALSE)</f>
        <v>Anna Andreadi</v>
      </c>
    </row>
    <row r="9057" spans="1:23" x14ac:dyDescent="0.25">
      <c r="A9057">
        <v>9056</v>
      </c>
      <c r="B9057" t="s">
        <v>10409</v>
      </c>
      <c r="C9057" s="2">
        <v>42259</v>
      </c>
      <c r="D9057" s="2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>
        <v>21.98</v>
      </c>
      <c r="S9057">
        <v>2</v>
      </c>
      <c r="T9057">
        <v>0</v>
      </c>
      <c r="U9057">
        <v>8.5722000000000005</v>
      </c>
      <c r="V9057" t="str">
        <f>IFERROR(VLOOKUP(B9058,[1]Returns!$A$1:$B$297,2,FALSE),"No")</f>
        <v>No</v>
      </c>
      <c r="W9057" t="str">
        <f>VLOOKUP(M9057,[1]People!$A$1:$B$5,2,FALSE)</f>
        <v>Anna Andreadi</v>
      </c>
    </row>
    <row r="9058" spans="1:23" x14ac:dyDescent="0.25">
      <c r="A9058">
        <v>9057</v>
      </c>
      <c r="B9058" t="s">
        <v>10410</v>
      </c>
      <c r="C9058" s="2">
        <v>42310</v>
      </c>
      <c r="D9058" s="2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9141</v>
      </c>
      <c r="O9058" t="s">
        <v>33</v>
      </c>
      <c r="P9058" t="s">
        <v>37</v>
      </c>
      <c r="Q9058" t="s">
        <v>9142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IFERROR(VLOOKUP(B9059,[1]Returns!$A$1:$B$297,2,FALSE),"No")</f>
        <v>No</v>
      </c>
      <c r="W9058" t="str">
        <f>VLOOKUP(M9058,[1]People!$A$1:$B$5,2,FALSE)</f>
        <v>Chuck Magee</v>
      </c>
    </row>
    <row r="9059" spans="1:23" x14ac:dyDescent="0.25">
      <c r="A9059">
        <v>9058</v>
      </c>
      <c r="B9059" t="s">
        <v>10411</v>
      </c>
      <c r="C9059" s="2">
        <v>42297</v>
      </c>
      <c r="D9059" s="2">
        <v>42301</v>
      </c>
      <c r="E9059" t="s">
        <v>51</v>
      </c>
      <c r="F9059" t="s">
        <v>5820</v>
      </c>
      <c r="G9059" t="s">
        <v>5821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7631</v>
      </c>
      <c r="O9059" t="s">
        <v>33</v>
      </c>
      <c r="P9059" t="s">
        <v>66</v>
      </c>
      <c r="Q9059" t="s">
        <v>7632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IFERROR(VLOOKUP(B9060,[1]Returns!$A$1:$B$297,2,FALSE),"No")</f>
        <v>No</v>
      </c>
      <c r="W9059" t="str">
        <f>VLOOKUP(M9059,[1]People!$A$1:$B$5,2,FALSE)</f>
        <v>Anna Andreadi</v>
      </c>
    </row>
    <row r="9060" spans="1:23" x14ac:dyDescent="0.25">
      <c r="A9060">
        <v>9059</v>
      </c>
      <c r="B9060" t="s">
        <v>10411</v>
      </c>
      <c r="C9060" s="2">
        <v>42297</v>
      </c>
      <c r="D9060" s="2">
        <v>42301</v>
      </c>
      <c r="E9060" t="s">
        <v>51</v>
      </c>
      <c r="F9060" t="s">
        <v>5820</v>
      </c>
      <c r="G9060" t="s">
        <v>5821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8326</v>
      </c>
      <c r="O9060" t="s">
        <v>33</v>
      </c>
      <c r="P9060" t="s">
        <v>57</v>
      </c>
      <c r="Q9060" t="s">
        <v>8327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IFERROR(VLOOKUP(B9061,[1]Returns!$A$1:$B$297,2,FALSE),"No")</f>
        <v>No</v>
      </c>
      <c r="W9060" t="str">
        <f>VLOOKUP(M9060,[1]People!$A$1:$B$5,2,FALSE)</f>
        <v>Anna Andreadi</v>
      </c>
    </row>
    <row r="9061" spans="1:23" x14ac:dyDescent="0.25">
      <c r="A9061">
        <v>9060</v>
      </c>
      <c r="B9061" t="s">
        <v>10412</v>
      </c>
      <c r="C9061" s="2">
        <v>42535</v>
      </c>
      <c r="D9061" s="2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>
        <v>1115.17</v>
      </c>
      <c r="S9061">
        <v>7</v>
      </c>
      <c r="T9061">
        <v>0</v>
      </c>
      <c r="U9061">
        <v>334.55099999999993</v>
      </c>
      <c r="V9061" t="str">
        <f>IFERROR(VLOOKUP(B9062,[1]Returns!$A$1:$B$297,2,FALSE),"No")</f>
        <v>No</v>
      </c>
      <c r="W9061" t="str">
        <f>VLOOKUP(M9061,[1]People!$A$1:$B$5,2,FALSE)</f>
        <v>Anna Andreadi</v>
      </c>
    </row>
    <row r="9062" spans="1:23" x14ac:dyDescent="0.25">
      <c r="A9062">
        <v>9061</v>
      </c>
      <c r="B9062" t="s">
        <v>10413</v>
      </c>
      <c r="C9062" s="2">
        <v>42328</v>
      </c>
      <c r="D9062" s="2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IFERROR(VLOOKUP(B9063,[1]Returns!$A$1:$B$297,2,FALSE),"No")</f>
        <v>No</v>
      </c>
      <c r="W9062" t="str">
        <f>VLOOKUP(M9062,[1]People!$A$1:$B$5,2,FALSE)</f>
        <v>Anna Andreadi</v>
      </c>
    </row>
    <row r="9063" spans="1:23" x14ac:dyDescent="0.25">
      <c r="A9063">
        <v>9062</v>
      </c>
      <c r="B9063" t="s">
        <v>10413</v>
      </c>
      <c r="C9063" s="2">
        <v>42328</v>
      </c>
      <c r="D9063" s="2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>
        <v>50.12</v>
      </c>
      <c r="S9063">
        <v>4</v>
      </c>
      <c r="T9063">
        <v>0</v>
      </c>
      <c r="U9063">
        <v>23.556399999999996</v>
      </c>
      <c r="V9063" t="str">
        <f>IFERROR(VLOOKUP(B9064,[1]Returns!$A$1:$B$297,2,FALSE),"No")</f>
        <v>No</v>
      </c>
      <c r="W9063" t="str">
        <f>VLOOKUP(M9063,[1]People!$A$1:$B$5,2,FALSE)</f>
        <v>Anna Andreadi</v>
      </c>
    </row>
    <row r="9064" spans="1:23" x14ac:dyDescent="0.25">
      <c r="A9064">
        <v>9063</v>
      </c>
      <c r="B9064" t="s">
        <v>10414</v>
      </c>
      <c r="C9064" s="2">
        <v>42428</v>
      </c>
      <c r="D9064" s="2">
        <v>42435</v>
      </c>
      <c r="E9064" t="s">
        <v>51</v>
      </c>
      <c r="F9064" t="s">
        <v>5809</v>
      </c>
      <c r="G9064" t="s">
        <v>5810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IFERROR(VLOOKUP(B9065,[1]Returns!$A$1:$B$297,2,FALSE),"No")</f>
        <v>No</v>
      </c>
      <c r="W9064" t="str">
        <f>VLOOKUP(M9064,[1]People!$A$1:$B$5,2,FALSE)</f>
        <v>Chuck Magee</v>
      </c>
    </row>
    <row r="9065" spans="1:23" x14ac:dyDescent="0.25">
      <c r="A9065">
        <v>9064</v>
      </c>
      <c r="B9065" t="s">
        <v>10415</v>
      </c>
      <c r="C9065" s="2">
        <v>41926</v>
      </c>
      <c r="D9065" s="2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5425</v>
      </c>
      <c r="O9065" t="s">
        <v>47</v>
      </c>
      <c r="P9065" t="s">
        <v>91</v>
      </c>
      <c r="Q9065" t="s">
        <v>5426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IFERROR(VLOOKUP(B9066,[1]Returns!$A$1:$B$297,2,FALSE),"No")</f>
        <v>No</v>
      </c>
      <c r="W9065" t="str">
        <f>VLOOKUP(M9065,[1]People!$A$1:$B$5,2,FALSE)</f>
        <v>Kelly Williams</v>
      </c>
    </row>
    <row r="9066" spans="1:23" x14ac:dyDescent="0.25">
      <c r="A9066">
        <v>9065</v>
      </c>
      <c r="B9066" t="s">
        <v>10415</v>
      </c>
      <c r="C9066" s="2">
        <v>41926</v>
      </c>
      <c r="D9066" s="2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IFERROR(VLOOKUP(B9067,[1]Returns!$A$1:$B$297,2,FALSE),"No")</f>
        <v>No</v>
      </c>
      <c r="W9066" t="str">
        <f>VLOOKUP(M9066,[1]People!$A$1:$B$5,2,FALSE)</f>
        <v>Kelly Williams</v>
      </c>
    </row>
    <row r="9067" spans="1:23" x14ac:dyDescent="0.25">
      <c r="A9067">
        <v>9066</v>
      </c>
      <c r="B9067" t="s">
        <v>10415</v>
      </c>
      <c r="C9067" s="2">
        <v>41926</v>
      </c>
      <c r="D9067" s="2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5447</v>
      </c>
      <c r="O9067" t="s">
        <v>47</v>
      </c>
      <c r="P9067" t="s">
        <v>91</v>
      </c>
      <c r="Q9067" t="s">
        <v>5448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IFERROR(VLOOKUP(B9068,[1]Returns!$A$1:$B$297,2,FALSE),"No")</f>
        <v>No</v>
      </c>
      <c r="W9067" t="str">
        <f>VLOOKUP(M9067,[1]People!$A$1:$B$5,2,FALSE)</f>
        <v>Kelly Williams</v>
      </c>
    </row>
    <row r="9068" spans="1:23" x14ac:dyDescent="0.25">
      <c r="A9068">
        <v>9067</v>
      </c>
      <c r="B9068" t="s">
        <v>10416</v>
      </c>
      <c r="C9068" s="2">
        <v>42881</v>
      </c>
      <c r="D9068" s="2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6882</v>
      </c>
      <c r="O9068" t="s">
        <v>72</v>
      </c>
      <c r="P9068" t="s">
        <v>162</v>
      </c>
      <c r="Q9068" t="s">
        <v>6883</v>
      </c>
      <c r="R9068">
        <v>23.08</v>
      </c>
      <c r="S9068">
        <v>2</v>
      </c>
      <c r="T9068">
        <v>0</v>
      </c>
      <c r="U9068">
        <v>6.9239999999999995</v>
      </c>
      <c r="V9068" t="str">
        <f>IFERROR(VLOOKUP(B9069,[1]Returns!$A$1:$B$297,2,FALSE),"No")</f>
        <v>Yes</v>
      </c>
      <c r="W9068" t="str">
        <f>VLOOKUP(M9068,[1]People!$A$1:$B$5,2,FALSE)</f>
        <v>Cassandra Brandow</v>
      </c>
    </row>
    <row r="9069" spans="1:23" x14ac:dyDescent="0.25">
      <c r="A9069">
        <v>9068</v>
      </c>
      <c r="B9069" t="s">
        <v>10417</v>
      </c>
      <c r="C9069" s="2">
        <v>42404</v>
      </c>
      <c r="D9069" s="2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5843</v>
      </c>
      <c r="O9069" t="s">
        <v>72</v>
      </c>
      <c r="P9069" t="s">
        <v>73</v>
      </c>
      <c r="Q9069" t="s">
        <v>5844</v>
      </c>
      <c r="R9069">
        <v>90.48</v>
      </c>
      <c r="S9069">
        <v>2</v>
      </c>
      <c r="T9069">
        <v>0</v>
      </c>
      <c r="U9069">
        <v>23.524799999999999</v>
      </c>
      <c r="V9069" t="str">
        <f>IFERROR(VLOOKUP(B9070,[1]Returns!$A$1:$B$297,2,FALSE),"No")</f>
        <v>No</v>
      </c>
      <c r="W9069" t="str">
        <f>VLOOKUP(M9069,[1]People!$A$1:$B$5,2,FALSE)</f>
        <v>Chuck Magee</v>
      </c>
    </row>
    <row r="9070" spans="1:23" x14ac:dyDescent="0.25">
      <c r="A9070">
        <v>9069</v>
      </c>
      <c r="B9070" t="s">
        <v>10418</v>
      </c>
      <c r="C9070" s="2">
        <v>42615</v>
      </c>
      <c r="D9070" s="2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>
        <v>215.976</v>
      </c>
      <c r="S9070">
        <v>3</v>
      </c>
      <c r="T9070">
        <v>0.2</v>
      </c>
      <c r="U9070">
        <v>-2.6997000000000355</v>
      </c>
      <c r="V9070" t="str">
        <f>IFERROR(VLOOKUP(B9071,[1]Returns!$A$1:$B$297,2,FALSE),"No")</f>
        <v>No</v>
      </c>
      <c r="W9070" t="str">
        <f>VLOOKUP(M9070,[1]People!$A$1:$B$5,2,FALSE)</f>
        <v>Anna Andreadi</v>
      </c>
    </row>
    <row r="9071" spans="1:23" x14ac:dyDescent="0.25">
      <c r="A9071">
        <v>9070</v>
      </c>
      <c r="B9071" t="s">
        <v>10418</v>
      </c>
      <c r="C9071" s="2">
        <v>42615</v>
      </c>
      <c r="D9071" s="2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7521</v>
      </c>
      <c r="O9071" t="s">
        <v>47</v>
      </c>
      <c r="P9071" t="s">
        <v>174</v>
      </c>
      <c r="Q9071" t="s">
        <v>7522</v>
      </c>
      <c r="R9071">
        <v>65.94</v>
      </c>
      <c r="S9071">
        <v>3</v>
      </c>
      <c r="T9071">
        <v>0</v>
      </c>
      <c r="U9071">
        <v>30.991800000000001</v>
      </c>
      <c r="V9071" t="str">
        <f>IFERROR(VLOOKUP(B9072,[1]Returns!$A$1:$B$297,2,FALSE),"No")</f>
        <v>No</v>
      </c>
      <c r="W9071" t="str">
        <f>VLOOKUP(M9071,[1]People!$A$1:$B$5,2,FALSE)</f>
        <v>Anna Andreadi</v>
      </c>
    </row>
    <row r="9072" spans="1:23" x14ac:dyDescent="0.25">
      <c r="A9072">
        <v>9071</v>
      </c>
      <c r="B9072" t="s">
        <v>10419</v>
      </c>
      <c r="C9072" s="2">
        <v>43073</v>
      </c>
      <c r="D9072" s="2">
        <v>43074</v>
      </c>
      <c r="E9072" t="s">
        <v>189</v>
      </c>
      <c r="F9072" t="s">
        <v>6992</v>
      </c>
      <c r="G9072" t="s">
        <v>6993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IFERROR(VLOOKUP(B9073,[1]Returns!$A$1:$B$297,2,FALSE),"No")</f>
        <v>No</v>
      </c>
      <c r="W9072" t="str">
        <f>VLOOKUP(M9072,[1]People!$A$1:$B$5,2,FALSE)</f>
        <v>Chuck Magee</v>
      </c>
    </row>
    <row r="9073" spans="1:23" x14ac:dyDescent="0.25">
      <c r="A9073">
        <v>9072</v>
      </c>
      <c r="B9073" t="s">
        <v>10420</v>
      </c>
      <c r="C9073" s="2">
        <v>42167</v>
      </c>
      <c r="D9073" s="2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>
        <v>24.56</v>
      </c>
      <c r="S9073">
        <v>2</v>
      </c>
      <c r="T9073">
        <v>0</v>
      </c>
      <c r="U9073">
        <v>6.8767999999999994</v>
      </c>
      <c r="V9073" t="str">
        <f>IFERROR(VLOOKUP(B9074,[1]Returns!$A$1:$B$297,2,FALSE),"No")</f>
        <v>No</v>
      </c>
      <c r="W9073" t="str">
        <f>VLOOKUP(M9073,[1]People!$A$1:$B$5,2,FALSE)</f>
        <v>Kelly Williams</v>
      </c>
    </row>
    <row r="9074" spans="1:23" x14ac:dyDescent="0.25">
      <c r="A9074">
        <v>9073</v>
      </c>
      <c r="B9074" t="s">
        <v>10421</v>
      </c>
      <c r="C9074" s="2">
        <v>42617</v>
      </c>
      <c r="D9074" s="2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6113</v>
      </c>
      <c r="O9074" t="s">
        <v>47</v>
      </c>
      <c r="P9074" t="s">
        <v>174</v>
      </c>
      <c r="Q9074" t="s">
        <v>672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IFERROR(VLOOKUP(B9075,[1]Returns!$A$1:$B$297,2,FALSE),"No")</f>
        <v>No</v>
      </c>
      <c r="W9074" t="str">
        <f>VLOOKUP(M9074,[1]People!$A$1:$B$5,2,FALSE)</f>
        <v>Kelly Williams</v>
      </c>
    </row>
    <row r="9075" spans="1:23" x14ac:dyDescent="0.25">
      <c r="A9075">
        <v>9074</v>
      </c>
      <c r="B9075" t="s">
        <v>10421</v>
      </c>
      <c r="C9075" s="2">
        <v>42617</v>
      </c>
      <c r="D9075" s="2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>
        <v>279.95</v>
      </c>
      <c r="S9075">
        <v>5</v>
      </c>
      <c r="T9075">
        <v>0</v>
      </c>
      <c r="U9075">
        <v>67.188000000000017</v>
      </c>
      <c r="V9075" t="str">
        <f>IFERROR(VLOOKUP(B9076,[1]Returns!$A$1:$B$297,2,FALSE),"No")</f>
        <v>No</v>
      </c>
      <c r="W9075" t="str">
        <f>VLOOKUP(M9075,[1]People!$A$1:$B$5,2,FALSE)</f>
        <v>Kelly Williams</v>
      </c>
    </row>
    <row r="9076" spans="1:23" x14ac:dyDescent="0.25">
      <c r="A9076">
        <v>9075</v>
      </c>
      <c r="B9076" t="s">
        <v>10422</v>
      </c>
      <c r="C9076" s="2">
        <v>41750</v>
      </c>
      <c r="D9076" s="2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>
        <v>828.83999999999992</v>
      </c>
      <c r="S9076">
        <v>6</v>
      </c>
      <c r="T9076">
        <v>0</v>
      </c>
      <c r="U9076">
        <v>0</v>
      </c>
      <c r="V9076" t="str">
        <f>IFERROR(VLOOKUP(B9077,[1]Returns!$A$1:$B$297,2,FALSE),"No")</f>
        <v>No</v>
      </c>
      <c r="W9076" t="str">
        <f>VLOOKUP(M9076,[1]People!$A$1:$B$5,2,FALSE)</f>
        <v>Cassandra Brandow</v>
      </c>
    </row>
    <row r="9077" spans="1:23" x14ac:dyDescent="0.25">
      <c r="A9077">
        <v>9076</v>
      </c>
      <c r="B9077" t="s">
        <v>10423</v>
      </c>
      <c r="C9077" s="2">
        <v>42313</v>
      </c>
      <c r="D9077" s="2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>
        <v>7.218</v>
      </c>
      <c r="S9077">
        <v>3</v>
      </c>
      <c r="T9077">
        <v>0.7</v>
      </c>
      <c r="U9077">
        <v>-5.5338000000000012</v>
      </c>
      <c r="V9077" t="str">
        <f>IFERROR(VLOOKUP(B9078,[1]Returns!$A$1:$B$297,2,FALSE),"No")</f>
        <v>No</v>
      </c>
      <c r="W9077" t="str">
        <f>VLOOKUP(M9077,[1]People!$A$1:$B$5,2,FALSE)</f>
        <v>Chuck Magee</v>
      </c>
    </row>
    <row r="9078" spans="1:23" x14ac:dyDescent="0.25">
      <c r="A9078">
        <v>9077</v>
      </c>
      <c r="B9078" t="s">
        <v>10423</v>
      </c>
      <c r="C9078" s="2">
        <v>42313</v>
      </c>
      <c r="D9078" s="2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8583</v>
      </c>
      <c r="O9078" t="s">
        <v>47</v>
      </c>
      <c r="P9078" t="s">
        <v>580</v>
      </c>
      <c r="Q9078" t="s">
        <v>8584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IFERROR(VLOOKUP(B9079,[1]Returns!$A$1:$B$297,2,FALSE),"No")</f>
        <v>No</v>
      </c>
      <c r="W9078" t="str">
        <f>VLOOKUP(M9078,[1]People!$A$1:$B$5,2,FALSE)</f>
        <v>Chuck Magee</v>
      </c>
    </row>
    <row r="9079" spans="1:23" x14ac:dyDescent="0.25">
      <c r="A9079">
        <v>9078</v>
      </c>
      <c r="B9079" t="s">
        <v>10424</v>
      </c>
      <c r="C9079" s="2">
        <v>41946</v>
      </c>
      <c r="D9079" s="2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>
        <v>89.97</v>
      </c>
      <c r="S9079">
        <v>3</v>
      </c>
      <c r="T9079">
        <v>0</v>
      </c>
      <c r="U9079">
        <v>18.893699999999995</v>
      </c>
      <c r="V9079" t="str">
        <f>IFERROR(VLOOKUP(B9080,[1]Returns!$A$1:$B$297,2,FALSE),"No")</f>
        <v>No</v>
      </c>
      <c r="W9079" t="str">
        <f>VLOOKUP(M9079,[1]People!$A$1:$B$5,2,FALSE)</f>
        <v>Kelly Williams</v>
      </c>
    </row>
    <row r="9080" spans="1:23" x14ac:dyDescent="0.25">
      <c r="A9080">
        <v>9079</v>
      </c>
      <c r="B9080" t="s">
        <v>10425</v>
      </c>
      <c r="C9080" s="2">
        <v>42416</v>
      </c>
      <c r="D9080" s="2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>
        <v>318.08</v>
      </c>
      <c r="S9080">
        <v>4</v>
      </c>
      <c r="T9080">
        <v>0</v>
      </c>
      <c r="U9080">
        <v>34.988799999999969</v>
      </c>
      <c r="V9080" t="str">
        <f>IFERROR(VLOOKUP(B9081,[1]Returns!$A$1:$B$297,2,FALSE),"No")</f>
        <v>No</v>
      </c>
      <c r="W9080" t="str">
        <f>VLOOKUP(M9080,[1]People!$A$1:$B$5,2,FALSE)</f>
        <v>Cassandra Brandow</v>
      </c>
    </row>
    <row r="9081" spans="1:23" x14ac:dyDescent="0.25">
      <c r="A9081">
        <v>9080</v>
      </c>
      <c r="B9081" t="s">
        <v>10425</v>
      </c>
      <c r="C9081" s="2">
        <v>42416</v>
      </c>
      <c r="D9081" s="2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>
        <v>5.8</v>
      </c>
      <c r="S9081">
        <v>1</v>
      </c>
      <c r="T9081">
        <v>0</v>
      </c>
      <c r="U9081">
        <v>2.61</v>
      </c>
      <c r="V9081" t="str">
        <f>IFERROR(VLOOKUP(B9082,[1]Returns!$A$1:$B$297,2,FALSE),"No")</f>
        <v>Yes</v>
      </c>
      <c r="W9081" t="str">
        <f>VLOOKUP(M9081,[1]People!$A$1:$B$5,2,FALSE)</f>
        <v>Cassandra Brandow</v>
      </c>
    </row>
    <row r="9082" spans="1:23" x14ac:dyDescent="0.25">
      <c r="A9082">
        <v>9081</v>
      </c>
      <c r="B9082" t="s">
        <v>10426</v>
      </c>
      <c r="C9082" s="2">
        <v>42989</v>
      </c>
      <c r="D9082" s="2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>
        <v>143.952</v>
      </c>
      <c r="S9082">
        <v>6</v>
      </c>
      <c r="T9082">
        <v>0.2</v>
      </c>
      <c r="U9082">
        <v>17.993999999999978</v>
      </c>
      <c r="V9082" t="str">
        <f>IFERROR(VLOOKUP(B9083,[1]Returns!$A$1:$B$297,2,FALSE),"No")</f>
        <v>Yes</v>
      </c>
      <c r="W9082" t="str">
        <f>VLOOKUP(M9082,[1]People!$A$1:$B$5,2,FALSE)</f>
        <v>Anna Andreadi</v>
      </c>
    </row>
    <row r="9083" spans="1:23" x14ac:dyDescent="0.25">
      <c r="A9083">
        <v>9082</v>
      </c>
      <c r="B9083" t="s">
        <v>10426</v>
      </c>
      <c r="C9083" s="2">
        <v>42989</v>
      </c>
      <c r="D9083" s="2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IFERROR(VLOOKUP(B9084,[1]Returns!$A$1:$B$297,2,FALSE),"No")</f>
        <v>No</v>
      </c>
      <c r="W9083" t="str">
        <f>VLOOKUP(M9083,[1]People!$A$1:$B$5,2,FALSE)</f>
        <v>Anna Andreadi</v>
      </c>
    </row>
    <row r="9084" spans="1:23" x14ac:dyDescent="0.25">
      <c r="A9084">
        <v>9083</v>
      </c>
      <c r="B9084" t="s">
        <v>10427</v>
      </c>
      <c r="C9084" s="2">
        <v>43041</v>
      </c>
      <c r="D9084" s="2">
        <v>43045</v>
      </c>
      <c r="E9084" t="s">
        <v>51</v>
      </c>
      <c r="F9084" t="s">
        <v>8378</v>
      </c>
      <c r="G9084" t="s">
        <v>8379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>
        <v>5.56</v>
      </c>
      <c r="S9084">
        <v>2</v>
      </c>
      <c r="T9084">
        <v>0</v>
      </c>
      <c r="U9084">
        <v>1.4455999999999998</v>
      </c>
      <c r="V9084" t="str">
        <f>IFERROR(VLOOKUP(B9085,[1]Returns!$A$1:$B$297,2,FALSE),"No")</f>
        <v>No</v>
      </c>
      <c r="W9084" t="str">
        <f>VLOOKUP(M9084,[1]People!$A$1:$B$5,2,FALSE)</f>
        <v>Cassandra Brandow</v>
      </c>
    </row>
    <row r="9085" spans="1:23" x14ac:dyDescent="0.25">
      <c r="A9085">
        <v>9084</v>
      </c>
      <c r="B9085" t="s">
        <v>10428</v>
      </c>
      <c r="C9085" s="2">
        <v>42041</v>
      </c>
      <c r="D9085" s="2">
        <v>42043</v>
      </c>
      <c r="E9085" t="s">
        <v>189</v>
      </c>
      <c r="F9085" t="s">
        <v>5634</v>
      </c>
      <c r="G9085" t="s">
        <v>5635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IFERROR(VLOOKUP(B9086,[1]Returns!$A$1:$B$297,2,FALSE),"No")</f>
        <v>No</v>
      </c>
      <c r="W9085" t="str">
        <f>VLOOKUP(M9085,[1]People!$A$1:$B$5,2,FALSE)</f>
        <v>Cassandra Brandow</v>
      </c>
    </row>
    <row r="9086" spans="1:23" x14ac:dyDescent="0.25">
      <c r="A9086">
        <v>9085</v>
      </c>
      <c r="B9086" t="s">
        <v>10428</v>
      </c>
      <c r="C9086" s="2">
        <v>42041</v>
      </c>
      <c r="D9086" s="2">
        <v>42043</v>
      </c>
      <c r="E9086" t="s">
        <v>189</v>
      </c>
      <c r="F9086" t="s">
        <v>5634</v>
      </c>
      <c r="G9086" t="s">
        <v>5635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IFERROR(VLOOKUP(B9087,[1]Returns!$A$1:$B$297,2,FALSE),"No")</f>
        <v>No</v>
      </c>
      <c r="W9086" t="str">
        <f>VLOOKUP(M9086,[1]People!$A$1:$B$5,2,FALSE)</f>
        <v>Cassandra Brandow</v>
      </c>
    </row>
    <row r="9087" spans="1:23" x14ac:dyDescent="0.25">
      <c r="A9087">
        <v>9086</v>
      </c>
      <c r="B9087" t="s">
        <v>10429</v>
      </c>
      <c r="C9087" s="2">
        <v>42623</v>
      </c>
      <c r="D9087" s="2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6999</v>
      </c>
      <c r="O9087" t="s">
        <v>47</v>
      </c>
      <c r="P9087" t="s">
        <v>76</v>
      </c>
      <c r="Q9087" t="s">
        <v>7000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IFERROR(VLOOKUP(B9088,[1]Returns!$A$1:$B$297,2,FALSE),"No")</f>
        <v>No</v>
      </c>
      <c r="W9087" t="str">
        <f>VLOOKUP(M9087,[1]People!$A$1:$B$5,2,FALSE)</f>
        <v>Anna Andreadi</v>
      </c>
    </row>
    <row r="9088" spans="1:23" x14ac:dyDescent="0.25">
      <c r="A9088">
        <v>9087</v>
      </c>
      <c r="B9088" t="s">
        <v>10430</v>
      </c>
      <c r="C9088" s="2">
        <v>42639</v>
      </c>
      <c r="D9088" s="2">
        <v>42643</v>
      </c>
      <c r="E9088" t="s">
        <v>51</v>
      </c>
      <c r="F9088" t="s">
        <v>7944</v>
      </c>
      <c r="G9088" t="s">
        <v>7945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8787</v>
      </c>
      <c r="O9088" t="s">
        <v>47</v>
      </c>
      <c r="P9088" t="s">
        <v>79</v>
      </c>
      <c r="Q9088" t="s">
        <v>8788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IFERROR(VLOOKUP(B9089,[1]Returns!$A$1:$B$297,2,FALSE),"No")</f>
        <v>No</v>
      </c>
      <c r="W9088" t="str">
        <f>VLOOKUP(M9088,[1]People!$A$1:$B$5,2,FALSE)</f>
        <v>Kelly Williams</v>
      </c>
    </row>
    <row r="9089" spans="1:23" x14ac:dyDescent="0.25">
      <c r="A9089">
        <v>9088</v>
      </c>
      <c r="B9089" t="s">
        <v>10430</v>
      </c>
      <c r="C9089" s="2">
        <v>42639</v>
      </c>
      <c r="D9089" s="2">
        <v>42643</v>
      </c>
      <c r="E9089" t="s">
        <v>51</v>
      </c>
      <c r="F9089" t="s">
        <v>7944</v>
      </c>
      <c r="G9089" t="s">
        <v>7945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IFERROR(VLOOKUP(B9090,[1]Returns!$A$1:$B$297,2,FALSE),"No")</f>
        <v>No</v>
      </c>
      <c r="W9089" t="str">
        <f>VLOOKUP(M9089,[1]People!$A$1:$B$5,2,FALSE)</f>
        <v>Kelly Williams</v>
      </c>
    </row>
    <row r="9090" spans="1:23" x14ac:dyDescent="0.25">
      <c r="A9090">
        <v>9089</v>
      </c>
      <c r="B9090" t="s">
        <v>10431</v>
      </c>
      <c r="C9090" s="2">
        <v>42353</v>
      </c>
      <c r="D9090" s="2">
        <v>42358</v>
      </c>
      <c r="E9090" t="s">
        <v>51</v>
      </c>
      <c r="F9090" t="s">
        <v>5809</v>
      </c>
      <c r="G9090" t="s">
        <v>5810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IFERROR(VLOOKUP(B9091,[1]Returns!$A$1:$B$297,2,FALSE),"No")</f>
        <v>No</v>
      </c>
      <c r="W9090" t="str">
        <f>VLOOKUP(M9090,[1]People!$A$1:$B$5,2,FALSE)</f>
        <v>Cassandra Brandow</v>
      </c>
    </row>
    <row r="9091" spans="1:23" x14ac:dyDescent="0.25">
      <c r="A9091">
        <v>9090</v>
      </c>
      <c r="B9091" t="s">
        <v>10432</v>
      </c>
      <c r="C9091" s="2">
        <v>42630</v>
      </c>
      <c r="D9091" s="2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IFERROR(VLOOKUP(B9092,[1]Returns!$A$1:$B$297,2,FALSE),"No")</f>
        <v>No</v>
      </c>
      <c r="W9091" t="str">
        <f>VLOOKUP(M9091,[1]People!$A$1:$B$5,2,FALSE)</f>
        <v>Chuck Magee</v>
      </c>
    </row>
    <row r="9092" spans="1:23" x14ac:dyDescent="0.25">
      <c r="A9092">
        <v>9091</v>
      </c>
      <c r="B9092" t="s">
        <v>10433</v>
      </c>
      <c r="C9092" s="2">
        <v>43021</v>
      </c>
      <c r="D9092" s="2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>
        <v>348.56</v>
      </c>
      <c r="S9092">
        <v>8</v>
      </c>
      <c r="T9092">
        <v>0</v>
      </c>
      <c r="U9092">
        <v>104.56799999999998</v>
      </c>
      <c r="V9092" t="str">
        <f>IFERROR(VLOOKUP(B9093,[1]Returns!$A$1:$B$297,2,FALSE),"No")</f>
        <v>No</v>
      </c>
      <c r="W9092" t="str">
        <f>VLOOKUP(M9092,[1]People!$A$1:$B$5,2,FALSE)</f>
        <v>Cassandra Brandow</v>
      </c>
    </row>
    <row r="9093" spans="1:23" x14ac:dyDescent="0.25">
      <c r="A9093">
        <v>9092</v>
      </c>
      <c r="B9093" t="s">
        <v>10434</v>
      </c>
      <c r="C9093" s="2">
        <v>42183</v>
      </c>
      <c r="D9093" s="2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>
        <v>15.552000000000003</v>
      </c>
      <c r="S9093">
        <v>3</v>
      </c>
      <c r="T9093">
        <v>0.2</v>
      </c>
      <c r="U9093">
        <v>5.4432</v>
      </c>
      <c r="V9093" t="str">
        <f>IFERROR(VLOOKUP(B9094,[1]Returns!$A$1:$B$297,2,FALSE),"No")</f>
        <v>No</v>
      </c>
      <c r="W9093" t="str">
        <f>VLOOKUP(M9093,[1]People!$A$1:$B$5,2,FALSE)</f>
        <v>Chuck Magee</v>
      </c>
    </row>
    <row r="9094" spans="1:23" x14ac:dyDescent="0.25">
      <c r="A9094">
        <v>9093</v>
      </c>
      <c r="B9094" t="s">
        <v>10434</v>
      </c>
      <c r="C9094" s="2">
        <v>42183</v>
      </c>
      <c r="D9094" s="2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IFERROR(VLOOKUP(B9095,[1]Returns!$A$1:$B$297,2,FALSE),"No")</f>
        <v>No</v>
      </c>
      <c r="W9094" t="str">
        <f>VLOOKUP(M9094,[1]People!$A$1:$B$5,2,FALSE)</f>
        <v>Chuck Magee</v>
      </c>
    </row>
    <row r="9095" spans="1:23" x14ac:dyDescent="0.25">
      <c r="A9095">
        <v>9094</v>
      </c>
      <c r="B9095" t="s">
        <v>10435</v>
      </c>
      <c r="C9095" s="2">
        <v>42156</v>
      </c>
      <c r="D9095" s="2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6392</v>
      </c>
      <c r="O9095" t="s">
        <v>72</v>
      </c>
      <c r="P9095" t="s">
        <v>73</v>
      </c>
      <c r="Q9095" t="s">
        <v>6393</v>
      </c>
      <c r="R9095">
        <v>299.98</v>
      </c>
      <c r="S9095">
        <v>2</v>
      </c>
      <c r="T9095">
        <v>0</v>
      </c>
      <c r="U9095">
        <v>83.994400000000013</v>
      </c>
      <c r="V9095" t="str">
        <f>IFERROR(VLOOKUP(B9096,[1]Returns!$A$1:$B$297,2,FALSE),"No")</f>
        <v>No</v>
      </c>
      <c r="W9095" t="str">
        <f>VLOOKUP(M9095,[1]People!$A$1:$B$5,2,FALSE)</f>
        <v>Kelly Williams</v>
      </c>
    </row>
    <row r="9096" spans="1:23" x14ac:dyDescent="0.25">
      <c r="A9096">
        <v>9095</v>
      </c>
      <c r="B9096" t="s">
        <v>10435</v>
      </c>
      <c r="C9096" s="2">
        <v>42156</v>
      </c>
      <c r="D9096" s="2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>
        <v>403.68</v>
      </c>
      <c r="S9096">
        <v>6</v>
      </c>
      <c r="T9096">
        <v>0</v>
      </c>
      <c r="U9096">
        <v>181.65599999999998</v>
      </c>
      <c r="V9096" t="str">
        <f>IFERROR(VLOOKUP(B9097,[1]Returns!$A$1:$B$297,2,FALSE),"No")</f>
        <v>No</v>
      </c>
      <c r="W9096" t="str">
        <f>VLOOKUP(M9096,[1]People!$A$1:$B$5,2,FALSE)</f>
        <v>Kelly Williams</v>
      </c>
    </row>
    <row r="9097" spans="1:23" x14ac:dyDescent="0.25">
      <c r="A9097">
        <v>9096</v>
      </c>
      <c r="B9097" t="s">
        <v>10435</v>
      </c>
      <c r="C9097" s="2">
        <v>42156</v>
      </c>
      <c r="D9097" s="2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>
        <v>41.9</v>
      </c>
      <c r="S9097">
        <v>2</v>
      </c>
      <c r="T9097">
        <v>0</v>
      </c>
      <c r="U9097">
        <v>11.731999999999999</v>
      </c>
      <c r="V9097" t="str">
        <f>IFERROR(VLOOKUP(B9098,[1]Returns!$A$1:$B$297,2,FALSE),"No")</f>
        <v>No</v>
      </c>
      <c r="W9097" t="str">
        <f>VLOOKUP(M9097,[1]People!$A$1:$B$5,2,FALSE)</f>
        <v>Kelly Williams</v>
      </c>
    </row>
    <row r="9098" spans="1:23" x14ac:dyDescent="0.25">
      <c r="A9098">
        <v>9097</v>
      </c>
      <c r="B9098" t="s">
        <v>10435</v>
      </c>
      <c r="C9098" s="2">
        <v>42156</v>
      </c>
      <c r="D9098" s="2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8018</v>
      </c>
      <c r="O9098" t="s">
        <v>47</v>
      </c>
      <c r="P9098" t="s">
        <v>48</v>
      </c>
      <c r="Q9098" t="s">
        <v>8019</v>
      </c>
      <c r="R9098">
        <v>28.91</v>
      </c>
      <c r="S9098">
        <v>7</v>
      </c>
      <c r="T9098">
        <v>0</v>
      </c>
      <c r="U9098">
        <v>13.2986</v>
      </c>
      <c r="V9098" t="str">
        <f>IFERROR(VLOOKUP(B9099,[1]Returns!$A$1:$B$297,2,FALSE),"No")</f>
        <v>No</v>
      </c>
      <c r="W9098" t="str">
        <f>VLOOKUP(M9098,[1]People!$A$1:$B$5,2,FALSE)</f>
        <v>Kelly Williams</v>
      </c>
    </row>
    <row r="9099" spans="1:23" x14ac:dyDescent="0.25">
      <c r="A9099">
        <v>9098</v>
      </c>
      <c r="B9099" t="s">
        <v>10436</v>
      </c>
      <c r="C9099" s="2">
        <v>41741</v>
      </c>
      <c r="D9099" s="2">
        <v>41746</v>
      </c>
      <c r="E9099" t="s">
        <v>51</v>
      </c>
      <c r="F9099" t="s">
        <v>5820</v>
      </c>
      <c r="G9099" t="s">
        <v>5821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IFERROR(VLOOKUP(B9100,[1]Returns!$A$1:$B$297,2,FALSE),"No")</f>
        <v>No</v>
      </c>
      <c r="W9099" t="str">
        <f>VLOOKUP(M9099,[1]People!$A$1:$B$5,2,FALSE)</f>
        <v>Kelly Williams</v>
      </c>
    </row>
    <row r="9100" spans="1:23" x14ac:dyDescent="0.25">
      <c r="A9100">
        <v>9099</v>
      </c>
      <c r="B9100" t="s">
        <v>10437</v>
      </c>
      <c r="C9100" s="2">
        <v>43020</v>
      </c>
      <c r="D9100" s="2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IFERROR(VLOOKUP(B9101,[1]Returns!$A$1:$B$297,2,FALSE),"No")</f>
        <v>No</v>
      </c>
      <c r="W9100" t="str">
        <f>VLOOKUP(M9100,[1]People!$A$1:$B$5,2,FALSE)</f>
        <v>Kelly Williams</v>
      </c>
    </row>
    <row r="9101" spans="1:23" x14ac:dyDescent="0.25">
      <c r="A9101">
        <v>9100</v>
      </c>
      <c r="B9101" t="s">
        <v>10437</v>
      </c>
      <c r="C9101" s="2">
        <v>43020</v>
      </c>
      <c r="D9101" s="2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>
        <v>10.368000000000002</v>
      </c>
      <c r="S9101">
        <v>2</v>
      </c>
      <c r="T9101">
        <v>0.2</v>
      </c>
      <c r="U9101">
        <v>3.7584</v>
      </c>
      <c r="V9101" t="str">
        <f>IFERROR(VLOOKUP(B9102,[1]Returns!$A$1:$B$297,2,FALSE),"No")</f>
        <v>No</v>
      </c>
      <c r="W9101" t="str">
        <f>VLOOKUP(M9101,[1]People!$A$1:$B$5,2,FALSE)</f>
        <v>Kelly Williams</v>
      </c>
    </row>
    <row r="9102" spans="1:23" x14ac:dyDescent="0.25">
      <c r="A9102">
        <v>9101</v>
      </c>
      <c r="B9102" t="s">
        <v>10437</v>
      </c>
      <c r="C9102" s="2">
        <v>43020</v>
      </c>
      <c r="D9102" s="2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IFERROR(VLOOKUP(B9103,[1]Returns!$A$1:$B$297,2,FALSE),"No")</f>
        <v>No</v>
      </c>
      <c r="W9102" t="str">
        <f>VLOOKUP(M9102,[1]People!$A$1:$B$5,2,FALSE)</f>
        <v>Kelly Williams</v>
      </c>
    </row>
    <row r="9103" spans="1:23" x14ac:dyDescent="0.25">
      <c r="A9103">
        <v>9102</v>
      </c>
      <c r="B9103" t="s">
        <v>10438</v>
      </c>
      <c r="C9103" s="2">
        <v>42315</v>
      </c>
      <c r="D9103" s="2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>
        <v>23.64</v>
      </c>
      <c r="S9103">
        <v>3</v>
      </c>
      <c r="T9103">
        <v>0.2</v>
      </c>
      <c r="U9103">
        <v>5.3190000000000008</v>
      </c>
      <c r="V9103" t="str">
        <f>IFERROR(VLOOKUP(B9104,[1]Returns!$A$1:$B$297,2,FALSE),"No")</f>
        <v>No</v>
      </c>
      <c r="W9103" t="str">
        <f>VLOOKUP(M9103,[1]People!$A$1:$B$5,2,FALSE)</f>
        <v>Kelly Williams</v>
      </c>
    </row>
    <row r="9104" spans="1:23" x14ac:dyDescent="0.25">
      <c r="A9104">
        <v>9103</v>
      </c>
      <c r="B9104" t="s">
        <v>10438</v>
      </c>
      <c r="C9104" s="2">
        <v>42315</v>
      </c>
      <c r="D9104" s="2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IFERROR(VLOOKUP(B9105,[1]Returns!$A$1:$B$297,2,FALSE),"No")</f>
        <v>No</v>
      </c>
      <c r="W9104" t="str">
        <f>VLOOKUP(M9104,[1]People!$A$1:$B$5,2,FALSE)</f>
        <v>Kelly Williams</v>
      </c>
    </row>
    <row r="9105" spans="1:23" x14ac:dyDescent="0.25">
      <c r="A9105">
        <v>9104</v>
      </c>
      <c r="B9105" t="s">
        <v>10438</v>
      </c>
      <c r="C9105" s="2">
        <v>42315</v>
      </c>
      <c r="D9105" s="2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6556</v>
      </c>
      <c r="O9105" t="s">
        <v>33</v>
      </c>
      <c r="P9105" t="s">
        <v>66</v>
      </c>
      <c r="Q9105" t="s">
        <v>6557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IFERROR(VLOOKUP(B9106,[1]Returns!$A$1:$B$297,2,FALSE),"No")</f>
        <v>No</v>
      </c>
      <c r="W9105" t="str">
        <f>VLOOKUP(M9105,[1]People!$A$1:$B$5,2,FALSE)</f>
        <v>Kelly Williams</v>
      </c>
    </row>
    <row r="9106" spans="1:23" x14ac:dyDescent="0.25">
      <c r="A9106">
        <v>9105</v>
      </c>
      <c r="B9106" t="s">
        <v>10438</v>
      </c>
      <c r="C9106" s="2">
        <v>42315</v>
      </c>
      <c r="D9106" s="2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IFERROR(VLOOKUP(B9107,[1]Returns!$A$1:$B$297,2,FALSE),"No")</f>
        <v>No</v>
      </c>
      <c r="W9106" t="str">
        <f>VLOOKUP(M9106,[1]People!$A$1:$B$5,2,FALSE)</f>
        <v>Kelly Williams</v>
      </c>
    </row>
    <row r="9107" spans="1:23" x14ac:dyDescent="0.25">
      <c r="A9107">
        <v>9106</v>
      </c>
      <c r="B9107" t="s">
        <v>10438</v>
      </c>
      <c r="C9107" s="2">
        <v>42315</v>
      </c>
      <c r="D9107" s="2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7538</v>
      </c>
      <c r="O9107" t="s">
        <v>47</v>
      </c>
      <c r="P9107" t="s">
        <v>60</v>
      </c>
      <c r="Q9107" t="s">
        <v>7539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IFERROR(VLOOKUP(B9108,[1]Returns!$A$1:$B$297,2,FALSE),"No")</f>
        <v>No</v>
      </c>
      <c r="W9107" t="str">
        <f>VLOOKUP(M9107,[1]People!$A$1:$B$5,2,FALSE)</f>
        <v>Kelly Williams</v>
      </c>
    </row>
    <row r="9108" spans="1:23" x14ac:dyDescent="0.25">
      <c r="A9108">
        <v>9107</v>
      </c>
      <c r="B9108" t="s">
        <v>10438</v>
      </c>
      <c r="C9108" s="2">
        <v>42315</v>
      </c>
      <c r="D9108" s="2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7150</v>
      </c>
      <c r="O9108" t="s">
        <v>72</v>
      </c>
      <c r="P9108" t="s">
        <v>685</v>
      </c>
      <c r="Q9108" t="s">
        <v>7151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IFERROR(VLOOKUP(B9109,[1]Returns!$A$1:$B$297,2,FALSE),"No")</f>
        <v>Yes</v>
      </c>
      <c r="W9108" t="str">
        <f>VLOOKUP(M9108,[1]People!$A$1:$B$5,2,FALSE)</f>
        <v>Kelly Williams</v>
      </c>
    </row>
    <row r="9109" spans="1:23" x14ac:dyDescent="0.25">
      <c r="A9109">
        <v>9108</v>
      </c>
      <c r="B9109" t="s">
        <v>10439</v>
      </c>
      <c r="C9109" s="2">
        <v>42149</v>
      </c>
      <c r="D9109" s="2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5701</v>
      </c>
      <c r="K9109" t="s">
        <v>105</v>
      </c>
      <c r="L9109">
        <v>76117</v>
      </c>
      <c r="M9109" t="s">
        <v>106</v>
      </c>
      <c r="N9109" t="s">
        <v>5560</v>
      </c>
      <c r="O9109" t="s">
        <v>47</v>
      </c>
      <c r="P9109" t="s">
        <v>580</v>
      </c>
      <c r="Q9109" t="s">
        <v>5561</v>
      </c>
      <c r="R9109">
        <v>22.368000000000002</v>
      </c>
      <c r="S9109">
        <v>2</v>
      </c>
      <c r="T9109">
        <v>0.2</v>
      </c>
      <c r="U9109">
        <v>1.6776</v>
      </c>
      <c r="V9109" t="str">
        <f>IFERROR(VLOOKUP(B9110,[1]Returns!$A$1:$B$297,2,FALSE),"No")</f>
        <v>Yes</v>
      </c>
      <c r="W9109" t="str">
        <f>VLOOKUP(M9109,[1]People!$A$1:$B$5,2,FALSE)</f>
        <v>Kelly Williams</v>
      </c>
    </row>
    <row r="9110" spans="1:23" x14ac:dyDescent="0.25">
      <c r="A9110">
        <v>9109</v>
      </c>
      <c r="B9110" t="s">
        <v>10439</v>
      </c>
      <c r="C9110" s="2">
        <v>42149</v>
      </c>
      <c r="D9110" s="2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5701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IFERROR(VLOOKUP(B9111,[1]Returns!$A$1:$B$297,2,FALSE),"No")</f>
        <v>Yes</v>
      </c>
      <c r="W9110" t="str">
        <f>VLOOKUP(M9110,[1]People!$A$1:$B$5,2,FALSE)</f>
        <v>Kelly Williams</v>
      </c>
    </row>
    <row r="9111" spans="1:23" x14ac:dyDescent="0.25">
      <c r="A9111">
        <v>9110</v>
      </c>
      <c r="B9111" t="s">
        <v>10439</v>
      </c>
      <c r="C9111" s="2">
        <v>42149</v>
      </c>
      <c r="D9111" s="2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5701</v>
      </c>
      <c r="K9111" t="s">
        <v>105</v>
      </c>
      <c r="L9111">
        <v>76117</v>
      </c>
      <c r="M9111" t="s">
        <v>106</v>
      </c>
      <c r="N9111" t="s">
        <v>5337</v>
      </c>
      <c r="O9111" t="s">
        <v>72</v>
      </c>
      <c r="P9111" t="s">
        <v>162</v>
      </c>
      <c r="Q9111" t="s">
        <v>5338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IFERROR(VLOOKUP(B9112,[1]Returns!$A$1:$B$297,2,FALSE),"No")</f>
        <v>No</v>
      </c>
      <c r="W9111" t="str">
        <f>VLOOKUP(M9111,[1]People!$A$1:$B$5,2,FALSE)</f>
        <v>Kelly Williams</v>
      </c>
    </row>
    <row r="9112" spans="1:23" x14ac:dyDescent="0.25">
      <c r="A9112">
        <v>9111</v>
      </c>
      <c r="B9112" t="s">
        <v>10440</v>
      </c>
      <c r="C9112" s="2">
        <v>41925</v>
      </c>
      <c r="D9112" s="2">
        <v>41927</v>
      </c>
      <c r="E9112" t="s">
        <v>189</v>
      </c>
      <c r="F9112" t="s">
        <v>6160</v>
      </c>
      <c r="G9112" t="s">
        <v>6161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>
        <v>36.4</v>
      </c>
      <c r="S9112">
        <v>5</v>
      </c>
      <c r="T9112">
        <v>0</v>
      </c>
      <c r="U9112">
        <v>17.472000000000001</v>
      </c>
      <c r="V9112" t="str">
        <f>IFERROR(VLOOKUP(B9113,[1]Returns!$A$1:$B$297,2,FALSE),"No")</f>
        <v>No</v>
      </c>
      <c r="W9112" t="str">
        <f>VLOOKUP(M9112,[1]People!$A$1:$B$5,2,FALSE)</f>
        <v>Cassandra Brandow</v>
      </c>
    </row>
    <row r="9113" spans="1:23" x14ac:dyDescent="0.25">
      <c r="A9113">
        <v>9112</v>
      </c>
      <c r="B9113" t="s">
        <v>10440</v>
      </c>
      <c r="C9113" s="2">
        <v>41925</v>
      </c>
      <c r="D9113" s="2">
        <v>41927</v>
      </c>
      <c r="E9113" t="s">
        <v>189</v>
      </c>
      <c r="F9113" t="s">
        <v>6160</v>
      </c>
      <c r="G9113" t="s">
        <v>6161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7692</v>
      </c>
      <c r="O9113" t="s">
        <v>72</v>
      </c>
      <c r="P9113" t="s">
        <v>162</v>
      </c>
      <c r="Q9113" t="s">
        <v>7693</v>
      </c>
      <c r="R9113">
        <v>22.96</v>
      </c>
      <c r="S9113">
        <v>2</v>
      </c>
      <c r="T9113">
        <v>0</v>
      </c>
      <c r="U9113">
        <v>4.3623999999999974</v>
      </c>
      <c r="V9113" t="str">
        <f>IFERROR(VLOOKUP(B9114,[1]Returns!$A$1:$B$297,2,FALSE),"No")</f>
        <v>No</v>
      </c>
      <c r="W9113" t="str">
        <f>VLOOKUP(M9113,[1]People!$A$1:$B$5,2,FALSE)</f>
        <v>Cassandra Brandow</v>
      </c>
    </row>
    <row r="9114" spans="1:23" x14ac:dyDescent="0.25">
      <c r="A9114">
        <v>9113</v>
      </c>
      <c r="B9114" t="s">
        <v>10440</v>
      </c>
      <c r="C9114" s="2">
        <v>41925</v>
      </c>
      <c r="D9114" s="2">
        <v>41927</v>
      </c>
      <c r="E9114" t="s">
        <v>189</v>
      </c>
      <c r="F9114" t="s">
        <v>6160</v>
      </c>
      <c r="G9114" t="s">
        <v>6161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9481</v>
      </c>
      <c r="O9114" t="s">
        <v>47</v>
      </c>
      <c r="P9114" t="s">
        <v>60</v>
      </c>
      <c r="Q9114" t="s">
        <v>9482</v>
      </c>
      <c r="R9114">
        <v>315.2</v>
      </c>
      <c r="S9114">
        <v>4</v>
      </c>
      <c r="T9114">
        <v>0</v>
      </c>
      <c r="U9114">
        <v>6.3040000000000305</v>
      </c>
      <c r="V9114" t="str">
        <f>IFERROR(VLOOKUP(B9115,[1]Returns!$A$1:$B$297,2,FALSE),"No")</f>
        <v>No</v>
      </c>
      <c r="W9114" t="str">
        <f>VLOOKUP(M9114,[1]People!$A$1:$B$5,2,FALSE)</f>
        <v>Cassandra Brandow</v>
      </c>
    </row>
    <row r="9115" spans="1:23" x14ac:dyDescent="0.25">
      <c r="A9115">
        <v>9114</v>
      </c>
      <c r="B9115" t="s">
        <v>10440</v>
      </c>
      <c r="C9115" s="2">
        <v>41925</v>
      </c>
      <c r="D9115" s="2">
        <v>41927</v>
      </c>
      <c r="E9115" t="s">
        <v>189</v>
      </c>
      <c r="F9115" t="s">
        <v>6160</v>
      </c>
      <c r="G9115" t="s">
        <v>6161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>
        <v>15.18</v>
      </c>
      <c r="S9115">
        <v>3</v>
      </c>
      <c r="T9115">
        <v>0</v>
      </c>
      <c r="U9115">
        <v>7.1345999999999989</v>
      </c>
      <c r="V9115" t="str">
        <f>IFERROR(VLOOKUP(B9116,[1]Returns!$A$1:$B$297,2,FALSE),"No")</f>
        <v>No</v>
      </c>
      <c r="W9115" t="str">
        <f>VLOOKUP(M9115,[1]People!$A$1:$B$5,2,FALSE)</f>
        <v>Cassandra Brandow</v>
      </c>
    </row>
    <row r="9116" spans="1:23" x14ac:dyDescent="0.25">
      <c r="A9116">
        <v>9115</v>
      </c>
      <c r="B9116" t="s">
        <v>10441</v>
      </c>
      <c r="C9116" s="2">
        <v>42407</v>
      </c>
      <c r="D9116" s="2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9205</v>
      </c>
      <c r="O9116" t="s">
        <v>72</v>
      </c>
      <c r="P9116" t="s">
        <v>73</v>
      </c>
      <c r="Q9116" t="s">
        <v>9206</v>
      </c>
      <c r="R9116">
        <v>623.96</v>
      </c>
      <c r="S9116">
        <v>5</v>
      </c>
      <c r="T9116">
        <v>0.2</v>
      </c>
      <c r="U9116">
        <v>38.997500000000002</v>
      </c>
      <c r="V9116" t="str">
        <f>IFERROR(VLOOKUP(B9117,[1]Returns!$A$1:$B$297,2,FALSE),"No")</f>
        <v>No</v>
      </c>
      <c r="W9116" t="str">
        <f>VLOOKUP(M9116,[1]People!$A$1:$B$5,2,FALSE)</f>
        <v>Anna Andreadi</v>
      </c>
    </row>
    <row r="9117" spans="1:23" x14ac:dyDescent="0.25">
      <c r="A9117">
        <v>9116</v>
      </c>
      <c r="B9117" t="s">
        <v>10442</v>
      </c>
      <c r="C9117" s="2">
        <v>42754</v>
      </c>
      <c r="D9117" s="2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IFERROR(VLOOKUP(B9118,[1]Returns!$A$1:$B$297,2,FALSE),"No")</f>
        <v>No</v>
      </c>
      <c r="W9117" t="str">
        <f>VLOOKUP(M9117,[1]People!$A$1:$B$5,2,FALSE)</f>
        <v>Chuck Magee</v>
      </c>
    </row>
    <row r="9118" spans="1:23" x14ac:dyDescent="0.25">
      <c r="A9118">
        <v>9117</v>
      </c>
      <c r="B9118" t="s">
        <v>10442</v>
      </c>
      <c r="C9118" s="2">
        <v>42754</v>
      </c>
      <c r="D9118" s="2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IFERROR(VLOOKUP(B9119,[1]Returns!$A$1:$B$297,2,FALSE),"No")</f>
        <v>No</v>
      </c>
      <c r="W9118" t="str">
        <f>VLOOKUP(M9118,[1]People!$A$1:$B$5,2,FALSE)</f>
        <v>Chuck Magee</v>
      </c>
    </row>
    <row r="9119" spans="1:23" x14ac:dyDescent="0.25">
      <c r="A9119">
        <v>9118</v>
      </c>
      <c r="B9119" t="s">
        <v>10442</v>
      </c>
      <c r="C9119" s="2">
        <v>42754</v>
      </c>
      <c r="D9119" s="2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IFERROR(VLOOKUP(B9120,[1]Returns!$A$1:$B$297,2,FALSE),"No")</f>
        <v>No</v>
      </c>
      <c r="W9119" t="str">
        <f>VLOOKUP(M9119,[1]People!$A$1:$B$5,2,FALSE)</f>
        <v>Chuck Magee</v>
      </c>
    </row>
    <row r="9120" spans="1:23" x14ac:dyDescent="0.25">
      <c r="A9120">
        <v>9119</v>
      </c>
      <c r="B9120" t="s">
        <v>10442</v>
      </c>
      <c r="C9120" s="2">
        <v>42754</v>
      </c>
      <c r="D9120" s="2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IFERROR(VLOOKUP(B9121,[1]Returns!$A$1:$B$297,2,FALSE),"No")</f>
        <v>No</v>
      </c>
      <c r="W9120" t="str">
        <f>VLOOKUP(M9120,[1]People!$A$1:$B$5,2,FALSE)</f>
        <v>Chuck Magee</v>
      </c>
    </row>
    <row r="9121" spans="1:23" x14ac:dyDescent="0.25">
      <c r="A9121">
        <v>9120</v>
      </c>
      <c r="B9121" t="s">
        <v>10443</v>
      </c>
      <c r="C9121" s="2">
        <v>42527</v>
      </c>
      <c r="D9121" s="2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>
        <v>22.05</v>
      </c>
      <c r="S9121">
        <v>7</v>
      </c>
      <c r="T9121">
        <v>0</v>
      </c>
      <c r="U9121">
        <v>10.584</v>
      </c>
      <c r="V9121" t="str">
        <f>IFERROR(VLOOKUP(B9122,[1]Returns!$A$1:$B$297,2,FALSE),"No")</f>
        <v>No</v>
      </c>
      <c r="W9121" t="str">
        <f>VLOOKUP(M9121,[1]People!$A$1:$B$5,2,FALSE)</f>
        <v>Anna Andreadi</v>
      </c>
    </row>
    <row r="9122" spans="1:23" x14ac:dyDescent="0.25">
      <c r="A9122">
        <v>9121</v>
      </c>
      <c r="B9122" t="s">
        <v>10443</v>
      </c>
      <c r="C9122" s="2">
        <v>42527</v>
      </c>
      <c r="D9122" s="2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10444</v>
      </c>
      <c r="O9122" t="s">
        <v>47</v>
      </c>
      <c r="P9122" t="s">
        <v>91</v>
      </c>
      <c r="Q9122" t="s">
        <v>10445</v>
      </c>
      <c r="R9122">
        <v>99.9</v>
      </c>
      <c r="S9122">
        <v>5</v>
      </c>
      <c r="T9122">
        <v>0</v>
      </c>
      <c r="U9122">
        <v>46.952999999999996</v>
      </c>
      <c r="V9122" t="str">
        <f>IFERROR(VLOOKUP(B9123,[1]Returns!$A$1:$B$297,2,FALSE),"No")</f>
        <v>Yes</v>
      </c>
      <c r="W9122" t="str">
        <f>VLOOKUP(M9122,[1]People!$A$1:$B$5,2,FALSE)</f>
        <v>Anna Andreadi</v>
      </c>
    </row>
    <row r="9123" spans="1:23" x14ac:dyDescent="0.25">
      <c r="A9123">
        <v>9122</v>
      </c>
      <c r="B9123" t="s">
        <v>10446</v>
      </c>
      <c r="C9123" s="2">
        <v>42812</v>
      </c>
      <c r="D9123" s="2">
        <v>42814</v>
      </c>
      <c r="E9123" t="s">
        <v>24</v>
      </c>
      <c r="F9123" t="s">
        <v>8167</v>
      </c>
      <c r="G9123" t="s">
        <v>8168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>
        <v>90.86</v>
      </c>
      <c r="S9123">
        <v>7</v>
      </c>
      <c r="T9123">
        <v>0</v>
      </c>
      <c r="U9123">
        <v>26.349399999999992</v>
      </c>
      <c r="V9123" t="str">
        <f>IFERROR(VLOOKUP(B9124,[1]Returns!$A$1:$B$297,2,FALSE),"No")</f>
        <v>No</v>
      </c>
      <c r="W9123" t="str">
        <f>VLOOKUP(M9123,[1]People!$A$1:$B$5,2,FALSE)</f>
        <v>Anna Andreadi</v>
      </c>
    </row>
    <row r="9124" spans="1:23" x14ac:dyDescent="0.25">
      <c r="A9124">
        <v>9123</v>
      </c>
      <c r="B9124" t="s">
        <v>10447</v>
      </c>
      <c r="C9124" s="2">
        <v>43063</v>
      </c>
      <c r="D9124" s="2">
        <v>43063</v>
      </c>
      <c r="E9124" t="s">
        <v>1294</v>
      </c>
      <c r="F9124" t="s">
        <v>6554</v>
      </c>
      <c r="G9124" t="s">
        <v>6555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>
        <v>7.78</v>
      </c>
      <c r="S9124">
        <v>1</v>
      </c>
      <c r="T9124">
        <v>0</v>
      </c>
      <c r="U9124">
        <v>3.5009999999999994</v>
      </c>
      <c r="V9124" t="str">
        <f>IFERROR(VLOOKUP(B9125,[1]Returns!$A$1:$B$297,2,FALSE),"No")</f>
        <v>No</v>
      </c>
      <c r="W9124" t="str">
        <f>VLOOKUP(M9124,[1]People!$A$1:$B$5,2,FALSE)</f>
        <v>Anna Andreadi</v>
      </c>
    </row>
    <row r="9125" spans="1:23" x14ac:dyDescent="0.25">
      <c r="A9125">
        <v>9124</v>
      </c>
      <c r="B9125" t="s">
        <v>10448</v>
      </c>
      <c r="C9125" s="2">
        <v>42700</v>
      </c>
      <c r="D9125" s="2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IFERROR(VLOOKUP(B9126,[1]Returns!$A$1:$B$297,2,FALSE),"No")</f>
        <v>No</v>
      </c>
      <c r="W9125" t="str">
        <f>VLOOKUP(M9125,[1]People!$A$1:$B$5,2,FALSE)</f>
        <v>Chuck Magee</v>
      </c>
    </row>
    <row r="9126" spans="1:23" x14ac:dyDescent="0.25">
      <c r="A9126">
        <v>9125</v>
      </c>
      <c r="B9126" t="s">
        <v>10449</v>
      </c>
      <c r="C9126" s="2">
        <v>42600</v>
      </c>
      <c r="D9126" s="2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IFERROR(VLOOKUP(B9127,[1]Returns!$A$1:$B$297,2,FALSE),"No")</f>
        <v>No</v>
      </c>
      <c r="W9126" t="str">
        <f>VLOOKUP(M9126,[1]People!$A$1:$B$5,2,FALSE)</f>
        <v>Kelly Williams</v>
      </c>
    </row>
    <row r="9127" spans="1:23" x14ac:dyDescent="0.25">
      <c r="A9127">
        <v>9126</v>
      </c>
      <c r="B9127" t="s">
        <v>10449</v>
      </c>
      <c r="C9127" s="2">
        <v>42600</v>
      </c>
      <c r="D9127" s="2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6601</v>
      </c>
      <c r="O9127" t="s">
        <v>33</v>
      </c>
      <c r="P9127" t="s">
        <v>66</v>
      </c>
      <c r="Q9127" t="s">
        <v>6602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IFERROR(VLOOKUP(B9128,[1]Returns!$A$1:$B$297,2,FALSE),"No")</f>
        <v>No</v>
      </c>
      <c r="W9127" t="str">
        <f>VLOOKUP(M9127,[1]People!$A$1:$B$5,2,FALSE)</f>
        <v>Kelly Williams</v>
      </c>
    </row>
    <row r="9128" spans="1:23" x14ac:dyDescent="0.25">
      <c r="A9128">
        <v>9127</v>
      </c>
      <c r="B9128" t="s">
        <v>10450</v>
      </c>
      <c r="C9128" s="2">
        <v>42336</v>
      </c>
      <c r="D9128" s="2">
        <v>42341</v>
      </c>
      <c r="E9128" t="s">
        <v>51</v>
      </c>
      <c r="F9128" t="s">
        <v>6160</v>
      </c>
      <c r="G9128" t="s">
        <v>6161</v>
      </c>
      <c r="H9128" t="s">
        <v>103</v>
      </c>
      <c r="I9128" t="s">
        <v>28</v>
      </c>
      <c r="J9128" t="s">
        <v>5898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IFERROR(VLOOKUP(B9129,[1]Returns!$A$1:$B$297,2,FALSE),"No")</f>
        <v>No</v>
      </c>
      <c r="W9128" t="str">
        <f>VLOOKUP(M9128,[1]People!$A$1:$B$5,2,FALSE)</f>
        <v>Anna Andreadi</v>
      </c>
    </row>
    <row r="9129" spans="1:23" x14ac:dyDescent="0.25">
      <c r="A9129">
        <v>9128</v>
      </c>
      <c r="B9129" t="s">
        <v>10451</v>
      </c>
      <c r="C9129" s="2">
        <v>42880</v>
      </c>
      <c r="D9129" s="2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8353</v>
      </c>
      <c r="O9129" t="s">
        <v>47</v>
      </c>
      <c r="P9129" t="s">
        <v>60</v>
      </c>
      <c r="Q9129" t="s">
        <v>8354</v>
      </c>
      <c r="R9129">
        <v>50.135999999999996</v>
      </c>
      <c r="S9129">
        <v>3</v>
      </c>
      <c r="T9129">
        <v>0.2</v>
      </c>
      <c r="U9129">
        <v>-11.2806</v>
      </c>
      <c r="V9129" t="str">
        <f>IFERROR(VLOOKUP(B9130,[1]Returns!$A$1:$B$297,2,FALSE),"No")</f>
        <v>No</v>
      </c>
      <c r="W9129" t="str">
        <f>VLOOKUP(M9129,[1]People!$A$1:$B$5,2,FALSE)</f>
        <v>Kelly Williams</v>
      </c>
    </row>
    <row r="9130" spans="1:23" x14ac:dyDescent="0.25">
      <c r="A9130">
        <v>9129</v>
      </c>
      <c r="B9130" t="s">
        <v>10452</v>
      </c>
      <c r="C9130" s="2">
        <v>42982</v>
      </c>
      <c r="D9130" s="2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IFERROR(VLOOKUP(B9131,[1]Returns!$A$1:$B$297,2,FALSE),"No")</f>
        <v>No</v>
      </c>
      <c r="W9130" t="str">
        <f>VLOOKUP(M9130,[1]People!$A$1:$B$5,2,FALSE)</f>
        <v>Anna Andreadi</v>
      </c>
    </row>
    <row r="9131" spans="1:23" x14ac:dyDescent="0.25">
      <c r="A9131">
        <v>9130</v>
      </c>
      <c r="B9131" t="s">
        <v>10453</v>
      </c>
      <c r="C9131" s="2">
        <v>42453</v>
      </c>
      <c r="D9131" s="2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5668</v>
      </c>
      <c r="O9131" t="s">
        <v>33</v>
      </c>
      <c r="P9131" t="s">
        <v>34</v>
      </c>
      <c r="Q9131" t="s">
        <v>5669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IFERROR(VLOOKUP(B9132,[1]Returns!$A$1:$B$297,2,FALSE),"No")</f>
        <v>No</v>
      </c>
      <c r="W9131" t="str">
        <f>VLOOKUP(M9131,[1]People!$A$1:$B$5,2,FALSE)</f>
        <v>Chuck Magee</v>
      </c>
    </row>
    <row r="9132" spans="1:23" x14ac:dyDescent="0.25">
      <c r="A9132">
        <v>9131</v>
      </c>
      <c r="B9132" t="s">
        <v>10453</v>
      </c>
      <c r="C9132" s="2">
        <v>42453</v>
      </c>
      <c r="D9132" s="2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IFERROR(VLOOKUP(B9133,[1]Returns!$A$1:$B$297,2,FALSE),"No")</f>
        <v>No</v>
      </c>
      <c r="W9132" t="str">
        <f>VLOOKUP(M9132,[1]People!$A$1:$B$5,2,FALSE)</f>
        <v>Chuck Magee</v>
      </c>
    </row>
    <row r="9133" spans="1:23" x14ac:dyDescent="0.25">
      <c r="A9133">
        <v>9132</v>
      </c>
      <c r="B9133" t="s">
        <v>10454</v>
      </c>
      <c r="C9133" s="2">
        <v>42883</v>
      </c>
      <c r="D9133" s="2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10455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>
        <v>27.46</v>
      </c>
      <c r="S9133">
        <v>2</v>
      </c>
      <c r="T9133">
        <v>0</v>
      </c>
      <c r="U9133">
        <v>9.8856000000000002</v>
      </c>
      <c r="V9133" t="str">
        <f>IFERROR(VLOOKUP(B9134,[1]Returns!$A$1:$B$297,2,FALSE),"No")</f>
        <v>No</v>
      </c>
      <c r="W9133" t="str">
        <f>VLOOKUP(M9133,[1]People!$A$1:$B$5,2,FALSE)</f>
        <v>Chuck Magee</v>
      </c>
    </row>
    <row r="9134" spans="1:23" x14ac:dyDescent="0.25">
      <c r="A9134">
        <v>9133</v>
      </c>
      <c r="B9134" t="s">
        <v>10454</v>
      </c>
      <c r="C9134" s="2">
        <v>42883</v>
      </c>
      <c r="D9134" s="2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10455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>
        <v>125.13</v>
      </c>
      <c r="S9134">
        <v>3</v>
      </c>
      <c r="T9134">
        <v>0</v>
      </c>
      <c r="U9134">
        <v>36.287699999999987</v>
      </c>
      <c r="V9134" t="str">
        <f>IFERROR(VLOOKUP(B9135,[1]Returns!$A$1:$B$297,2,FALSE),"No")</f>
        <v>No</v>
      </c>
      <c r="W9134" t="str">
        <f>VLOOKUP(M9134,[1]People!$A$1:$B$5,2,FALSE)</f>
        <v>Chuck Magee</v>
      </c>
    </row>
    <row r="9135" spans="1:23" x14ac:dyDescent="0.25">
      <c r="A9135">
        <v>9134</v>
      </c>
      <c r="B9135" t="s">
        <v>10456</v>
      </c>
      <c r="C9135" s="2">
        <v>42247</v>
      </c>
      <c r="D9135" s="2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>
        <v>555.96</v>
      </c>
      <c r="S9135">
        <v>5</v>
      </c>
      <c r="T9135">
        <v>0.2</v>
      </c>
      <c r="U9135">
        <v>41.697000000000003</v>
      </c>
      <c r="V9135" t="str">
        <f>IFERROR(VLOOKUP(B9136,[1]Returns!$A$1:$B$297,2,FALSE),"No")</f>
        <v>No</v>
      </c>
      <c r="W9135" t="str">
        <f>VLOOKUP(M9135,[1]People!$A$1:$B$5,2,FALSE)</f>
        <v>Anna Andreadi</v>
      </c>
    </row>
    <row r="9136" spans="1:23" x14ac:dyDescent="0.25">
      <c r="A9136">
        <v>9135</v>
      </c>
      <c r="B9136" t="s">
        <v>10457</v>
      </c>
      <c r="C9136" s="2">
        <v>42472</v>
      </c>
      <c r="D9136" s="2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9012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IFERROR(VLOOKUP(B9137,[1]Returns!$A$1:$B$297,2,FALSE),"No")</f>
        <v>No</v>
      </c>
      <c r="W9136" t="str">
        <f>VLOOKUP(M9136,[1]People!$A$1:$B$5,2,FALSE)</f>
        <v>Cassandra Brandow</v>
      </c>
    </row>
    <row r="9137" spans="1:23" x14ac:dyDescent="0.25">
      <c r="A9137">
        <v>9136</v>
      </c>
      <c r="B9137" t="s">
        <v>10457</v>
      </c>
      <c r="C9137" s="2">
        <v>42472</v>
      </c>
      <c r="D9137" s="2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9012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IFERROR(VLOOKUP(B9138,[1]Returns!$A$1:$B$297,2,FALSE),"No")</f>
        <v>No</v>
      </c>
      <c r="W9137" t="str">
        <f>VLOOKUP(M9137,[1]People!$A$1:$B$5,2,FALSE)</f>
        <v>Cassandra Brandow</v>
      </c>
    </row>
    <row r="9138" spans="1:23" x14ac:dyDescent="0.25">
      <c r="A9138">
        <v>9137</v>
      </c>
      <c r="B9138" t="s">
        <v>10457</v>
      </c>
      <c r="C9138" s="2">
        <v>42472</v>
      </c>
      <c r="D9138" s="2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9012</v>
      </c>
      <c r="K9138" t="s">
        <v>89</v>
      </c>
      <c r="L9138">
        <v>27893</v>
      </c>
      <c r="M9138" t="s">
        <v>31</v>
      </c>
      <c r="N9138" t="s">
        <v>7569</v>
      </c>
      <c r="O9138" t="s">
        <v>47</v>
      </c>
      <c r="P9138" t="s">
        <v>91</v>
      </c>
      <c r="Q9138" t="s">
        <v>7570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IFERROR(VLOOKUP(B9139,[1]Returns!$A$1:$B$297,2,FALSE),"No")</f>
        <v>No</v>
      </c>
      <c r="W9138" t="str">
        <f>VLOOKUP(M9138,[1]People!$A$1:$B$5,2,FALSE)</f>
        <v>Cassandra Brandow</v>
      </c>
    </row>
    <row r="9139" spans="1:23" x14ac:dyDescent="0.25">
      <c r="A9139">
        <v>9138</v>
      </c>
      <c r="B9139" t="s">
        <v>10458</v>
      </c>
      <c r="C9139" s="2">
        <v>41672</v>
      </c>
      <c r="D9139" s="2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>
        <v>18.336000000000002</v>
      </c>
      <c r="S9139">
        <v>2</v>
      </c>
      <c r="T9139">
        <v>0.7</v>
      </c>
      <c r="U9139">
        <v>-12.224</v>
      </c>
      <c r="V9139" t="str">
        <f>IFERROR(VLOOKUP(B9140,[1]Returns!$A$1:$B$297,2,FALSE),"No")</f>
        <v>No</v>
      </c>
      <c r="W9139" t="str">
        <f>VLOOKUP(M9139,[1]People!$A$1:$B$5,2,FALSE)</f>
        <v>Cassandra Brandow</v>
      </c>
    </row>
    <row r="9140" spans="1:23" x14ac:dyDescent="0.25">
      <c r="A9140">
        <v>9139</v>
      </c>
      <c r="B9140" t="s">
        <v>10458</v>
      </c>
      <c r="C9140" s="2">
        <v>41672</v>
      </c>
      <c r="D9140" s="2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5843</v>
      </c>
      <c r="O9140" t="s">
        <v>72</v>
      </c>
      <c r="P9140" t="s">
        <v>73</v>
      </c>
      <c r="Q9140" t="s">
        <v>5844</v>
      </c>
      <c r="R9140">
        <v>180.96</v>
      </c>
      <c r="S9140">
        <v>5</v>
      </c>
      <c r="T9140">
        <v>0.2</v>
      </c>
      <c r="U9140">
        <v>13.571999999999996</v>
      </c>
      <c r="V9140" t="str">
        <f>IFERROR(VLOOKUP(B9141,[1]Returns!$A$1:$B$297,2,FALSE),"No")</f>
        <v>No</v>
      </c>
      <c r="W9140" t="str">
        <f>VLOOKUP(M9140,[1]People!$A$1:$B$5,2,FALSE)</f>
        <v>Cassandra Brandow</v>
      </c>
    </row>
    <row r="9141" spans="1:23" x14ac:dyDescent="0.25">
      <c r="A9141">
        <v>9140</v>
      </c>
      <c r="B9141" t="s">
        <v>10459</v>
      </c>
      <c r="C9141" s="2">
        <v>41884</v>
      </c>
      <c r="D9141" s="2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8466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IFERROR(VLOOKUP(B9142,[1]Returns!$A$1:$B$297,2,FALSE),"No")</f>
        <v>No</v>
      </c>
      <c r="W9141" t="str">
        <f>VLOOKUP(M9141,[1]People!$A$1:$B$5,2,FALSE)</f>
        <v>Kelly Williams</v>
      </c>
    </row>
    <row r="9142" spans="1:23" x14ac:dyDescent="0.25">
      <c r="A9142">
        <v>9141</v>
      </c>
      <c r="B9142" t="s">
        <v>10460</v>
      </c>
      <c r="C9142" s="2">
        <v>43008</v>
      </c>
      <c r="D9142" s="2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IFERROR(VLOOKUP(B9143,[1]Returns!$A$1:$B$297,2,FALSE),"No")</f>
        <v>No</v>
      </c>
      <c r="W9142" t="str">
        <f>VLOOKUP(M9142,[1]People!$A$1:$B$5,2,FALSE)</f>
        <v>Anna Andreadi</v>
      </c>
    </row>
    <row r="9143" spans="1:23" x14ac:dyDescent="0.25">
      <c r="A9143">
        <v>9142</v>
      </c>
      <c r="B9143" t="s">
        <v>10461</v>
      </c>
      <c r="C9143" s="2">
        <v>42618</v>
      </c>
      <c r="D9143" s="2">
        <v>42620</v>
      </c>
      <c r="E9143" t="s">
        <v>189</v>
      </c>
      <c r="F9143" t="s">
        <v>9593</v>
      </c>
      <c r="G9143" t="s">
        <v>9594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>
        <v>43.6</v>
      </c>
      <c r="S9143">
        <v>4</v>
      </c>
      <c r="T9143">
        <v>0</v>
      </c>
      <c r="U9143">
        <v>12.208000000000002</v>
      </c>
      <c r="V9143" t="str">
        <f>IFERROR(VLOOKUP(B9144,[1]Returns!$A$1:$B$297,2,FALSE),"No")</f>
        <v>No</v>
      </c>
      <c r="W9143" t="str">
        <f>VLOOKUP(M9143,[1]People!$A$1:$B$5,2,FALSE)</f>
        <v>Chuck Magee</v>
      </c>
    </row>
    <row r="9144" spans="1:23" x14ac:dyDescent="0.25">
      <c r="A9144">
        <v>9143</v>
      </c>
      <c r="B9144" t="s">
        <v>10462</v>
      </c>
      <c r="C9144" s="2">
        <v>42875</v>
      </c>
      <c r="D9144" s="2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6387</v>
      </c>
      <c r="O9144" t="s">
        <v>47</v>
      </c>
      <c r="P9144" t="s">
        <v>76</v>
      </c>
      <c r="Q9144" t="s">
        <v>6388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IFERROR(VLOOKUP(B9145,[1]Returns!$A$1:$B$297,2,FALSE),"No")</f>
        <v>No</v>
      </c>
      <c r="W9144" t="str">
        <f>VLOOKUP(M9144,[1]People!$A$1:$B$5,2,FALSE)</f>
        <v>Anna Andreadi</v>
      </c>
    </row>
    <row r="9145" spans="1:23" x14ac:dyDescent="0.25">
      <c r="A9145">
        <v>9144</v>
      </c>
      <c r="B9145" t="s">
        <v>10462</v>
      </c>
      <c r="C9145" s="2">
        <v>42875</v>
      </c>
      <c r="D9145" s="2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9205</v>
      </c>
      <c r="O9145" t="s">
        <v>72</v>
      </c>
      <c r="P9145" t="s">
        <v>73</v>
      </c>
      <c r="Q9145" t="s">
        <v>9206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IFERROR(VLOOKUP(B9146,[1]Returns!$A$1:$B$297,2,FALSE),"No")</f>
        <v>No</v>
      </c>
      <c r="W9145" t="str">
        <f>VLOOKUP(M9145,[1]People!$A$1:$B$5,2,FALSE)</f>
        <v>Anna Andreadi</v>
      </c>
    </row>
    <row r="9146" spans="1:23" x14ac:dyDescent="0.25">
      <c r="A9146">
        <v>9145</v>
      </c>
      <c r="B9146" t="s">
        <v>10462</v>
      </c>
      <c r="C9146" s="2">
        <v>42875</v>
      </c>
      <c r="D9146" s="2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IFERROR(VLOOKUP(B9147,[1]Returns!$A$1:$B$297,2,FALSE),"No")</f>
        <v>No</v>
      </c>
      <c r="W9146" t="str">
        <f>VLOOKUP(M9146,[1]People!$A$1:$B$5,2,FALSE)</f>
        <v>Anna Andreadi</v>
      </c>
    </row>
    <row r="9147" spans="1:23" x14ac:dyDescent="0.25">
      <c r="A9147">
        <v>9146</v>
      </c>
      <c r="B9147" t="s">
        <v>10463</v>
      </c>
      <c r="C9147" s="2">
        <v>42267</v>
      </c>
      <c r="D9147" s="2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IFERROR(VLOOKUP(B9148,[1]Returns!$A$1:$B$297,2,FALSE),"No")</f>
        <v>No</v>
      </c>
      <c r="W9147" t="str">
        <f>VLOOKUP(M9147,[1]People!$A$1:$B$5,2,FALSE)</f>
        <v>Kelly Williams</v>
      </c>
    </row>
    <row r="9148" spans="1:23" x14ac:dyDescent="0.25">
      <c r="A9148">
        <v>9147</v>
      </c>
      <c r="B9148" t="s">
        <v>10464</v>
      </c>
      <c r="C9148" s="2">
        <v>42392</v>
      </c>
      <c r="D9148" s="2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 t="s">
        <v>5214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>
        <v>99.98</v>
      </c>
      <c r="S9148">
        <v>2</v>
      </c>
      <c r="T9148">
        <v>0</v>
      </c>
      <c r="U9148">
        <v>42.991400000000006</v>
      </c>
      <c r="V9148" t="str">
        <f>IFERROR(VLOOKUP(B9149,[1]Returns!$A$1:$B$297,2,FALSE),"No")</f>
        <v>No</v>
      </c>
      <c r="W9148" t="str">
        <f>VLOOKUP(M9148,[1]People!$A$1:$B$5,2,FALSE)</f>
        <v>Chuck Magee</v>
      </c>
    </row>
    <row r="9149" spans="1:23" x14ac:dyDescent="0.25">
      <c r="A9149">
        <v>9148</v>
      </c>
      <c r="B9149" t="s">
        <v>10464</v>
      </c>
      <c r="C9149" s="2">
        <v>42392</v>
      </c>
      <c r="D9149" s="2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 t="s">
        <v>5214</v>
      </c>
      <c r="M9149" t="s">
        <v>149</v>
      </c>
      <c r="N9149" t="s">
        <v>10465</v>
      </c>
      <c r="O9149" t="s">
        <v>47</v>
      </c>
      <c r="P9149" t="s">
        <v>69</v>
      </c>
      <c r="Q9149" t="s">
        <v>10466</v>
      </c>
      <c r="R9149">
        <v>8.0400000000000009</v>
      </c>
      <c r="S9149">
        <v>6</v>
      </c>
      <c r="T9149">
        <v>0</v>
      </c>
      <c r="U9149">
        <v>2.7336</v>
      </c>
      <c r="V9149" t="str">
        <f>IFERROR(VLOOKUP(B9150,[1]Returns!$A$1:$B$297,2,FALSE),"No")</f>
        <v>No</v>
      </c>
      <c r="W9149" t="str">
        <f>VLOOKUP(M9149,[1]People!$A$1:$B$5,2,FALSE)</f>
        <v>Chuck Magee</v>
      </c>
    </row>
    <row r="9150" spans="1:23" x14ac:dyDescent="0.25">
      <c r="A9150">
        <v>9149</v>
      </c>
      <c r="B9150" t="s">
        <v>10464</v>
      </c>
      <c r="C9150" s="2">
        <v>42392</v>
      </c>
      <c r="D9150" s="2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 t="s">
        <v>5214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>
        <v>1564.29</v>
      </c>
      <c r="S9150">
        <v>13</v>
      </c>
      <c r="T9150">
        <v>0</v>
      </c>
      <c r="U9150">
        <v>406.71539999999993</v>
      </c>
      <c r="V9150" t="str">
        <f>IFERROR(VLOOKUP(B9151,[1]Returns!$A$1:$B$297,2,FALSE),"No")</f>
        <v>No</v>
      </c>
      <c r="W9150" t="str">
        <f>VLOOKUP(M9150,[1]People!$A$1:$B$5,2,FALSE)</f>
        <v>Chuck Magee</v>
      </c>
    </row>
    <row r="9151" spans="1:23" x14ac:dyDescent="0.25">
      <c r="A9151">
        <v>9150</v>
      </c>
      <c r="B9151" t="s">
        <v>10467</v>
      </c>
      <c r="C9151" s="2">
        <v>41791</v>
      </c>
      <c r="D9151" s="2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>
        <v>138.56</v>
      </c>
      <c r="S9151">
        <v>4</v>
      </c>
      <c r="T9151">
        <v>0</v>
      </c>
      <c r="U9151">
        <v>66.508799999999994</v>
      </c>
      <c r="V9151" t="str">
        <f>IFERROR(VLOOKUP(B9152,[1]Returns!$A$1:$B$297,2,FALSE),"No")</f>
        <v>No</v>
      </c>
      <c r="W9151" t="str">
        <f>VLOOKUP(M9151,[1]People!$A$1:$B$5,2,FALSE)</f>
        <v>Kelly Williams</v>
      </c>
    </row>
    <row r="9152" spans="1:23" x14ac:dyDescent="0.25">
      <c r="A9152">
        <v>9151</v>
      </c>
      <c r="B9152" t="s">
        <v>10467</v>
      </c>
      <c r="C9152" s="2">
        <v>41791</v>
      </c>
      <c r="D9152" s="2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IFERROR(VLOOKUP(B9153,[1]Returns!$A$1:$B$297,2,FALSE),"No")</f>
        <v>No</v>
      </c>
      <c r="W9152" t="str">
        <f>VLOOKUP(M9152,[1]People!$A$1:$B$5,2,FALSE)</f>
        <v>Kelly Williams</v>
      </c>
    </row>
    <row r="9153" spans="1:23" x14ac:dyDescent="0.25">
      <c r="A9153">
        <v>9152</v>
      </c>
      <c r="B9153" t="s">
        <v>10468</v>
      </c>
      <c r="C9153" s="2">
        <v>42271</v>
      </c>
      <c r="D9153" s="2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7774</v>
      </c>
      <c r="K9153" t="s">
        <v>311</v>
      </c>
      <c r="L9153">
        <v>85323</v>
      </c>
      <c r="M9153" t="s">
        <v>45</v>
      </c>
      <c r="N9153" t="s">
        <v>6956</v>
      </c>
      <c r="O9153" t="s">
        <v>47</v>
      </c>
      <c r="P9153" t="s">
        <v>69</v>
      </c>
      <c r="Q9153" t="s">
        <v>6957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IFERROR(VLOOKUP(B9154,[1]Returns!$A$1:$B$297,2,FALSE),"No")</f>
        <v>No</v>
      </c>
      <c r="W9153" t="str">
        <f>VLOOKUP(M9153,[1]People!$A$1:$B$5,2,FALSE)</f>
        <v>Anna Andreadi</v>
      </c>
    </row>
    <row r="9154" spans="1:23" x14ac:dyDescent="0.25">
      <c r="A9154">
        <v>9153</v>
      </c>
      <c r="B9154" t="s">
        <v>10468</v>
      </c>
      <c r="C9154" s="2">
        <v>42271</v>
      </c>
      <c r="D9154" s="2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7774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IFERROR(VLOOKUP(B9155,[1]Returns!$A$1:$B$297,2,FALSE),"No")</f>
        <v>No</v>
      </c>
      <c r="W9154" t="str">
        <f>VLOOKUP(M9154,[1]People!$A$1:$B$5,2,FALSE)</f>
        <v>Anna Andreadi</v>
      </c>
    </row>
    <row r="9155" spans="1:23" x14ac:dyDescent="0.25">
      <c r="A9155">
        <v>9154</v>
      </c>
      <c r="B9155" t="s">
        <v>10468</v>
      </c>
      <c r="C9155" s="2">
        <v>42271</v>
      </c>
      <c r="D9155" s="2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7774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IFERROR(VLOOKUP(B9156,[1]Returns!$A$1:$B$297,2,FALSE),"No")</f>
        <v>No</v>
      </c>
      <c r="W9155" t="str">
        <f>VLOOKUP(M9155,[1]People!$A$1:$B$5,2,FALSE)</f>
        <v>Anna Andreadi</v>
      </c>
    </row>
    <row r="9156" spans="1:23" x14ac:dyDescent="0.25">
      <c r="A9156">
        <v>9155</v>
      </c>
      <c r="B9156" t="s">
        <v>10469</v>
      </c>
      <c r="C9156" s="2">
        <v>42583</v>
      </c>
      <c r="D9156" s="2">
        <v>42585</v>
      </c>
      <c r="E9156" t="s">
        <v>24</v>
      </c>
      <c r="F9156" t="s">
        <v>7153</v>
      </c>
      <c r="G9156" t="s">
        <v>7154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8153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IFERROR(VLOOKUP(B9157,[1]Returns!$A$1:$B$297,2,FALSE),"No")</f>
        <v>No</v>
      </c>
      <c r="W9156" t="str">
        <f>VLOOKUP(M9156,[1]People!$A$1:$B$5,2,FALSE)</f>
        <v>Chuck Magee</v>
      </c>
    </row>
    <row r="9157" spans="1:23" x14ac:dyDescent="0.25">
      <c r="A9157">
        <v>9156</v>
      </c>
      <c r="B9157" t="s">
        <v>10470</v>
      </c>
      <c r="C9157" s="2">
        <v>41662</v>
      </c>
      <c r="D9157" s="2">
        <v>41667</v>
      </c>
      <c r="E9157" t="s">
        <v>51</v>
      </c>
      <c r="F9157" t="s">
        <v>9109</v>
      </c>
      <c r="G9157" t="s">
        <v>9110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>
        <v>40.08</v>
      </c>
      <c r="S9157">
        <v>6</v>
      </c>
      <c r="T9157">
        <v>0</v>
      </c>
      <c r="U9157">
        <v>19.238399999999999</v>
      </c>
      <c r="V9157" t="str">
        <f>IFERROR(VLOOKUP(B9158,[1]Returns!$A$1:$B$297,2,FALSE),"No")</f>
        <v>No</v>
      </c>
      <c r="W9157" t="str">
        <f>VLOOKUP(M9157,[1]People!$A$1:$B$5,2,FALSE)</f>
        <v>Anna Andreadi</v>
      </c>
    </row>
    <row r="9158" spans="1:23" x14ac:dyDescent="0.25">
      <c r="A9158">
        <v>9157</v>
      </c>
      <c r="B9158" t="s">
        <v>10471</v>
      </c>
      <c r="C9158" s="2">
        <v>41855</v>
      </c>
      <c r="D9158" s="2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5244</v>
      </c>
      <c r="K9158" t="s">
        <v>5245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>
        <v>101.96</v>
      </c>
      <c r="S9158">
        <v>2</v>
      </c>
      <c r="T9158">
        <v>0</v>
      </c>
      <c r="U9158">
        <v>27.529200000000003</v>
      </c>
      <c r="V9158" t="str">
        <f>IFERROR(VLOOKUP(B9159,[1]Returns!$A$1:$B$297,2,FALSE),"No")</f>
        <v>No</v>
      </c>
      <c r="W9158" t="str">
        <f>VLOOKUP(M9158,[1]People!$A$1:$B$5,2,FALSE)</f>
        <v>Chuck Magee</v>
      </c>
    </row>
    <row r="9159" spans="1:23" x14ac:dyDescent="0.25">
      <c r="A9159">
        <v>9158</v>
      </c>
      <c r="B9159" t="s">
        <v>10471</v>
      </c>
      <c r="C9159" s="2">
        <v>41855</v>
      </c>
      <c r="D9159" s="2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5244</v>
      </c>
      <c r="K9159" t="s">
        <v>5245</v>
      </c>
      <c r="L9159">
        <v>4401</v>
      </c>
      <c r="M9159" t="s">
        <v>149</v>
      </c>
      <c r="N9159" t="s">
        <v>7580</v>
      </c>
      <c r="O9159" t="s">
        <v>47</v>
      </c>
      <c r="P9159" t="s">
        <v>91</v>
      </c>
      <c r="Q9159" t="s">
        <v>7581</v>
      </c>
      <c r="R9159">
        <v>259.74</v>
      </c>
      <c r="S9159">
        <v>13</v>
      </c>
      <c r="T9159">
        <v>0</v>
      </c>
      <c r="U9159">
        <v>124.6752</v>
      </c>
      <c r="V9159" t="str">
        <f>IFERROR(VLOOKUP(B9160,[1]Returns!$A$1:$B$297,2,FALSE),"No")</f>
        <v>No</v>
      </c>
      <c r="W9159" t="str">
        <f>VLOOKUP(M9159,[1]People!$A$1:$B$5,2,FALSE)</f>
        <v>Chuck Magee</v>
      </c>
    </row>
    <row r="9160" spans="1:23" x14ac:dyDescent="0.25">
      <c r="A9160">
        <v>9159</v>
      </c>
      <c r="B9160" t="s">
        <v>10471</v>
      </c>
      <c r="C9160" s="2">
        <v>41855</v>
      </c>
      <c r="D9160" s="2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5244</v>
      </c>
      <c r="K9160" t="s">
        <v>5245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>
        <v>255.42</v>
      </c>
      <c r="S9160">
        <v>9</v>
      </c>
      <c r="T9160">
        <v>0</v>
      </c>
      <c r="U9160">
        <v>104.7222</v>
      </c>
      <c r="V9160" t="str">
        <f>IFERROR(VLOOKUP(B9161,[1]Returns!$A$1:$B$297,2,FALSE),"No")</f>
        <v>No</v>
      </c>
      <c r="W9160" t="str">
        <f>VLOOKUP(M9160,[1]People!$A$1:$B$5,2,FALSE)</f>
        <v>Chuck Magee</v>
      </c>
    </row>
    <row r="9161" spans="1:23" x14ac:dyDescent="0.25">
      <c r="A9161">
        <v>9160</v>
      </c>
      <c r="B9161" t="s">
        <v>10472</v>
      </c>
      <c r="C9161" s="2">
        <v>42591</v>
      </c>
      <c r="D9161" s="2">
        <v>42596</v>
      </c>
      <c r="E9161" t="s">
        <v>51</v>
      </c>
      <c r="F9161" t="s">
        <v>6380</v>
      </c>
      <c r="G9161" t="s">
        <v>6381</v>
      </c>
      <c r="H9161" t="s">
        <v>103</v>
      </c>
      <c r="I9161" t="s">
        <v>28</v>
      </c>
      <c r="J9161" t="s">
        <v>8769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>
        <v>4.338000000000001</v>
      </c>
      <c r="S9161">
        <v>3</v>
      </c>
      <c r="T9161">
        <v>0.7</v>
      </c>
      <c r="U9161">
        <v>-3.0366</v>
      </c>
      <c r="V9161" t="str">
        <f>IFERROR(VLOOKUP(B9162,[1]Returns!$A$1:$B$297,2,FALSE),"No")</f>
        <v>No</v>
      </c>
      <c r="W9161" t="str">
        <f>VLOOKUP(M9161,[1]People!$A$1:$B$5,2,FALSE)</f>
        <v>Cassandra Brandow</v>
      </c>
    </row>
    <row r="9162" spans="1:23" x14ac:dyDescent="0.25">
      <c r="A9162">
        <v>9161</v>
      </c>
      <c r="B9162" t="s">
        <v>10472</v>
      </c>
      <c r="C9162" s="2">
        <v>42591</v>
      </c>
      <c r="D9162" s="2">
        <v>42596</v>
      </c>
      <c r="E9162" t="s">
        <v>51</v>
      </c>
      <c r="F9162" t="s">
        <v>6380</v>
      </c>
      <c r="G9162" t="s">
        <v>6381</v>
      </c>
      <c r="H9162" t="s">
        <v>103</v>
      </c>
      <c r="I9162" t="s">
        <v>28</v>
      </c>
      <c r="J9162" t="s">
        <v>8769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IFERROR(VLOOKUP(B9163,[1]Returns!$A$1:$B$297,2,FALSE),"No")</f>
        <v>No</v>
      </c>
      <c r="W9162" t="str">
        <f>VLOOKUP(M9162,[1]People!$A$1:$B$5,2,FALSE)</f>
        <v>Cassandra Brandow</v>
      </c>
    </row>
    <row r="9163" spans="1:23" x14ac:dyDescent="0.25">
      <c r="A9163">
        <v>9162</v>
      </c>
      <c r="B9163" t="s">
        <v>10473</v>
      </c>
      <c r="C9163" s="2">
        <v>42712</v>
      </c>
      <c r="D9163" s="2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6216</v>
      </c>
      <c r="K9163" t="s">
        <v>115</v>
      </c>
      <c r="L9163">
        <v>54703</v>
      </c>
      <c r="M9163" t="s">
        <v>106</v>
      </c>
      <c r="N9163" t="s">
        <v>5648</v>
      </c>
      <c r="O9163" t="s">
        <v>33</v>
      </c>
      <c r="P9163" t="s">
        <v>34</v>
      </c>
      <c r="Q9163" t="s">
        <v>5649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IFERROR(VLOOKUP(B9164,[1]Returns!$A$1:$B$297,2,FALSE),"No")</f>
        <v>No</v>
      </c>
      <c r="W9163" t="str">
        <f>VLOOKUP(M9163,[1]People!$A$1:$B$5,2,FALSE)</f>
        <v>Kelly Williams</v>
      </c>
    </row>
    <row r="9164" spans="1:23" x14ac:dyDescent="0.25">
      <c r="A9164">
        <v>9163</v>
      </c>
      <c r="B9164" t="s">
        <v>10473</v>
      </c>
      <c r="C9164" s="2">
        <v>42712</v>
      </c>
      <c r="D9164" s="2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6216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>
        <v>680.01</v>
      </c>
      <c r="S9164">
        <v>3</v>
      </c>
      <c r="T9164">
        <v>0</v>
      </c>
      <c r="U9164">
        <v>176.80260000000001</v>
      </c>
      <c r="V9164" t="str">
        <f>IFERROR(VLOOKUP(B9165,[1]Returns!$A$1:$B$297,2,FALSE),"No")</f>
        <v>No</v>
      </c>
      <c r="W9164" t="str">
        <f>VLOOKUP(M9164,[1]People!$A$1:$B$5,2,FALSE)</f>
        <v>Kelly Williams</v>
      </c>
    </row>
    <row r="9165" spans="1:23" x14ac:dyDescent="0.25">
      <c r="A9165">
        <v>9164</v>
      </c>
      <c r="B9165" t="s">
        <v>10474</v>
      </c>
      <c r="C9165" s="2">
        <v>42163</v>
      </c>
      <c r="D9165" s="2">
        <v>42167</v>
      </c>
      <c r="E9165" t="s">
        <v>51</v>
      </c>
      <c r="F9165" t="s">
        <v>7089</v>
      </c>
      <c r="G9165" t="s">
        <v>7090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5967</v>
      </c>
      <c r="O9165" t="s">
        <v>72</v>
      </c>
      <c r="P9165" t="s">
        <v>162</v>
      </c>
      <c r="Q9165" t="s">
        <v>5968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IFERROR(VLOOKUP(B9166,[1]Returns!$A$1:$B$297,2,FALSE),"No")</f>
        <v>No</v>
      </c>
      <c r="W9165" t="str">
        <f>VLOOKUP(M9165,[1]People!$A$1:$B$5,2,FALSE)</f>
        <v>Kelly Williams</v>
      </c>
    </row>
    <row r="9166" spans="1:23" x14ac:dyDescent="0.25">
      <c r="A9166">
        <v>9165</v>
      </c>
      <c r="B9166" t="s">
        <v>10474</v>
      </c>
      <c r="C9166" s="2">
        <v>42163</v>
      </c>
      <c r="D9166" s="2">
        <v>42167</v>
      </c>
      <c r="E9166" t="s">
        <v>51</v>
      </c>
      <c r="F9166" t="s">
        <v>7089</v>
      </c>
      <c r="G9166" t="s">
        <v>7090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IFERROR(VLOOKUP(B9167,[1]Returns!$A$1:$B$297,2,FALSE),"No")</f>
        <v>No</v>
      </c>
      <c r="W9166" t="str">
        <f>VLOOKUP(M9166,[1]People!$A$1:$B$5,2,FALSE)</f>
        <v>Kelly Williams</v>
      </c>
    </row>
    <row r="9167" spans="1:23" x14ac:dyDescent="0.25">
      <c r="A9167">
        <v>9166</v>
      </c>
      <c r="B9167" t="s">
        <v>10475</v>
      </c>
      <c r="C9167" s="2">
        <v>42545</v>
      </c>
      <c r="D9167" s="2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9839</v>
      </c>
      <c r="O9167" t="s">
        <v>72</v>
      </c>
      <c r="P9167" t="s">
        <v>685</v>
      </c>
      <c r="Q9167" t="s">
        <v>9840</v>
      </c>
      <c r="R9167">
        <v>4476.8</v>
      </c>
      <c r="S9167">
        <v>4</v>
      </c>
      <c r="T9167">
        <v>0.2</v>
      </c>
      <c r="U9167">
        <v>503.63999999999965</v>
      </c>
      <c r="V9167" t="str">
        <f>IFERROR(VLOOKUP(B9168,[1]Returns!$A$1:$B$297,2,FALSE),"No")</f>
        <v>No</v>
      </c>
      <c r="W9167" t="str">
        <f>VLOOKUP(M9167,[1]People!$A$1:$B$5,2,FALSE)</f>
        <v>Anna Andreadi</v>
      </c>
    </row>
    <row r="9168" spans="1:23" x14ac:dyDescent="0.25">
      <c r="A9168">
        <v>9167</v>
      </c>
      <c r="B9168" t="s">
        <v>10475</v>
      </c>
      <c r="C9168" s="2">
        <v>42545</v>
      </c>
      <c r="D9168" s="2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>
        <v>104.85</v>
      </c>
      <c r="S9168">
        <v>1</v>
      </c>
      <c r="T9168">
        <v>0</v>
      </c>
      <c r="U9168">
        <v>50.327999999999996</v>
      </c>
      <c r="V9168" t="str">
        <f>IFERROR(VLOOKUP(B9169,[1]Returns!$A$1:$B$297,2,FALSE),"No")</f>
        <v>No</v>
      </c>
      <c r="W9168" t="str">
        <f>VLOOKUP(M9168,[1]People!$A$1:$B$5,2,FALSE)</f>
        <v>Anna Andreadi</v>
      </c>
    </row>
    <row r="9169" spans="1:23" x14ac:dyDescent="0.25">
      <c r="A9169">
        <v>9168</v>
      </c>
      <c r="B9169" t="s">
        <v>10475</v>
      </c>
      <c r="C9169" s="2">
        <v>42545</v>
      </c>
      <c r="D9169" s="2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5954</v>
      </c>
      <c r="O9169" t="s">
        <v>47</v>
      </c>
      <c r="P9169" t="s">
        <v>79</v>
      </c>
      <c r="Q9169" t="s">
        <v>5955</v>
      </c>
      <c r="R9169">
        <v>241.44</v>
      </c>
      <c r="S9169">
        <v>3</v>
      </c>
      <c r="T9169">
        <v>0</v>
      </c>
      <c r="U9169">
        <v>72.431999999999988</v>
      </c>
      <c r="V9169" t="str">
        <f>IFERROR(VLOOKUP(B9170,[1]Returns!$A$1:$B$297,2,FALSE),"No")</f>
        <v>No</v>
      </c>
      <c r="W9169" t="str">
        <f>VLOOKUP(M9169,[1]People!$A$1:$B$5,2,FALSE)</f>
        <v>Anna Andreadi</v>
      </c>
    </row>
    <row r="9170" spans="1:23" x14ac:dyDescent="0.25">
      <c r="A9170">
        <v>9169</v>
      </c>
      <c r="B9170" t="s">
        <v>10476</v>
      </c>
      <c r="C9170" s="2">
        <v>42444</v>
      </c>
      <c r="D9170" s="2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>
        <v>319.76</v>
      </c>
      <c r="S9170">
        <v>14</v>
      </c>
      <c r="T9170">
        <v>0</v>
      </c>
      <c r="U9170">
        <v>147.08959999999999</v>
      </c>
      <c r="V9170" t="str">
        <f>IFERROR(VLOOKUP(B9171,[1]Returns!$A$1:$B$297,2,FALSE),"No")</f>
        <v>No</v>
      </c>
      <c r="W9170" t="str">
        <f>VLOOKUP(M9170,[1]People!$A$1:$B$5,2,FALSE)</f>
        <v>Cassandra Brandow</v>
      </c>
    </row>
    <row r="9171" spans="1:23" x14ac:dyDescent="0.25">
      <c r="A9171">
        <v>9170</v>
      </c>
      <c r="B9171" t="s">
        <v>10476</v>
      </c>
      <c r="C9171" s="2">
        <v>42444</v>
      </c>
      <c r="D9171" s="2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>
        <v>45.68</v>
      </c>
      <c r="S9171">
        <v>2</v>
      </c>
      <c r="T9171">
        <v>0</v>
      </c>
      <c r="U9171">
        <v>21.012799999999999</v>
      </c>
      <c r="V9171" t="str">
        <f>IFERROR(VLOOKUP(B9172,[1]Returns!$A$1:$B$297,2,FALSE),"No")</f>
        <v>No</v>
      </c>
      <c r="W9171" t="str">
        <f>VLOOKUP(M9171,[1]People!$A$1:$B$5,2,FALSE)</f>
        <v>Cassandra Brandow</v>
      </c>
    </row>
    <row r="9172" spans="1:23" x14ac:dyDescent="0.25">
      <c r="A9172">
        <v>9171</v>
      </c>
      <c r="B9172" t="s">
        <v>10477</v>
      </c>
      <c r="C9172" s="2">
        <v>42705</v>
      </c>
      <c r="D9172" s="2">
        <v>42705</v>
      </c>
      <c r="E9172" t="s">
        <v>1294</v>
      </c>
      <c r="F9172" t="s">
        <v>6489</v>
      </c>
      <c r="G9172" t="s">
        <v>6490</v>
      </c>
      <c r="H9172" t="s">
        <v>103</v>
      </c>
      <c r="I9172" t="s">
        <v>28</v>
      </c>
      <c r="J9172" t="s">
        <v>8836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>
        <v>31.96</v>
      </c>
      <c r="S9172">
        <v>2</v>
      </c>
      <c r="T9172">
        <v>0</v>
      </c>
      <c r="U9172">
        <v>1.597999999999999</v>
      </c>
      <c r="V9172" t="str">
        <f>IFERROR(VLOOKUP(B9173,[1]Returns!$A$1:$B$297,2,FALSE),"No")</f>
        <v>No</v>
      </c>
      <c r="W9172" t="str">
        <f>VLOOKUP(M9172,[1]People!$A$1:$B$5,2,FALSE)</f>
        <v>Anna Andreadi</v>
      </c>
    </row>
    <row r="9173" spans="1:23" x14ac:dyDescent="0.25">
      <c r="A9173">
        <v>9172</v>
      </c>
      <c r="B9173" t="s">
        <v>10477</v>
      </c>
      <c r="C9173" s="2">
        <v>42705</v>
      </c>
      <c r="D9173" s="2">
        <v>42705</v>
      </c>
      <c r="E9173" t="s">
        <v>1294</v>
      </c>
      <c r="F9173" t="s">
        <v>6489</v>
      </c>
      <c r="G9173" t="s">
        <v>6490</v>
      </c>
      <c r="H9173" t="s">
        <v>103</v>
      </c>
      <c r="I9173" t="s">
        <v>28</v>
      </c>
      <c r="J9173" t="s">
        <v>8836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>
        <v>47.9</v>
      </c>
      <c r="S9173">
        <v>1</v>
      </c>
      <c r="T9173">
        <v>0</v>
      </c>
      <c r="U9173">
        <v>22.991999999999997</v>
      </c>
      <c r="V9173" t="str">
        <f>IFERROR(VLOOKUP(B9174,[1]Returns!$A$1:$B$297,2,FALSE),"No")</f>
        <v>No</v>
      </c>
      <c r="W9173" t="str">
        <f>VLOOKUP(M9173,[1]People!$A$1:$B$5,2,FALSE)</f>
        <v>Anna Andreadi</v>
      </c>
    </row>
    <row r="9174" spans="1:23" x14ac:dyDescent="0.25">
      <c r="A9174">
        <v>9173</v>
      </c>
      <c r="B9174" t="s">
        <v>10477</v>
      </c>
      <c r="C9174" s="2">
        <v>42705</v>
      </c>
      <c r="D9174" s="2">
        <v>42705</v>
      </c>
      <c r="E9174" t="s">
        <v>1294</v>
      </c>
      <c r="F9174" t="s">
        <v>6489</v>
      </c>
      <c r="G9174" t="s">
        <v>6490</v>
      </c>
      <c r="H9174" t="s">
        <v>103</v>
      </c>
      <c r="I9174" t="s">
        <v>28</v>
      </c>
      <c r="J9174" t="s">
        <v>8836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>
        <v>1112.94</v>
      </c>
      <c r="S9174">
        <v>3</v>
      </c>
      <c r="T9174">
        <v>0</v>
      </c>
      <c r="U9174">
        <v>222.58799999999991</v>
      </c>
      <c r="V9174" t="str">
        <f>IFERROR(VLOOKUP(B9175,[1]Returns!$A$1:$B$297,2,FALSE),"No")</f>
        <v>No</v>
      </c>
      <c r="W9174" t="str">
        <f>VLOOKUP(M9174,[1]People!$A$1:$B$5,2,FALSE)</f>
        <v>Anna Andreadi</v>
      </c>
    </row>
    <row r="9175" spans="1:23" x14ac:dyDescent="0.25">
      <c r="A9175">
        <v>9174</v>
      </c>
      <c r="B9175" t="s">
        <v>10477</v>
      </c>
      <c r="C9175" s="2">
        <v>42705</v>
      </c>
      <c r="D9175" s="2">
        <v>42705</v>
      </c>
      <c r="E9175" t="s">
        <v>1294</v>
      </c>
      <c r="F9175" t="s">
        <v>6489</v>
      </c>
      <c r="G9175" t="s">
        <v>6490</v>
      </c>
      <c r="H9175" t="s">
        <v>103</v>
      </c>
      <c r="I9175" t="s">
        <v>28</v>
      </c>
      <c r="J9175" t="s">
        <v>8836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IFERROR(VLOOKUP(B9176,[1]Returns!$A$1:$B$297,2,FALSE),"No")</f>
        <v>No</v>
      </c>
      <c r="W9175" t="str">
        <f>VLOOKUP(M9175,[1]People!$A$1:$B$5,2,FALSE)</f>
        <v>Anna Andreadi</v>
      </c>
    </row>
    <row r="9176" spans="1:23" x14ac:dyDescent="0.25">
      <c r="A9176">
        <v>9175</v>
      </c>
      <c r="B9176" t="s">
        <v>10478</v>
      </c>
      <c r="C9176" s="2">
        <v>42898</v>
      </c>
      <c r="D9176" s="2">
        <v>42900</v>
      </c>
      <c r="E9176" t="s">
        <v>24</v>
      </c>
      <c r="F9176" t="s">
        <v>8364</v>
      </c>
      <c r="G9176" t="s">
        <v>8365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IFERROR(VLOOKUP(B9177,[1]Returns!$A$1:$B$297,2,FALSE),"No")</f>
        <v>No</v>
      </c>
      <c r="W9176" t="str">
        <f>VLOOKUP(M9176,[1]People!$A$1:$B$5,2,FALSE)</f>
        <v>Anna Andreadi</v>
      </c>
    </row>
    <row r="9177" spans="1:23" x14ac:dyDescent="0.25">
      <c r="A9177">
        <v>9176</v>
      </c>
      <c r="B9177" t="s">
        <v>10478</v>
      </c>
      <c r="C9177" s="2">
        <v>42898</v>
      </c>
      <c r="D9177" s="2">
        <v>42900</v>
      </c>
      <c r="E9177" t="s">
        <v>24</v>
      </c>
      <c r="F9177" t="s">
        <v>8364</v>
      </c>
      <c r="G9177" t="s">
        <v>8365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IFERROR(VLOOKUP(B9178,[1]Returns!$A$1:$B$297,2,FALSE),"No")</f>
        <v>No</v>
      </c>
      <c r="W9177" t="str">
        <f>VLOOKUP(M9177,[1]People!$A$1:$B$5,2,FALSE)</f>
        <v>Anna Andreadi</v>
      </c>
    </row>
    <row r="9178" spans="1:23" x14ac:dyDescent="0.25">
      <c r="A9178">
        <v>9177</v>
      </c>
      <c r="B9178" t="s">
        <v>10479</v>
      </c>
      <c r="C9178" s="2">
        <v>42448</v>
      </c>
      <c r="D9178" s="2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5671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IFERROR(VLOOKUP(B9179,[1]Returns!$A$1:$B$297,2,FALSE),"No")</f>
        <v>No</v>
      </c>
      <c r="W9178" t="str">
        <f>VLOOKUP(M9178,[1]People!$A$1:$B$5,2,FALSE)</f>
        <v>Cassandra Brandow</v>
      </c>
    </row>
    <row r="9179" spans="1:23" x14ac:dyDescent="0.25">
      <c r="A9179">
        <v>9178</v>
      </c>
      <c r="B9179" t="s">
        <v>10480</v>
      </c>
      <c r="C9179" s="2">
        <v>42688</v>
      </c>
      <c r="D9179" s="2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7888</v>
      </c>
      <c r="O9179" t="s">
        <v>72</v>
      </c>
      <c r="P9179" t="s">
        <v>73</v>
      </c>
      <c r="Q9179" t="s">
        <v>7889</v>
      </c>
      <c r="R9179">
        <v>13.98</v>
      </c>
      <c r="S9179">
        <v>2</v>
      </c>
      <c r="T9179">
        <v>0</v>
      </c>
      <c r="U9179">
        <v>3.9144000000000005</v>
      </c>
      <c r="V9179" t="str">
        <f>IFERROR(VLOOKUP(B9180,[1]Returns!$A$1:$B$297,2,FALSE),"No")</f>
        <v>No</v>
      </c>
      <c r="W9179" t="str">
        <f>VLOOKUP(M9179,[1]People!$A$1:$B$5,2,FALSE)</f>
        <v>Chuck Magee</v>
      </c>
    </row>
    <row r="9180" spans="1:23" x14ac:dyDescent="0.25">
      <c r="A9180">
        <v>9179</v>
      </c>
      <c r="B9180" t="s">
        <v>10480</v>
      </c>
      <c r="C9180" s="2">
        <v>42688</v>
      </c>
      <c r="D9180" s="2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6815</v>
      </c>
      <c r="O9180" t="s">
        <v>47</v>
      </c>
      <c r="P9180" t="s">
        <v>69</v>
      </c>
      <c r="Q9180" t="s">
        <v>6816</v>
      </c>
      <c r="R9180">
        <v>23.65</v>
      </c>
      <c r="S9180">
        <v>1</v>
      </c>
      <c r="T9180">
        <v>0</v>
      </c>
      <c r="U9180">
        <v>6.1490000000000009</v>
      </c>
      <c r="V9180" t="str">
        <f>IFERROR(VLOOKUP(B9181,[1]Returns!$A$1:$B$297,2,FALSE),"No")</f>
        <v>No</v>
      </c>
      <c r="W9180" t="str">
        <f>VLOOKUP(M9180,[1]People!$A$1:$B$5,2,FALSE)</f>
        <v>Chuck Magee</v>
      </c>
    </row>
    <row r="9181" spans="1:23" x14ac:dyDescent="0.25">
      <c r="A9181">
        <v>9180</v>
      </c>
      <c r="B9181" t="s">
        <v>10481</v>
      </c>
      <c r="C9181" s="2">
        <v>42954</v>
      </c>
      <c r="D9181" s="2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6654</v>
      </c>
      <c r="O9181" t="s">
        <v>72</v>
      </c>
      <c r="P9181" t="s">
        <v>73</v>
      </c>
      <c r="Q9181" t="s">
        <v>6655</v>
      </c>
      <c r="R9181">
        <v>707.88</v>
      </c>
      <c r="S9181">
        <v>3</v>
      </c>
      <c r="T9181">
        <v>0.2</v>
      </c>
      <c r="U9181">
        <v>44.242500000000035</v>
      </c>
      <c r="V9181" t="str">
        <f>IFERROR(VLOOKUP(B9182,[1]Returns!$A$1:$B$297,2,FALSE),"No")</f>
        <v>No</v>
      </c>
      <c r="W9181" t="str">
        <f>VLOOKUP(M9181,[1]People!$A$1:$B$5,2,FALSE)</f>
        <v>Anna Andreadi</v>
      </c>
    </row>
    <row r="9182" spans="1:23" x14ac:dyDescent="0.25">
      <c r="A9182">
        <v>9181</v>
      </c>
      <c r="B9182" t="s">
        <v>10481</v>
      </c>
      <c r="C9182" s="2">
        <v>42954</v>
      </c>
      <c r="D9182" s="2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IFERROR(VLOOKUP(B9183,[1]Returns!$A$1:$B$297,2,FALSE),"No")</f>
        <v>No</v>
      </c>
      <c r="W9182" t="str">
        <f>VLOOKUP(M9182,[1]People!$A$1:$B$5,2,FALSE)</f>
        <v>Anna Andreadi</v>
      </c>
    </row>
    <row r="9183" spans="1:23" x14ac:dyDescent="0.25">
      <c r="A9183">
        <v>9182</v>
      </c>
      <c r="B9183" t="s">
        <v>10481</v>
      </c>
      <c r="C9183" s="2">
        <v>42954</v>
      </c>
      <c r="D9183" s="2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7375</v>
      </c>
      <c r="O9183" t="s">
        <v>47</v>
      </c>
      <c r="P9183" t="s">
        <v>76</v>
      </c>
      <c r="Q9183" t="s">
        <v>7376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IFERROR(VLOOKUP(B9184,[1]Returns!$A$1:$B$297,2,FALSE),"No")</f>
        <v>No</v>
      </c>
      <c r="W9183" t="str">
        <f>VLOOKUP(M9183,[1]People!$A$1:$B$5,2,FALSE)</f>
        <v>Anna Andreadi</v>
      </c>
    </row>
    <row r="9184" spans="1:23" x14ac:dyDescent="0.25">
      <c r="A9184">
        <v>9183</v>
      </c>
      <c r="B9184" t="s">
        <v>10481</v>
      </c>
      <c r="C9184" s="2">
        <v>42954</v>
      </c>
      <c r="D9184" s="2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8730</v>
      </c>
      <c r="O9184" t="s">
        <v>72</v>
      </c>
      <c r="P9184" t="s">
        <v>162</v>
      </c>
      <c r="Q9184" t="s">
        <v>8731</v>
      </c>
      <c r="R9184">
        <v>55.76</v>
      </c>
      <c r="S9184">
        <v>4</v>
      </c>
      <c r="T9184">
        <v>0</v>
      </c>
      <c r="U9184">
        <v>7.8064000000000036</v>
      </c>
      <c r="V9184" t="str">
        <f>IFERROR(VLOOKUP(B9185,[1]Returns!$A$1:$B$297,2,FALSE),"No")</f>
        <v>No</v>
      </c>
      <c r="W9184" t="str">
        <f>VLOOKUP(M9184,[1]People!$A$1:$B$5,2,FALSE)</f>
        <v>Anna Andreadi</v>
      </c>
    </row>
    <row r="9185" spans="1:23" x14ac:dyDescent="0.25">
      <c r="A9185">
        <v>9184</v>
      </c>
      <c r="B9185" t="s">
        <v>10481</v>
      </c>
      <c r="C9185" s="2">
        <v>42954</v>
      </c>
      <c r="D9185" s="2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>
        <v>24.56</v>
      </c>
      <c r="S9185">
        <v>2</v>
      </c>
      <c r="T9185">
        <v>0</v>
      </c>
      <c r="U9185">
        <v>11.543199999999999</v>
      </c>
      <c r="V9185" t="str">
        <f>IFERROR(VLOOKUP(B9186,[1]Returns!$A$1:$B$297,2,FALSE),"No")</f>
        <v>No</v>
      </c>
      <c r="W9185" t="str">
        <f>VLOOKUP(M9185,[1]People!$A$1:$B$5,2,FALSE)</f>
        <v>Anna Andreadi</v>
      </c>
    </row>
    <row r="9186" spans="1:23" x14ac:dyDescent="0.25">
      <c r="A9186">
        <v>9185</v>
      </c>
      <c r="B9186" t="s">
        <v>10481</v>
      </c>
      <c r="C9186" s="2">
        <v>42954</v>
      </c>
      <c r="D9186" s="2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>
        <v>51.75</v>
      </c>
      <c r="S9186">
        <v>1</v>
      </c>
      <c r="T9186">
        <v>0</v>
      </c>
      <c r="U9186">
        <v>15.524999999999999</v>
      </c>
      <c r="V9186" t="str">
        <f>IFERROR(VLOOKUP(B9187,[1]Returns!$A$1:$B$297,2,FALSE),"No")</f>
        <v>No</v>
      </c>
      <c r="W9186" t="str">
        <f>VLOOKUP(M9186,[1]People!$A$1:$B$5,2,FALSE)</f>
        <v>Anna Andreadi</v>
      </c>
    </row>
    <row r="9187" spans="1:23" x14ac:dyDescent="0.25">
      <c r="A9187">
        <v>9186</v>
      </c>
      <c r="B9187" t="s">
        <v>10481</v>
      </c>
      <c r="C9187" s="2">
        <v>42954</v>
      </c>
      <c r="D9187" s="2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10482</v>
      </c>
      <c r="O9187" t="s">
        <v>33</v>
      </c>
      <c r="P9187" t="s">
        <v>37</v>
      </c>
      <c r="Q9187" t="s">
        <v>10483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IFERROR(VLOOKUP(B9188,[1]Returns!$A$1:$B$297,2,FALSE),"No")</f>
        <v>No</v>
      </c>
      <c r="W9187" t="str">
        <f>VLOOKUP(M9187,[1]People!$A$1:$B$5,2,FALSE)</f>
        <v>Anna Andreadi</v>
      </c>
    </row>
    <row r="9188" spans="1:23" x14ac:dyDescent="0.25">
      <c r="A9188">
        <v>9187</v>
      </c>
      <c r="B9188" t="s">
        <v>10481</v>
      </c>
      <c r="C9188" s="2">
        <v>42954</v>
      </c>
      <c r="D9188" s="2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>
        <v>1473.1</v>
      </c>
      <c r="S9188">
        <v>5</v>
      </c>
      <c r="T9188">
        <v>0</v>
      </c>
      <c r="U9188">
        <v>412.46800000000007</v>
      </c>
      <c r="V9188" t="str">
        <f>IFERROR(VLOOKUP(B9189,[1]Returns!$A$1:$B$297,2,FALSE),"No")</f>
        <v>No</v>
      </c>
      <c r="W9188" t="str">
        <f>VLOOKUP(M9188,[1]People!$A$1:$B$5,2,FALSE)</f>
        <v>Anna Andreadi</v>
      </c>
    </row>
    <row r="9189" spans="1:23" x14ac:dyDescent="0.25">
      <c r="A9189">
        <v>9188</v>
      </c>
      <c r="B9189" t="s">
        <v>10484</v>
      </c>
      <c r="C9189" s="2">
        <v>42237</v>
      </c>
      <c r="D9189" s="2">
        <v>42241</v>
      </c>
      <c r="E9189" t="s">
        <v>51</v>
      </c>
      <c r="F9189" t="s">
        <v>5264</v>
      </c>
      <c r="G9189" t="s">
        <v>5265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IFERROR(VLOOKUP(B9190,[1]Returns!$A$1:$B$297,2,FALSE),"No")</f>
        <v>No</v>
      </c>
      <c r="W9189" t="str">
        <f>VLOOKUP(M9189,[1]People!$A$1:$B$5,2,FALSE)</f>
        <v>Chuck Magee</v>
      </c>
    </row>
    <row r="9190" spans="1:23" x14ac:dyDescent="0.25">
      <c r="A9190">
        <v>9189</v>
      </c>
      <c r="B9190" t="s">
        <v>10484</v>
      </c>
      <c r="C9190" s="2">
        <v>42237</v>
      </c>
      <c r="D9190" s="2">
        <v>42241</v>
      </c>
      <c r="E9190" t="s">
        <v>51</v>
      </c>
      <c r="F9190" t="s">
        <v>5264</v>
      </c>
      <c r="G9190" t="s">
        <v>5265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IFERROR(VLOOKUP(B9191,[1]Returns!$A$1:$B$297,2,FALSE),"No")</f>
        <v>No</v>
      </c>
      <c r="W9190" t="str">
        <f>VLOOKUP(M9190,[1]People!$A$1:$B$5,2,FALSE)</f>
        <v>Chuck Magee</v>
      </c>
    </row>
    <row r="9191" spans="1:23" x14ac:dyDescent="0.25">
      <c r="A9191">
        <v>9190</v>
      </c>
      <c r="B9191" t="s">
        <v>10484</v>
      </c>
      <c r="C9191" s="2">
        <v>42237</v>
      </c>
      <c r="D9191" s="2">
        <v>42241</v>
      </c>
      <c r="E9191" t="s">
        <v>51</v>
      </c>
      <c r="F9191" t="s">
        <v>5264</v>
      </c>
      <c r="G9191" t="s">
        <v>5265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>
        <v>663.072</v>
      </c>
      <c r="S9191">
        <v>6</v>
      </c>
      <c r="T9191">
        <v>0.2</v>
      </c>
      <c r="U9191">
        <v>-165.768</v>
      </c>
      <c r="V9191" t="str">
        <f>IFERROR(VLOOKUP(B9192,[1]Returns!$A$1:$B$297,2,FALSE),"No")</f>
        <v>No</v>
      </c>
      <c r="W9191" t="str">
        <f>VLOOKUP(M9191,[1]People!$A$1:$B$5,2,FALSE)</f>
        <v>Chuck Magee</v>
      </c>
    </row>
    <row r="9192" spans="1:23" x14ac:dyDescent="0.25">
      <c r="A9192">
        <v>9191</v>
      </c>
      <c r="B9192" t="s">
        <v>10484</v>
      </c>
      <c r="C9192" s="2">
        <v>42237</v>
      </c>
      <c r="D9192" s="2">
        <v>42241</v>
      </c>
      <c r="E9192" t="s">
        <v>51</v>
      </c>
      <c r="F9192" t="s">
        <v>5264</v>
      </c>
      <c r="G9192" t="s">
        <v>5265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IFERROR(VLOOKUP(B9193,[1]Returns!$A$1:$B$297,2,FALSE),"No")</f>
        <v>No</v>
      </c>
      <c r="W9192" t="str">
        <f>VLOOKUP(M9192,[1]People!$A$1:$B$5,2,FALSE)</f>
        <v>Chuck Magee</v>
      </c>
    </row>
    <row r="9193" spans="1:23" x14ac:dyDescent="0.25">
      <c r="A9193">
        <v>9192</v>
      </c>
      <c r="B9193" t="s">
        <v>10484</v>
      </c>
      <c r="C9193" s="2">
        <v>42237</v>
      </c>
      <c r="D9193" s="2">
        <v>42241</v>
      </c>
      <c r="E9193" t="s">
        <v>51</v>
      </c>
      <c r="F9193" t="s">
        <v>5264</v>
      </c>
      <c r="G9193" t="s">
        <v>5265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IFERROR(VLOOKUP(B9194,[1]Returns!$A$1:$B$297,2,FALSE),"No")</f>
        <v>No</v>
      </c>
      <c r="W9193" t="str">
        <f>VLOOKUP(M9193,[1]People!$A$1:$B$5,2,FALSE)</f>
        <v>Chuck Magee</v>
      </c>
    </row>
    <row r="9194" spans="1:23" x14ac:dyDescent="0.25">
      <c r="A9194">
        <v>9193</v>
      </c>
      <c r="B9194" t="s">
        <v>10485</v>
      </c>
      <c r="C9194" s="2">
        <v>42310</v>
      </c>
      <c r="D9194" s="2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IFERROR(VLOOKUP(B9195,[1]Returns!$A$1:$B$297,2,FALSE),"No")</f>
        <v>No</v>
      </c>
      <c r="W9194" t="str">
        <f>VLOOKUP(M9194,[1]People!$A$1:$B$5,2,FALSE)</f>
        <v>Kelly Williams</v>
      </c>
    </row>
    <row r="9195" spans="1:23" x14ac:dyDescent="0.25">
      <c r="A9195">
        <v>9194</v>
      </c>
      <c r="B9195" t="s">
        <v>10485</v>
      </c>
      <c r="C9195" s="2">
        <v>42310</v>
      </c>
      <c r="D9195" s="2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6347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IFERROR(VLOOKUP(B9196,[1]Returns!$A$1:$B$297,2,FALSE),"No")</f>
        <v>No</v>
      </c>
      <c r="W9195" t="str">
        <f>VLOOKUP(M9195,[1]People!$A$1:$B$5,2,FALSE)</f>
        <v>Kelly Williams</v>
      </c>
    </row>
    <row r="9196" spans="1:23" x14ac:dyDescent="0.25">
      <c r="A9196">
        <v>9195</v>
      </c>
      <c r="B9196" t="s">
        <v>10486</v>
      </c>
      <c r="C9196" s="2">
        <v>41973</v>
      </c>
      <c r="D9196" s="2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7774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IFERROR(VLOOKUP(B9197,[1]Returns!$A$1:$B$297,2,FALSE),"No")</f>
        <v>No</v>
      </c>
      <c r="W9196" t="str">
        <f>VLOOKUP(M9196,[1]People!$A$1:$B$5,2,FALSE)</f>
        <v>Anna Andreadi</v>
      </c>
    </row>
    <row r="9197" spans="1:23" x14ac:dyDescent="0.25">
      <c r="A9197">
        <v>9196</v>
      </c>
      <c r="B9197" t="s">
        <v>10486</v>
      </c>
      <c r="C9197" s="2">
        <v>41973</v>
      </c>
      <c r="D9197" s="2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7774</v>
      </c>
      <c r="K9197" t="s">
        <v>311</v>
      </c>
      <c r="L9197">
        <v>85323</v>
      </c>
      <c r="M9197" t="s">
        <v>45</v>
      </c>
      <c r="N9197" t="s">
        <v>5627</v>
      </c>
      <c r="O9197" t="s">
        <v>72</v>
      </c>
      <c r="P9197" t="s">
        <v>162</v>
      </c>
      <c r="Q9197" t="s">
        <v>6813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IFERROR(VLOOKUP(B9198,[1]Returns!$A$1:$B$297,2,FALSE),"No")</f>
        <v>No</v>
      </c>
      <c r="W9197" t="str">
        <f>VLOOKUP(M9197,[1]People!$A$1:$B$5,2,FALSE)</f>
        <v>Anna Andreadi</v>
      </c>
    </row>
    <row r="9198" spans="1:23" x14ac:dyDescent="0.25">
      <c r="A9198">
        <v>9197</v>
      </c>
      <c r="B9198" t="s">
        <v>10487</v>
      </c>
      <c r="C9198" s="2">
        <v>41769</v>
      </c>
      <c r="D9198" s="2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7580</v>
      </c>
      <c r="O9198" t="s">
        <v>47</v>
      </c>
      <c r="P9198" t="s">
        <v>91</v>
      </c>
      <c r="Q9198" t="s">
        <v>7581</v>
      </c>
      <c r="R9198">
        <v>39.96</v>
      </c>
      <c r="S9198">
        <v>2</v>
      </c>
      <c r="T9198">
        <v>0</v>
      </c>
      <c r="U9198">
        <v>19.180800000000001</v>
      </c>
      <c r="V9198" t="str">
        <f>IFERROR(VLOOKUP(B9199,[1]Returns!$A$1:$B$297,2,FALSE),"No")</f>
        <v>No</v>
      </c>
      <c r="W9198" t="str">
        <f>VLOOKUP(M9198,[1]People!$A$1:$B$5,2,FALSE)</f>
        <v>Anna Andreadi</v>
      </c>
    </row>
    <row r="9199" spans="1:23" x14ac:dyDescent="0.25">
      <c r="A9199">
        <v>9198</v>
      </c>
      <c r="B9199" t="s">
        <v>10487</v>
      </c>
      <c r="C9199" s="2">
        <v>41769</v>
      </c>
      <c r="D9199" s="2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IFERROR(VLOOKUP(B9200,[1]Returns!$A$1:$B$297,2,FALSE),"No")</f>
        <v>No</v>
      </c>
      <c r="W9199" t="str">
        <f>VLOOKUP(M9199,[1]People!$A$1:$B$5,2,FALSE)</f>
        <v>Anna Andreadi</v>
      </c>
    </row>
    <row r="9200" spans="1:23" x14ac:dyDescent="0.25">
      <c r="A9200">
        <v>9199</v>
      </c>
      <c r="B9200" t="s">
        <v>10487</v>
      </c>
      <c r="C9200" s="2">
        <v>41769</v>
      </c>
      <c r="D9200" s="2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8093</v>
      </c>
      <c r="O9200" t="s">
        <v>47</v>
      </c>
      <c r="P9200" t="s">
        <v>580</v>
      </c>
      <c r="Q9200" t="s">
        <v>8094</v>
      </c>
      <c r="R9200">
        <v>41.04</v>
      </c>
      <c r="S9200">
        <v>6</v>
      </c>
      <c r="T9200">
        <v>0</v>
      </c>
      <c r="U9200">
        <v>11.0808</v>
      </c>
      <c r="V9200" t="str">
        <f>IFERROR(VLOOKUP(B9201,[1]Returns!$A$1:$B$297,2,FALSE),"No")</f>
        <v>No</v>
      </c>
      <c r="W9200" t="str">
        <f>VLOOKUP(M9200,[1]People!$A$1:$B$5,2,FALSE)</f>
        <v>Anna Andreadi</v>
      </c>
    </row>
    <row r="9201" spans="1:23" x14ac:dyDescent="0.25">
      <c r="A9201">
        <v>9200</v>
      </c>
      <c r="B9201" t="s">
        <v>10487</v>
      </c>
      <c r="C9201" s="2">
        <v>41769</v>
      </c>
      <c r="D9201" s="2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6258</v>
      </c>
      <c r="O9201" t="s">
        <v>33</v>
      </c>
      <c r="P9201" t="s">
        <v>37</v>
      </c>
      <c r="Q9201" t="s">
        <v>6259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IFERROR(VLOOKUP(B9202,[1]Returns!$A$1:$B$297,2,FALSE),"No")</f>
        <v>No</v>
      </c>
      <c r="W9201" t="str">
        <f>VLOOKUP(M9201,[1]People!$A$1:$B$5,2,FALSE)</f>
        <v>Anna Andreadi</v>
      </c>
    </row>
    <row r="9202" spans="1:23" x14ac:dyDescent="0.25">
      <c r="A9202">
        <v>9201</v>
      </c>
      <c r="B9202" t="s">
        <v>10488</v>
      </c>
      <c r="C9202" s="2">
        <v>42660</v>
      </c>
      <c r="D9202" s="2">
        <v>42663</v>
      </c>
      <c r="E9202" t="s">
        <v>189</v>
      </c>
      <c r="F9202" t="s">
        <v>7729</v>
      </c>
      <c r="G9202" t="s">
        <v>7730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>
        <v>120.98</v>
      </c>
      <c r="S9202">
        <v>1</v>
      </c>
      <c r="T9202">
        <v>0</v>
      </c>
      <c r="U9202">
        <v>12.097999999999999</v>
      </c>
      <c r="V9202" t="str">
        <f>IFERROR(VLOOKUP(B9203,[1]Returns!$A$1:$B$297,2,FALSE),"No")</f>
        <v>No</v>
      </c>
      <c r="W9202" t="str">
        <f>VLOOKUP(M9202,[1]People!$A$1:$B$5,2,FALSE)</f>
        <v>Chuck Magee</v>
      </c>
    </row>
    <row r="9203" spans="1:23" x14ac:dyDescent="0.25">
      <c r="A9203">
        <v>9202</v>
      </c>
      <c r="B9203" t="s">
        <v>10488</v>
      </c>
      <c r="C9203" s="2">
        <v>42660</v>
      </c>
      <c r="D9203" s="2">
        <v>42663</v>
      </c>
      <c r="E9203" t="s">
        <v>189</v>
      </c>
      <c r="F9203" t="s">
        <v>7729</v>
      </c>
      <c r="G9203" t="s">
        <v>7730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>
        <v>315.98</v>
      </c>
      <c r="S9203">
        <v>1</v>
      </c>
      <c r="T9203">
        <v>0</v>
      </c>
      <c r="U9203">
        <v>148.51060000000001</v>
      </c>
      <c r="V9203" t="str">
        <f>IFERROR(VLOOKUP(B9204,[1]Returns!$A$1:$B$297,2,FALSE),"No")</f>
        <v>No</v>
      </c>
      <c r="W9203" t="str">
        <f>VLOOKUP(M9203,[1]People!$A$1:$B$5,2,FALSE)</f>
        <v>Chuck Magee</v>
      </c>
    </row>
    <row r="9204" spans="1:23" x14ac:dyDescent="0.25">
      <c r="A9204">
        <v>9203</v>
      </c>
      <c r="B9204" t="s">
        <v>10489</v>
      </c>
      <c r="C9204" s="2">
        <v>42673</v>
      </c>
      <c r="D9204" s="2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>
        <v>28.752000000000002</v>
      </c>
      <c r="S9204">
        <v>3</v>
      </c>
      <c r="T9204">
        <v>0.2</v>
      </c>
      <c r="U9204">
        <v>10.0632</v>
      </c>
      <c r="V9204" t="str">
        <f>IFERROR(VLOOKUP(B9205,[1]Returns!$A$1:$B$297,2,FALSE),"No")</f>
        <v>No</v>
      </c>
      <c r="W9204" t="str">
        <f>VLOOKUP(M9204,[1]People!$A$1:$B$5,2,FALSE)</f>
        <v>Chuck Magee</v>
      </c>
    </row>
    <row r="9205" spans="1:23" x14ac:dyDescent="0.25">
      <c r="A9205">
        <v>9204</v>
      </c>
      <c r="B9205" t="s">
        <v>10489</v>
      </c>
      <c r="C9205" s="2">
        <v>42673</v>
      </c>
      <c r="D9205" s="2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IFERROR(VLOOKUP(B9206,[1]Returns!$A$1:$B$297,2,FALSE),"No")</f>
        <v>Yes</v>
      </c>
      <c r="W9205" t="str">
        <f>VLOOKUP(M9205,[1]People!$A$1:$B$5,2,FALSE)</f>
        <v>Chuck Magee</v>
      </c>
    </row>
    <row r="9206" spans="1:23" x14ac:dyDescent="0.25">
      <c r="A9206">
        <v>9205</v>
      </c>
      <c r="B9206" t="s">
        <v>10490</v>
      </c>
      <c r="C9206" s="2">
        <v>42705</v>
      </c>
      <c r="D9206" s="2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>
        <v>23.04</v>
      </c>
      <c r="S9206">
        <v>8</v>
      </c>
      <c r="T9206">
        <v>0</v>
      </c>
      <c r="U9206">
        <v>6.911999999999999</v>
      </c>
      <c r="V9206" t="str">
        <f>IFERROR(VLOOKUP(B9207,[1]Returns!$A$1:$B$297,2,FALSE),"No")</f>
        <v>No</v>
      </c>
      <c r="W9206" t="str">
        <f>VLOOKUP(M9206,[1]People!$A$1:$B$5,2,FALSE)</f>
        <v>Anna Andreadi</v>
      </c>
    </row>
    <row r="9207" spans="1:23" x14ac:dyDescent="0.25">
      <c r="A9207">
        <v>9206</v>
      </c>
      <c r="B9207" t="s">
        <v>10491</v>
      </c>
      <c r="C9207" s="2">
        <v>42481</v>
      </c>
      <c r="D9207" s="2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8458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>
        <v>15.48</v>
      </c>
      <c r="S9207">
        <v>3</v>
      </c>
      <c r="T9207">
        <v>0</v>
      </c>
      <c r="U9207">
        <v>4.4891999999999985</v>
      </c>
      <c r="V9207" t="str">
        <f>IFERROR(VLOOKUP(B9208,[1]Returns!$A$1:$B$297,2,FALSE),"No")</f>
        <v>No</v>
      </c>
      <c r="W9207" t="str">
        <f>VLOOKUP(M9207,[1]People!$A$1:$B$5,2,FALSE)</f>
        <v>Chuck Magee</v>
      </c>
    </row>
    <row r="9208" spans="1:23" x14ac:dyDescent="0.25">
      <c r="A9208">
        <v>9207</v>
      </c>
      <c r="B9208" t="s">
        <v>10491</v>
      </c>
      <c r="C9208" s="2">
        <v>42481</v>
      </c>
      <c r="D9208" s="2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8458</v>
      </c>
      <c r="K9208" t="s">
        <v>750</v>
      </c>
      <c r="L9208">
        <v>6460</v>
      </c>
      <c r="M9208" t="s">
        <v>149</v>
      </c>
      <c r="N9208" t="s">
        <v>8023</v>
      </c>
      <c r="O9208" t="s">
        <v>47</v>
      </c>
      <c r="P9208" t="s">
        <v>91</v>
      </c>
      <c r="Q9208" t="s">
        <v>8024</v>
      </c>
      <c r="R9208">
        <v>51.84</v>
      </c>
      <c r="S9208">
        <v>8</v>
      </c>
      <c r="T9208">
        <v>0</v>
      </c>
      <c r="U9208">
        <v>24.883200000000002</v>
      </c>
      <c r="V9208" t="str">
        <f>IFERROR(VLOOKUP(B9209,[1]Returns!$A$1:$B$297,2,FALSE),"No")</f>
        <v>No</v>
      </c>
      <c r="W9208" t="str">
        <f>VLOOKUP(M9208,[1]People!$A$1:$B$5,2,FALSE)</f>
        <v>Chuck Magee</v>
      </c>
    </row>
    <row r="9209" spans="1:23" x14ac:dyDescent="0.25">
      <c r="A9209">
        <v>9208</v>
      </c>
      <c r="B9209" t="s">
        <v>10492</v>
      </c>
      <c r="C9209" s="2">
        <v>42950</v>
      </c>
      <c r="D9209" s="2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5551</v>
      </c>
      <c r="O9209" t="s">
        <v>72</v>
      </c>
      <c r="P9209" t="s">
        <v>162</v>
      </c>
      <c r="Q9209" t="s">
        <v>5552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IFERROR(VLOOKUP(B9210,[1]Returns!$A$1:$B$297,2,FALSE),"No")</f>
        <v>No</v>
      </c>
      <c r="W9209" t="str">
        <f>VLOOKUP(M9209,[1]People!$A$1:$B$5,2,FALSE)</f>
        <v>Kelly Williams</v>
      </c>
    </row>
    <row r="9210" spans="1:23" x14ac:dyDescent="0.25">
      <c r="A9210">
        <v>9209</v>
      </c>
      <c r="B9210" t="s">
        <v>10493</v>
      </c>
      <c r="C9210" s="2">
        <v>42950</v>
      </c>
      <c r="D9210" s="2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IFERROR(VLOOKUP(B9211,[1]Returns!$A$1:$B$297,2,FALSE),"No")</f>
        <v>No</v>
      </c>
      <c r="W9210" t="str">
        <f>VLOOKUP(M9210,[1]People!$A$1:$B$5,2,FALSE)</f>
        <v>Anna Andreadi</v>
      </c>
    </row>
    <row r="9211" spans="1:23" x14ac:dyDescent="0.25">
      <c r="A9211">
        <v>9210</v>
      </c>
      <c r="B9211" t="s">
        <v>10494</v>
      </c>
      <c r="C9211" s="2">
        <v>43080</v>
      </c>
      <c r="D9211" s="2">
        <v>43083</v>
      </c>
      <c r="E9211" t="s">
        <v>24</v>
      </c>
      <c r="F9211" t="s">
        <v>10495</v>
      </c>
      <c r="G9211" t="s">
        <v>10496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>
        <v>7.28</v>
      </c>
      <c r="S9211">
        <v>1</v>
      </c>
      <c r="T9211">
        <v>0</v>
      </c>
      <c r="U9211">
        <v>3.4944000000000002</v>
      </c>
      <c r="V9211" t="str">
        <f>IFERROR(VLOOKUP(B9212,[1]Returns!$A$1:$B$297,2,FALSE),"No")</f>
        <v>No</v>
      </c>
      <c r="W9211" t="str">
        <f>VLOOKUP(M9211,[1]People!$A$1:$B$5,2,FALSE)</f>
        <v>Kelly Williams</v>
      </c>
    </row>
    <row r="9212" spans="1:23" x14ac:dyDescent="0.25">
      <c r="A9212">
        <v>9211</v>
      </c>
      <c r="B9212" t="s">
        <v>10494</v>
      </c>
      <c r="C9212" s="2">
        <v>43080</v>
      </c>
      <c r="D9212" s="2">
        <v>43083</v>
      </c>
      <c r="E9212" t="s">
        <v>24</v>
      </c>
      <c r="F9212" t="s">
        <v>10495</v>
      </c>
      <c r="G9212" t="s">
        <v>10496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>
        <v>5.4</v>
      </c>
      <c r="S9212">
        <v>3</v>
      </c>
      <c r="T9212">
        <v>0</v>
      </c>
      <c r="U9212">
        <v>2.5920000000000001</v>
      </c>
      <c r="V9212" t="str">
        <f>IFERROR(VLOOKUP(B9213,[1]Returns!$A$1:$B$297,2,FALSE),"No")</f>
        <v>No</v>
      </c>
      <c r="W9212" t="str">
        <f>VLOOKUP(M9212,[1]People!$A$1:$B$5,2,FALSE)</f>
        <v>Kelly Williams</v>
      </c>
    </row>
    <row r="9213" spans="1:23" x14ac:dyDescent="0.25">
      <c r="A9213">
        <v>9212</v>
      </c>
      <c r="B9213" t="s">
        <v>10497</v>
      </c>
      <c r="C9213" s="2">
        <v>42077</v>
      </c>
      <c r="D9213" s="2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IFERROR(VLOOKUP(B9214,[1]Returns!$A$1:$B$297,2,FALSE),"No")</f>
        <v>No</v>
      </c>
      <c r="W9213" t="str">
        <f>VLOOKUP(M9213,[1]People!$A$1:$B$5,2,FALSE)</f>
        <v>Anna Andreadi</v>
      </c>
    </row>
    <row r="9214" spans="1:23" x14ac:dyDescent="0.25">
      <c r="A9214">
        <v>9213</v>
      </c>
      <c r="B9214" t="s">
        <v>10498</v>
      </c>
      <c r="C9214" s="2">
        <v>41981</v>
      </c>
      <c r="D9214" s="2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IFERROR(VLOOKUP(B9215,[1]Returns!$A$1:$B$297,2,FALSE),"No")</f>
        <v>No</v>
      </c>
      <c r="W9214" t="str">
        <f>VLOOKUP(M9214,[1]People!$A$1:$B$5,2,FALSE)</f>
        <v>Anna Andreadi</v>
      </c>
    </row>
    <row r="9215" spans="1:23" x14ac:dyDescent="0.25">
      <c r="A9215">
        <v>9214</v>
      </c>
      <c r="B9215" t="s">
        <v>10498</v>
      </c>
      <c r="C9215" s="2">
        <v>41981</v>
      </c>
      <c r="D9215" s="2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>
        <v>79.44</v>
      </c>
      <c r="S9215">
        <v>3</v>
      </c>
      <c r="T9215">
        <v>0</v>
      </c>
      <c r="U9215">
        <v>28.598399999999994</v>
      </c>
      <c r="V9215" t="str">
        <f>IFERROR(VLOOKUP(B9216,[1]Returns!$A$1:$B$297,2,FALSE),"No")</f>
        <v>No</v>
      </c>
      <c r="W9215" t="str">
        <f>VLOOKUP(M9215,[1]People!$A$1:$B$5,2,FALSE)</f>
        <v>Anna Andreadi</v>
      </c>
    </row>
    <row r="9216" spans="1:23" x14ac:dyDescent="0.25">
      <c r="A9216">
        <v>9215</v>
      </c>
      <c r="B9216" t="s">
        <v>10499</v>
      </c>
      <c r="C9216" s="2">
        <v>43008</v>
      </c>
      <c r="D9216" s="2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10500</v>
      </c>
      <c r="O9216" t="s">
        <v>47</v>
      </c>
      <c r="P9216" t="s">
        <v>48</v>
      </c>
      <c r="Q9216" t="s">
        <v>10501</v>
      </c>
      <c r="R9216">
        <v>20.664000000000001</v>
      </c>
      <c r="S9216">
        <v>7</v>
      </c>
      <c r="T9216">
        <v>0.2</v>
      </c>
      <c r="U9216">
        <v>6.9741</v>
      </c>
      <c r="V9216" t="str">
        <f>IFERROR(VLOOKUP(B9217,[1]Returns!$A$1:$B$297,2,FALSE),"No")</f>
        <v>No</v>
      </c>
      <c r="W9216" t="str">
        <f>VLOOKUP(M9216,[1]People!$A$1:$B$5,2,FALSE)</f>
        <v>Chuck Magee</v>
      </c>
    </row>
    <row r="9217" spans="1:23" x14ac:dyDescent="0.25">
      <c r="A9217">
        <v>9216</v>
      </c>
      <c r="B9217" t="s">
        <v>10502</v>
      </c>
      <c r="C9217" s="2">
        <v>42695</v>
      </c>
      <c r="D9217" s="2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IFERROR(VLOOKUP(B9218,[1]Returns!$A$1:$B$297,2,FALSE),"No")</f>
        <v>No</v>
      </c>
      <c r="W9217" t="str">
        <f>VLOOKUP(M9217,[1]People!$A$1:$B$5,2,FALSE)</f>
        <v>Anna Andreadi</v>
      </c>
    </row>
    <row r="9218" spans="1:23" x14ac:dyDescent="0.25">
      <c r="A9218">
        <v>9217</v>
      </c>
      <c r="B9218" t="s">
        <v>10503</v>
      </c>
      <c r="C9218" s="2">
        <v>43063</v>
      </c>
      <c r="D9218" s="2">
        <v>43069</v>
      </c>
      <c r="E9218" t="s">
        <v>51</v>
      </c>
      <c r="F9218" t="s">
        <v>6321</v>
      </c>
      <c r="G9218" t="s">
        <v>6322</v>
      </c>
      <c r="H9218" t="s">
        <v>42</v>
      </c>
      <c r="I9218" t="s">
        <v>28</v>
      </c>
      <c r="J9218" t="s">
        <v>6912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IFERROR(VLOOKUP(B9219,[1]Returns!$A$1:$B$297,2,FALSE),"No")</f>
        <v>No</v>
      </c>
      <c r="W9218" t="str">
        <f>VLOOKUP(M9218,[1]People!$A$1:$B$5,2,FALSE)</f>
        <v>Kelly Williams</v>
      </c>
    </row>
    <row r="9219" spans="1:23" x14ac:dyDescent="0.25">
      <c r="A9219">
        <v>9218</v>
      </c>
      <c r="B9219" t="s">
        <v>10504</v>
      </c>
      <c r="C9219" s="2">
        <v>43053</v>
      </c>
      <c r="D9219" s="2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>
        <v>15.28</v>
      </c>
      <c r="S9219">
        <v>2</v>
      </c>
      <c r="T9219">
        <v>0</v>
      </c>
      <c r="U9219">
        <v>7.4871999999999996</v>
      </c>
      <c r="V9219" t="str">
        <f>IFERROR(VLOOKUP(B9220,[1]Returns!$A$1:$B$297,2,FALSE),"No")</f>
        <v>No</v>
      </c>
      <c r="W9219" t="str">
        <f>VLOOKUP(M9219,[1]People!$A$1:$B$5,2,FALSE)</f>
        <v>Kelly Williams</v>
      </c>
    </row>
    <row r="9220" spans="1:23" x14ac:dyDescent="0.25">
      <c r="A9220">
        <v>9219</v>
      </c>
      <c r="B9220" t="s">
        <v>10505</v>
      </c>
      <c r="C9220" s="2">
        <v>42232</v>
      </c>
      <c r="D9220" s="2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IFERROR(VLOOKUP(B9221,[1]Returns!$A$1:$B$297,2,FALSE),"No")</f>
        <v>No</v>
      </c>
      <c r="W9220" t="str">
        <f>VLOOKUP(M9220,[1]People!$A$1:$B$5,2,FALSE)</f>
        <v>Chuck Magee</v>
      </c>
    </row>
    <row r="9221" spans="1:23" x14ac:dyDescent="0.25">
      <c r="A9221">
        <v>9220</v>
      </c>
      <c r="B9221" t="s">
        <v>10505</v>
      </c>
      <c r="C9221" s="2">
        <v>42232</v>
      </c>
      <c r="D9221" s="2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5458</v>
      </c>
      <c r="O9221" t="s">
        <v>33</v>
      </c>
      <c r="P9221" t="s">
        <v>34</v>
      </c>
      <c r="Q9221" t="s">
        <v>5459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IFERROR(VLOOKUP(B9222,[1]Returns!$A$1:$B$297,2,FALSE),"No")</f>
        <v>No</v>
      </c>
      <c r="W9221" t="str">
        <f>VLOOKUP(M9221,[1]People!$A$1:$B$5,2,FALSE)</f>
        <v>Chuck Magee</v>
      </c>
    </row>
    <row r="9222" spans="1:23" x14ac:dyDescent="0.25">
      <c r="A9222">
        <v>9221</v>
      </c>
      <c r="B9222" t="s">
        <v>10506</v>
      </c>
      <c r="C9222" s="2">
        <v>43021</v>
      </c>
      <c r="D9222" s="2">
        <v>43022</v>
      </c>
      <c r="E9222" t="s">
        <v>189</v>
      </c>
      <c r="F9222" t="s">
        <v>5995</v>
      </c>
      <c r="G9222" t="s">
        <v>5996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>
        <v>11.07</v>
      </c>
      <c r="S9222">
        <v>3</v>
      </c>
      <c r="T9222">
        <v>0</v>
      </c>
      <c r="U9222">
        <v>5.2028999999999996</v>
      </c>
      <c r="V9222" t="str">
        <f>IFERROR(VLOOKUP(B9223,[1]Returns!$A$1:$B$297,2,FALSE),"No")</f>
        <v>No</v>
      </c>
      <c r="W9222" t="str">
        <f>VLOOKUP(M9222,[1]People!$A$1:$B$5,2,FALSE)</f>
        <v>Cassandra Brandow</v>
      </c>
    </row>
    <row r="9223" spans="1:23" x14ac:dyDescent="0.25">
      <c r="A9223">
        <v>9222</v>
      </c>
      <c r="B9223" t="s">
        <v>10506</v>
      </c>
      <c r="C9223" s="2">
        <v>43021</v>
      </c>
      <c r="D9223" s="2">
        <v>43022</v>
      </c>
      <c r="E9223" t="s">
        <v>189</v>
      </c>
      <c r="F9223" t="s">
        <v>5995</v>
      </c>
      <c r="G9223" t="s">
        <v>5996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>
        <v>1504.52</v>
      </c>
      <c r="S9223">
        <v>4</v>
      </c>
      <c r="T9223">
        <v>0</v>
      </c>
      <c r="U9223">
        <v>346.03960000000006</v>
      </c>
      <c r="V9223" t="str">
        <f>IFERROR(VLOOKUP(B9224,[1]Returns!$A$1:$B$297,2,FALSE),"No")</f>
        <v>No</v>
      </c>
      <c r="W9223" t="str">
        <f>VLOOKUP(M9223,[1]People!$A$1:$B$5,2,FALSE)</f>
        <v>Cassandra Brandow</v>
      </c>
    </row>
    <row r="9224" spans="1:23" x14ac:dyDescent="0.25">
      <c r="A9224">
        <v>9223</v>
      </c>
      <c r="B9224" t="s">
        <v>10506</v>
      </c>
      <c r="C9224" s="2">
        <v>43021</v>
      </c>
      <c r="D9224" s="2">
        <v>43022</v>
      </c>
      <c r="E9224" t="s">
        <v>189</v>
      </c>
      <c r="F9224" t="s">
        <v>5995</v>
      </c>
      <c r="G9224" t="s">
        <v>5996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>
        <v>25.92</v>
      </c>
      <c r="S9224">
        <v>4</v>
      </c>
      <c r="T9224">
        <v>0</v>
      </c>
      <c r="U9224">
        <v>12.441600000000001</v>
      </c>
      <c r="V9224" t="str">
        <f>IFERROR(VLOOKUP(B9225,[1]Returns!$A$1:$B$297,2,FALSE),"No")</f>
        <v>No</v>
      </c>
      <c r="W9224" t="str">
        <f>VLOOKUP(M9224,[1]People!$A$1:$B$5,2,FALSE)</f>
        <v>Cassandra Brandow</v>
      </c>
    </row>
    <row r="9225" spans="1:23" x14ac:dyDescent="0.25">
      <c r="A9225">
        <v>9224</v>
      </c>
      <c r="B9225" t="s">
        <v>10507</v>
      </c>
      <c r="C9225" s="2">
        <v>43043</v>
      </c>
      <c r="D9225" s="2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10508</v>
      </c>
      <c r="K9225" t="s">
        <v>105</v>
      </c>
      <c r="L9225">
        <v>77803</v>
      </c>
      <c r="M9225" t="s">
        <v>106</v>
      </c>
      <c r="N9225" t="s">
        <v>5680</v>
      </c>
      <c r="O9225" t="s">
        <v>47</v>
      </c>
      <c r="P9225" t="s">
        <v>76</v>
      </c>
      <c r="Q9225" t="s">
        <v>5681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IFERROR(VLOOKUP(B9226,[1]Returns!$A$1:$B$297,2,FALSE),"No")</f>
        <v>No</v>
      </c>
      <c r="W9225" t="str">
        <f>VLOOKUP(M9225,[1]People!$A$1:$B$5,2,FALSE)</f>
        <v>Kelly Williams</v>
      </c>
    </row>
    <row r="9226" spans="1:23" x14ac:dyDescent="0.25">
      <c r="A9226">
        <v>9225</v>
      </c>
      <c r="B9226" t="s">
        <v>10507</v>
      </c>
      <c r="C9226" s="2">
        <v>43043</v>
      </c>
      <c r="D9226" s="2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10508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IFERROR(VLOOKUP(B9227,[1]Returns!$A$1:$B$297,2,FALSE),"No")</f>
        <v>No</v>
      </c>
      <c r="W9226" t="str">
        <f>VLOOKUP(M9226,[1]People!$A$1:$B$5,2,FALSE)</f>
        <v>Kelly Williams</v>
      </c>
    </row>
    <row r="9227" spans="1:23" x14ac:dyDescent="0.25">
      <c r="A9227">
        <v>9226</v>
      </c>
      <c r="B9227" t="s">
        <v>10507</v>
      </c>
      <c r="C9227" s="2">
        <v>43043</v>
      </c>
      <c r="D9227" s="2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10508</v>
      </c>
      <c r="K9227" t="s">
        <v>105</v>
      </c>
      <c r="L9227">
        <v>77803</v>
      </c>
      <c r="M9227" t="s">
        <v>106</v>
      </c>
      <c r="N9227" t="s">
        <v>6387</v>
      </c>
      <c r="O9227" t="s">
        <v>47</v>
      </c>
      <c r="P9227" t="s">
        <v>76</v>
      </c>
      <c r="Q9227" t="s">
        <v>6388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IFERROR(VLOOKUP(B9228,[1]Returns!$A$1:$B$297,2,FALSE),"No")</f>
        <v>No</v>
      </c>
      <c r="W9227" t="str">
        <f>VLOOKUP(M9227,[1]People!$A$1:$B$5,2,FALSE)</f>
        <v>Kelly Williams</v>
      </c>
    </row>
    <row r="9228" spans="1:23" x14ac:dyDescent="0.25">
      <c r="A9228">
        <v>9227</v>
      </c>
      <c r="B9228" t="s">
        <v>10507</v>
      </c>
      <c r="C9228" s="2">
        <v>43043</v>
      </c>
      <c r="D9228" s="2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10508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IFERROR(VLOOKUP(B9229,[1]Returns!$A$1:$B$297,2,FALSE),"No")</f>
        <v>No</v>
      </c>
      <c r="W9228" t="str">
        <f>VLOOKUP(M9228,[1]People!$A$1:$B$5,2,FALSE)</f>
        <v>Kelly Williams</v>
      </c>
    </row>
    <row r="9229" spans="1:23" x14ac:dyDescent="0.25">
      <c r="A9229">
        <v>9228</v>
      </c>
      <c r="B9229" t="s">
        <v>10509</v>
      </c>
      <c r="C9229" s="2">
        <v>42813</v>
      </c>
      <c r="D9229" s="2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5377</v>
      </c>
      <c r="O9229" t="s">
        <v>47</v>
      </c>
      <c r="P9229" t="s">
        <v>79</v>
      </c>
      <c r="Q9229" t="s">
        <v>5378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IFERROR(VLOOKUP(B9230,[1]Returns!$A$1:$B$297,2,FALSE),"No")</f>
        <v>No</v>
      </c>
      <c r="W9229" t="str">
        <f>VLOOKUP(M9229,[1]People!$A$1:$B$5,2,FALSE)</f>
        <v>Anna Andreadi</v>
      </c>
    </row>
    <row r="9230" spans="1:23" x14ac:dyDescent="0.25">
      <c r="A9230">
        <v>9229</v>
      </c>
      <c r="B9230" t="s">
        <v>10510</v>
      </c>
      <c r="C9230" s="2">
        <v>41946</v>
      </c>
      <c r="D9230" s="2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>
        <v>6.72</v>
      </c>
      <c r="S9230">
        <v>4</v>
      </c>
      <c r="T9230">
        <v>0</v>
      </c>
      <c r="U9230">
        <v>3.36</v>
      </c>
      <c r="V9230" t="str">
        <f>IFERROR(VLOOKUP(B9231,[1]Returns!$A$1:$B$297,2,FALSE),"No")</f>
        <v>No</v>
      </c>
      <c r="W9230" t="str">
        <f>VLOOKUP(M9230,[1]People!$A$1:$B$5,2,FALSE)</f>
        <v>Anna Andreadi</v>
      </c>
    </row>
    <row r="9231" spans="1:23" x14ac:dyDescent="0.25">
      <c r="A9231">
        <v>9230</v>
      </c>
      <c r="B9231" t="s">
        <v>10511</v>
      </c>
      <c r="C9231" s="2">
        <v>42939</v>
      </c>
      <c r="D9231" s="2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>
        <v>15.192</v>
      </c>
      <c r="S9231">
        <v>3</v>
      </c>
      <c r="T9231">
        <v>0.2</v>
      </c>
      <c r="U9231">
        <v>5.5070999999999994</v>
      </c>
      <c r="V9231" t="str">
        <f>IFERROR(VLOOKUP(B9232,[1]Returns!$A$1:$B$297,2,FALSE),"No")</f>
        <v>No</v>
      </c>
      <c r="W9231" t="str">
        <f>VLOOKUP(M9231,[1]People!$A$1:$B$5,2,FALSE)</f>
        <v>Anna Andreadi</v>
      </c>
    </row>
    <row r="9232" spans="1:23" x14ac:dyDescent="0.25">
      <c r="A9232">
        <v>9231</v>
      </c>
      <c r="B9232" t="s">
        <v>10511</v>
      </c>
      <c r="C9232" s="2">
        <v>42939</v>
      </c>
      <c r="D9232" s="2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IFERROR(VLOOKUP(B9233,[1]Returns!$A$1:$B$297,2,FALSE),"No")</f>
        <v>No</v>
      </c>
      <c r="W9232" t="str">
        <f>VLOOKUP(M9232,[1]People!$A$1:$B$5,2,FALSE)</f>
        <v>Anna Andreadi</v>
      </c>
    </row>
    <row r="9233" spans="1:23" x14ac:dyDescent="0.25">
      <c r="A9233">
        <v>9232</v>
      </c>
      <c r="B9233" t="s">
        <v>10512</v>
      </c>
      <c r="C9233" s="2">
        <v>42000</v>
      </c>
      <c r="D9233" s="2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IFERROR(VLOOKUP(B9234,[1]Returns!$A$1:$B$297,2,FALSE),"No")</f>
        <v>Yes</v>
      </c>
      <c r="W9233" t="str">
        <f>VLOOKUP(M9233,[1]People!$A$1:$B$5,2,FALSE)</f>
        <v>Anna Andreadi</v>
      </c>
    </row>
    <row r="9234" spans="1:23" x14ac:dyDescent="0.25">
      <c r="A9234">
        <v>9233</v>
      </c>
      <c r="B9234" t="s">
        <v>10513</v>
      </c>
      <c r="C9234" s="2">
        <v>42615</v>
      </c>
      <c r="D9234" s="2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IFERROR(VLOOKUP(B9235,[1]Returns!$A$1:$B$297,2,FALSE),"No")</f>
        <v>Yes</v>
      </c>
      <c r="W9234" t="str">
        <f>VLOOKUP(M9234,[1]People!$A$1:$B$5,2,FALSE)</f>
        <v>Anna Andreadi</v>
      </c>
    </row>
    <row r="9235" spans="1:23" x14ac:dyDescent="0.25">
      <c r="A9235">
        <v>9234</v>
      </c>
      <c r="B9235" t="s">
        <v>10513</v>
      </c>
      <c r="C9235" s="2">
        <v>42615</v>
      </c>
      <c r="D9235" s="2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6769</v>
      </c>
      <c r="O9235" t="s">
        <v>47</v>
      </c>
      <c r="P9235" t="s">
        <v>60</v>
      </c>
      <c r="Q9235" t="s">
        <v>6770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IFERROR(VLOOKUP(B9236,[1]Returns!$A$1:$B$297,2,FALSE),"No")</f>
        <v>Yes</v>
      </c>
      <c r="W9235" t="str">
        <f>VLOOKUP(M9235,[1]People!$A$1:$B$5,2,FALSE)</f>
        <v>Anna Andreadi</v>
      </c>
    </row>
    <row r="9236" spans="1:23" x14ac:dyDescent="0.25">
      <c r="A9236">
        <v>9235</v>
      </c>
      <c r="B9236" t="s">
        <v>10513</v>
      </c>
      <c r="C9236" s="2">
        <v>42615</v>
      </c>
      <c r="D9236" s="2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IFERROR(VLOOKUP(B9237,[1]Returns!$A$1:$B$297,2,FALSE),"No")</f>
        <v>Yes</v>
      </c>
      <c r="W9236" t="str">
        <f>VLOOKUP(M9236,[1]People!$A$1:$B$5,2,FALSE)</f>
        <v>Anna Andreadi</v>
      </c>
    </row>
    <row r="9237" spans="1:23" x14ac:dyDescent="0.25">
      <c r="A9237">
        <v>9236</v>
      </c>
      <c r="B9237" t="s">
        <v>10513</v>
      </c>
      <c r="C9237" s="2">
        <v>42615</v>
      </c>
      <c r="D9237" s="2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IFERROR(VLOOKUP(B9238,[1]Returns!$A$1:$B$297,2,FALSE),"No")</f>
        <v>Yes</v>
      </c>
      <c r="W9237" t="str">
        <f>VLOOKUP(M9237,[1]People!$A$1:$B$5,2,FALSE)</f>
        <v>Anna Andreadi</v>
      </c>
    </row>
    <row r="9238" spans="1:23" x14ac:dyDescent="0.25">
      <c r="A9238">
        <v>9237</v>
      </c>
      <c r="B9238" t="s">
        <v>10513</v>
      </c>
      <c r="C9238" s="2">
        <v>42615</v>
      </c>
      <c r="D9238" s="2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IFERROR(VLOOKUP(B9239,[1]Returns!$A$1:$B$297,2,FALSE),"No")</f>
        <v>Yes</v>
      </c>
      <c r="W9238" t="str">
        <f>VLOOKUP(M9238,[1]People!$A$1:$B$5,2,FALSE)</f>
        <v>Anna Andreadi</v>
      </c>
    </row>
    <row r="9239" spans="1:23" x14ac:dyDescent="0.25">
      <c r="A9239">
        <v>9238</v>
      </c>
      <c r="B9239" t="s">
        <v>10513</v>
      </c>
      <c r="C9239" s="2">
        <v>42615</v>
      </c>
      <c r="D9239" s="2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5399</v>
      </c>
      <c r="O9239" t="s">
        <v>47</v>
      </c>
      <c r="P9239" t="s">
        <v>76</v>
      </c>
      <c r="Q9239" t="s">
        <v>5400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IFERROR(VLOOKUP(B9240,[1]Returns!$A$1:$B$297,2,FALSE),"No")</f>
        <v>No</v>
      </c>
      <c r="W9239" t="str">
        <f>VLOOKUP(M9239,[1]People!$A$1:$B$5,2,FALSE)</f>
        <v>Anna Andreadi</v>
      </c>
    </row>
    <row r="9240" spans="1:23" x14ac:dyDescent="0.25">
      <c r="A9240">
        <v>9239</v>
      </c>
      <c r="B9240" t="s">
        <v>10514</v>
      </c>
      <c r="C9240" s="2">
        <v>42777</v>
      </c>
      <c r="D9240" s="2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IFERROR(VLOOKUP(B9241,[1]Returns!$A$1:$B$297,2,FALSE),"No")</f>
        <v>No</v>
      </c>
      <c r="W9240" t="str">
        <f>VLOOKUP(M9240,[1]People!$A$1:$B$5,2,FALSE)</f>
        <v>Chuck Magee</v>
      </c>
    </row>
    <row r="9241" spans="1:23" x14ac:dyDescent="0.25">
      <c r="A9241">
        <v>9240</v>
      </c>
      <c r="B9241" t="s">
        <v>10515</v>
      </c>
      <c r="C9241" s="2">
        <v>43035</v>
      </c>
      <c r="D9241" s="2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5657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IFERROR(VLOOKUP(B9242,[1]Returns!$A$1:$B$297,2,FALSE),"No")</f>
        <v>No</v>
      </c>
      <c r="W9241" t="str">
        <f>VLOOKUP(M9241,[1]People!$A$1:$B$5,2,FALSE)</f>
        <v>Cassandra Brandow</v>
      </c>
    </row>
    <row r="9242" spans="1:23" x14ac:dyDescent="0.25">
      <c r="A9242">
        <v>9241</v>
      </c>
      <c r="B9242" t="s">
        <v>10515</v>
      </c>
      <c r="C9242" s="2">
        <v>43035</v>
      </c>
      <c r="D9242" s="2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5657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IFERROR(VLOOKUP(B9243,[1]Returns!$A$1:$B$297,2,FALSE),"No")</f>
        <v>No</v>
      </c>
      <c r="W9242" t="str">
        <f>VLOOKUP(M9242,[1]People!$A$1:$B$5,2,FALSE)</f>
        <v>Cassandra Brandow</v>
      </c>
    </row>
    <row r="9243" spans="1:23" x14ac:dyDescent="0.25">
      <c r="A9243">
        <v>9242</v>
      </c>
      <c r="B9243" t="s">
        <v>10515</v>
      </c>
      <c r="C9243" s="2">
        <v>43035</v>
      </c>
      <c r="D9243" s="2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5657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IFERROR(VLOOKUP(B9244,[1]Returns!$A$1:$B$297,2,FALSE),"No")</f>
        <v>No</v>
      </c>
      <c r="W9243" t="str">
        <f>VLOOKUP(M9243,[1]People!$A$1:$B$5,2,FALSE)</f>
        <v>Cassandra Brandow</v>
      </c>
    </row>
    <row r="9244" spans="1:23" x14ac:dyDescent="0.25">
      <c r="A9244">
        <v>9243</v>
      </c>
      <c r="B9244" t="s">
        <v>10516</v>
      </c>
      <c r="C9244" s="2">
        <v>41829</v>
      </c>
      <c r="D9244" s="2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IFERROR(VLOOKUP(B9245,[1]Returns!$A$1:$B$297,2,FALSE),"No")</f>
        <v>No</v>
      </c>
      <c r="W9244" t="str">
        <f>VLOOKUP(M9244,[1]People!$A$1:$B$5,2,FALSE)</f>
        <v>Anna Andreadi</v>
      </c>
    </row>
    <row r="9245" spans="1:23" x14ac:dyDescent="0.25">
      <c r="A9245">
        <v>9244</v>
      </c>
      <c r="B9245" t="s">
        <v>10516</v>
      </c>
      <c r="C9245" s="2">
        <v>41829</v>
      </c>
      <c r="D9245" s="2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7062</v>
      </c>
      <c r="O9245" t="s">
        <v>33</v>
      </c>
      <c r="P9245" t="s">
        <v>34</v>
      </c>
      <c r="Q9245" t="s">
        <v>7063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IFERROR(VLOOKUP(B9246,[1]Returns!$A$1:$B$297,2,FALSE),"No")</f>
        <v>No</v>
      </c>
      <c r="W9245" t="str">
        <f>VLOOKUP(M9245,[1]People!$A$1:$B$5,2,FALSE)</f>
        <v>Anna Andreadi</v>
      </c>
    </row>
    <row r="9246" spans="1:23" x14ac:dyDescent="0.25">
      <c r="A9246">
        <v>9245</v>
      </c>
      <c r="B9246" t="s">
        <v>10516</v>
      </c>
      <c r="C9246" s="2">
        <v>41829</v>
      </c>
      <c r="D9246" s="2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>
        <v>5.56</v>
      </c>
      <c r="S9246">
        <v>2</v>
      </c>
      <c r="T9246">
        <v>0</v>
      </c>
      <c r="U9246">
        <v>2.2239999999999998</v>
      </c>
      <c r="V9246" t="str">
        <f>IFERROR(VLOOKUP(B9247,[1]Returns!$A$1:$B$297,2,FALSE),"No")</f>
        <v>No</v>
      </c>
      <c r="W9246" t="str">
        <f>VLOOKUP(M9246,[1]People!$A$1:$B$5,2,FALSE)</f>
        <v>Anna Andreadi</v>
      </c>
    </row>
    <row r="9247" spans="1:23" x14ac:dyDescent="0.25">
      <c r="A9247">
        <v>9246</v>
      </c>
      <c r="B9247" t="s">
        <v>10516</v>
      </c>
      <c r="C9247" s="2">
        <v>41829</v>
      </c>
      <c r="D9247" s="2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IFERROR(VLOOKUP(B9248,[1]Returns!$A$1:$B$297,2,FALSE),"No")</f>
        <v>No</v>
      </c>
      <c r="W9247" t="str">
        <f>VLOOKUP(M9247,[1]People!$A$1:$B$5,2,FALSE)</f>
        <v>Anna Andreadi</v>
      </c>
    </row>
    <row r="9248" spans="1:23" x14ac:dyDescent="0.25">
      <c r="A9248">
        <v>9247</v>
      </c>
      <c r="B9248" t="s">
        <v>10517</v>
      </c>
      <c r="C9248" s="2">
        <v>42877</v>
      </c>
      <c r="D9248" s="2">
        <v>42881</v>
      </c>
      <c r="E9248" t="s">
        <v>51</v>
      </c>
      <c r="F9248" t="s">
        <v>6046</v>
      </c>
      <c r="G9248" t="s">
        <v>6047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>
        <v>9.84</v>
      </c>
      <c r="S9248">
        <v>3</v>
      </c>
      <c r="T9248">
        <v>0</v>
      </c>
      <c r="U9248">
        <v>2.8535999999999988</v>
      </c>
      <c r="V9248" t="str">
        <f>IFERROR(VLOOKUP(B9249,[1]Returns!$A$1:$B$297,2,FALSE),"No")</f>
        <v>No</v>
      </c>
      <c r="W9248" t="str">
        <f>VLOOKUP(M9248,[1]People!$A$1:$B$5,2,FALSE)</f>
        <v>Anna Andreadi</v>
      </c>
    </row>
    <row r="9249" spans="1:23" x14ac:dyDescent="0.25">
      <c r="A9249">
        <v>9248</v>
      </c>
      <c r="B9249" t="s">
        <v>10517</v>
      </c>
      <c r="C9249" s="2">
        <v>42877</v>
      </c>
      <c r="D9249" s="2">
        <v>42881</v>
      </c>
      <c r="E9249" t="s">
        <v>51</v>
      </c>
      <c r="F9249" t="s">
        <v>6046</v>
      </c>
      <c r="G9249" t="s">
        <v>6047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>
        <v>2.78</v>
      </c>
      <c r="S9249">
        <v>1</v>
      </c>
      <c r="T9249">
        <v>0</v>
      </c>
      <c r="U9249">
        <v>0.72279999999999989</v>
      </c>
      <c r="V9249" t="str">
        <f>IFERROR(VLOOKUP(B9250,[1]Returns!$A$1:$B$297,2,FALSE),"No")</f>
        <v>No</v>
      </c>
      <c r="W9249" t="str">
        <f>VLOOKUP(M9249,[1]People!$A$1:$B$5,2,FALSE)</f>
        <v>Anna Andreadi</v>
      </c>
    </row>
    <row r="9250" spans="1:23" x14ac:dyDescent="0.25">
      <c r="A9250">
        <v>9249</v>
      </c>
      <c r="B9250" t="s">
        <v>10518</v>
      </c>
      <c r="C9250" s="2">
        <v>42684</v>
      </c>
      <c r="D9250" s="2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>
        <v>3.64</v>
      </c>
      <c r="S9250">
        <v>1</v>
      </c>
      <c r="T9250">
        <v>0.2</v>
      </c>
      <c r="U9250">
        <v>1.3649999999999998</v>
      </c>
      <c r="V9250" t="str">
        <f>IFERROR(VLOOKUP(B9251,[1]Returns!$A$1:$B$297,2,FALSE),"No")</f>
        <v>No</v>
      </c>
      <c r="W9250" t="str">
        <f>VLOOKUP(M9250,[1]People!$A$1:$B$5,2,FALSE)</f>
        <v>Chuck Magee</v>
      </c>
    </row>
    <row r="9251" spans="1:23" x14ac:dyDescent="0.25">
      <c r="A9251">
        <v>9250</v>
      </c>
      <c r="B9251" t="s">
        <v>10518</v>
      </c>
      <c r="C9251" s="2">
        <v>42684</v>
      </c>
      <c r="D9251" s="2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5900</v>
      </c>
      <c r="O9251" t="s">
        <v>72</v>
      </c>
      <c r="P9251" t="s">
        <v>73</v>
      </c>
      <c r="Q9251" t="s">
        <v>5901</v>
      </c>
      <c r="R9251">
        <v>881.93</v>
      </c>
      <c r="S9251">
        <v>7</v>
      </c>
      <c r="T9251">
        <v>0</v>
      </c>
      <c r="U9251">
        <v>220.48250000000002</v>
      </c>
      <c r="V9251" t="str">
        <f>IFERROR(VLOOKUP(B9252,[1]Returns!$A$1:$B$297,2,FALSE),"No")</f>
        <v>No</v>
      </c>
      <c r="W9251" t="str">
        <f>VLOOKUP(M9251,[1]People!$A$1:$B$5,2,FALSE)</f>
        <v>Chuck Magee</v>
      </c>
    </row>
    <row r="9252" spans="1:23" x14ac:dyDescent="0.25">
      <c r="A9252">
        <v>9251</v>
      </c>
      <c r="B9252" t="s">
        <v>10519</v>
      </c>
      <c r="C9252" s="2">
        <v>42706</v>
      </c>
      <c r="D9252" s="2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>
        <v>115.84</v>
      </c>
      <c r="S9252">
        <v>8</v>
      </c>
      <c r="T9252">
        <v>0</v>
      </c>
      <c r="U9252">
        <v>54.444800000000001</v>
      </c>
      <c r="V9252" t="str">
        <f>IFERROR(VLOOKUP(B9253,[1]Returns!$A$1:$B$297,2,FALSE),"No")</f>
        <v>Yes</v>
      </c>
      <c r="W9252" t="str">
        <f>VLOOKUP(M9252,[1]People!$A$1:$B$5,2,FALSE)</f>
        <v>Kelly Williams</v>
      </c>
    </row>
    <row r="9253" spans="1:23" x14ac:dyDescent="0.25">
      <c r="A9253">
        <v>9252</v>
      </c>
      <c r="B9253" t="s">
        <v>10520</v>
      </c>
      <c r="C9253" s="2">
        <v>42796</v>
      </c>
      <c r="D9253" s="2">
        <v>42802</v>
      </c>
      <c r="E9253" t="s">
        <v>51</v>
      </c>
      <c r="F9253" t="s">
        <v>5642</v>
      </c>
      <c r="G9253" t="s">
        <v>5643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IFERROR(VLOOKUP(B9254,[1]Returns!$A$1:$B$297,2,FALSE),"No")</f>
        <v>No</v>
      </c>
      <c r="W9253" t="str">
        <f>VLOOKUP(M9253,[1]People!$A$1:$B$5,2,FALSE)</f>
        <v>Anna Andreadi</v>
      </c>
    </row>
    <row r="9254" spans="1:23" x14ac:dyDescent="0.25">
      <c r="A9254">
        <v>9253</v>
      </c>
      <c r="B9254" t="s">
        <v>10521</v>
      </c>
      <c r="C9254" s="2">
        <v>43001</v>
      </c>
      <c r="D9254" s="2">
        <v>43003</v>
      </c>
      <c r="E9254" t="s">
        <v>24</v>
      </c>
      <c r="F9254" t="s">
        <v>8527</v>
      </c>
      <c r="G9254" t="s">
        <v>8528</v>
      </c>
      <c r="H9254" t="s">
        <v>27</v>
      </c>
      <c r="I9254" t="s">
        <v>28</v>
      </c>
      <c r="J9254" t="s">
        <v>10522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IFERROR(VLOOKUP(B9255,[1]Returns!$A$1:$B$297,2,FALSE),"No")</f>
        <v>No</v>
      </c>
      <c r="W9254" t="str">
        <f>VLOOKUP(M9254,[1]People!$A$1:$B$5,2,FALSE)</f>
        <v>Cassandra Brandow</v>
      </c>
    </row>
    <row r="9255" spans="1:23" x14ac:dyDescent="0.25">
      <c r="A9255">
        <v>9254</v>
      </c>
      <c r="B9255" t="s">
        <v>10521</v>
      </c>
      <c r="C9255" s="2">
        <v>43001</v>
      </c>
      <c r="D9255" s="2">
        <v>43003</v>
      </c>
      <c r="E9255" t="s">
        <v>24</v>
      </c>
      <c r="F9255" t="s">
        <v>8527</v>
      </c>
      <c r="G9255" t="s">
        <v>8528</v>
      </c>
      <c r="H9255" t="s">
        <v>27</v>
      </c>
      <c r="I9255" t="s">
        <v>28</v>
      </c>
      <c r="J9255" t="s">
        <v>10522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>
        <v>12.96</v>
      </c>
      <c r="S9255">
        <v>2</v>
      </c>
      <c r="T9255">
        <v>0</v>
      </c>
      <c r="U9255">
        <v>6.2208000000000006</v>
      </c>
      <c r="V9255" t="str">
        <f>IFERROR(VLOOKUP(B9256,[1]Returns!$A$1:$B$297,2,FALSE),"No")</f>
        <v>No</v>
      </c>
      <c r="W9255" t="str">
        <f>VLOOKUP(M9255,[1]People!$A$1:$B$5,2,FALSE)</f>
        <v>Cassandra Brandow</v>
      </c>
    </row>
    <row r="9256" spans="1:23" x14ac:dyDescent="0.25">
      <c r="A9256">
        <v>9255</v>
      </c>
      <c r="B9256" t="s">
        <v>10523</v>
      </c>
      <c r="C9256" s="2">
        <v>41681</v>
      </c>
      <c r="D9256" s="2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>
        <v>60.89</v>
      </c>
      <c r="S9256">
        <v>1</v>
      </c>
      <c r="T9256">
        <v>0</v>
      </c>
      <c r="U9256">
        <v>15.222499999999997</v>
      </c>
      <c r="V9256" t="str">
        <f>IFERROR(VLOOKUP(B9257,[1]Returns!$A$1:$B$297,2,FALSE),"No")</f>
        <v>No</v>
      </c>
      <c r="W9256" t="str">
        <f>VLOOKUP(M9256,[1]People!$A$1:$B$5,2,FALSE)</f>
        <v>Kelly Williams</v>
      </c>
    </row>
    <row r="9257" spans="1:23" x14ac:dyDescent="0.25">
      <c r="A9257">
        <v>9256</v>
      </c>
      <c r="B9257" t="s">
        <v>10523</v>
      </c>
      <c r="C9257" s="2">
        <v>41681</v>
      </c>
      <c r="D9257" s="2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IFERROR(VLOOKUP(B9258,[1]Returns!$A$1:$B$297,2,FALSE),"No")</f>
        <v>No</v>
      </c>
      <c r="W9257" t="str">
        <f>VLOOKUP(M9257,[1]People!$A$1:$B$5,2,FALSE)</f>
        <v>Kelly Williams</v>
      </c>
    </row>
    <row r="9258" spans="1:23" x14ac:dyDescent="0.25">
      <c r="A9258">
        <v>9257</v>
      </c>
      <c r="B9258" t="s">
        <v>10523</v>
      </c>
      <c r="C9258" s="2">
        <v>41681</v>
      </c>
      <c r="D9258" s="2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>
        <v>9.64</v>
      </c>
      <c r="S9258">
        <v>2</v>
      </c>
      <c r="T9258">
        <v>0</v>
      </c>
      <c r="U9258">
        <v>4.4344000000000001</v>
      </c>
      <c r="V9258" t="str">
        <f>IFERROR(VLOOKUP(B9259,[1]Returns!$A$1:$B$297,2,FALSE),"No")</f>
        <v>No</v>
      </c>
      <c r="W9258" t="str">
        <f>VLOOKUP(M9258,[1]People!$A$1:$B$5,2,FALSE)</f>
        <v>Kelly Williams</v>
      </c>
    </row>
    <row r="9259" spans="1:23" x14ac:dyDescent="0.25">
      <c r="A9259">
        <v>9258</v>
      </c>
      <c r="B9259" t="s">
        <v>10523</v>
      </c>
      <c r="C9259" s="2">
        <v>41681</v>
      </c>
      <c r="D9259" s="2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5410</v>
      </c>
      <c r="O9259" t="s">
        <v>33</v>
      </c>
      <c r="P9259" t="s">
        <v>66</v>
      </c>
      <c r="Q9259" t="s">
        <v>5411</v>
      </c>
      <c r="R9259">
        <v>332.94</v>
      </c>
      <c r="S9259">
        <v>3</v>
      </c>
      <c r="T9259">
        <v>0</v>
      </c>
      <c r="U9259">
        <v>53.270399999999995</v>
      </c>
      <c r="V9259" t="str">
        <f>IFERROR(VLOOKUP(B9260,[1]Returns!$A$1:$B$297,2,FALSE),"No")</f>
        <v>No</v>
      </c>
      <c r="W9259" t="str">
        <f>VLOOKUP(M9259,[1]People!$A$1:$B$5,2,FALSE)</f>
        <v>Kelly Williams</v>
      </c>
    </row>
    <row r="9260" spans="1:23" x14ac:dyDescent="0.25">
      <c r="A9260">
        <v>9259</v>
      </c>
      <c r="B9260" t="s">
        <v>10523</v>
      </c>
      <c r="C9260" s="2">
        <v>41681</v>
      </c>
      <c r="D9260" s="2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6198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IFERROR(VLOOKUP(B9261,[1]Returns!$A$1:$B$297,2,FALSE),"No")</f>
        <v>No</v>
      </c>
      <c r="W9260" t="str">
        <f>VLOOKUP(M9260,[1]People!$A$1:$B$5,2,FALSE)</f>
        <v>Kelly Williams</v>
      </c>
    </row>
    <row r="9261" spans="1:23" x14ac:dyDescent="0.25">
      <c r="A9261">
        <v>9260</v>
      </c>
      <c r="B9261" t="s">
        <v>10523</v>
      </c>
      <c r="C9261" s="2">
        <v>41681</v>
      </c>
      <c r="D9261" s="2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IFERROR(VLOOKUP(B9262,[1]Returns!$A$1:$B$297,2,FALSE),"No")</f>
        <v>No</v>
      </c>
      <c r="W9261" t="str">
        <f>VLOOKUP(M9261,[1]People!$A$1:$B$5,2,FALSE)</f>
        <v>Kelly Williams</v>
      </c>
    </row>
    <row r="9262" spans="1:23" x14ac:dyDescent="0.25">
      <c r="A9262">
        <v>9261</v>
      </c>
      <c r="B9262" t="s">
        <v>10524</v>
      </c>
      <c r="C9262" s="2">
        <v>43050</v>
      </c>
      <c r="D9262" s="2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10525</v>
      </c>
      <c r="K9262" t="s">
        <v>5336</v>
      </c>
      <c r="L9262">
        <v>57401</v>
      </c>
      <c r="M9262" t="s">
        <v>106</v>
      </c>
      <c r="N9262" t="s">
        <v>8583</v>
      </c>
      <c r="O9262" t="s">
        <v>47</v>
      </c>
      <c r="P9262" t="s">
        <v>580</v>
      </c>
      <c r="Q9262" t="s">
        <v>8584</v>
      </c>
      <c r="R9262">
        <v>25.5</v>
      </c>
      <c r="S9262">
        <v>3</v>
      </c>
      <c r="T9262">
        <v>0</v>
      </c>
      <c r="U9262">
        <v>6.63</v>
      </c>
      <c r="V9262" t="str">
        <f>IFERROR(VLOOKUP(B9263,[1]Returns!$A$1:$B$297,2,FALSE),"No")</f>
        <v>No</v>
      </c>
      <c r="W9262" t="str">
        <f>VLOOKUP(M9262,[1]People!$A$1:$B$5,2,FALSE)</f>
        <v>Kelly Williams</v>
      </c>
    </row>
    <row r="9263" spans="1:23" x14ac:dyDescent="0.25">
      <c r="A9263">
        <v>9262</v>
      </c>
      <c r="B9263" t="s">
        <v>10526</v>
      </c>
      <c r="C9263" s="2">
        <v>42980</v>
      </c>
      <c r="D9263" s="2">
        <v>42980</v>
      </c>
      <c r="E9263" t="s">
        <v>1294</v>
      </c>
      <c r="F9263" t="s">
        <v>6723</v>
      </c>
      <c r="G9263" t="s">
        <v>6724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>
        <v>215.976</v>
      </c>
      <c r="S9263">
        <v>3</v>
      </c>
      <c r="T9263">
        <v>0.2</v>
      </c>
      <c r="U9263">
        <v>-2.6997000000000355</v>
      </c>
      <c r="V9263" t="str">
        <f>IFERROR(VLOOKUP(B9264,[1]Returns!$A$1:$B$297,2,FALSE),"No")</f>
        <v>No</v>
      </c>
      <c r="W9263" t="str">
        <f>VLOOKUP(M9263,[1]People!$A$1:$B$5,2,FALSE)</f>
        <v>Anna Andreadi</v>
      </c>
    </row>
    <row r="9264" spans="1:23" x14ac:dyDescent="0.25">
      <c r="A9264">
        <v>9263</v>
      </c>
      <c r="B9264" t="s">
        <v>10527</v>
      </c>
      <c r="C9264" s="2">
        <v>42286</v>
      </c>
      <c r="D9264" s="2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>
        <v>389.97</v>
      </c>
      <c r="S9264">
        <v>3</v>
      </c>
      <c r="T9264">
        <v>0</v>
      </c>
      <c r="U9264">
        <v>35.097300000000004</v>
      </c>
      <c r="V9264" t="str">
        <f>IFERROR(VLOOKUP(B9265,[1]Returns!$A$1:$B$297,2,FALSE),"No")</f>
        <v>No</v>
      </c>
      <c r="W9264" t="str">
        <f>VLOOKUP(M9264,[1]People!$A$1:$B$5,2,FALSE)</f>
        <v>Kelly Williams</v>
      </c>
    </row>
    <row r="9265" spans="1:23" x14ac:dyDescent="0.25">
      <c r="A9265">
        <v>9264</v>
      </c>
      <c r="B9265" t="s">
        <v>10527</v>
      </c>
      <c r="C9265" s="2">
        <v>42286</v>
      </c>
      <c r="D9265" s="2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IFERROR(VLOOKUP(B9266,[1]Returns!$A$1:$B$297,2,FALSE),"No")</f>
        <v>No</v>
      </c>
      <c r="W9265" t="str">
        <f>VLOOKUP(M9265,[1]People!$A$1:$B$5,2,FALSE)</f>
        <v>Kelly Williams</v>
      </c>
    </row>
    <row r="9266" spans="1:23" x14ac:dyDescent="0.25">
      <c r="A9266">
        <v>9265</v>
      </c>
      <c r="B9266" t="s">
        <v>10528</v>
      </c>
      <c r="C9266" s="2">
        <v>43063</v>
      </c>
      <c r="D9266" s="2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7375</v>
      </c>
      <c r="O9266" t="s">
        <v>47</v>
      </c>
      <c r="P9266" t="s">
        <v>76</v>
      </c>
      <c r="Q9266" t="s">
        <v>7376</v>
      </c>
      <c r="R9266">
        <v>11.673000000000002</v>
      </c>
      <c r="S9266">
        <v>3</v>
      </c>
      <c r="T9266">
        <v>0.7</v>
      </c>
      <c r="U9266">
        <v>-7.782</v>
      </c>
      <c r="V9266" t="str">
        <f>IFERROR(VLOOKUP(B9267,[1]Returns!$A$1:$B$297,2,FALSE),"No")</f>
        <v>No</v>
      </c>
      <c r="W9266" t="str">
        <f>VLOOKUP(M9266,[1]People!$A$1:$B$5,2,FALSE)</f>
        <v>Cassandra Brandow</v>
      </c>
    </row>
    <row r="9267" spans="1:23" x14ac:dyDescent="0.25">
      <c r="A9267">
        <v>9266</v>
      </c>
      <c r="B9267" t="s">
        <v>10528</v>
      </c>
      <c r="C9267" s="2">
        <v>43063</v>
      </c>
      <c r="D9267" s="2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8065</v>
      </c>
      <c r="O9267" t="s">
        <v>47</v>
      </c>
      <c r="P9267" t="s">
        <v>174</v>
      </c>
      <c r="Q9267" t="s">
        <v>8066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IFERROR(VLOOKUP(B9268,[1]Returns!$A$1:$B$297,2,FALSE),"No")</f>
        <v>No</v>
      </c>
      <c r="W9267" t="str">
        <f>VLOOKUP(M9267,[1]People!$A$1:$B$5,2,FALSE)</f>
        <v>Cassandra Brandow</v>
      </c>
    </row>
    <row r="9268" spans="1:23" x14ac:dyDescent="0.25">
      <c r="A9268">
        <v>9267</v>
      </c>
      <c r="B9268" t="s">
        <v>10529</v>
      </c>
      <c r="C9268" s="2">
        <v>41678</v>
      </c>
      <c r="D9268" s="2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7610</v>
      </c>
      <c r="O9268" t="s">
        <v>33</v>
      </c>
      <c r="P9268" t="s">
        <v>66</v>
      </c>
      <c r="Q9268" t="s">
        <v>7611</v>
      </c>
      <c r="R9268">
        <v>14.56</v>
      </c>
      <c r="S9268">
        <v>2</v>
      </c>
      <c r="T9268">
        <v>0</v>
      </c>
      <c r="U9268">
        <v>5.5327999999999999</v>
      </c>
      <c r="V9268" t="str">
        <f>IFERROR(VLOOKUP(B9269,[1]Returns!$A$1:$B$297,2,FALSE),"No")</f>
        <v>No</v>
      </c>
      <c r="W9268" t="str">
        <f>VLOOKUP(M9268,[1]People!$A$1:$B$5,2,FALSE)</f>
        <v>Anna Andreadi</v>
      </c>
    </row>
    <row r="9269" spans="1:23" x14ac:dyDescent="0.25">
      <c r="A9269">
        <v>9268</v>
      </c>
      <c r="B9269" t="s">
        <v>10530</v>
      </c>
      <c r="C9269" s="2">
        <v>42272</v>
      </c>
      <c r="D9269" s="2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8392</v>
      </c>
      <c r="O9269" t="s">
        <v>33</v>
      </c>
      <c r="P9269" t="s">
        <v>37</v>
      </c>
      <c r="Q9269" t="s">
        <v>8393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IFERROR(VLOOKUP(B9270,[1]Returns!$A$1:$B$297,2,FALSE),"No")</f>
        <v>No</v>
      </c>
      <c r="W9269" t="str">
        <f>VLOOKUP(M9269,[1]People!$A$1:$B$5,2,FALSE)</f>
        <v>Chuck Magee</v>
      </c>
    </row>
    <row r="9270" spans="1:23" x14ac:dyDescent="0.25">
      <c r="A9270">
        <v>9269</v>
      </c>
      <c r="B9270" t="s">
        <v>10530</v>
      </c>
      <c r="C9270" s="2">
        <v>42272</v>
      </c>
      <c r="D9270" s="2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>
        <v>20.04</v>
      </c>
      <c r="S9270">
        <v>3</v>
      </c>
      <c r="T9270">
        <v>0</v>
      </c>
      <c r="U9270">
        <v>9.6191999999999993</v>
      </c>
      <c r="V9270" t="str">
        <f>IFERROR(VLOOKUP(B9271,[1]Returns!$A$1:$B$297,2,FALSE),"No")</f>
        <v>No</v>
      </c>
      <c r="W9270" t="str">
        <f>VLOOKUP(M9270,[1]People!$A$1:$B$5,2,FALSE)</f>
        <v>Chuck Magee</v>
      </c>
    </row>
    <row r="9271" spans="1:23" x14ac:dyDescent="0.25">
      <c r="A9271">
        <v>9270</v>
      </c>
      <c r="B9271" t="s">
        <v>10531</v>
      </c>
      <c r="C9271" s="2">
        <v>42968</v>
      </c>
      <c r="D9271" s="2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6725</v>
      </c>
      <c r="O9271" t="s">
        <v>47</v>
      </c>
      <c r="P9271" t="s">
        <v>76</v>
      </c>
      <c r="Q9271" t="s">
        <v>6726</v>
      </c>
      <c r="R9271">
        <v>32.088000000000001</v>
      </c>
      <c r="S9271">
        <v>7</v>
      </c>
      <c r="T9271">
        <v>0.2</v>
      </c>
      <c r="U9271">
        <v>11.2308</v>
      </c>
      <c r="V9271" t="str">
        <f>IFERROR(VLOOKUP(B9272,[1]Returns!$A$1:$B$297,2,FALSE),"No")</f>
        <v>No</v>
      </c>
      <c r="W9271" t="str">
        <f>VLOOKUP(M9271,[1]People!$A$1:$B$5,2,FALSE)</f>
        <v>Chuck Magee</v>
      </c>
    </row>
    <row r="9272" spans="1:23" x14ac:dyDescent="0.25">
      <c r="A9272">
        <v>9271</v>
      </c>
      <c r="B9272" t="s">
        <v>10531</v>
      </c>
      <c r="C9272" s="2">
        <v>42968</v>
      </c>
      <c r="D9272" s="2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IFERROR(VLOOKUP(B9273,[1]Returns!$A$1:$B$297,2,FALSE),"No")</f>
        <v>No</v>
      </c>
      <c r="W9272" t="str">
        <f>VLOOKUP(M9272,[1]People!$A$1:$B$5,2,FALSE)</f>
        <v>Chuck Magee</v>
      </c>
    </row>
    <row r="9273" spans="1:23" x14ac:dyDescent="0.25">
      <c r="A9273">
        <v>9272</v>
      </c>
      <c r="B9273" t="s">
        <v>10532</v>
      </c>
      <c r="C9273" s="2">
        <v>42502</v>
      </c>
      <c r="D9273" s="2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6601</v>
      </c>
      <c r="O9273" t="s">
        <v>33</v>
      </c>
      <c r="P9273" t="s">
        <v>66</v>
      </c>
      <c r="Q9273" t="s">
        <v>6602</v>
      </c>
      <c r="R9273">
        <v>10.02</v>
      </c>
      <c r="S9273">
        <v>3</v>
      </c>
      <c r="T9273">
        <v>0</v>
      </c>
      <c r="U9273">
        <v>4.4088000000000012</v>
      </c>
      <c r="V9273" t="str">
        <f>IFERROR(VLOOKUP(B9274,[1]Returns!$A$1:$B$297,2,FALSE),"No")</f>
        <v>No</v>
      </c>
      <c r="W9273" t="str">
        <f>VLOOKUP(M9273,[1]People!$A$1:$B$5,2,FALSE)</f>
        <v>Chuck Magee</v>
      </c>
    </row>
    <row r="9274" spans="1:23" x14ac:dyDescent="0.25">
      <c r="A9274">
        <v>9273</v>
      </c>
      <c r="B9274" t="s">
        <v>10532</v>
      </c>
      <c r="C9274" s="2">
        <v>42502</v>
      </c>
      <c r="D9274" s="2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5574</v>
      </c>
      <c r="O9274" t="s">
        <v>72</v>
      </c>
      <c r="P9274" t="s">
        <v>73</v>
      </c>
      <c r="Q9274" t="s">
        <v>5575</v>
      </c>
      <c r="R9274">
        <v>631.96</v>
      </c>
      <c r="S9274">
        <v>4</v>
      </c>
      <c r="T9274">
        <v>0</v>
      </c>
      <c r="U9274">
        <v>303.3408</v>
      </c>
      <c r="V9274" t="str">
        <f>IFERROR(VLOOKUP(B9275,[1]Returns!$A$1:$B$297,2,FALSE),"No")</f>
        <v>No</v>
      </c>
      <c r="W9274" t="str">
        <f>VLOOKUP(M9274,[1]People!$A$1:$B$5,2,FALSE)</f>
        <v>Chuck Magee</v>
      </c>
    </row>
    <row r="9275" spans="1:23" x14ac:dyDescent="0.25">
      <c r="A9275">
        <v>9274</v>
      </c>
      <c r="B9275" t="s">
        <v>10533</v>
      </c>
      <c r="C9275" s="2">
        <v>42980</v>
      </c>
      <c r="D9275" s="2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>
        <v>1577.94</v>
      </c>
      <c r="S9275">
        <v>3</v>
      </c>
      <c r="T9275">
        <v>0</v>
      </c>
      <c r="U9275">
        <v>757.41120000000001</v>
      </c>
      <c r="V9275" t="str">
        <f>IFERROR(VLOOKUP(B9276,[1]Returns!$A$1:$B$297,2,FALSE),"No")</f>
        <v>No</v>
      </c>
      <c r="W9275" t="str">
        <f>VLOOKUP(M9275,[1]People!$A$1:$B$5,2,FALSE)</f>
        <v>Cassandra Brandow</v>
      </c>
    </row>
    <row r="9276" spans="1:23" x14ac:dyDescent="0.25">
      <c r="A9276">
        <v>9275</v>
      </c>
      <c r="B9276" t="s">
        <v>10534</v>
      </c>
      <c r="C9276" s="2">
        <v>41922</v>
      </c>
      <c r="D9276" s="2">
        <v>41922</v>
      </c>
      <c r="E9276" t="s">
        <v>1294</v>
      </c>
      <c r="F9276" t="s">
        <v>6761</v>
      </c>
      <c r="G9276" t="s">
        <v>6762</v>
      </c>
      <c r="H9276" t="s">
        <v>42</v>
      </c>
      <c r="I9276" t="s">
        <v>28</v>
      </c>
      <c r="J9276" t="s">
        <v>5478</v>
      </c>
      <c r="K9276" t="s">
        <v>670</v>
      </c>
      <c r="L9276">
        <v>87105</v>
      </c>
      <c r="M9276" t="s">
        <v>45</v>
      </c>
      <c r="N9276" t="s">
        <v>9843</v>
      </c>
      <c r="O9276" t="s">
        <v>47</v>
      </c>
      <c r="P9276" t="s">
        <v>69</v>
      </c>
      <c r="Q9276" t="s">
        <v>9844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IFERROR(VLOOKUP(B9277,[1]Returns!$A$1:$B$297,2,FALSE),"No")</f>
        <v>No</v>
      </c>
      <c r="W9276" t="str">
        <f>VLOOKUP(M9276,[1]People!$A$1:$B$5,2,FALSE)</f>
        <v>Anna Andreadi</v>
      </c>
    </row>
    <row r="9277" spans="1:23" x14ac:dyDescent="0.25">
      <c r="A9277">
        <v>9276</v>
      </c>
      <c r="B9277" t="s">
        <v>10535</v>
      </c>
      <c r="C9277" s="2">
        <v>42516</v>
      </c>
      <c r="D9277" s="2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8988</v>
      </c>
      <c r="K9277" t="s">
        <v>55</v>
      </c>
      <c r="L9277">
        <v>33445</v>
      </c>
      <c r="M9277" t="s">
        <v>31</v>
      </c>
      <c r="N9277" t="s">
        <v>5927</v>
      </c>
      <c r="O9277" t="s">
        <v>47</v>
      </c>
      <c r="P9277" t="s">
        <v>60</v>
      </c>
      <c r="Q9277" t="s">
        <v>5928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IFERROR(VLOOKUP(B9278,[1]Returns!$A$1:$B$297,2,FALSE),"No")</f>
        <v>No</v>
      </c>
      <c r="W9277" t="str">
        <f>VLOOKUP(M9277,[1]People!$A$1:$B$5,2,FALSE)</f>
        <v>Cassandra Brandow</v>
      </c>
    </row>
    <row r="9278" spans="1:23" x14ac:dyDescent="0.25">
      <c r="A9278">
        <v>9277</v>
      </c>
      <c r="B9278" t="s">
        <v>10535</v>
      </c>
      <c r="C9278" s="2">
        <v>42516</v>
      </c>
      <c r="D9278" s="2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8988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>
        <v>47.92</v>
      </c>
      <c r="S9278">
        <v>2</v>
      </c>
      <c r="T9278">
        <v>0.2</v>
      </c>
      <c r="U9278">
        <v>11.98</v>
      </c>
      <c r="V9278" t="str">
        <f>IFERROR(VLOOKUP(B9279,[1]Returns!$A$1:$B$297,2,FALSE),"No")</f>
        <v>No</v>
      </c>
      <c r="W9278" t="str">
        <f>VLOOKUP(M9278,[1]People!$A$1:$B$5,2,FALSE)</f>
        <v>Cassandra Brandow</v>
      </c>
    </row>
    <row r="9279" spans="1:23" x14ac:dyDescent="0.25">
      <c r="A9279">
        <v>9278</v>
      </c>
      <c r="B9279" t="s">
        <v>10536</v>
      </c>
      <c r="C9279" s="2">
        <v>43070</v>
      </c>
      <c r="D9279" s="2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IFERROR(VLOOKUP(B9280,[1]Returns!$A$1:$B$297,2,FALSE),"No")</f>
        <v>No</v>
      </c>
      <c r="W9279" t="str">
        <f>VLOOKUP(M9279,[1]People!$A$1:$B$5,2,FALSE)</f>
        <v>Chuck Magee</v>
      </c>
    </row>
    <row r="9280" spans="1:23" x14ac:dyDescent="0.25">
      <c r="A9280">
        <v>9279</v>
      </c>
      <c r="B9280" t="s">
        <v>10536</v>
      </c>
      <c r="C9280" s="2">
        <v>43070</v>
      </c>
      <c r="D9280" s="2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IFERROR(VLOOKUP(B9281,[1]Returns!$A$1:$B$297,2,FALSE),"No")</f>
        <v>No</v>
      </c>
      <c r="W9280" t="str">
        <f>VLOOKUP(M9280,[1]People!$A$1:$B$5,2,FALSE)</f>
        <v>Chuck Magee</v>
      </c>
    </row>
    <row r="9281" spans="1:23" x14ac:dyDescent="0.25">
      <c r="A9281">
        <v>9280</v>
      </c>
      <c r="B9281" t="s">
        <v>10536</v>
      </c>
      <c r="C9281" s="2">
        <v>43070</v>
      </c>
      <c r="D9281" s="2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IFERROR(VLOOKUP(B9282,[1]Returns!$A$1:$B$297,2,FALSE),"No")</f>
        <v>No</v>
      </c>
      <c r="W9281" t="str">
        <f>VLOOKUP(M9281,[1]People!$A$1:$B$5,2,FALSE)</f>
        <v>Chuck Magee</v>
      </c>
    </row>
    <row r="9282" spans="1:23" x14ac:dyDescent="0.25">
      <c r="A9282">
        <v>9281</v>
      </c>
      <c r="B9282" t="s">
        <v>10537</v>
      </c>
      <c r="C9282" s="2">
        <v>42633</v>
      </c>
      <c r="D9282" s="2">
        <v>42637</v>
      </c>
      <c r="E9282" t="s">
        <v>51</v>
      </c>
      <c r="F9282" t="s">
        <v>6667</v>
      </c>
      <c r="G9282" t="s">
        <v>6668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7293</v>
      </c>
      <c r="O9282" t="s">
        <v>33</v>
      </c>
      <c r="P9282" t="s">
        <v>34</v>
      </c>
      <c r="Q9282" t="s">
        <v>7294</v>
      </c>
      <c r="R9282">
        <v>163.88</v>
      </c>
      <c r="S9282">
        <v>2</v>
      </c>
      <c r="T9282">
        <v>0</v>
      </c>
      <c r="U9282">
        <v>40.97</v>
      </c>
      <c r="V9282" t="str">
        <f>IFERROR(VLOOKUP(B9283,[1]Returns!$A$1:$B$297,2,FALSE),"No")</f>
        <v>No</v>
      </c>
      <c r="W9282" t="str">
        <f>VLOOKUP(M9282,[1]People!$A$1:$B$5,2,FALSE)</f>
        <v>Anna Andreadi</v>
      </c>
    </row>
    <row r="9283" spans="1:23" x14ac:dyDescent="0.25">
      <c r="A9283">
        <v>9282</v>
      </c>
      <c r="B9283" t="s">
        <v>10538</v>
      </c>
      <c r="C9283" s="2">
        <v>42989</v>
      </c>
      <c r="D9283" s="2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9631</v>
      </c>
      <c r="O9283" t="s">
        <v>47</v>
      </c>
      <c r="P9283" t="s">
        <v>79</v>
      </c>
      <c r="Q9283" t="s">
        <v>9632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IFERROR(VLOOKUP(B9284,[1]Returns!$A$1:$B$297,2,FALSE),"No")</f>
        <v>No</v>
      </c>
      <c r="W9283" t="str">
        <f>VLOOKUP(M9283,[1]People!$A$1:$B$5,2,FALSE)</f>
        <v>Cassandra Brandow</v>
      </c>
    </row>
    <row r="9284" spans="1:23" x14ac:dyDescent="0.25">
      <c r="A9284">
        <v>9283</v>
      </c>
      <c r="B9284" t="s">
        <v>10539</v>
      </c>
      <c r="C9284" s="2">
        <v>42734</v>
      </c>
      <c r="D9284" s="2">
        <v>42739</v>
      </c>
      <c r="E9284" t="s">
        <v>51</v>
      </c>
      <c r="F9284" t="s">
        <v>6500</v>
      </c>
      <c r="G9284" t="s">
        <v>6501</v>
      </c>
      <c r="H9284" t="s">
        <v>27</v>
      </c>
      <c r="I9284" t="s">
        <v>28</v>
      </c>
      <c r="J9284" t="s">
        <v>9181</v>
      </c>
      <c r="K9284" t="s">
        <v>55</v>
      </c>
      <c r="L9284">
        <v>33407</v>
      </c>
      <c r="M9284" t="s">
        <v>31</v>
      </c>
      <c r="N9284" t="s">
        <v>6014</v>
      </c>
      <c r="O9284" t="s">
        <v>47</v>
      </c>
      <c r="P9284" t="s">
        <v>91</v>
      </c>
      <c r="Q9284" t="s">
        <v>6015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IFERROR(VLOOKUP(B9285,[1]Returns!$A$1:$B$297,2,FALSE),"No")</f>
        <v>No</v>
      </c>
      <c r="W9284" t="str">
        <f>VLOOKUP(M9284,[1]People!$A$1:$B$5,2,FALSE)</f>
        <v>Cassandra Brandow</v>
      </c>
    </row>
    <row r="9285" spans="1:23" x14ac:dyDescent="0.25">
      <c r="A9285">
        <v>9284</v>
      </c>
      <c r="B9285" t="s">
        <v>10540</v>
      </c>
      <c r="C9285" s="2">
        <v>42980</v>
      </c>
      <c r="D9285" s="2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5350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>
        <v>11.696</v>
      </c>
      <c r="S9285">
        <v>2</v>
      </c>
      <c r="T9285">
        <v>0.2</v>
      </c>
      <c r="U9285">
        <v>3.9473999999999996</v>
      </c>
      <c r="V9285" t="str">
        <f>IFERROR(VLOOKUP(B9286,[1]Returns!$A$1:$B$297,2,FALSE),"No")</f>
        <v>No</v>
      </c>
      <c r="W9285" t="str">
        <f>VLOOKUP(M9285,[1]People!$A$1:$B$5,2,FALSE)</f>
        <v>Anna Andreadi</v>
      </c>
    </row>
    <row r="9286" spans="1:23" x14ac:dyDescent="0.25">
      <c r="A9286">
        <v>9285</v>
      </c>
      <c r="B9286" t="s">
        <v>10541</v>
      </c>
      <c r="C9286" s="2">
        <v>41961</v>
      </c>
      <c r="D9286" s="2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IFERROR(VLOOKUP(B9287,[1]Returns!$A$1:$B$297,2,FALSE),"No")</f>
        <v>No</v>
      </c>
      <c r="W9286" t="str">
        <f>VLOOKUP(M9286,[1]People!$A$1:$B$5,2,FALSE)</f>
        <v>Kelly Williams</v>
      </c>
    </row>
    <row r="9287" spans="1:23" x14ac:dyDescent="0.25">
      <c r="A9287">
        <v>9286</v>
      </c>
      <c r="B9287" t="s">
        <v>10542</v>
      </c>
      <c r="C9287" s="2">
        <v>42329</v>
      </c>
      <c r="D9287" s="2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IFERROR(VLOOKUP(B9288,[1]Returns!$A$1:$B$297,2,FALSE),"No")</f>
        <v>No</v>
      </c>
      <c r="W9287" t="str">
        <f>VLOOKUP(M9287,[1]People!$A$1:$B$5,2,FALSE)</f>
        <v>Cassandra Brandow</v>
      </c>
    </row>
    <row r="9288" spans="1:23" x14ac:dyDescent="0.25">
      <c r="A9288">
        <v>9287</v>
      </c>
      <c r="B9288" t="s">
        <v>10543</v>
      </c>
      <c r="C9288" s="2">
        <v>42905</v>
      </c>
      <c r="D9288" s="2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5944</v>
      </c>
      <c r="O9288" t="s">
        <v>47</v>
      </c>
      <c r="P9288" t="s">
        <v>76</v>
      </c>
      <c r="Q9288" t="s">
        <v>5945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IFERROR(VLOOKUP(B9289,[1]Returns!$A$1:$B$297,2,FALSE),"No")</f>
        <v>No</v>
      </c>
      <c r="W9288" t="str">
        <f>VLOOKUP(M9288,[1]People!$A$1:$B$5,2,FALSE)</f>
        <v>Kelly Williams</v>
      </c>
    </row>
    <row r="9289" spans="1:23" x14ac:dyDescent="0.25">
      <c r="A9289">
        <v>9288</v>
      </c>
      <c r="B9289" t="s">
        <v>10543</v>
      </c>
      <c r="C9289" s="2">
        <v>42905</v>
      </c>
      <c r="D9289" s="2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IFERROR(VLOOKUP(B9290,[1]Returns!$A$1:$B$297,2,FALSE),"No")</f>
        <v>No</v>
      </c>
      <c r="W9289" t="str">
        <f>VLOOKUP(M9289,[1]People!$A$1:$B$5,2,FALSE)</f>
        <v>Kelly Williams</v>
      </c>
    </row>
    <row r="9290" spans="1:23" x14ac:dyDescent="0.25">
      <c r="A9290">
        <v>9289</v>
      </c>
      <c r="B9290" t="s">
        <v>10544</v>
      </c>
      <c r="C9290" s="2">
        <v>43069</v>
      </c>
      <c r="D9290" s="2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>
        <v>1079.316</v>
      </c>
      <c r="S9290">
        <v>6</v>
      </c>
      <c r="T9290">
        <v>0.3</v>
      </c>
      <c r="U9290">
        <v>-15.418800000000203</v>
      </c>
      <c r="V9290" t="str">
        <f>IFERROR(VLOOKUP(B9291,[1]Returns!$A$1:$B$297,2,FALSE),"No")</f>
        <v>No</v>
      </c>
      <c r="W9290" t="str">
        <f>VLOOKUP(M9290,[1]People!$A$1:$B$5,2,FALSE)</f>
        <v>Chuck Magee</v>
      </c>
    </row>
    <row r="9291" spans="1:23" x14ac:dyDescent="0.25">
      <c r="A9291">
        <v>9290</v>
      </c>
      <c r="B9291" t="s">
        <v>10545</v>
      </c>
      <c r="C9291" s="2">
        <v>41752</v>
      </c>
      <c r="D9291" s="2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>
        <v>48.91</v>
      </c>
      <c r="S9291">
        <v>1</v>
      </c>
      <c r="T9291">
        <v>0</v>
      </c>
      <c r="U9291">
        <v>22.987699999999997</v>
      </c>
      <c r="V9291" t="str">
        <f>IFERROR(VLOOKUP(B9292,[1]Returns!$A$1:$B$297,2,FALSE),"No")</f>
        <v>No</v>
      </c>
      <c r="W9291" t="str">
        <f>VLOOKUP(M9291,[1]People!$A$1:$B$5,2,FALSE)</f>
        <v>Anna Andreadi</v>
      </c>
    </row>
    <row r="9292" spans="1:23" x14ac:dyDescent="0.25">
      <c r="A9292">
        <v>9291</v>
      </c>
      <c r="B9292" t="s">
        <v>10546</v>
      </c>
      <c r="C9292" s="2">
        <v>41905</v>
      </c>
      <c r="D9292" s="2">
        <v>41907</v>
      </c>
      <c r="E9292" t="s">
        <v>189</v>
      </c>
      <c r="F9292" t="s">
        <v>5625</v>
      </c>
      <c r="G9292" t="s">
        <v>5626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>
        <v>9.84</v>
      </c>
      <c r="S9292">
        <v>3</v>
      </c>
      <c r="T9292">
        <v>0</v>
      </c>
      <c r="U9292">
        <v>2.8535999999999988</v>
      </c>
      <c r="V9292" t="str">
        <f>IFERROR(VLOOKUP(B9293,[1]Returns!$A$1:$B$297,2,FALSE),"No")</f>
        <v>No</v>
      </c>
      <c r="W9292" t="str">
        <f>VLOOKUP(M9292,[1]People!$A$1:$B$5,2,FALSE)</f>
        <v>Chuck Magee</v>
      </c>
    </row>
    <row r="9293" spans="1:23" x14ac:dyDescent="0.25">
      <c r="A9293">
        <v>9292</v>
      </c>
      <c r="B9293" t="s">
        <v>10546</v>
      </c>
      <c r="C9293" s="2">
        <v>41905</v>
      </c>
      <c r="D9293" s="2">
        <v>41907</v>
      </c>
      <c r="E9293" t="s">
        <v>189</v>
      </c>
      <c r="F9293" t="s">
        <v>5625</v>
      </c>
      <c r="G9293" t="s">
        <v>5626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>
        <v>34.5</v>
      </c>
      <c r="S9293">
        <v>3</v>
      </c>
      <c r="T9293">
        <v>0</v>
      </c>
      <c r="U9293">
        <v>15.524999999999999</v>
      </c>
      <c r="V9293" t="str">
        <f>IFERROR(VLOOKUP(B9294,[1]Returns!$A$1:$B$297,2,FALSE),"No")</f>
        <v>No</v>
      </c>
      <c r="W9293" t="str">
        <f>VLOOKUP(M9293,[1]People!$A$1:$B$5,2,FALSE)</f>
        <v>Chuck Magee</v>
      </c>
    </row>
    <row r="9294" spans="1:23" x14ac:dyDescent="0.25">
      <c r="A9294">
        <v>9293</v>
      </c>
      <c r="B9294" t="s">
        <v>10547</v>
      </c>
      <c r="C9294" s="2">
        <v>42796</v>
      </c>
      <c r="D9294" s="2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8054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IFERROR(VLOOKUP(B9295,[1]Returns!$A$1:$B$297,2,FALSE),"No")</f>
        <v>No</v>
      </c>
      <c r="W9294" t="str">
        <f>VLOOKUP(M9294,[1]People!$A$1:$B$5,2,FALSE)</f>
        <v>Kelly Williams</v>
      </c>
    </row>
    <row r="9295" spans="1:23" x14ac:dyDescent="0.25">
      <c r="A9295">
        <v>9294</v>
      </c>
      <c r="B9295" t="s">
        <v>10548</v>
      </c>
      <c r="C9295" s="2">
        <v>43056</v>
      </c>
      <c r="D9295" s="2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10549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>
        <v>43.8</v>
      </c>
      <c r="S9295">
        <v>6</v>
      </c>
      <c r="T9295">
        <v>0</v>
      </c>
      <c r="U9295">
        <v>20.585999999999999</v>
      </c>
      <c r="V9295" t="str">
        <f>IFERROR(VLOOKUP(B9296,[1]Returns!$A$1:$B$297,2,FALSE),"No")</f>
        <v>No</v>
      </c>
      <c r="W9295" t="str">
        <f>VLOOKUP(M9295,[1]People!$A$1:$B$5,2,FALSE)</f>
        <v>Chuck Magee</v>
      </c>
    </row>
    <row r="9296" spans="1:23" x14ac:dyDescent="0.25">
      <c r="A9296">
        <v>9295</v>
      </c>
      <c r="B9296" t="s">
        <v>10550</v>
      </c>
      <c r="C9296" s="2">
        <v>42883</v>
      </c>
      <c r="D9296" s="2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IFERROR(VLOOKUP(B9297,[1]Returns!$A$1:$B$297,2,FALSE),"No")</f>
        <v>No</v>
      </c>
      <c r="W9296" t="str">
        <f>VLOOKUP(M9296,[1]People!$A$1:$B$5,2,FALSE)</f>
        <v>Chuck Magee</v>
      </c>
    </row>
    <row r="9297" spans="1:23" x14ac:dyDescent="0.25">
      <c r="A9297">
        <v>9296</v>
      </c>
      <c r="B9297" t="s">
        <v>10550</v>
      </c>
      <c r="C9297" s="2">
        <v>42883</v>
      </c>
      <c r="D9297" s="2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>
        <v>115.96</v>
      </c>
      <c r="S9297">
        <v>4</v>
      </c>
      <c r="T9297">
        <v>0.5</v>
      </c>
      <c r="U9297">
        <v>-64.937599999999989</v>
      </c>
      <c r="V9297" t="str">
        <f>IFERROR(VLOOKUP(B9298,[1]Returns!$A$1:$B$297,2,FALSE),"No")</f>
        <v>No</v>
      </c>
      <c r="W9297" t="str">
        <f>VLOOKUP(M9297,[1]People!$A$1:$B$5,2,FALSE)</f>
        <v>Chuck Magee</v>
      </c>
    </row>
    <row r="9298" spans="1:23" x14ac:dyDescent="0.25">
      <c r="A9298">
        <v>9297</v>
      </c>
      <c r="B9298" t="s">
        <v>10551</v>
      </c>
      <c r="C9298" s="2">
        <v>42112</v>
      </c>
      <c r="D9298" s="2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7299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IFERROR(VLOOKUP(B9299,[1]Returns!$A$1:$B$297,2,FALSE),"No")</f>
        <v>No</v>
      </c>
      <c r="W9298" t="str">
        <f>VLOOKUP(M9298,[1]People!$A$1:$B$5,2,FALSE)</f>
        <v>Kelly Williams</v>
      </c>
    </row>
    <row r="9299" spans="1:23" x14ac:dyDescent="0.25">
      <c r="A9299">
        <v>9298</v>
      </c>
      <c r="B9299" t="s">
        <v>10551</v>
      </c>
      <c r="C9299" s="2">
        <v>42112</v>
      </c>
      <c r="D9299" s="2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7299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>
        <v>244.768</v>
      </c>
      <c r="S9299">
        <v>4</v>
      </c>
      <c r="T9299">
        <v>0.2</v>
      </c>
      <c r="U9299">
        <v>24.476800000000004</v>
      </c>
      <c r="V9299" t="str">
        <f>IFERROR(VLOOKUP(B9300,[1]Returns!$A$1:$B$297,2,FALSE),"No")</f>
        <v>No</v>
      </c>
      <c r="W9299" t="str">
        <f>VLOOKUP(M9299,[1]People!$A$1:$B$5,2,FALSE)</f>
        <v>Kelly Williams</v>
      </c>
    </row>
    <row r="9300" spans="1:23" x14ac:dyDescent="0.25">
      <c r="A9300">
        <v>9299</v>
      </c>
      <c r="B9300" t="s">
        <v>10551</v>
      </c>
      <c r="C9300" s="2">
        <v>42112</v>
      </c>
      <c r="D9300" s="2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7299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IFERROR(VLOOKUP(B9301,[1]Returns!$A$1:$B$297,2,FALSE),"No")</f>
        <v>No</v>
      </c>
      <c r="W9300" t="str">
        <f>VLOOKUP(M9300,[1]People!$A$1:$B$5,2,FALSE)</f>
        <v>Kelly Williams</v>
      </c>
    </row>
    <row r="9301" spans="1:23" x14ac:dyDescent="0.25">
      <c r="A9301">
        <v>9300</v>
      </c>
      <c r="B9301" t="s">
        <v>10551</v>
      </c>
      <c r="C9301" s="2">
        <v>42112</v>
      </c>
      <c r="D9301" s="2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7299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IFERROR(VLOOKUP(B9302,[1]Returns!$A$1:$B$297,2,FALSE),"No")</f>
        <v>No</v>
      </c>
      <c r="W9301" t="str">
        <f>VLOOKUP(M9301,[1]People!$A$1:$B$5,2,FALSE)</f>
        <v>Kelly Williams</v>
      </c>
    </row>
    <row r="9302" spans="1:23" x14ac:dyDescent="0.25">
      <c r="A9302">
        <v>9301</v>
      </c>
      <c r="B9302" t="s">
        <v>10551</v>
      </c>
      <c r="C9302" s="2">
        <v>42112</v>
      </c>
      <c r="D9302" s="2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7299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>
        <v>56.686</v>
      </c>
      <c r="S9302">
        <v>1</v>
      </c>
      <c r="T9302">
        <v>0.3</v>
      </c>
      <c r="U9302">
        <v>-20.245000000000008</v>
      </c>
      <c r="V9302" t="str">
        <f>IFERROR(VLOOKUP(B9303,[1]Returns!$A$1:$B$297,2,FALSE),"No")</f>
        <v>No</v>
      </c>
      <c r="W9302" t="str">
        <f>VLOOKUP(M9302,[1]People!$A$1:$B$5,2,FALSE)</f>
        <v>Kelly Williams</v>
      </c>
    </row>
    <row r="9303" spans="1:23" x14ac:dyDescent="0.25">
      <c r="A9303">
        <v>9302</v>
      </c>
      <c r="B9303" t="s">
        <v>10551</v>
      </c>
      <c r="C9303" s="2">
        <v>42112</v>
      </c>
      <c r="D9303" s="2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7299</v>
      </c>
      <c r="K9303" t="s">
        <v>105</v>
      </c>
      <c r="L9303">
        <v>78501</v>
      </c>
      <c r="M9303" t="s">
        <v>106</v>
      </c>
      <c r="N9303" t="s">
        <v>8345</v>
      </c>
      <c r="O9303" t="s">
        <v>72</v>
      </c>
      <c r="P9303" t="s">
        <v>73</v>
      </c>
      <c r="Q9303" t="s">
        <v>8346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IFERROR(VLOOKUP(B9304,[1]Returns!$A$1:$B$297,2,FALSE),"No")</f>
        <v>No</v>
      </c>
      <c r="W9303" t="str">
        <f>VLOOKUP(M9303,[1]People!$A$1:$B$5,2,FALSE)</f>
        <v>Kelly Williams</v>
      </c>
    </row>
    <row r="9304" spans="1:23" x14ac:dyDescent="0.25">
      <c r="A9304">
        <v>9303</v>
      </c>
      <c r="B9304" t="s">
        <v>10551</v>
      </c>
      <c r="C9304" s="2">
        <v>42112</v>
      </c>
      <c r="D9304" s="2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7299</v>
      </c>
      <c r="K9304" t="s">
        <v>105</v>
      </c>
      <c r="L9304">
        <v>78501</v>
      </c>
      <c r="M9304" t="s">
        <v>106</v>
      </c>
      <c r="N9304" t="s">
        <v>7107</v>
      </c>
      <c r="O9304" t="s">
        <v>47</v>
      </c>
      <c r="P9304" t="s">
        <v>69</v>
      </c>
      <c r="Q9304" t="s">
        <v>7108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IFERROR(VLOOKUP(B9305,[1]Returns!$A$1:$B$297,2,FALSE),"No")</f>
        <v>No</v>
      </c>
      <c r="W9304" t="str">
        <f>VLOOKUP(M9304,[1]People!$A$1:$B$5,2,FALSE)</f>
        <v>Kelly Williams</v>
      </c>
    </row>
    <row r="9305" spans="1:23" x14ac:dyDescent="0.25">
      <c r="A9305">
        <v>9304</v>
      </c>
      <c r="B9305" t="s">
        <v>10551</v>
      </c>
      <c r="C9305" s="2">
        <v>42112</v>
      </c>
      <c r="D9305" s="2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7299</v>
      </c>
      <c r="K9305" t="s">
        <v>105</v>
      </c>
      <c r="L9305">
        <v>78501</v>
      </c>
      <c r="M9305" t="s">
        <v>106</v>
      </c>
      <c r="N9305" t="s">
        <v>5368</v>
      </c>
      <c r="O9305" t="s">
        <v>47</v>
      </c>
      <c r="P9305" t="s">
        <v>91</v>
      </c>
      <c r="Q9305" t="s">
        <v>5369</v>
      </c>
      <c r="R9305">
        <v>15.552000000000003</v>
      </c>
      <c r="S9305">
        <v>3</v>
      </c>
      <c r="T9305">
        <v>0.2</v>
      </c>
      <c r="U9305">
        <v>5.4432</v>
      </c>
      <c r="V9305" t="str">
        <f>IFERROR(VLOOKUP(B9306,[1]Returns!$A$1:$B$297,2,FALSE),"No")</f>
        <v>No</v>
      </c>
      <c r="W9305" t="str">
        <f>VLOOKUP(M9305,[1]People!$A$1:$B$5,2,FALSE)</f>
        <v>Kelly Williams</v>
      </c>
    </row>
    <row r="9306" spans="1:23" x14ac:dyDescent="0.25">
      <c r="A9306">
        <v>9305</v>
      </c>
      <c r="B9306" t="s">
        <v>10551</v>
      </c>
      <c r="C9306" s="2">
        <v>42112</v>
      </c>
      <c r="D9306" s="2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7299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IFERROR(VLOOKUP(B9307,[1]Returns!$A$1:$B$297,2,FALSE),"No")</f>
        <v>No</v>
      </c>
      <c r="W9306" t="str">
        <f>VLOOKUP(M9306,[1]People!$A$1:$B$5,2,FALSE)</f>
        <v>Kelly Williams</v>
      </c>
    </row>
    <row r="9307" spans="1:23" x14ac:dyDescent="0.25">
      <c r="A9307">
        <v>9306</v>
      </c>
      <c r="B9307" t="s">
        <v>10552</v>
      </c>
      <c r="C9307" s="2">
        <v>42266</v>
      </c>
      <c r="D9307" s="2">
        <v>42271</v>
      </c>
      <c r="E9307" t="s">
        <v>51</v>
      </c>
      <c r="F9307" t="s">
        <v>8238</v>
      </c>
      <c r="G9307" t="s">
        <v>8239</v>
      </c>
      <c r="H9307" t="s">
        <v>103</v>
      </c>
      <c r="I9307" t="s">
        <v>28</v>
      </c>
      <c r="J9307" t="s">
        <v>6681</v>
      </c>
      <c r="K9307" t="s">
        <v>670</v>
      </c>
      <c r="L9307">
        <v>87505</v>
      </c>
      <c r="M9307" t="s">
        <v>45</v>
      </c>
      <c r="N9307" t="s">
        <v>7351</v>
      </c>
      <c r="O9307" t="s">
        <v>47</v>
      </c>
      <c r="P9307" t="s">
        <v>69</v>
      </c>
      <c r="Q9307" t="s">
        <v>7352</v>
      </c>
      <c r="R9307">
        <v>8.4</v>
      </c>
      <c r="S9307">
        <v>5</v>
      </c>
      <c r="T9307">
        <v>0</v>
      </c>
      <c r="U9307">
        <v>2.1840000000000002</v>
      </c>
      <c r="V9307" t="str">
        <f>IFERROR(VLOOKUP(B9308,[1]Returns!$A$1:$B$297,2,FALSE),"No")</f>
        <v>No</v>
      </c>
      <c r="W9307" t="str">
        <f>VLOOKUP(M9307,[1]People!$A$1:$B$5,2,FALSE)</f>
        <v>Anna Andreadi</v>
      </c>
    </row>
    <row r="9308" spans="1:23" x14ac:dyDescent="0.25">
      <c r="A9308">
        <v>9307</v>
      </c>
      <c r="B9308" t="s">
        <v>10553</v>
      </c>
      <c r="C9308" s="2">
        <v>41723</v>
      </c>
      <c r="D9308" s="2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>
        <v>6.56</v>
      </c>
      <c r="S9308">
        <v>2</v>
      </c>
      <c r="T9308">
        <v>0</v>
      </c>
      <c r="U9308">
        <v>1.9023999999999992</v>
      </c>
      <c r="V9308" t="str">
        <f>IFERROR(VLOOKUP(B9309,[1]Returns!$A$1:$B$297,2,FALSE),"No")</f>
        <v>No</v>
      </c>
      <c r="W9308" t="str">
        <f>VLOOKUP(M9308,[1]People!$A$1:$B$5,2,FALSE)</f>
        <v>Anna Andreadi</v>
      </c>
    </row>
    <row r="9309" spans="1:23" x14ac:dyDescent="0.25">
      <c r="A9309">
        <v>9308</v>
      </c>
      <c r="B9309" t="s">
        <v>10553</v>
      </c>
      <c r="C9309" s="2">
        <v>41723</v>
      </c>
      <c r="D9309" s="2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6119</v>
      </c>
      <c r="O9309" t="s">
        <v>47</v>
      </c>
      <c r="P9309" t="s">
        <v>69</v>
      </c>
      <c r="Q9309" t="s">
        <v>6120</v>
      </c>
      <c r="R9309">
        <v>14.88</v>
      </c>
      <c r="S9309">
        <v>2</v>
      </c>
      <c r="T9309">
        <v>0</v>
      </c>
      <c r="U9309">
        <v>3.7200000000000006</v>
      </c>
      <c r="V9309" t="str">
        <f>IFERROR(VLOOKUP(B9310,[1]Returns!$A$1:$B$297,2,FALSE),"No")</f>
        <v>No</v>
      </c>
      <c r="W9309" t="str">
        <f>VLOOKUP(M9309,[1]People!$A$1:$B$5,2,FALSE)</f>
        <v>Anna Andreadi</v>
      </c>
    </row>
    <row r="9310" spans="1:23" x14ac:dyDescent="0.25">
      <c r="A9310">
        <v>9309</v>
      </c>
      <c r="B9310" t="s">
        <v>10553</v>
      </c>
      <c r="C9310" s="2">
        <v>41723</v>
      </c>
      <c r="D9310" s="2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6832</v>
      </c>
      <c r="O9310" t="s">
        <v>72</v>
      </c>
      <c r="P9310" t="s">
        <v>162</v>
      </c>
      <c r="Q9310" t="s">
        <v>6833</v>
      </c>
      <c r="R9310">
        <v>45.48</v>
      </c>
      <c r="S9310">
        <v>4</v>
      </c>
      <c r="T9310">
        <v>0</v>
      </c>
      <c r="U9310">
        <v>15.917999999999999</v>
      </c>
      <c r="V9310" t="str">
        <f>IFERROR(VLOOKUP(B9311,[1]Returns!$A$1:$B$297,2,FALSE),"No")</f>
        <v>No</v>
      </c>
      <c r="W9310" t="str">
        <f>VLOOKUP(M9310,[1]People!$A$1:$B$5,2,FALSE)</f>
        <v>Anna Andreadi</v>
      </c>
    </row>
    <row r="9311" spans="1:23" x14ac:dyDescent="0.25">
      <c r="A9311">
        <v>9310</v>
      </c>
      <c r="B9311" t="s">
        <v>10553</v>
      </c>
      <c r="C9311" s="2">
        <v>41723</v>
      </c>
      <c r="D9311" s="2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>
        <v>25.44</v>
      </c>
      <c r="S9311">
        <v>6</v>
      </c>
      <c r="T9311">
        <v>0</v>
      </c>
      <c r="U9311">
        <v>9.9215999999999998</v>
      </c>
      <c r="V9311" t="str">
        <f>IFERROR(VLOOKUP(B9312,[1]Returns!$A$1:$B$297,2,FALSE),"No")</f>
        <v>No</v>
      </c>
      <c r="W9311" t="str">
        <f>VLOOKUP(M9311,[1]People!$A$1:$B$5,2,FALSE)</f>
        <v>Anna Andreadi</v>
      </c>
    </row>
    <row r="9312" spans="1:23" x14ac:dyDescent="0.25">
      <c r="A9312">
        <v>9311</v>
      </c>
      <c r="B9312" t="s">
        <v>10554</v>
      </c>
      <c r="C9312" s="2">
        <v>42608</v>
      </c>
      <c r="D9312" s="2">
        <v>42613</v>
      </c>
      <c r="E9312" t="s">
        <v>51</v>
      </c>
      <c r="F9312" t="s">
        <v>5642</v>
      </c>
      <c r="G9312" t="s">
        <v>5643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IFERROR(VLOOKUP(B9313,[1]Returns!$A$1:$B$297,2,FALSE),"No")</f>
        <v>No</v>
      </c>
      <c r="W9312" t="str">
        <f>VLOOKUP(M9312,[1]People!$A$1:$B$5,2,FALSE)</f>
        <v>Chuck Magee</v>
      </c>
    </row>
    <row r="9313" spans="1:23" x14ac:dyDescent="0.25">
      <c r="A9313">
        <v>9312</v>
      </c>
      <c r="B9313" t="s">
        <v>10555</v>
      </c>
      <c r="C9313" s="2">
        <v>42800</v>
      </c>
      <c r="D9313" s="2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IFERROR(VLOOKUP(B9314,[1]Returns!$A$1:$B$297,2,FALSE),"No")</f>
        <v>No</v>
      </c>
      <c r="W9313" t="str">
        <f>VLOOKUP(M9313,[1]People!$A$1:$B$5,2,FALSE)</f>
        <v>Kelly Williams</v>
      </c>
    </row>
    <row r="9314" spans="1:23" x14ac:dyDescent="0.25">
      <c r="A9314">
        <v>9313</v>
      </c>
      <c r="B9314" t="s">
        <v>10555</v>
      </c>
      <c r="C9314" s="2">
        <v>42800</v>
      </c>
      <c r="D9314" s="2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>
        <v>63.488</v>
      </c>
      <c r="S9314">
        <v>4</v>
      </c>
      <c r="T9314">
        <v>0.2</v>
      </c>
      <c r="U9314">
        <v>4.7616000000000014</v>
      </c>
      <c r="V9314" t="str">
        <f>IFERROR(VLOOKUP(B9315,[1]Returns!$A$1:$B$297,2,FALSE),"No")</f>
        <v>Yes</v>
      </c>
      <c r="W9314" t="str">
        <f>VLOOKUP(M9314,[1]People!$A$1:$B$5,2,FALSE)</f>
        <v>Kelly Williams</v>
      </c>
    </row>
    <row r="9315" spans="1:23" x14ac:dyDescent="0.25">
      <c r="A9315">
        <v>9314</v>
      </c>
      <c r="B9315" t="s">
        <v>10556</v>
      </c>
      <c r="C9315" s="2">
        <v>42319</v>
      </c>
      <c r="D9315" s="2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>
        <v>418.32</v>
      </c>
      <c r="S9315">
        <v>7</v>
      </c>
      <c r="T9315">
        <v>0</v>
      </c>
      <c r="U9315">
        <v>117.12960000000004</v>
      </c>
      <c r="V9315" t="str">
        <f>IFERROR(VLOOKUP(B9316,[1]Returns!$A$1:$B$297,2,FALSE),"No")</f>
        <v>Yes</v>
      </c>
      <c r="W9315" t="str">
        <f>VLOOKUP(M9315,[1]People!$A$1:$B$5,2,FALSE)</f>
        <v>Kelly Williams</v>
      </c>
    </row>
    <row r="9316" spans="1:23" x14ac:dyDescent="0.25">
      <c r="A9316">
        <v>9315</v>
      </c>
      <c r="B9316" t="s">
        <v>10556</v>
      </c>
      <c r="C9316" s="2">
        <v>42319</v>
      </c>
      <c r="D9316" s="2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>
        <v>123.858</v>
      </c>
      <c r="S9316">
        <v>2</v>
      </c>
      <c r="T9316">
        <v>0.1</v>
      </c>
      <c r="U9316">
        <v>46.790800000000004</v>
      </c>
      <c r="V9316" t="str">
        <f>IFERROR(VLOOKUP(B9317,[1]Returns!$A$1:$B$297,2,FALSE),"No")</f>
        <v>No</v>
      </c>
      <c r="W9316" t="str">
        <f>VLOOKUP(M9316,[1]People!$A$1:$B$5,2,FALSE)</f>
        <v>Kelly Williams</v>
      </c>
    </row>
    <row r="9317" spans="1:23" x14ac:dyDescent="0.25">
      <c r="A9317">
        <v>9316</v>
      </c>
      <c r="B9317" t="s">
        <v>10557</v>
      </c>
      <c r="C9317" s="2">
        <v>42465</v>
      </c>
      <c r="D9317" s="2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5434</v>
      </c>
      <c r="O9317" t="s">
        <v>72</v>
      </c>
      <c r="P9317" t="s">
        <v>73</v>
      </c>
      <c r="Q9317" t="s">
        <v>5435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IFERROR(VLOOKUP(B9318,[1]Returns!$A$1:$B$297,2,FALSE),"No")</f>
        <v>No</v>
      </c>
      <c r="W9317" t="str">
        <f>VLOOKUP(M9317,[1]People!$A$1:$B$5,2,FALSE)</f>
        <v>Chuck Magee</v>
      </c>
    </row>
    <row r="9318" spans="1:23" x14ac:dyDescent="0.25">
      <c r="A9318">
        <v>9317</v>
      </c>
      <c r="B9318" t="s">
        <v>10557</v>
      </c>
      <c r="C9318" s="2">
        <v>42465</v>
      </c>
      <c r="D9318" s="2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IFERROR(VLOOKUP(B9319,[1]Returns!$A$1:$B$297,2,FALSE),"No")</f>
        <v>No</v>
      </c>
      <c r="W9318" t="str">
        <f>VLOOKUP(M9318,[1]People!$A$1:$B$5,2,FALSE)</f>
        <v>Chuck Magee</v>
      </c>
    </row>
    <row r="9319" spans="1:23" x14ac:dyDescent="0.25">
      <c r="A9319">
        <v>9318</v>
      </c>
      <c r="B9319" t="s">
        <v>10558</v>
      </c>
      <c r="C9319" s="2">
        <v>42787</v>
      </c>
      <c r="D9319" s="2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IFERROR(VLOOKUP(B9320,[1]Returns!$A$1:$B$297,2,FALSE),"No")</f>
        <v>No</v>
      </c>
      <c r="W9319" t="str">
        <f>VLOOKUP(M9319,[1]People!$A$1:$B$5,2,FALSE)</f>
        <v>Kelly Williams</v>
      </c>
    </row>
    <row r="9320" spans="1:23" x14ac:dyDescent="0.25">
      <c r="A9320">
        <v>9319</v>
      </c>
      <c r="B9320" t="s">
        <v>10559</v>
      </c>
      <c r="C9320" s="2">
        <v>42936</v>
      </c>
      <c r="D9320" s="2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>
        <v>13.36</v>
      </c>
      <c r="S9320">
        <v>2</v>
      </c>
      <c r="T9320">
        <v>0</v>
      </c>
      <c r="U9320">
        <v>6.4127999999999998</v>
      </c>
      <c r="V9320" t="str">
        <f>IFERROR(VLOOKUP(B9321,[1]Returns!$A$1:$B$297,2,FALSE),"No")</f>
        <v>No</v>
      </c>
      <c r="W9320" t="str">
        <f>VLOOKUP(M9320,[1]People!$A$1:$B$5,2,FALSE)</f>
        <v>Chuck Magee</v>
      </c>
    </row>
    <row r="9321" spans="1:23" x14ac:dyDescent="0.25">
      <c r="A9321">
        <v>9320</v>
      </c>
      <c r="B9321" t="s">
        <v>10559</v>
      </c>
      <c r="C9321" s="2">
        <v>42936</v>
      </c>
      <c r="D9321" s="2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10560</v>
      </c>
      <c r="O9321" t="s">
        <v>33</v>
      </c>
      <c r="P9321" t="s">
        <v>37</v>
      </c>
      <c r="Q9321" t="s">
        <v>10561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IFERROR(VLOOKUP(B9322,[1]Returns!$A$1:$B$297,2,FALSE),"No")</f>
        <v>No</v>
      </c>
      <c r="W9321" t="str">
        <f>VLOOKUP(M9321,[1]People!$A$1:$B$5,2,FALSE)</f>
        <v>Chuck Magee</v>
      </c>
    </row>
    <row r="9322" spans="1:23" x14ac:dyDescent="0.25">
      <c r="A9322">
        <v>9321</v>
      </c>
      <c r="B9322" t="s">
        <v>10559</v>
      </c>
      <c r="C9322" s="2">
        <v>42936</v>
      </c>
      <c r="D9322" s="2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8513</v>
      </c>
      <c r="O9322" t="s">
        <v>33</v>
      </c>
      <c r="P9322" t="s">
        <v>66</v>
      </c>
      <c r="Q9322" t="s">
        <v>8514</v>
      </c>
      <c r="R9322">
        <v>183.92</v>
      </c>
      <c r="S9322">
        <v>4</v>
      </c>
      <c r="T9322">
        <v>0</v>
      </c>
      <c r="U9322">
        <v>31.266399999999976</v>
      </c>
      <c r="V9322" t="str">
        <f>IFERROR(VLOOKUP(B9323,[1]Returns!$A$1:$B$297,2,FALSE),"No")</f>
        <v>No</v>
      </c>
      <c r="W9322" t="str">
        <f>VLOOKUP(M9322,[1]People!$A$1:$B$5,2,FALSE)</f>
        <v>Chuck Magee</v>
      </c>
    </row>
    <row r="9323" spans="1:23" x14ac:dyDescent="0.25">
      <c r="A9323">
        <v>9322</v>
      </c>
      <c r="B9323" t="s">
        <v>10562</v>
      </c>
      <c r="C9323" s="2">
        <v>42678</v>
      </c>
      <c r="D9323" s="2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6168</v>
      </c>
      <c r="O9323" t="s">
        <v>33</v>
      </c>
      <c r="P9323" t="s">
        <v>66</v>
      </c>
      <c r="Q9323" t="s">
        <v>6169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IFERROR(VLOOKUP(B9324,[1]Returns!$A$1:$B$297,2,FALSE),"No")</f>
        <v>No</v>
      </c>
      <c r="W9323" t="str">
        <f>VLOOKUP(M9323,[1]People!$A$1:$B$5,2,FALSE)</f>
        <v>Kelly Williams</v>
      </c>
    </row>
    <row r="9324" spans="1:23" x14ac:dyDescent="0.25">
      <c r="A9324">
        <v>9323</v>
      </c>
      <c r="B9324" t="s">
        <v>10562</v>
      </c>
      <c r="C9324" s="2">
        <v>42678</v>
      </c>
      <c r="D9324" s="2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IFERROR(VLOOKUP(B9325,[1]Returns!$A$1:$B$297,2,FALSE),"No")</f>
        <v>Yes</v>
      </c>
      <c r="W9324" t="str">
        <f>VLOOKUP(M9324,[1]People!$A$1:$B$5,2,FALSE)</f>
        <v>Kelly Williams</v>
      </c>
    </row>
    <row r="9325" spans="1:23" x14ac:dyDescent="0.25">
      <c r="A9325">
        <v>9324</v>
      </c>
      <c r="B9325" t="s">
        <v>10563</v>
      </c>
      <c r="C9325" s="2">
        <v>43001</v>
      </c>
      <c r="D9325" s="2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>
        <v>211.04</v>
      </c>
      <c r="S9325">
        <v>8</v>
      </c>
      <c r="T9325">
        <v>0</v>
      </c>
      <c r="U9325">
        <v>97.078399999999988</v>
      </c>
      <c r="V9325" t="str">
        <f>IFERROR(VLOOKUP(B9326,[1]Returns!$A$1:$B$297,2,FALSE),"No")</f>
        <v>Yes</v>
      </c>
      <c r="W9325" t="str">
        <f>VLOOKUP(M9325,[1]People!$A$1:$B$5,2,FALSE)</f>
        <v>Anna Andreadi</v>
      </c>
    </row>
    <row r="9326" spans="1:23" x14ac:dyDescent="0.25">
      <c r="A9326">
        <v>9325</v>
      </c>
      <c r="B9326" t="s">
        <v>10563</v>
      </c>
      <c r="C9326" s="2">
        <v>43001</v>
      </c>
      <c r="D9326" s="2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IFERROR(VLOOKUP(B9327,[1]Returns!$A$1:$B$297,2,FALSE),"No")</f>
        <v>Yes</v>
      </c>
      <c r="W9326" t="str">
        <f>VLOOKUP(M9326,[1]People!$A$1:$B$5,2,FALSE)</f>
        <v>Anna Andreadi</v>
      </c>
    </row>
    <row r="9327" spans="1:23" x14ac:dyDescent="0.25">
      <c r="A9327">
        <v>9326</v>
      </c>
      <c r="B9327" t="s">
        <v>10563</v>
      </c>
      <c r="C9327" s="2">
        <v>43001</v>
      </c>
      <c r="D9327" s="2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IFERROR(VLOOKUP(B9328,[1]Returns!$A$1:$B$297,2,FALSE),"No")</f>
        <v>No</v>
      </c>
      <c r="W9327" t="str">
        <f>VLOOKUP(M9327,[1]People!$A$1:$B$5,2,FALSE)</f>
        <v>Anna Andreadi</v>
      </c>
    </row>
    <row r="9328" spans="1:23" x14ac:dyDescent="0.25">
      <c r="A9328">
        <v>9327</v>
      </c>
      <c r="B9328" t="s">
        <v>10564</v>
      </c>
      <c r="C9328" s="2">
        <v>42985</v>
      </c>
      <c r="D9328" s="2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7444</v>
      </c>
      <c r="O9328" t="s">
        <v>33</v>
      </c>
      <c r="P9328" t="s">
        <v>66</v>
      </c>
      <c r="Q9328" t="s">
        <v>7445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IFERROR(VLOOKUP(B9329,[1]Returns!$A$1:$B$297,2,FALSE),"No")</f>
        <v>No</v>
      </c>
      <c r="W9328" t="str">
        <f>VLOOKUP(M9328,[1]People!$A$1:$B$5,2,FALSE)</f>
        <v>Anna Andreadi</v>
      </c>
    </row>
    <row r="9329" spans="1:23" x14ac:dyDescent="0.25">
      <c r="A9329">
        <v>9328</v>
      </c>
      <c r="B9329" t="s">
        <v>10564</v>
      </c>
      <c r="C9329" s="2">
        <v>42985</v>
      </c>
      <c r="D9329" s="2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IFERROR(VLOOKUP(B9330,[1]Returns!$A$1:$B$297,2,FALSE),"No")</f>
        <v>No</v>
      </c>
      <c r="W9329" t="str">
        <f>VLOOKUP(M9329,[1]People!$A$1:$B$5,2,FALSE)</f>
        <v>Anna Andreadi</v>
      </c>
    </row>
    <row r="9330" spans="1:23" x14ac:dyDescent="0.25">
      <c r="A9330">
        <v>9329</v>
      </c>
      <c r="B9330" t="s">
        <v>10564</v>
      </c>
      <c r="C9330" s="2">
        <v>42985</v>
      </c>
      <c r="D9330" s="2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6399</v>
      </c>
      <c r="O9330" t="s">
        <v>47</v>
      </c>
      <c r="P9330" t="s">
        <v>69</v>
      </c>
      <c r="Q9330" t="s">
        <v>6400</v>
      </c>
      <c r="R9330">
        <v>25.98</v>
      </c>
      <c r="S9330">
        <v>1</v>
      </c>
      <c r="T9330">
        <v>0</v>
      </c>
      <c r="U9330">
        <v>7.2744</v>
      </c>
      <c r="V9330" t="str">
        <f>IFERROR(VLOOKUP(B9331,[1]Returns!$A$1:$B$297,2,FALSE),"No")</f>
        <v>No</v>
      </c>
      <c r="W9330" t="str">
        <f>VLOOKUP(M9330,[1]People!$A$1:$B$5,2,FALSE)</f>
        <v>Anna Andreadi</v>
      </c>
    </row>
    <row r="9331" spans="1:23" x14ac:dyDescent="0.25">
      <c r="A9331">
        <v>9330</v>
      </c>
      <c r="B9331" t="s">
        <v>10565</v>
      </c>
      <c r="C9331" s="2">
        <v>42336</v>
      </c>
      <c r="D9331" s="2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7221</v>
      </c>
      <c r="O9331" t="s">
        <v>47</v>
      </c>
      <c r="P9331" t="s">
        <v>79</v>
      </c>
      <c r="Q9331" t="s">
        <v>7222</v>
      </c>
      <c r="R9331">
        <v>45.28</v>
      </c>
      <c r="S9331">
        <v>4</v>
      </c>
      <c r="T9331">
        <v>0</v>
      </c>
      <c r="U9331">
        <v>15.395199999999999</v>
      </c>
      <c r="V9331" t="str">
        <f>IFERROR(VLOOKUP(B9332,[1]Returns!$A$1:$B$297,2,FALSE),"No")</f>
        <v>No</v>
      </c>
      <c r="W9331" t="str">
        <f>VLOOKUP(M9331,[1]People!$A$1:$B$5,2,FALSE)</f>
        <v>Anna Andreadi</v>
      </c>
    </row>
    <row r="9332" spans="1:23" x14ac:dyDescent="0.25">
      <c r="A9332">
        <v>9331</v>
      </c>
      <c r="B9332" t="s">
        <v>10566</v>
      </c>
      <c r="C9332" s="2">
        <v>42320</v>
      </c>
      <c r="D9332" s="2">
        <v>42326</v>
      </c>
      <c r="E9332" t="s">
        <v>51</v>
      </c>
      <c r="F9332" t="s">
        <v>6345</v>
      </c>
      <c r="G9332" t="s">
        <v>6346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>
        <v>15.56</v>
      </c>
      <c r="S9332">
        <v>2</v>
      </c>
      <c r="T9332">
        <v>0</v>
      </c>
      <c r="U9332">
        <v>7.3132000000000001</v>
      </c>
      <c r="V9332" t="str">
        <f>IFERROR(VLOOKUP(B9333,[1]Returns!$A$1:$B$297,2,FALSE),"No")</f>
        <v>No</v>
      </c>
      <c r="W9332" t="str">
        <f>VLOOKUP(M9332,[1]People!$A$1:$B$5,2,FALSE)</f>
        <v>Chuck Magee</v>
      </c>
    </row>
    <row r="9333" spans="1:23" x14ac:dyDescent="0.25">
      <c r="A9333">
        <v>9332</v>
      </c>
      <c r="B9333" t="s">
        <v>10567</v>
      </c>
      <c r="C9333" s="2">
        <v>42642</v>
      </c>
      <c r="D9333" s="2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>
        <v>859.2</v>
      </c>
      <c r="S9333">
        <v>3</v>
      </c>
      <c r="T9333">
        <v>0.2</v>
      </c>
      <c r="U9333">
        <v>75.180000000000064</v>
      </c>
      <c r="V9333" t="str">
        <f>IFERROR(VLOOKUP(B9334,[1]Returns!$A$1:$B$297,2,FALSE),"No")</f>
        <v>No</v>
      </c>
      <c r="W9333" t="str">
        <f>VLOOKUP(M9333,[1]People!$A$1:$B$5,2,FALSE)</f>
        <v>Anna Andreadi</v>
      </c>
    </row>
    <row r="9334" spans="1:23" x14ac:dyDescent="0.25">
      <c r="A9334">
        <v>9333</v>
      </c>
      <c r="B9334" t="s">
        <v>10568</v>
      </c>
      <c r="C9334" s="2">
        <v>42989</v>
      </c>
      <c r="D9334" s="2">
        <v>42991</v>
      </c>
      <c r="E9334" t="s">
        <v>24</v>
      </c>
      <c r="F9334" t="s">
        <v>7956</v>
      </c>
      <c r="G9334" t="s">
        <v>7957</v>
      </c>
      <c r="H9334" t="s">
        <v>27</v>
      </c>
      <c r="I9334" t="s">
        <v>28</v>
      </c>
      <c r="J9334" t="s">
        <v>7980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>
        <v>195.68</v>
      </c>
      <c r="S9334">
        <v>4</v>
      </c>
      <c r="T9334">
        <v>0</v>
      </c>
      <c r="U9334">
        <v>50.876800000000003</v>
      </c>
      <c r="V9334" t="str">
        <f>IFERROR(VLOOKUP(B9335,[1]Returns!$A$1:$B$297,2,FALSE),"No")</f>
        <v>No</v>
      </c>
      <c r="W9334" t="str">
        <f>VLOOKUP(M9334,[1]People!$A$1:$B$5,2,FALSE)</f>
        <v>Cassandra Brandow</v>
      </c>
    </row>
    <row r="9335" spans="1:23" x14ac:dyDescent="0.25">
      <c r="A9335">
        <v>9334</v>
      </c>
      <c r="B9335" t="s">
        <v>10568</v>
      </c>
      <c r="C9335" s="2">
        <v>42989</v>
      </c>
      <c r="D9335" s="2">
        <v>42991</v>
      </c>
      <c r="E9335" t="s">
        <v>24</v>
      </c>
      <c r="F9335" t="s">
        <v>7956</v>
      </c>
      <c r="G9335" t="s">
        <v>7957</v>
      </c>
      <c r="H9335" t="s">
        <v>27</v>
      </c>
      <c r="I9335" t="s">
        <v>28</v>
      </c>
      <c r="J9335" t="s">
        <v>7980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>
        <v>14.2</v>
      </c>
      <c r="S9335">
        <v>4</v>
      </c>
      <c r="T9335">
        <v>0</v>
      </c>
      <c r="U9335">
        <v>6.6739999999999995</v>
      </c>
      <c r="V9335" t="str">
        <f>IFERROR(VLOOKUP(B9336,[1]Returns!$A$1:$B$297,2,FALSE),"No")</f>
        <v>No</v>
      </c>
      <c r="W9335" t="str">
        <f>VLOOKUP(M9335,[1]People!$A$1:$B$5,2,FALSE)</f>
        <v>Cassandra Brandow</v>
      </c>
    </row>
    <row r="9336" spans="1:23" x14ac:dyDescent="0.25">
      <c r="A9336">
        <v>9335</v>
      </c>
      <c r="B9336" t="s">
        <v>10569</v>
      </c>
      <c r="C9336" s="2">
        <v>42856</v>
      </c>
      <c r="D9336" s="2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IFERROR(VLOOKUP(B9337,[1]Returns!$A$1:$B$297,2,FALSE),"No")</f>
        <v>No</v>
      </c>
      <c r="W9336" t="str">
        <f>VLOOKUP(M9336,[1]People!$A$1:$B$5,2,FALSE)</f>
        <v>Cassandra Brandow</v>
      </c>
    </row>
    <row r="9337" spans="1:23" x14ac:dyDescent="0.25">
      <c r="A9337">
        <v>9336</v>
      </c>
      <c r="B9337" t="s">
        <v>10569</v>
      </c>
      <c r="C9337" s="2">
        <v>42856</v>
      </c>
      <c r="D9337" s="2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6846</v>
      </c>
      <c r="O9337" t="s">
        <v>47</v>
      </c>
      <c r="P9337" t="s">
        <v>48</v>
      </c>
      <c r="Q9337" t="s">
        <v>6847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IFERROR(VLOOKUP(B9338,[1]Returns!$A$1:$B$297,2,FALSE),"No")</f>
        <v>No</v>
      </c>
      <c r="W9337" t="str">
        <f>VLOOKUP(M9337,[1]People!$A$1:$B$5,2,FALSE)</f>
        <v>Cassandra Brandow</v>
      </c>
    </row>
    <row r="9338" spans="1:23" x14ac:dyDescent="0.25">
      <c r="A9338">
        <v>9337</v>
      </c>
      <c r="B9338" t="s">
        <v>10570</v>
      </c>
      <c r="C9338" s="2">
        <v>42994</v>
      </c>
      <c r="D9338" s="2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IFERROR(VLOOKUP(B9339,[1]Returns!$A$1:$B$297,2,FALSE),"No")</f>
        <v>No</v>
      </c>
      <c r="W9338" t="str">
        <f>VLOOKUP(M9338,[1]People!$A$1:$B$5,2,FALSE)</f>
        <v>Anna Andreadi</v>
      </c>
    </row>
    <row r="9339" spans="1:23" x14ac:dyDescent="0.25">
      <c r="A9339">
        <v>9338</v>
      </c>
      <c r="B9339" t="s">
        <v>10571</v>
      </c>
      <c r="C9339" s="2">
        <v>41931</v>
      </c>
      <c r="D9339" s="2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5754</v>
      </c>
      <c r="O9339" t="s">
        <v>47</v>
      </c>
      <c r="P9339" t="s">
        <v>76</v>
      </c>
      <c r="Q9339" t="s">
        <v>5755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IFERROR(VLOOKUP(B9340,[1]Returns!$A$1:$B$297,2,FALSE),"No")</f>
        <v>No</v>
      </c>
      <c r="W9339" t="str">
        <f>VLOOKUP(M9339,[1]People!$A$1:$B$5,2,FALSE)</f>
        <v>Anna Andreadi</v>
      </c>
    </row>
    <row r="9340" spans="1:23" x14ac:dyDescent="0.25">
      <c r="A9340">
        <v>9339</v>
      </c>
      <c r="B9340" t="s">
        <v>10571</v>
      </c>
      <c r="C9340" s="2">
        <v>41931</v>
      </c>
      <c r="D9340" s="2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>
        <v>20.064</v>
      </c>
      <c r="S9340">
        <v>6</v>
      </c>
      <c r="T9340">
        <v>0.2</v>
      </c>
      <c r="U9340">
        <v>7.0223999999999993</v>
      </c>
      <c r="V9340" t="str">
        <f>IFERROR(VLOOKUP(B9341,[1]Returns!$A$1:$B$297,2,FALSE),"No")</f>
        <v>No</v>
      </c>
      <c r="W9340" t="str">
        <f>VLOOKUP(M9340,[1]People!$A$1:$B$5,2,FALSE)</f>
        <v>Anna Andreadi</v>
      </c>
    </row>
    <row r="9341" spans="1:23" x14ac:dyDescent="0.25">
      <c r="A9341">
        <v>9340</v>
      </c>
      <c r="B9341" t="s">
        <v>10571</v>
      </c>
      <c r="C9341" s="2">
        <v>41931</v>
      </c>
      <c r="D9341" s="2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7685</v>
      </c>
      <c r="O9341" t="s">
        <v>47</v>
      </c>
      <c r="P9341" t="s">
        <v>91</v>
      </c>
      <c r="Q9341" t="s">
        <v>7686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IFERROR(VLOOKUP(B9342,[1]Returns!$A$1:$B$297,2,FALSE),"No")</f>
        <v>No</v>
      </c>
      <c r="W9341" t="str">
        <f>VLOOKUP(M9341,[1]People!$A$1:$B$5,2,FALSE)</f>
        <v>Anna Andreadi</v>
      </c>
    </row>
    <row r="9342" spans="1:23" x14ac:dyDescent="0.25">
      <c r="A9342">
        <v>9341</v>
      </c>
      <c r="B9342" t="s">
        <v>10571</v>
      </c>
      <c r="C9342" s="2">
        <v>41931</v>
      </c>
      <c r="D9342" s="2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>
        <v>18.75</v>
      </c>
      <c r="S9342">
        <v>5</v>
      </c>
      <c r="T9342">
        <v>0</v>
      </c>
      <c r="U9342">
        <v>9</v>
      </c>
      <c r="V9342" t="str">
        <f>IFERROR(VLOOKUP(B9343,[1]Returns!$A$1:$B$297,2,FALSE),"No")</f>
        <v>No</v>
      </c>
      <c r="W9342" t="str">
        <f>VLOOKUP(M9342,[1]People!$A$1:$B$5,2,FALSE)</f>
        <v>Anna Andreadi</v>
      </c>
    </row>
    <row r="9343" spans="1:23" x14ac:dyDescent="0.25">
      <c r="A9343">
        <v>9342</v>
      </c>
      <c r="B9343" t="s">
        <v>10571</v>
      </c>
      <c r="C9343" s="2">
        <v>41931</v>
      </c>
      <c r="D9343" s="2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7708</v>
      </c>
      <c r="O9343" t="s">
        <v>72</v>
      </c>
      <c r="P9343" t="s">
        <v>73</v>
      </c>
      <c r="Q9343" t="s">
        <v>7709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IFERROR(VLOOKUP(B9344,[1]Returns!$A$1:$B$297,2,FALSE),"No")</f>
        <v>No</v>
      </c>
      <c r="W9343" t="str">
        <f>VLOOKUP(M9343,[1]People!$A$1:$B$5,2,FALSE)</f>
        <v>Anna Andreadi</v>
      </c>
    </row>
    <row r="9344" spans="1:23" x14ac:dyDescent="0.25">
      <c r="A9344">
        <v>9343</v>
      </c>
      <c r="B9344" t="s">
        <v>10572</v>
      </c>
      <c r="C9344" s="2">
        <v>42442</v>
      </c>
      <c r="D9344" s="2">
        <v>42447</v>
      </c>
      <c r="E9344" t="s">
        <v>51</v>
      </c>
      <c r="F9344" t="s">
        <v>7682</v>
      </c>
      <c r="G9344" t="s">
        <v>7683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IFERROR(VLOOKUP(B9345,[1]Returns!$A$1:$B$297,2,FALSE),"No")</f>
        <v>Yes</v>
      </c>
      <c r="W9344" t="str">
        <f>VLOOKUP(M9344,[1]People!$A$1:$B$5,2,FALSE)</f>
        <v>Anna Andreadi</v>
      </c>
    </row>
    <row r="9345" spans="1:23" x14ac:dyDescent="0.25">
      <c r="A9345">
        <v>9344</v>
      </c>
      <c r="B9345" t="s">
        <v>10573</v>
      </c>
      <c r="C9345" s="2">
        <v>42783</v>
      </c>
      <c r="D9345" s="2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8326</v>
      </c>
      <c r="O9345" t="s">
        <v>33</v>
      </c>
      <c r="P9345" t="s">
        <v>57</v>
      </c>
      <c r="Q9345" t="s">
        <v>8327</v>
      </c>
      <c r="R9345">
        <v>455.97</v>
      </c>
      <c r="S9345">
        <v>5</v>
      </c>
      <c r="T9345">
        <v>0.4</v>
      </c>
      <c r="U9345">
        <v>-106.39299999999997</v>
      </c>
      <c r="V9345" t="str">
        <f>IFERROR(VLOOKUP(B9346,[1]Returns!$A$1:$B$297,2,FALSE),"No")</f>
        <v>Yes</v>
      </c>
      <c r="W9345" t="str">
        <f>VLOOKUP(M9345,[1]People!$A$1:$B$5,2,FALSE)</f>
        <v>Chuck Magee</v>
      </c>
    </row>
    <row r="9346" spans="1:23" x14ac:dyDescent="0.25">
      <c r="A9346">
        <v>9345</v>
      </c>
      <c r="B9346" t="s">
        <v>10573</v>
      </c>
      <c r="C9346" s="2">
        <v>42783</v>
      </c>
      <c r="D9346" s="2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IFERROR(VLOOKUP(B9347,[1]Returns!$A$1:$B$297,2,FALSE),"No")</f>
        <v>Yes</v>
      </c>
      <c r="W9346" t="str">
        <f>VLOOKUP(M9346,[1]People!$A$1:$B$5,2,FALSE)</f>
        <v>Chuck Magee</v>
      </c>
    </row>
    <row r="9347" spans="1:23" x14ac:dyDescent="0.25">
      <c r="A9347">
        <v>9346</v>
      </c>
      <c r="B9347" t="s">
        <v>10573</v>
      </c>
      <c r="C9347" s="2">
        <v>42783</v>
      </c>
      <c r="D9347" s="2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6311</v>
      </c>
      <c r="O9347" t="s">
        <v>72</v>
      </c>
      <c r="P9347" t="s">
        <v>73</v>
      </c>
      <c r="Q9347" t="s">
        <v>6312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IFERROR(VLOOKUP(B9348,[1]Returns!$A$1:$B$297,2,FALSE),"No")</f>
        <v>Yes</v>
      </c>
      <c r="W9347" t="str">
        <f>VLOOKUP(M9347,[1]People!$A$1:$B$5,2,FALSE)</f>
        <v>Chuck Magee</v>
      </c>
    </row>
    <row r="9348" spans="1:23" x14ac:dyDescent="0.25">
      <c r="A9348">
        <v>9347</v>
      </c>
      <c r="B9348" t="s">
        <v>10573</v>
      </c>
      <c r="C9348" s="2">
        <v>42783</v>
      </c>
      <c r="D9348" s="2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IFERROR(VLOOKUP(B9349,[1]Returns!$A$1:$B$297,2,FALSE),"No")</f>
        <v>Yes</v>
      </c>
      <c r="W9348" t="str">
        <f>VLOOKUP(M9348,[1]People!$A$1:$B$5,2,FALSE)</f>
        <v>Chuck Magee</v>
      </c>
    </row>
    <row r="9349" spans="1:23" x14ac:dyDescent="0.25">
      <c r="A9349">
        <v>9348</v>
      </c>
      <c r="B9349" t="s">
        <v>10573</v>
      </c>
      <c r="C9349" s="2">
        <v>42783</v>
      </c>
      <c r="D9349" s="2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>
        <v>899.43</v>
      </c>
      <c r="S9349">
        <v>5</v>
      </c>
      <c r="T9349">
        <v>0.3</v>
      </c>
      <c r="U9349">
        <v>-12.84900000000016</v>
      </c>
      <c r="V9349" t="str">
        <f>IFERROR(VLOOKUP(B9350,[1]Returns!$A$1:$B$297,2,FALSE),"No")</f>
        <v>No</v>
      </c>
      <c r="W9349" t="str">
        <f>VLOOKUP(M9349,[1]People!$A$1:$B$5,2,FALSE)</f>
        <v>Chuck Magee</v>
      </c>
    </row>
    <row r="9350" spans="1:23" x14ac:dyDescent="0.25">
      <c r="A9350">
        <v>9349</v>
      </c>
      <c r="B9350" t="s">
        <v>10574</v>
      </c>
      <c r="C9350" s="2">
        <v>42726</v>
      </c>
      <c r="D9350" s="2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7977</v>
      </c>
      <c r="K9350" t="s">
        <v>44</v>
      </c>
      <c r="L9350">
        <v>92553</v>
      </c>
      <c r="M9350" t="s">
        <v>45</v>
      </c>
      <c r="N9350" t="s">
        <v>9197</v>
      </c>
      <c r="O9350" t="s">
        <v>33</v>
      </c>
      <c r="P9350" t="s">
        <v>66</v>
      </c>
      <c r="Q9350" t="s">
        <v>9198</v>
      </c>
      <c r="R9350">
        <v>842.72</v>
      </c>
      <c r="S9350">
        <v>8</v>
      </c>
      <c r="T9350">
        <v>0</v>
      </c>
      <c r="U9350">
        <v>202.25279999999998</v>
      </c>
      <c r="V9350" t="str">
        <f>IFERROR(VLOOKUP(B9351,[1]Returns!$A$1:$B$297,2,FALSE),"No")</f>
        <v>No</v>
      </c>
      <c r="W9350" t="str">
        <f>VLOOKUP(M9350,[1]People!$A$1:$B$5,2,FALSE)</f>
        <v>Anna Andreadi</v>
      </c>
    </row>
    <row r="9351" spans="1:23" x14ac:dyDescent="0.25">
      <c r="A9351">
        <v>9350</v>
      </c>
      <c r="B9351" t="s">
        <v>10574</v>
      </c>
      <c r="C9351" s="2">
        <v>42726</v>
      </c>
      <c r="D9351" s="2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7977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>
        <v>41.96</v>
      </c>
      <c r="S9351">
        <v>2</v>
      </c>
      <c r="T9351">
        <v>0</v>
      </c>
      <c r="U9351">
        <v>10.909600000000001</v>
      </c>
      <c r="V9351" t="str">
        <f>IFERROR(VLOOKUP(B9352,[1]Returns!$A$1:$B$297,2,FALSE),"No")</f>
        <v>No</v>
      </c>
      <c r="W9351" t="str">
        <f>VLOOKUP(M9351,[1]People!$A$1:$B$5,2,FALSE)</f>
        <v>Anna Andreadi</v>
      </c>
    </row>
    <row r="9352" spans="1:23" x14ac:dyDescent="0.25">
      <c r="A9352">
        <v>9351</v>
      </c>
      <c r="B9352" t="s">
        <v>10575</v>
      </c>
      <c r="C9352" s="2">
        <v>42636</v>
      </c>
      <c r="D9352" s="2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IFERROR(VLOOKUP(B9353,[1]Returns!$A$1:$B$297,2,FALSE),"No")</f>
        <v>No</v>
      </c>
      <c r="W9352" t="str">
        <f>VLOOKUP(M9352,[1]People!$A$1:$B$5,2,FALSE)</f>
        <v>Anna Andreadi</v>
      </c>
    </row>
    <row r="9353" spans="1:23" x14ac:dyDescent="0.25">
      <c r="A9353">
        <v>9352</v>
      </c>
      <c r="B9353" t="s">
        <v>10575</v>
      </c>
      <c r="C9353" s="2">
        <v>42636</v>
      </c>
      <c r="D9353" s="2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IFERROR(VLOOKUP(B9354,[1]Returns!$A$1:$B$297,2,FALSE),"No")</f>
        <v>No</v>
      </c>
      <c r="W9353" t="str">
        <f>VLOOKUP(M9353,[1]People!$A$1:$B$5,2,FALSE)</f>
        <v>Anna Andreadi</v>
      </c>
    </row>
    <row r="9354" spans="1:23" x14ac:dyDescent="0.25">
      <c r="A9354">
        <v>9353</v>
      </c>
      <c r="B9354" t="s">
        <v>10576</v>
      </c>
      <c r="C9354" s="2">
        <v>43002</v>
      </c>
      <c r="D9354" s="2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IFERROR(VLOOKUP(B9355,[1]Returns!$A$1:$B$297,2,FALSE),"No")</f>
        <v>No</v>
      </c>
      <c r="W9354" t="str">
        <f>VLOOKUP(M9354,[1]People!$A$1:$B$5,2,FALSE)</f>
        <v>Kelly Williams</v>
      </c>
    </row>
    <row r="9355" spans="1:23" x14ac:dyDescent="0.25">
      <c r="A9355">
        <v>9354</v>
      </c>
      <c r="B9355" t="s">
        <v>10576</v>
      </c>
      <c r="C9355" s="2">
        <v>43002</v>
      </c>
      <c r="D9355" s="2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8967</v>
      </c>
      <c r="O9355" t="s">
        <v>47</v>
      </c>
      <c r="P9355" t="s">
        <v>91</v>
      </c>
      <c r="Q9355" t="s">
        <v>8968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IFERROR(VLOOKUP(B9356,[1]Returns!$A$1:$B$297,2,FALSE),"No")</f>
        <v>No</v>
      </c>
      <c r="W9355" t="str">
        <f>VLOOKUP(M9355,[1]People!$A$1:$B$5,2,FALSE)</f>
        <v>Kelly Williams</v>
      </c>
    </row>
    <row r="9356" spans="1:23" x14ac:dyDescent="0.25">
      <c r="A9356">
        <v>9355</v>
      </c>
      <c r="B9356" t="s">
        <v>10577</v>
      </c>
      <c r="C9356" s="2">
        <v>42339</v>
      </c>
      <c r="D9356" s="2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8601</v>
      </c>
      <c r="O9356" t="s">
        <v>47</v>
      </c>
      <c r="P9356" t="s">
        <v>91</v>
      </c>
      <c r="Q9356" t="s">
        <v>8602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IFERROR(VLOOKUP(B9357,[1]Returns!$A$1:$B$297,2,FALSE),"No")</f>
        <v>No</v>
      </c>
      <c r="W9356" t="str">
        <f>VLOOKUP(M9356,[1]People!$A$1:$B$5,2,FALSE)</f>
        <v>Kelly Williams</v>
      </c>
    </row>
    <row r="9357" spans="1:23" x14ac:dyDescent="0.25">
      <c r="A9357">
        <v>9356</v>
      </c>
      <c r="B9357" t="s">
        <v>10577</v>
      </c>
      <c r="C9357" s="2">
        <v>42339</v>
      </c>
      <c r="D9357" s="2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>
        <v>3.64</v>
      </c>
      <c r="S9357">
        <v>2</v>
      </c>
      <c r="T9357">
        <v>0</v>
      </c>
      <c r="U9357">
        <v>1.0192000000000001</v>
      </c>
      <c r="V9357" t="str">
        <f>IFERROR(VLOOKUP(B9358,[1]Returns!$A$1:$B$297,2,FALSE),"No")</f>
        <v>No</v>
      </c>
      <c r="W9357" t="str">
        <f>VLOOKUP(M9357,[1]People!$A$1:$B$5,2,FALSE)</f>
        <v>Kelly Williams</v>
      </c>
    </row>
    <row r="9358" spans="1:23" x14ac:dyDescent="0.25">
      <c r="A9358">
        <v>9357</v>
      </c>
      <c r="B9358" t="s">
        <v>10577</v>
      </c>
      <c r="C9358" s="2">
        <v>42339</v>
      </c>
      <c r="D9358" s="2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5249</v>
      </c>
      <c r="O9358" t="s">
        <v>47</v>
      </c>
      <c r="P9358" t="s">
        <v>91</v>
      </c>
      <c r="Q9358" t="s">
        <v>5250</v>
      </c>
      <c r="R9358">
        <v>18.54</v>
      </c>
      <c r="S9358">
        <v>2</v>
      </c>
      <c r="T9358">
        <v>0</v>
      </c>
      <c r="U9358">
        <v>8.7137999999999991</v>
      </c>
      <c r="V9358" t="str">
        <f>IFERROR(VLOOKUP(B9359,[1]Returns!$A$1:$B$297,2,FALSE),"No")</f>
        <v>No</v>
      </c>
      <c r="W9358" t="str">
        <f>VLOOKUP(M9358,[1]People!$A$1:$B$5,2,FALSE)</f>
        <v>Kelly Williams</v>
      </c>
    </row>
    <row r="9359" spans="1:23" x14ac:dyDescent="0.25">
      <c r="A9359">
        <v>9358</v>
      </c>
      <c r="B9359" t="s">
        <v>10578</v>
      </c>
      <c r="C9359" s="2">
        <v>42394</v>
      </c>
      <c r="D9359" s="2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IFERROR(VLOOKUP(B9360,[1]Returns!$A$1:$B$297,2,FALSE),"No")</f>
        <v>No</v>
      </c>
      <c r="W9359" t="str">
        <f>VLOOKUP(M9359,[1]People!$A$1:$B$5,2,FALSE)</f>
        <v>Chuck Magee</v>
      </c>
    </row>
    <row r="9360" spans="1:23" x14ac:dyDescent="0.25">
      <c r="A9360">
        <v>9359</v>
      </c>
      <c r="B9360" t="s">
        <v>10578</v>
      </c>
      <c r="C9360" s="2">
        <v>42394</v>
      </c>
      <c r="D9360" s="2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IFERROR(VLOOKUP(B9361,[1]Returns!$A$1:$B$297,2,FALSE),"No")</f>
        <v>No</v>
      </c>
      <c r="W9360" t="str">
        <f>VLOOKUP(M9360,[1]People!$A$1:$B$5,2,FALSE)</f>
        <v>Chuck Magee</v>
      </c>
    </row>
    <row r="9361" spans="1:23" x14ac:dyDescent="0.25">
      <c r="A9361">
        <v>9360</v>
      </c>
      <c r="B9361" t="s">
        <v>10578</v>
      </c>
      <c r="C9361" s="2">
        <v>42394</v>
      </c>
      <c r="D9361" s="2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8513</v>
      </c>
      <c r="O9361" t="s">
        <v>33</v>
      </c>
      <c r="P9361" t="s">
        <v>66</v>
      </c>
      <c r="Q9361" t="s">
        <v>8514</v>
      </c>
      <c r="R9361">
        <v>45.98</v>
      </c>
      <c r="S9361">
        <v>1</v>
      </c>
      <c r="T9361">
        <v>0</v>
      </c>
      <c r="U9361">
        <v>7.816599999999994</v>
      </c>
      <c r="V9361" t="str">
        <f>IFERROR(VLOOKUP(B9362,[1]Returns!$A$1:$B$297,2,FALSE),"No")</f>
        <v>No</v>
      </c>
      <c r="W9361" t="str">
        <f>VLOOKUP(M9361,[1]People!$A$1:$B$5,2,FALSE)</f>
        <v>Chuck Magee</v>
      </c>
    </row>
    <row r="9362" spans="1:23" x14ac:dyDescent="0.25">
      <c r="A9362">
        <v>9361</v>
      </c>
      <c r="B9362" t="s">
        <v>10578</v>
      </c>
      <c r="C9362" s="2">
        <v>42394</v>
      </c>
      <c r="D9362" s="2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>
        <v>428.68</v>
      </c>
      <c r="S9362">
        <v>7</v>
      </c>
      <c r="T9362">
        <v>0</v>
      </c>
      <c r="U9362">
        <v>0</v>
      </c>
      <c r="V9362" t="str">
        <f>IFERROR(VLOOKUP(B9363,[1]Returns!$A$1:$B$297,2,FALSE),"No")</f>
        <v>No</v>
      </c>
      <c r="W9362" t="str">
        <f>VLOOKUP(M9362,[1]People!$A$1:$B$5,2,FALSE)</f>
        <v>Chuck Magee</v>
      </c>
    </row>
    <row r="9363" spans="1:23" x14ac:dyDescent="0.25">
      <c r="A9363">
        <v>9362</v>
      </c>
      <c r="B9363" t="s">
        <v>10579</v>
      </c>
      <c r="C9363" s="2">
        <v>42815</v>
      </c>
      <c r="D9363" s="2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>
        <v>30.576000000000001</v>
      </c>
      <c r="S9363">
        <v>6</v>
      </c>
      <c r="T9363">
        <v>0.2</v>
      </c>
      <c r="U9363">
        <v>10.3194</v>
      </c>
      <c r="V9363" t="str">
        <f>IFERROR(VLOOKUP(B9364,[1]Returns!$A$1:$B$297,2,FALSE),"No")</f>
        <v>No</v>
      </c>
      <c r="W9363" t="str">
        <f>VLOOKUP(M9363,[1]People!$A$1:$B$5,2,FALSE)</f>
        <v>Anna Andreadi</v>
      </c>
    </row>
    <row r="9364" spans="1:23" x14ac:dyDescent="0.25">
      <c r="A9364">
        <v>9363</v>
      </c>
      <c r="B9364" t="s">
        <v>10579</v>
      </c>
      <c r="C9364" s="2">
        <v>42815</v>
      </c>
      <c r="D9364" s="2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IFERROR(VLOOKUP(B9365,[1]Returns!$A$1:$B$297,2,FALSE),"No")</f>
        <v>No</v>
      </c>
      <c r="W9364" t="str">
        <f>VLOOKUP(M9364,[1]People!$A$1:$B$5,2,FALSE)</f>
        <v>Anna Andreadi</v>
      </c>
    </row>
    <row r="9365" spans="1:23" x14ac:dyDescent="0.25">
      <c r="A9365">
        <v>9364</v>
      </c>
      <c r="B9365" t="s">
        <v>10579</v>
      </c>
      <c r="C9365" s="2">
        <v>42815</v>
      </c>
      <c r="D9365" s="2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>
        <v>22.14</v>
      </c>
      <c r="S9365">
        <v>3</v>
      </c>
      <c r="T9365">
        <v>0</v>
      </c>
      <c r="U9365">
        <v>6.4205999999999976</v>
      </c>
      <c r="V9365" t="str">
        <f>IFERROR(VLOOKUP(B9366,[1]Returns!$A$1:$B$297,2,FALSE),"No")</f>
        <v>No</v>
      </c>
      <c r="W9365" t="str">
        <f>VLOOKUP(M9365,[1]People!$A$1:$B$5,2,FALSE)</f>
        <v>Anna Andreadi</v>
      </c>
    </row>
    <row r="9366" spans="1:23" x14ac:dyDescent="0.25">
      <c r="A9366">
        <v>9365</v>
      </c>
      <c r="B9366" t="s">
        <v>10579</v>
      </c>
      <c r="C9366" s="2">
        <v>42815</v>
      </c>
      <c r="D9366" s="2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>
        <v>359.32</v>
      </c>
      <c r="S9366">
        <v>4</v>
      </c>
      <c r="T9366">
        <v>0</v>
      </c>
      <c r="U9366">
        <v>7.1863999999999919</v>
      </c>
      <c r="V9366" t="str">
        <f>IFERROR(VLOOKUP(B9367,[1]Returns!$A$1:$B$297,2,FALSE),"No")</f>
        <v>No</v>
      </c>
      <c r="W9366" t="str">
        <f>VLOOKUP(M9366,[1]People!$A$1:$B$5,2,FALSE)</f>
        <v>Anna Andreadi</v>
      </c>
    </row>
    <row r="9367" spans="1:23" x14ac:dyDescent="0.25">
      <c r="A9367">
        <v>9366</v>
      </c>
      <c r="B9367" t="s">
        <v>10580</v>
      </c>
      <c r="C9367" s="2">
        <v>41873</v>
      </c>
      <c r="D9367" s="2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9316</v>
      </c>
      <c r="K9367" t="s">
        <v>598</v>
      </c>
      <c r="L9367">
        <v>63301</v>
      </c>
      <c r="M9367" t="s">
        <v>106</v>
      </c>
      <c r="N9367" t="s">
        <v>9719</v>
      </c>
      <c r="O9367" t="s">
        <v>47</v>
      </c>
      <c r="P9367" t="s">
        <v>91</v>
      </c>
      <c r="Q9367" t="s">
        <v>9720</v>
      </c>
      <c r="R9367">
        <v>11.56</v>
      </c>
      <c r="S9367">
        <v>2</v>
      </c>
      <c r="T9367">
        <v>0</v>
      </c>
      <c r="U9367">
        <v>5.6644000000000005</v>
      </c>
      <c r="V9367" t="str">
        <f>IFERROR(VLOOKUP(B9368,[1]Returns!$A$1:$B$297,2,FALSE),"No")</f>
        <v>No</v>
      </c>
      <c r="W9367" t="str">
        <f>VLOOKUP(M9367,[1]People!$A$1:$B$5,2,FALSE)</f>
        <v>Kelly Williams</v>
      </c>
    </row>
    <row r="9368" spans="1:23" x14ac:dyDescent="0.25">
      <c r="A9368">
        <v>9367</v>
      </c>
      <c r="B9368" t="s">
        <v>10581</v>
      </c>
      <c r="C9368" s="2">
        <v>41798</v>
      </c>
      <c r="D9368" s="2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7324</v>
      </c>
      <c r="O9368" t="s">
        <v>47</v>
      </c>
      <c r="P9368" t="s">
        <v>76</v>
      </c>
      <c r="Q9368" t="s">
        <v>7325</v>
      </c>
      <c r="R9368">
        <v>68.48</v>
      </c>
      <c r="S9368">
        <v>2</v>
      </c>
      <c r="T9368">
        <v>0.2</v>
      </c>
      <c r="U9368">
        <v>25.679999999999996</v>
      </c>
      <c r="V9368" t="str">
        <f>IFERROR(VLOOKUP(B9369,[1]Returns!$A$1:$B$297,2,FALSE),"No")</f>
        <v>No</v>
      </c>
      <c r="W9368" t="str">
        <f>VLOOKUP(M9368,[1]People!$A$1:$B$5,2,FALSE)</f>
        <v>Chuck Magee</v>
      </c>
    </row>
    <row r="9369" spans="1:23" x14ac:dyDescent="0.25">
      <c r="A9369">
        <v>9368</v>
      </c>
      <c r="B9369" t="s">
        <v>10581</v>
      </c>
      <c r="C9369" s="2">
        <v>41798</v>
      </c>
      <c r="D9369" s="2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5609</v>
      </c>
      <c r="O9369" t="s">
        <v>47</v>
      </c>
      <c r="P9369" t="s">
        <v>60</v>
      </c>
      <c r="Q9369" t="s">
        <v>5610</v>
      </c>
      <c r="R9369">
        <v>1676.88</v>
      </c>
      <c r="S9369">
        <v>6</v>
      </c>
      <c r="T9369">
        <v>0</v>
      </c>
      <c r="U9369">
        <v>83.843999999999937</v>
      </c>
      <c r="V9369" t="str">
        <f>IFERROR(VLOOKUP(B9370,[1]Returns!$A$1:$B$297,2,FALSE),"No")</f>
        <v>No</v>
      </c>
      <c r="W9369" t="str">
        <f>VLOOKUP(M9369,[1]People!$A$1:$B$5,2,FALSE)</f>
        <v>Chuck Magee</v>
      </c>
    </row>
    <row r="9370" spans="1:23" x14ac:dyDescent="0.25">
      <c r="A9370">
        <v>9369</v>
      </c>
      <c r="B9370" t="s">
        <v>10582</v>
      </c>
      <c r="C9370" s="2">
        <v>42467</v>
      </c>
      <c r="D9370" s="2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>
        <v>37.94</v>
      </c>
      <c r="S9370">
        <v>2</v>
      </c>
      <c r="T9370">
        <v>0</v>
      </c>
      <c r="U9370">
        <v>18.211199999999998</v>
      </c>
      <c r="V9370" t="str">
        <f>IFERROR(VLOOKUP(B9371,[1]Returns!$A$1:$B$297,2,FALSE),"No")</f>
        <v>No</v>
      </c>
      <c r="W9370" t="str">
        <f>VLOOKUP(M9370,[1]People!$A$1:$B$5,2,FALSE)</f>
        <v>Chuck Magee</v>
      </c>
    </row>
    <row r="9371" spans="1:23" x14ac:dyDescent="0.25">
      <c r="A9371">
        <v>9370</v>
      </c>
      <c r="B9371" t="s">
        <v>10583</v>
      </c>
      <c r="C9371" s="2">
        <v>43046</v>
      </c>
      <c r="D9371" s="2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6138</v>
      </c>
      <c r="O9371" t="s">
        <v>33</v>
      </c>
      <c r="P9371" t="s">
        <v>37</v>
      </c>
      <c r="Q9371" t="s">
        <v>6139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IFERROR(VLOOKUP(B9372,[1]Returns!$A$1:$B$297,2,FALSE),"No")</f>
        <v>No</v>
      </c>
      <c r="W9371" t="str">
        <f>VLOOKUP(M9371,[1]People!$A$1:$B$5,2,FALSE)</f>
        <v>Chuck Magee</v>
      </c>
    </row>
    <row r="9372" spans="1:23" x14ac:dyDescent="0.25">
      <c r="A9372">
        <v>9371</v>
      </c>
      <c r="B9372" t="s">
        <v>10584</v>
      </c>
      <c r="C9372" s="2">
        <v>42153</v>
      </c>
      <c r="D9372" s="2">
        <v>42155</v>
      </c>
      <c r="E9372" t="s">
        <v>189</v>
      </c>
      <c r="F9372" t="s">
        <v>9004</v>
      </c>
      <c r="G9372" t="s">
        <v>9005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9605</v>
      </c>
      <c r="O9372" t="s">
        <v>33</v>
      </c>
      <c r="P9372" t="s">
        <v>66</v>
      </c>
      <c r="Q9372" t="s">
        <v>9606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IFERROR(VLOOKUP(B9373,[1]Returns!$A$1:$B$297,2,FALSE),"No")</f>
        <v>No</v>
      </c>
      <c r="W9372" t="str">
        <f>VLOOKUP(M9372,[1]People!$A$1:$B$5,2,FALSE)</f>
        <v>Chuck Magee</v>
      </c>
    </row>
    <row r="9373" spans="1:23" x14ac:dyDescent="0.25">
      <c r="A9373">
        <v>9372</v>
      </c>
      <c r="B9373" t="s">
        <v>10584</v>
      </c>
      <c r="C9373" s="2">
        <v>42153</v>
      </c>
      <c r="D9373" s="2">
        <v>42155</v>
      </c>
      <c r="E9373" t="s">
        <v>189</v>
      </c>
      <c r="F9373" t="s">
        <v>9004</v>
      </c>
      <c r="G9373" t="s">
        <v>9005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IFERROR(VLOOKUP(B9374,[1]Returns!$A$1:$B$297,2,FALSE),"No")</f>
        <v>No</v>
      </c>
      <c r="W9373" t="str">
        <f>VLOOKUP(M9373,[1]People!$A$1:$B$5,2,FALSE)</f>
        <v>Chuck Magee</v>
      </c>
    </row>
    <row r="9374" spans="1:23" x14ac:dyDescent="0.25">
      <c r="A9374">
        <v>9373</v>
      </c>
      <c r="B9374" t="s">
        <v>10584</v>
      </c>
      <c r="C9374" s="2">
        <v>42153</v>
      </c>
      <c r="D9374" s="2">
        <v>42155</v>
      </c>
      <c r="E9374" t="s">
        <v>189</v>
      </c>
      <c r="F9374" t="s">
        <v>9004</v>
      </c>
      <c r="G9374" t="s">
        <v>9005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IFERROR(VLOOKUP(B9375,[1]Returns!$A$1:$B$297,2,FALSE),"No")</f>
        <v>No</v>
      </c>
      <c r="W9374" t="str">
        <f>VLOOKUP(M9374,[1]People!$A$1:$B$5,2,FALSE)</f>
        <v>Chuck Magee</v>
      </c>
    </row>
    <row r="9375" spans="1:23" x14ac:dyDescent="0.25">
      <c r="A9375">
        <v>9374</v>
      </c>
      <c r="B9375" t="s">
        <v>10585</v>
      </c>
      <c r="C9375" s="2">
        <v>42862</v>
      </c>
      <c r="D9375" s="2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IFERROR(VLOOKUP(B9376,[1]Returns!$A$1:$B$297,2,FALSE),"No")</f>
        <v>No</v>
      </c>
      <c r="W9375" t="str">
        <f>VLOOKUP(M9375,[1]People!$A$1:$B$5,2,FALSE)</f>
        <v>Anna Andreadi</v>
      </c>
    </row>
    <row r="9376" spans="1:23" x14ac:dyDescent="0.25">
      <c r="A9376">
        <v>9375</v>
      </c>
      <c r="B9376" t="s">
        <v>10586</v>
      </c>
      <c r="C9376" s="2">
        <v>42526</v>
      </c>
      <c r="D9376" s="2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>
        <v>61.38</v>
      </c>
      <c r="S9376">
        <v>6</v>
      </c>
      <c r="T9376">
        <v>0</v>
      </c>
      <c r="U9376">
        <v>15.958800000000004</v>
      </c>
      <c r="V9376" t="str">
        <f>IFERROR(VLOOKUP(B9377,[1]Returns!$A$1:$B$297,2,FALSE),"No")</f>
        <v>No</v>
      </c>
      <c r="W9376" t="str">
        <f>VLOOKUP(M9376,[1]People!$A$1:$B$5,2,FALSE)</f>
        <v>Anna Andreadi</v>
      </c>
    </row>
    <row r="9377" spans="1:23" x14ac:dyDescent="0.25">
      <c r="A9377">
        <v>9376</v>
      </c>
      <c r="B9377" t="s">
        <v>10587</v>
      </c>
      <c r="C9377" s="2">
        <v>42352</v>
      </c>
      <c r="D9377" s="2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>
        <v>50</v>
      </c>
      <c r="S9377">
        <v>2</v>
      </c>
      <c r="T9377">
        <v>0</v>
      </c>
      <c r="U9377">
        <v>10.5</v>
      </c>
      <c r="V9377" t="str">
        <f>IFERROR(VLOOKUP(B9378,[1]Returns!$A$1:$B$297,2,FALSE),"No")</f>
        <v>No</v>
      </c>
      <c r="W9377" t="str">
        <f>VLOOKUP(M9377,[1]People!$A$1:$B$5,2,FALSE)</f>
        <v>Anna Andreadi</v>
      </c>
    </row>
    <row r="9378" spans="1:23" x14ac:dyDescent="0.25">
      <c r="A9378">
        <v>9377</v>
      </c>
      <c r="B9378" t="s">
        <v>10588</v>
      </c>
      <c r="C9378" s="2">
        <v>43094</v>
      </c>
      <c r="D9378" s="2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10589</v>
      </c>
      <c r="K9378" t="s">
        <v>791</v>
      </c>
      <c r="L9378">
        <v>7017</v>
      </c>
      <c r="M9378" t="s">
        <v>149</v>
      </c>
      <c r="N9378" t="s">
        <v>7431</v>
      </c>
      <c r="O9378" t="s">
        <v>72</v>
      </c>
      <c r="P9378" t="s">
        <v>162</v>
      </c>
      <c r="Q9378" t="s">
        <v>7432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IFERROR(VLOOKUP(B9379,[1]Returns!$A$1:$B$297,2,FALSE),"No")</f>
        <v>No</v>
      </c>
      <c r="W9378" t="str">
        <f>VLOOKUP(M9378,[1]People!$A$1:$B$5,2,FALSE)</f>
        <v>Chuck Magee</v>
      </c>
    </row>
    <row r="9379" spans="1:23" x14ac:dyDescent="0.25">
      <c r="A9379">
        <v>9378</v>
      </c>
      <c r="B9379" t="s">
        <v>10590</v>
      </c>
      <c r="C9379" s="2">
        <v>43086</v>
      </c>
      <c r="D9379" s="2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6216</v>
      </c>
      <c r="K9379" t="s">
        <v>115</v>
      </c>
      <c r="L9379">
        <v>54703</v>
      </c>
      <c r="M9379" t="s">
        <v>106</v>
      </c>
      <c r="N9379" t="s">
        <v>6848</v>
      </c>
      <c r="O9379" t="s">
        <v>47</v>
      </c>
      <c r="P9379" t="s">
        <v>60</v>
      </c>
      <c r="Q9379" t="s">
        <v>6849</v>
      </c>
      <c r="R9379">
        <v>32.56</v>
      </c>
      <c r="S9379">
        <v>2</v>
      </c>
      <c r="T9379">
        <v>0</v>
      </c>
      <c r="U9379">
        <v>8.465600000000002</v>
      </c>
      <c r="V9379" t="str">
        <f>IFERROR(VLOOKUP(B9380,[1]Returns!$A$1:$B$297,2,FALSE),"No")</f>
        <v>No</v>
      </c>
      <c r="W9379" t="str">
        <f>VLOOKUP(M9379,[1]People!$A$1:$B$5,2,FALSE)</f>
        <v>Kelly Williams</v>
      </c>
    </row>
    <row r="9380" spans="1:23" x14ac:dyDescent="0.25">
      <c r="A9380">
        <v>9379</v>
      </c>
      <c r="B9380" t="s">
        <v>10591</v>
      </c>
      <c r="C9380" s="2">
        <v>42500</v>
      </c>
      <c r="D9380" s="2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10592</v>
      </c>
      <c r="O9380" t="s">
        <v>47</v>
      </c>
      <c r="P9380" t="s">
        <v>174</v>
      </c>
      <c r="Q9380" t="s">
        <v>10593</v>
      </c>
      <c r="R9380">
        <v>7.0720000000000001</v>
      </c>
      <c r="S9380">
        <v>2</v>
      </c>
      <c r="T9380">
        <v>0.2</v>
      </c>
      <c r="U9380">
        <v>2.3868</v>
      </c>
      <c r="V9380" t="str">
        <f>IFERROR(VLOOKUP(B9381,[1]Returns!$A$1:$B$297,2,FALSE),"No")</f>
        <v>No</v>
      </c>
      <c r="W9380" t="str">
        <f>VLOOKUP(M9380,[1]People!$A$1:$B$5,2,FALSE)</f>
        <v>Kelly Williams</v>
      </c>
    </row>
    <row r="9381" spans="1:23" x14ac:dyDescent="0.25">
      <c r="A9381">
        <v>9380</v>
      </c>
      <c r="B9381" t="s">
        <v>10594</v>
      </c>
      <c r="C9381" s="2">
        <v>41996</v>
      </c>
      <c r="D9381" s="2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IFERROR(VLOOKUP(B9382,[1]Returns!$A$1:$B$297,2,FALSE),"No")</f>
        <v>No</v>
      </c>
      <c r="W9381" t="str">
        <f>VLOOKUP(M9381,[1]People!$A$1:$B$5,2,FALSE)</f>
        <v>Cassandra Brandow</v>
      </c>
    </row>
    <row r="9382" spans="1:23" x14ac:dyDescent="0.25">
      <c r="A9382">
        <v>9381</v>
      </c>
      <c r="B9382" t="s">
        <v>10594</v>
      </c>
      <c r="C9382" s="2">
        <v>41996</v>
      </c>
      <c r="D9382" s="2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IFERROR(VLOOKUP(B9383,[1]Returns!$A$1:$B$297,2,FALSE),"No")</f>
        <v>No</v>
      </c>
      <c r="W9382" t="str">
        <f>VLOOKUP(M9382,[1]People!$A$1:$B$5,2,FALSE)</f>
        <v>Cassandra Brandow</v>
      </c>
    </row>
    <row r="9383" spans="1:23" x14ac:dyDescent="0.25">
      <c r="A9383">
        <v>9382</v>
      </c>
      <c r="B9383" t="s">
        <v>10594</v>
      </c>
      <c r="C9383" s="2">
        <v>41996</v>
      </c>
      <c r="D9383" s="2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IFERROR(VLOOKUP(B9384,[1]Returns!$A$1:$B$297,2,FALSE),"No")</f>
        <v>No</v>
      </c>
      <c r="W9383" t="str">
        <f>VLOOKUP(M9383,[1]People!$A$1:$B$5,2,FALSE)</f>
        <v>Cassandra Brandow</v>
      </c>
    </row>
    <row r="9384" spans="1:23" x14ac:dyDescent="0.25">
      <c r="A9384">
        <v>9383</v>
      </c>
      <c r="B9384" t="s">
        <v>10594</v>
      </c>
      <c r="C9384" s="2">
        <v>41996</v>
      </c>
      <c r="D9384" s="2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>
        <v>1.3440000000000001</v>
      </c>
      <c r="S9384">
        <v>1</v>
      </c>
      <c r="T9384">
        <v>0.2</v>
      </c>
      <c r="U9384">
        <v>0.504</v>
      </c>
      <c r="V9384" t="str">
        <f>IFERROR(VLOOKUP(B9385,[1]Returns!$A$1:$B$297,2,FALSE),"No")</f>
        <v>No</v>
      </c>
      <c r="W9384" t="str">
        <f>VLOOKUP(M9384,[1]People!$A$1:$B$5,2,FALSE)</f>
        <v>Cassandra Brandow</v>
      </c>
    </row>
    <row r="9385" spans="1:23" x14ac:dyDescent="0.25">
      <c r="A9385">
        <v>9384</v>
      </c>
      <c r="B9385" t="s">
        <v>10594</v>
      </c>
      <c r="C9385" s="2">
        <v>41996</v>
      </c>
      <c r="D9385" s="2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IFERROR(VLOOKUP(B9386,[1]Returns!$A$1:$B$297,2,FALSE),"No")</f>
        <v>No</v>
      </c>
      <c r="W9385" t="str">
        <f>VLOOKUP(M9385,[1]People!$A$1:$B$5,2,FALSE)</f>
        <v>Cassandra Brandow</v>
      </c>
    </row>
    <row r="9386" spans="1:23" x14ac:dyDescent="0.25">
      <c r="A9386">
        <v>9385</v>
      </c>
      <c r="B9386" t="s">
        <v>10595</v>
      </c>
      <c r="C9386" s="2">
        <v>42958</v>
      </c>
      <c r="D9386" s="2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>
        <v>25.92</v>
      </c>
      <c r="S9386">
        <v>4</v>
      </c>
      <c r="T9386">
        <v>0</v>
      </c>
      <c r="U9386">
        <v>12.441600000000001</v>
      </c>
      <c r="V9386" t="str">
        <f>IFERROR(VLOOKUP(B9387,[1]Returns!$A$1:$B$297,2,FALSE),"No")</f>
        <v>No</v>
      </c>
      <c r="W9386" t="str">
        <f>VLOOKUP(M9386,[1]People!$A$1:$B$5,2,FALSE)</f>
        <v>Chuck Magee</v>
      </c>
    </row>
    <row r="9387" spans="1:23" x14ac:dyDescent="0.25">
      <c r="A9387">
        <v>9386</v>
      </c>
      <c r="B9387" t="s">
        <v>10596</v>
      </c>
      <c r="C9387" s="2">
        <v>42974</v>
      </c>
      <c r="D9387" s="2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>
        <v>120.57600000000001</v>
      </c>
      <c r="S9387">
        <v>8</v>
      </c>
      <c r="T9387">
        <v>0.2</v>
      </c>
      <c r="U9387">
        <v>33.1584</v>
      </c>
      <c r="V9387" t="str">
        <f>IFERROR(VLOOKUP(B9388,[1]Returns!$A$1:$B$297,2,FALSE),"No")</f>
        <v>No</v>
      </c>
      <c r="W9387" t="str">
        <f>VLOOKUP(M9387,[1]People!$A$1:$B$5,2,FALSE)</f>
        <v>Anna Andreadi</v>
      </c>
    </row>
    <row r="9388" spans="1:23" x14ac:dyDescent="0.25">
      <c r="A9388">
        <v>9387</v>
      </c>
      <c r="B9388" t="s">
        <v>10597</v>
      </c>
      <c r="C9388" s="2">
        <v>42754</v>
      </c>
      <c r="D9388" s="2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 t="s">
        <v>5214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>
        <v>79.92</v>
      </c>
      <c r="S9388">
        <v>4</v>
      </c>
      <c r="T9388">
        <v>0</v>
      </c>
      <c r="U9388">
        <v>37.562399999999997</v>
      </c>
      <c r="V9388" t="str">
        <f>IFERROR(VLOOKUP(B9389,[1]Returns!$A$1:$B$297,2,FALSE),"No")</f>
        <v>No</v>
      </c>
      <c r="W9388" t="str">
        <f>VLOOKUP(M9388,[1]People!$A$1:$B$5,2,FALSE)</f>
        <v>Chuck Magee</v>
      </c>
    </row>
    <row r="9389" spans="1:23" x14ac:dyDescent="0.25">
      <c r="A9389">
        <v>9388</v>
      </c>
      <c r="B9389" t="s">
        <v>10597</v>
      </c>
      <c r="C9389" s="2">
        <v>42754</v>
      </c>
      <c r="D9389" s="2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 t="s">
        <v>5214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>
        <v>12.28</v>
      </c>
      <c r="S9389">
        <v>1</v>
      </c>
      <c r="T9389">
        <v>0</v>
      </c>
      <c r="U9389">
        <v>5.7715999999999994</v>
      </c>
      <c r="V9389" t="str">
        <f>IFERROR(VLOOKUP(B9390,[1]Returns!$A$1:$B$297,2,FALSE),"No")</f>
        <v>No</v>
      </c>
      <c r="W9389" t="str">
        <f>VLOOKUP(M9389,[1]People!$A$1:$B$5,2,FALSE)</f>
        <v>Chuck Magee</v>
      </c>
    </row>
    <row r="9390" spans="1:23" x14ac:dyDescent="0.25">
      <c r="A9390">
        <v>9389</v>
      </c>
      <c r="B9390" t="s">
        <v>10597</v>
      </c>
      <c r="C9390" s="2">
        <v>42754</v>
      </c>
      <c r="D9390" s="2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 t="s">
        <v>5214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IFERROR(VLOOKUP(B9391,[1]Returns!$A$1:$B$297,2,FALSE),"No")</f>
        <v>No</v>
      </c>
      <c r="W9390" t="str">
        <f>VLOOKUP(M9390,[1]People!$A$1:$B$5,2,FALSE)</f>
        <v>Chuck Magee</v>
      </c>
    </row>
    <row r="9391" spans="1:23" x14ac:dyDescent="0.25">
      <c r="A9391">
        <v>9390</v>
      </c>
      <c r="B9391" t="s">
        <v>10597</v>
      </c>
      <c r="C9391" s="2">
        <v>42754</v>
      </c>
      <c r="D9391" s="2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 t="s">
        <v>5214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>
        <v>2.04</v>
      </c>
      <c r="S9391">
        <v>1</v>
      </c>
      <c r="T9391">
        <v>0</v>
      </c>
      <c r="U9391">
        <v>0.95879999999999987</v>
      </c>
      <c r="V9391" t="str">
        <f>IFERROR(VLOOKUP(B9392,[1]Returns!$A$1:$B$297,2,FALSE),"No")</f>
        <v>No</v>
      </c>
      <c r="W9391" t="str">
        <f>VLOOKUP(M9391,[1]People!$A$1:$B$5,2,FALSE)</f>
        <v>Chuck Magee</v>
      </c>
    </row>
    <row r="9392" spans="1:23" x14ac:dyDescent="0.25">
      <c r="A9392">
        <v>9391</v>
      </c>
      <c r="B9392" t="s">
        <v>10598</v>
      </c>
      <c r="C9392" s="2">
        <v>42174</v>
      </c>
      <c r="D9392" s="2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>
        <v>228.92</v>
      </c>
      <c r="S9392">
        <v>5</v>
      </c>
      <c r="T9392">
        <v>0.2</v>
      </c>
      <c r="U9392">
        <v>14.307499999999997</v>
      </c>
      <c r="V9392" t="str">
        <f>IFERROR(VLOOKUP(B9393,[1]Returns!$A$1:$B$297,2,FALSE),"No")</f>
        <v>No</v>
      </c>
      <c r="W9392" t="str">
        <f>VLOOKUP(M9392,[1]People!$A$1:$B$5,2,FALSE)</f>
        <v>Kelly Williams</v>
      </c>
    </row>
    <row r="9393" spans="1:23" x14ac:dyDescent="0.25">
      <c r="A9393">
        <v>9392</v>
      </c>
      <c r="B9393" t="s">
        <v>10599</v>
      </c>
      <c r="C9393" s="2">
        <v>42807</v>
      </c>
      <c r="D9393" s="2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IFERROR(VLOOKUP(B9394,[1]Returns!$A$1:$B$297,2,FALSE),"No")</f>
        <v>No</v>
      </c>
      <c r="W9393" t="str">
        <f>VLOOKUP(M9393,[1]People!$A$1:$B$5,2,FALSE)</f>
        <v>Kelly Williams</v>
      </c>
    </row>
    <row r="9394" spans="1:23" x14ac:dyDescent="0.25">
      <c r="A9394">
        <v>9393</v>
      </c>
      <c r="B9394" t="s">
        <v>10600</v>
      </c>
      <c r="C9394" s="2">
        <v>42302</v>
      </c>
      <c r="D9394" s="2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6138</v>
      </c>
      <c r="O9394" t="s">
        <v>33</v>
      </c>
      <c r="P9394" t="s">
        <v>37</v>
      </c>
      <c r="Q9394" t="s">
        <v>6139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IFERROR(VLOOKUP(B9395,[1]Returns!$A$1:$B$297,2,FALSE),"No")</f>
        <v>No</v>
      </c>
      <c r="W9394" t="str">
        <f>VLOOKUP(M9394,[1]People!$A$1:$B$5,2,FALSE)</f>
        <v>Anna Andreadi</v>
      </c>
    </row>
    <row r="9395" spans="1:23" x14ac:dyDescent="0.25">
      <c r="A9395">
        <v>9394</v>
      </c>
      <c r="B9395" t="s">
        <v>10601</v>
      </c>
      <c r="C9395" s="2">
        <v>41902</v>
      </c>
      <c r="D9395" s="2">
        <v>41905</v>
      </c>
      <c r="E9395" t="s">
        <v>189</v>
      </c>
      <c r="F9395" t="s">
        <v>5255</v>
      </c>
      <c r="G9395" t="s">
        <v>5256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6746</v>
      </c>
      <c r="O9395" t="s">
        <v>72</v>
      </c>
      <c r="P9395" t="s">
        <v>73</v>
      </c>
      <c r="Q9395" t="s">
        <v>6747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IFERROR(VLOOKUP(B9396,[1]Returns!$A$1:$B$297,2,FALSE),"No")</f>
        <v>No</v>
      </c>
      <c r="W9395" t="str">
        <f>VLOOKUP(M9395,[1]People!$A$1:$B$5,2,FALSE)</f>
        <v>Chuck Magee</v>
      </c>
    </row>
    <row r="9396" spans="1:23" x14ac:dyDescent="0.25">
      <c r="A9396">
        <v>9395</v>
      </c>
      <c r="B9396" t="s">
        <v>10601</v>
      </c>
      <c r="C9396" s="2">
        <v>41902</v>
      </c>
      <c r="D9396" s="2">
        <v>41905</v>
      </c>
      <c r="E9396" t="s">
        <v>189</v>
      </c>
      <c r="F9396" t="s">
        <v>5255</v>
      </c>
      <c r="G9396" t="s">
        <v>5256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IFERROR(VLOOKUP(B9397,[1]Returns!$A$1:$B$297,2,FALSE),"No")</f>
        <v>No</v>
      </c>
      <c r="W9396" t="str">
        <f>VLOOKUP(M9396,[1]People!$A$1:$B$5,2,FALSE)</f>
        <v>Chuck Magee</v>
      </c>
    </row>
    <row r="9397" spans="1:23" x14ac:dyDescent="0.25">
      <c r="A9397">
        <v>9396</v>
      </c>
      <c r="B9397" t="s">
        <v>10601</v>
      </c>
      <c r="C9397" s="2">
        <v>41902</v>
      </c>
      <c r="D9397" s="2">
        <v>41905</v>
      </c>
      <c r="E9397" t="s">
        <v>189</v>
      </c>
      <c r="F9397" t="s">
        <v>5255</v>
      </c>
      <c r="G9397" t="s">
        <v>5256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IFERROR(VLOOKUP(B9398,[1]Returns!$A$1:$B$297,2,FALSE),"No")</f>
        <v>No</v>
      </c>
      <c r="W9397" t="str">
        <f>VLOOKUP(M9397,[1]People!$A$1:$B$5,2,FALSE)</f>
        <v>Chuck Magee</v>
      </c>
    </row>
    <row r="9398" spans="1:23" x14ac:dyDescent="0.25">
      <c r="A9398">
        <v>9397</v>
      </c>
      <c r="B9398" t="s">
        <v>10601</v>
      </c>
      <c r="C9398" s="2">
        <v>41902</v>
      </c>
      <c r="D9398" s="2">
        <v>41905</v>
      </c>
      <c r="E9398" t="s">
        <v>189</v>
      </c>
      <c r="F9398" t="s">
        <v>5255</v>
      </c>
      <c r="G9398" t="s">
        <v>5256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IFERROR(VLOOKUP(B9399,[1]Returns!$A$1:$B$297,2,FALSE),"No")</f>
        <v>No</v>
      </c>
      <c r="W9398" t="str">
        <f>VLOOKUP(M9398,[1]People!$A$1:$B$5,2,FALSE)</f>
        <v>Chuck Magee</v>
      </c>
    </row>
    <row r="9399" spans="1:23" x14ac:dyDescent="0.25">
      <c r="A9399">
        <v>9398</v>
      </c>
      <c r="B9399" t="s">
        <v>10601</v>
      </c>
      <c r="C9399" s="2">
        <v>41902</v>
      </c>
      <c r="D9399" s="2">
        <v>41905</v>
      </c>
      <c r="E9399" t="s">
        <v>189</v>
      </c>
      <c r="F9399" t="s">
        <v>5255</v>
      </c>
      <c r="G9399" t="s">
        <v>5256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>
        <v>30.98</v>
      </c>
      <c r="S9399">
        <v>1</v>
      </c>
      <c r="T9399">
        <v>0</v>
      </c>
      <c r="U9399">
        <v>8.0548000000000002</v>
      </c>
      <c r="V9399" t="str">
        <f>IFERROR(VLOOKUP(B9400,[1]Returns!$A$1:$B$297,2,FALSE),"No")</f>
        <v>No</v>
      </c>
      <c r="W9399" t="str">
        <f>VLOOKUP(M9399,[1]People!$A$1:$B$5,2,FALSE)</f>
        <v>Chuck Magee</v>
      </c>
    </row>
    <row r="9400" spans="1:23" x14ac:dyDescent="0.25">
      <c r="A9400">
        <v>9399</v>
      </c>
      <c r="B9400" t="s">
        <v>10601</v>
      </c>
      <c r="C9400" s="2">
        <v>41902</v>
      </c>
      <c r="D9400" s="2">
        <v>41905</v>
      </c>
      <c r="E9400" t="s">
        <v>189</v>
      </c>
      <c r="F9400" t="s">
        <v>5255</v>
      </c>
      <c r="G9400" t="s">
        <v>5256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5464</v>
      </c>
      <c r="O9400" t="s">
        <v>72</v>
      </c>
      <c r="P9400" t="s">
        <v>73</v>
      </c>
      <c r="Q9400" t="s">
        <v>5465</v>
      </c>
      <c r="R9400">
        <v>1349.91</v>
      </c>
      <c r="S9400">
        <v>9</v>
      </c>
      <c r="T9400">
        <v>0</v>
      </c>
      <c r="U9400">
        <v>661.45590000000004</v>
      </c>
      <c r="V9400" t="str">
        <f>IFERROR(VLOOKUP(B9401,[1]Returns!$A$1:$B$297,2,FALSE),"No")</f>
        <v>No</v>
      </c>
      <c r="W9400" t="str">
        <f>VLOOKUP(M9400,[1]People!$A$1:$B$5,2,FALSE)</f>
        <v>Chuck Magee</v>
      </c>
    </row>
    <row r="9401" spans="1:23" x14ac:dyDescent="0.25">
      <c r="A9401">
        <v>9400</v>
      </c>
      <c r="B9401" t="s">
        <v>10602</v>
      </c>
      <c r="C9401" s="2">
        <v>42685</v>
      </c>
      <c r="D9401" s="2">
        <v>42689</v>
      </c>
      <c r="E9401" t="s">
        <v>51</v>
      </c>
      <c r="F9401" t="s">
        <v>10603</v>
      </c>
      <c r="G9401" t="s">
        <v>10604</v>
      </c>
      <c r="H9401" t="s">
        <v>27</v>
      </c>
      <c r="I9401" t="s">
        <v>28</v>
      </c>
      <c r="J9401" t="s">
        <v>10605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IFERROR(VLOOKUP(B9402,[1]Returns!$A$1:$B$297,2,FALSE),"No")</f>
        <v>No</v>
      </c>
      <c r="W9401" t="str">
        <f>VLOOKUP(M9401,[1]People!$A$1:$B$5,2,FALSE)</f>
        <v>Kelly Williams</v>
      </c>
    </row>
    <row r="9402" spans="1:23" x14ac:dyDescent="0.25">
      <c r="A9402">
        <v>9401</v>
      </c>
      <c r="B9402" t="s">
        <v>10606</v>
      </c>
      <c r="C9402" s="2">
        <v>42263</v>
      </c>
      <c r="D9402" s="2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5537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>
        <v>31.12</v>
      </c>
      <c r="S9402">
        <v>4</v>
      </c>
      <c r="T9402">
        <v>0</v>
      </c>
      <c r="U9402">
        <v>14.6264</v>
      </c>
      <c r="V9402" t="str">
        <f>IFERROR(VLOOKUP(B9403,[1]Returns!$A$1:$B$297,2,FALSE),"No")</f>
        <v>No</v>
      </c>
      <c r="W9402" t="str">
        <f>VLOOKUP(M9402,[1]People!$A$1:$B$5,2,FALSE)</f>
        <v>Cassandra Brandow</v>
      </c>
    </row>
    <row r="9403" spans="1:23" x14ac:dyDescent="0.25">
      <c r="A9403">
        <v>9402</v>
      </c>
      <c r="B9403" t="s">
        <v>10607</v>
      </c>
      <c r="C9403" s="2">
        <v>41814</v>
      </c>
      <c r="D9403" s="2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6836</v>
      </c>
      <c r="O9403" t="s">
        <v>33</v>
      </c>
      <c r="P9403" t="s">
        <v>66</v>
      </c>
      <c r="Q9403" t="s">
        <v>6837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IFERROR(VLOOKUP(B9404,[1]Returns!$A$1:$B$297,2,FALSE),"No")</f>
        <v>No</v>
      </c>
      <c r="W9403" t="str">
        <f>VLOOKUP(M9403,[1]People!$A$1:$B$5,2,FALSE)</f>
        <v>Anna Andreadi</v>
      </c>
    </row>
    <row r="9404" spans="1:23" x14ac:dyDescent="0.25">
      <c r="A9404">
        <v>9403</v>
      </c>
      <c r="B9404" t="s">
        <v>10608</v>
      </c>
      <c r="C9404" s="2">
        <v>42594</v>
      </c>
      <c r="D9404" s="2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>
        <v>209.148</v>
      </c>
      <c r="S9404">
        <v>2</v>
      </c>
      <c r="T9404">
        <v>0.4</v>
      </c>
      <c r="U9404">
        <v>-66.230199999999996</v>
      </c>
      <c r="V9404" t="str">
        <f>IFERROR(VLOOKUP(B9405,[1]Returns!$A$1:$B$297,2,FALSE),"No")</f>
        <v>No</v>
      </c>
      <c r="W9404" t="str">
        <f>VLOOKUP(M9404,[1]People!$A$1:$B$5,2,FALSE)</f>
        <v>Chuck Magee</v>
      </c>
    </row>
    <row r="9405" spans="1:23" x14ac:dyDescent="0.25">
      <c r="A9405">
        <v>9404</v>
      </c>
      <c r="B9405" t="s">
        <v>10608</v>
      </c>
      <c r="C9405" s="2">
        <v>42594</v>
      </c>
      <c r="D9405" s="2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>
        <v>1591.02</v>
      </c>
      <c r="S9405">
        <v>6</v>
      </c>
      <c r="T9405">
        <v>0</v>
      </c>
      <c r="U9405">
        <v>286.38359999999989</v>
      </c>
      <c r="V9405" t="str">
        <f>IFERROR(VLOOKUP(B9406,[1]Returns!$A$1:$B$297,2,FALSE),"No")</f>
        <v>No</v>
      </c>
      <c r="W9405" t="str">
        <f>VLOOKUP(M9405,[1]People!$A$1:$B$5,2,FALSE)</f>
        <v>Chuck Magee</v>
      </c>
    </row>
    <row r="9406" spans="1:23" x14ac:dyDescent="0.25">
      <c r="A9406">
        <v>9405</v>
      </c>
      <c r="B9406" t="s">
        <v>10609</v>
      </c>
      <c r="C9406" s="2">
        <v>42838</v>
      </c>
      <c r="D9406" s="2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>
        <v>7.92</v>
      </c>
      <c r="S9406">
        <v>5</v>
      </c>
      <c r="T9406">
        <v>0.2</v>
      </c>
      <c r="U9406">
        <v>1.6829999999999994</v>
      </c>
      <c r="V9406" t="str">
        <f>IFERROR(VLOOKUP(B9407,[1]Returns!$A$1:$B$297,2,FALSE),"No")</f>
        <v>No</v>
      </c>
      <c r="W9406" t="str">
        <f>VLOOKUP(M9406,[1]People!$A$1:$B$5,2,FALSE)</f>
        <v>Chuck Magee</v>
      </c>
    </row>
    <row r="9407" spans="1:23" x14ac:dyDescent="0.25">
      <c r="A9407">
        <v>9406</v>
      </c>
      <c r="B9407" t="s">
        <v>10610</v>
      </c>
      <c r="C9407" s="2">
        <v>41712</v>
      </c>
      <c r="D9407" s="2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5851</v>
      </c>
      <c r="O9407" t="s">
        <v>72</v>
      </c>
      <c r="P9407" t="s">
        <v>685</v>
      </c>
      <c r="Q9407" t="s">
        <v>5852</v>
      </c>
      <c r="R9407">
        <v>574.91</v>
      </c>
      <c r="S9407">
        <v>2</v>
      </c>
      <c r="T9407">
        <v>0.3</v>
      </c>
      <c r="U9407">
        <v>156.04699999999997</v>
      </c>
      <c r="V9407" t="str">
        <f>IFERROR(VLOOKUP(B9408,[1]Returns!$A$1:$B$297,2,FALSE),"No")</f>
        <v>No</v>
      </c>
      <c r="W9407" t="str">
        <f>VLOOKUP(M9407,[1]People!$A$1:$B$5,2,FALSE)</f>
        <v>Kelly Williams</v>
      </c>
    </row>
    <row r="9408" spans="1:23" x14ac:dyDescent="0.25">
      <c r="A9408">
        <v>9407</v>
      </c>
      <c r="B9408" t="s">
        <v>10610</v>
      </c>
      <c r="C9408" s="2">
        <v>41712</v>
      </c>
      <c r="D9408" s="2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8231</v>
      </c>
      <c r="O9408" t="s">
        <v>47</v>
      </c>
      <c r="P9408" t="s">
        <v>91</v>
      </c>
      <c r="Q9408" t="s">
        <v>8232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IFERROR(VLOOKUP(B9409,[1]Returns!$A$1:$B$297,2,FALSE),"No")</f>
        <v>No</v>
      </c>
      <c r="W9408" t="str">
        <f>VLOOKUP(M9408,[1]People!$A$1:$B$5,2,FALSE)</f>
        <v>Kelly Williams</v>
      </c>
    </row>
    <row r="9409" spans="1:23" x14ac:dyDescent="0.25">
      <c r="A9409">
        <v>9408</v>
      </c>
      <c r="B9409" t="s">
        <v>10611</v>
      </c>
      <c r="C9409" s="2">
        <v>43000</v>
      </c>
      <c r="D9409" s="2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>
        <v>1071</v>
      </c>
      <c r="S9409">
        <v>9</v>
      </c>
      <c r="T9409">
        <v>0</v>
      </c>
      <c r="U9409">
        <v>171.36000000000007</v>
      </c>
      <c r="V9409" t="str">
        <f>IFERROR(VLOOKUP(B9410,[1]Returns!$A$1:$B$297,2,FALSE),"No")</f>
        <v>No</v>
      </c>
      <c r="W9409" t="str">
        <f>VLOOKUP(M9409,[1]People!$A$1:$B$5,2,FALSE)</f>
        <v>Chuck Magee</v>
      </c>
    </row>
    <row r="9410" spans="1:23" x14ac:dyDescent="0.25">
      <c r="A9410">
        <v>9409</v>
      </c>
      <c r="B9410" t="s">
        <v>10611</v>
      </c>
      <c r="C9410" s="2">
        <v>43000</v>
      </c>
      <c r="D9410" s="2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8153</v>
      </c>
      <c r="R9410">
        <v>12.07</v>
      </c>
      <c r="S9410">
        <v>1</v>
      </c>
      <c r="T9410">
        <v>0</v>
      </c>
      <c r="U9410">
        <v>3.9831000000000003</v>
      </c>
      <c r="V9410" t="str">
        <f>IFERROR(VLOOKUP(B9411,[1]Returns!$A$1:$B$297,2,FALSE),"No")</f>
        <v>No</v>
      </c>
      <c r="W9410" t="str">
        <f>VLOOKUP(M9410,[1]People!$A$1:$B$5,2,FALSE)</f>
        <v>Chuck Magee</v>
      </c>
    </row>
    <row r="9411" spans="1:23" x14ac:dyDescent="0.25">
      <c r="A9411">
        <v>9410</v>
      </c>
      <c r="B9411" t="s">
        <v>10612</v>
      </c>
      <c r="C9411" s="2">
        <v>43079</v>
      </c>
      <c r="D9411" s="2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IFERROR(VLOOKUP(B9412,[1]Returns!$A$1:$B$297,2,FALSE),"No")</f>
        <v>No</v>
      </c>
      <c r="W9411" t="str">
        <f>VLOOKUP(M9411,[1]People!$A$1:$B$5,2,FALSE)</f>
        <v>Chuck Magee</v>
      </c>
    </row>
    <row r="9412" spans="1:23" x14ac:dyDescent="0.25">
      <c r="A9412">
        <v>9411</v>
      </c>
      <c r="B9412" t="s">
        <v>10612</v>
      </c>
      <c r="C9412" s="2">
        <v>43079</v>
      </c>
      <c r="D9412" s="2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>
        <v>87.92</v>
      </c>
      <c r="S9412">
        <v>5</v>
      </c>
      <c r="T9412">
        <v>0.2</v>
      </c>
      <c r="U9412">
        <v>15.385999999999999</v>
      </c>
      <c r="V9412" t="str">
        <f>IFERROR(VLOOKUP(B9413,[1]Returns!$A$1:$B$297,2,FALSE),"No")</f>
        <v>No</v>
      </c>
      <c r="W9412" t="str">
        <f>VLOOKUP(M9412,[1]People!$A$1:$B$5,2,FALSE)</f>
        <v>Chuck Magee</v>
      </c>
    </row>
    <row r="9413" spans="1:23" x14ac:dyDescent="0.25">
      <c r="A9413">
        <v>9412</v>
      </c>
      <c r="B9413" t="s">
        <v>10613</v>
      </c>
      <c r="C9413" s="2">
        <v>42439</v>
      </c>
      <c r="D9413" s="2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IFERROR(VLOOKUP(B9414,[1]Returns!$A$1:$B$297,2,FALSE),"No")</f>
        <v>No</v>
      </c>
      <c r="W9413" t="str">
        <f>VLOOKUP(M9413,[1]People!$A$1:$B$5,2,FALSE)</f>
        <v>Anna Andreadi</v>
      </c>
    </row>
    <row r="9414" spans="1:23" x14ac:dyDescent="0.25">
      <c r="A9414">
        <v>9413</v>
      </c>
      <c r="B9414" t="s">
        <v>10614</v>
      </c>
      <c r="C9414" s="2">
        <v>42031</v>
      </c>
      <c r="D9414" s="2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>
        <v>2803.92</v>
      </c>
      <c r="S9414">
        <v>5</v>
      </c>
      <c r="T9414">
        <v>0.2</v>
      </c>
      <c r="U9414">
        <v>0</v>
      </c>
      <c r="V9414" t="str">
        <f>IFERROR(VLOOKUP(B9415,[1]Returns!$A$1:$B$297,2,FALSE),"No")</f>
        <v>No</v>
      </c>
      <c r="W9414" t="str">
        <f>VLOOKUP(M9414,[1]People!$A$1:$B$5,2,FALSE)</f>
        <v>Anna Andreadi</v>
      </c>
    </row>
    <row r="9415" spans="1:23" x14ac:dyDescent="0.25">
      <c r="A9415">
        <v>9414</v>
      </c>
      <c r="B9415" t="s">
        <v>10615</v>
      </c>
      <c r="C9415" s="2">
        <v>42639</v>
      </c>
      <c r="D9415" s="2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IFERROR(VLOOKUP(B9416,[1]Returns!$A$1:$B$297,2,FALSE),"No")</f>
        <v>No</v>
      </c>
      <c r="W9415" t="str">
        <f>VLOOKUP(M9415,[1]People!$A$1:$B$5,2,FALSE)</f>
        <v>Kelly Williams</v>
      </c>
    </row>
    <row r="9416" spans="1:23" x14ac:dyDescent="0.25">
      <c r="A9416">
        <v>9415</v>
      </c>
      <c r="B9416" t="s">
        <v>10616</v>
      </c>
      <c r="C9416" s="2">
        <v>42295</v>
      </c>
      <c r="D9416" s="2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9205</v>
      </c>
      <c r="O9416" t="s">
        <v>72</v>
      </c>
      <c r="P9416" t="s">
        <v>73</v>
      </c>
      <c r="Q9416" t="s">
        <v>9206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IFERROR(VLOOKUP(B9417,[1]Returns!$A$1:$B$297,2,FALSE),"No")</f>
        <v>No</v>
      </c>
      <c r="W9416" t="str">
        <f>VLOOKUP(M9416,[1]People!$A$1:$B$5,2,FALSE)</f>
        <v>Anna Andreadi</v>
      </c>
    </row>
    <row r="9417" spans="1:23" x14ac:dyDescent="0.25">
      <c r="A9417">
        <v>9416</v>
      </c>
      <c r="B9417" t="s">
        <v>10616</v>
      </c>
      <c r="C9417" s="2">
        <v>42295</v>
      </c>
      <c r="D9417" s="2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5447</v>
      </c>
      <c r="O9417" t="s">
        <v>47</v>
      </c>
      <c r="P9417" t="s">
        <v>91</v>
      </c>
      <c r="Q9417" t="s">
        <v>5448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IFERROR(VLOOKUP(B9418,[1]Returns!$A$1:$B$297,2,FALSE),"No")</f>
        <v>No</v>
      </c>
      <c r="W9417" t="str">
        <f>VLOOKUP(M9417,[1]People!$A$1:$B$5,2,FALSE)</f>
        <v>Anna Andreadi</v>
      </c>
    </row>
    <row r="9418" spans="1:23" x14ac:dyDescent="0.25">
      <c r="A9418">
        <v>9417</v>
      </c>
      <c r="B9418" t="s">
        <v>10616</v>
      </c>
      <c r="C9418" s="2">
        <v>42295</v>
      </c>
      <c r="D9418" s="2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>
        <v>10.11</v>
      </c>
      <c r="S9418">
        <v>3</v>
      </c>
      <c r="T9418">
        <v>0</v>
      </c>
      <c r="U9418">
        <v>3.2351999999999994</v>
      </c>
      <c r="V9418" t="str">
        <f>IFERROR(VLOOKUP(B9419,[1]Returns!$A$1:$B$297,2,FALSE),"No")</f>
        <v>No</v>
      </c>
      <c r="W9418" t="str">
        <f>VLOOKUP(M9418,[1]People!$A$1:$B$5,2,FALSE)</f>
        <v>Anna Andreadi</v>
      </c>
    </row>
    <row r="9419" spans="1:23" x14ac:dyDescent="0.25">
      <c r="A9419">
        <v>9418</v>
      </c>
      <c r="B9419" t="s">
        <v>10617</v>
      </c>
      <c r="C9419" s="2">
        <v>41939</v>
      </c>
      <c r="D9419" s="2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>
        <v>10.368000000000002</v>
      </c>
      <c r="S9419">
        <v>2</v>
      </c>
      <c r="T9419">
        <v>0.2</v>
      </c>
      <c r="U9419">
        <v>3.6288</v>
      </c>
      <c r="V9419" t="str">
        <f>IFERROR(VLOOKUP(B9420,[1]Returns!$A$1:$B$297,2,FALSE),"No")</f>
        <v>No</v>
      </c>
      <c r="W9419" t="str">
        <f>VLOOKUP(M9419,[1]People!$A$1:$B$5,2,FALSE)</f>
        <v>Cassandra Brandow</v>
      </c>
    </row>
    <row r="9420" spans="1:23" x14ac:dyDescent="0.25">
      <c r="A9420">
        <v>9419</v>
      </c>
      <c r="B9420" t="s">
        <v>10617</v>
      </c>
      <c r="C9420" s="2">
        <v>41939</v>
      </c>
      <c r="D9420" s="2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IFERROR(VLOOKUP(B9421,[1]Returns!$A$1:$B$297,2,FALSE),"No")</f>
        <v>No</v>
      </c>
      <c r="W9420" t="str">
        <f>VLOOKUP(M9420,[1]People!$A$1:$B$5,2,FALSE)</f>
        <v>Cassandra Brandow</v>
      </c>
    </row>
    <row r="9421" spans="1:23" x14ac:dyDescent="0.25">
      <c r="A9421">
        <v>9420</v>
      </c>
      <c r="B9421" t="s">
        <v>10618</v>
      </c>
      <c r="C9421" s="2">
        <v>43010</v>
      </c>
      <c r="D9421" s="2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IFERROR(VLOOKUP(B9422,[1]Returns!$A$1:$B$297,2,FALSE),"No")</f>
        <v>No</v>
      </c>
      <c r="W9421" t="str">
        <f>VLOOKUP(M9421,[1]People!$A$1:$B$5,2,FALSE)</f>
        <v>Kelly Williams</v>
      </c>
    </row>
    <row r="9422" spans="1:23" x14ac:dyDescent="0.25">
      <c r="A9422">
        <v>9421</v>
      </c>
      <c r="B9422" t="s">
        <v>10618</v>
      </c>
      <c r="C9422" s="2">
        <v>43010</v>
      </c>
      <c r="D9422" s="2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6738</v>
      </c>
      <c r="O9422" t="s">
        <v>47</v>
      </c>
      <c r="P9422" t="s">
        <v>79</v>
      </c>
      <c r="Q9422" t="s">
        <v>6739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IFERROR(VLOOKUP(B9423,[1]Returns!$A$1:$B$297,2,FALSE),"No")</f>
        <v>No</v>
      </c>
      <c r="W9422" t="str">
        <f>VLOOKUP(M9422,[1]People!$A$1:$B$5,2,FALSE)</f>
        <v>Kelly Williams</v>
      </c>
    </row>
    <row r="9423" spans="1:23" x14ac:dyDescent="0.25">
      <c r="A9423">
        <v>9422</v>
      </c>
      <c r="B9423" t="s">
        <v>10619</v>
      </c>
      <c r="C9423" s="2">
        <v>41843</v>
      </c>
      <c r="D9423" s="2">
        <v>41847</v>
      </c>
      <c r="E9423" t="s">
        <v>51</v>
      </c>
      <c r="F9423" t="s">
        <v>6794</v>
      </c>
      <c r="G9423" t="s">
        <v>6795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IFERROR(VLOOKUP(B9424,[1]Returns!$A$1:$B$297,2,FALSE),"No")</f>
        <v>No</v>
      </c>
      <c r="W9423" t="str">
        <f>VLOOKUP(M9423,[1]People!$A$1:$B$5,2,FALSE)</f>
        <v>Anna Andreadi</v>
      </c>
    </row>
    <row r="9424" spans="1:23" x14ac:dyDescent="0.25">
      <c r="A9424">
        <v>9423</v>
      </c>
      <c r="B9424" t="s">
        <v>10619</v>
      </c>
      <c r="C9424" s="2">
        <v>41843</v>
      </c>
      <c r="D9424" s="2">
        <v>41847</v>
      </c>
      <c r="E9424" t="s">
        <v>51</v>
      </c>
      <c r="F9424" t="s">
        <v>6794</v>
      </c>
      <c r="G9424" t="s">
        <v>6795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IFERROR(VLOOKUP(B9425,[1]Returns!$A$1:$B$297,2,FALSE),"No")</f>
        <v>No</v>
      </c>
      <c r="W9424" t="str">
        <f>VLOOKUP(M9424,[1]People!$A$1:$B$5,2,FALSE)</f>
        <v>Anna Andreadi</v>
      </c>
    </row>
    <row r="9425" spans="1:23" x14ac:dyDescent="0.25">
      <c r="A9425">
        <v>9424</v>
      </c>
      <c r="B9425" t="s">
        <v>10619</v>
      </c>
      <c r="C9425" s="2">
        <v>41843</v>
      </c>
      <c r="D9425" s="2">
        <v>41847</v>
      </c>
      <c r="E9425" t="s">
        <v>51</v>
      </c>
      <c r="F9425" t="s">
        <v>6794</v>
      </c>
      <c r="G9425" t="s">
        <v>6795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5873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IFERROR(VLOOKUP(B9426,[1]Returns!$A$1:$B$297,2,FALSE),"No")</f>
        <v>No</v>
      </c>
      <c r="W9425" t="str">
        <f>VLOOKUP(M9425,[1]People!$A$1:$B$5,2,FALSE)</f>
        <v>Anna Andreadi</v>
      </c>
    </row>
    <row r="9426" spans="1:23" x14ac:dyDescent="0.25">
      <c r="A9426">
        <v>9425</v>
      </c>
      <c r="B9426" t="s">
        <v>10619</v>
      </c>
      <c r="C9426" s="2">
        <v>41843</v>
      </c>
      <c r="D9426" s="2">
        <v>41847</v>
      </c>
      <c r="E9426" t="s">
        <v>51</v>
      </c>
      <c r="F9426" t="s">
        <v>6794</v>
      </c>
      <c r="G9426" t="s">
        <v>6795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>
        <v>45</v>
      </c>
      <c r="S9426">
        <v>3</v>
      </c>
      <c r="T9426">
        <v>0</v>
      </c>
      <c r="U9426">
        <v>4.9500000000000011</v>
      </c>
      <c r="V9426" t="str">
        <f>IFERROR(VLOOKUP(B9427,[1]Returns!$A$1:$B$297,2,FALSE),"No")</f>
        <v>No</v>
      </c>
      <c r="W9426" t="str">
        <f>VLOOKUP(M9426,[1]People!$A$1:$B$5,2,FALSE)</f>
        <v>Anna Andreadi</v>
      </c>
    </row>
    <row r="9427" spans="1:23" x14ac:dyDescent="0.25">
      <c r="A9427">
        <v>9426</v>
      </c>
      <c r="B9427" t="s">
        <v>10620</v>
      </c>
      <c r="C9427" s="2">
        <v>41894</v>
      </c>
      <c r="D9427" s="2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IFERROR(VLOOKUP(B9428,[1]Returns!$A$1:$B$297,2,FALSE),"No")</f>
        <v>No</v>
      </c>
      <c r="W9427" t="str">
        <f>VLOOKUP(M9427,[1]People!$A$1:$B$5,2,FALSE)</f>
        <v>Chuck Magee</v>
      </c>
    </row>
    <row r="9428" spans="1:23" x14ac:dyDescent="0.25">
      <c r="A9428">
        <v>9427</v>
      </c>
      <c r="B9428" t="s">
        <v>10621</v>
      </c>
      <c r="C9428" s="2">
        <v>42628</v>
      </c>
      <c r="D9428" s="2">
        <v>42633</v>
      </c>
      <c r="E9428" t="s">
        <v>51</v>
      </c>
      <c r="F9428" t="s">
        <v>7318</v>
      </c>
      <c r="G9428" t="s">
        <v>7319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7484</v>
      </c>
      <c r="O9428" t="s">
        <v>47</v>
      </c>
      <c r="P9428" t="s">
        <v>69</v>
      </c>
      <c r="Q9428" t="s">
        <v>7485</v>
      </c>
      <c r="R9428">
        <v>35.4</v>
      </c>
      <c r="S9428">
        <v>5</v>
      </c>
      <c r="T9428">
        <v>0</v>
      </c>
      <c r="U9428">
        <v>13.452000000000002</v>
      </c>
      <c r="V9428" t="str">
        <f>IFERROR(VLOOKUP(B9429,[1]Returns!$A$1:$B$297,2,FALSE),"No")</f>
        <v>No</v>
      </c>
      <c r="W9428" t="str">
        <f>VLOOKUP(M9428,[1]People!$A$1:$B$5,2,FALSE)</f>
        <v>Anna Andreadi</v>
      </c>
    </row>
    <row r="9429" spans="1:23" x14ac:dyDescent="0.25">
      <c r="A9429">
        <v>9428</v>
      </c>
      <c r="B9429" t="s">
        <v>10622</v>
      </c>
      <c r="C9429" s="2">
        <v>41970</v>
      </c>
      <c r="D9429" s="2">
        <v>41974</v>
      </c>
      <c r="E9429" t="s">
        <v>51</v>
      </c>
      <c r="F9429" t="s">
        <v>6644</v>
      </c>
      <c r="G9429" t="s">
        <v>6645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IFERROR(VLOOKUP(B9430,[1]Returns!$A$1:$B$297,2,FALSE),"No")</f>
        <v>No</v>
      </c>
      <c r="W9429" t="str">
        <f>VLOOKUP(M9429,[1]People!$A$1:$B$5,2,FALSE)</f>
        <v>Chuck Magee</v>
      </c>
    </row>
    <row r="9430" spans="1:23" x14ac:dyDescent="0.25">
      <c r="A9430">
        <v>9429</v>
      </c>
      <c r="B9430" t="s">
        <v>10623</v>
      </c>
      <c r="C9430" s="2">
        <v>41770</v>
      </c>
      <c r="D9430" s="2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IFERROR(VLOOKUP(B9431,[1]Returns!$A$1:$B$297,2,FALSE),"No")</f>
        <v>No</v>
      </c>
      <c r="W9430" t="str">
        <f>VLOOKUP(M9430,[1]People!$A$1:$B$5,2,FALSE)</f>
        <v>Kelly Williams</v>
      </c>
    </row>
    <row r="9431" spans="1:23" x14ac:dyDescent="0.25">
      <c r="A9431">
        <v>9430</v>
      </c>
      <c r="B9431" t="s">
        <v>10624</v>
      </c>
      <c r="C9431" s="2">
        <v>42244</v>
      </c>
      <c r="D9431" s="2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>
        <v>1099.96</v>
      </c>
      <c r="S9431">
        <v>5</v>
      </c>
      <c r="T9431">
        <v>0.2</v>
      </c>
      <c r="U9431">
        <v>82.496999999999957</v>
      </c>
      <c r="V9431" t="str">
        <f>IFERROR(VLOOKUP(B9432,[1]Returns!$A$1:$B$297,2,FALSE),"No")</f>
        <v>No</v>
      </c>
      <c r="W9431" t="str">
        <f>VLOOKUP(M9431,[1]People!$A$1:$B$5,2,FALSE)</f>
        <v>Kelly Williams</v>
      </c>
    </row>
    <row r="9432" spans="1:23" x14ac:dyDescent="0.25">
      <c r="A9432">
        <v>9431</v>
      </c>
      <c r="B9432" t="s">
        <v>10624</v>
      </c>
      <c r="C9432" s="2">
        <v>42244</v>
      </c>
      <c r="D9432" s="2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IFERROR(VLOOKUP(B9433,[1]Returns!$A$1:$B$297,2,FALSE),"No")</f>
        <v>No</v>
      </c>
      <c r="W9432" t="str">
        <f>VLOOKUP(M9432,[1]People!$A$1:$B$5,2,FALSE)</f>
        <v>Kelly Williams</v>
      </c>
    </row>
    <row r="9433" spans="1:23" x14ac:dyDescent="0.25">
      <c r="A9433">
        <v>9432</v>
      </c>
      <c r="B9433" t="s">
        <v>10625</v>
      </c>
      <c r="C9433" s="2">
        <v>42174</v>
      </c>
      <c r="D9433" s="2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10500</v>
      </c>
      <c r="O9433" t="s">
        <v>47</v>
      </c>
      <c r="P9433" t="s">
        <v>48</v>
      </c>
      <c r="Q9433" t="s">
        <v>10501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IFERROR(VLOOKUP(B9434,[1]Returns!$A$1:$B$297,2,FALSE),"No")</f>
        <v>No</v>
      </c>
      <c r="W9433" t="str">
        <f>VLOOKUP(M9433,[1]People!$A$1:$B$5,2,FALSE)</f>
        <v>Chuck Magee</v>
      </c>
    </row>
    <row r="9434" spans="1:23" x14ac:dyDescent="0.25">
      <c r="A9434">
        <v>9433</v>
      </c>
      <c r="B9434" t="s">
        <v>10626</v>
      </c>
      <c r="C9434" s="2">
        <v>42233</v>
      </c>
      <c r="D9434" s="2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IFERROR(VLOOKUP(B9435,[1]Returns!$A$1:$B$297,2,FALSE),"No")</f>
        <v>No</v>
      </c>
      <c r="W9434" t="str">
        <f>VLOOKUP(M9434,[1]People!$A$1:$B$5,2,FALSE)</f>
        <v>Anna Andreadi</v>
      </c>
    </row>
    <row r="9435" spans="1:23" x14ac:dyDescent="0.25">
      <c r="A9435">
        <v>9434</v>
      </c>
      <c r="B9435" t="s">
        <v>10626</v>
      </c>
      <c r="C9435" s="2">
        <v>42233</v>
      </c>
      <c r="D9435" s="2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IFERROR(VLOOKUP(B9436,[1]Returns!$A$1:$B$297,2,FALSE),"No")</f>
        <v>No</v>
      </c>
      <c r="W9435" t="str">
        <f>VLOOKUP(M9435,[1]People!$A$1:$B$5,2,FALSE)</f>
        <v>Anna Andreadi</v>
      </c>
    </row>
    <row r="9436" spans="1:23" x14ac:dyDescent="0.25">
      <c r="A9436">
        <v>9435</v>
      </c>
      <c r="B9436" t="s">
        <v>10626</v>
      </c>
      <c r="C9436" s="2">
        <v>42233</v>
      </c>
      <c r="D9436" s="2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IFERROR(VLOOKUP(B9437,[1]Returns!$A$1:$B$297,2,FALSE),"No")</f>
        <v>No</v>
      </c>
      <c r="W9436" t="str">
        <f>VLOOKUP(M9436,[1]People!$A$1:$B$5,2,FALSE)</f>
        <v>Anna Andreadi</v>
      </c>
    </row>
    <row r="9437" spans="1:23" x14ac:dyDescent="0.25">
      <c r="A9437">
        <v>9436</v>
      </c>
      <c r="B9437" t="s">
        <v>10626</v>
      </c>
      <c r="C9437" s="2">
        <v>42233</v>
      </c>
      <c r="D9437" s="2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>
        <v>252.8</v>
      </c>
      <c r="S9437">
        <v>4</v>
      </c>
      <c r="T9437">
        <v>0.2</v>
      </c>
      <c r="U9437">
        <v>-31.600000000000037</v>
      </c>
      <c r="V9437" t="str">
        <f>IFERROR(VLOOKUP(B9438,[1]Returns!$A$1:$B$297,2,FALSE),"No")</f>
        <v>No</v>
      </c>
      <c r="W9437" t="str">
        <f>VLOOKUP(M9437,[1]People!$A$1:$B$5,2,FALSE)</f>
        <v>Anna Andreadi</v>
      </c>
    </row>
    <row r="9438" spans="1:23" x14ac:dyDescent="0.25">
      <c r="A9438">
        <v>9437</v>
      </c>
      <c r="B9438" t="s">
        <v>10627</v>
      </c>
      <c r="C9438" s="2">
        <v>42272</v>
      </c>
      <c r="D9438" s="2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IFERROR(VLOOKUP(B9439,[1]Returns!$A$1:$B$297,2,FALSE),"No")</f>
        <v>No</v>
      </c>
      <c r="W9438" t="str">
        <f>VLOOKUP(M9438,[1]People!$A$1:$B$5,2,FALSE)</f>
        <v>Chuck Magee</v>
      </c>
    </row>
    <row r="9439" spans="1:23" x14ac:dyDescent="0.25">
      <c r="A9439">
        <v>9438</v>
      </c>
      <c r="B9439" t="s">
        <v>10628</v>
      </c>
      <c r="C9439" s="2">
        <v>42881</v>
      </c>
      <c r="D9439" s="2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6025</v>
      </c>
      <c r="O9439" t="s">
        <v>47</v>
      </c>
      <c r="P9439" t="s">
        <v>91</v>
      </c>
      <c r="Q9439" t="s">
        <v>6026</v>
      </c>
      <c r="R9439">
        <v>12.96</v>
      </c>
      <c r="S9439">
        <v>2</v>
      </c>
      <c r="T9439">
        <v>0</v>
      </c>
      <c r="U9439">
        <v>6.2208000000000006</v>
      </c>
      <c r="V9439" t="str">
        <f>IFERROR(VLOOKUP(B9440,[1]Returns!$A$1:$B$297,2,FALSE),"No")</f>
        <v>No</v>
      </c>
      <c r="W9439" t="str">
        <f>VLOOKUP(M9439,[1]People!$A$1:$B$5,2,FALSE)</f>
        <v>Anna Andreadi</v>
      </c>
    </row>
    <row r="9440" spans="1:23" x14ac:dyDescent="0.25">
      <c r="A9440">
        <v>9439</v>
      </c>
      <c r="B9440" t="s">
        <v>10629</v>
      </c>
      <c r="C9440" s="2">
        <v>42947</v>
      </c>
      <c r="D9440" s="2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IFERROR(VLOOKUP(B9441,[1]Returns!$A$1:$B$297,2,FALSE),"No")</f>
        <v>No</v>
      </c>
      <c r="W9440" t="str">
        <f>VLOOKUP(M9440,[1]People!$A$1:$B$5,2,FALSE)</f>
        <v>Chuck Magee</v>
      </c>
    </row>
    <row r="9441" spans="1:23" x14ac:dyDescent="0.25">
      <c r="A9441">
        <v>9440</v>
      </c>
      <c r="B9441" t="s">
        <v>10630</v>
      </c>
      <c r="C9441" s="2">
        <v>41924</v>
      </c>
      <c r="D9441" s="2">
        <v>41929</v>
      </c>
      <c r="E9441" t="s">
        <v>51</v>
      </c>
      <c r="F9441" t="s">
        <v>8564</v>
      </c>
      <c r="G9441" t="s">
        <v>8565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IFERROR(VLOOKUP(B9442,[1]Returns!$A$1:$B$297,2,FALSE),"No")</f>
        <v>No</v>
      </c>
      <c r="W9441" t="str">
        <f>VLOOKUP(M9441,[1]People!$A$1:$B$5,2,FALSE)</f>
        <v>Kelly Williams</v>
      </c>
    </row>
    <row r="9442" spans="1:23" x14ac:dyDescent="0.25">
      <c r="A9442">
        <v>9441</v>
      </c>
      <c r="B9442" t="s">
        <v>10631</v>
      </c>
      <c r="C9442" s="2">
        <v>41784</v>
      </c>
      <c r="D9442" s="2">
        <v>41788</v>
      </c>
      <c r="E9442" t="s">
        <v>51</v>
      </c>
      <c r="F9442" t="s">
        <v>8474</v>
      </c>
      <c r="G9442" t="s">
        <v>8475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6336</v>
      </c>
      <c r="O9442" t="s">
        <v>47</v>
      </c>
      <c r="P9442" t="s">
        <v>91</v>
      </c>
      <c r="Q9442" t="s">
        <v>6337</v>
      </c>
      <c r="R9442">
        <v>14.62</v>
      </c>
      <c r="S9442">
        <v>2</v>
      </c>
      <c r="T9442">
        <v>0</v>
      </c>
      <c r="U9442">
        <v>6.7251999999999992</v>
      </c>
      <c r="V9442" t="str">
        <f>IFERROR(VLOOKUP(B9443,[1]Returns!$A$1:$B$297,2,FALSE),"No")</f>
        <v>No</v>
      </c>
      <c r="W9442" t="str">
        <f>VLOOKUP(M9442,[1]People!$A$1:$B$5,2,FALSE)</f>
        <v>Chuck Magee</v>
      </c>
    </row>
    <row r="9443" spans="1:23" x14ac:dyDescent="0.25">
      <c r="A9443">
        <v>9442</v>
      </c>
      <c r="B9443" t="s">
        <v>10632</v>
      </c>
      <c r="C9443" s="2">
        <v>42002</v>
      </c>
      <c r="D9443" s="2">
        <v>42004</v>
      </c>
      <c r="E9443" t="s">
        <v>24</v>
      </c>
      <c r="F9443" t="s">
        <v>10633</v>
      </c>
      <c r="G9443" t="s">
        <v>10634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>
        <v>48.36</v>
      </c>
      <c r="S9443">
        <v>5</v>
      </c>
      <c r="T9443">
        <v>0.2</v>
      </c>
      <c r="U9443">
        <v>6.0449999999999946</v>
      </c>
      <c r="V9443" t="str">
        <f>IFERROR(VLOOKUP(B9444,[1]Returns!$A$1:$B$297,2,FALSE),"No")</f>
        <v>No</v>
      </c>
      <c r="W9443" t="str">
        <f>VLOOKUP(M9443,[1]People!$A$1:$B$5,2,FALSE)</f>
        <v>Chuck Magee</v>
      </c>
    </row>
    <row r="9444" spans="1:23" x14ac:dyDescent="0.25">
      <c r="A9444">
        <v>9443</v>
      </c>
      <c r="B9444" t="s">
        <v>10635</v>
      </c>
      <c r="C9444" s="2">
        <v>42832</v>
      </c>
      <c r="D9444" s="2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>
        <v>16.256</v>
      </c>
      <c r="S9444">
        <v>2</v>
      </c>
      <c r="T9444">
        <v>0.2</v>
      </c>
      <c r="U9444">
        <v>1.2192000000000007</v>
      </c>
      <c r="V9444" t="str">
        <f>IFERROR(VLOOKUP(B9445,[1]Returns!$A$1:$B$297,2,FALSE),"No")</f>
        <v>No</v>
      </c>
      <c r="W9444" t="str">
        <f>VLOOKUP(M9444,[1]People!$A$1:$B$5,2,FALSE)</f>
        <v>Cassandra Brandow</v>
      </c>
    </row>
    <row r="9445" spans="1:23" x14ac:dyDescent="0.25">
      <c r="A9445">
        <v>9444</v>
      </c>
      <c r="B9445" t="s">
        <v>10635</v>
      </c>
      <c r="C9445" s="2">
        <v>42832</v>
      </c>
      <c r="D9445" s="2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IFERROR(VLOOKUP(B9446,[1]Returns!$A$1:$B$297,2,FALSE),"No")</f>
        <v>No</v>
      </c>
      <c r="W9445" t="str">
        <f>VLOOKUP(M9445,[1]People!$A$1:$B$5,2,FALSE)</f>
        <v>Cassandra Brandow</v>
      </c>
    </row>
    <row r="9446" spans="1:23" x14ac:dyDescent="0.25">
      <c r="A9446">
        <v>9445</v>
      </c>
      <c r="B9446" t="s">
        <v>10636</v>
      </c>
      <c r="C9446" s="2">
        <v>42064</v>
      </c>
      <c r="D9446" s="2">
        <v>42065</v>
      </c>
      <c r="E9446" t="s">
        <v>189</v>
      </c>
      <c r="F9446" t="s">
        <v>7273</v>
      </c>
      <c r="G9446" t="s">
        <v>7274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7171</v>
      </c>
      <c r="O9446" t="s">
        <v>72</v>
      </c>
      <c r="P9446" t="s">
        <v>73</v>
      </c>
      <c r="Q9446" t="s">
        <v>7172</v>
      </c>
      <c r="R9446">
        <v>95.84</v>
      </c>
      <c r="S9446">
        <v>4</v>
      </c>
      <c r="T9446">
        <v>0.2</v>
      </c>
      <c r="U9446">
        <v>34.741999999999997</v>
      </c>
      <c r="V9446" t="str">
        <f>IFERROR(VLOOKUP(B9447,[1]Returns!$A$1:$B$297,2,FALSE),"No")</f>
        <v>No</v>
      </c>
      <c r="W9446" t="str">
        <f>VLOOKUP(M9446,[1]People!$A$1:$B$5,2,FALSE)</f>
        <v>Kelly Williams</v>
      </c>
    </row>
    <row r="9447" spans="1:23" x14ac:dyDescent="0.25">
      <c r="A9447">
        <v>9446</v>
      </c>
      <c r="B9447" t="s">
        <v>10637</v>
      </c>
      <c r="C9447" s="2">
        <v>42153</v>
      </c>
      <c r="D9447" s="2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>
        <v>12.39</v>
      </c>
      <c r="S9447">
        <v>3</v>
      </c>
      <c r="T9447">
        <v>0</v>
      </c>
      <c r="U9447">
        <v>5.6993999999999998</v>
      </c>
      <c r="V9447" t="str">
        <f>IFERROR(VLOOKUP(B9448,[1]Returns!$A$1:$B$297,2,FALSE),"No")</f>
        <v>No</v>
      </c>
      <c r="W9447" t="str">
        <f>VLOOKUP(M9447,[1]People!$A$1:$B$5,2,FALSE)</f>
        <v>Kelly Williams</v>
      </c>
    </row>
    <row r="9448" spans="1:23" x14ac:dyDescent="0.25">
      <c r="A9448">
        <v>9447</v>
      </c>
      <c r="B9448" t="s">
        <v>10638</v>
      </c>
      <c r="C9448" s="2">
        <v>42635</v>
      </c>
      <c r="D9448" s="2">
        <v>42641</v>
      </c>
      <c r="E9448" t="s">
        <v>51</v>
      </c>
      <c r="F9448" t="s">
        <v>6032</v>
      </c>
      <c r="G9448" t="s">
        <v>6033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5576</v>
      </c>
      <c r="O9448" t="s">
        <v>47</v>
      </c>
      <c r="P9448" t="s">
        <v>91</v>
      </c>
      <c r="Q9448" t="s">
        <v>5577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IFERROR(VLOOKUP(B9449,[1]Returns!$A$1:$B$297,2,FALSE),"No")</f>
        <v>No</v>
      </c>
      <c r="W9448" t="str">
        <f>VLOOKUP(M9448,[1]People!$A$1:$B$5,2,FALSE)</f>
        <v>Kelly Williams</v>
      </c>
    </row>
    <row r="9449" spans="1:23" x14ac:dyDescent="0.25">
      <c r="A9449">
        <v>9448</v>
      </c>
      <c r="B9449" t="s">
        <v>10639</v>
      </c>
      <c r="C9449" s="2">
        <v>42882</v>
      </c>
      <c r="D9449" s="2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IFERROR(VLOOKUP(B9450,[1]Returns!$A$1:$B$297,2,FALSE),"No")</f>
        <v>Yes</v>
      </c>
      <c r="W9449" t="str">
        <f>VLOOKUP(M9449,[1]People!$A$1:$B$5,2,FALSE)</f>
        <v>Kelly Williams</v>
      </c>
    </row>
    <row r="9450" spans="1:23" x14ac:dyDescent="0.25">
      <c r="A9450">
        <v>9449</v>
      </c>
      <c r="B9450" t="s">
        <v>10640</v>
      </c>
      <c r="C9450" s="2">
        <v>42630</v>
      </c>
      <c r="D9450" s="2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>
        <v>12.32</v>
      </c>
      <c r="S9450">
        <v>4</v>
      </c>
      <c r="T9450">
        <v>0</v>
      </c>
      <c r="U9450">
        <v>5.9135999999999997</v>
      </c>
      <c r="V9450" t="str">
        <f>IFERROR(VLOOKUP(B9451,[1]Returns!$A$1:$B$297,2,FALSE),"No")</f>
        <v>No</v>
      </c>
      <c r="W9450" t="str">
        <f>VLOOKUP(M9450,[1]People!$A$1:$B$5,2,FALSE)</f>
        <v>Anna Andreadi</v>
      </c>
    </row>
    <row r="9451" spans="1:23" x14ac:dyDescent="0.25">
      <c r="A9451">
        <v>9450</v>
      </c>
      <c r="B9451" t="s">
        <v>10641</v>
      </c>
      <c r="C9451" s="2">
        <v>41890</v>
      </c>
      <c r="D9451" s="2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IFERROR(VLOOKUP(B9452,[1]Returns!$A$1:$B$297,2,FALSE),"No")</f>
        <v>No</v>
      </c>
      <c r="W9451" t="str">
        <f>VLOOKUP(M9451,[1]People!$A$1:$B$5,2,FALSE)</f>
        <v>Anna Andreadi</v>
      </c>
    </row>
    <row r="9452" spans="1:23" x14ac:dyDescent="0.25">
      <c r="A9452">
        <v>9451</v>
      </c>
      <c r="B9452" t="s">
        <v>10642</v>
      </c>
      <c r="C9452" s="2">
        <v>42889</v>
      </c>
      <c r="D9452" s="2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>
        <v>136.26</v>
      </c>
      <c r="S9452">
        <v>9</v>
      </c>
      <c r="T9452">
        <v>0</v>
      </c>
      <c r="U9452">
        <v>5.4503999999999913</v>
      </c>
      <c r="V9452" t="str">
        <f>IFERROR(VLOOKUP(B9453,[1]Returns!$A$1:$B$297,2,FALSE),"No")</f>
        <v>No</v>
      </c>
      <c r="W9452" t="str">
        <f>VLOOKUP(M9452,[1]People!$A$1:$B$5,2,FALSE)</f>
        <v>Anna Andreadi</v>
      </c>
    </row>
    <row r="9453" spans="1:23" x14ac:dyDescent="0.25">
      <c r="A9453">
        <v>9452</v>
      </c>
      <c r="B9453" t="s">
        <v>10643</v>
      </c>
      <c r="C9453" s="2">
        <v>42275</v>
      </c>
      <c r="D9453" s="2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IFERROR(VLOOKUP(B9454,[1]Returns!$A$1:$B$297,2,FALSE),"No")</f>
        <v>No</v>
      </c>
      <c r="W9453" t="str">
        <f>VLOOKUP(M9453,[1]People!$A$1:$B$5,2,FALSE)</f>
        <v>Anna Andreadi</v>
      </c>
    </row>
    <row r="9454" spans="1:23" x14ac:dyDescent="0.25">
      <c r="A9454">
        <v>9453</v>
      </c>
      <c r="B9454" t="s">
        <v>10643</v>
      </c>
      <c r="C9454" s="2">
        <v>42275</v>
      </c>
      <c r="D9454" s="2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IFERROR(VLOOKUP(B9455,[1]Returns!$A$1:$B$297,2,FALSE),"No")</f>
        <v>No</v>
      </c>
      <c r="W9454" t="str">
        <f>VLOOKUP(M9454,[1]People!$A$1:$B$5,2,FALSE)</f>
        <v>Anna Andreadi</v>
      </c>
    </row>
    <row r="9455" spans="1:23" x14ac:dyDescent="0.25">
      <c r="A9455">
        <v>9454</v>
      </c>
      <c r="B9455" t="s">
        <v>10643</v>
      </c>
      <c r="C9455" s="2">
        <v>42275</v>
      </c>
      <c r="D9455" s="2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9104</v>
      </c>
      <c r="O9455" t="s">
        <v>47</v>
      </c>
      <c r="P9455" t="s">
        <v>580</v>
      </c>
      <c r="Q9455" t="s">
        <v>9105</v>
      </c>
      <c r="R9455">
        <v>47.19</v>
      </c>
      <c r="S9455">
        <v>3</v>
      </c>
      <c r="T9455">
        <v>0</v>
      </c>
      <c r="U9455">
        <v>13.685099999999995</v>
      </c>
      <c r="V9455" t="str">
        <f>IFERROR(VLOOKUP(B9456,[1]Returns!$A$1:$B$297,2,FALSE),"No")</f>
        <v>No</v>
      </c>
      <c r="W9455" t="str">
        <f>VLOOKUP(M9455,[1]People!$A$1:$B$5,2,FALSE)</f>
        <v>Anna Andreadi</v>
      </c>
    </row>
    <row r="9456" spans="1:23" x14ac:dyDescent="0.25">
      <c r="A9456">
        <v>9455</v>
      </c>
      <c r="B9456" t="s">
        <v>10643</v>
      </c>
      <c r="C9456" s="2">
        <v>42275</v>
      </c>
      <c r="D9456" s="2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IFERROR(VLOOKUP(B9457,[1]Returns!$A$1:$B$297,2,FALSE),"No")</f>
        <v>No</v>
      </c>
      <c r="W9456" t="str">
        <f>VLOOKUP(M9456,[1]People!$A$1:$B$5,2,FALSE)</f>
        <v>Anna Andreadi</v>
      </c>
    </row>
    <row r="9457" spans="1:23" x14ac:dyDescent="0.25">
      <c r="A9457">
        <v>9456</v>
      </c>
      <c r="B9457" t="s">
        <v>10644</v>
      </c>
      <c r="C9457" s="2">
        <v>42537</v>
      </c>
      <c r="D9457" s="2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6254</v>
      </c>
      <c r="K9457" t="s">
        <v>336</v>
      </c>
      <c r="L9457">
        <v>37421</v>
      </c>
      <c r="M9457" t="s">
        <v>31</v>
      </c>
      <c r="N9457" t="s">
        <v>10645</v>
      </c>
      <c r="O9457" t="s">
        <v>72</v>
      </c>
      <c r="P9457" t="s">
        <v>685</v>
      </c>
      <c r="Q9457" t="s">
        <v>10646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IFERROR(VLOOKUP(B9458,[1]Returns!$A$1:$B$297,2,FALSE),"No")</f>
        <v>No</v>
      </c>
      <c r="W9457" t="str">
        <f>VLOOKUP(M9457,[1]People!$A$1:$B$5,2,FALSE)</f>
        <v>Cassandra Brandow</v>
      </c>
    </row>
    <row r="9458" spans="1:23" x14ac:dyDescent="0.25">
      <c r="A9458">
        <v>9457</v>
      </c>
      <c r="B9458" t="s">
        <v>10647</v>
      </c>
      <c r="C9458" s="2">
        <v>42882</v>
      </c>
      <c r="D9458" s="2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10648</v>
      </c>
      <c r="O9458" t="s">
        <v>72</v>
      </c>
      <c r="P9458" t="s">
        <v>162</v>
      </c>
      <c r="Q9458" t="s">
        <v>10649</v>
      </c>
      <c r="R9458">
        <v>27.192</v>
      </c>
      <c r="S9458">
        <v>3</v>
      </c>
      <c r="T9458">
        <v>0.2</v>
      </c>
      <c r="U9458">
        <v>0.33989999999999654</v>
      </c>
      <c r="V9458" t="str">
        <f>IFERROR(VLOOKUP(B9459,[1]Returns!$A$1:$B$297,2,FALSE),"No")</f>
        <v>No</v>
      </c>
      <c r="W9458" t="str">
        <f>VLOOKUP(M9458,[1]People!$A$1:$B$5,2,FALSE)</f>
        <v>Cassandra Brandow</v>
      </c>
    </row>
    <row r="9459" spans="1:23" x14ac:dyDescent="0.25">
      <c r="A9459">
        <v>9458</v>
      </c>
      <c r="B9459" t="s">
        <v>10647</v>
      </c>
      <c r="C9459" s="2">
        <v>42882</v>
      </c>
      <c r="D9459" s="2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IFERROR(VLOOKUP(B9460,[1]Returns!$A$1:$B$297,2,FALSE),"No")</f>
        <v>No</v>
      </c>
      <c r="W9459" t="str">
        <f>VLOOKUP(M9459,[1]People!$A$1:$B$5,2,FALSE)</f>
        <v>Cassandra Brandow</v>
      </c>
    </row>
    <row r="9460" spans="1:23" x14ac:dyDescent="0.25">
      <c r="A9460">
        <v>9459</v>
      </c>
      <c r="B9460" t="s">
        <v>10650</v>
      </c>
      <c r="C9460" s="2">
        <v>41921</v>
      </c>
      <c r="D9460" s="2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IFERROR(VLOOKUP(B9461,[1]Returns!$A$1:$B$297,2,FALSE),"No")</f>
        <v>No</v>
      </c>
      <c r="W9460" t="str">
        <f>VLOOKUP(M9460,[1]People!$A$1:$B$5,2,FALSE)</f>
        <v>Anna Andreadi</v>
      </c>
    </row>
    <row r="9461" spans="1:23" x14ac:dyDescent="0.25">
      <c r="A9461">
        <v>9460</v>
      </c>
      <c r="B9461" t="s">
        <v>10650</v>
      </c>
      <c r="C9461" s="2">
        <v>41921</v>
      </c>
      <c r="D9461" s="2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8144</v>
      </c>
      <c r="O9461" t="s">
        <v>72</v>
      </c>
      <c r="P9461" t="s">
        <v>73</v>
      </c>
      <c r="Q9461" t="s">
        <v>8145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IFERROR(VLOOKUP(B9462,[1]Returns!$A$1:$B$297,2,FALSE),"No")</f>
        <v>No</v>
      </c>
      <c r="W9461" t="str">
        <f>VLOOKUP(M9461,[1]People!$A$1:$B$5,2,FALSE)</f>
        <v>Anna Andreadi</v>
      </c>
    </row>
    <row r="9462" spans="1:23" x14ac:dyDescent="0.25">
      <c r="A9462">
        <v>9461</v>
      </c>
      <c r="B9462" t="s">
        <v>10651</v>
      </c>
      <c r="C9462" s="2">
        <v>41960</v>
      </c>
      <c r="D9462" s="2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>
        <v>34.44</v>
      </c>
      <c r="S9462">
        <v>3</v>
      </c>
      <c r="T9462">
        <v>0</v>
      </c>
      <c r="U9462">
        <v>17.22</v>
      </c>
      <c r="V9462" t="str">
        <f>IFERROR(VLOOKUP(B9463,[1]Returns!$A$1:$B$297,2,FALSE),"No")</f>
        <v>Yes</v>
      </c>
      <c r="W9462" t="str">
        <f>VLOOKUP(M9462,[1]People!$A$1:$B$5,2,FALSE)</f>
        <v>Chuck Magee</v>
      </c>
    </row>
    <row r="9463" spans="1:23" x14ac:dyDescent="0.25">
      <c r="A9463">
        <v>9462</v>
      </c>
      <c r="B9463" t="s">
        <v>10652</v>
      </c>
      <c r="C9463" s="2">
        <v>41931</v>
      </c>
      <c r="D9463" s="2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IFERROR(VLOOKUP(B9464,[1]Returns!$A$1:$B$297,2,FALSE),"No")</f>
        <v>No</v>
      </c>
      <c r="W9463" t="str">
        <f>VLOOKUP(M9463,[1]People!$A$1:$B$5,2,FALSE)</f>
        <v>Anna Andreadi</v>
      </c>
    </row>
    <row r="9464" spans="1:23" x14ac:dyDescent="0.25">
      <c r="A9464">
        <v>9463</v>
      </c>
      <c r="B9464" t="s">
        <v>10653</v>
      </c>
      <c r="C9464" s="2">
        <v>43064</v>
      </c>
      <c r="D9464" s="2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>
        <v>701.96</v>
      </c>
      <c r="S9464">
        <v>2</v>
      </c>
      <c r="T9464">
        <v>0</v>
      </c>
      <c r="U9464">
        <v>168.47040000000004</v>
      </c>
      <c r="V9464" t="str">
        <f>IFERROR(VLOOKUP(B9465,[1]Returns!$A$1:$B$297,2,FALSE),"No")</f>
        <v>No</v>
      </c>
      <c r="W9464" t="str">
        <f>VLOOKUP(M9464,[1]People!$A$1:$B$5,2,FALSE)</f>
        <v>Cassandra Brandow</v>
      </c>
    </row>
    <row r="9465" spans="1:23" x14ac:dyDescent="0.25">
      <c r="A9465">
        <v>9464</v>
      </c>
      <c r="B9465" t="s">
        <v>10654</v>
      </c>
      <c r="C9465" s="2">
        <v>41697</v>
      </c>
      <c r="D9465" s="2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IFERROR(VLOOKUP(B9466,[1]Returns!$A$1:$B$297,2,FALSE),"No")</f>
        <v>No</v>
      </c>
      <c r="W9465" t="str">
        <f>VLOOKUP(M9465,[1]People!$A$1:$B$5,2,FALSE)</f>
        <v>Chuck Magee</v>
      </c>
    </row>
    <row r="9466" spans="1:23" x14ac:dyDescent="0.25">
      <c r="A9466">
        <v>9465</v>
      </c>
      <c r="B9466" t="s">
        <v>10655</v>
      </c>
      <c r="C9466" s="2">
        <v>41994</v>
      </c>
      <c r="D9466" s="2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6846</v>
      </c>
      <c r="O9466" t="s">
        <v>47</v>
      </c>
      <c r="P9466" t="s">
        <v>48</v>
      </c>
      <c r="Q9466" t="s">
        <v>6847</v>
      </c>
      <c r="R9466">
        <v>17.28</v>
      </c>
      <c r="S9466">
        <v>6</v>
      </c>
      <c r="T9466">
        <v>0</v>
      </c>
      <c r="U9466">
        <v>7.9487999999999985</v>
      </c>
      <c r="V9466" t="str">
        <f>IFERROR(VLOOKUP(B9467,[1]Returns!$A$1:$B$297,2,FALSE),"No")</f>
        <v>No</v>
      </c>
      <c r="W9466" t="str">
        <f>VLOOKUP(M9466,[1]People!$A$1:$B$5,2,FALSE)</f>
        <v>Chuck Magee</v>
      </c>
    </row>
    <row r="9467" spans="1:23" x14ac:dyDescent="0.25">
      <c r="A9467">
        <v>9466</v>
      </c>
      <c r="B9467" t="s">
        <v>10656</v>
      </c>
      <c r="C9467" s="2">
        <v>42693</v>
      </c>
      <c r="D9467" s="2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>
        <v>31.96</v>
      </c>
      <c r="S9467">
        <v>2</v>
      </c>
      <c r="T9467">
        <v>0</v>
      </c>
      <c r="U9467">
        <v>1.597999999999999</v>
      </c>
      <c r="V9467" t="str">
        <f>IFERROR(VLOOKUP(B9468,[1]Returns!$A$1:$B$297,2,FALSE),"No")</f>
        <v>No</v>
      </c>
      <c r="W9467" t="str">
        <f>VLOOKUP(M9467,[1]People!$A$1:$B$5,2,FALSE)</f>
        <v>Anna Andreadi</v>
      </c>
    </row>
    <row r="9468" spans="1:23" x14ac:dyDescent="0.25">
      <c r="A9468">
        <v>9467</v>
      </c>
      <c r="B9468" t="s">
        <v>10657</v>
      </c>
      <c r="C9468" s="2">
        <v>43044</v>
      </c>
      <c r="D9468" s="2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IFERROR(VLOOKUP(B9469,[1]Returns!$A$1:$B$297,2,FALSE),"No")</f>
        <v>No</v>
      </c>
      <c r="W9468" t="str">
        <f>VLOOKUP(M9468,[1]People!$A$1:$B$5,2,FALSE)</f>
        <v>Chuck Magee</v>
      </c>
    </row>
    <row r="9469" spans="1:23" x14ac:dyDescent="0.25">
      <c r="A9469">
        <v>9468</v>
      </c>
      <c r="B9469" t="s">
        <v>10657</v>
      </c>
      <c r="C9469" s="2">
        <v>43044</v>
      </c>
      <c r="D9469" s="2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6954</v>
      </c>
      <c r="O9469" t="s">
        <v>33</v>
      </c>
      <c r="P9469" t="s">
        <v>57</v>
      </c>
      <c r="Q9469" t="s">
        <v>6955</v>
      </c>
      <c r="R9469">
        <v>166.5</v>
      </c>
      <c r="S9469">
        <v>2</v>
      </c>
      <c r="T9469">
        <v>0.4</v>
      </c>
      <c r="U9469">
        <v>-66.599999999999994</v>
      </c>
      <c r="V9469" t="str">
        <f>IFERROR(VLOOKUP(B9470,[1]Returns!$A$1:$B$297,2,FALSE),"No")</f>
        <v>No</v>
      </c>
      <c r="W9469" t="str">
        <f>VLOOKUP(M9469,[1]People!$A$1:$B$5,2,FALSE)</f>
        <v>Chuck Magee</v>
      </c>
    </row>
    <row r="9470" spans="1:23" x14ac:dyDescent="0.25">
      <c r="A9470">
        <v>9469</v>
      </c>
      <c r="B9470" t="s">
        <v>10657</v>
      </c>
      <c r="C9470" s="2">
        <v>43044</v>
      </c>
      <c r="D9470" s="2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>
        <v>12.96</v>
      </c>
      <c r="S9470">
        <v>2</v>
      </c>
      <c r="T9470">
        <v>0</v>
      </c>
      <c r="U9470">
        <v>6.2208000000000006</v>
      </c>
      <c r="V9470" t="str">
        <f>IFERROR(VLOOKUP(B9471,[1]Returns!$A$1:$B$297,2,FALSE),"No")</f>
        <v>No</v>
      </c>
      <c r="W9470" t="str">
        <f>VLOOKUP(M9470,[1]People!$A$1:$B$5,2,FALSE)</f>
        <v>Chuck Magee</v>
      </c>
    </row>
    <row r="9471" spans="1:23" x14ac:dyDescent="0.25">
      <c r="A9471">
        <v>9470</v>
      </c>
      <c r="B9471" t="s">
        <v>10657</v>
      </c>
      <c r="C9471" s="2">
        <v>43044</v>
      </c>
      <c r="D9471" s="2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>
        <v>110.96</v>
      </c>
      <c r="S9471">
        <v>2</v>
      </c>
      <c r="T9471">
        <v>0</v>
      </c>
      <c r="U9471">
        <v>53.260799999999996</v>
      </c>
      <c r="V9471" t="str">
        <f>IFERROR(VLOOKUP(B9472,[1]Returns!$A$1:$B$297,2,FALSE),"No")</f>
        <v>No</v>
      </c>
      <c r="W9471" t="str">
        <f>VLOOKUP(M9471,[1]People!$A$1:$B$5,2,FALSE)</f>
        <v>Chuck Magee</v>
      </c>
    </row>
    <row r="9472" spans="1:23" x14ac:dyDescent="0.25">
      <c r="A9472">
        <v>9471</v>
      </c>
      <c r="B9472" t="s">
        <v>10657</v>
      </c>
      <c r="C9472" s="2">
        <v>43044</v>
      </c>
      <c r="D9472" s="2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>
        <v>99.98</v>
      </c>
      <c r="S9472">
        <v>2</v>
      </c>
      <c r="T9472">
        <v>0</v>
      </c>
      <c r="U9472">
        <v>3.9991999999999877</v>
      </c>
      <c r="V9472" t="str">
        <f>IFERROR(VLOOKUP(B9473,[1]Returns!$A$1:$B$297,2,FALSE),"No")</f>
        <v>No</v>
      </c>
      <c r="W9472" t="str">
        <f>VLOOKUP(M9472,[1]People!$A$1:$B$5,2,FALSE)</f>
        <v>Chuck Magee</v>
      </c>
    </row>
    <row r="9473" spans="1:23" x14ac:dyDescent="0.25">
      <c r="A9473">
        <v>9472</v>
      </c>
      <c r="B9473" t="s">
        <v>10657</v>
      </c>
      <c r="C9473" s="2">
        <v>43044</v>
      </c>
      <c r="D9473" s="2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IFERROR(VLOOKUP(B9474,[1]Returns!$A$1:$B$297,2,FALSE),"No")</f>
        <v>No</v>
      </c>
      <c r="W9473" t="str">
        <f>VLOOKUP(M9473,[1]People!$A$1:$B$5,2,FALSE)</f>
        <v>Chuck Magee</v>
      </c>
    </row>
    <row r="9474" spans="1:23" x14ac:dyDescent="0.25">
      <c r="A9474">
        <v>9473</v>
      </c>
      <c r="B9474" t="s">
        <v>10657</v>
      </c>
      <c r="C9474" s="2">
        <v>43044</v>
      </c>
      <c r="D9474" s="2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6152</v>
      </c>
      <c r="O9474" t="s">
        <v>33</v>
      </c>
      <c r="P9474" t="s">
        <v>37</v>
      </c>
      <c r="Q9474" t="s">
        <v>6153</v>
      </c>
      <c r="R9474">
        <v>128.12400000000002</v>
      </c>
      <c r="S9474">
        <v>2</v>
      </c>
      <c r="T9474">
        <v>0.1</v>
      </c>
      <c r="U9474">
        <v>24.2012</v>
      </c>
      <c r="V9474" t="str">
        <f>IFERROR(VLOOKUP(B9475,[1]Returns!$A$1:$B$297,2,FALSE),"No")</f>
        <v>No</v>
      </c>
      <c r="W9474" t="str">
        <f>VLOOKUP(M9474,[1]People!$A$1:$B$5,2,FALSE)</f>
        <v>Chuck Magee</v>
      </c>
    </row>
    <row r="9475" spans="1:23" x14ac:dyDescent="0.25">
      <c r="A9475">
        <v>9474</v>
      </c>
      <c r="B9475" t="s">
        <v>10657</v>
      </c>
      <c r="C9475" s="2">
        <v>43044</v>
      </c>
      <c r="D9475" s="2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8402</v>
      </c>
      <c r="O9475" t="s">
        <v>33</v>
      </c>
      <c r="P9475" t="s">
        <v>66</v>
      </c>
      <c r="Q9475" t="s">
        <v>8403</v>
      </c>
      <c r="R9475">
        <v>101.4</v>
      </c>
      <c r="S9475">
        <v>5</v>
      </c>
      <c r="T9475">
        <v>0</v>
      </c>
      <c r="U9475">
        <v>38.532000000000004</v>
      </c>
      <c r="V9475" t="str">
        <f>IFERROR(VLOOKUP(B9476,[1]Returns!$A$1:$B$297,2,FALSE),"No")</f>
        <v>No</v>
      </c>
      <c r="W9475" t="str">
        <f>VLOOKUP(M9475,[1]People!$A$1:$B$5,2,FALSE)</f>
        <v>Chuck Magee</v>
      </c>
    </row>
    <row r="9476" spans="1:23" x14ac:dyDescent="0.25">
      <c r="A9476">
        <v>9475</v>
      </c>
      <c r="B9476" t="s">
        <v>10658</v>
      </c>
      <c r="C9476" s="2">
        <v>42155</v>
      </c>
      <c r="D9476" s="2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IFERROR(VLOOKUP(B9477,[1]Returns!$A$1:$B$297,2,FALSE),"No")</f>
        <v>No</v>
      </c>
      <c r="W9476" t="str">
        <f>VLOOKUP(M9476,[1]People!$A$1:$B$5,2,FALSE)</f>
        <v>Kelly Williams</v>
      </c>
    </row>
    <row r="9477" spans="1:23" x14ac:dyDescent="0.25">
      <c r="A9477">
        <v>9476</v>
      </c>
      <c r="B9477" t="s">
        <v>10658</v>
      </c>
      <c r="C9477" s="2">
        <v>42155</v>
      </c>
      <c r="D9477" s="2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IFERROR(VLOOKUP(B9478,[1]Returns!$A$1:$B$297,2,FALSE),"No")</f>
        <v>No</v>
      </c>
      <c r="W9477" t="str">
        <f>VLOOKUP(M9477,[1]People!$A$1:$B$5,2,FALSE)</f>
        <v>Kelly Williams</v>
      </c>
    </row>
    <row r="9478" spans="1:23" x14ac:dyDescent="0.25">
      <c r="A9478">
        <v>9477</v>
      </c>
      <c r="B9478" t="s">
        <v>10658</v>
      </c>
      <c r="C9478" s="2">
        <v>42155</v>
      </c>
      <c r="D9478" s="2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6635</v>
      </c>
      <c r="O9478" t="s">
        <v>33</v>
      </c>
      <c r="P9478" t="s">
        <v>66</v>
      </c>
      <c r="Q9478" t="s">
        <v>6636</v>
      </c>
      <c r="R9478">
        <v>51.56</v>
      </c>
      <c r="S9478">
        <v>2</v>
      </c>
      <c r="T9478">
        <v>0.6</v>
      </c>
      <c r="U9478">
        <v>-61.872</v>
      </c>
      <c r="V9478" t="str">
        <f>IFERROR(VLOOKUP(B9479,[1]Returns!$A$1:$B$297,2,FALSE),"No")</f>
        <v>No</v>
      </c>
      <c r="W9478" t="str">
        <f>VLOOKUP(M9478,[1]People!$A$1:$B$5,2,FALSE)</f>
        <v>Kelly Williams</v>
      </c>
    </row>
    <row r="9479" spans="1:23" x14ac:dyDescent="0.25">
      <c r="A9479">
        <v>9478</v>
      </c>
      <c r="B9479" t="s">
        <v>10658</v>
      </c>
      <c r="C9479" s="2">
        <v>42155</v>
      </c>
      <c r="D9479" s="2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IFERROR(VLOOKUP(B9480,[1]Returns!$A$1:$B$297,2,FALSE),"No")</f>
        <v>No</v>
      </c>
      <c r="W9479" t="str">
        <f>VLOOKUP(M9479,[1]People!$A$1:$B$5,2,FALSE)</f>
        <v>Kelly Williams</v>
      </c>
    </row>
    <row r="9480" spans="1:23" x14ac:dyDescent="0.25">
      <c r="A9480">
        <v>9479</v>
      </c>
      <c r="B9480" t="s">
        <v>10659</v>
      </c>
      <c r="C9480" s="2">
        <v>41889</v>
      </c>
      <c r="D9480" s="2">
        <v>41896</v>
      </c>
      <c r="E9480" t="s">
        <v>51</v>
      </c>
      <c r="F9480" t="s">
        <v>7956</v>
      </c>
      <c r="G9480" t="s">
        <v>7957</v>
      </c>
      <c r="H9480" t="s">
        <v>27</v>
      </c>
      <c r="I9480" t="s">
        <v>28</v>
      </c>
      <c r="J9480" t="s">
        <v>10660</v>
      </c>
      <c r="K9480" t="s">
        <v>212</v>
      </c>
      <c r="L9480">
        <v>60543</v>
      </c>
      <c r="M9480" t="s">
        <v>106</v>
      </c>
      <c r="N9480" t="s">
        <v>5416</v>
      </c>
      <c r="O9480" t="s">
        <v>47</v>
      </c>
      <c r="P9480" t="s">
        <v>270</v>
      </c>
      <c r="Q9480" t="s">
        <v>5417</v>
      </c>
      <c r="R9480">
        <v>13.16</v>
      </c>
      <c r="S9480">
        <v>5</v>
      </c>
      <c r="T9480">
        <v>0.2</v>
      </c>
      <c r="U9480">
        <v>4.1124999999999998</v>
      </c>
      <c r="V9480" t="str">
        <f>IFERROR(VLOOKUP(B9481,[1]Returns!$A$1:$B$297,2,FALSE),"No")</f>
        <v>No</v>
      </c>
      <c r="W9480" t="str">
        <f>VLOOKUP(M9480,[1]People!$A$1:$B$5,2,FALSE)</f>
        <v>Kelly Williams</v>
      </c>
    </row>
    <row r="9481" spans="1:23" x14ac:dyDescent="0.25">
      <c r="A9481">
        <v>9480</v>
      </c>
      <c r="B9481" t="s">
        <v>10659</v>
      </c>
      <c r="C9481" s="2">
        <v>41889</v>
      </c>
      <c r="D9481" s="2">
        <v>41896</v>
      </c>
      <c r="E9481" t="s">
        <v>51</v>
      </c>
      <c r="F9481" t="s">
        <v>7956</v>
      </c>
      <c r="G9481" t="s">
        <v>7957</v>
      </c>
      <c r="H9481" t="s">
        <v>27</v>
      </c>
      <c r="I9481" t="s">
        <v>28</v>
      </c>
      <c r="J9481" t="s">
        <v>10660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IFERROR(VLOOKUP(B9482,[1]Returns!$A$1:$B$297,2,FALSE),"No")</f>
        <v>No</v>
      </c>
      <c r="W9481" t="str">
        <f>VLOOKUP(M9481,[1]People!$A$1:$B$5,2,FALSE)</f>
        <v>Kelly Williams</v>
      </c>
    </row>
    <row r="9482" spans="1:23" x14ac:dyDescent="0.25">
      <c r="A9482">
        <v>9481</v>
      </c>
      <c r="B9482" t="s">
        <v>10659</v>
      </c>
      <c r="C9482" s="2">
        <v>41889</v>
      </c>
      <c r="D9482" s="2">
        <v>41896</v>
      </c>
      <c r="E9482" t="s">
        <v>51</v>
      </c>
      <c r="F9482" t="s">
        <v>7956</v>
      </c>
      <c r="G9482" t="s">
        <v>7957</v>
      </c>
      <c r="H9482" t="s">
        <v>27</v>
      </c>
      <c r="I9482" t="s">
        <v>28</v>
      </c>
      <c r="J9482" t="s">
        <v>10660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IFERROR(VLOOKUP(B9483,[1]Returns!$A$1:$B$297,2,FALSE),"No")</f>
        <v>No</v>
      </c>
      <c r="W9482" t="str">
        <f>VLOOKUP(M9482,[1]People!$A$1:$B$5,2,FALSE)</f>
        <v>Kelly Williams</v>
      </c>
    </row>
    <row r="9483" spans="1:23" x14ac:dyDescent="0.25">
      <c r="A9483">
        <v>9482</v>
      </c>
      <c r="B9483" t="s">
        <v>10661</v>
      </c>
      <c r="C9483" s="2">
        <v>43045</v>
      </c>
      <c r="D9483" s="2">
        <v>43051</v>
      </c>
      <c r="E9483" t="s">
        <v>51</v>
      </c>
      <c r="F9483" t="s">
        <v>6087</v>
      </c>
      <c r="G9483" t="s">
        <v>6088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>
        <v>18.16</v>
      </c>
      <c r="S9483">
        <v>2</v>
      </c>
      <c r="T9483">
        <v>0.2</v>
      </c>
      <c r="U9483">
        <v>1.8160000000000016</v>
      </c>
      <c r="V9483" t="str">
        <f>IFERROR(VLOOKUP(B9484,[1]Returns!$A$1:$B$297,2,FALSE),"No")</f>
        <v>No</v>
      </c>
      <c r="W9483" t="str">
        <f>VLOOKUP(M9483,[1]People!$A$1:$B$5,2,FALSE)</f>
        <v>Kelly Williams</v>
      </c>
    </row>
    <row r="9484" spans="1:23" x14ac:dyDescent="0.25">
      <c r="A9484">
        <v>9483</v>
      </c>
      <c r="B9484" t="s">
        <v>10662</v>
      </c>
      <c r="C9484" s="2">
        <v>42175</v>
      </c>
      <c r="D9484" s="2">
        <v>42179</v>
      </c>
      <c r="E9484" t="s">
        <v>24</v>
      </c>
      <c r="F9484" t="s">
        <v>5330</v>
      </c>
      <c r="G9484" t="s">
        <v>5331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IFERROR(VLOOKUP(B9485,[1]Returns!$A$1:$B$297,2,FALSE),"No")</f>
        <v>No</v>
      </c>
      <c r="W9484" t="str">
        <f>VLOOKUP(M9484,[1]People!$A$1:$B$5,2,FALSE)</f>
        <v>Chuck Magee</v>
      </c>
    </row>
    <row r="9485" spans="1:23" x14ac:dyDescent="0.25">
      <c r="A9485">
        <v>9484</v>
      </c>
      <c r="B9485" t="s">
        <v>10663</v>
      </c>
      <c r="C9485" s="2">
        <v>41842</v>
      </c>
      <c r="D9485" s="2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>
        <v>19.68</v>
      </c>
      <c r="S9485">
        <v>6</v>
      </c>
      <c r="T9485">
        <v>0</v>
      </c>
      <c r="U9485">
        <v>6.4943999999999988</v>
      </c>
      <c r="V9485" t="str">
        <f>IFERROR(VLOOKUP(B9486,[1]Returns!$A$1:$B$297,2,FALSE),"No")</f>
        <v>No</v>
      </c>
      <c r="W9485" t="str">
        <f>VLOOKUP(M9485,[1]People!$A$1:$B$5,2,FALSE)</f>
        <v>Anna Andreadi</v>
      </c>
    </row>
    <row r="9486" spans="1:23" x14ac:dyDescent="0.25">
      <c r="A9486">
        <v>9485</v>
      </c>
      <c r="B9486" t="s">
        <v>10664</v>
      </c>
      <c r="C9486" s="2">
        <v>42706</v>
      </c>
      <c r="D9486" s="2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7668</v>
      </c>
      <c r="O9486" t="s">
        <v>33</v>
      </c>
      <c r="P9486" t="s">
        <v>34</v>
      </c>
      <c r="Q9486" t="s">
        <v>7669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IFERROR(VLOOKUP(B9487,[1]Returns!$A$1:$B$297,2,FALSE),"No")</f>
        <v>No</v>
      </c>
      <c r="W9486" t="str">
        <f>VLOOKUP(M9486,[1]People!$A$1:$B$5,2,FALSE)</f>
        <v>Kelly Williams</v>
      </c>
    </row>
    <row r="9487" spans="1:23" x14ac:dyDescent="0.25">
      <c r="A9487">
        <v>9486</v>
      </c>
      <c r="B9487" t="s">
        <v>10664</v>
      </c>
      <c r="C9487" s="2">
        <v>42706</v>
      </c>
      <c r="D9487" s="2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IFERROR(VLOOKUP(B9488,[1]Returns!$A$1:$B$297,2,FALSE),"No")</f>
        <v>No</v>
      </c>
      <c r="W9487" t="str">
        <f>VLOOKUP(M9487,[1]People!$A$1:$B$5,2,FALSE)</f>
        <v>Kelly Williams</v>
      </c>
    </row>
    <row r="9488" spans="1:23" x14ac:dyDescent="0.25">
      <c r="A9488">
        <v>9487</v>
      </c>
      <c r="B9488" t="s">
        <v>10665</v>
      </c>
      <c r="C9488" s="2">
        <v>43020</v>
      </c>
      <c r="D9488" s="2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5707</v>
      </c>
      <c r="K9488" t="s">
        <v>9736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IFERROR(VLOOKUP(B9489,[1]Returns!$A$1:$B$297,2,FALSE),"No")</f>
        <v>No</v>
      </c>
      <c r="W9488" t="str">
        <f>VLOOKUP(M9488,[1]People!$A$1:$B$5,2,FALSE)</f>
        <v>Chuck Magee</v>
      </c>
    </row>
    <row r="9489" spans="1:23" x14ac:dyDescent="0.25">
      <c r="A9489">
        <v>9488</v>
      </c>
      <c r="B9489" t="s">
        <v>10666</v>
      </c>
      <c r="C9489" s="2">
        <v>43080</v>
      </c>
      <c r="D9489" s="2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IFERROR(VLOOKUP(B9490,[1]Returns!$A$1:$B$297,2,FALSE),"No")</f>
        <v>No</v>
      </c>
      <c r="W9489" t="str">
        <f>VLOOKUP(M9489,[1]People!$A$1:$B$5,2,FALSE)</f>
        <v>Chuck Magee</v>
      </c>
    </row>
    <row r="9490" spans="1:23" x14ac:dyDescent="0.25">
      <c r="A9490">
        <v>9489</v>
      </c>
      <c r="B9490" t="s">
        <v>10667</v>
      </c>
      <c r="C9490" s="2">
        <v>42278</v>
      </c>
      <c r="D9490" s="2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IFERROR(VLOOKUP(B9491,[1]Returns!$A$1:$B$297,2,FALSE),"No")</f>
        <v>No</v>
      </c>
      <c r="W9490" t="str">
        <f>VLOOKUP(M9490,[1]People!$A$1:$B$5,2,FALSE)</f>
        <v>Anna Andreadi</v>
      </c>
    </row>
    <row r="9491" spans="1:23" x14ac:dyDescent="0.25">
      <c r="A9491">
        <v>9490</v>
      </c>
      <c r="B9491" t="s">
        <v>10668</v>
      </c>
      <c r="C9491" s="2">
        <v>42587</v>
      </c>
      <c r="D9491" s="2">
        <v>42593</v>
      </c>
      <c r="E9491" t="s">
        <v>51</v>
      </c>
      <c r="F9491" t="s">
        <v>6875</v>
      </c>
      <c r="G9491" t="s">
        <v>6876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IFERROR(VLOOKUP(B9492,[1]Returns!$A$1:$B$297,2,FALSE),"No")</f>
        <v>No</v>
      </c>
      <c r="W9491" t="str">
        <f>VLOOKUP(M9491,[1]People!$A$1:$B$5,2,FALSE)</f>
        <v>Cassandra Brandow</v>
      </c>
    </row>
    <row r="9492" spans="1:23" x14ac:dyDescent="0.25">
      <c r="A9492">
        <v>9491</v>
      </c>
      <c r="B9492" t="s">
        <v>10669</v>
      </c>
      <c r="C9492" s="2">
        <v>42738</v>
      </c>
      <c r="D9492" s="2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IFERROR(VLOOKUP(B9493,[1]Returns!$A$1:$B$297,2,FALSE),"No")</f>
        <v>No</v>
      </c>
      <c r="W9492" t="str">
        <f>VLOOKUP(M9492,[1]People!$A$1:$B$5,2,FALSE)</f>
        <v>Anna Andreadi</v>
      </c>
    </row>
    <row r="9493" spans="1:23" x14ac:dyDescent="0.25">
      <c r="A9493">
        <v>9492</v>
      </c>
      <c r="B9493" t="s">
        <v>10669</v>
      </c>
      <c r="C9493" s="2">
        <v>42738</v>
      </c>
      <c r="D9493" s="2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5216</v>
      </c>
      <c r="O9493" t="s">
        <v>47</v>
      </c>
      <c r="P9493" t="s">
        <v>69</v>
      </c>
      <c r="Q9493" t="s">
        <v>5217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IFERROR(VLOOKUP(B9494,[1]Returns!$A$1:$B$297,2,FALSE),"No")</f>
        <v>No</v>
      </c>
      <c r="W9493" t="str">
        <f>VLOOKUP(M9493,[1]People!$A$1:$B$5,2,FALSE)</f>
        <v>Anna Andreadi</v>
      </c>
    </row>
    <row r="9494" spans="1:23" x14ac:dyDescent="0.25">
      <c r="A9494">
        <v>9493</v>
      </c>
      <c r="B9494" t="s">
        <v>10670</v>
      </c>
      <c r="C9494" s="2">
        <v>43046</v>
      </c>
      <c r="D9494" s="2">
        <v>43046</v>
      </c>
      <c r="E9494" t="s">
        <v>1294</v>
      </c>
      <c r="F9494" t="s">
        <v>6329</v>
      </c>
      <c r="G9494" t="s">
        <v>6330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IFERROR(VLOOKUP(B9495,[1]Returns!$A$1:$B$297,2,FALSE),"No")</f>
        <v>No</v>
      </c>
      <c r="W9494" t="str">
        <f>VLOOKUP(M9494,[1]People!$A$1:$B$5,2,FALSE)</f>
        <v>Kelly Williams</v>
      </c>
    </row>
    <row r="9495" spans="1:23" x14ac:dyDescent="0.25">
      <c r="A9495">
        <v>9494</v>
      </c>
      <c r="B9495" t="s">
        <v>10671</v>
      </c>
      <c r="C9495" s="2">
        <v>42372</v>
      </c>
      <c r="D9495" s="2">
        <v>42377</v>
      </c>
      <c r="E9495" t="s">
        <v>51</v>
      </c>
      <c r="F9495" t="s">
        <v>5734</v>
      </c>
      <c r="G9495" t="s">
        <v>5735</v>
      </c>
      <c r="H9495" t="s">
        <v>42</v>
      </c>
      <c r="I9495" t="s">
        <v>28</v>
      </c>
      <c r="J9495" t="s">
        <v>7202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IFERROR(VLOOKUP(B9496,[1]Returns!$A$1:$B$297,2,FALSE),"No")</f>
        <v>No</v>
      </c>
      <c r="W9495" t="str">
        <f>VLOOKUP(M9495,[1]People!$A$1:$B$5,2,FALSE)</f>
        <v>Kelly Williams</v>
      </c>
    </row>
    <row r="9496" spans="1:23" x14ac:dyDescent="0.25">
      <c r="A9496">
        <v>9495</v>
      </c>
      <c r="B9496" t="s">
        <v>10671</v>
      </c>
      <c r="C9496" s="2">
        <v>42372</v>
      </c>
      <c r="D9496" s="2">
        <v>42377</v>
      </c>
      <c r="E9496" t="s">
        <v>51</v>
      </c>
      <c r="F9496" t="s">
        <v>5734</v>
      </c>
      <c r="G9496" t="s">
        <v>5735</v>
      </c>
      <c r="H9496" t="s">
        <v>42</v>
      </c>
      <c r="I9496" t="s">
        <v>28</v>
      </c>
      <c r="J9496" t="s">
        <v>7202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>
        <v>11.88</v>
      </c>
      <c r="S9496">
        <v>2</v>
      </c>
      <c r="T9496">
        <v>0</v>
      </c>
      <c r="U9496">
        <v>5.3460000000000001</v>
      </c>
      <c r="V9496" t="str">
        <f>IFERROR(VLOOKUP(B9497,[1]Returns!$A$1:$B$297,2,FALSE),"No")</f>
        <v>No</v>
      </c>
      <c r="W9496" t="str">
        <f>VLOOKUP(M9496,[1]People!$A$1:$B$5,2,FALSE)</f>
        <v>Kelly Williams</v>
      </c>
    </row>
    <row r="9497" spans="1:23" x14ac:dyDescent="0.25">
      <c r="A9497">
        <v>9496</v>
      </c>
      <c r="B9497" t="s">
        <v>10672</v>
      </c>
      <c r="C9497" s="2">
        <v>42502</v>
      </c>
      <c r="D9497" s="2">
        <v>42506</v>
      </c>
      <c r="E9497" t="s">
        <v>51</v>
      </c>
      <c r="F9497" t="s">
        <v>6903</v>
      </c>
      <c r="G9497" t="s">
        <v>6904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9613</v>
      </c>
      <c r="O9497" t="s">
        <v>72</v>
      </c>
      <c r="P9497" t="s">
        <v>162</v>
      </c>
      <c r="Q9497" t="s">
        <v>9614</v>
      </c>
      <c r="R9497">
        <v>120</v>
      </c>
      <c r="S9497">
        <v>6</v>
      </c>
      <c r="T9497">
        <v>0</v>
      </c>
      <c r="U9497">
        <v>46.800000000000004</v>
      </c>
      <c r="V9497" t="str">
        <f>IFERROR(VLOOKUP(B9498,[1]Returns!$A$1:$B$297,2,FALSE),"No")</f>
        <v>No</v>
      </c>
      <c r="W9497" t="str">
        <f>VLOOKUP(M9497,[1]People!$A$1:$B$5,2,FALSE)</f>
        <v>Anna Andreadi</v>
      </c>
    </row>
    <row r="9498" spans="1:23" x14ac:dyDescent="0.25">
      <c r="A9498">
        <v>9497</v>
      </c>
      <c r="B9498" t="s">
        <v>10672</v>
      </c>
      <c r="C9498" s="2">
        <v>42502</v>
      </c>
      <c r="D9498" s="2">
        <v>42506</v>
      </c>
      <c r="E9498" t="s">
        <v>51</v>
      </c>
      <c r="F9498" t="s">
        <v>6903</v>
      </c>
      <c r="G9498" t="s">
        <v>6904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5296</v>
      </c>
      <c r="O9498" t="s">
        <v>47</v>
      </c>
      <c r="P9498" t="s">
        <v>79</v>
      </c>
      <c r="Q9498" t="s">
        <v>1434</v>
      </c>
      <c r="R9498">
        <v>8.67</v>
      </c>
      <c r="S9498">
        <v>1</v>
      </c>
      <c r="T9498">
        <v>0</v>
      </c>
      <c r="U9498">
        <v>2.3409000000000004</v>
      </c>
      <c r="V9498" t="str">
        <f>IFERROR(VLOOKUP(B9499,[1]Returns!$A$1:$B$297,2,FALSE),"No")</f>
        <v>No</v>
      </c>
      <c r="W9498" t="str">
        <f>VLOOKUP(M9498,[1]People!$A$1:$B$5,2,FALSE)</f>
        <v>Anna Andreadi</v>
      </c>
    </row>
    <row r="9499" spans="1:23" x14ac:dyDescent="0.25">
      <c r="A9499">
        <v>9498</v>
      </c>
      <c r="B9499" t="s">
        <v>10673</v>
      </c>
      <c r="C9499" s="2">
        <v>43044</v>
      </c>
      <c r="D9499" s="2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7085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>
        <v>4.41</v>
      </c>
      <c r="S9499">
        <v>1</v>
      </c>
      <c r="T9499">
        <v>0</v>
      </c>
      <c r="U9499">
        <v>2.0286</v>
      </c>
      <c r="V9499" t="str">
        <f>IFERROR(VLOOKUP(B9500,[1]Returns!$A$1:$B$297,2,FALSE),"No")</f>
        <v>No</v>
      </c>
      <c r="W9499" t="str">
        <f>VLOOKUP(M9499,[1]People!$A$1:$B$5,2,FALSE)</f>
        <v>Kelly Williams</v>
      </c>
    </row>
    <row r="9500" spans="1:23" x14ac:dyDescent="0.25">
      <c r="A9500">
        <v>9499</v>
      </c>
      <c r="B9500" t="s">
        <v>10673</v>
      </c>
      <c r="C9500" s="2">
        <v>43044</v>
      </c>
      <c r="D9500" s="2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7085</v>
      </c>
      <c r="K9500" t="s">
        <v>255</v>
      </c>
      <c r="L9500">
        <v>46142</v>
      </c>
      <c r="M9500" t="s">
        <v>106</v>
      </c>
      <c r="N9500" t="s">
        <v>7455</v>
      </c>
      <c r="O9500" t="s">
        <v>47</v>
      </c>
      <c r="P9500" t="s">
        <v>91</v>
      </c>
      <c r="Q9500" t="s">
        <v>187</v>
      </c>
      <c r="R9500">
        <v>167.94</v>
      </c>
      <c r="S9500">
        <v>3</v>
      </c>
      <c r="T9500">
        <v>0</v>
      </c>
      <c r="U9500">
        <v>82.290599999999998</v>
      </c>
      <c r="V9500" t="str">
        <f>IFERROR(VLOOKUP(B9501,[1]Returns!$A$1:$B$297,2,FALSE),"No")</f>
        <v>No</v>
      </c>
      <c r="W9500" t="str">
        <f>VLOOKUP(M9500,[1]People!$A$1:$B$5,2,FALSE)</f>
        <v>Kelly Williams</v>
      </c>
    </row>
    <row r="9501" spans="1:23" x14ac:dyDescent="0.25">
      <c r="A9501">
        <v>9500</v>
      </c>
      <c r="B9501" t="s">
        <v>10673</v>
      </c>
      <c r="C9501" s="2">
        <v>43044</v>
      </c>
      <c r="D9501" s="2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7085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>
        <v>67.8</v>
      </c>
      <c r="S9501">
        <v>10</v>
      </c>
      <c r="T9501">
        <v>0</v>
      </c>
      <c r="U9501">
        <v>31.187999999999999</v>
      </c>
      <c r="V9501" t="str">
        <f>IFERROR(VLOOKUP(B9502,[1]Returns!$A$1:$B$297,2,FALSE),"No")</f>
        <v>No</v>
      </c>
      <c r="W9501" t="str">
        <f>VLOOKUP(M9501,[1]People!$A$1:$B$5,2,FALSE)</f>
        <v>Kelly Williams</v>
      </c>
    </row>
    <row r="9502" spans="1:23" x14ac:dyDescent="0.25">
      <c r="A9502">
        <v>9501</v>
      </c>
      <c r="B9502" t="s">
        <v>10674</v>
      </c>
      <c r="C9502" s="2">
        <v>42516</v>
      </c>
      <c r="D9502" s="2">
        <v>42520</v>
      </c>
      <c r="E9502" t="s">
        <v>51</v>
      </c>
      <c r="F9502" t="s">
        <v>5687</v>
      </c>
      <c r="G9502" t="s">
        <v>5688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>
        <v>26.94</v>
      </c>
      <c r="S9502">
        <v>3</v>
      </c>
      <c r="T9502">
        <v>0</v>
      </c>
      <c r="U9502">
        <v>11.314800000000002</v>
      </c>
      <c r="V9502" t="str">
        <f>IFERROR(VLOOKUP(B9503,[1]Returns!$A$1:$B$297,2,FALSE),"No")</f>
        <v>No</v>
      </c>
      <c r="W9502" t="str">
        <f>VLOOKUP(M9502,[1]People!$A$1:$B$5,2,FALSE)</f>
        <v>Kelly Williams</v>
      </c>
    </row>
    <row r="9503" spans="1:23" x14ac:dyDescent="0.25">
      <c r="A9503">
        <v>9502</v>
      </c>
      <c r="B9503" t="s">
        <v>10675</v>
      </c>
      <c r="C9503" s="2">
        <v>42328</v>
      </c>
      <c r="D9503" s="2">
        <v>42332</v>
      </c>
      <c r="E9503" t="s">
        <v>51</v>
      </c>
      <c r="F9503" t="s">
        <v>5361</v>
      </c>
      <c r="G9503" t="s">
        <v>5362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6066</v>
      </c>
      <c r="O9503" t="s">
        <v>33</v>
      </c>
      <c r="P9503" t="s">
        <v>66</v>
      </c>
      <c r="Q9503" t="s">
        <v>6067</v>
      </c>
      <c r="R9503">
        <v>32.04</v>
      </c>
      <c r="S9503">
        <v>3</v>
      </c>
      <c r="T9503">
        <v>0</v>
      </c>
      <c r="U9503">
        <v>8.01</v>
      </c>
      <c r="V9503" t="str">
        <f>IFERROR(VLOOKUP(B9504,[1]Returns!$A$1:$B$297,2,FALSE),"No")</f>
        <v>No</v>
      </c>
      <c r="W9503" t="str">
        <f>VLOOKUP(M9503,[1]People!$A$1:$B$5,2,FALSE)</f>
        <v>Anna Andreadi</v>
      </c>
    </row>
    <row r="9504" spans="1:23" x14ac:dyDescent="0.25">
      <c r="A9504">
        <v>9503</v>
      </c>
      <c r="B9504" t="s">
        <v>10676</v>
      </c>
      <c r="C9504" s="2">
        <v>42482</v>
      </c>
      <c r="D9504" s="2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7579</v>
      </c>
      <c r="K9504" t="s">
        <v>268</v>
      </c>
      <c r="L9504">
        <v>13440</v>
      </c>
      <c r="M9504" t="s">
        <v>149</v>
      </c>
      <c r="N9504" t="s">
        <v>8259</v>
      </c>
      <c r="O9504" t="s">
        <v>47</v>
      </c>
      <c r="P9504" t="s">
        <v>69</v>
      </c>
      <c r="Q9504" t="s">
        <v>8260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IFERROR(VLOOKUP(B9505,[1]Returns!$A$1:$B$297,2,FALSE),"No")</f>
        <v>No</v>
      </c>
      <c r="W9504" t="str">
        <f>VLOOKUP(M9504,[1]People!$A$1:$B$5,2,FALSE)</f>
        <v>Chuck Magee</v>
      </c>
    </row>
    <row r="9505" spans="1:23" x14ac:dyDescent="0.25">
      <c r="A9505">
        <v>9504</v>
      </c>
      <c r="B9505" t="s">
        <v>10676</v>
      </c>
      <c r="C9505" s="2">
        <v>42482</v>
      </c>
      <c r="D9505" s="2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7579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>
        <v>2.88</v>
      </c>
      <c r="S9505">
        <v>1</v>
      </c>
      <c r="T9505">
        <v>0</v>
      </c>
      <c r="U9505">
        <v>0.80640000000000001</v>
      </c>
      <c r="V9505" t="str">
        <f>IFERROR(VLOOKUP(B9506,[1]Returns!$A$1:$B$297,2,FALSE),"No")</f>
        <v>No</v>
      </c>
      <c r="W9505" t="str">
        <f>VLOOKUP(M9505,[1]People!$A$1:$B$5,2,FALSE)</f>
        <v>Chuck Magee</v>
      </c>
    </row>
    <row r="9506" spans="1:23" x14ac:dyDescent="0.25">
      <c r="A9506">
        <v>9505</v>
      </c>
      <c r="B9506" t="s">
        <v>10677</v>
      </c>
      <c r="C9506" s="2">
        <v>42657</v>
      </c>
      <c r="D9506" s="2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9205</v>
      </c>
      <c r="O9506" t="s">
        <v>72</v>
      </c>
      <c r="P9506" t="s">
        <v>73</v>
      </c>
      <c r="Q9506" t="s">
        <v>9206</v>
      </c>
      <c r="R9506">
        <v>1091.93</v>
      </c>
      <c r="S9506">
        <v>7</v>
      </c>
      <c r="T9506">
        <v>0</v>
      </c>
      <c r="U9506">
        <v>272.98250000000002</v>
      </c>
      <c r="V9506" t="str">
        <f>IFERROR(VLOOKUP(B9507,[1]Returns!$A$1:$B$297,2,FALSE),"No")</f>
        <v>No</v>
      </c>
      <c r="W9506" t="str">
        <f>VLOOKUP(M9506,[1]People!$A$1:$B$5,2,FALSE)</f>
        <v>Chuck Magee</v>
      </c>
    </row>
    <row r="9507" spans="1:23" x14ac:dyDescent="0.25">
      <c r="A9507">
        <v>9506</v>
      </c>
      <c r="B9507" t="s">
        <v>10677</v>
      </c>
      <c r="C9507" s="2">
        <v>42657</v>
      </c>
      <c r="D9507" s="2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>
        <v>111.96</v>
      </c>
      <c r="S9507">
        <v>2</v>
      </c>
      <c r="T9507">
        <v>0</v>
      </c>
      <c r="U9507">
        <v>54.860399999999998</v>
      </c>
      <c r="V9507" t="str">
        <f>IFERROR(VLOOKUP(B9508,[1]Returns!$A$1:$B$297,2,FALSE),"No")</f>
        <v>No</v>
      </c>
      <c r="W9507" t="str">
        <f>VLOOKUP(M9507,[1]People!$A$1:$B$5,2,FALSE)</f>
        <v>Chuck Magee</v>
      </c>
    </row>
    <row r="9508" spans="1:23" x14ac:dyDescent="0.25">
      <c r="A9508">
        <v>9507</v>
      </c>
      <c r="B9508" t="s">
        <v>10678</v>
      </c>
      <c r="C9508" s="2">
        <v>41734</v>
      </c>
      <c r="D9508" s="2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6678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>
        <v>26.7</v>
      </c>
      <c r="S9508">
        <v>2</v>
      </c>
      <c r="T9508">
        <v>0</v>
      </c>
      <c r="U9508">
        <v>7.4759999999999991</v>
      </c>
      <c r="V9508" t="str">
        <f>IFERROR(VLOOKUP(B9509,[1]Returns!$A$1:$B$297,2,FALSE),"No")</f>
        <v>No</v>
      </c>
      <c r="W9508" t="str">
        <f>VLOOKUP(M9508,[1]People!$A$1:$B$5,2,FALSE)</f>
        <v>Kelly Williams</v>
      </c>
    </row>
    <row r="9509" spans="1:23" x14ac:dyDescent="0.25">
      <c r="A9509">
        <v>9508</v>
      </c>
      <c r="B9509" t="s">
        <v>10678</v>
      </c>
      <c r="C9509" s="2">
        <v>41734</v>
      </c>
      <c r="D9509" s="2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6678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IFERROR(VLOOKUP(B9510,[1]Returns!$A$1:$B$297,2,FALSE),"No")</f>
        <v>No</v>
      </c>
      <c r="W9509" t="str">
        <f>VLOOKUP(M9509,[1]People!$A$1:$B$5,2,FALSE)</f>
        <v>Kelly Williams</v>
      </c>
    </row>
    <row r="9510" spans="1:23" x14ac:dyDescent="0.25">
      <c r="A9510">
        <v>9509</v>
      </c>
      <c r="B9510" t="s">
        <v>10678</v>
      </c>
      <c r="C9510" s="2">
        <v>41734</v>
      </c>
      <c r="D9510" s="2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6678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>
        <v>13.89</v>
      </c>
      <c r="S9510">
        <v>3</v>
      </c>
      <c r="T9510">
        <v>0</v>
      </c>
      <c r="U9510">
        <v>4.5836999999999994</v>
      </c>
      <c r="V9510" t="str">
        <f>IFERROR(VLOOKUP(B9511,[1]Returns!$A$1:$B$297,2,FALSE),"No")</f>
        <v>No</v>
      </c>
      <c r="W9510" t="str">
        <f>VLOOKUP(M9510,[1]People!$A$1:$B$5,2,FALSE)</f>
        <v>Kelly Williams</v>
      </c>
    </row>
    <row r="9511" spans="1:23" x14ac:dyDescent="0.25">
      <c r="A9511">
        <v>9510</v>
      </c>
      <c r="B9511" t="s">
        <v>10678</v>
      </c>
      <c r="C9511" s="2">
        <v>41734</v>
      </c>
      <c r="D9511" s="2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6678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IFERROR(VLOOKUP(B9512,[1]Returns!$A$1:$B$297,2,FALSE),"No")</f>
        <v>No</v>
      </c>
      <c r="W9511" t="str">
        <f>VLOOKUP(M9511,[1]People!$A$1:$B$5,2,FALSE)</f>
        <v>Kelly Williams</v>
      </c>
    </row>
    <row r="9512" spans="1:23" x14ac:dyDescent="0.25">
      <c r="A9512">
        <v>9511</v>
      </c>
      <c r="B9512" t="s">
        <v>10679</v>
      </c>
      <c r="C9512" s="2">
        <v>42588</v>
      </c>
      <c r="D9512" s="2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>
        <v>38.339999999999996</v>
      </c>
      <c r="S9512">
        <v>9</v>
      </c>
      <c r="T9512">
        <v>0</v>
      </c>
      <c r="U9512">
        <v>15.7194</v>
      </c>
      <c r="V9512" t="str">
        <f>IFERROR(VLOOKUP(B9513,[1]Returns!$A$1:$B$297,2,FALSE),"No")</f>
        <v>No</v>
      </c>
      <c r="W9512" t="str">
        <f>VLOOKUP(M9512,[1]People!$A$1:$B$5,2,FALSE)</f>
        <v>Chuck Magee</v>
      </c>
    </row>
    <row r="9513" spans="1:23" x14ac:dyDescent="0.25">
      <c r="A9513">
        <v>9512</v>
      </c>
      <c r="B9513" t="s">
        <v>10680</v>
      </c>
      <c r="C9513" s="2">
        <v>41987</v>
      </c>
      <c r="D9513" s="2">
        <v>41989</v>
      </c>
      <c r="E9513" t="s">
        <v>189</v>
      </c>
      <c r="F9513" t="s">
        <v>6365</v>
      </c>
      <c r="G9513" t="s">
        <v>6366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IFERROR(VLOOKUP(B9514,[1]Returns!$A$1:$B$297,2,FALSE),"No")</f>
        <v>No</v>
      </c>
      <c r="W9513" t="str">
        <f>VLOOKUP(M9513,[1]People!$A$1:$B$5,2,FALSE)</f>
        <v>Kelly Williams</v>
      </c>
    </row>
    <row r="9514" spans="1:23" x14ac:dyDescent="0.25">
      <c r="A9514">
        <v>9513</v>
      </c>
      <c r="B9514" t="s">
        <v>10681</v>
      </c>
      <c r="C9514" s="2">
        <v>42885</v>
      </c>
      <c r="D9514" s="2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IFERROR(VLOOKUP(B9515,[1]Returns!$A$1:$B$297,2,FALSE),"No")</f>
        <v>No</v>
      </c>
      <c r="W9514" t="str">
        <f>VLOOKUP(M9514,[1]People!$A$1:$B$5,2,FALSE)</f>
        <v>Kelly Williams</v>
      </c>
    </row>
    <row r="9515" spans="1:23" x14ac:dyDescent="0.25">
      <c r="A9515">
        <v>9514</v>
      </c>
      <c r="B9515" t="s">
        <v>10682</v>
      </c>
      <c r="C9515" s="2">
        <v>42657</v>
      </c>
      <c r="D9515" s="2">
        <v>42662</v>
      </c>
      <c r="E9515" t="s">
        <v>51</v>
      </c>
      <c r="F9515" t="s">
        <v>5848</v>
      </c>
      <c r="G9515" t="s">
        <v>5849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>
        <v>1649.75</v>
      </c>
      <c r="S9515">
        <v>5</v>
      </c>
      <c r="T9515">
        <v>0</v>
      </c>
      <c r="U9515">
        <v>544.41749999999979</v>
      </c>
      <c r="V9515" t="str">
        <f>IFERROR(VLOOKUP(B9516,[1]Returns!$A$1:$B$297,2,FALSE),"No")</f>
        <v>No</v>
      </c>
      <c r="W9515" t="str">
        <f>VLOOKUP(M9515,[1]People!$A$1:$B$5,2,FALSE)</f>
        <v>Kelly Williams</v>
      </c>
    </row>
    <row r="9516" spans="1:23" x14ac:dyDescent="0.25">
      <c r="A9516">
        <v>9515</v>
      </c>
      <c r="B9516" t="s">
        <v>10683</v>
      </c>
      <c r="C9516" s="2">
        <v>41712</v>
      </c>
      <c r="D9516" s="2">
        <v>41716</v>
      </c>
      <c r="E9516" t="s">
        <v>51</v>
      </c>
      <c r="F9516" t="s">
        <v>7348</v>
      </c>
      <c r="G9516" t="s">
        <v>7349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IFERROR(VLOOKUP(B9517,[1]Returns!$A$1:$B$297,2,FALSE),"No")</f>
        <v>No</v>
      </c>
      <c r="W9516" t="str">
        <f>VLOOKUP(M9516,[1]People!$A$1:$B$5,2,FALSE)</f>
        <v>Cassandra Brandow</v>
      </c>
    </row>
    <row r="9517" spans="1:23" x14ac:dyDescent="0.25">
      <c r="A9517">
        <v>9516</v>
      </c>
      <c r="B9517" t="s">
        <v>10684</v>
      </c>
      <c r="C9517" s="2">
        <v>41687</v>
      </c>
      <c r="D9517" s="2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IFERROR(VLOOKUP(B9518,[1]Returns!$A$1:$B$297,2,FALSE),"No")</f>
        <v>No</v>
      </c>
      <c r="W9517" t="str">
        <f>VLOOKUP(M9517,[1]People!$A$1:$B$5,2,FALSE)</f>
        <v>Kelly Williams</v>
      </c>
    </row>
    <row r="9518" spans="1:23" x14ac:dyDescent="0.25">
      <c r="A9518">
        <v>9517</v>
      </c>
      <c r="B9518" t="s">
        <v>10685</v>
      </c>
      <c r="C9518" s="2">
        <v>42240</v>
      </c>
      <c r="D9518" s="2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IFERROR(VLOOKUP(B9519,[1]Returns!$A$1:$B$297,2,FALSE),"No")</f>
        <v>No</v>
      </c>
      <c r="W9518" t="str">
        <f>VLOOKUP(M9518,[1]People!$A$1:$B$5,2,FALSE)</f>
        <v>Chuck Magee</v>
      </c>
    </row>
    <row r="9519" spans="1:23" x14ac:dyDescent="0.25">
      <c r="A9519">
        <v>9518</v>
      </c>
      <c r="B9519" t="s">
        <v>10685</v>
      </c>
      <c r="C9519" s="2">
        <v>42240</v>
      </c>
      <c r="D9519" s="2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IFERROR(VLOOKUP(B9520,[1]Returns!$A$1:$B$297,2,FALSE),"No")</f>
        <v>No</v>
      </c>
      <c r="W9519" t="str">
        <f>VLOOKUP(M9519,[1]People!$A$1:$B$5,2,FALSE)</f>
        <v>Chuck Magee</v>
      </c>
    </row>
    <row r="9520" spans="1:23" x14ac:dyDescent="0.25">
      <c r="A9520">
        <v>9519</v>
      </c>
      <c r="B9520" t="s">
        <v>10685</v>
      </c>
      <c r="C9520" s="2">
        <v>42240</v>
      </c>
      <c r="D9520" s="2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IFERROR(VLOOKUP(B9521,[1]Returns!$A$1:$B$297,2,FALSE),"No")</f>
        <v>No</v>
      </c>
      <c r="W9520" t="str">
        <f>VLOOKUP(M9520,[1]People!$A$1:$B$5,2,FALSE)</f>
        <v>Chuck Magee</v>
      </c>
    </row>
    <row r="9521" spans="1:23" x14ac:dyDescent="0.25">
      <c r="A9521">
        <v>9520</v>
      </c>
      <c r="B9521" t="s">
        <v>10686</v>
      </c>
      <c r="C9521" s="2">
        <v>42863</v>
      </c>
      <c r="D9521" s="2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>
        <v>81.08</v>
      </c>
      <c r="S9521">
        <v>4</v>
      </c>
      <c r="T9521">
        <v>0</v>
      </c>
      <c r="U9521">
        <v>22.702400000000004</v>
      </c>
      <c r="V9521" t="str">
        <f>IFERROR(VLOOKUP(B9522,[1]Returns!$A$1:$B$297,2,FALSE),"No")</f>
        <v>No</v>
      </c>
      <c r="W9521" t="str">
        <f>VLOOKUP(M9521,[1]People!$A$1:$B$5,2,FALSE)</f>
        <v>Anna Andreadi</v>
      </c>
    </row>
    <row r="9522" spans="1:23" x14ac:dyDescent="0.25">
      <c r="A9522">
        <v>9521</v>
      </c>
      <c r="B9522" t="s">
        <v>10687</v>
      </c>
      <c r="C9522" s="2">
        <v>42404</v>
      </c>
      <c r="D9522" s="2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>
        <v>93.02</v>
      </c>
      <c r="S9522">
        <v>2</v>
      </c>
      <c r="T9522">
        <v>0</v>
      </c>
      <c r="U9522">
        <v>3.720799999999997</v>
      </c>
      <c r="V9522" t="str">
        <f>IFERROR(VLOOKUP(B9523,[1]Returns!$A$1:$B$297,2,FALSE),"No")</f>
        <v>No</v>
      </c>
      <c r="W9522" t="str">
        <f>VLOOKUP(M9522,[1]People!$A$1:$B$5,2,FALSE)</f>
        <v>Anna Andreadi</v>
      </c>
    </row>
    <row r="9523" spans="1:23" x14ac:dyDescent="0.25">
      <c r="A9523">
        <v>9522</v>
      </c>
      <c r="B9523" t="s">
        <v>10688</v>
      </c>
      <c r="C9523" s="2">
        <v>41992</v>
      </c>
      <c r="D9523" s="2">
        <v>41998</v>
      </c>
      <c r="E9523" t="s">
        <v>51</v>
      </c>
      <c r="F9523" t="s">
        <v>5443</v>
      </c>
      <c r="G9523" t="s">
        <v>5444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10689</v>
      </c>
      <c r="O9523" t="s">
        <v>72</v>
      </c>
      <c r="P9523" t="s">
        <v>73</v>
      </c>
      <c r="Q9523" t="s">
        <v>10690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IFERROR(VLOOKUP(B9524,[1]Returns!$A$1:$B$297,2,FALSE),"No")</f>
        <v>No</v>
      </c>
      <c r="W9523" t="str">
        <f>VLOOKUP(M9523,[1]People!$A$1:$B$5,2,FALSE)</f>
        <v>Kelly Williams</v>
      </c>
    </row>
    <row r="9524" spans="1:23" x14ac:dyDescent="0.25">
      <c r="A9524">
        <v>9523</v>
      </c>
      <c r="B9524" t="s">
        <v>10688</v>
      </c>
      <c r="C9524" s="2">
        <v>41992</v>
      </c>
      <c r="D9524" s="2">
        <v>41998</v>
      </c>
      <c r="E9524" t="s">
        <v>51</v>
      </c>
      <c r="F9524" t="s">
        <v>5443</v>
      </c>
      <c r="G9524" t="s">
        <v>5444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9097</v>
      </c>
      <c r="O9524" t="s">
        <v>47</v>
      </c>
      <c r="P9524" t="s">
        <v>91</v>
      </c>
      <c r="Q9524" t="s">
        <v>9098</v>
      </c>
      <c r="R9524">
        <v>15.552000000000003</v>
      </c>
      <c r="S9524">
        <v>3</v>
      </c>
      <c r="T9524">
        <v>0.2</v>
      </c>
      <c r="U9524">
        <v>5.4432</v>
      </c>
      <c r="V9524" t="str">
        <f>IFERROR(VLOOKUP(B9525,[1]Returns!$A$1:$B$297,2,FALSE),"No")</f>
        <v>No</v>
      </c>
      <c r="W9524" t="str">
        <f>VLOOKUP(M9524,[1]People!$A$1:$B$5,2,FALSE)</f>
        <v>Kelly Williams</v>
      </c>
    </row>
    <row r="9525" spans="1:23" x14ac:dyDescent="0.25">
      <c r="A9525">
        <v>9524</v>
      </c>
      <c r="B9525" t="s">
        <v>10688</v>
      </c>
      <c r="C9525" s="2">
        <v>41992</v>
      </c>
      <c r="D9525" s="2">
        <v>41998</v>
      </c>
      <c r="E9525" t="s">
        <v>51</v>
      </c>
      <c r="F9525" t="s">
        <v>5443</v>
      </c>
      <c r="G9525" t="s">
        <v>5444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IFERROR(VLOOKUP(B9526,[1]Returns!$A$1:$B$297,2,FALSE),"No")</f>
        <v>Yes</v>
      </c>
      <c r="W9525" t="str">
        <f>VLOOKUP(M9525,[1]People!$A$1:$B$5,2,FALSE)</f>
        <v>Kelly Williams</v>
      </c>
    </row>
    <row r="9526" spans="1:23" x14ac:dyDescent="0.25">
      <c r="A9526">
        <v>9525</v>
      </c>
      <c r="B9526" t="s">
        <v>10691</v>
      </c>
      <c r="C9526" s="2">
        <v>43074</v>
      </c>
      <c r="D9526" s="2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IFERROR(VLOOKUP(B9527,[1]Returns!$A$1:$B$297,2,FALSE),"No")</f>
        <v>Yes</v>
      </c>
      <c r="W9526" t="str">
        <f>VLOOKUP(M9526,[1]People!$A$1:$B$5,2,FALSE)</f>
        <v>Anna Andreadi</v>
      </c>
    </row>
    <row r="9527" spans="1:23" x14ac:dyDescent="0.25">
      <c r="A9527">
        <v>9526</v>
      </c>
      <c r="B9527" t="s">
        <v>10691</v>
      </c>
      <c r="C9527" s="2">
        <v>43074</v>
      </c>
      <c r="D9527" s="2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IFERROR(VLOOKUP(B9528,[1]Returns!$A$1:$B$297,2,FALSE),"No")</f>
        <v>Yes</v>
      </c>
      <c r="W9527" t="str">
        <f>VLOOKUP(M9527,[1]People!$A$1:$B$5,2,FALSE)</f>
        <v>Anna Andreadi</v>
      </c>
    </row>
    <row r="9528" spans="1:23" x14ac:dyDescent="0.25">
      <c r="A9528">
        <v>9527</v>
      </c>
      <c r="B9528" t="s">
        <v>10691</v>
      </c>
      <c r="C9528" s="2">
        <v>43074</v>
      </c>
      <c r="D9528" s="2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IFERROR(VLOOKUP(B9529,[1]Returns!$A$1:$B$297,2,FALSE),"No")</f>
        <v>Yes</v>
      </c>
      <c r="W9528" t="str">
        <f>VLOOKUP(M9528,[1]People!$A$1:$B$5,2,FALSE)</f>
        <v>Anna Andreadi</v>
      </c>
    </row>
    <row r="9529" spans="1:23" x14ac:dyDescent="0.25">
      <c r="A9529">
        <v>9528</v>
      </c>
      <c r="B9529" t="s">
        <v>10691</v>
      </c>
      <c r="C9529" s="2">
        <v>43074</v>
      </c>
      <c r="D9529" s="2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IFERROR(VLOOKUP(B9530,[1]Returns!$A$1:$B$297,2,FALSE),"No")</f>
        <v>Yes</v>
      </c>
      <c r="W9529" t="str">
        <f>VLOOKUP(M9529,[1]People!$A$1:$B$5,2,FALSE)</f>
        <v>Anna Andreadi</v>
      </c>
    </row>
    <row r="9530" spans="1:23" x14ac:dyDescent="0.25">
      <c r="A9530">
        <v>9529</v>
      </c>
      <c r="B9530" t="s">
        <v>10691</v>
      </c>
      <c r="C9530" s="2">
        <v>43074</v>
      </c>
      <c r="D9530" s="2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IFERROR(VLOOKUP(B9531,[1]Returns!$A$1:$B$297,2,FALSE),"No")</f>
        <v>No</v>
      </c>
      <c r="W9530" t="str">
        <f>VLOOKUP(M9530,[1]People!$A$1:$B$5,2,FALSE)</f>
        <v>Anna Andreadi</v>
      </c>
    </row>
    <row r="9531" spans="1:23" x14ac:dyDescent="0.25">
      <c r="A9531">
        <v>9530</v>
      </c>
      <c r="B9531" t="s">
        <v>10692</v>
      </c>
      <c r="C9531" s="2">
        <v>42818</v>
      </c>
      <c r="D9531" s="2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9157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IFERROR(VLOOKUP(B9532,[1]Returns!$A$1:$B$297,2,FALSE),"No")</f>
        <v>No</v>
      </c>
      <c r="W9531" t="str">
        <f>VLOOKUP(M9531,[1]People!$A$1:$B$5,2,FALSE)</f>
        <v>Kelly Williams</v>
      </c>
    </row>
    <row r="9532" spans="1:23" x14ac:dyDescent="0.25">
      <c r="A9532">
        <v>9531</v>
      </c>
      <c r="B9532" t="s">
        <v>10693</v>
      </c>
      <c r="C9532" s="2">
        <v>42924</v>
      </c>
      <c r="D9532" s="2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>
        <v>52.76</v>
      </c>
      <c r="S9532">
        <v>2</v>
      </c>
      <c r="T9532">
        <v>0</v>
      </c>
      <c r="U9532">
        <v>24.269599999999997</v>
      </c>
      <c r="V9532" t="str">
        <f>IFERROR(VLOOKUP(B9533,[1]Returns!$A$1:$B$297,2,FALSE),"No")</f>
        <v>No</v>
      </c>
      <c r="W9532" t="str">
        <f>VLOOKUP(M9532,[1]People!$A$1:$B$5,2,FALSE)</f>
        <v>Anna Andreadi</v>
      </c>
    </row>
    <row r="9533" spans="1:23" x14ac:dyDescent="0.25">
      <c r="A9533">
        <v>9532</v>
      </c>
      <c r="B9533" t="s">
        <v>10694</v>
      </c>
      <c r="C9533" s="2">
        <v>43034</v>
      </c>
      <c r="D9533" s="2">
        <v>43039</v>
      </c>
      <c r="E9533" t="s">
        <v>51</v>
      </c>
      <c r="F9533" t="s">
        <v>6290</v>
      </c>
      <c r="G9533" t="s">
        <v>6291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>
        <v>55.616</v>
      </c>
      <c r="S9533">
        <v>2</v>
      </c>
      <c r="T9533">
        <v>0.2</v>
      </c>
      <c r="U9533">
        <v>5.5616000000000021</v>
      </c>
      <c r="V9533" t="str">
        <f>IFERROR(VLOOKUP(B9534,[1]Returns!$A$1:$B$297,2,FALSE),"No")</f>
        <v>No</v>
      </c>
      <c r="W9533" t="str">
        <f>VLOOKUP(M9533,[1]People!$A$1:$B$5,2,FALSE)</f>
        <v>Kelly Williams</v>
      </c>
    </row>
    <row r="9534" spans="1:23" x14ac:dyDescent="0.25">
      <c r="A9534">
        <v>9533</v>
      </c>
      <c r="B9534" t="s">
        <v>10695</v>
      </c>
      <c r="C9534" s="2">
        <v>42670</v>
      </c>
      <c r="D9534" s="2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IFERROR(VLOOKUP(B9535,[1]Returns!$A$1:$B$297,2,FALSE),"No")</f>
        <v>No</v>
      </c>
      <c r="W9534" t="str">
        <f>VLOOKUP(M9534,[1]People!$A$1:$B$5,2,FALSE)</f>
        <v>Chuck Magee</v>
      </c>
    </row>
    <row r="9535" spans="1:23" x14ac:dyDescent="0.25">
      <c r="A9535">
        <v>9534</v>
      </c>
      <c r="B9535" t="s">
        <v>10695</v>
      </c>
      <c r="C9535" s="2">
        <v>42670</v>
      </c>
      <c r="D9535" s="2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IFERROR(VLOOKUP(B9536,[1]Returns!$A$1:$B$297,2,FALSE),"No")</f>
        <v>No</v>
      </c>
      <c r="W9535" t="str">
        <f>VLOOKUP(M9535,[1]People!$A$1:$B$5,2,FALSE)</f>
        <v>Chuck Magee</v>
      </c>
    </row>
    <row r="9536" spans="1:23" x14ac:dyDescent="0.25">
      <c r="A9536">
        <v>9535</v>
      </c>
      <c r="B9536" t="s">
        <v>10695</v>
      </c>
      <c r="C9536" s="2">
        <v>42670</v>
      </c>
      <c r="D9536" s="2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8532</v>
      </c>
      <c r="O9536" t="s">
        <v>47</v>
      </c>
      <c r="P9536" t="s">
        <v>60</v>
      </c>
      <c r="Q9536" t="s">
        <v>8533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IFERROR(VLOOKUP(B9537,[1]Returns!$A$1:$B$297,2,FALSE),"No")</f>
        <v>No</v>
      </c>
      <c r="W9536" t="str">
        <f>VLOOKUP(M9536,[1]People!$A$1:$B$5,2,FALSE)</f>
        <v>Chuck Magee</v>
      </c>
    </row>
    <row r="9537" spans="1:23" x14ac:dyDescent="0.25">
      <c r="A9537">
        <v>9536</v>
      </c>
      <c r="B9537" t="s">
        <v>10695</v>
      </c>
      <c r="C9537" s="2">
        <v>42670</v>
      </c>
      <c r="D9537" s="2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IFERROR(VLOOKUP(B9538,[1]Returns!$A$1:$B$297,2,FALSE),"No")</f>
        <v>No</v>
      </c>
      <c r="W9537" t="str">
        <f>VLOOKUP(M9537,[1]People!$A$1:$B$5,2,FALSE)</f>
        <v>Chuck Magee</v>
      </c>
    </row>
    <row r="9538" spans="1:23" x14ac:dyDescent="0.25">
      <c r="A9538">
        <v>9537</v>
      </c>
      <c r="B9538" t="s">
        <v>10696</v>
      </c>
      <c r="C9538" s="2">
        <v>42898</v>
      </c>
      <c r="D9538" s="2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IFERROR(VLOOKUP(B9539,[1]Returns!$A$1:$B$297,2,FALSE),"No")</f>
        <v>No</v>
      </c>
      <c r="W9538" t="str">
        <f>VLOOKUP(M9538,[1]People!$A$1:$B$5,2,FALSE)</f>
        <v>Kelly Williams</v>
      </c>
    </row>
    <row r="9539" spans="1:23" x14ac:dyDescent="0.25">
      <c r="A9539">
        <v>9538</v>
      </c>
      <c r="B9539" t="s">
        <v>10697</v>
      </c>
      <c r="C9539" s="2">
        <v>42638</v>
      </c>
      <c r="D9539" s="2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>
        <v>477.666</v>
      </c>
      <c r="S9539">
        <v>2</v>
      </c>
      <c r="T9539">
        <v>0.15</v>
      </c>
      <c r="U9539">
        <v>84.293999999999969</v>
      </c>
      <c r="V9539" t="str">
        <f>IFERROR(VLOOKUP(B9540,[1]Returns!$A$1:$B$297,2,FALSE),"No")</f>
        <v>No</v>
      </c>
      <c r="W9539" t="str">
        <f>VLOOKUP(M9539,[1]People!$A$1:$B$5,2,FALSE)</f>
        <v>Anna Andreadi</v>
      </c>
    </row>
    <row r="9540" spans="1:23" x14ac:dyDescent="0.25">
      <c r="A9540">
        <v>9539</v>
      </c>
      <c r="B9540" t="s">
        <v>10698</v>
      </c>
      <c r="C9540" s="2">
        <v>42985</v>
      </c>
      <c r="D9540" s="2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IFERROR(VLOOKUP(B9541,[1]Returns!$A$1:$B$297,2,FALSE),"No")</f>
        <v>No</v>
      </c>
      <c r="W9540" t="str">
        <f>VLOOKUP(M9540,[1]People!$A$1:$B$5,2,FALSE)</f>
        <v>Chuck Magee</v>
      </c>
    </row>
    <row r="9541" spans="1:23" x14ac:dyDescent="0.25">
      <c r="A9541">
        <v>9540</v>
      </c>
      <c r="B9541" t="s">
        <v>10698</v>
      </c>
      <c r="C9541" s="2">
        <v>42985</v>
      </c>
      <c r="D9541" s="2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>
        <v>39.96</v>
      </c>
      <c r="S9541">
        <v>2</v>
      </c>
      <c r="T9541">
        <v>0</v>
      </c>
      <c r="U9541">
        <v>18.781199999999998</v>
      </c>
      <c r="V9541" t="str">
        <f>IFERROR(VLOOKUP(B9542,[1]Returns!$A$1:$B$297,2,FALSE),"No")</f>
        <v>No</v>
      </c>
      <c r="W9541" t="str">
        <f>VLOOKUP(M9541,[1]People!$A$1:$B$5,2,FALSE)</f>
        <v>Chuck Magee</v>
      </c>
    </row>
    <row r="9542" spans="1:23" x14ac:dyDescent="0.25">
      <c r="A9542">
        <v>9541</v>
      </c>
      <c r="B9542" t="s">
        <v>10699</v>
      </c>
      <c r="C9542" s="2">
        <v>42135</v>
      </c>
      <c r="D9542" s="2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IFERROR(VLOOKUP(B9543,[1]Returns!$A$1:$B$297,2,FALSE),"No")</f>
        <v>No</v>
      </c>
      <c r="W9542" t="str">
        <f>VLOOKUP(M9542,[1]People!$A$1:$B$5,2,FALSE)</f>
        <v>Anna Andreadi</v>
      </c>
    </row>
    <row r="9543" spans="1:23" x14ac:dyDescent="0.25">
      <c r="A9543">
        <v>9542</v>
      </c>
      <c r="B9543" t="s">
        <v>10700</v>
      </c>
      <c r="C9543" s="2">
        <v>42222</v>
      </c>
      <c r="D9543" s="2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IFERROR(VLOOKUP(B9544,[1]Returns!$A$1:$B$297,2,FALSE),"No")</f>
        <v>No</v>
      </c>
      <c r="W9543" t="str">
        <f>VLOOKUP(M9543,[1]People!$A$1:$B$5,2,FALSE)</f>
        <v>Kelly Williams</v>
      </c>
    </row>
    <row r="9544" spans="1:23" x14ac:dyDescent="0.25">
      <c r="A9544">
        <v>9543</v>
      </c>
      <c r="B9544" t="s">
        <v>10700</v>
      </c>
      <c r="C9544" s="2">
        <v>42222</v>
      </c>
      <c r="D9544" s="2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IFERROR(VLOOKUP(B9545,[1]Returns!$A$1:$B$297,2,FALSE),"No")</f>
        <v>No</v>
      </c>
      <c r="W9544" t="str">
        <f>VLOOKUP(M9544,[1]People!$A$1:$B$5,2,FALSE)</f>
        <v>Kelly Williams</v>
      </c>
    </row>
    <row r="9545" spans="1:23" x14ac:dyDescent="0.25">
      <c r="A9545">
        <v>9544</v>
      </c>
      <c r="B9545" t="s">
        <v>10700</v>
      </c>
      <c r="C9545" s="2">
        <v>42222</v>
      </c>
      <c r="D9545" s="2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8188</v>
      </c>
      <c r="O9545" t="s">
        <v>47</v>
      </c>
      <c r="P9545" t="s">
        <v>91</v>
      </c>
      <c r="Q9545" t="s">
        <v>8189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IFERROR(VLOOKUP(B9546,[1]Returns!$A$1:$B$297,2,FALSE),"No")</f>
        <v>No</v>
      </c>
      <c r="W9545" t="str">
        <f>VLOOKUP(M9545,[1]People!$A$1:$B$5,2,FALSE)</f>
        <v>Kelly Williams</v>
      </c>
    </row>
    <row r="9546" spans="1:23" x14ac:dyDescent="0.25">
      <c r="A9546">
        <v>9545</v>
      </c>
      <c r="B9546" t="s">
        <v>10700</v>
      </c>
      <c r="C9546" s="2">
        <v>42222</v>
      </c>
      <c r="D9546" s="2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IFERROR(VLOOKUP(B9547,[1]Returns!$A$1:$B$297,2,FALSE),"No")</f>
        <v>No</v>
      </c>
      <c r="W9546" t="str">
        <f>VLOOKUP(M9546,[1]People!$A$1:$B$5,2,FALSE)</f>
        <v>Kelly Williams</v>
      </c>
    </row>
    <row r="9547" spans="1:23" x14ac:dyDescent="0.25">
      <c r="A9547">
        <v>9546</v>
      </c>
      <c r="B9547" t="s">
        <v>10701</v>
      </c>
      <c r="C9547" s="2">
        <v>41941</v>
      </c>
      <c r="D9547" s="2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5967</v>
      </c>
      <c r="O9547" t="s">
        <v>72</v>
      </c>
      <c r="P9547" t="s">
        <v>162</v>
      </c>
      <c r="Q9547" t="s">
        <v>5968</v>
      </c>
      <c r="R9547">
        <v>1.98</v>
      </c>
      <c r="S9547">
        <v>2</v>
      </c>
      <c r="T9547">
        <v>0</v>
      </c>
      <c r="U9547">
        <v>0.89100000000000001</v>
      </c>
      <c r="V9547" t="str">
        <f>IFERROR(VLOOKUP(B9548,[1]Returns!$A$1:$B$297,2,FALSE),"No")</f>
        <v>No</v>
      </c>
      <c r="W9547" t="str">
        <f>VLOOKUP(M9547,[1]People!$A$1:$B$5,2,FALSE)</f>
        <v>Kelly Williams</v>
      </c>
    </row>
    <row r="9548" spans="1:23" x14ac:dyDescent="0.25">
      <c r="A9548">
        <v>9547</v>
      </c>
      <c r="B9548" t="s">
        <v>10701</v>
      </c>
      <c r="C9548" s="2">
        <v>41941</v>
      </c>
      <c r="D9548" s="2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>
        <v>75.88</v>
      </c>
      <c r="S9548">
        <v>2</v>
      </c>
      <c r="T9548">
        <v>0</v>
      </c>
      <c r="U9548">
        <v>35.663599999999995</v>
      </c>
      <c r="V9548" t="str">
        <f>IFERROR(VLOOKUP(B9549,[1]Returns!$A$1:$B$297,2,FALSE),"No")</f>
        <v>No</v>
      </c>
      <c r="W9548" t="str">
        <f>VLOOKUP(M9548,[1]People!$A$1:$B$5,2,FALSE)</f>
        <v>Kelly Williams</v>
      </c>
    </row>
    <row r="9549" spans="1:23" x14ac:dyDescent="0.25">
      <c r="A9549">
        <v>9548</v>
      </c>
      <c r="B9549" t="s">
        <v>10702</v>
      </c>
      <c r="C9549" s="2">
        <v>42539</v>
      </c>
      <c r="D9549" s="2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6598</v>
      </c>
      <c r="O9549" t="s">
        <v>47</v>
      </c>
      <c r="P9549" t="s">
        <v>91</v>
      </c>
      <c r="Q9549" t="s">
        <v>6599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IFERROR(VLOOKUP(B9550,[1]Returns!$A$1:$B$297,2,FALSE),"No")</f>
        <v>No</v>
      </c>
      <c r="W9549" t="str">
        <f>VLOOKUP(M9549,[1]People!$A$1:$B$5,2,FALSE)</f>
        <v>Chuck Magee</v>
      </c>
    </row>
    <row r="9550" spans="1:23" x14ac:dyDescent="0.25">
      <c r="A9550">
        <v>9549</v>
      </c>
      <c r="B9550" t="s">
        <v>10702</v>
      </c>
      <c r="C9550" s="2">
        <v>42539</v>
      </c>
      <c r="D9550" s="2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IFERROR(VLOOKUP(B9551,[1]Returns!$A$1:$B$297,2,FALSE),"No")</f>
        <v>No</v>
      </c>
      <c r="W9550" t="str">
        <f>VLOOKUP(M9550,[1]People!$A$1:$B$5,2,FALSE)</f>
        <v>Chuck Magee</v>
      </c>
    </row>
    <row r="9551" spans="1:23" x14ac:dyDescent="0.25">
      <c r="A9551">
        <v>9550</v>
      </c>
      <c r="B9551" t="s">
        <v>10702</v>
      </c>
      <c r="C9551" s="2">
        <v>42539</v>
      </c>
      <c r="D9551" s="2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>
        <v>453.6</v>
      </c>
      <c r="S9551">
        <v>3</v>
      </c>
      <c r="T9551">
        <v>0.2</v>
      </c>
      <c r="U9551">
        <v>90.71999999999997</v>
      </c>
      <c r="V9551" t="str">
        <f>IFERROR(VLOOKUP(B9552,[1]Returns!$A$1:$B$297,2,FALSE),"No")</f>
        <v>No</v>
      </c>
      <c r="W9551" t="str">
        <f>VLOOKUP(M9551,[1]People!$A$1:$B$5,2,FALSE)</f>
        <v>Chuck Magee</v>
      </c>
    </row>
    <row r="9552" spans="1:23" x14ac:dyDescent="0.25">
      <c r="A9552">
        <v>9551</v>
      </c>
      <c r="B9552" t="s">
        <v>10703</v>
      </c>
      <c r="C9552" s="2">
        <v>42127</v>
      </c>
      <c r="D9552" s="2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IFERROR(VLOOKUP(B9553,[1]Returns!$A$1:$B$297,2,FALSE),"No")</f>
        <v>No</v>
      </c>
      <c r="W9552" t="str">
        <f>VLOOKUP(M9552,[1]People!$A$1:$B$5,2,FALSE)</f>
        <v>Anna Andreadi</v>
      </c>
    </row>
    <row r="9553" spans="1:23" x14ac:dyDescent="0.25">
      <c r="A9553">
        <v>9552</v>
      </c>
      <c r="B9553" t="s">
        <v>10704</v>
      </c>
      <c r="C9553" s="2">
        <v>42318</v>
      </c>
      <c r="D9553" s="2">
        <v>42322</v>
      </c>
      <c r="E9553" t="s">
        <v>51</v>
      </c>
      <c r="F9553" t="s">
        <v>6706</v>
      </c>
      <c r="G9553" t="s">
        <v>6707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IFERROR(VLOOKUP(B9554,[1]Returns!$A$1:$B$297,2,FALSE),"No")</f>
        <v>No</v>
      </c>
      <c r="W9553" t="str">
        <f>VLOOKUP(M9553,[1]People!$A$1:$B$5,2,FALSE)</f>
        <v>Chuck Magee</v>
      </c>
    </row>
    <row r="9554" spans="1:23" x14ac:dyDescent="0.25">
      <c r="A9554">
        <v>9553</v>
      </c>
      <c r="B9554" t="s">
        <v>10705</v>
      </c>
      <c r="C9554" s="2">
        <v>42154</v>
      </c>
      <c r="D9554" s="2">
        <v>42158</v>
      </c>
      <c r="E9554" t="s">
        <v>51</v>
      </c>
      <c r="F9554" t="s">
        <v>10074</v>
      </c>
      <c r="G9554" t="s">
        <v>10075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5341</v>
      </c>
      <c r="O9554" t="s">
        <v>72</v>
      </c>
      <c r="P9554" t="s">
        <v>162</v>
      </c>
      <c r="Q9554" t="s">
        <v>5342</v>
      </c>
      <c r="R9554">
        <v>151.96</v>
      </c>
      <c r="S9554">
        <v>4</v>
      </c>
      <c r="T9554">
        <v>0</v>
      </c>
      <c r="U9554">
        <v>36.470399999999998</v>
      </c>
      <c r="V9554" t="str">
        <f>IFERROR(VLOOKUP(B9555,[1]Returns!$A$1:$B$297,2,FALSE),"No")</f>
        <v>No</v>
      </c>
      <c r="W9554" t="str">
        <f>VLOOKUP(M9554,[1]People!$A$1:$B$5,2,FALSE)</f>
        <v>Cassandra Brandow</v>
      </c>
    </row>
    <row r="9555" spans="1:23" x14ac:dyDescent="0.25">
      <c r="A9555">
        <v>9554</v>
      </c>
      <c r="B9555" t="s">
        <v>10706</v>
      </c>
      <c r="C9555" s="2">
        <v>42635</v>
      </c>
      <c r="D9555" s="2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IFERROR(VLOOKUP(B9556,[1]Returns!$A$1:$B$297,2,FALSE),"No")</f>
        <v>No</v>
      </c>
      <c r="W9555" t="str">
        <f>VLOOKUP(M9555,[1]People!$A$1:$B$5,2,FALSE)</f>
        <v>Anna Andreadi</v>
      </c>
    </row>
    <row r="9556" spans="1:23" x14ac:dyDescent="0.25">
      <c r="A9556">
        <v>9555</v>
      </c>
      <c r="B9556" t="s">
        <v>10707</v>
      </c>
      <c r="C9556" s="2">
        <v>42336</v>
      </c>
      <c r="D9556" s="2">
        <v>42340</v>
      </c>
      <c r="E9556" t="s">
        <v>51</v>
      </c>
      <c r="F9556" t="s">
        <v>6345</v>
      </c>
      <c r="G9556" t="s">
        <v>6346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>
        <v>71.12</v>
      </c>
      <c r="S9556">
        <v>5</v>
      </c>
      <c r="T9556">
        <v>0.2</v>
      </c>
      <c r="U9556">
        <v>9.7789999999999964</v>
      </c>
      <c r="V9556" t="str">
        <f>IFERROR(VLOOKUP(B9557,[1]Returns!$A$1:$B$297,2,FALSE),"No")</f>
        <v>No</v>
      </c>
      <c r="W9556" t="str">
        <f>VLOOKUP(M9556,[1]People!$A$1:$B$5,2,FALSE)</f>
        <v>Chuck Magee</v>
      </c>
    </row>
    <row r="9557" spans="1:23" x14ac:dyDescent="0.25">
      <c r="A9557">
        <v>9556</v>
      </c>
      <c r="B9557" t="s">
        <v>10707</v>
      </c>
      <c r="C9557" s="2">
        <v>42336</v>
      </c>
      <c r="D9557" s="2">
        <v>42340</v>
      </c>
      <c r="E9557" t="s">
        <v>51</v>
      </c>
      <c r="F9557" t="s">
        <v>6345</v>
      </c>
      <c r="G9557" t="s">
        <v>6346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>
        <v>3.008</v>
      </c>
      <c r="S9557">
        <v>2</v>
      </c>
      <c r="T9557">
        <v>0.2</v>
      </c>
      <c r="U9557">
        <v>0.56399999999999983</v>
      </c>
      <c r="V9557" t="str">
        <f>IFERROR(VLOOKUP(B9558,[1]Returns!$A$1:$B$297,2,FALSE),"No")</f>
        <v>No</v>
      </c>
      <c r="W9557" t="str">
        <f>VLOOKUP(M9557,[1]People!$A$1:$B$5,2,FALSE)</f>
        <v>Chuck Magee</v>
      </c>
    </row>
    <row r="9558" spans="1:23" x14ac:dyDescent="0.25">
      <c r="A9558">
        <v>9557</v>
      </c>
      <c r="B9558" t="s">
        <v>10708</v>
      </c>
      <c r="C9558" s="2">
        <v>42341</v>
      </c>
      <c r="D9558" s="2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>
        <v>184.66</v>
      </c>
      <c r="S9558">
        <v>7</v>
      </c>
      <c r="T9558">
        <v>0</v>
      </c>
      <c r="U9558">
        <v>84.943599999999989</v>
      </c>
      <c r="V9558" t="str">
        <f>IFERROR(VLOOKUP(B9559,[1]Returns!$A$1:$B$297,2,FALSE),"No")</f>
        <v>No</v>
      </c>
      <c r="W9558" t="str">
        <f>VLOOKUP(M9558,[1]People!$A$1:$B$5,2,FALSE)</f>
        <v>Chuck Magee</v>
      </c>
    </row>
    <row r="9559" spans="1:23" x14ac:dyDescent="0.25">
      <c r="A9559">
        <v>9558</v>
      </c>
      <c r="B9559" t="s">
        <v>10709</v>
      </c>
      <c r="C9559" s="2">
        <v>41929</v>
      </c>
      <c r="D9559" s="2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6355</v>
      </c>
      <c r="O9559" t="s">
        <v>33</v>
      </c>
      <c r="P9559" t="s">
        <v>66</v>
      </c>
      <c r="Q9559" t="s">
        <v>6356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IFERROR(VLOOKUP(B9560,[1]Returns!$A$1:$B$297,2,FALSE),"No")</f>
        <v>No</v>
      </c>
      <c r="W9559" t="str">
        <f>VLOOKUP(M9559,[1]People!$A$1:$B$5,2,FALSE)</f>
        <v>Kelly Williams</v>
      </c>
    </row>
    <row r="9560" spans="1:23" x14ac:dyDescent="0.25">
      <c r="A9560">
        <v>9559</v>
      </c>
      <c r="B9560" t="s">
        <v>10710</v>
      </c>
      <c r="C9560" s="2">
        <v>42493</v>
      </c>
      <c r="D9560" s="2">
        <v>42495</v>
      </c>
      <c r="E9560" t="s">
        <v>189</v>
      </c>
      <c r="F9560" t="s">
        <v>10711</v>
      </c>
      <c r="G9560" t="s">
        <v>10712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IFERROR(VLOOKUP(B9561,[1]Returns!$A$1:$B$297,2,FALSE),"No")</f>
        <v>No</v>
      </c>
      <c r="W9560" t="str">
        <f>VLOOKUP(M9560,[1]People!$A$1:$B$5,2,FALSE)</f>
        <v>Chuck Magee</v>
      </c>
    </row>
    <row r="9561" spans="1:23" x14ac:dyDescent="0.25">
      <c r="A9561">
        <v>9560</v>
      </c>
      <c r="B9561" t="s">
        <v>10710</v>
      </c>
      <c r="C9561" s="2">
        <v>42493</v>
      </c>
      <c r="D9561" s="2">
        <v>42495</v>
      </c>
      <c r="E9561" t="s">
        <v>189</v>
      </c>
      <c r="F9561" t="s">
        <v>10711</v>
      </c>
      <c r="G9561" t="s">
        <v>10712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>
        <v>195.64</v>
      </c>
      <c r="S9561">
        <v>5</v>
      </c>
      <c r="T9561">
        <v>0.2</v>
      </c>
      <c r="U9561">
        <v>-44.018999999999991</v>
      </c>
      <c r="V9561" t="str">
        <f>IFERROR(VLOOKUP(B9562,[1]Returns!$A$1:$B$297,2,FALSE),"No")</f>
        <v>No</v>
      </c>
      <c r="W9561" t="str">
        <f>VLOOKUP(M9561,[1]People!$A$1:$B$5,2,FALSE)</f>
        <v>Chuck Magee</v>
      </c>
    </row>
    <row r="9562" spans="1:23" x14ac:dyDescent="0.25">
      <c r="A9562">
        <v>9561</v>
      </c>
      <c r="B9562" t="s">
        <v>10710</v>
      </c>
      <c r="C9562" s="2">
        <v>42493</v>
      </c>
      <c r="D9562" s="2">
        <v>42495</v>
      </c>
      <c r="E9562" t="s">
        <v>189</v>
      </c>
      <c r="F9562" t="s">
        <v>10711</v>
      </c>
      <c r="G9562" t="s">
        <v>10712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5867</v>
      </c>
      <c r="O9562" t="s">
        <v>33</v>
      </c>
      <c r="P9562" t="s">
        <v>66</v>
      </c>
      <c r="Q9562" t="s">
        <v>5868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IFERROR(VLOOKUP(B9563,[1]Returns!$A$1:$B$297,2,FALSE),"No")</f>
        <v>No</v>
      </c>
      <c r="W9562" t="str">
        <f>VLOOKUP(M9562,[1]People!$A$1:$B$5,2,FALSE)</f>
        <v>Chuck Magee</v>
      </c>
    </row>
    <row r="9563" spans="1:23" x14ac:dyDescent="0.25">
      <c r="A9563">
        <v>9562</v>
      </c>
      <c r="B9563" t="s">
        <v>10710</v>
      </c>
      <c r="C9563" s="2">
        <v>42493</v>
      </c>
      <c r="D9563" s="2">
        <v>42495</v>
      </c>
      <c r="E9563" t="s">
        <v>189</v>
      </c>
      <c r="F9563" t="s">
        <v>10711</v>
      </c>
      <c r="G9563" t="s">
        <v>10712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5449</v>
      </c>
      <c r="O9563" t="s">
        <v>72</v>
      </c>
      <c r="P9563" t="s">
        <v>162</v>
      </c>
      <c r="Q9563" t="s">
        <v>5450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IFERROR(VLOOKUP(B9564,[1]Returns!$A$1:$B$297,2,FALSE),"No")</f>
        <v>No</v>
      </c>
      <c r="W9563" t="str">
        <f>VLOOKUP(M9563,[1]People!$A$1:$B$5,2,FALSE)</f>
        <v>Chuck Magee</v>
      </c>
    </row>
    <row r="9564" spans="1:23" x14ac:dyDescent="0.25">
      <c r="A9564">
        <v>9563</v>
      </c>
      <c r="B9564" t="s">
        <v>10710</v>
      </c>
      <c r="C9564" s="2">
        <v>42493</v>
      </c>
      <c r="D9564" s="2">
        <v>42495</v>
      </c>
      <c r="E9564" t="s">
        <v>189</v>
      </c>
      <c r="F9564" t="s">
        <v>10711</v>
      </c>
      <c r="G9564" t="s">
        <v>10712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10713</v>
      </c>
      <c r="O9564" t="s">
        <v>72</v>
      </c>
      <c r="P9564" t="s">
        <v>685</v>
      </c>
      <c r="Q9564" t="s">
        <v>10714</v>
      </c>
      <c r="R9564">
        <v>224.93700000000004</v>
      </c>
      <c r="S9564">
        <v>3</v>
      </c>
      <c r="T9564">
        <v>0.7</v>
      </c>
      <c r="U9564">
        <v>-164.9538</v>
      </c>
      <c r="V9564" t="str">
        <f>IFERROR(VLOOKUP(B9565,[1]Returns!$A$1:$B$297,2,FALSE),"No")</f>
        <v>No</v>
      </c>
      <c r="W9564" t="str">
        <f>VLOOKUP(M9564,[1]People!$A$1:$B$5,2,FALSE)</f>
        <v>Chuck Magee</v>
      </c>
    </row>
    <row r="9565" spans="1:23" x14ac:dyDescent="0.25">
      <c r="A9565">
        <v>9564</v>
      </c>
      <c r="B9565" t="s">
        <v>10710</v>
      </c>
      <c r="C9565" s="2">
        <v>42493</v>
      </c>
      <c r="D9565" s="2">
        <v>42495</v>
      </c>
      <c r="E9565" t="s">
        <v>189</v>
      </c>
      <c r="F9565" t="s">
        <v>10711</v>
      </c>
      <c r="G9565" t="s">
        <v>10712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5529</v>
      </c>
      <c r="O9565" t="s">
        <v>47</v>
      </c>
      <c r="P9565" t="s">
        <v>48</v>
      </c>
      <c r="Q9565" t="s">
        <v>5530</v>
      </c>
      <c r="R9565">
        <v>6</v>
      </c>
      <c r="S9565">
        <v>2</v>
      </c>
      <c r="T9565">
        <v>0.2</v>
      </c>
      <c r="U9565">
        <v>2.0999999999999996</v>
      </c>
      <c r="V9565" t="str">
        <f>IFERROR(VLOOKUP(B9566,[1]Returns!$A$1:$B$297,2,FALSE),"No")</f>
        <v>No</v>
      </c>
      <c r="W9565" t="str">
        <f>VLOOKUP(M9565,[1]People!$A$1:$B$5,2,FALSE)</f>
        <v>Chuck Magee</v>
      </c>
    </row>
    <row r="9566" spans="1:23" x14ac:dyDescent="0.25">
      <c r="A9566">
        <v>9565</v>
      </c>
      <c r="B9566" t="s">
        <v>10715</v>
      </c>
      <c r="C9566" s="2">
        <v>42156</v>
      </c>
      <c r="D9566" s="2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>
        <v>11.76</v>
      </c>
      <c r="S9566">
        <v>2</v>
      </c>
      <c r="T9566">
        <v>0</v>
      </c>
      <c r="U9566">
        <v>5.7623999999999995</v>
      </c>
      <c r="V9566" t="str">
        <f>IFERROR(VLOOKUP(B9567,[1]Returns!$A$1:$B$297,2,FALSE),"No")</f>
        <v>No</v>
      </c>
      <c r="W9566" t="str">
        <f>VLOOKUP(M9566,[1]People!$A$1:$B$5,2,FALSE)</f>
        <v>Anna Andreadi</v>
      </c>
    </row>
    <row r="9567" spans="1:23" x14ac:dyDescent="0.25">
      <c r="A9567">
        <v>9566</v>
      </c>
      <c r="B9567" t="s">
        <v>10716</v>
      </c>
      <c r="C9567" s="2">
        <v>41729</v>
      </c>
      <c r="D9567" s="2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IFERROR(VLOOKUP(B9568,[1]Returns!$A$1:$B$297,2,FALSE),"No")</f>
        <v>No</v>
      </c>
      <c r="W9567" t="str">
        <f>VLOOKUP(M9567,[1]People!$A$1:$B$5,2,FALSE)</f>
        <v>Cassandra Brandow</v>
      </c>
    </row>
    <row r="9568" spans="1:23" x14ac:dyDescent="0.25">
      <c r="A9568">
        <v>9567</v>
      </c>
      <c r="B9568" t="s">
        <v>10716</v>
      </c>
      <c r="C9568" s="2">
        <v>41729</v>
      </c>
      <c r="D9568" s="2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>
        <v>12.645000000000001</v>
      </c>
      <c r="S9568">
        <v>5</v>
      </c>
      <c r="T9568">
        <v>0.7</v>
      </c>
      <c r="U9568">
        <v>-10.116</v>
      </c>
      <c r="V9568" t="str">
        <f>IFERROR(VLOOKUP(B9569,[1]Returns!$A$1:$B$297,2,FALSE),"No")</f>
        <v>No</v>
      </c>
      <c r="W9568" t="str">
        <f>VLOOKUP(M9568,[1]People!$A$1:$B$5,2,FALSE)</f>
        <v>Cassandra Brandow</v>
      </c>
    </row>
    <row r="9569" spans="1:23" x14ac:dyDescent="0.25">
      <c r="A9569">
        <v>9568</v>
      </c>
      <c r="B9569" t="s">
        <v>10716</v>
      </c>
      <c r="C9569" s="2">
        <v>41729</v>
      </c>
      <c r="D9569" s="2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>
        <v>4.032</v>
      </c>
      <c r="S9569">
        <v>2</v>
      </c>
      <c r="T9569">
        <v>0.2</v>
      </c>
      <c r="U9569">
        <v>1.0584000000000002</v>
      </c>
      <c r="V9569" t="str">
        <f>IFERROR(VLOOKUP(B9570,[1]Returns!$A$1:$B$297,2,FALSE),"No")</f>
        <v>No</v>
      </c>
      <c r="W9569" t="str">
        <f>VLOOKUP(M9569,[1]People!$A$1:$B$5,2,FALSE)</f>
        <v>Cassandra Brandow</v>
      </c>
    </row>
    <row r="9570" spans="1:23" x14ac:dyDescent="0.25">
      <c r="A9570">
        <v>9569</v>
      </c>
      <c r="B9570" t="s">
        <v>10717</v>
      </c>
      <c r="C9570" s="2">
        <v>42921</v>
      </c>
      <c r="D9570" s="2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IFERROR(VLOOKUP(B9571,[1]Returns!$A$1:$B$297,2,FALSE),"No")</f>
        <v>No</v>
      </c>
      <c r="W9570" t="str">
        <f>VLOOKUP(M9570,[1]People!$A$1:$B$5,2,FALSE)</f>
        <v>Kelly Williams</v>
      </c>
    </row>
    <row r="9571" spans="1:23" x14ac:dyDescent="0.25">
      <c r="A9571">
        <v>9570</v>
      </c>
      <c r="B9571" t="s">
        <v>10718</v>
      </c>
      <c r="C9571" s="2">
        <v>42271</v>
      </c>
      <c r="D9571" s="2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5754</v>
      </c>
      <c r="O9571" t="s">
        <v>47</v>
      </c>
      <c r="P9571" t="s">
        <v>76</v>
      </c>
      <c r="Q9571" t="s">
        <v>5755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IFERROR(VLOOKUP(B9572,[1]Returns!$A$1:$B$297,2,FALSE),"No")</f>
        <v>No</v>
      </c>
      <c r="W9571" t="str">
        <f>VLOOKUP(M9571,[1]People!$A$1:$B$5,2,FALSE)</f>
        <v>Chuck Magee</v>
      </c>
    </row>
    <row r="9572" spans="1:23" x14ac:dyDescent="0.25">
      <c r="A9572">
        <v>9571</v>
      </c>
      <c r="B9572" t="s">
        <v>10718</v>
      </c>
      <c r="C9572" s="2">
        <v>42271</v>
      </c>
      <c r="D9572" s="2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IFERROR(VLOOKUP(B9573,[1]Returns!$A$1:$B$297,2,FALSE),"No")</f>
        <v>No</v>
      </c>
      <c r="W9572" t="str">
        <f>VLOOKUP(M9572,[1]People!$A$1:$B$5,2,FALSE)</f>
        <v>Chuck Magee</v>
      </c>
    </row>
    <row r="9573" spans="1:23" x14ac:dyDescent="0.25">
      <c r="A9573">
        <v>9572</v>
      </c>
      <c r="B9573" t="s">
        <v>10718</v>
      </c>
      <c r="C9573" s="2">
        <v>42271</v>
      </c>
      <c r="D9573" s="2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7435</v>
      </c>
      <c r="O9573" t="s">
        <v>47</v>
      </c>
      <c r="P9573" t="s">
        <v>174</v>
      </c>
      <c r="Q9573" t="s">
        <v>7436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IFERROR(VLOOKUP(B9574,[1]Returns!$A$1:$B$297,2,FALSE),"No")</f>
        <v>No</v>
      </c>
      <c r="W9573" t="str">
        <f>VLOOKUP(M9573,[1]People!$A$1:$B$5,2,FALSE)</f>
        <v>Chuck Magee</v>
      </c>
    </row>
    <row r="9574" spans="1:23" x14ac:dyDescent="0.25">
      <c r="A9574">
        <v>9573</v>
      </c>
      <c r="B9574" t="s">
        <v>10718</v>
      </c>
      <c r="C9574" s="2">
        <v>42271</v>
      </c>
      <c r="D9574" s="2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IFERROR(VLOOKUP(B9575,[1]Returns!$A$1:$B$297,2,FALSE),"No")</f>
        <v>No</v>
      </c>
      <c r="W9574" t="str">
        <f>VLOOKUP(M9574,[1]People!$A$1:$B$5,2,FALSE)</f>
        <v>Chuck Magee</v>
      </c>
    </row>
    <row r="9575" spans="1:23" x14ac:dyDescent="0.25">
      <c r="A9575">
        <v>9574</v>
      </c>
      <c r="B9575" t="s">
        <v>10718</v>
      </c>
      <c r="C9575" s="2">
        <v>42271</v>
      </c>
      <c r="D9575" s="2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>
        <v>17.12</v>
      </c>
      <c r="S9575">
        <v>5</v>
      </c>
      <c r="T9575">
        <v>0.2</v>
      </c>
      <c r="U9575">
        <v>1.9259999999999975</v>
      </c>
      <c r="V9575" t="str">
        <f>IFERROR(VLOOKUP(B9576,[1]Returns!$A$1:$B$297,2,FALSE),"No")</f>
        <v>No</v>
      </c>
      <c r="W9575" t="str">
        <f>VLOOKUP(M9575,[1]People!$A$1:$B$5,2,FALSE)</f>
        <v>Chuck Magee</v>
      </c>
    </row>
    <row r="9576" spans="1:23" x14ac:dyDescent="0.25">
      <c r="A9576">
        <v>9575</v>
      </c>
      <c r="B9576" t="s">
        <v>10719</v>
      </c>
      <c r="C9576" s="2">
        <v>42229</v>
      </c>
      <c r="D9576" s="2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>
        <v>31.56</v>
      </c>
      <c r="S9576">
        <v>3</v>
      </c>
      <c r="T9576">
        <v>0</v>
      </c>
      <c r="U9576">
        <v>10.4148</v>
      </c>
      <c r="V9576" t="str">
        <f>IFERROR(VLOOKUP(B9577,[1]Returns!$A$1:$B$297,2,FALSE),"No")</f>
        <v>No</v>
      </c>
      <c r="W9576" t="str">
        <f>VLOOKUP(M9576,[1]People!$A$1:$B$5,2,FALSE)</f>
        <v>Anna Andreadi</v>
      </c>
    </row>
    <row r="9577" spans="1:23" x14ac:dyDescent="0.25">
      <c r="A9577">
        <v>9576</v>
      </c>
      <c r="B9577" t="s">
        <v>10720</v>
      </c>
      <c r="C9577" s="2">
        <v>42150</v>
      </c>
      <c r="D9577" s="2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IFERROR(VLOOKUP(B9578,[1]Returns!$A$1:$B$297,2,FALSE),"No")</f>
        <v>No</v>
      </c>
      <c r="W9577" t="str">
        <f>VLOOKUP(M9577,[1]People!$A$1:$B$5,2,FALSE)</f>
        <v>Kelly Williams</v>
      </c>
    </row>
    <row r="9578" spans="1:23" x14ac:dyDescent="0.25">
      <c r="A9578">
        <v>9577</v>
      </c>
      <c r="B9578" t="s">
        <v>10720</v>
      </c>
      <c r="C9578" s="2">
        <v>42150</v>
      </c>
      <c r="D9578" s="2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IFERROR(VLOOKUP(B9579,[1]Returns!$A$1:$B$297,2,FALSE),"No")</f>
        <v>No</v>
      </c>
      <c r="W9578" t="str">
        <f>VLOOKUP(M9578,[1]People!$A$1:$B$5,2,FALSE)</f>
        <v>Kelly Williams</v>
      </c>
    </row>
    <row r="9579" spans="1:23" x14ac:dyDescent="0.25">
      <c r="A9579">
        <v>9578</v>
      </c>
      <c r="B9579" t="s">
        <v>10720</v>
      </c>
      <c r="C9579" s="2">
        <v>42150</v>
      </c>
      <c r="D9579" s="2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>
        <v>104.93</v>
      </c>
      <c r="S9579">
        <v>5</v>
      </c>
      <c r="T9579">
        <v>0.3</v>
      </c>
      <c r="U9579">
        <v>-4.4969999999999999</v>
      </c>
      <c r="V9579" t="str">
        <f>IFERROR(VLOOKUP(B9580,[1]Returns!$A$1:$B$297,2,FALSE),"No")</f>
        <v>No</v>
      </c>
      <c r="W9579" t="str">
        <f>VLOOKUP(M9579,[1]People!$A$1:$B$5,2,FALSE)</f>
        <v>Kelly Williams</v>
      </c>
    </row>
    <row r="9580" spans="1:23" x14ac:dyDescent="0.25">
      <c r="A9580">
        <v>9579</v>
      </c>
      <c r="B9580" t="s">
        <v>10721</v>
      </c>
      <c r="C9580" s="2">
        <v>42992</v>
      </c>
      <c r="D9580" s="2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IFERROR(VLOOKUP(B9581,[1]Returns!$A$1:$B$297,2,FALSE),"No")</f>
        <v>No</v>
      </c>
      <c r="W9580" t="str">
        <f>VLOOKUP(M9580,[1]People!$A$1:$B$5,2,FALSE)</f>
        <v>Chuck Magee</v>
      </c>
    </row>
    <row r="9581" spans="1:23" x14ac:dyDescent="0.25">
      <c r="A9581">
        <v>9580</v>
      </c>
      <c r="B9581" t="s">
        <v>10721</v>
      </c>
      <c r="C9581" s="2">
        <v>42992</v>
      </c>
      <c r="D9581" s="2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>
        <v>70.98</v>
      </c>
      <c r="S9581">
        <v>1</v>
      </c>
      <c r="T9581">
        <v>0</v>
      </c>
      <c r="U9581">
        <v>3.5489999999999924</v>
      </c>
      <c r="V9581" t="str">
        <f>IFERROR(VLOOKUP(B9582,[1]Returns!$A$1:$B$297,2,FALSE),"No")</f>
        <v>No</v>
      </c>
      <c r="W9581" t="str">
        <f>VLOOKUP(M9581,[1]People!$A$1:$B$5,2,FALSE)</f>
        <v>Chuck Magee</v>
      </c>
    </row>
    <row r="9582" spans="1:23" x14ac:dyDescent="0.25">
      <c r="A9582">
        <v>9581</v>
      </c>
      <c r="B9582" t="s">
        <v>10721</v>
      </c>
      <c r="C9582" s="2">
        <v>42992</v>
      </c>
      <c r="D9582" s="2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IFERROR(VLOOKUP(B9583,[1]Returns!$A$1:$B$297,2,FALSE),"No")</f>
        <v>No</v>
      </c>
      <c r="W9582" t="str">
        <f>VLOOKUP(M9582,[1]People!$A$1:$B$5,2,FALSE)</f>
        <v>Chuck Magee</v>
      </c>
    </row>
    <row r="9583" spans="1:23" x14ac:dyDescent="0.25">
      <c r="A9583">
        <v>9582</v>
      </c>
      <c r="B9583" t="s">
        <v>10721</v>
      </c>
      <c r="C9583" s="2">
        <v>42992</v>
      </c>
      <c r="D9583" s="2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6966</v>
      </c>
      <c r="O9583" t="s">
        <v>33</v>
      </c>
      <c r="P9583" t="s">
        <v>37</v>
      </c>
      <c r="Q9583" t="s">
        <v>6967</v>
      </c>
      <c r="R9583">
        <v>589.41</v>
      </c>
      <c r="S9583">
        <v>5</v>
      </c>
      <c r="T9583">
        <v>0.1</v>
      </c>
      <c r="U9583">
        <v>-6.5490000000000492</v>
      </c>
      <c r="V9583" t="str">
        <f>IFERROR(VLOOKUP(B9584,[1]Returns!$A$1:$B$297,2,FALSE),"No")</f>
        <v>No</v>
      </c>
      <c r="W9583" t="str">
        <f>VLOOKUP(M9583,[1]People!$A$1:$B$5,2,FALSE)</f>
        <v>Chuck Magee</v>
      </c>
    </row>
    <row r="9584" spans="1:23" x14ac:dyDescent="0.25">
      <c r="A9584">
        <v>9583</v>
      </c>
      <c r="B9584" t="s">
        <v>10722</v>
      </c>
      <c r="C9584" s="2">
        <v>42528</v>
      </c>
      <c r="D9584" s="2">
        <v>42532</v>
      </c>
      <c r="E9584" t="s">
        <v>51</v>
      </c>
      <c r="F9584" t="s">
        <v>10495</v>
      </c>
      <c r="G9584" t="s">
        <v>10496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IFERROR(VLOOKUP(B9585,[1]Returns!$A$1:$B$297,2,FALSE),"No")</f>
        <v>No</v>
      </c>
      <c r="W9584" t="str">
        <f>VLOOKUP(M9584,[1]People!$A$1:$B$5,2,FALSE)</f>
        <v>Chuck Magee</v>
      </c>
    </row>
    <row r="9585" spans="1:23" x14ac:dyDescent="0.25">
      <c r="A9585">
        <v>9584</v>
      </c>
      <c r="B9585" t="s">
        <v>10723</v>
      </c>
      <c r="C9585" s="2">
        <v>42911</v>
      </c>
      <c r="D9585" s="2">
        <v>42913</v>
      </c>
      <c r="E9585" t="s">
        <v>24</v>
      </c>
      <c r="F9585" t="s">
        <v>8364</v>
      </c>
      <c r="G9585" t="s">
        <v>8365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IFERROR(VLOOKUP(B9586,[1]Returns!$A$1:$B$297,2,FALSE),"No")</f>
        <v>No</v>
      </c>
      <c r="W9585" t="str">
        <f>VLOOKUP(M9585,[1]People!$A$1:$B$5,2,FALSE)</f>
        <v>Chuck Magee</v>
      </c>
    </row>
    <row r="9586" spans="1:23" x14ac:dyDescent="0.25">
      <c r="A9586">
        <v>9585</v>
      </c>
      <c r="B9586" t="s">
        <v>10724</v>
      </c>
      <c r="C9586" s="2">
        <v>42973</v>
      </c>
      <c r="D9586" s="2">
        <v>42974</v>
      </c>
      <c r="E9586" t="s">
        <v>189</v>
      </c>
      <c r="F9586" t="s">
        <v>6667</v>
      </c>
      <c r="G9586" t="s">
        <v>6668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>
        <v>53.72</v>
      </c>
      <c r="S9586">
        <v>4</v>
      </c>
      <c r="T9586">
        <v>0</v>
      </c>
      <c r="U9586">
        <v>13.967199999999998</v>
      </c>
      <c r="V9586" t="str">
        <f>IFERROR(VLOOKUP(B9587,[1]Returns!$A$1:$B$297,2,FALSE),"No")</f>
        <v>No</v>
      </c>
      <c r="W9586" t="str">
        <f>VLOOKUP(M9586,[1]People!$A$1:$B$5,2,FALSE)</f>
        <v>Kelly Williams</v>
      </c>
    </row>
    <row r="9587" spans="1:23" x14ac:dyDescent="0.25">
      <c r="A9587">
        <v>9586</v>
      </c>
      <c r="B9587" t="s">
        <v>10725</v>
      </c>
      <c r="C9587" s="2">
        <v>42608</v>
      </c>
      <c r="D9587" s="2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5858</v>
      </c>
      <c r="O9587" t="s">
        <v>47</v>
      </c>
      <c r="P9587" t="s">
        <v>91</v>
      </c>
      <c r="Q9587" t="s">
        <v>5859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IFERROR(VLOOKUP(B9588,[1]Returns!$A$1:$B$297,2,FALSE),"No")</f>
        <v>No</v>
      </c>
      <c r="W9587" t="str">
        <f>VLOOKUP(M9587,[1]People!$A$1:$B$5,2,FALSE)</f>
        <v>Cassandra Brandow</v>
      </c>
    </row>
    <row r="9588" spans="1:23" x14ac:dyDescent="0.25">
      <c r="A9588">
        <v>9587</v>
      </c>
      <c r="B9588" t="s">
        <v>10726</v>
      </c>
      <c r="C9588" s="2">
        <v>42692</v>
      </c>
      <c r="D9588" s="2">
        <v>42692</v>
      </c>
      <c r="E9588" t="s">
        <v>1294</v>
      </c>
      <c r="F9588" t="s">
        <v>5848</v>
      </c>
      <c r="G9588" t="s">
        <v>5849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5440</v>
      </c>
      <c r="O9588" t="s">
        <v>47</v>
      </c>
      <c r="P9588" t="s">
        <v>76</v>
      </c>
      <c r="Q9588" t="s">
        <v>5441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IFERROR(VLOOKUP(B9589,[1]Returns!$A$1:$B$297,2,FALSE),"No")</f>
        <v>No</v>
      </c>
      <c r="W9588" t="str">
        <f>VLOOKUP(M9588,[1]People!$A$1:$B$5,2,FALSE)</f>
        <v>Anna Andreadi</v>
      </c>
    </row>
    <row r="9589" spans="1:23" x14ac:dyDescent="0.25">
      <c r="A9589">
        <v>9588</v>
      </c>
      <c r="B9589" t="s">
        <v>10727</v>
      </c>
      <c r="C9589" s="2">
        <v>42842</v>
      </c>
      <c r="D9589" s="2">
        <v>42847</v>
      </c>
      <c r="E9589" t="s">
        <v>51</v>
      </c>
      <c r="F9589" t="s">
        <v>5345</v>
      </c>
      <c r="G9589" t="s">
        <v>5346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>
        <v>195.136</v>
      </c>
      <c r="S9589">
        <v>4</v>
      </c>
      <c r="T9589">
        <v>0.2</v>
      </c>
      <c r="U9589">
        <v>-43.9056</v>
      </c>
      <c r="V9589" t="str">
        <f>IFERROR(VLOOKUP(B9590,[1]Returns!$A$1:$B$297,2,FALSE),"No")</f>
        <v>No</v>
      </c>
      <c r="W9589" t="str">
        <f>VLOOKUP(M9589,[1]People!$A$1:$B$5,2,FALSE)</f>
        <v>Kelly Williams</v>
      </c>
    </row>
    <row r="9590" spans="1:23" x14ac:dyDescent="0.25">
      <c r="A9590">
        <v>9589</v>
      </c>
      <c r="B9590" t="s">
        <v>10728</v>
      </c>
      <c r="C9590" s="2">
        <v>42939</v>
      </c>
      <c r="D9590" s="2">
        <v>42944</v>
      </c>
      <c r="E9590" t="s">
        <v>51</v>
      </c>
      <c r="F9590" t="s">
        <v>5502</v>
      </c>
      <c r="G9590" t="s">
        <v>5503</v>
      </c>
      <c r="H9590" t="s">
        <v>27</v>
      </c>
      <c r="I9590" t="s">
        <v>28</v>
      </c>
      <c r="J9590" t="s">
        <v>5707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>
        <v>121.536</v>
      </c>
      <c r="S9590">
        <v>4</v>
      </c>
      <c r="T9590">
        <v>0.2</v>
      </c>
      <c r="U9590">
        <v>15.191999999999979</v>
      </c>
      <c r="V9590" t="str">
        <f>IFERROR(VLOOKUP(B9591,[1]Returns!$A$1:$B$297,2,FALSE),"No")</f>
        <v>No</v>
      </c>
      <c r="W9590" t="str">
        <f>VLOOKUP(M9590,[1]People!$A$1:$B$5,2,FALSE)</f>
        <v>Kelly Williams</v>
      </c>
    </row>
    <row r="9591" spans="1:23" x14ac:dyDescent="0.25">
      <c r="A9591">
        <v>9590</v>
      </c>
      <c r="B9591" t="s">
        <v>10729</v>
      </c>
      <c r="C9591" s="2">
        <v>41770</v>
      </c>
      <c r="D9591" s="2">
        <v>41774</v>
      </c>
      <c r="E9591" t="s">
        <v>51</v>
      </c>
      <c r="F9591" t="s">
        <v>10102</v>
      </c>
      <c r="G9591" t="s">
        <v>10103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8343</v>
      </c>
      <c r="O9591" t="s">
        <v>47</v>
      </c>
      <c r="P9591" t="s">
        <v>91</v>
      </c>
      <c r="Q9591" t="s">
        <v>8344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IFERROR(VLOOKUP(B9592,[1]Returns!$A$1:$B$297,2,FALSE),"No")</f>
        <v>No</v>
      </c>
      <c r="W9591" t="str">
        <f>VLOOKUP(M9591,[1]People!$A$1:$B$5,2,FALSE)</f>
        <v>Kelly Williams</v>
      </c>
    </row>
    <row r="9592" spans="1:23" x14ac:dyDescent="0.25">
      <c r="A9592">
        <v>9591</v>
      </c>
      <c r="B9592" t="s">
        <v>10729</v>
      </c>
      <c r="C9592" s="2">
        <v>41770</v>
      </c>
      <c r="D9592" s="2">
        <v>41774</v>
      </c>
      <c r="E9592" t="s">
        <v>51</v>
      </c>
      <c r="F9592" t="s">
        <v>10102</v>
      </c>
      <c r="G9592" t="s">
        <v>10103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IFERROR(VLOOKUP(B9593,[1]Returns!$A$1:$B$297,2,FALSE),"No")</f>
        <v>No</v>
      </c>
      <c r="W9592" t="str">
        <f>VLOOKUP(M9592,[1]People!$A$1:$B$5,2,FALSE)</f>
        <v>Kelly Williams</v>
      </c>
    </row>
    <row r="9593" spans="1:23" x14ac:dyDescent="0.25">
      <c r="A9593">
        <v>9592</v>
      </c>
      <c r="B9593" t="s">
        <v>10730</v>
      </c>
      <c r="C9593" s="2">
        <v>42579</v>
      </c>
      <c r="D9593" s="2">
        <v>42583</v>
      </c>
      <c r="E9593" t="s">
        <v>51</v>
      </c>
      <c r="F9593" t="s">
        <v>5231</v>
      </c>
      <c r="G9593" t="s">
        <v>5232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IFERROR(VLOOKUP(B9594,[1]Returns!$A$1:$B$297,2,FALSE),"No")</f>
        <v>No</v>
      </c>
      <c r="W9593" t="str">
        <f>VLOOKUP(M9593,[1]People!$A$1:$B$5,2,FALSE)</f>
        <v>Kelly Williams</v>
      </c>
    </row>
    <row r="9594" spans="1:23" x14ac:dyDescent="0.25">
      <c r="A9594">
        <v>9593</v>
      </c>
      <c r="B9594" t="s">
        <v>10730</v>
      </c>
      <c r="C9594" s="2">
        <v>42579</v>
      </c>
      <c r="D9594" s="2">
        <v>42583</v>
      </c>
      <c r="E9594" t="s">
        <v>51</v>
      </c>
      <c r="F9594" t="s">
        <v>5231</v>
      </c>
      <c r="G9594" t="s">
        <v>5232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9353</v>
      </c>
      <c r="O9594" t="s">
        <v>33</v>
      </c>
      <c r="P9594" t="s">
        <v>66</v>
      </c>
      <c r="Q9594" t="s">
        <v>9354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IFERROR(VLOOKUP(B9595,[1]Returns!$A$1:$B$297,2,FALSE),"No")</f>
        <v>Yes</v>
      </c>
      <c r="W9594" t="str">
        <f>VLOOKUP(M9594,[1]People!$A$1:$B$5,2,FALSE)</f>
        <v>Kelly Williams</v>
      </c>
    </row>
    <row r="9595" spans="1:23" x14ac:dyDescent="0.25">
      <c r="A9595">
        <v>9594</v>
      </c>
      <c r="B9595" t="s">
        <v>10731</v>
      </c>
      <c r="C9595" s="2">
        <v>42992</v>
      </c>
      <c r="D9595" s="2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6331</v>
      </c>
      <c r="O9595" t="s">
        <v>47</v>
      </c>
      <c r="P9595" t="s">
        <v>91</v>
      </c>
      <c r="Q9595" t="s">
        <v>6332</v>
      </c>
      <c r="R9595">
        <v>8.56</v>
      </c>
      <c r="S9595">
        <v>2</v>
      </c>
      <c r="T9595">
        <v>0</v>
      </c>
      <c r="U9595">
        <v>3.8519999999999994</v>
      </c>
      <c r="V9595" t="str">
        <f>IFERROR(VLOOKUP(B9596,[1]Returns!$A$1:$B$297,2,FALSE),"No")</f>
        <v>Yes</v>
      </c>
      <c r="W9595" t="str">
        <f>VLOOKUP(M9595,[1]People!$A$1:$B$5,2,FALSE)</f>
        <v>Chuck Magee</v>
      </c>
    </row>
    <row r="9596" spans="1:23" x14ac:dyDescent="0.25">
      <c r="A9596">
        <v>9595</v>
      </c>
      <c r="B9596" t="s">
        <v>10731</v>
      </c>
      <c r="C9596" s="2">
        <v>42992</v>
      </c>
      <c r="D9596" s="2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>
        <v>11.56</v>
      </c>
      <c r="S9596">
        <v>2</v>
      </c>
      <c r="T9596">
        <v>0</v>
      </c>
      <c r="U9596">
        <v>5.6644000000000005</v>
      </c>
      <c r="V9596" t="str">
        <f>IFERROR(VLOOKUP(B9597,[1]Returns!$A$1:$B$297,2,FALSE),"No")</f>
        <v>No</v>
      </c>
      <c r="W9596" t="str">
        <f>VLOOKUP(M9596,[1]People!$A$1:$B$5,2,FALSE)</f>
        <v>Chuck Magee</v>
      </c>
    </row>
    <row r="9597" spans="1:23" x14ac:dyDescent="0.25">
      <c r="A9597">
        <v>9596</v>
      </c>
      <c r="B9597" t="s">
        <v>10732</v>
      </c>
      <c r="C9597" s="2">
        <v>42759</v>
      </c>
      <c r="D9597" s="2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>
        <v>25.86</v>
      </c>
      <c r="S9597">
        <v>3</v>
      </c>
      <c r="T9597">
        <v>0</v>
      </c>
      <c r="U9597">
        <v>6.7236000000000002</v>
      </c>
      <c r="V9597" t="str">
        <f>IFERROR(VLOOKUP(B9598,[1]Returns!$A$1:$B$297,2,FALSE),"No")</f>
        <v>No</v>
      </c>
      <c r="W9597" t="str">
        <f>VLOOKUP(M9597,[1]People!$A$1:$B$5,2,FALSE)</f>
        <v>Anna Andreadi</v>
      </c>
    </row>
    <row r="9598" spans="1:23" x14ac:dyDescent="0.25">
      <c r="A9598">
        <v>9597</v>
      </c>
      <c r="B9598" t="s">
        <v>10732</v>
      </c>
      <c r="C9598" s="2">
        <v>42759</v>
      </c>
      <c r="D9598" s="2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6999</v>
      </c>
      <c r="O9598" t="s">
        <v>47</v>
      </c>
      <c r="P9598" t="s">
        <v>76</v>
      </c>
      <c r="Q9598" t="s">
        <v>7000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IFERROR(VLOOKUP(B9599,[1]Returns!$A$1:$B$297,2,FALSE),"No")</f>
        <v>No</v>
      </c>
      <c r="W9598" t="str">
        <f>VLOOKUP(M9598,[1]People!$A$1:$B$5,2,FALSE)</f>
        <v>Anna Andreadi</v>
      </c>
    </row>
    <row r="9599" spans="1:23" x14ac:dyDescent="0.25">
      <c r="A9599">
        <v>9598</v>
      </c>
      <c r="B9599" t="s">
        <v>10732</v>
      </c>
      <c r="C9599" s="2">
        <v>42759</v>
      </c>
      <c r="D9599" s="2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7608</v>
      </c>
      <c r="O9599" t="s">
        <v>72</v>
      </c>
      <c r="P9599" t="s">
        <v>73</v>
      </c>
      <c r="Q9599" t="s">
        <v>7609</v>
      </c>
      <c r="R9599">
        <v>110.352</v>
      </c>
      <c r="S9599">
        <v>3</v>
      </c>
      <c r="T9599">
        <v>0.2</v>
      </c>
      <c r="U9599">
        <v>8.2763999999999953</v>
      </c>
      <c r="V9599" t="str">
        <f>IFERROR(VLOOKUP(B9600,[1]Returns!$A$1:$B$297,2,FALSE),"No")</f>
        <v>No</v>
      </c>
      <c r="W9599" t="str">
        <f>VLOOKUP(M9599,[1]People!$A$1:$B$5,2,FALSE)</f>
        <v>Anna Andreadi</v>
      </c>
    </row>
    <row r="9600" spans="1:23" x14ac:dyDescent="0.25">
      <c r="A9600">
        <v>9599</v>
      </c>
      <c r="B9600" t="s">
        <v>10733</v>
      </c>
      <c r="C9600" s="2">
        <v>42266</v>
      </c>
      <c r="D9600" s="2">
        <v>42270</v>
      </c>
      <c r="E9600" t="s">
        <v>51</v>
      </c>
      <c r="F9600" t="s">
        <v>8243</v>
      </c>
      <c r="G9600" t="s">
        <v>8244</v>
      </c>
      <c r="H9600" t="s">
        <v>103</v>
      </c>
      <c r="I9600" t="s">
        <v>28</v>
      </c>
      <c r="J9600" t="s">
        <v>5405</v>
      </c>
      <c r="K9600" t="s">
        <v>44</v>
      </c>
      <c r="L9600">
        <v>95823</v>
      </c>
      <c r="M9600" t="s">
        <v>45</v>
      </c>
      <c r="N9600" t="s">
        <v>6342</v>
      </c>
      <c r="O9600" t="s">
        <v>33</v>
      </c>
      <c r="P9600" t="s">
        <v>66</v>
      </c>
      <c r="Q9600" t="s">
        <v>6343</v>
      </c>
      <c r="R9600">
        <v>60.84</v>
      </c>
      <c r="S9600">
        <v>3</v>
      </c>
      <c r="T9600">
        <v>0</v>
      </c>
      <c r="U9600">
        <v>19.468799999999998</v>
      </c>
      <c r="V9600" t="str">
        <f>IFERROR(VLOOKUP(B9601,[1]Returns!$A$1:$B$297,2,FALSE),"No")</f>
        <v>No</v>
      </c>
      <c r="W9600" t="str">
        <f>VLOOKUP(M9600,[1]People!$A$1:$B$5,2,FALSE)</f>
        <v>Anna Andreadi</v>
      </c>
    </row>
    <row r="9601" spans="1:23" x14ac:dyDescent="0.25">
      <c r="A9601">
        <v>9600</v>
      </c>
      <c r="B9601" t="s">
        <v>10734</v>
      </c>
      <c r="C9601" s="2">
        <v>42108</v>
      </c>
      <c r="D9601" s="2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5431</v>
      </c>
      <c r="O9601" t="s">
        <v>47</v>
      </c>
      <c r="P9601" t="s">
        <v>79</v>
      </c>
      <c r="Q9601" t="s">
        <v>5432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IFERROR(VLOOKUP(B9602,[1]Returns!$A$1:$B$297,2,FALSE),"No")</f>
        <v>No</v>
      </c>
      <c r="W9601" t="str">
        <f>VLOOKUP(M9601,[1]People!$A$1:$B$5,2,FALSE)</f>
        <v>Anna Andreadi</v>
      </c>
    </row>
    <row r="9602" spans="1:23" x14ac:dyDescent="0.25">
      <c r="A9602">
        <v>9601</v>
      </c>
      <c r="B9602" t="s">
        <v>10735</v>
      </c>
      <c r="C9602" s="2">
        <v>42863</v>
      </c>
      <c r="D9602" s="2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10187</v>
      </c>
      <c r="K9602" t="s">
        <v>105</v>
      </c>
      <c r="L9602">
        <v>76063</v>
      </c>
      <c r="M9602" t="s">
        <v>106</v>
      </c>
      <c r="N9602" t="s">
        <v>6185</v>
      </c>
      <c r="O9602" t="s">
        <v>47</v>
      </c>
      <c r="P9602" t="s">
        <v>91</v>
      </c>
      <c r="Q9602" t="s">
        <v>6186</v>
      </c>
      <c r="R9602">
        <v>41.472000000000008</v>
      </c>
      <c r="S9602">
        <v>8</v>
      </c>
      <c r="T9602">
        <v>0.2</v>
      </c>
      <c r="U9602">
        <v>14.5152</v>
      </c>
      <c r="V9602" t="str">
        <f>IFERROR(VLOOKUP(B9603,[1]Returns!$A$1:$B$297,2,FALSE),"No")</f>
        <v>No</v>
      </c>
      <c r="W9602" t="str">
        <f>VLOOKUP(M9602,[1]People!$A$1:$B$5,2,FALSE)</f>
        <v>Kelly Williams</v>
      </c>
    </row>
    <row r="9603" spans="1:23" x14ac:dyDescent="0.25">
      <c r="A9603">
        <v>9602</v>
      </c>
      <c r="B9603" t="s">
        <v>10736</v>
      </c>
      <c r="C9603" s="2">
        <v>42617</v>
      </c>
      <c r="D9603" s="2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>
        <v>239.5</v>
      </c>
      <c r="S9603">
        <v>5</v>
      </c>
      <c r="T9603">
        <v>0</v>
      </c>
      <c r="U9603">
        <v>114.95999999999998</v>
      </c>
      <c r="V9603" t="str">
        <f>IFERROR(VLOOKUP(B9604,[1]Returns!$A$1:$B$297,2,FALSE),"No")</f>
        <v>No</v>
      </c>
      <c r="W9603" t="str">
        <f>VLOOKUP(M9603,[1]People!$A$1:$B$5,2,FALSE)</f>
        <v>Cassandra Brandow</v>
      </c>
    </row>
    <row r="9604" spans="1:23" x14ac:dyDescent="0.25">
      <c r="A9604">
        <v>9603</v>
      </c>
      <c r="B9604" t="s">
        <v>10737</v>
      </c>
      <c r="C9604" s="2">
        <v>41778</v>
      </c>
      <c r="D9604" s="2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8093</v>
      </c>
      <c r="O9604" t="s">
        <v>47</v>
      </c>
      <c r="P9604" t="s">
        <v>580</v>
      </c>
      <c r="Q9604" t="s">
        <v>8094</v>
      </c>
      <c r="R9604">
        <v>34.200000000000003</v>
      </c>
      <c r="S9604">
        <v>5</v>
      </c>
      <c r="T9604">
        <v>0</v>
      </c>
      <c r="U9604">
        <v>9.234</v>
      </c>
      <c r="V9604" t="str">
        <f>IFERROR(VLOOKUP(B9605,[1]Returns!$A$1:$B$297,2,FALSE),"No")</f>
        <v>No</v>
      </c>
      <c r="W9604" t="str">
        <f>VLOOKUP(M9604,[1]People!$A$1:$B$5,2,FALSE)</f>
        <v>Cassandra Brandow</v>
      </c>
    </row>
    <row r="9605" spans="1:23" x14ac:dyDescent="0.25">
      <c r="A9605">
        <v>9604</v>
      </c>
      <c r="B9605" t="s">
        <v>10738</v>
      </c>
      <c r="C9605" s="2">
        <v>42538</v>
      </c>
      <c r="D9605" s="2">
        <v>42544</v>
      </c>
      <c r="E9605" t="s">
        <v>51</v>
      </c>
      <c r="F9605" t="s">
        <v>6039</v>
      </c>
      <c r="G9605" t="s">
        <v>6040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IFERROR(VLOOKUP(B9606,[1]Returns!$A$1:$B$297,2,FALSE),"No")</f>
        <v>No</v>
      </c>
      <c r="W9605" t="str">
        <f>VLOOKUP(M9605,[1]People!$A$1:$B$5,2,FALSE)</f>
        <v>Chuck Magee</v>
      </c>
    </row>
    <row r="9606" spans="1:23" x14ac:dyDescent="0.25">
      <c r="A9606">
        <v>9605</v>
      </c>
      <c r="B9606" t="s">
        <v>10739</v>
      </c>
      <c r="C9606" s="2">
        <v>42310</v>
      </c>
      <c r="D9606" s="2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10740</v>
      </c>
      <c r="O9606" t="s">
        <v>47</v>
      </c>
      <c r="P9606" t="s">
        <v>79</v>
      </c>
      <c r="Q9606" t="s">
        <v>10741</v>
      </c>
      <c r="R9606">
        <v>197.72</v>
      </c>
      <c r="S9606">
        <v>4</v>
      </c>
      <c r="T9606">
        <v>0</v>
      </c>
      <c r="U9606">
        <v>55.36160000000001</v>
      </c>
      <c r="V9606" t="str">
        <f>IFERROR(VLOOKUP(B9607,[1]Returns!$A$1:$B$297,2,FALSE),"No")</f>
        <v>No</v>
      </c>
      <c r="W9606" t="str">
        <f>VLOOKUP(M9606,[1]People!$A$1:$B$5,2,FALSE)</f>
        <v>Cassandra Brandow</v>
      </c>
    </row>
    <row r="9607" spans="1:23" x14ac:dyDescent="0.25">
      <c r="A9607">
        <v>9606</v>
      </c>
      <c r="B9607" t="s">
        <v>10742</v>
      </c>
      <c r="C9607" s="2">
        <v>43043</v>
      </c>
      <c r="D9607" s="2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IFERROR(VLOOKUP(B9608,[1]Returns!$A$1:$B$297,2,FALSE),"No")</f>
        <v>No</v>
      </c>
      <c r="W9607" t="str">
        <f>VLOOKUP(M9607,[1]People!$A$1:$B$5,2,FALSE)</f>
        <v>Chuck Magee</v>
      </c>
    </row>
    <row r="9608" spans="1:23" x14ac:dyDescent="0.25">
      <c r="A9608">
        <v>9607</v>
      </c>
      <c r="B9608" t="s">
        <v>10742</v>
      </c>
      <c r="C9608" s="2">
        <v>43043</v>
      </c>
      <c r="D9608" s="2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IFERROR(VLOOKUP(B9609,[1]Returns!$A$1:$B$297,2,FALSE),"No")</f>
        <v>No</v>
      </c>
      <c r="W9608" t="str">
        <f>VLOOKUP(M9608,[1]People!$A$1:$B$5,2,FALSE)</f>
        <v>Chuck Magee</v>
      </c>
    </row>
    <row r="9609" spans="1:23" x14ac:dyDescent="0.25">
      <c r="A9609">
        <v>9608</v>
      </c>
      <c r="B9609" t="s">
        <v>10743</v>
      </c>
      <c r="C9609" s="2">
        <v>43074</v>
      </c>
      <c r="D9609" s="2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6751</v>
      </c>
      <c r="O9609" t="s">
        <v>47</v>
      </c>
      <c r="P9609" t="s">
        <v>91</v>
      </c>
      <c r="Q9609" t="s">
        <v>6752</v>
      </c>
      <c r="R9609">
        <v>21.6</v>
      </c>
      <c r="S9609">
        <v>6</v>
      </c>
      <c r="T9609">
        <v>0</v>
      </c>
      <c r="U9609">
        <v>9.9359999999999999</v>
      </c>
      <c r="V9609" t="str">
        <f>IFERROR(VLOOKUP(B9610,[1]Returns!$A$1:$B$297,2,FALSE),"No")</f>
        <v>No</v>
      </c>
      <c r="W9609" t="str">
        <f>VLOOKUP(M9609,[1]People!$A$1:$B$5,2,FALSE)</f>
        <v>Chuck Magee</v>
      </c>
    </row>
    <row r="9610" spans="1:23" x14ac:dyDescent="0.25">
      <c r="A9610">
        <v>9609</v>
      </c>
      <c r="B9610" t="s">
        <v>10743</v>
      </c>
      <c r="C9610" s="2">
        <v>43074</v>
      </c>
      <c r="D9610" s="2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>
        <v>11.07</v>
      </c>
      <c r="S9610">
        <v>3</v>
      </c>
      <c r="T9610">
        <v>0</v>
      </c>
      <c r="U9610">
        <v>5.2028999999999996</v>
      </c>
      <c r="V9610" t="str">
        <f>IFERROR(VLOOKUP(B9611,[1]Returns!$A$1:$B$297,2,FALSE),"No")</f>
        <v>Yes</v>
      </c>
      <c r="W9610" t="str">
        <f>VLOOKUP(M9610,[1]People!$A$1:$B$5,2,FALSE)</f>
        <v>Chuck Magee</v>
      </c>
    </row>
    <row r="9611" spans="1:23" x14ac:dyDescent="0.25">
      <c r="A9611">
        <v>9610</v>
      </c>
      <c r="B9611" t="s">
        <v>10744</v>
      </c>
      <c r="C9611" s="2">
        <v>42506</v>
      </c>
      <c r="D9611" s="2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6126</v>
      </c>
      <c r="O9611" t="s">
        <v>33</v>
      </c>
      <c r="P9611" t="s">
        <v>66</v>
      </c>
      <c r="Q9611" t="s">
        <v>6127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IFERROR(VLOOKUP(B9612,[1]Returns!$A$1:$B$297,2,FALSE),"No")</f>
        <v>Yes</v>
      </c>
      <c r="W9611" t="str">
        <f>VLOOKUP(M9611,[1]People!$A$1:$B$5,2,FALSE)</f>
        <v>Anna Andreadi</v>
      </c>
    </row>
    <row r="9612" spans="1:23" x14ac:dyDescent="0.25">
      <c r="A9612">
        <v>9611</v>
      </c>
      <c r="B9612" t="s">
        <v>10744</v>
      </c>
      <c r="C9612" s="2">
        <v>42506</v>
      </c>
      <c r="D9612" s="2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>
        <v>27.72</v>
      </c>
      <c r="S9612">
        <v>9</v>
      </c>
      <c r="T9612">
        <v>0</v>
      </c>
      <c r="U9612">
        <v>13.3056</v>
      </c>
      <c r="V9612" t="str">
        <f>IFERROR(VLOOKUP(B9613,[1]Returns!$A$1:$B$297,2,FALSE),"No")</f>
        <v>No</v>
      </c>
      <c r="W9612" t="str">
        <f>VLOOKUP(M9612,[1]People!$A$1:$B$5,2,FALSE)</f>
        <v>Anna Andreadi</v>
      </c>
    </row>
    <row r="9613" spans="1:23" x14ac:dyDescent="0.25">
      <c r="A9613">
        <v>9612</v>
      </c>
      <c r="B9613" t="s">
        <v>10745</v>
      </c>
      <c r="C9613" s="2">
        <v>43032</v>
      </c>
      <c r="D9613" s="2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>
        <v>11.68</v>
      </c>
      <c r="S9613">
        <v>4</v>
      </c>
      <c r="T9613">
        <v>0</v>
      </c>
      <c r="U9613">
        <v>5.2559999999999993</v>
      </c>
      <c r="V9613" t="str">
        <f>IFERROR(VLOOKUP(B9614,[1]Returns!$A$1:$B$297,2,FALSE),"No")</f>
        <v>No</v>
      </c>
      <c r="W9613" t="str">
        <f>VLOOKUP(M9613,[1]People!$A$1:$B$5,2,FALSE)</f>
        <v>Cassandra Brandow</v>
      </c>
    </row>
    <row r="9614" spans="1:23" x14ac:dyDescent="0.25">
      <c r="A9614">
        <v>9613</v>
      </c>
      <c r="B9614" t="s">
        <v>10746</v>
      </c>
      <c r="C9614" s="2">
        <v>42631</v>
      </c>
      <c r="D9614" s="2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6409</v>
      </c>
      <c r="K9614" t="s">
        <v>44</v>
      </c>
      <c r="L9614">
        <v>95695</v>
      </c>
      <c r="M9614" t="s">
        <v>45</v>
      </c>
      <c r="N9614" t="s">
        <v>6392</v>
      </c>
      <c r="O9614" t="s">
        <v>72</v>
      </c>
      <c r="P9614" t="s">
        <v>73</v>
      </c>
      <c r="Q9614" t="s">
        <v>6393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IFERROR(VLOOKUP(B9615,[1]Returns!$A$1:$B$297,2,FALSE),"No")</f>
        <v>No</v>
      </c>
      <c r="W9614" t="str">
        <f>VLOOKUP(M9614,[1]People!$A$1:$B$5,2,FALSE)</f>
        <v>Anna Andreadi</v>
      </c>
    </row>
    <row r="9615" spans="1:23" x14ac:dyDescent="0.25">
      <c r="A9615">
        <v>9614</v>
      </c>
      <c r="B9615" t="s">
        <v>10747</v>
      </c>
      <c r="C9615" s="2">
        <v>41954</v>
      </c>
      <c r="D9615" s="2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6.8939999999999984</v>
      </c>
      <c r="V9615" t="str">
        <f>IFERROR(VLOOKUP(B9616,[1]Returns!$A$1:$B$297,2,FALSE),"No")</f>
        <v>No</v>
      </c>
      <c r="W9615" t="str">
        <f>VLOOKUP(M9615,[1]People!$A$1:$B$5,2,FALSE)</f>
        <v>Anna Andreadi</v>
      </c>
    </row>
    <row r="9616" spans="1:23" x14ac:dyDescent="0.25">
      <c r="A9616">
        <v>9615</v>
      </c>
      <c r="B9616" t="s">
        <v>10747</v>
      </c>
      <c r="C9616" s="2">
        <v>41954</v>
      </c>
      <c r="D9616" s="2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>
        <v>102.13</v>
      </c>
      <c r="S9616">
        <v>7</v>
      </c>
      <c r="T9616">
        <v>0</v>
      </c>
      <c r="U9616">
        <v>15.319499999999996</v>
      </c>
      <c r="V9616" t="str">
        <f>IFERROR(VLOOKUP(B9617,[1]Returns!$A$1:$B$297,2,FALSE),"No")</f>
        <v>No</v>
      </c>
      <c r="W9616" t="str">
        <f>VLOOKUP(M9616,[1]People!$A$1:$B$5,2,FALSE)</f>
        <v>Anna Andreadi</v>
      </c>
    </row>
    <row r="9617" spans="1:23" x14ac:dyDescent="0.25">
      <c r="A9617">
        <v>9616</v>
      </c>
      <c r="B9617" t="s">
        <v>10747</v>
      </c>
      <c r="C9617" s="2">
        <v>41954</v>
      </c>
      <c r="D9617" s="2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IFERROR(VLOOKUP(B9618,[1]Returns!$A$1:$B$297,2,FALSE),"No")</f>
        <v>No</v>
      </c>
      <c r="W9617" t="str">
        <f>VLOOKUP(M9617,[1]People!$A$1:$B$5,2,FALSE)</f>
        <v>Anna Andreadi</v>
      </c>
    </row>
    <row r="9618" spans="1:23" x14ac:dyDescent="0.25">
      <c r="A9618">
        <v>9617</v>
      </c>
      <c r="B9618" t="s">
        <v>10748</v>
      </c>
      <c r="C9618" s="2">
        <v>42604</v>
      </c>
      <c r="D9618" s="2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>
        <v>5.76</v>
      </c>
      <c r="S9618">
        <v>2</v>
      </c>
      <c r="T9618">
        <v>0</v>
      </c>
      <c r="U9618">
        <v>1.6703999999999999</v>
      </c>
      <c r="V9618" t="str">
        <f>IFERROR(VLOOKUP(B9619,[1]Returns!$A$1:$B$297,2,FALSE),"No")</f>
        <v>No</v>
      </c>
      <c r="W9618" t="str">
        <f>VLOOKUP(M9618,[1]People!$A$1:$B$5,2,FALSE)</f>
        <v>Anna Andreadi</v>
      </c>
    </row>
    <row r="9619" spans="1:23" x14ac:dyDescent="0.25">
      <c r="A9619">
        <v>9618</v>
      </c>
      <c r="B9619" t="s">
        <v>10749</v>
      </c>
      <c r="C9619" s="2">
        <v>43055</v>
      </c>
      <c r="D9619" s="2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IFERROR(VLOOKUP(B9620,[1]Returns!$A$1:$B$297,2,FALSE),"No")</f>
        <v>No</v>
      </c>
      <c r="W9619" t="str">
        <f>VLOOKUP(M9619,[1]People!$A$1:$B$5,2,FALSE)</f>
        <v>Chuck Magee</v>
      </c>
    </row>
    <row r="9620" spans="1:23" x14ac:dyDescent="0.25">
      <c r="A9620">
        <v>9619</v>
      </c>
      <c r="B9620" t="s">
        <v>10749</v>
      </c>
      <c r="C9620" s="2">
        <v>43055</v>
      </c>
      <c r="D9620" s="2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IFERROR(VLOOKUP(B9621,[1]Returns!$A$1:$B$297,2,FALSE),"No")</f>
        <v>No</v>
      </c>
      <c r="W9620" t="str">
        <f>VLOOKUP(M9620,[1]People!$A$1:$B$5,2,FALSE)</f>
        <v>Chuck Magee</v>
      </c>
    </row>
    <row r="9621" spans="1:23" x14ac:dyDescent="0.25">
      <c r="A9621">
        <v>9620</v>
      </c>
      <c r="B9621" t="s">
        <v>10749</v>
      </c>
      <c r="C9621" s="2">
        <v>43055</v>
      </c>
      <c r="D9621" s="2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IFERROR(VLOOKUP(B9622,[1]Returns!$A$1:$B$297,2,FALSE),"No")</f>
        <v>No</v>
      </c>
      <c r="W9621" t="str">
        <f>VLOOKUP(M9621,[1]People!$A$1:$B$5,2,FALSE)</f>
        <v>Chuck Magee</v>
      </c>
    </row>
    <row r="9622" spans="1:23" x14ac:dyDescent="0.25">
      <c r="A9622">
        <v>9621</v>
      </c>
      <c r="B9622" t="s">
        <v>10750</v>
      </c>
      <c r="C9622" s="2">
        <v>41908</v>
      </c>
      <c r="D9622" s="2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9236</v>
      </c>
      <c r="O9622" t="s">
        <v>47</v>
      </c>
      <c r="P9622" t="s">
        <v>79</v>
      </c>
      <c r="Q9622" t="s">
        <v>9237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IFERROR(VLOOKUP(B9623,[1]Returns!$A$1:$B$297,2,FALSE),"No")</f>
        <v>No</v>
      </c>
      <c r="W9622" t="str">
        <f>VLOOKUP(M9622,[1]People!$A$1:$B$5,2,FALSE)</f>
        <v>Chuck Magee</v>
      </c>
    </row>
    <row r="9623" spans="1:23" x14ac:dyDescent="0.25">
      <c r="A9623">
        <v>9622</v>
      </c>
      <c r="B9623" t="s">
        <v>10750</v>
      </c>
      <c r="C9623" s="2">
        <v>41908</v>
      </c>
      <c r="D9623" s="2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9969</v>
      </c>
      <c r="O9623" t="s">
        <v>72</v>
      </c>
      <c r="P9623" t="s">
        <v>162</v>
      </c>
      <c r="Q9623" t="s">
        <v>9970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IFERROR(VLOOKUP(B9624,[1]Returns!$A$1:$B$297,2,FALSE),"No")</f>
        <v>No</v>
      </c>
      <c r="W9623" t="str">
        <f>VLOOKUP(M9623,[1]People!$A$1:$B$5,2,FALSE)</f>
        <v>Chuck Magee</v>
      </c>
    </row>
    <row r="9624" spans="1:23" x14ac:dyDescent="0.25">
      <c r="A9624">
        <v>9623</v>
      </c>
      <c r="B9624" t="s">
        <v>10750</v>
      </c>
      <c r="C9624" s="2">
        <v>41908</v>
      </c>
      <c r="D9624" s="2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6632</v>
      </c>
      <c r="O9624" t="s">
        <v>47</v>
      </c>
      <c r="P9624" t="s">
        <v>91</v>
      </c>
      <c r="Q9624" t="s">
        <v>6633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IFERROR(VLOOKUP(B9625,[1]Returns!$A$1:$B$297,2,FALSE),"No")</f>
        <v>No</v>
      </c>
      <c r="W9624" t="str">
        <f>VLOOKUP(M9624,[1]People!$A$1:$B$5,2,FALSE)</f>
        <v>Chuck Magee</v>
      </c>
    </row>
    <row r="9625" spans="1:23" x14ac:dyDescent="0.25">
      <c r="A9625">
        <v>9624</v>
      </c>
      <c r="B9625" t="s">
        <v>10751</v>
      </c>
      <c r="C9625" s="2">
        <v>42915</v>
      </c>
      <c r="D9625" s="2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IFERROR(VLOOKUP(B9626,[1]Returns!$A$1:$B$297,2,FALSE),"No")</f>
        <v>No</v>
      </c>
      <c r="W9625" t="str">
        <f>VLOOKUP(M9625,[1]People!$A$1:$B$5,2,FALSE)</f>
        <v>Kelly Williams</v>
      </c>
    </row>
    <row r="9626" spans="1:23" x14ac:dyDescent="0.25">
      <c r="A9626">
        <v>9625</v>
      </c>
      <c r="B9626" t="s">
        <v>10751</v>
      </c>
      <c r="C9626" s="2">
        <v>42915</v>
      </c>
      <c r="D9626" s="2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IFERROR(VLOOKUP(B9627,[1]Returns!$A$1:$B$297,2,FALSE),"No")</f>
        <v>No</v>
      </c>
      <c r="W9626" t="str">
        <f>VLOOKUP(M9626,[1]People!$A$1:$B$5,2,FALSE)</f>
        <v>Kelly Williams</v>
      </c>
    </row>
    <row r="9627" spans="1:23" x14ac:dyDescent="0.25">
      <c r="A9627">
        <v>9626</v>
      </c>
      <c r="B9627" t="s">
        <v>10751</v>
      </c>
      <c r="C9627" s="2">
        <v>42915</v>
      </c>
      <c r="D9627" s="2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5458</v>
      </c>
      <c r="O9627" t="s">
        <v>33</v>
      </c>
      <c r="P9627" t="s">
        <v>34</v>
      </c>
      <c r="Q9627" t="s">
        <v>5459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IFERROR(VLOOKUP(B9628,[1]Returns!$A$1:$B$297,2,FALSE),"No")</f>
        <v>No</v>
      </c>
      <c r="W9627" t="str">
        <f>VLOOKUP(M9627,[1]People!$A$1:$B$5,2,FALSE)</f>
        <v>Kelly Williams</v>
      </c>
    </row>
    <row r="9628" spans="1:23" x14ac:dyDescent="0.25">
      <c r="A9628">
        <v>9627</v>
      </c>
      <c r="B9628" t="s">
        <v>10752</v>
      </c>
      <c r="C9628" s="2">
        <v>43001</v>
      </c>
      <c r="D9628" s="2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9719</v>
      </c>
      <c r="O9628" t="s">
        <v>47</v>
      </c>
      <c r="P9628" t="s">
        <v>91</v>
      </c>
      <c r="Q9628" t="s">
        <v>9720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IFERROR(VLOOKUP(B9629,[1]Returns!$A$1:$B$297,2,FALSE),"No")</f>
        <v>No</v>
      </c>
      <c r="W9628" t="str">
        <f>VLOOKUP(M9628,[1]People!$A$1:$B$5,2,FALSE)</f>
        <v>Kelly Williams</v>
      </c>
    </row>
    <row r="9629" spans="1:23" x14ac:dyDescent="0.25">
      <c r="A9629">
        <v>9628</v>
      </c>
      <c r="B9629" t="s">
        <v>10753</v>
      </c>
      <c r="C9629" s="2">
        <v>41966</v>
      </c>
      <c r="D9629" s="2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IFERROR(VLOOKUP(B9630,[1]Returns!$A$1:$B$297,2,FALSE),"No")</f>
        <v>No</v>
      </c>
      <c r="W9629" t="str">
        <f>VLOOKUP(M9629,[1]People!$A$1:$B$5,2,FALSE)</f>
        <v>Kelly Williams</v>
      </c>
    </row>
    <row r="9630" spans="1:23" x14ac:dyDescent="0.25">
      <c r="A9630">
        <v>9629</v>
      </c>
      <c r="B9630" t="s">
        <v>10754</v>
      </c>
      <c r="C9630" s="2">
        <v>41652</v>
      </c>
      <c r="D9630" s="2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>
        <v>37.408000000000001</v>
      </c>
      <c r="S9630">
        <v>7</v>
      </c>
      <c r="T9630">
        <v>0.2</v>
      </c>
      <c r="U9630">
        <v>13.0928</v>
      </c>
      <c r="V9630" t="str">
        <f>IFERROR(VLOOKUP(B9631,[1]Returns!$A$1:$B$297,2,FALSE),"No")</f>
        <v>No</v>
      </c>
      <c r="W9630" t="str">
        <f>VLOOKUP(M9630,[1]People!$A$1:$B$5,2,FALSE)</f>
        <v>Chuck Magee</v>
      </c>
    </row>
    <row r="9631" spans="1:23" x14ac:dyDescent="0.25">
      <c r="A9631">
        <v>9630</v>
      </c>
      <c r="B9631" t="s">
        <v>10754</v>
      </c>
      <c r="C9631" s="2">
        <v>41652</v>
      </c>
      <c r="D9631" s="2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6725</v>
      </c>
      <c r="O9631" t="s">
        <v>47</v>
      </c>
      <c r="P9631" t="s">
        <v>76</v>
      </c>
      <c r="Q9631" t="s">
        <v>6726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IFERROR(VLOOKUP(B9632,[1]Returns!$A$1:$B$297,2,FALSE),"No")</f>
        <v>No</v>
      </c>
      <c r="W9631" t="str">
        <f>VLOOKUP(M9631,[1]People!$A$1:$B$5,2,FALSE)</f>
        <v>Chuck Magee</v>
      </c>
    </row>
    <row r="9632" spans="1:23" x14ac:dyDescent="0.25">
      <c r="A9632">
        <v>9631</v>
      </c>
      <c r="B9632" t="s">
        <v>10755</v>
      </c>
      <c r="C9632" s="2">
        <v>42521</v>
      </c>
      <c r="D9632" s="2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IFERROR(VLOOKUP(B9633,[1]Returns!$A$1:$B$297,2,FALSE),"No")</f>
        <v>No</v>
      </c>
      <c r="W9632" t="str">
        <f>VLOOKUP(M9632,[1]People!$A$1:$B$5,2,FALSE)</f>
        <v>Chuck Magee</v>
      </c>
    </row>
    <row r="9633" spans="1:23" x14ac:dyDescent="0.25">
      <c r="A9633">
        <v>9632</v>
      </c>
      <c r="B9633" t="s">
        <v>10755</v>
      </c>
      <c r="C9633" s="2">
        <v>42521</v>
      </c>
      <c r="D9633" s="2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7171</v>
      </c>
      <c r="O9633" t="s">
        <v>72</v>
      </c>
      <c r="P9633" t="s">
        <v>73</v>
      </c>
      <c r="Q9633" t="s">
        <v>7172</v>
      </c>
      <c r="R9633">
        <v>179.7</v>
      </c>
      <c r="S9633">
        <v>6</v>
      </c>
      <c r="T9633">
        <v>0</v>
      </c>
      <c r="U9633">
        <v>88.052999999999997</v>
      </c>
      <c r="V9633" t="str">
        <f>IFERROR(VLOOKUP(B9634,[1]Returns!$A$1:$B$297,2,FALSE),"No")</f>
        <v>No</v>
      </c>
      <c r="W9633" t="str">
        <f>VLOOKUP(M9633,[1]People!$A$1:$B$5,2,FALSE)</f>
        <v>Chuck Magee</v>
      </c>
    </row>
    <row r="9634" spans="1:23" x14ac:dyDescent="0.25">
      <c r="A9634">
        <v>9633</v>
      </c>
      <c r="B9634" t="s">
        <v>10756</v>
      </c>
      <c r="C9634" s="2">
        <v>42779</v>
      </c>
      <c r="D9634" s="2">
        <v>42783</v>
      </c>
      <c r="E9634" t="s">
        <v>51</v>
      </c>
      <c r="F9634" t="s">
        <v>6673</v>
      </c>
      <c r="G9634" t="s">
        <v>6674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>
        <v>90.64</v>
      </c>
      <c r="S9634">
        <v>8</v>
      </c>
      <c r="T9634">
        <v>0</v>
      </c>
      <c r="U9634">
        <v>38.975200000000008</v>
      </c>
      <c r="V9634" t="str">
        <f>IFERROR(VLOOKUP(B9635,[1]Returns!$A$1:$B$297,2,FALSE),"No")</f>
        <v>No</v>
      </c>
      <c r="W9634" t="str">
        <f>VLOOKUP(M9634,[1]People!$A$1:$B$5,2,FALSE)</f>
        <v>Kelly Williams</v>
      </c>
    </row>
    <row r="9635" spans="1:23" x14ac:dyDescent="0.25">
      <c r="A9635">
        <v>9634</v>
      </c>
      <c r="B9635" t="s">
        <v>10757</v>
      </c>
      <c r="C9635" s="2">
        <v>41926</v>
      </c>
      <c r="D9635" s="2">
        <v>41929</v>
      </c>
      <c r="E9635" t="s">
        <v>189</v>
      </c>
      <c r="F9635" t="s">
        <v>5816</v>
      </c>
      <c r="G9635" t="s">
        <v>5817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>
        <v>177</v>
      </c>
      <c r="S9635">
        <v>3</v>
      </c>
      <c r="T9635">
        <v>0</v>
      </c>
      <c r="U9635">
        <v>30.089999999999982</v>
      </c>
      <c r="V9635" t="str">
        <f>IFERROR(VLOOKUP(B9636,[1]Returns!$A$1:$B$297,2,FALSE),"No")</f>
        <v>No</v>
      </c>
      <c r="W9635" t="str">
        <f>VLOOKUP(M9635,[1]People!$A$1:$B$5,2,FALSE)</f>
        <v>Chuck Magee</v>
      </c>
    </row>
    <row r="9636" spans="1:23" x14ac:dyDescent="0.25">
      <c r="A9636">
        <v>9635</v>
      </c>
      <c r="B9636" t="s">
        <v>10757</v>
      </c>
      <c r="C9636" s="2">
        <v>41926</v>
      </c>
      <c r="D9636" s="2">
        <v>41929</v>
      </c>
      <c r="E9636" t="s">
        <v>189</v>
      </c>
      <c r="F9636" t="s">
        <v>5816</v>
      </c>
      <c r="G9636" t="s">
        <v>5817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>
        <v>79.45</v>
      </c>
      <c r="S9636">
        <v>7</v>
      </c>
      <c r="T9636">
        <v>0</v>
      </c>
      <c r="U9636">
        <v>22.246000000000006</v>
      </c>
      <c r="V9636" t="str">
        <f>IFERROR(VLOOKUP(B9637,[1]Returns!$A$1:$B$297,2,FALSE),"No")</f>
        <v>No</v>
      </c>
      <c r="W9636" t="str">
        <f>VLOOKUP(M9636,[1]People!$A$1:$B$5,2,FALSE)</f>
        <v>Chuck Magee</v>
      </c>
    </row>
    <row r="9637" spans="1:23" x14ac:dyDescent="0.25">
      <c r="A9637">
        <v>9636</v>
      </c>
      <c r="B9637" t="s">
        <v>10757</v>
      </c>
      <c r="C9637" s="2">
        <v>41926</v>
      </c>
      <c r="D9637" s="2">
        <v>41929</v>
      </c>
      <c r="E9637" t="s">
        <v>189</v>
      </c>
      <c r="F9637" t="s">
        <v>5816</v>
      </c>
      <c r="G9637" t="s">
        <v>5817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7676</v>
      </c>
      <c r="O9637" t="s">
        <v>33</v>
      </c>
      <c r="P9637" t="s">
        <v>37</v>
      </c>
      <c r="Q9637" t="s">
        <v>7677</v>
      </c>
      <c r="R9637">
        <v>1628.82</v>
      </c>
      <c r="S9637">
        <v>9</v>
      </c>
      <c r="T9637">
        <v>0</v>
      </c>
      <c r="U9637">
        <v>260.61120000000017</v>
      </c>
      <c r="V9637" t="str">
        <f>IFERROR(VLOOKUP(B9638,[1]Returns!$A$1:$B$297,2,FALSE),"No")</f>
        <v>No</v>
      </c>
      <c r="W9637" t="str">
        <f>VLOOKUP(M9637,[1]People!$A$1:$B$5,2,FALSE)</f>
        <v>Chuck Magee</v>
      </c>
    </row>
    <row r="9638" spans="1:23" x14ac:dyDescent="0.25">
      <c r="A9638">
        <v>9637</v>
      </c>
      <c r="B9638" t="s">
        <v>10758</v>
      </c>
      <c r="C9638" s="2">
        <v>41961</v>
      </c>
      <c r="D9638" s="2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>
        <v>137.54</v>
      </c>
      <c r="S9638">
        <v>2</v>
      </c>
      <c r="T9638">
        <v>0</v>
      </c>
      <c r="U9638">
        <v>55.016000000000005</v>
      </c>
      <c r="V9638" t="str">
        <f>IFERROR(VLOOKUP(B9639,[1]Returns!$A$1:$B$297,2,FALSE),"No")</f>
        <v>No</v>
      </c>
      <c r="W9638" t="str">
        <f>VLOOKUP(M9638,[1]People!$A$1:$B$5,2,FALSE)</f>
        <v>Anna Andreadi</v>
      </c>
    </row>
    <row r="9639" spans="1:23" x14ac:dyDescent="0.25">
      <c r="A9639">
        <v>9638</v>
      </c>
      <c r="B9639" t="s">
        <v>10758</v>
      </c>
      <c r="C9639" s="2">
        <v>41961</v>
      </c>
      <c r="D9639" s="2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>
        <v>730.2</v>
      </c>
      <c r="S9639">
        <v>4</v>
      </c>
      <c r="T9639">
        <v>0</v>
      </c>
      <c r="U9639">
        <v>94.926000000000045</v>
      </c>
      <c r="V9639" t="str">
        <f>IFERROR(VLOOKUP(B9640,[1]Returns!$A$1:$B$297,2,FALSE),"No")</f>
        <v>No</v>
      </c>
      <c r="W9639" t="str">
        <f>VLOOKUP(M9639,[1]People!$A$1:$B$5,2,FALSE)</f>
        <v>Anna Andreadi</v>
      </c>
    </row>
    <row r="9640" spans="1:23" x14ac:dyDescent="0.25">
      <c r="A9640">
        <v>9639</v>
      </c>
      <c r="B9640" t="s">
        <v>10759</v>
      </c>
      <c r="C9640" s="2">
        <v>43051</v>
      </c>
      <c r="D9640" s="2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9719</v>
      </c>
      <c r="O9640" t="s">
        <v>47</v>
      </c>
      <c r="P9640" t="s">
        <v>91</v>
      </c>
      <c r="Q9640" t="s">
        <v>9720</v>
      </c>
      <c r="R9640">
        <v>11.56</v>
      </c>
      <c r="S9640">
        <v>2</v>
      </c>
      <c r="T9640">
        <v>0</v>
      </c>
      <c r="U9640">
        <v>5.6644000000000005</v>
      </c>
      <c r="V9640" t="str">
        <f>IFERROR(VLOOKUP(B9641,[1]Returns!$A$1:$B$297,2,FALSE),"No")</f>
        <v>No</v>
      </c>
      <c r="W9640" t="str">
        <f>VLOOKUP(M9640,[1]People!$A$1:$B$5,2,FALSE)</f>
        <v>Anna Andreadi</v>
      </c>
    </row>
    <row r="9641" spans="1:23" x14ac:dyDescent="0.25">
      <c r="A9641">
        <v>9640</v>
      </c>
      <c r="B9641" t="s">
        <v>10760</v>
      </c>
      <c r="C9641" s="2">
        <v>42032</v>
      </c>
      <c r="D9641" s="2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IFERROR(VLOOKUP(B9642,[1]Returns!$A$1:$B$297,2,FALSE),"No")</f>
        <v>No</v>
      </c>
      <c r="W9641" t="str">
        <f>VLOOKUP(M9641,[1]People!$A$1:$B$5,2,FALSE)</f>
        <v>Cassandra Brandow</v>
      </c>
    </row>
    <row r="9642" spans="1:23" x14ac:dyDescent="0.25">
      <c r="A9642">
        <v>9641</v>
      </c>
      <c r="B9642" t="s">
        <v>10761</v>
      </c>
      <c r="C9642" s="2">
        <v>41705</v>
      </c>
      <c r="D9642" s="2">
        <v>41710</v>
      </c>
      <c r="E9642" t="s">
        <v>51</v>
      </c>
      <c r="F9642" t="s">
        <v>9538</v>
      </c>
      <c r="G9642" t="s">
        <v>9539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>
        <v>20.65</v>
      </c>
      <c r="S9642">
        <v>5</v>
      </c>
      <c r="T9642">
        <v>0</v>
      </c>
      <c r="U9642">
        <v>9.4989999999999988</v>
      </c>
      <c r="V9642" t="str">
        <f>IFERROR(VLOOKUP(B9643,[1]Returns!$A$1:$B$297,2,FALSE),"No")</f>
        <v>No</v>
      </c>
      <c r="W9642" t="str">
        <f>VLOOKUP(M9642,[1]People!$A$1:$B$5,2,FALSE)</f>
        <v>Anna Andreadi</v>
      </c>
    </row>
    <row r="9643" spans="1:23" x14ac:dyDescent="0.25">
      <c r="A9643">
        <v>9642</v>
      </c>
      <c r="B9643" t="s">
        <v>10761</v>
      </c>
      <c r="C9643" s="2">
        <v>41705</v>
      </c>
      <c r="D9643" s="2">
        <v>41710</v>
      </c>
      <c r="E9643" t="s">
        <v>51</v>
      </c>
      <c r="F9643" t="s">
        <v>9538</v>
      </c>
      <c r="G9643" t="s">
        <v>9539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>
        <v>204.89999999999998</v>
      </c>
      <c r="S9643">
        <v>5</v>
      </c>
      <c r="T9643">
        <v>0</v>
      </c>
      <c r="U9643">
        <v>0</v>
      </c>
      <c r="V9643" t="str">
        <f>IFERROR(VLOOKUP(B9644,[1]Returns!$A$1:$B$297,2,FALSE),"No")</f>
        <v>No</v>
      </c>
      <c r="W9643" t="str">
        <f>VLOOKUP(M9643,[1]People!$A$1:$B$5,2,FALSE)</f>
        <v>Anna Andreadi</v>
      </c>
    </row>
    <row r="9644" spans="1:23" x14ac:dyDescent="0.25">
      <c r="A9644">
        <v>9643</v>
      </c>
      <c r="B9644" t="s">
        <v>10761</v>
      </c>
      <c r="C9644" s="2">
        <v>41705</v>
      </c>
      <c r="D9644" s="2">
        <v>41710</v>
      </c>
      <c r="E9644" t="s">
        <v>51</v>
      </c>
      <c r="F9644" t="s">
        <v>9538</v>
      </c>
      <c r="G9644" t="s">
        <v>9539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10560</v>
      </c>
      <c r="O9644" t="s">
        <v>33</v>
      </c>
      <c r="P9644" t="s">
        <v>37</v>
      </c>
      <c r="Q9644" t="s">
        <v>10561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IFERROR(VLOOKUP(B9645,[1]Returns!$A$1:$B$297,2,FALSE),"No")</f>
        <v>No</v>
      </c>
      <c r="W9644" t="str">
        <f>VLOOKUP(M9644,[1]People!$A$1:$B$5,2,FALSE)</f>
        <v>Anna Andreadi</v>
      </c>
    </row>
    <row r="9645" spans="1:23" x14ac:dyDescent="0.25">
      <c r="A9645">
        <v>9644</v>
      </c>
      <c r="B9645" t="s">
        <v>10761</v>
      </c>
      <c r="C9645" s="2">
        <v>41705</v>
      </c>
      <c r="D9645" s="2">
        <v>41710</v>
      </c>
      <c r="E9645" t="s">
        <v>51</v>
      </c>
      <c r="F9645" t="s">
        <v>9538</v>
      </c>
      <c r="G9645" t="s">
        <v>9539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6367</v>
      </c>
      <c r="O9645" t="s">
        <v>33</v>
      </c>
      <c r="P9645" t="s">
        <v>37</v>
      </c>
      <c r="Q9645" t="s">
        <v>6368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IFERROR(VLOOKUP(B9646,[1]Returns!$A$1:$B$297,2,FALSE),"No")</f>
        <v>No</v>
      </c>
      <c r="W9645" t="str">
        <f>VLOOKUP(M9645,[1]People!$A$1:$B$5,2,FALSE)</f>
        <v>Anna Andreadi</v>
      </c>
    </row>
    <row r="9646" spans="1:23" x14ac:dyDescent="0.25">
      <c r="A9646">
        <v>9645</v>
      </c>
      <c r="B9646" t="s">
        <v>10762</v>
      </c>
      <c r="C9646" s="2">
        <v>42894</v>
      </c>
      <c r="D9646" s="2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IFERROR(VLOOKUP(B9647,[1]Returns!$A$1:$B$297,2,FALSE),"No")</f>
        <v>No</v>
      </c>
      <c r="W9646" t="str">
        <f>VLOOKUP(M9646,[1]People!$A$1:$B$5,2,FALSE)</f>
        <v>Anna Andreadi</v>
      </c>
    </row>
    <row r="9647" spans="1:23" x14ac:dyDescent="0.25">
      <c r="A9647">
        <v>9646</v>
      </c>
      <c r="B9647" t="s">
        <v>10762</v>
      </c>
      <c r="C9647" s="2">
        <v>42894</v>
      </c>
      <c r="D9647" s="2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IFERROR(VLOOKUP(B9648,[1]Returns!$A$1:$B$297,2,FALSE),"No")</f>
        <v>No</v>
      </c>
      <c r="W9647" t="str">
        <f>VLOOKUP(M9647,[1]People!$A$1:$B$5,2,FALSE)</f>
        <v>Anna Andreadi</v>
      </c>
    </row>
    <row r="9648" spans="1:23" x14ac:dyDescent="0.25">
      <c r="A9648">
        <v>9647</v>
      </c>
      <c r="B9648" t="s">
        <v>10762</v>
      </c>
      <c r="C9648" s="2">
        <v>42894</v>
      </c>
      <c r="D9648" s="2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IFERROR(VLOOKUP(B9649,[1]Returns!$A$1:$B$297,2,FALSE),"No")</f>
        <v>No</v>
      </c>
      <c r="W9648" t="str">
        <f>VLOOKUP(M9648,[1]People!$A$1:$B$5,2,FALSE)</f>
        <v>Anna Andreadi</v>
      </c>
    </row>
    <row r="9649" spans="1:23" x14ac:dyDescent="0.25">
      <c r="A9649">
        <v>9648</v>
      </c>
      <c r="B9649" t="s">
        <v>10763</v>
      </c>
      <c r="C9649" s="2">
        <v>41962</v>
      </c>
      <c r="D9649" s="2">
        <v>41967</v>
      </c>
      <c r="E9649" t="s">
        <v>51</v>
      </c>
      <c r="F9649" t="s">
        <v>5255</v>
      </c>
      <c r="G9649" t="s">
        <v>5256</v>
      </c>
      <c r="H9649" t="s">
        <v>27</v>
      </c>
      <c r="I9649" t="s">
        <v>28</v>
      </c>
      <c r="J9649" t="s">
        <v>10764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>
        <v>221.16</v>
      </c>
      <c r="S9649">
        <v>4</v>
      </c>
      <c r="T9649">
        <v>0</v>
      </c>
      <c r="U9649">
        <v>57.501599999999996</v>
      </c>
      <c r="V9649" t="str">
        <f>IFERROR(VLOOKUP(B9650,[1]Returns!$A$1:$B$297,2,FALSE),"No")</f>
        <v>No</v>
      </c>
      <c r="W9649" t="str">
        <f>VLOOKUP(M9649,[1]People!$A$1:$B$5,2,FALSE)</f>
        <v>Kelly Williams</v>
      </c>
    </row>
    <row r="9650" spans="1:23" x14ac:dyDescent="0.25">
      <c r="A9650">
        <v>9649</v>
      </c>
      <c r="B9650" t="s">
        <v>10763</v>
      </c>
      <c r="C9650" s="2">
        <v>41962</v>
      </c>
      <c r="D9650" s="2">
        <v>41967</v>
      </c>
      <c r="E9650" t="s">
        <v>51</v>
      </c>
      <c r="F9650" t="s">
        <v>5255</v>
      </c>
      <c r="G9650" t="s">
        <v>5256</v>
      </c>
      <c r="H9650" t="s">
        <v>27</v>
      </c>
      <c r="I9650" t="s">
        <v>28</v>
      </c>
      <c r="J9650" t="s">
        <v>10764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IFERROR(VLOOKUP(B9651,[1]Returns!$A$1:$B$297,2,FALSE),"No")</f>
        <v>No</v>
      </c>
      <c r="W9650" t="str">
        <f>VLOOKUP(M9650,[1]People!$A$1:$B$5,2,FALSE)</f>
        <v>Kelly Williams</v>
      </c>
    </row>
    <row r="9651" spans="1:23" x14ac:dyDescent="0.25">
      <c r="A9651">
        <v>9650</v>
      </c>
      <c r="B9651" t="s">
        <v>10765</v>
      </c>
      <c r="C9651" s="2">
        <v>42700</v>
      </c>
      <c r="D9651" s="2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IFERROR(VLOOKUP(B9652,[1]Returns!$A$1:$B$297,2,FALSE),"No")</f>
        <v>No</v>
      </c>
      <c r="W9651" t="str">
        <f>VLOOKUP(M9651,[1]People!$A$1:$B$5,2,FALSE)</f>
        <v>Anna Andreadi</v>
      </c>
    </row>
    <row r="9652" spans="1:23" x14ac:dyDescent="0.25">
      <c r="A9652">
        <v>9651</v>
      </c>
      <c r="B9652" t="s">
        <v>10765</v>
      </c>
      <c r="C9652" s="2">
        <v>42700</v>
      </c>
      <c r="D9652" s="2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6817</v>
      </c>
      <c r="O9652" t="s">
        <v>47</v>
      </c>
      <c r="P9652" t="s">
        <v>69</v>
      </c>
      <c r="Q9652" t="s">
        <v>6818</v>
      </c>
      <c r="R9652">
        <v>37.17</v>
      </c>
      <c r="S9652">
        <v>9</v>
      </c>
      <c r="T9652">
        <v>0</v>
      </c>
      <c r="U9652">
        <v>10.4076</v>
      </c>
      <c r="V9652" t="str">
        <f>IFERROR(VLOOKUP(B9653,[1]Returns!$A$1:$B$297,2,FALSE),"No")</f>
        <v>No</v>
      </c>
      <c r="W9652" t="str">
        <f>VLOOKUP(M9652,[1]People!$A$1:$B$5,2,FALSE)</f>
        <v>Anna Andreadi</v>
      </c>
    </row>
    <row r="9653" spans="1:23" x14ac:dyDescent="0.25">
      <c r="A9653">
        <v>9652</v>
      </c>
      <c r="B9653" t="s">
        <v>10765</v>
      </c>
      <c r="C9653" s="2">
        <v>42700</v>
      </c>
      <c r="D9653" s="2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IFERROR(VLOOKUP(B9654,[1]Returns!$A$1:$B$297,2,FALSE),"No")</f>
        <v>No</v>
      </c>
      <c r="W9653" t="str">
        <f>VLOOKUP(M9653,[1]People!$A$1:$B$5,2,FALSE)</f>
        <v>Anna Andreadi</v>
      </c>
    </row>
    <row r="9654" spans="1:23" x14ac:dyDescent="0.25">
      <c r="A9654">
        <v>9653</v>
      </c>
      <c r="B9654" t="s">
        <v>10765</v>
      </c>
      <c r="C9654" s="2">
        <v>42700</v>
      </c>
      <c r="D9654" s="2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>
        <v>595.38</v>
      </c>
      <c r="S9654">
        <v>6</v>
      </c>
      <c r="T9654">
        <v>0</v>
      </c>
      <c r="U9654">
        <v>297.69</v>
      </c>
      <c r="V9654" t="str">
        <f>IFERROR(VLOOKUP(B9655,[1]Returns!$A$1:$B$297,2,FALSE),"No")</f>
        <v>No</v>
      </c>
      <c r="W9654" t="str">
        <f>VLOOKUP(M9654,[1]People!$A$1:$B$5,2,FALSE)</f>
        <v>Anna Andreadi</v>
      </c>
    </row>
    <row r="9655" spans="1:23" x14ac:dyDescent="0.25">
      <c r="A9655">
        <v>9654</v>
      </c>
      <c r="B9655" t="s">
        <v>10766</v>
      </c>
      <c r="C9655" s="2">
        <v>42758</v>
      </c>
      <c r="D9655" s="2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6930</v>
      </c>
      <c r="O9655" t="s">
        <v>72</v>
      </c>
      <c r="P9655" t="s">
        <v>162</v>
      </c>
      <c r="Q9655" t="s">
        <v>6931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IFERROR(VLOOKUP(B9656,[1]Returns!$A$1:$B$297,2,FALSE),"No")</f>
        <v>No</v>
      </c>
      <c r="W9655" t="str">
        <f>VLOOKUP(M9655,[1]People!$A$1:$B$5,2,FALSE)</f>
        <v>Anna Andreadi</v>
      </c>
    </row>
    <row r="9656" spans="1:23" x14ac:dyDescent="0.25">
      <c r="A9656">
        <v>9655</v>
      </c>
      <c r="B9656" t="s">
        <v>10766</v>
      </c>
      <c r="C9656" s="2">
        <v>42758</v>
      </c>
      <c r="D9656" s="2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>
        <v>4.9380000000000006</v>
      </c>
      <c r="S9656">
        <v>2</v>
      </c>
      <c r="T9656">
        <v>0.7</v>
      </c>
      <c r="U9656">
        <v>-3.6212</v>
      </c>
      <c r="V9656" t="str">
        <f>IFERROR(VLOOKUP(B9657,[1]Returns!$A$1:$B$297,2,FALSE),"No")</f>
        <v>No</v>
      </c>
      <c r="W9656" t="str">
        <f>VLOOKUP(M9656,[1]People!$A$1:$B$5,2,FALSE)</f>
        <v>Anna Andreadi</v>
      </c>
    </row>
    <row r="9657" spans="1:23" x14ac:dyDescent="0.25">
      <c r="A9657">
        <v>9656</v>
      </c>
      <c r="B9657" t="s">
        <v>10767</v>
      </c>
      <c r="C9657" s="2">
        <v>41904</v>
      </c>
      <c r="D9657" s="2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5867</v>
      </c>
      <c r="O9657" t="s">
        <v>33</v>
      </c>
      <c r="P9657" t="s">
        <v>66</v>
      </c>
      <c r="Q9657" t="s">
        <v>5868</v>
      </c>
      <c r="R9657">
        <v>97.44</v>
      </c>
      <c r="S9657">
        <v>3</v>
      </c>
      <c r="T9657">
        <v>0</v>
      </c>
      <c r="U9657">
        <v>35.078399999999995</v>
      </c>
      <c r="V9657" t="str">
        <f>IFERROR(VLOOKUP(B9658,[1]Returns!$A$1:$B$297,2,FALSE),"No")</f>
        <v>No</v>
      </c>
      <c r="W9657" t="str">
        <f>VLOOKUP(M9657,[1]People!$A$1:$B$5,2,FALSE)</f>
        <v>Chuck Magee</v>
      </c>
    </row>
    <row r="9658" spans="1:23" x14ac:dyDescent="0.25">
      <c r="A9658">
        <v>9657</v>
      </c>
      <c r="B9658" t="s">
        <v>10767</v>
      </c>
      <c r="C9658" s="2">
        <v>41904</v>
      </c>
      <c r="D9658" s="2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IFERROR(VLOOKUP(B9659,[1]Returns!$A$1:$B$297,2,FALSE),"No")</f>
        <v>No</v>
      </c>
      <c r="W9658" t="str">
        <f>VLOOKUP(M9658,[1]People!$A$1:$B$5,2,FALSE)</f>
        <v>Chuck Magee</v>
      </c>
    </row>
    <row r="9659" spans="1:23" x14ac:dyDescent="0.25">
      <c r="A9659">
        <v>9658</v>
      </c>
      <c r="B9659" t="s">
        <v>10767</v>
      </c>
      <c r="C9659" s="2">
        <v>41904</v>
      </c>
      <c r="D9659" s="2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8147</v>
      </c>
      <c r="O9659" t="s">
        <v>47</v>
      </c>
      <c r="P9659" t="s">
        <v>69</v>
      </c>
      <c r="Q9659" t="s">
        <v>8148</v>
      </c>
      <c r="R9659">
        <v>13.04</v>
      </c>
      <c r="S9659">
        <v>4</v>
      </c>
      <c r="T9659">
        <v>0</v>
      </c>
      <c r="U9659">
        <v>5.7376000000000005</v>
      </c>
      <c r="V9659" t="str">
        <f>IFERROR(VLOOKUP(B9660,[1]Returns!$A$1:$B$297,2,FALSE),"No")</f>
        <v>No</v>
      </c>
      <c r="W9659" t="str">
        <f>VLOOKUP(M9659,[1]People!$A$1:$B$5,2,FALSE)</f>
        <v>Chuck Magee</v>
      </c>
    </row>
    <row r="9660" spans="1:23" x14ac:dyDescent="0.25">
      <c r="A9660">
        <v>9659</v>
      </c>
      <c r="B9660" t="s">
        <v>10767</v>
      </c>
      <c r="C9660" s="2">
        <v>41904</v>
      </c>
      <c r="D9660" s="2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6913</v>
      </c>
      <c r="O9660" t="s">
        <v>33</v>
      </c>
      <c r="P9660" t="s">
        <v>37</v>
      </c>
      <c r="Q9660" t="s">
        <v>6914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IFERROR(VLOOKUP(B9661,[1]Returns!$A$1:$B$297,2,FALSE),"No")</f>
        <v>No</v>
      </c>
      <c r="W9660" t="str">
        <f>VLOOKUP(M9660,[1]People!$A$1:$B$5,2,FALSE)</f>
        <v>Chuck Magee</v>
      </c>
    </row>
    <row r="9661" spans="1:23" x14ac:dyDescent="0.25">
      <c r="A9661">
        <v>9660</v>
      </c>
      <c r="B9661" t="s">
        <v>10768</v>
      </c>
      <c r="C9661" s="2">
        <v>41724</v>
      </c>
      <c r="D9661" s="2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6741</v>
      </c>
      <c r="O9661" t="s">
        <v>47</v>
      </c>
      <c r="P9661" t="s">
        <v>48</v>
      </c>
      <c r="Q9661" t="s">
        <v>6742</v>
      </c>
      <c r="R9661">
        <v>18.75</v>
      </c>
      <c r="S9661">
        <v>5</v>
      </c>
      <c r="T9661">
        <v>0</v>
      </c>
      <c r="U9661">
        <v>9</v>
      </c>
      <c r="V9661" t="str">
        <f>IFERROR(VLOOKUP(B9662,[1]Returns!$A$1:$B$297,2,FALSE),"No")</f>
        <v>No</v>
      </c>
      <c r="W9661" t="str">
        <f>VLOOKUP(M9661,[1]People!$A$1:$B$5,2,FALSE)</f>
        <v>Anna Andreadi</v>
      </c>
    </row>
    <row r="9662" spans="1:23" x14ac:dyDescent="0.25">
      <c r="A9662">
        <v>9661</v>
      </c>
      <c r="B9662" t="s">
        <v>10769</v>
      </c>
      <c r="C9662" s="2">
        <v>42527</v>
      </c>
      <c r="D9662" s="2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8313</v>
      </c>
      <c r="K9662" t="s">
        <v>44</v>
      </c>
      <c r="L9662">
        <v>93101</v>
      </c>
      <c r="M9662" t="s">
        <v>45</v>
      </c>
      <c r="N9662" t="s">
        <v>6156</v>
      </c>
      <c r="O9662" t="s">
        <v>72</v>
      </c>
      <c r="P9662" t="s">
        <v>73</v>
      </c>
      <c r="Q9662" t="s">
        <v>6157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IFERROR(VLOOKUP(B9663,[1]Returns!$A$1:$B$297,2,FALSE),"No")</f>
        <v>No</v>
      </c>
      <c r="W9662" t="str">
        <f>VLOOKUP(M9662,[1]People!$A$1:$B$5,2,FALSE)</f>
        <v>Anna Andreadi</v>
      </c>
    </row>
    <row r="9663" spans="1:23" x14ac:dyDescent="0.25">
      <c r="A9663">
        <v>9662</v>
      </c>
      <c r="B9663" t="s">
        <v>10769</v>
      </c>
      <c r="C9663" s="2">
        <v>42527</v>
      </c>
      <c r="D9663" s="2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8313</v>
      </c>
      <c r="K9663" t="s">
        <v>44</v>
      </c>
      <c r="L9663">
        <v>93101</v>
      </c>
      <c r="M9663" t="s">
        <v>45</v>
      </c>
      <c r="N9663" t="s">
        <v>6783</v>
      </c>
      <c r="O9663" t="s">
        <v>72</v>
      </c>
      <c r="P9663" t="s">
        <v>162</v>
      </c>
      <c r="Q9663" t="s">
        <v>6784</v>
      </c>
      <c r="R9663">
        <v>26.96</v>
      </c>
      <c r="S9663">
        <v>2</v>
      </c>
      <c r="T9663">
        <v>0</v>
      </c>
      <c r="U9663">
        <v>3.7744</v>
      </c>
      <c r="V9663" t="str">
        <f>IFERROR(VLOOKUP(B9664,[1]Returns!$A$1:$B$297,2,FALSE),"No")</f>
        <v>No</v>
      </c>
      <c r="W9663" t="str">
        <f>VLOOKUP(M9663,[1]People!$A$1:$B$5,2,FALSE)</f>
        <v>Anna Andreadi</v>
      </c>
    </row>
    <row r="9664" spans="1:23" x14ac:dyDescent="0.25">
      <c r="A9664">
        <v>9663</v>
      </c>
      <c r="B9664" t="s">
        <v>10769</v>
      </c>
      <c r="C9664" s="2">
        <v>42527</v>
      </c>
      <c r="D9664" s="2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8313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>
        <v>477.6</v>
      </c>
      <c r="S9664">
        <v>3</v>
      </c>
      <c r="T9664">
        <v>0.2</v>
      </c>
      <c r="U9664">
        <v>161.19000000000003</v>
      </c>
      <c r="V9664" t="str">
        <f>IFERROR(VLOOKUP(B9665,[1]Returns!$A$1:$B$297,2,FALSE),"No")</f>
        <v>No</v>
      </c>
      <c r="W9664" t="str">
        <f>VLOOKUP(M9664,[1]People!$A$1:$B$5,2,FALSE)</f>
        <v>Anna Andreadi</v>
      </c>
    </row>
    <row r="9665" spans="1:23" x14ac:dyDescent="0.25">
      <c r="A9665">
        <v>9664</v>
      </c>
      <c r="B9665" t="s">
        <v>10770</v>
      </c>
      <c r="C9665" s="2">
        <v>42978</v>
      </c>
      <c r="D9665" s="2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IFERROR(VLOOKUP(B9666,[1]Returns!$A$1:$B$297,2,FALSE),"No")</f>
        <v>No</v>
      </c>
      <c r="W9665" t="str">
        <f>VLOOKUP(M9665,[1]People!$A$1:$B$5,2,FALSE)</f>
        <v>Anna Andreadi</v>
      </c>
    </row>
    <row r="9666" spans="1:23" x14ac:dyDescent="0.25">
      <c r="A9666">
        <v>9665</v>
      </c>
      <c r="B9666" t="s">
        <v>10771</v>
      </c>
      <c r="C9666" s="2">
        <v>42345</v>
      </c>
      <c r="D9666" s="2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>
        <v>12.96</v>
      </c>
      <c r="S9666">
        <v>2</v>
      </c>
      <c r="T9666">
        <v>0</v>
      </c>
      <c r="U9666">
        <v>6.2208000000000006</v>
      </c>
      <c r="V9666" t="str">
        <f>IFERROR(VLOOKUP(B9667,[1]Returns!$A$1:$B$297,2,FALSE),"No")</f>
        <v>No</v>
      </c>
      <c r="W9666" t="str">
        <f>VLOOKUP(M9666,[1]People!$A$1:$B$5,2,FALSE)</f>
        <v>Anna Andreadi</v>
      </c>
    </row>
    <row r="9667" spans="1:23" x14ac:dyDescent="0.25">
      <c r="A9667">
        <v>9666</v>
      </c>
      <c r="B9667" t="s">
        <v>10772</v>
      </c>
      <c r="C9667" s="2">
        <v>43055</v>
      </c>
      <c r="D9667" s="2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>
        <v>119.94</v>
      </c>
      <c r="S9667">
        <v>3</v>
      </c>
      <c r="T9667">
        <v>0</v>
      </c>
      <c r="U9667">
        <v>23.987999999999996</v>
      </c>
      <c r="V9667" t="str">
        <f>IFERROR(VLOOKUP(B9668,[1]Returns!$A$1:$B$297,2,FALSE),"No")</f>
        <v>No</v>
      </c>
      <c r="W9667" t="str">
        <f>VLOOKUP(M9667,[1]People!$A$1:$B$5,2,FALSE)</f>
        <v>Anna Andreadi</v>
      </c>
    </row>
    <row r="9668" spans="1:23" x14ac:dyDescent="0.25">
      <c r="A9668">
        <v>9667</v>
      </c>
      <c r="B9668" t="s">
        <v>10772</v>
      </c>
      <c r="C9668" s="2">
        <v>43055</v>
      </c>
      <c r="D9668" s="2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5698</v>
      </c>
      <c r="O9668" t="s">
        <v>33</v>
      </c>
      <c r="P9668" t="s">
        <v>66</v>
      </c>
      <c r="Q9668" t="s">
        <v>5699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IFERROR(VLOOKUP(B9669,[1]Returns!$A$1:$B$297,2,FALSE),"No")</f>
        <v>No</v>
      </c>
      <c r="W9668" t="str">
        <f>VLOOKUP(M9668,[1]People!$A$1:$B$5,2,FALSE)</f>
        <v>Anna Andreadi</v>
      </c>
    </row>
    <row r="9669" spans="1:23" x14ac:dyDescent="0.25">
      <c r="A9669">
        <v>9668</v>
      </c>
      <c r="B9669" t="s">
        <v>10773</v>
      </c>
      <c r="C9669" s="2">
        <v>42483</v>
      </c>
      <c r="D9669" s="2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10774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IFERROR(VLOOKUP(B9670,[1]Returns!$A$1:$B$297,2,FALSE),"No")</f>
        <v>No</v>
      </c>
      <c r="W9669" t="str">
        <f>VLOOKUP(M9669,[1]People!$A$1:$B$5,2,FALSE)</f>
        <v>Anna Andreadi</v>
      </c>
    </row>
    <row r="9670" spans="1:23" x14ac:dyDescent="0.25">
      <c r="A9670">
        <v>9669</v>
      </c>
      <c r="B9670" t="s">
        <v>10773</v>
      </c>
      <c r="C9670" s="2">
        <v>42483</v>
      </c>
      <c r="D9670" s="2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10774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>
        <v>71.97</v>
      </c>
      <c r="S9670">
        <v>3</v>
      </c>
      <c r="T9670">
        <v>0</v>
      </c>
      <c r="U9670">
        <v>35.984999999999999</v>
      </c>
      <c r="V9670" t="str">
        <f>IFERROR(VLOOKUP(B9671,[1]Returns!$A$1:$B$297,2,FALSE),"No")</f>
        <v>No</v>
      </c>
      <c r="W9670" t="str">
        <f>VLOOKUP(M9670,[1]People!$A$1:$B$5,2,FALSE)</f>
        <v>Anna Andreadi</v>
      </c>
    </row>
    <row r="9671" spans="1:23" x14ac:dyDescent="0.25">
      <c r="A9671">
        <v>9670</v>
      </c>
      <c r="B9671" t="s">
        <v>10775</v>
      </c>
      <c r="C9671" s="2">
        <v>42827</v>
      </c>
      <c r="D9671" s="2">
        <v>42831</v>
      </c>
      <c r="E9671" t="s">
        <v>51</v>
      </c>
      <c r="F9671" t="s">
        <v>7269</v>
      </c>
      <c r="G9671" t="s">
        <v>7270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IFERROR(VLOOKUP(B9672,[1]Returns!$A$1:$B$297,2,FALSE),"No")</f>
        <v>No</v>
      </c>
      <c r="W9671" t="str">
        <f>VLOOKUP(M9671,[1]People!$A$1:$B$5,2,FALSE)</f>
        <v>Cassandra Brandow</v>
      </c>
    </row>
    <row r="9672" spans="1:23" x14ac:dyDescent="0.25">
      <c r="A9672">
        <v>9671</v>
      </c>
      <c r="B9672" t="s">
        <v>10776</v>
      </c>
      <c r="C9672" s="2">
        <v>42229</v>
      </c>
      <c r="D9672" s="2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IFERROR(VLOOKUP(B9673,[1]Returns!$A$1:$B$297,2,FALSE),"No")</f>
        <v>No</v>
      </c>
      <c r="W9672" t="str">
        <f>VLOOKUP(M9672,[1]People!$A$1:$B$5,2,FALSE)</f>
        <v>Cassandra Brandow</v>
      </c>
    </row>
    <row r="9673" spans="1:23" x14ac:dyDescent="0.25">
      <c r="A9673">
        <v>9672</v>
      </c>
      <c r="B9673" t="s">
        <v>10777</v>
      </c>
      <c r="C9673" s="2">
        <v>43052</v>
      </c>
      <c r="D9673" s="2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>
        <v>22</v>
      </c>
      <c r="S9673">
        <v>5</v>
      </c>
      <c r="T9673">
        <v>0.2</v>
      </c>
      <c r="U9673">
        <v>1.375</v>
      </c>
      <c r="V9673" t="str">
        <f>IFERROR(VLOOKUP(B9674,[1]Returns!$A$1:$B$297,2,FALSE),"No")</f>
        <v>No</v>
      </c>
      <c r="W9673" t="str">
        <f>VLOOKUP(M9673,[1]People!$A$1:$B$5,2,FALSE)</f>
        <v>Anna Andreadi</v>
      </c>
    </row>
    <row r="9674" spans="1:23" x14ac:dyDescent="0.25">
      <c r="A9674">
        <v>9673</v>
      </c>
      <c r="B9674" t="s">
        <v>10778</v>
      </c>
      <c r="C9674" s="2">
        <v>42727</v>
      </c>
      <c r="D9674" s="2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IFERROR(VLOOKUP(B9675,[1]Returns!$A$1:$B$297,2,FALSE),"No")</f>
        <v>No</v>
      </c>
      <c r="W9674" t="str">
        <f>VLOOKUP(M9674,[1]People!$A$1:$B$5,2,FALSE)</f>
        <v>Chuck Magee</v>
      </c>
    </row>
    <row r="9675" spans="1:23" x14ac:dyDescent="0.25">
      <c r="A9675">
        <v>9674</v>
      </c>
      <c r="B9675" t="s">
        <v>10778</v>
      </c>
      <c r="C9675" s="2">
        <v>42727</v>
      </c>
      <c r="D9675" s="2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10779</v>
      </c>
      <c r="O9675" t="s">
        <v>72</v>
      </c>
      <c r="P9675" t="s">
        <v>73</v>
      </c>
      <c r="Q9675" t="s">
        <v>10780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IFERROR(VLOOKUP(B9676,[1]Returns!$A$1:$B$297,2,FALSE),"No")</f>
        <v>No</v>
      </c>
      <c r="W9675" t="str">
        <f>VLOOKUP(M9675,[1]People!$A$1:$B$5,2,FALSE)</f>
        <v>Chuck Magee</v>
      </c>
    </row>
    <row r="9676" spans="1:23" x14ac:dyDescent="0.25">
      <c r="A9676">
        <v>9675</v>
      </c>
      <c r="B9676" t="s">
        <v>10781</v>
      </c>
      <c r="C9676" s="2">
        <v>41842</v>
      </c>
      <c r="D9676" s="2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5278</v>
      </c>
      <c r="O9676" t="s">
        <v>47</v>
      </c>
      <c r="P9676" t="s">
        <v>60</v>
      </c>
      <c r="Q9676" t="s">
        <v>5279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IFERROR(VLOOKUP(B9677,[1]Returns!$A$1:$B$297,2,FALSE),"No")</f>
        <v>No</v>
      </c>
      <c r="W9676" t="str">
        <f>VLOOKUP(M9676,[1]People!$A$1:$B$5,2,FALSE)</f>
        <v>Kelly Williams</v>
      </c>
    </row>
    <row r="9677" spans="1:23" x14ac:dyDescent="0.25">
      <c r="A9677">
        <v>9676</v>
      </c>
      <c r="B9677" t="s">
        <v>10782</v>
      </c>
      <c r="C9677" s="2">
        <v>42496</v>
      </c>
      <c r="D9677" s="2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5964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>
        <v>41.6</v>
      </c>
      <c r="S9677">
        <v>4</v>
      </c>
      <c r="T9677">
        <v>0</v>
      </c>
      <c r="U9677">
        <v>14.143999999999998</v>
      </c>
      <c r="V9677" t="str">
        <f>IFERROR(VLOOKUP(B9678,[1]Returns!$A$1:$B$297,2,FALSE),"No")</f>
        <v>No</v>
      </c>
      <c r="W9677" t="str">
        <f>VLOOKUP(M9677,[1]People!$A$1:$B$5,2,FALSE)</f>
        <v>Anna Andreadi</v>
      </c>
    </row>
    <row r="9678" spans="1:23" x14ac:dyDescent="0.25">
      <c r="A9678">
        <v>9677</v>
      </c>
      <c r="B9678" t="s">
        <v>10783</v>
      </c>
      <c r="C9678" s="2">
        <v>41971</v>
      </c>
      <c r="D9678" s="2">
        <v>41976</v>
      </c>
      <c r="E9678" t="s">
        <v>51</v>
      </c>
      <c r="F9678" t="s">
        <v>5744</v>
      </c>
      <c r="G9678" t="s">
        <v>5745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>
        <v>64.02</v>
      </c>
      <c r="S9678">
        <v>6</v>
      </c>
      <c r="T9678">
        <v>0</v>
      </c>
      <c r="U9678">
        <v>29.449199999999998</v>
      </c>
      <c r="V9678" t="str">
        <f>IFERROR(VLOOKUP(B9679,[1]Returns!$A$1:$B$297,2,FALSE),"No")</f>
        <v>No</v>
      </c>
      <c r="W9678" t="str">
        <f>VLOOKUP(M9678,[1]People!$A$1:$B$5,2,FALSE)</f>
        <v>Kelly Williams</v>
      </c>
    </row>
    <row r="9679" spans="1:23" x14ac:dyDescent="0.25">
      <c r="A9679">
        <v>9678</v>
      </c>
      <c r="B9679" t="s">
        <v>10784</v>
      </c>
      <c r="C9679" s="2">
        <v>42478</v>
      </c>
      <c r="D9679" s="2">
        <v>42483</v>
      </c>
      <c r="E9679" t="s">
        <v>51</v>
      </c>
      <c r="F9679" t="s">
        <v>6593</v>
      </c>
      <c r="G9679" t="s">
        <v>6594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>
        <v>6.99</v>
      </c>
      <c r="S9679">
        <v>3</v>
      </c>
      <c r="T9679">
        <v>0</v>
      </c>
      <c r="U9679">
        <v>2.027099999999999</v>
      </c>
      <c r="V9679" t="str">
        <f>IFERROR(VLOOKUP(B9680,[1]Returns!$A$1:$B$297,2,FALSE),"No")</f>
        <v>No</v>
      </c>
      <c r="W9679" t="str">
        <f>VLOOKUP(M9679,[1]People!$A$1:$B$5,2,FALSE)</f>
        <v>Chuck Magee</v>
      </c>
    </row>
    <row r="9680" spans="1:23" x14ac:dyDescent="0.25">
      <c r="A9680">
        <v>9679</v>
      </c>
      <c r="B9680" t="s">
        <v>10784</v>
      </c>
      <c r="C9680" s="2">
        <v>42478</v>
      </c>
      <c r="D9680" s="2">
        <v>42483</v>
      </c>
      <c r="E9680" t="s">
        <v>51</v>
      </c>
      <c r="F9680" t="s">
        <v>6593</v>
      </c>
      <c r="G9680" t="s">
        <v>6594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9992</v>
      </c>
      <c r="O9680" t="s">
        <v>47</v>
      </c>
      <c r="P9680" t="s">
        <v>580</v>
      </c>
      <c r="Q9680" t="s">
        <v>9993</v>
      </c>
      <c r="R9680">
        <v>6.84</v>
      </c>
      <c r="S9680">
        <v>1</v>
      </c>
      <c r="T9680">
        <v>0</v>
      </c>
      <c r="U9680">
        <v>1.8468</v>
      </c>
      <c r="V9680" t="str">
        <f>IFERROR(VLOOKUP(B9681,[1]Returns!$A$1:$B$297,2,FALSE),"No")</f>
        <v>No</v>
      </c>
      <c r="W9680" t="str">
        <f>VLOOKUP(M9680,[1]People!$A$1:$B$5,2,FALSE)</f>
        <v>Chuck Magee</v>
      </c>
    </row>
    <row r="9681" spans="1:23" x14ac:dyDescent="0.25">
      <c r="A9681">
        <v>9680</v>
      </c>
      <c r="B9681" t="s">
        <v>10785</v>
      </c>
      <c r="C9681" s="2">
        <v>42365</v>
      </c>
      <c r="D9681" s="2">
        <v>42369</v>
      </c>
      <c r="E9681" t="s">
        <v>51</v>
      </c>
      <c r="F9681" t="s">
        <v>6430</v>
      </c>
      <c r="G9681" t="s">
        <v>6431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IFERROR(VLOOKUP(B9682,[1]Returns!$A$1:$B$297,2,FALSE),"No")</f>
        <v>No</v>
      </c>
      <c r="W9681" t="str">
        <f>VLOOKUP(M9681,[1]People!$A$1:$B$5,2,FALSE)</f>
        <v>Anna Andreadi</v>
      </c>
    </row>
    <row r="9682" spans="1:23" x14ac:dyDescent="0.25">
      <c r="A9682">
        <v>9681</v>
      </c>
      <c r="B9682" t="s">
        <v>10785</v>
      </c>
      <c r="C9682" s="2">
        <v>42365</v>
      </c>
      <c r="D9682" s="2">
        <v>42369</v>
      </c>
      <c r="E9682" t="s">
        <v>51</v>
      </c>
      <c r="F9682" t="s">
        <v>6430</v>
      </c>
      <c r="G9682" t="s">
        <v>6431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>
        <v>668.16</v>
      </c>
      <c r="S9682">
        <v>9</v>
      </c>
      <c r="T9682">
        <v>0.2</v>
      </c>
      <c r="U9682">
        <v>75.167999999999921</v>
      </c>
      <c r="V9682" t="str">
        <f>IFERROR(VLOOKUP(B9683,[1]Returns!$A$1:$B$297,2,FALSE),"No")</f>
        <v>No</v>
      </c>
      <c r="W9682" t="str">
        <f>VLOOKUP(M9682,[1]People!$A$1:$B$5,2,FALSE)</f>
        <v>Anna Andreadi</v>
      </c>
    </row>
    <row r="9683" spans="1:23" x14ac:dyDescent="0.25">
      <c r="A9683">
        <v>9682</v>
      </c>
      <c r="B9683" t="s">
        <v>10786</v>
      </c>
      <c r="C9683" s="2">
        <v>43082</v>
      </c>
      <c r="D9683" s="2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5620</v>
      </c>
      <c r="O9683" t="s">
        <v>47</v>
      </c>
      <c r="P9683" t="s">
        <v>48</v>
      </c>
      <c r="Q9683" t="s">
        <v>5621</v>
      </c>
      <c r="R9683">
        <v>8.64</v>
      </c>
      <c r="S9683">
        <v>3</v>
      </c>
      <c r="T9683">
        <v>0</v>
      </c>
      <c r="U9683">
        <v>4.2336</v>
      </c>
      <c r="V9683" t="str">
        <f>IFERROR(VLOOKUP(B9684,[1]Returns!$A$1:$B$297,2,FALSE),"No")</f>
        <v>No</v>
      </c>
      <c r="W9683" t="str">
        <f>VLOOKUP(M9683,[1]People!$A$1:$B$5,2,FALSE)</f>
        <v>Anna Andreadi</v>
      </c>
    </row>
    <row r="9684" spans="1:23" x14ac:dyDescent="0.25">
      <c r="A9684">
        <v>9683</v>
      </c>
      <c r="B9684" t="s">
        <v>10786</v>
      </c>
      <c r="C9684" s="2">
        <v>43082</v>
      </c>
      <c r="D9684" s="2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IFERROR(VLOOKUP(B9685,[1]Returns!$A$1:$B$297,2,FALSE),"No")</f>
        <v>No</v>
      </c>
      <c r="W9684" t="str">
        <f>VLOOKUP(M9684,[1]People!$A$1:$B$5,2,FALSE)</f>
        <v>Anna Andreadi</v>
      </c>
    </row>
    <row r="9685" spans="1:23" x14ac:dyDescent="0.25">
      <c r="A9685">
        <v>9684</v>
      </c>
      <c r="B9685" t="s">
        <v>10786</v>
      </c>
      <c r="C9685" s="2">
        <v>43082</v>
      </c>
      <c r="D9685" s="2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>
        <v>201.04</v>
      </c>
      <c r="S9685">
        <v>8</v>
      </c>
      <c r="T9685">
        <v>0</v>
      </c>
      <c r="U9685">
        <v>54.280799999999999</v>
      </c>
      <c r="V9685" t="str">
        <f>IFERROR(VLOOKUP(B9686,[1]Returns!$A$1:$B$297,2,FALSE),"No")</f>
        <v>No</v>
      </c>
      <c r="W9685" t="str">
        <f>VLOOKUP(M9685,[1]People!$A$1:$B$5,2,FALSE)</f>
        <v>Anna Andreadi</v>
      </c>
    </row>
    <row r="9686" spans="1:23" x14ac:dyDescent="0.25">
      <c r="A9686">
        <v>9685</v>
      </c>
      <c r="B9686" t="s">
        <v>10786</v>
      </c>
      <c r="C9686" s="2">
        <v>43082</v>
      </c>
      <c r="D9686" s="2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7344</v>
      </c>
      <c r="O9686" t="s">
        <v>47</v>
      </c>
      <c r="P9686" t="s">
        <v>91</v>
      </c>
      <c r="Q9686" t="s">
        <v>7345</v>
      </c>
      <c r="R9686">
        <v>12.96</v>
      </c>
      <c r="S9686">
        <v>2</v>
      </c>
      <c r="T9686">
        <v>0</v>
      </c>
      <c r="U9686">
        <v>6.3504000000000005</v>
      </c>
      <c r="V9686" t="str">
        <f>IFERROR(VLOOKUP(B9687,[1]Returns!$A$1:$B$297,2,FALSE),"No")</f>
        <v>No</v>
      </c>
      <c r="W9686" t="str">
        <f>VLOOKUP(M9686,[1]People!$A$1:$B$5,2,FALSE)</f>
        <v>Anna Andreadi</v>
      </c>
    </row>
    <row r="9687" spans="1:23" x14ac:dyDescent="0.25">
      <c r="A9687">
        <v>9686</v>
      </c>
      <c r="B9687" t="s">
        <v>10787</v>
      </c>
      <c r="C9687" s="2">
        <v>42737</v>
      </c>
      <c r="D9687" s="2">
        <v>42739</v>
      </c>
      <c r="E9687" t="s">
        <v>24</v>
      </c>
      <c r="F9687" t="s">
        <v>9593</v>
      </c>
      <c r="G9687" t="s">
        <v>9594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5551</v>
      </c>
      <c r="O9687" t="s">
        <v>72</v>
      </c>
      <c r="P9687" t="s">
        <v>162</v>
      </c>
      <c r="Q9687" t="s">
        <v>5552</v>
      </c>
      <c r="R9687">
        <v>16.59</v>
      </c>
      <c r="S9687">
        <v>1</v>
      </c>
      <c r="T9687">
        <v>0</v>
      </c>
      <c r="U9687">
        <v>5.8064999999999998</v>
      </c>
      <c r="V9687" t="str">
        <f>IFERROR(VLOOKUP(B9688,[1]Returns!$A$1:$B$297,2,FALSE),"No")</f>
        <v>No</v>
      </c>
      <c r="W9687" t="str">
        <f>VLOOKUP(M9687,[1]People!$A$1:$B$5,2,FALSE)</f>
        <v>Anna Andreadi</v>
      </c>
    </row>
    <row r="9688" spans="1:23" x14ac:dyDescent="0.25">
      <c r="A9688">
        <v>9687</v>
      </c>
      <c r="B9688" t="s">
        <v>10788</v>
      </c>
      <c r="C9688" s="2">
        <v>42885</v>
      </c>
      <c r="D9688" s="2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IFERROR(VLOOKUP(B9689,[1]Returns!$A$1:$B$297,2,FALSE),"No")</f>
        <v>No</v>
      </c>
      <c r="W9688" t="str">
        <f>VLOOKUP(M9688,[1]People!$A$1:$B$5,2,FALSE)</f>
        <v>Anna Andreadi</v>
      </c>
    </row>
    <row r="9689" spans="1:23" x14ac:dyDescent="0.25">
      <c r="A9689">
        <v>9688</v>
      </c>
      <c r="B9689" t="s">
        <v>10789</v>
      </c>
      <c r="C9689" s="2">
        <v>43008</v>
      </c>
      <c r="D9689" s="2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IFERROR(VLOOKUP(B9690,[1]Returns!$A$1:$B$297,2,FALSE),"No")</f>
        <v>No</v>
      </c>
      <c r="W9689" t="str">
        <f>VLOOKUP(M9689,[1]People!$A$1:$B$5,2,FALSE)</f>
        <v>Kelly Williams</v>
      </c>
    </row>
    <row r="9690" spans="1:23" x14ac:dyDescent="0.25">
      <c r="A9690">
        <v>9689</v>
      </c>
      <c r="B9690" t="s">
        <v>10790</v>
      </c>
      <c r="C9690" s="2">
        <v>42906</v>
      </c>
      <c r="D9690" s="2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6294</v>
      </c>
      <c r="O9690" t="s">
        <v>47</v>
      </c>
      <c r="P9690" t="s">
        <v>91</v>
      </c>
      <c r="Q9690" t="s">
        <v>6295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IFERROR(VLOOKUP(B9691,[1]Returns!$A$1:$B$297,2,FALSE),"No")</f>
        <v>No</v>
      </c>
      <c r="W9690" t="str">
        <f>VLOOKUP(M9690,[1]People!$A$1:$B$5,2,FALSE)</f>
        <v>Cassandra Brandow</v>
      </c>
    </row>
    <row r="9691" spans="1:23" x14ac:dyDescent="0.25">
      <c r="A9691">
        <v>9690</v>
      </c>
      <c r="B9691" t="s">
        <v>10790</v>
      </c>
      <c r="C9691" s="2">
        <v>42906</v>
      </c>
      <c r="D9691" s="2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5900</v>
      </c>
      <c r="O9691" t="s">
        <v>72</v>
      </c>
      <c r="P9691" t="s">
        <v>73</v>
      </c>
      <c r="Q9691" t="s">
        <v>5901</v>
      </c>
      <c r="R9691">
        <v>503.96</v>
      </c>
      <c r="S9691">
        <v>4</v>
      </c>
      <c r="T9691">
        <v>0</v>
      </c>
      <c r="U9691">
        <v>125.99000000000001</v>
      </c>
      <c r="V9691" t="str">
        <f>IFERROR(VLOOKUP(B9692,[1]Returns!$A$1:$B$297,2,FALSE),"No")</f>
        <v>No</v>
      </c>
      <c r="W9691" t="str">
        <f>VLOOKUP(M9691,[1]People!$A$1:$B$5,2,FALSE)</f>
        <v>Cassandra Brandow</v>
      </c>
    </row>
    <row r="9692" spans="1:23" x14ac:dyDescent="0.25">
      <c r="A9692">
        <v>9691</v>
      </c>
      <c r="B9692" t="s">
        <v>10791</v>
      </c>
      <c r="C9692" s="2">
        <v>42829</v>
      </c>
      <c r="D9692" s="2">
        <v>42830</v>
      </c>
      <c r="E9692" t="s">
        <v>189</v>
      </c>
      <c r="F9692" t="s">
        <v>5747</v>
      </c>
      <c r="G9692" t="s">
        <v>5748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>
        <v>7.04</v>
      </c>
      <c r="S9692">
        <v>4</v>
      </c>
      <c r="T9692">
        <v>0</v>
      </c>
      <c r="U9692">
        <v>2.0415999999999999</v>
      </c>
      <c r="V9692" t="str">
        <f>IFERROR(VLOOKUP(B9693,[1]Returns!$A$1:$B$297,2,FALSE),"No")</f>
        <v>No</v>
      </c>
      <c r="W9692" t="str">
        <f>VLOOKUP(M9692,[1]People!$A$1:$B$5,2,FALSE)</f>
        <v>Chuck Magee</v>
      </c>
    </row>
    <row r="9693" spans="1:23" x14ac:dyDescent="0.25">
      <c r="A9693">
        <v>9692</v>
      </c>
      <c r="B9693" t="s">
        <v>10792</v>
      </c>
      <c r="C9693" s="2">
        <v>42321</v>
      </c>
      <c r="D9693" s="2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IFERROR(VLOOKUP(B9694,[1]Returns!$A$1:$B$297,2,FALSE),"No")</f>
        <v>No</v>
      </c>
      <c r="W9693" t="str">
        <f>VLOOKUP(M9693,[1]People!$A$1:$B$5,2,FALSE)</f>
        <v>Kelly Williams</v>
      </c>
    </row>
    <row r="9694" spans="1:23" x14ac:dyDescent="0.25">
      <c r="A9694">
        <v>9693</v>
      </c>
      <c r="B9694" t="s">
        <v>10793</v>
      </c>
      <c r="C9694" s="2">
        <v>42244</v>
      </c>
      <c r="D9694" s="2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5567</v>
      </c>
      <c r="O9694" t="s">
        <v>47</v>
      </c>
      <c r="P9694" t="s">
        <v>60</v>
      </c>
      <c r="Q9694" t="s">
        <v>5568</v>
      </c>
      <c r="R9694">
        <v>470.35999999999996</v>
      </c>
      <c r="S9694">
        <v>11</v>
      </c>
      <c r="T9694">
        <v>0</v>
      </c>
      <c r="U9694">
        <v>122.2936</v>
      </c>
      <c r="V9694" t="str">
        <f>IFERROR(VLOOKUP(B9695,[1]Returns!$A$1:$B$297,2,FALSE),"No")</f>
        <v>No</v>
      </c>
      <c r="W9694" t="str">
        <f>VLOOKUP(M9694,[1]People!$A$1:$B$5,2,FALSE)</f>
        <v>Chuck Magee</v>
      </c>
    </row>
    <row r="9695" spans="1:23" x14ac:dyDescent="0.25">
      <c r="A9695">
        <v>9694</v>
      </c>
      <c r="B9695" t="s">
        <v>10794</v>
      </c>
      <c r="C9695" s="2">
        <v>43002</v>
      </c>
      <c r="D9695" s="2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>
        <v>31.08</v>
      </c>
      <c r="S9695">
        <v>6</v>
      </c>
      <c r="T9695">
        <v>0</v>
      </c>
      <c r="U9695">
        <v>15.229199999999999</v>
      </c>
      <c r="V9695" t="str">
        <f>IFERROR(VLOOKUP(B9696,[1]Returns!$A$1:$B$297,2,FALSE),"No")</f>
        <v>No</v>
      </c>
      <c r="W9695" t="str">
        <f>VLOOKUP(M9695,[1]People!$A$1:$B$5,2,FALSE)</f>
        <v>Anna Andreadi</v>
      </c>
    </row>
    <row r="9696" spans="1:23" x14ac:dyDescent="0.25">
      <c r="A9696">
        <v>9695</v>
      </c>
      <c r="B9696" t="s">
        <v>10794</v>
      </c>
      <c r="C9696" s="2">
        <v>43002</v>
      </c>
      <c r="D9696" s="2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>
        <v>7.3</v>
      </c>
      <c r="S9696">
        <v>2</v>
      </c>
      <c r="T9696">
        <v>0</v>
      </c>
      <c r="U9696">
        <v>2.1899999999999995</v>
      </c>
      <c r="V9696" t="str">
        <f>IFERROR(VLOOKUP(B9697,[1]Returns!$A$1:$B$297,2,FALSE),"No")</f>
        <v>No</v>
      </c>
      <c r="W9696" t="str">
        <f>VLOOKUP(M9696,[1]People!$A$1:$B$5,2,FALSE)</f>
        <v>Anna Andreadi</v>
      </c>
    </row>
    <row r="9697" spans="1:23" x14ac:dyDescent="0.25">
      <c r="A9697">
        <v>9696</v>
      </c>
      <c r="B9697" t="s">
        <v>10795</v>
      </c>
      <c r="C9697" s="2">
        <v>42715</v>
      </c>
      <c r="D9697" s="2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IFERROR(VLOOKUP(B9698,[1]Returns!$A$1:$B$297,2,FALSE),"No")</f>
        <v>No</v>
      </c>
      <c r="W9697" t="str">
        <f>VLOOKUP(M9697,[1]People!$A$1:$B$5,2,FALSE)</f>
        <v>Chuck Magee</v>
      </c>
    </row>
    <row r="9698" spans="1:23" x14ac:dyDescent="0.25">
      <c r="A9698">
        <v>9697</v>
      </c>
      <c r="B9698" t="s">
        <v>10796</v>
      </c>
      <c r="C9698" s="2">
        <v>41800</v>
      </c>
      <c r="D9698" s="2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>
        <v>491.55</v>
      </c>
      <c r="S9698">
        <v>5</v>
      </c>
      <c r="T9698">
        <v>0</v>
      </c>
      <c r="U9698">
        <v>240.8595</v>
      </c>
      <c r="V9698" t="str">
        <f>IFERROR(VLOOKUP(B9699,[1]Returns!$A$1:$B$297,2,FALSE),"No")</f>
        <v>No</v>
      </c>
      <c r="W9698" t="str">
        <f>VLOOKUP(M9698,[1]People!$A$1:$B$5,2,FALSE)</f>
        <v>Kelly Williams</v>
      </c>
    </row>
    <row r="9699" spans="1:23" x14ac:dyDescent="0.25">
      <c r="A9699">
        <v>9698</v>
      </c>
      <c r="B9699" t="s">
        <v>10797</v>
      </c>
      <c r="C9699" s="2">
        <v>42440</v>
      </c>
      <c r="D9699" s="2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>
        <v>30.336000000000002</v>
      </c>
      <c r="S9699">
        <v>4</v>
      </c>
      <c r="T9699">
        <v>0.2</v>
      </c>
      <c r="U9699">
        <v>9.48</v>
      </c>
      <c r="V9699" t="str">
        <f>IFERROR(VLOOKUP(B9700,[1]Returns!$A$1:$B$297,2,FALSE),"No")</f>
        <v>No</v>
      </c>
      <c r="W9699" t="str">
        <f>VLOOKUP(M9699,[1]People!$A$1:$B$5,2,FALSE)</f>
        <v>Chuck Magee</v>
      </c>
    </row>
    <row r="9700" spans="1:23" x14ac:dyDescent="0.25">
      <c r="A9700">
        <v>9699</v>
      </c>
      <c r="B9700" t="s">
        <v>10798</v>
      </c>
      <c r="C9700" s="2">
        <v>43084</v>
      </c>
      <c r="D9700" s="2">
        <v>43088</v>
      </c>
      <c r="E9700" t="s">
        <v>51</v>
      </c>
      <c r="F9700" t="s">
        <v>7153</v>
      </c>
      <c r="G9700" t="s">
        <v>7154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>
        <v>22.830000000000002</v>
      </c>
      <c r="S9700">
        <v>3</v>
      </c>
      <c r="T9700">
        <v>0</v>
      </c>
      <c r="U9700">
        <v>10.7301</v>
      </c>
      <c r="V9700" t="str">
        <f>IFERROR(VLOOKUP(B9701,[1]Returns!$A$1:$B$297,2,FALSE),"No")</f>
        <v>No</v>
      </c>
      <c r="W9700" t="str">
        <f>VLOOKUP(M9700,[1]People!$A$1:$B$5,2,FALSE)</f>
        <v>Anna Andreadi</v>
      </c>
    </row>
    <row r="9701" spans="1:23" x14ac:dyDescent="0.25">
      <c r="A9701">
        <v>9700</v>
      </c>
      <c r="B9701" t="s">
        <v>10798</v>
      </c>
      <c r="C9701" s="2">
        <v>43084</v>
      </c>
      <c r="D9701" s="2">
        <v>43088</v>
      </c>
      <c r="E9701" t="s">
        <v>51</v>
      </c>
      <c r="F9701" t="s">
        <v>7153</v>
      </c>
      <c r="G9701" t="s">
        <v>7154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9631</v>
      </c>
      <c r="O9701" t="s">
        <v>47</v>
      </c>
      <c r="P9701" t="s">
        <v>79</v>
      </c>
      <c r="Q9701" t="s">
        <v>9632</v>
      </c>
      <c r="R9701">
        <v>54.32</v>
      </c>
      <c r="S9701">
        <v>4</v>
      </c>
      <c r="T9701">
        <v>0</v>
      </c>
      <c r="U9701">
        <v>16.295999999999999</v>
      </c>
      <c r="V9701" t="str">
        <f>IFERROR(VLOOKUP(B9702,[1]Returns!$A$1:$B$297,2,FALSE),"No")</f>
        <v>No</v>
      </c>
      <c r="W9701" t="str">
        <f>VLOOKUP(M9701,[1]People!$A$1:$B$5,2,FALSE)</f>
        <v>Anna Andreadi</v>
      </c>
    </row>
    <row r="9702" spans="1:23" x14ac:dyDescent="0.25">
      <c r="A9702">
        <v>9701</v>
      </c>
      <c r="B9702" t="s">
        <v>10798</v>
      </c>
      <c r="C9702" s="2">
        <v>43084</v>
      </c>
      <c r="D9702" s="2">
        <v>43088</v>
      </c>
      <c r="E9702" t="s">
        <v>51</v>
      </c>
      <c r="F9702" t="s">
        <v>7153</v>
      </c>
      <c r="G9702" t="s">
        <v>7154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5606</v>
      </c>
      <c r="O9702" t="s">
        <v>72</v>
      </c>
      <c r="P9702" t="s">
        <v>73</v>
      </c>
      <c r="Q9702" t="s">
        <v>5607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IFERROR(VLOOKUP(B9703,[1]Returns!$A$1:$B$297,2,FALSE),"No")</f>
        <v>Yes</v>
      </c>
      <c r="W9702" t="str">
        <f>VLOOKUP(M9702,[1]People!$A$1:$B$5,2,FALSE)</f>
        <v>Anna Andreadi</v>
      </c>
    </row>
    <row r="9703" spans="1:23" x14ac:dyDescent="0.25">
      <c r="A9703">
        <v>9702</v>
      </c>
      <c r="B9703" t="s">
        <v>10799</v>
      </c>
      <c r="C9703" s="2">
        <v>42673</v>
      </c>
      <c r="D9703" s="2">
        <v>42678</v>
      </c>
      <c r="E9703" t="s">
        <v>51</v>
      </c>
      <c r="F9703" t="s">
        <v>7116</v>
      </c>
      <c r="G9703" t="s">
        <v>7117</v>
      </c>
      <c r="H9703" t="s">
        <v>27</v>
      </c>
      <c r="I9703" t="s">
        <v>28</v>
      </c>
      <c r="J9703" t="s">
        <v>10800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>
        <v>3.62</v>
      </c>
      <c r="S9703">
        <v>2</v>
      </c>
      <c r="T9703">
        <v>0</v>
      </c>
      <c r="U9703">
        <v>1.1945999999999999</v>
      </c>
      <c r="V9703" t="str">
        <f>IFERROR(VLOOKUP(B9704,[1]Returns!$A$1:$B$297,2,FALSE),"No")</f>
        <v>No</v>
      </c>
      <c r="W9703" t="str">
        <f>VLOOKUP(M9703,[1]People!$A$1:$B$5,2,FALSE)</f>
        <v>Anna Andreadi</v>
      </c>
    </row>
    <row r="9704" spans="1:23" x14ac:dyDescent="0.25">
      <c r="A9704">
        <v>9703</v>
      </c>
      <c r="B9704" t="s">
        <v>10801</v>
      </c>
      <c r="C9704" s="2">
        <v>42947</v>
      </c>
      <c r="D9704" s="2">
        <v>42951</v>
      </c>
      <c r="E9704" t="s">
        <v>51</v>
      </c>
      <c r="F9704" t="s">
        <v>6489</v>
      </c>
      <c r="G9704" t="s">
        <v>6490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>
        <v>11.54</v>
      </c>
      <c r="S9704">
        <v>1</v>
      </c>
      <c r="T9704">
        <v>0</v>
      </c>
      <c r="U9704">
        <v>5.5391999999999992</v>
      </c>
      <c r="V9704" t="str">
        <f>IFERROR(VLOOKUP(B9705,[1]Returns!$A$1:$B$297,2,FALSE),"No")</f>
        <v>No</v>
      </c>
      <c r="W9704" t="str">
        <f>VLOOKUP(M9704,[1]People!$A$1:$B$5,2,FALSE)</f>
        <v>Chuck Magee</v>
      </c>
    </row>
    <row r="9705" spans="1:23" x14ac:dyDescent="0.25">
      <c r="A9705">
        <v>9704</v>
      </c>
      <c r="B9705" t="s">
        <v>10801</v>
      </c>
      <c r="C9705" s="2">
        <v>42947</v>
      </c>
      <c r="D9705" s="2">
        <v>42951</v>
      </c>
      <c r="E9705" t="s">
        <v>51</v>
      </c>
      <c r="F9705" t="s">
        <v>6489</v>
      </c>
      <c r="G9705" t="s">
        <v>6490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>
        <v>849.95</v>
      </c>
      <c r="S9705">
        <v>5</v>
      </c>
      <c r="T9705">
        <v>0</v>
      </c>
      <c r="U9705">
        <v>390.97699999999998</v>
      </c>
      <c r="V9705" t="str">
        <f>IFERROR(VLOOKUP(B9706,[1]Returns!$A$1:$B$297,2,FALSE),"No")</f>
        <v>No</v>
      </c>
      <c r="W9705" t="str">
        <f>VLOOKUP(M9705,[1]People!$A$1:$B$5,2,FALSE)</f>
        <v>Chuck Magee</v>
      </c>
    </row>
    <row r="9706" spans="1:23" x14ac:dyDescent="0.25">
      <c r="A9706">
        <v>9705</v>
      </c>
      <c r="B9706" t="s">
        <v>10801</v>
      </c>
      <c r="C9706" s="2">
        <v>42947</v>
      </c>
      <c r="D9706" s="2">
        <v>42951</v>
      </c>
      <c r="E9706" t="s">
        <v>51</v>
      </c>
      <c r="F9706" t="s">
        <v>6489</v>
      </c>
      <c r="G9706" t="s">
        <v>6490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9273</v>
      </c>
      <c r="O9706" t="s">
        <v>47</v>
      </c>
      <c r="P9706" t="s">
        <v>76</v>
      </c>
      <c r="Q9706" t="s">
        <v>9274</v>
      </c>
      <c r="R9706">
        <v>11.01</v>
      </c>
      <c r="S9706">
        <v>3</v>
      </c>
      <c r="T9706">
        <v>0</v>
      </c>
      <c r="U9706">
        <v>5.3948999999999998</v>
      </c>
      <c r="V9706" t="str">
        <f>IFERROR(VLOOKUP(B9707,[1]Returns!$A$1:$B$297,2,FALSE),"No")</f>
        <v>No</v>
      </c>
      <c r="W9706" t="str">
        <f>VLOOKUP(M9706,[1]People!$A$1:$B$5,2,FALSE)</f>
        <v>Chuck Magee</v>
      </c>
    </row>
    <row r="9707" spans="1:23" x14ac:dyDescent="0.25">
      <c r="A9707">
        <v>9706</v>
      </c>
      <c r="B9707" t="s">
        <v>10802</v>
      </c>
      <c r="C9707" s="2">
        <v>43027</v>
      </c>
      <c r="D9707" s="2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IFERROR(VLOOKUP(B9708,[1]Returns!$A$1:$B$297,2,FALSE),"No")</f>
        <v>Yes</v>
      </c>
      <c r="W9707" t="str">
        <f>VLOOKUP(M9707,[1]People!$A$1:$B$5,2,FALSE)</f>
        <v>Anna Andreadi</v>
      </c>
    </row>
    <row r="9708" spans="1:23" x14ac:dyDescent="0.25">
      <c r="A9708">
        <v>9707</v>
      </c>
      <c r="B9708" t="s">
        <v>10803</v>
      </c>
      <c r="C9708" s="2">
        <v>42664</v>
      </c>
      <c r="D9708" s="2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7961</v>
      </c>
      <c r="O9708" t="s">
        <v>33</v>
      </c>
      <c r="P9708" t="s">
        <v>37</v>
      </c>
      <c r="Q9708" t="s">
        <v>7962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IFERROR(VLOOKUP(B9709,[1]Returns!$A$1:$B$297,2,FALSE),"No")</f>
        <v>Yes</v>
      </c>
      <c r="W9708" t="str">
        <f>VLOOKUP(M9708,[1]People!$A$1:$B$5,2,FALSE)</f>
        <v>Anna Andreadi</v>
      </c>
    </row>
    <row r="9709" spans="1:23" x14ac:dyDescent="0.25">
      <c r="A9709">
        <v>9708</v>
      </c>
      <c r="B9709" t="s">
        <v>10803</v>
      </c>
      <c r="C9709" s="2">
        <v>42664</v>
      </c>
      <c r="D9709" s="2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>
        <v>12.39</v>
      </c>
      <c r="S9709">
        <v>3</v>
      </c>
      <c r="T9709">
        <v>0</v>
      </c>
      <c r="U9709">
        <v>5.6993999999999998</v>
      </c>
      <c r="V9709" t="str">
        <f>IFERROR(VLOOKUP(B9710,[1]Returns!$A$1:$B$297,2,FALSE),"No")</f>
        <v>Yes</v>
      </c>
      <c r="W9709" t="str">
        <f>VLOOKUP(M9709,[1]People!$A$1:$B$5,2,FALSE)</f>
        <v>Anna Andreadi</v>
      </c>
    </row>
    <row r="9710" spans="1:23" x14ac:dyDescent="0.25">
      <c r="A9710">
        <v>9709</v>
      </c>
      <c r="B9710" t="s">
        <v>10803</v>
      </c>
      <c r="C9710" s="2">
        <v>42664</v>
      </c>
      <c r="D9710" s="2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7121</v>
      </c>
      <c r="O9710" t="s">
        <v>33</v>
      </c>
      <c r="P9710" t="s">
        <v>66</v>
      </c>
      <c r="Q9710" t="s">
        <v>7122</v>
      </c>
      <c r="R9710">
        <v>19.96</v>
      </c>
      <c r="S9710">
        <v>2</v>
      </c>
      <c r="T9710">
        <v>0</v>
      </c>
      <c r="U9710">
        <v>5.5888000000000009</v>
      </c>
      <c r="V9710" t="str">
        <f>IFERROR(VLOOKUP(B9711,[1]Returns!$A$1:$B$297,2,FALSE),"No")</f>
        <v>Yes</v>
      </c>
      <c r="W9710" t="str">
        <f>VLOOKUP(M9710,[1]People!$A$1:$B$5,2,FALSE)</f>
        <v>Anna Andreadi</v>
      </c>
    </row>
    <row r="9711" spans="1:23" x14ac:dyDescent="0.25">
      <c r="A9711">
        <v>9710</v>
      </c>
      <c r="B9711" t="s">
        <v>10803</v>
      </c>
      <c r="C9711" s="2">
        <v>42664</v>
      </c>
      <c r="D9711" s="2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>
        <v>340.92</v>
      </c>
      <c r="S9711">
        <v>3</v>
      </c>
      <c r="T9711">
        <v>0</v>
      </c>
      <c r="U9711">
        <v>3.4091999999999842</v>
      </c>
      <c r="V9711" t="str">
        <f>IFERROR(VLOOKUP(B9712,[1]Returns!$A$1:$B$297,2,FALSE),"No")</f>
        <v>No</v>
      </c>
      <c r="W9711" t="str">
        <f>VLOOKUP(M9711,[1]People!$A$1:$B$5,2,FALSE)</f>
        <v>Anna Andreadi</v>
      </c>
    </row>
    <row r="9712" spans="1:23" x14ac:dyDescent="0.25">
      <c r="A9712">
        <v>9711</v>
      </c>
      <c r="B9712" t="s">
        <v>10804</v>
      </c>
      <c r="C9712" s="2">
        <v>41948</v>
      </c>
      <c r="D9712" s="2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5354</v>
      </c>
      <c r="O9712" t="s">
        <v>33</v>
      </c>
      <c r="P9712" t="s">
        <v>66</v>
      </c>
      <c r="Q9712" t="s">
        <v>5355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IFERROR(VLOOKUP(B9713,[1]Returns!$A$1:$B$297,2,FALSE),"No")</f>
        <v>No</v>
      </c>
      <c r="W9712" t="str">
        <f>VLOOKUP(M9712,[1]People!$A$1:$B$5,2,FALSE)</f>
        <v>Chuck Magee</v>
      </c>
    </row>
    <row r="9713" spans="1:23" x14ac:dyDescent="0.25">
      <c r="A9713">
        <v>9712</v>
      </c>
      <c r="B9713" t="s">
        <v>10804</v>
      </c>
      <c r="C9713" s="2">
        <v>41948</v>
      </c>
      <c r="D9713" s="2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IFERROR(VLOOKUP(B9714,[1]Returns!$A$1:$B$297,2,FALSE),"No")</f>
        <v>No</v>
      </c>
      <c r="W9713" t="str">
        <f>VLOOKUP(M9713,[1]People!$A$1:$B$5,2,FALSE)</f>
        <v>Chuck Magee</v>
      </c>
    </row>
    <row r="9714" spans="1:23" x14ac:dyDescent="0.25">
      <c r="A9714">
        <v>9713</v>
      </c>
      <c r="B9714" t="s">
        <v>10804</v>
      </c>
      <c r="C9714" s="2">
        <v>41948</v>
      </c>
      <c r="D9714" s="2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>
        <v>1080.096</v>
      </c>
      <c r="S9714">
        <v>6</v>
      </c>
      <c r="T9714">
        <v>0.2</v>
      </c>
      <c r="U9714">
        <v>-94.508399999999995</v>
      </c>
      <c r="V9714" t="str">
        <f>IFERROR(VLOOKUP(B9715,[1]Returns!$A$1:$B$297,2,FALSE),"No")</f>
        <v>No</v>
      </c>
      <c r="W9714" t="str">
        <f>VLOOKUP(M9714,[1]People!$A$1:$B$5,2,FALSE)</f>
        <v>Chuck Magee</v>
      </c>
    </row>
    <row r="9715" spans="1:23" x14ac:dyDescent="0.25">
      <c r="A9715">
        <v>9714</v>
      </c>
      <c r="B9715" t="s">
        <v>10804</v>
      </c>
      <c r="C9715" s="2">
        <v>41948</v>
      </c>
      <c r="D9715" s="2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>
        <v>51.56</v>
      </c>
      <c r="S9715">
        <v>5</v>
      </c>
      <c r="T9715">
        <v>0.2</v>
      </c>
      <c r="U9715">
        <v>-6.4450000000000021</v>
      </c>
      <c r="V9715" t="str">
        <f>IFERROR(VLOOKUP(B9716,[1]Returns!$A$1:$B$297,2,FALSE),"No")</f>
        <v>No</v>
      </c>
      <c r="W9715" t="str">
        <f>VLOOKUP(M9715,[1]People!$A$1:$B$5,2,FALSE)</f>
        <v>Chuck Magee</v>
      </c>
    </row>
    <row r="9716" spans="1:23" x14ac:dyDescent="0.25">
      <c r="A9716">
        <v>9715</v>
      </c>
      <c r="B9716" t="s">
        <v>10804</v>
      </c>
      <c r="C9716" s="2">
        <v>41948</v>
      </c>
      <c r="D9716" s="2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5389</v>
      </c>
      <c r="O9716" t="s">
        <v>72</v>
      </c>
      <c r="P9716" t="s">
        <v>162</v>
      </c>
      <c r="Q9716" t="s">
        <v>5390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IFERROR(VLOOKUP(B9717,[1]Returns!$A$1:$B$297,2,FALSE),"No")</f>
        <v>No</v>
      </c>
      <c r="W9716" t="str">
        <f>VLOOKUP(M9716,[1]People!$A$1:$B$5,2,FALSE)</f>
        <v>Chuck Magee</v>
      </c>
    </row>
    <row r="9717" spans="1:23" x14ac:dyDescent="0.25">
      <c r="A9717">
        <v>9716</v>
      </c>
      <c r="B9717" t="s">
        <v>10805</v>
      </c>
      <c r="C9717" s="2">
        <v>42681</v>
      </c>
      <c r="D9717" s="2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IFERROR(VLOOKUP(B9718,[1]Returns!$A$1:$B$297,2,FALSE),"No")</f>
        <v>No</v>
      </c>
      <c r="W9717" t="str">
        <f>VLOOKUP(M9717,[1]People!$A$1:$B$5,2,FALSE)</f>
        <v>Anna Andreadi</v>
      </c>
    </row>
    <row r="9718" spans="1:23" x14ac:dyDescent="0.25">
      <c r="A9718">
        <v>9717</v>
      </c>
      <c r="B9718" t="s">
        <v>10806</v>
      </c>
      <c r="C9718" s="2">
        <v>42594</v>
      </c>
      <c r="D9718" s="2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8420</v>
      </c>
      <c r="O9718" t="s">
        <v>47</v>
      </c>
      <c r="P9718" t="s">
        <v>69</v>
      </c>
      <c r="Q9718" t="s">
        <v>8421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IFERROR(VLOOKUP(B9719,[1]Returns!$A$1:$B$297,2,FALSE),"No")</f>
        <v>No</v>
      </c>
      <c r="W9718" t="str">
        <f>VLOOKUP(M9718,[1]People!$A$1:$B$5,2,FALSE)</f>
        <v>Chuck Magee</v>
      </c>
    </row>
    <row r="9719" spans="1:23" x14ac:dyDescent="0.25">
      <c r="A9719">
        <v>9718</v>
      </c>
      <c r="B9719" t="s">
        <v>10807</v>
      </c>
      <c r="C9719" s="2">
        <v>42520</v>
      </c>
      <c r="D9719" s="2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IFERROR(VLOOKUP(B9720,[1]Returns!$A$1:$B$297,2,FALSE),"No")</f>
        <v>No</v>
      </c>
      <c r="W9719" t="str">
        <f>VLOOKUP(M9719,[1]People!$A$1:$B$5,2,FALSE)</f>
        <v>Kelly Williams</v>
      </c>
    </row>
    <row r="9720" spans="1:23" x14ac:dyDescent="0.25">
      <c r="A9720">
        <v>9719</v>
      </c>
      <c r="B9720" t="s">
        <v>10807</v>
      </c>
      <c r="C9720" s="2">
        <v>42520</v>
      </c>
      <c r="D9720" s="2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>
        <v>223.96</v>
      </c>
      <c r="S9720">
        <v>5</v>
      </c>
      <c r="T9720">
        <v>0.2</v>
      </c>
      <c r="U9720">
        <v>11.198000000000015</v>
      </c>
      <c r="V9720" t="str">
        <f>IFERROR(VLOOKUP(B9721,[1]Returns!$A$1:$B$297,2,FALSE),"No")</f>
        <v>No</v>
      </c>
      <c r="W9720" t="str">
        <f>VLOOKUP(M9720,[1]People!$A$1:$B$5,2,FALSE)</f>
        <v>Kelly Williams</v>
      </c>
    </row>
    <row r="9721" spans="1:23" x14ac:dyDescent="0.25">
      <c r="A9721">
        <v>9720</v>
      </c>
      <c r="B9721" t="s">
        <v>10808</v>
      </c>
      <c r="C9721" s="2">
        <v>43051</v>
      </c>
      <c r="D9721" s="2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>
        <v>221.024</v>
      </c>
      <c r="S9721">
        <v>2</v>
      </c>
      <c r="T9721">
        <v>0.2</v>
      </c>
      <c r="U9721">
        <v>-55.256</v>
      </c>
      <c r="V9721" t="str">
        <f>IFERROR(VLOOKUP(B9722,[1]Returns!$A$1:$B$297,2,FALSE),"No")</f>
        <v>No</v>
      </c>
      <c r="W9721" t="str">
        <f>VLOOKUP(M9721,[1]People!$A$1:$B$5,2,FALSE)</f>
        <v>Chuck Magee</v>
      </c>
    </row>
    <row r="9722" spans="1:23" x14ac:dyDescent="0.25">
      <c r="A9722">
        <v>9721</v>
      </c>
      <c r="B9722" t="s">
        <v>10809</v>
      </c>
      <c r="C9722" s="2">
        <v>42635</v>
      </c>
      <c r="D9722" s="2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6168</v>
      </c>
      <c r="O9722" t="s">
        <v>33</v>
      </c>
      <c r="P9722" t="s">
        <v>66</v>
      </c>
      <c r="Q9722" t="s">
        <v>6169</v>
      </c>
      <c r="R9722">
        <v>18.96</v>
      </c>
      <c r="S9722">
        <v>2</v>
      </c>
      <c r="T9722">
        <v>0</v>
      </c>
      <c r="U9722">
        <v>7.5840000000000014</v>
      </c>
      <c r="V9722" t="str">
        <f>IFERROR(VLOOKUP(B9723,[1]Returns!$A$1:$B$297,2,FALSE),"No")</f>
        <v>No</v>
      </c>
      <c r="W9722" t="str">
        <f>VLOOKUP(M9722,[1]People!$A$1:$B$5,2,FALSE)</f>
        <v>Kelly Williams</v>
      </c>
    </row>
    <row r="9723" spans="1:23" x14ac:dyDescent="0.25">
      <c r="A9723">
        <v>9722</v>
      </c>
      <c r="B9723" t="s">
        <v>10810</v>
      </c>
      <c r="C9723" s="2">
        <v>42416</v>
      </c>
      <c r="D9723" s="2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7870</v>
      </c>
      <c r="O9723" t="s">
        <v>33</v>
      </c>
      <c r="P9723" t="s">
        <v>37</v>
      </c>
      <c r="Q9723" t="s">
        <v>7871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IFERROR(VLOOKUP(B9724,[1]Returns!$A$1:$B$297,2,FALSE),"No")</f>
        <v>No</v>
      </c>
      <c r="W9723" t="str">
        <f>VLOOKUP(M9723,[1]People!$A$1:$B$5,2,FALSE)</f>
        <v>Chuck Magee</v>
      </c>
    </row>
    <row r="9724" spans="1:23" x14ac:dyDescent="0.25">
      <c r="A9724">
        <v>9723</v>
      </c>
      <c r="B9724" t="s">
        <v>10810</v>
      </c>
      <c r="C9724" s="2">
        <v>42416</v>
      </c>
      <c r="D9724" s="2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>
        <v>89.97</v>
      </c>
      <c r="S9724">
        <v>3</v>
      </c>
      <c r="T9724">
        <v>0</v>
      </c>
      <c r="U9724">
        <v>39.586800000000011</v>
      </c>
      <c r="V9724" t="str">
        <f>IFERROR(VLOOKUP(B9725,[1]Returns!$A$1:$B$297,2,FALSE),"No")</f>
        <v>No</v>
      </c>
      <c r="W9724" t="str">
        <f>VLOOKUP(M9724,[1]People!$A$1:$B$5,2,FALSE)</f>
        <v>Chuck Magee</v>
      </c>
    </row>
    <row r="9725" spans="1:23" x14ac:dyDescent="0.25">
      <c r="A9725">
        <v>9724</v>
      </c>
      <c r="B9725" t="s">
        <v>10811</v>
      </c>
      <c r="C9725" s="2">
        <v>41995</v>
      </c>
      <c r="D9725" s="2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IFERROR(VLOOKUP(B9726,[1]Returns!$A$1:$B$297,2,FALSE),"No")</f>
        <v>No</v>
      </c>
      <c r="W9725" t="str">
        <f>VLOOKUP(M9725,[1]People!$A$1:$B$5,2,FALSE)</f>
        <v>Chuck Magee</v>
      </c>
    </row>
    <row r="9726" spans="1:23" x14ac:dyDescent="0.25">
      <c r="A9726">
        <v>9725</v>
      </c>
      <c r="B9726" t="s">
        <v>10812</v>
      </c>
      <c r="C9726" s="2">
        <v>42343</v>
      </c>
      <c r="D9726" s="2">
        <v>42349</v>
      </c>
      <c r="E9726" t="s">
        <v>51</v>
      </c>
      <c r="F9726" t="s">
        <v>5572</v>
      </c>
      <c r="G9726" t="s">
        <v>5573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>
        <v>12.224</v>
      </c>
      <c r="S9726">
        <v>2</v>
      </c>
      <c r="T9726">
        <v>0.2</v>
      </c>
      <c r="U9726">
        <v>4.4311999999999996</v>
      </c>
      <c r="V9726" t="str">
        <f>IFERROR(VLOOKUP(B9727,[1]Returns!$A$1:$B$297,2,FALSE),"No")</f>
        <v>No</v>
      </c>
      <c r="W9726" t="str">
        <f>VLOOKUP(M9726,[1]People!$A$1:$B$5,2,FALSE)</f>
        <v>Kelly Williams</v>
      </c>
    </row>
    <row r="9727" spans="1:23" x14ac:dyDescent="0.25">
      <c r="A9727">
        <v>9726</v>
      </c>
      <c r="B9727" t="s">
        <v>10813</v>
      </c>
      <c r="C9727" s="2">
        <v>42995</v>
      </c>
      <c r="D9727" s="2">
        <v>42998</v>
      </c>
      <c r="E9727" t="s">
        <v>189</v>
      </c>
      <c r="F9727" t="s">
        <v>5533</v>
      </c>
      <c r="G9727" t="s">
        <v>5534</v>
      </c>
      <c r="H9727" t="s">
        <v>27</v>
      </c>
      <c r="I9727" t="s">
        <v>28</v>
      </c>
      <c r="J9727" t="s">
        <v>7309</v>
      </c>
      <c r="K9727" t="s">
        <v>6270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>
        <v>89.97</v>
      </c>
      <c r="S9727">
        <v>3</v>
      </c>
      <c r="T9727">
        <v>0</v>
      </c>
      <c r="U9727">
        <v>37.787400000000005</v>
      </c>
      <c r="V9727" t="str">
        <f>IFERROR(VLOOKUP(B9728,[1]Returns!$A$1:$B$297,2,FALSE),"No")</f>
        <v>Yes</v>
      </c>
      <c r="W9727" t="str">
        <f>VLOOKUP(M9727,[1]People!$A$1:$B$5,2,FALSE)</f>
        <v>Anna Andreadi</v>
      </c>
    </row>
    <row r="9728" spans="1:23" x14ac:dyDescent="0.25">
      <c r="A9728">
        <v>9727</v>
      </c>
      <c r="B9728" t="s">
        <v>10814</v>
      </c>
      <c r="C9728" s="2">
        <v>43071</v>
      </c>
      <c r="D9728" s="2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5603</v>
      </c>
      <c r="O9728" t="s">
        <v>47</v>
      </c>
      <c r="P9728" t="s">
        <v>79</v>
      </c>
      <c r="Q9728" t="s">
        <v>5604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IFERROR(VLOOKUP(B9729,[1]Returns!$A$1:$B$297,2,FALSE),"No")</f>
        <v>Yes</v>
      </c>
      <c r="W9728" t="str">
        <f>VLOOKUP(M9728,[1]People!$A$1:$B$5,2,FALSE)</f>
        <v>Chuck Magee</v>
      </c>
    </row>
    <row r="9729" spans="1:23" x14ac:dyDescent="0.25">
      <c r="A9729">
        <v>9728</v>
      </c>
      <c r="B9729" t="s">
        <v>10814</v>
      </c>
      <c r="C9729" s="2">
        <v>43071</v>
      </c>
      <c r="D9729" s="2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>
        <v>979.95</v>
      </c>
      <c r="S9729">
        <v>5</v>
      </c>
      <c r="T9729">
        <v>0</v>
      </c>
      <c r="U9729">
        <v>284.18549999999993</v>
      </c>
      <c r="V9729" t="str">
        <f>IFERROR(VLOOKUP(B9730,[1]Returns!$A$1:$B$297,2,FALSE),"No")</f>
        <v>Yes</v>
      </c>
      <c r="W9729" t="str">
        <f>VLOOKUP(M9729,[1]People!$A$1:$B$5,2,FALSE)</f>
        <v>Chuck Magee</v>
      </c>
    </row>
    <row r="9730" spans="1:23" x14ac:dyDescent="0.25">
      <c r="A9730">
        <v>9729</v>
      </c>
      <c r="B9730" t="s">
        <v>10814</v>
      </c>
      <c r="C9730" s="2">
        <v>43071</v>
      </c>
      <c r="D9730" s="2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IFERROR(VLOOKUP(B9731,[1]Returns!$A$1:$B$297,2,FALSE),"No")</f>
        <v>No</v>
      </c>
      <c r="W9730" t="str">
        <f>VLOOKUP(M9730,[1]People!$A$1:$B$5,2,FALSE)</f>
        <v>Chuck Magee</v>
      </c>
    </row>
    <row r="9731" spans="1:23" x14ac:dyDescent="0.25">
      <c r="A9731">
        <v>9730</v>
      </c>
      <c r="B9731" t="s">
        <v>10815</v>
      </c>
      <c r="C9731" s="2">
        <v>41911</v>
      </c>
      <c r="D9731" s="2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5680</v>
      </c>
      <c r="O9731" t="s">
        <v>47</v>
      </c>
      <c r="P9731" t="s">
        <v>76</v>
      </c>
      <c r="Q9731" t="s">
        <v>5681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IFERROR(VLOOKUP(B9732,[1]Returns!$A$1:$B$297,2,FALSE),"No")</f>
        <v>No</v>
      </c>
      <c r="W9731" t="str">
        <f>VLOOKUP(M9731,[1]People!$A$1:$B$5,2,FALSE)</f>
        <v>Anna Andreadi</v>
      </c>
    </row>
    <row r="9732" spans="1:23" x14ac:dyDescent="0.25">
      <c r="A9732">
        <v>9731</v>
      </c>
      <c r="B9732" t="s">
        <v>10815</v>
      </c>
      <c r="C9732" s="2">
        <v>41911</v>
      </c>
      <c r="D9732" s="2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>
        <v>807.75</v>
      </c>
      <c r="S9732">
        <v>5</v>
      </c>
      <c r="T9732">
        <v>0</v>
      </c>
      <c r="U9732">
        <v>153.47250000000003</v>
      </c>
      <c r="V9732" t="str">
        <f>IFERROR(VLOOKUP(B9733,[1]Returns!$A$1:$B$297,2,FALSE),"No")</f>
        <v>No</v>
      </c>
      <c r="W9732" t="str">
        <f>VLOOKUP(M9732,[1]People!$A$1:$B$5,2,FALSE)</f>
        <v>Anna Andreadi</v>
      </c>
    </row>
    <row r="9733" spans="1:23" x14ac:dyDescent="0.25">
      <c r="A9733">
        <v>9732</v>
      </c>
      <c r="B9733" t="s">
        <v>10816</v>
      </c>
      <c r="C9733" s="2">
        <v>43053</v>
      </c>
      <c r="D9733" s="2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>
        <v>34.24</v>
      </c>
      <c r="S9733">
        <v>8</v>
      </c>
      <c r="T9733">
        <v>0</v>
      </c>
      <c r="U9733">
        <v>9.9295999999999971</v>
      </c>
      <c r="V9733" t="str">
        <f>IFERROR(VLOOKUP(B9734,[1]Returns!$A$1:$B$297,2,FALSE),"No")</f>
        <v>No</v>
      </c>
      <c r="W9733" t="str">
        <f>VLOOKUP(M9733,[1]People!$A$1:$B$5,2,FALSE)</f>
        <v>Anna Andreadi</v>
      </c>
    </row>
    <row r="9734" spans="1:23" x14ac:dyDescent="0.25">
      <c r="A9734">
        <v>9733</v>
      </c>
      <c r="B9734" t="s">
        <v>10817</v>
      </c>
      <c r="C9734" s="2">
        <v>41871</v>
      </c>
      <c r="D9734" s="2">
        <v>41876</v>
      </c>
      <c r="E9734" t="s">
        <v>51</v>
      </c>
      <c r="F9734" t="s">
        <v>6794</v>
      </c>
      <c r="G9734" t="s">
        <v>6795</v>
      </c>
      <c r="H9734" t="s">
        <v>42</v>
      </c>
      <c r="I9734" t="s">
        <v>28</v>
      </c>
      <c r="J9734" t="s">
        <v>7566</v>
      </c>
      <c r="K9734" t="s">
        <v>320</v>
      </c>
      <c r="L9734">
        <v>23666</v>
      </c>
      <c r="M9734" t="s">
        <v>31</v>
      </c>
      <c r="N9734" t="s">
        <v>6177</v>
      </c>
      <c r="O9734" t="s">
        <v>33</v>
      </c>
      <c r="P9734" t="s">
        <v>37</v>
      </c>
      <c r="Q9734" t="s">
        <v>6178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IFERROR(VLOOKUP(B9735,[1]Returns!$A$1:$B$297,2,FALSE),"No")</f>
        <v>No</v>
      </c>
      <c r="W9734" t="str">
        <f>VLOOKUP(M9734,[1]People!$A$1:$B$5,2,FALSE)</f>
        <v>Cassandra Brandow</v>
      </c>
    </row>
    <row r="9735" spans="1:23" x14ac:dyDescent="0.25">
      <c r="A9735">
        <v>9734</v>
      </c>
      <c r="B9735" t="s">
        <v>10817</v>
      </c>
      <c r="C9735" s="2">
        <v>41871</v>
      </c>
      <c r="D9735" s="2">
        <v>41876</v>
      </c>
      <c r="E9735" t="s">
        <v>51</v>
      </c>
      <c r="F9735" t="s">
        <v>6794</v>
      </c>
      <c r="G9735" t="s">
        <v>6795</v>
      </c>
      <c r="H9735" t="s">
        <v>42</v>
      </c>
      <c r="I9735" t="s">
        <v>28</v>
      </c>
      <c r="J9735" t="s">
        <v>7566</v>
      </c>
      <c r="K9735" t="s">
        <v>320</v>
      </c>
      <c r="L9735">
        <v>23666</v>
      </c>
      <c r="M9735" t="s">
        <v>31</v>
      </c>
      <c r="N9735" t="s">
        <v>7069</v>
      </c>
      <c r="O9735" t="s">
        <v>47</v>
      </c>
      <c r="P9735" t="s">
        <v>91</v>
      </c>
      <c r="Q9735" t="s">
        <v>7070</v>
      </c>
      <c r="R9735">
        <v>20.12</v>
      </c>
      <c r="S9735">
        <v>2</v>
      </c>
      <c r="T9735">
        <v>0</v>
      </c>
      <c r="U9735">
        <v>9.2552000000000003</v>
      </c>
      <c r="V9735" t="str">
        <f>IFERROR(VLOOKUP(B9736,[1]Returns!$A$1:$B$297,2,FALSE),"No")</f>
        <v>No</v>
      </c>
      <c r="W9735" t="str">
        <f>VLOOKUP(M9735,[1]People!$A$1:$B$5,2,FALSE)</f>
        <v>Cassandra Brandow</v>
      </c>
    </row>
    <row r="9736" spans="1:23" x14ac:dyDescent="0.25">
      <c r="A9736">
        <v>9735</v>
      </c>
      <c r="B9736" t="s">
        <v>10817</v>
      </c>
      <c r="C9736" s="2">
        <v>41871</v>
      </c>
      <c r="D9736" s="2">
        <v>41876</v>
      </c>
      <c r="E9736" t="s">
        <v>51</v>
      </c>
      <c r="F9736" t="s">
        <v>6794</v>
      </c>
      <c r="G9736" t="s">
        <v>6795</v>
      </c>
      <c r="H9736" t="s">
        <v>42</v>
      </c>
      <c r="I9736" t="s">
        <v>28</v>
      </c>
      <c r="J9736" t="s">
        <v>7566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>
        <v>896.99</v>
      </c>
      <c r="S9736">
        <v>1</v>
      </c>
      <c r="T9736">
        <v>0</v>
      </c>
      <c r="U9736">
        <v>421.58529999999996</v>
      </c>
      <c r="V9736" t="str">
        <f>IFERROR(VLOOKUP(B9737,[1]Returns!$A$1:$B$297,2,FALSE),"No")</f>
        <v>No</v>
      </c>
      <c r="W9736" t="str">
        <f>VLOOKUP(M9736,[1]People!$A$1:$B$5,2,FALSE)</f>
        <v>Cassandra Brandow</v>
      </c>
    </row>
    <row r="9737" spans="1:23" x14ac:dyDescent="0.25">
      <c r="A9737">
        <v>9736</v>
      </c>
      <c r="B9737" t="s">
        <v>10818</v>
      </c>
      <c r="C9737" s="2">
        <v>41962</v>
      </c>
      <c r="D9737" s="2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10267</v>
      </c>
      <c r="O9737" t="s">
        <v>47</v>
      </c>
      <c r="P9737" t="s">
        <v>91</v>
      </c>
      <c r="Q9737" t="s">
        <v>10268</v>
      </c>
      <c r="R9737">
        <v>5.88</v>
      </c>
      <c r="S9737">
        <v>1</v>
      </c>
      <c r="T9737">
        <v>0.2</v>
      </c>
      <c r="U9737">
        <v>1.9844999999999995</v>
      </c>
      <c r="V9737" t="str">
        <f>IFERROR(VLOOKUP(B9738,[1]Returns!$A$1:$B$297,2,FALSE),"No")</f>
        <v>No</v>
      </c>
      <c r="W9737" t="str">
        <f>VLOOKUP(M9737,[1]People!$A$1:$B$5,2,FALSE)</f>
        <v>Chuck Magee</v>
      </c>
    </row>
    <row r="9738" spans="1:23" x14ac:dyDescent="0.25">
      <c r="A9738">
        <v>9737</v>
      </c>
      <c r="B9738" t="s">
        <v>10819</v>
      </c>
      <c r="C9738" s="2">
        <v>42184</v>
      </c>
      <c r="D9738" s="2">
        <v>42188</v>
      </c>
      <c r="E9738" t="s">
        <v>51</v>
      </c>
      <c r="F9738" t="s">
        <v>7348</v>
      </c>
      <c r="G9738" t="s">
        <v>7349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>
        <v>269.98</v>
      </c>
      <c r="S9738">
        <v>2</v>
      </c>
      <c r="T9738">
        <v>0</v>
      </c>
      <c r="U9738">
        <v>72.894599999999997</v>
      </c>
      <c r="V9738" t="str">
        <f>IFERROR(VLOOKUP(B9739,[1]Returns!$A$1:$B$297,2,FALSE),"No")</f>
        <v>No</v>
      </c>
      <c r="W9738" t="str">
        <f>VLOOKUP(M9738,[1]People!$A$1:$B$5,2,FALSE)</f>
        <v>Kelly Williams</v>
      </c>
    </row>
    <row r="9739" spans="1:23" x14ac:dyDescent="0.25">
      <c r="A9739">
        <v>9738</v>
      </c>
      <c r="B9739" t="s">
        <v>10820</v>
      </c>
      <c r="C9739" s="2">
        <v>42810</v>
      </c>
      <c r="D9739" s="2">
        <v>42815</v>
      </c>
      <c r="E9739" t="s">
        <v>51</v>
      </c>
      <c r="F9739" t="s">
        <v>5642</v>
      </c>
      <c r="G9739" t="s">
        <v>5643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6104</v>
      </c>
      <c r="O9739" t="s">
        <v>47</v>
      </c>
      <c r="P9739" t="s">
        <v>60</v>
      </c>
      <c r="Q9739" t="s">
        <v>6105</v>
      </c>
      <c r="R9739">
        <v>310.12</v>
      </c>
      <c r="S9739">
        <v>2</v>
      </c>
      <c r="T9739">
        <v>0</v>
      </c>
      <c r="U9739">
        <v>80.631200000000007</v>
      </c>
      <c r="V9739" t="str">
        <f>IFERROR(VLOOKUP(B9740,[1]Returns!$A$1:$B$297,2,FALSE),"No")</f>
        <v>No</v>
      </c>
      <c r="W9739" t="str">
        <f>VLOOKUP(M9739,[1]People!$A$1:$B$5,2,FALSE)</f>
        <v>Anna Andreadi</v>
      </c>
    </row>
    <row r="9740" spans="1:23" x14ac:dyDescent="0.25">
      <c r="A9740">
        <v>9739</v>
      </c>
      <c r="B9740" t="s">
        <v>10820</v>
      </c>
      <c r="C9740" s="2">
        <v>42810</v>
      </c>
      <c r="D9740" s="2">
        <v>42815</v>
      </c>
      <c r="E9740" t="s">
        <v>51</v>
      </c>
      <c r="F9740" t="s">
        <v>5642</v>
      </c>
      <c r="G9740" t="s">
        <v>5643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IFERROR(VLOOKUP(B9741,[1]Returns!$A$1:$B$297,2,FALSE),"No")</f>
        <v>No</v>
      </c>
      <c r="W9740" t="str">
        <f>VLOOKUP(M9740,[1]People!$A$1:$B$5,2,FALSE)</f>
        <v>Anna Andreadi</v>
      </c>
    </row>
    <row r="9741" spans="1:23" x14ac:dyDescent="0.25">
      <c r="A9741">
        <v>9740</v>
      </c>
      <c r="B9741" t="s">
        <v>10820</v>
      </c>
      <c r="C9741" s="2">
        <v>42810</v>
      </c>
      <c r="D9741" s="2">
        <v>42815</v>
      </c>
      <c r="E9741" t="s">
        <v>51</v>
      </c>
      <c r="F9741" t="s">
        <v>5642</v>
      </c>
      <c r="G9741" t="s">
        <v>5643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>
        <v>19.68</v>
      </c>
      <c r="S9741">
        <v>5</v>
      </c>
      <c r="T9741">
        <v>0.2</v>
      </c>
      <c r="U9741">
        <v>6.8879999999999981</v>
      </c>
      <c r="V9741" t="str">
        <f>IFERROR(VLOOKUP(B9742,[1]Returns!$A$1:$B$297,2,FALSE),"No")</f>
        <v>No</v>
      </c>
      <c r="W9741" t="str">
        <f>VLOOKUP(M9741,[1]People!$A$1:$B$5,2,FALSE)</f>
        <v>Anna Andreadi</v>
      </c>
    </row>
    <row r="9742" spans="1:23" x14ac:dyDescent="0.25">
      <c r="A9742">
        <v>9741</v>
      </c>
      <c r="B9742" t="s">
        <v>10820</v>
      </c>
      <c r="C9742" s="2">
        <v>42810</v>
      </c>
      <c r="D9742" s="2">
        <v>42815</v>
      </c>
      <c r="E9742" t="s">
        <v>51</v>
      </c>
      <c r="F9742" t="s">
        <v>5642</v>
      </c>
      <c r="G9742" t="s">
        <v>5643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IFERROR(VLOOKUP(B9743,[1]Returns!$A$1:$B$297,2,FALSE),"No")</f>
        <v>No</v>
      </c>
      <c r="W9742" t="str">
        <f>VLOOKUP(M9742,[1]People!$A$1:$B$5,2,FALSE)</f>
        <v>Anna Andreadi</v>
      </c>
    </row>
    <row r="9743" spans="1:23" x14ac:dyDescent="0.25">
      <c r="A9743">
        <v>9742</v>
      </c>
      <c r="B9743" t="s">
        <v>10821</v>
      </c>
      <c r="C9743" s="2">
        <v>42316</v>
      </c>
      <c r="D9743" s="2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 t="s">
        <v>5214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IFERROR(VLOOKUP(B9744,[1]Returns!$A$1:$B$297,2,FALSE),"No")</f>
        <v>No</v>
      </c>
      <c r="W9743" t="str">
        <f>VLOOKUP(M9743,[1]People!$A$1:$B$5,2,FALSE)</f>
        <v>Chuck Magee</v>
      </c>
    </row>
    <row r="9744" spans="1:23" x14ac:dyDescent="0.25">
      <c r="A9744">
        <v>9743</v>
      </c>
      <c r="B9744" t="s">
        <v>10822</v>
      </c>
      <c r="C9744" s="2">
        <v>43067</v>
      </c>
      <c r="D9744" s="2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>
        <v>62.65</v>
      </c>
      <c r="S9744">
        <v>5</v>
      </c>
      <c r="T9744">
        <v>0</v>
      </c>
      <c r="U9744">
        <v>29.445499999999996</v>
      </c>
      <c r="V9744" t="str">
        <f>IFERROR(VLOOKUP(B9745,[1]Returns!$A$1:$B$297,2,FALSE),"No")</f>
        <v>No</v>
      </c>
      <c r="W9744" t="str">
        <f>VLOOKUP(M9744,[1]People!$A$1:$B$5,2,FALSE)</f>
        <v>Anna Andreadi</v>
      </c>
    </row>
    <row r="9745" spans="1:23" x14ac:dyDescent="0.25">
      <c r="A9745">
        <v>9744</v>
      </c>
      <c r="B9745" t="s">
        <v>10823</v>
      </c>
      <c r="C9745" s="2">
        <v>42537</v>
      </c>
      <c r="D9745" s="2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IFERROR(VLOOKUP(B9746,[1]Returns!$A$1:$B$297,2,FALSE),"No")</f>
        <v>No</v>
      </c>
      <c r="W9745" t="str">
        <f>VLOOKUP(M9745,[1]People!$A$1:$B$5,2,FALSE)</f>
        <v>Chuck Magee</v>
      </c>
    </row>
    <row r="9746" spans="1:23" x14ac:dyDescent="0.25">
      <c r="A9746">
        <v>9745</v>
      </c>
      <c r="B9746" t="s">
        <v>10824</v>
      </c>
      <c r="C9746" s="2">
        <v>42756</v>
      </c>
      <c r="D9746" s="2">
        <v>42760</v>
      </c>
      <c r="E9746" t="s">
        <v>51</v>
      </c>
      <c r="F9746" t="s">
        <v>5848</v>
      </c>
      <c r="G9746" t="s">
        <v>5849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IFERROR(VLOOKUP(B9747,[1]Returns!$A$1:$B$297,2,FALSE),"No")</f>
        <v>No</v>
      </c>
      <c r="W9746" t="str">
        <f>VLOOKUP(M9746,[1]People!$A$1:$B$5,2,FALSE)</f>
        <v>Kelly Williams</v>
      </c>
    </row>
    <row r="9747" spans="1:23" x14ac:dyDescent="0.25">
      <c r="A9747">
        <v>9746</v>
      </c>
      <c r="B9747" t="s">
        <v>10825</v>
      </c>
      <c r="C9747" s="2">
        <v>43063</v>
      </c>
      <c r="D9747" s="2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IFERROR(VLOOKUP(B9748,[1]Returns!$A$1:$B$297,2,FALSE),"No")</f>
        <v>No</v>
      </c>
      <c r="W9747" t="str">
        <f>VLOOKUP(M9747,[1]People!$A$1:$B$5,2,FALSE)</f>
        <v>Anna Andreadi</v>
      </c>
    </row>
    <row r="9748" spans="1:23" x14ac:dyDescent="0.25">
      <c r="A9748">
        <v>9747</v>
      </c>
      <c r="B9748" t="s">
        <v>10825</v>
      </c>
      <c r="C9748" s="2">
        <v>43063</v>
      </c>
      <c r="D9748" s="2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IFERROR(VLOOKUP(B9749,[1]Returns!$A$1:$B$297,2,FALSE),"No")</f>
        <v>No</v>
      </c>
      <c r="W9748" t="str">
        <f>VLOOKUP(M9748,[1]People!$A$1:$B$5,2,FALSE)</f>
        <v>Anna Andreadi</v>
      </c>
    </row>
    <row r="9749" spans="1:23" x14ac:dyDescent="0.25">
      <c r="A9749">
        <v>9748</v>
      </c>
      <c r="B9749" t="s">
        <v>10826</v>
      </c>
      <c r="C9749" s="2">
        <v>41954</v>
      </c>
      <c r="D9749" s="2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7417</v>
      </c>
      <c r="O9749" t="s">
        <v>33</v>
      </c>
      <c r="P9749" t="s">
        <v>66</v>
      </c>
      <c r="Q9749" t="s">
        <v>7418</v>
      </c>
      <c r="R9749">
        <v>10.984000000000002</v>
      </c>
      <c r="S9749">
        <v>2</v>
      </c>
      <c r="T9749">
        <v>0.6</v>
      </c>
      <c r="U9749">
        <v>-7.9634</v>
      </c>
      <c r="V9749" t="str">
        <f>IFERROR(VLOOKUP(B9750,[1]Returns!$A$1:$B$297,2,FALSE),"No")</f>
        <v>No</v>
      </c>
      <c r="W9749" t="str">
        <f>VLOOKUP(M9749,[1]People!$A$1:$B$5,2,FALSE)</f>
        <v>Kelly Williams</v>
      </c>
    </row>
    <row r="9750" spans="1:23" x14ac:dyDescent="0.25">
      <c r="A9750">
        <v>9749</v>
      </c>
      <c r="B9750" t="s">
        <v>10826</v>
      </c>
      <c r="C9750" s="2">
        <v>41954</v>
      </c>
      <c r="D9750" s="2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IFERROR(VLOOKUP(B9751,[1]Returns!$A$1:$B$297,2,FALSE),"No")</f>
        <v>No</v>
      </c>
      <c r="W9750" t="str">
        <f>VLOOKUP(M9750,[1]People!$A$1:$B$5,2,FALSE)</f>
        <v>Kelly Williams</v>
      </c>
    </row>
    <row r="9751" spans="1:23" x14ac:dyDescent="0.25">
      <c r="A9751">
        <v>9750</v>
      </c>
      <c r="B9751" t="s">
        <v>10827</v>
      </c>
      <c r="C9751" s="2">
        <v>42433</v>
      </c>
      <c r="D9751" s="2">
        <v>42437</v>
      </c>
      <c r="E9751" t="s">
        <v>51</v>
      </c>
      <c r="F9751" t="s">
        <v>5469</v>
      </c>
      <c r="G9751" t="s">
        <v>5470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IFERROR(VLOOKUP(B9752,[1]Returns!$A$1:$B$297,2,FALSE),"No")</f>
        <v>No</v>
      </c>
      <c r="W9751" t="str">
        <f>VLOOKUP(M9751,[1]People!$A$1:$B$5,2,FALSE)</f>
        <v>Chuck Magee</v>
      </c>
    </row>
    <row r="9752" spans="1:23" x14ac:dyDescent="0.25">
      <c r="A9752">
        <v>9751</v>
      </c>
      <c r="B9752" t="s">
        <v>10828</v>
      </c>
      <c r="C9752" s="2">
        <v>42654</v>
      </c>
      <c r="D9752" s="2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5855</v>
      </c>
      <c r="O9752" t="s">
        <v>47</v>
      </c>
      <c r="P9752" t="s">
        <v>69</v>
      </c>
      <c r="Q9752" t="s">
        <v>5856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IFERROR(VLOOKUP(B9753,[1]Returns!$A$1:$B$297,2,FALSE),"No")</f>
        <v>No</v>
      </c>
      <c r="W9752" t="str">
        <f>VLOOKUP(M9752,[1]People!$A$1:$B$5,2,FALSE)</f>
        <v>Kelly Williams</v>
      </c>
    </row>
    <row r="9753" spans="1:23" x14ac:dyDescent="0.25">
      <c r="A9753">
        <v>9752</v>
      </c>
      <c r="B9753" t="s">
        <v>10828</v>
      </c>
      <c r="C9753" s="2">
        <v>42654</v>
      </c>
      <c r="D9753" s="2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>
        <v>27.72</v>
      </c>
      <c r="S9753">
        <v>3</v>
      </c>
      <c r="T9753">
        <v>0.2</v>
      </c>
      <c r="U9753">
        <v>3.4649999999999999</v>
      </c>
      <c r="V9753" t="str">
        <f>IFERROR(VLOOKUP(B9754,[1]Returns!$A$1:$B$297,2,FALSE),"No")</f>
        <v>No</v>
      </c>
      <c r="W9753" t="str">
        <f>VLOOKUP(M9753,[1]People!$A$1:$B$5,2,FALSE)</f>
        <v>Kelly Williams</v>
      </c>
    </row>
    <row r="9754" spans="1:23" x14ac:dyDescent="0.25">
      <c r="A9754">
        <v>9753</v>
      </c>
      <c r="B9754" t="s">
        <v>10829</v>
      </c>
      <c r="C9754" s="2">
        <v>42552</v>
      </c>
      <c r="D9754" s="2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IFERROR(VLOOKUP(B9755,[1]Returns!$A$1:$B$297,2,FALSE),"No")</f>
        <v>No</v>
      </c>
      <c r="W9754" t="str">
        <f>VLOOKUP(M9754,[1]People!$A$1:$B$5,2,FALSE)</f>
        <v>Anna Andreadi</v>
      </c>
    </row>
    <row r="9755" spans="1:23" x14ac:dyDescent="0.25">
      <c r="A9755">
        <v>9754</v>
      </c>
      <c r="B9755" t="s">
        <v>10830</v>
      </c>
      <c r="C9755" s="2">
        <v>42821</v>
      </c>
      <c r="D9755" s="2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6854</v>
      </c>
      <c r="O9755" t="s">
        <v>47</v>
      </c>
      <c r="P9755" t="s">
        <v>48</v>
      </c>
      <c r="Q9755" t="s">
        <v>6855</v>
      </c>
      <c r="R9755">
        <v>8.26</v>
      </c>
      <c r="S9755">
        <v>2</v>
      </c>
      <c r="T9755">
        <v>0</v>
      </c>
      <c r="U9755">
        <v>3.7995999999999999</v>
      </c>
      <c r="V9755" t="str">
        <f>IFERROR(VLOOKUP(B9756,[1]Returns!$A$1:$B$297,2,FALSE),"No")</f>
        <v>No</v>
      </c>
      <c r="W9755" t="str">
        <f>VLOOKUP(M9755,[1]People!$A$1:$B$5,2,FALSE)</f>
        <v>Cassandra Brandow</v>
      </c>
    </row>
    <row r="9756" spans="1:23" x14ac:dyDescent="0.25">
      <c r="A9756">
        <v>9755</v>
      </c>
      <c r="B9756" t="s">
        <v>10830</v>
      </c>
      <c r="C9756" s="2">
        <v>42821</v>
      </c>
      <c r="D9756" s="2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IFERROR(VLOOKUP(B9757,[1]Returns!$A$1:$B$297,2,FALSE),"No")</f>
        <v>No</v>
      </c>
      <c r="W9756" t="str">
        <f>VLOOKUP(M9756,[1]People!$A$1:$B$5,2,FALSE)</f>
        <v>Cassandra Brandow</v>
      </c>
    </row>
    <row r="9757" spans="1:23" x14ac:dyDescent="0.25">
      <c r="A9757">
        <v>9756</v>
      </c>
      <c r="B9757" t="s">
        <v>10830</v>
      </c>
      <c r="C9757" s="2">
        <v>42821</v>
      </c>
      <c r="D9757" s="2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6019</v>
      </c>
      <c r="O9757" t="s">
        <v>47</v>
      </c>
      <c r="P9757" t="s">
        <v>60</v>
      </c>
      <c r="Q9757" t="s">
        <v>6020</v>
      </c>
      <c r="R9757">
        <v>332.94</v>
      </c>
      <c r="S9757">
        <v>3</v>
      </c>
      <c r="T9757">
        <v>0</v>
      </c>
      <c r="U9757">
        <v>9.9882000000000204</v>
      </c>
      <c r="V9757" t="str">
        <f>IFERROR(VLOOKUP(B9758,[1]Returns!$A$1:$B$297,2,FALSE),"No")</f>
        <v>No</v>
      </c>
      <c r="W9757" t="str">
        <f>VLOOKUP(M9757,[1]People!$A$1:$B$5,2,FALSE)</f>
        <v>Cassandra Brandow</v>
      </c>
    </row>
    <row r="9758" spans="1:23" x14ac:dyDescent="0.25">
      <c r="A9758">
        <v>9757</v>
      </c>
      <c r="B9758" t="s">
        <v>10830</v>
      </c>
      <c r="C9758" s="2">
        <v>42821</v>
      </c>
      <c r="D9758" s="2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IFERROR(VLOOKUP(B9759,[1]Returns!$A$1:$B$297,2,FALSE),"No")</f>
        <v>No</v>
      </c>
      <c r="W9758" t="str">
        <f>VLOOKUP(M9758,[1]People!$A$1:$B$5,2,FALSE)</f>
        <v>Cassandra Brandow</v>
      </c>
    </row>
    <row r="9759" spans="1:23" x14ac:dyDescent="0.25">
      <c r="A9759">
        <v>9758</v>
      </c>
      <c r="B9759" t="s">
        <v>10830</v>
      </c>
      <c r="C9759" s="2">
        <v>42821</v>
      </c>
      <c r="D9759" s="2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8866</v>
      </c>
      <c r="O9759" t="s">
        <v>72</v>
      </c>
      <c r="P9759" t="s">
        <v>73</v>
      </c>
      <c r="Q9759" t="s">
        <v>8867</v>
      </c>
      <c r="R9759">
        <v>206.1</v>
      </c>
      <c r="S9759">
        <v>5</v>
      </c>
      <c r="T9759">
        <v>0</v>
      </c>
      <c r="U9759">
        <v>55.647000000000006</v>
      </c>
      <c r="V9759" t="str">
        <f>IFERROR(VLOOKUP(B9760,[1]Returns!$A$1:$B$297,2,FALSE),"No")</f>
        <v>No</v>
      </c>
      <c r="W9759" t="str">
        <f>VLOOKUP(M9759,[1]People!$A$1:$B$5,2,FALSE)</f>
        <v>Cassandra Brandow</v>
      </c>
    </row>
    <row r="9760" spans="1:23" x14ac:dyDescent="0.25">
      <c r="A9760">
        <v>9759</v>
      </c>
      <c r="B9760" t="s">
        <v>10830</v>
      </c>
      <c r="C9760" s="2">
        <v>42821</v>
      </c>
      <c r="D9760" s="2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>
        <v>17.64</v>
      </c>
      <c r="S9760">
        <v>4</v>
      </c>
      <c r="T9760">
        <v>0</v>
      </c>
      <c r="U9760">
        <v>8.1143999999999998</v>
      </c>
      <c r="V9760" t="str">
        <f>IFERROR(VLOOKUP(B9761,[1]Returns!$A$1:$B$297,2,FALSE),"No")</f>
        <v>No</v>
      </c>
      <c r="W9760" t="str">
        <f>VLOOKUP(M9760,[1]People!$A$1:$B$5,2,FALSE)</f>
        <v>Cassandra Brandow</v>
      </c>
    </row>
    <row r="9761" spans="1:23" x14ac:dyDescent="0.25">
      <c r="A9761">
        <v>9760</v>
      </c>
      <c r="B9761" t="s">
        <v>10831</v>
      </c>
      <c r="C9761" s="2">
        <v>42674</v>
      </c>
      <c r="D9761" s="2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IFERROR(VLOOKUP(B9762,[1]Returns!$A$1:$B$297,2,FALSE),"No")</f>
        <v>No</v>
      </c>
      <c r="W9761" t="str">
        <f>VLOOKUP(M9761,[1]People!$A$1:$B$5,2,FALSE)</f>
        <v>Anna Andreadi</v>
      </c>
    </row>
    <row r="9762" spans="1:23" x14ac:dyDescent="0.25">
      <c r="A9762">
        <v>9761</v>
      </c>
      <c r="B9762" t="s">
        <v>10832</v>
      </c>
      <c r="C9762" s="2">
        <v>43043</v>
      </c>
      <c r="D9762" s="2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10833</v>
      </c>
      <c r="K9762" t="s">
        <v>1713</v>
      </c>
      <c r="L9762">
        <v>72762</v>
      </c>
      <c r="M9762" t="s">
        <v>31</v>
      </c>
      <c r="N9762" t="s">
        <v>6658</v>
      </c>
      <c r="O9762" t="s">
        <v>47</v>
      </c>
      <c r="P9762" t="s">
        <v>69</v>
      </c>
      <c r="Q9762" t="s">
        <v>6659</v>
      </c>
      <c r="R9762">
        <v>4.3</v>
      </c>
      <c r="S9762">
        <v>2</v>
      </c>
      <c r="T9762">
        <v>0</v>
      </c>
      <c r="U9762">
        <v>1.4189999999999996</v>
      </c>
      <c r="V9762" t="str">
        <f>IFERROR(VLOOKUP(B9763,[1]Returns!$A$1:$B$297,2,FALSE),"No")</f>
        <v>No</v>
      </c>
      <c r="W9762" t="str">
        <f>VLOOKUP(M9762,[1]People!$A$1:$B$5,2,FALSE)</f>
        <v>Cassandra Brandow</v>
      </c>
    </row>
    <row r="9763" spans="1:23" x14ac:dyDescent="0.25">
      <c r="A9763">
        <v>9762</v>
      </c>
      <c r="B9763" t="s">
        <v>10834</v>
      </c>
      <c r="C9763" s="2">
        <v>41684</v>
      </c>
      <c r="D9763" s="2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IFERROR(VLOOKUP(B9764,[1]Returns!$A$1:$B$297,2,FALSE),"No")</f>
        <v>No</v>
      </c>
      <c r="W9763" t="str">
        <f>VLOOKUP(M9763,[1]People!$A$1:$B$5,2,FALSE)</f>
        <v>Anna Andreadi</v>
      </c>
    </row>
    <row r="9764" spans="1:23" x14ac:dyDescent="0.25">
      <c r="A9764">
        <v>9763</v>
      </c>
      <c r="B9764" t="s">
        <v>10834</v>
      </c>
      <c r="C9764" s="2">
        <v>41684</v>
      </c>
      <c r="D9764" s="2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5603</v>
      </c>
      <c r="O9764" t="s">
        <v>47</v>
      </c>
      <c r="P9764" t="s">
        <v>79</v>
      </c>
      <c r="Q9764" t="s">
        <v>5604</v>
      </c>
      <c r="R9764">
        <v>81.96</v>
      </c>
      <c r="S9764">
        <v>2</v>
      </c>
      <c r="T9764">
        <v>0</v>
      </c>
      <c r="U9764">
        <v>22.948799999999999</v>
      </c>
      <c r="V9764" t="str">
        <f>IFERROR(VLOOKUP(B9765,[1]Returns!$A$1:$B$297,2,FALSE),"No")</f>
        <v>No</v>
      </c>
      <c r="W9764" t="str">
        <f>VLOOKUP(M9764,[1]People!$A$1:$B$5,2,FALSE)</f>
        <v>Anna Andreadi</v>
      </c>
    </row>
    <row r="9765" spans="1:23" x14ac:dyDescent="0.25">
      <c r="A9765">
        <v>9764</v>
      </c>
      <c r="B9765" t="s">
        <v>10834</v>
      </c>
      <c r="C9765" s="2">
        <v>41684</v>
      </c>
      <c r="D9765" s="2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5904</v>
      </c>
      <c r="O9765" t="s">
        <v>47</v>
      </c>
      <c r="P9765" t="s">
        <v>580</v>
      </c>
      <c r="Q9765" t="s">
        <v>5905</v>
      </c>
      <c r="R9765">
        <v>238.62</v>
      </c>
      <c r="S9765">
        <v>2</v>
      </c>
      <c r="T9765">
        <v>0</v>
      </c>
      <c r="U9765">
        <v>4.7724000000000046</v>
      </c>
      <c r="V9765" t="str">
        <f>IFERROR(VLOOKUP(B9766,[1]Returns!$A$1:$B$297,2,FALSE),"No")</f>
        <v>No</v>
      </c>
      <c r="W9765" t="str">
        <f>VLOOKUP(M9765,[1]People!$A$1:$B$5,2,FALSE)</f>
        <v>Anna Andreadi</v>
      </c>
    </row>
    <row r="9766" spans="1:23" x14ac:dyDescent="0.25">
      <c r="A9766">
        <v>9765</v>
      </c>
      <c r="B9766" t="s">
        <v>10835</v>
      </c>
      <c r="C9766" s="2">
        <v>41808</v>
      </c>
      <c r="D9766" s="2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IFERROR(VLOOKUP(B9767,[1]Returns!$A$1:$B$297,2,FALSE),"No")</f>
        <v>No</v>
      </c>
      <c r="W9766" t="str">
        <f>VLOOKUP(M9766,[1]People!$A$1:$B$5,2,FALSE)</f>
        <v>Anna Andreadi</v>
      </c>
    </row>
    <row r="9767" spans="1:23" x14ac:dyDescent="0.25">
      <c r="A9767">
        <v>9766</v>
      </c>
      <c r="B9767" t="s">
        <v>10836</v>
      </c>
      <c r="C9767" s="2">
        <v>42794</v>
      </c>
      <c r="D9767" s="2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>
        <v>9.84</v>
      </c>
      <c r="S9767">
        <v>2</v>
      </c>
      <c r="T9767">
        <v>0</v>
      </c>
      <c r="U9767">
        <v>4.7231999999999994</v>
      </c>
      <c r="V9767" t="str">
        <f>IFERROR(VLOOKUP(B9768,[1]Returns!$A$1:$B$297,2,FALSE),"No")</f>
        <v>No</v>
      </c>
      <c r="W9767" t="str">
        <f>VLOOKUP(M9767,[1]People!$A$1:$B$5,2,FALSE)</f>
        <v>Chuck Magee</v>
      </c>
    </row>
    <row r="9768" spans="1:23" x14ac:dyDescent="0.25">
      <c r="A9768">
        <v>9767</v>
      </c>
      <c r="B9768" t="s">
        <v>10836</v>
      </c>
      <c r="C9768" s="2">
        <v>42794</v>
      </c>
      <c r="D9768" s="2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>
        <v>7.78</v>
      </c>
      <c r="S9768">
        <v>1</v>
      </c>
      <c r="T9768">
        <v>0</v>
      </c>
      <c r="U9768">
        <v>3.5009999999999994</v>
      </c>
      <c r="V9768" t="str">
        <f>IFERROR(VLOOKUP(B9769,[1]Returns!$A$1:$B$297,2,FALSE),"No")</f>
        <v>No</v>
      </c>
      <c r="W9768" t="str">
        <f>VLOOKUP(M9768,[1]People!$A$1:$B$5,2,FALSE)</f>
        <v>Chuck Magee</v>
      </c>
    </row>
    <row r="9769" spans="1:23" x14ac:dyDescent="0.25">
      <c r="A9769">
        <v>9768</v>
      </c>
      <c r="B9769" t="s">
        <v>10837</v>
      </c>
      <c r="C9769" s="2">
        <v>43078</v>
      </c>
      <c r="D9769" s="2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6480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IFERROR(VLOOKUP(B9770,[1]Returns!$A$1:$B$297,2,FALSE),"No")</f>
        <v>Yes</v>
      </c>
      <c r="W9769" t="str">
        <f>VLOOKUP(M9769,[1]People!$A$1:$B$5,2,FALSE)</f>
        <v>Kelly Williams</v>
      </c>
    </row>
    <row r="9770" spans="1:23" x14ac:dyDescent="0.25">
      <c r="A9770">
        <v>9769</v>
      </c>
      <c r="B9770" t="s">
        <v>10838</v>
      </c>
      <c r="C9770" s="2">
        <v>43076</v>
      </c>
      <c r="D9770" s="2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5357</v>
      </c>
      <c r="O9770" t="s">
        <v>47</v>
      </c>
      <c r="P9770" t="s">
        <v>91</v>
      </c>
      <c r="Q9770" t="s">
        <v>5358</v>
      </c>
      <c r="R9770">
        <v>50.04</v>
      </c>
      <c r="S9770">
        <v>6</v>
      </c>
      <c r="T9770">
        <v>0</v>
      </c>
      <c r="U9770">
        <v>25.02</v>
      </c>
      <c r="V9770" t="str">
        <f>IFERROR(VLOOKUP(B9771,[1]Returns!$A$1:$B$297,2,FALSE),"No")</f>
        <v>No</v>
      </c>
      <c r="W9770" t="str">
        <f>VLOOKUP(M9770,[1]People!$A$1:$B$5,2,FALSE)</f>
        <v>Anna Andreadi</v>
      </c>
    </row>
    <row r="9771" spans="1:23" x14ac:dyDescent="0.25">
      <c r="A9771">
        <v>9770</v>
      </c>
      <c r="B9771" t="s">
        <v>10839</v>
      </c>
      <c r="C9771" s="2">
        <v>42698</v>
      </c>
      <c r="D9771" s="2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IFERROR(VLOOKUP(B9772,[1]Returns!$A$1:$B$297,2,FALSE),"No")</f>
        <v>No</v>
      </c>
      <c r="W9771" t="str">
        <f>VLOOKUP(M9771,[1]People!$A$1:$B$5,2,FALSE)</f>
        <v>Cassandra Brandow</v>
      </c>
    </row>
    <row r="9772" spans="1:23" x14ac:dyDescent="0.25">
      <c r="A9772">
        <v>9771</v>
      </c>
      <c r="B9772" t="s">
        <v>10839</v>
      </c>
      <c r="C9772" s="2">
        <v>42698</v>
      </c>
      <c r="D9772" s="2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>
        <v>10.528</v>
      </c>
      <c r="S9772">
        <v>4</v>
      </c>
      <c r="T9772">
        <v>0.2</v>
      </c>
      <c r="U9772">
        <v>3.4215999999999993</v>
      </c>
      <c r="V9772" t="str">
        <f>IFERROR(VLOOKUP(B9773,[1]Returns!$A$1:$B$297,2,FALSE),"No")</f>
        <v>No</v>
      </c>
      <c r="W9772" t="str">
        <f>VLOOKUP(M9772,[1]People!$A$1:$B$5,2,FALSE)</f>
        <v>Cassandra Brandow</v>
      </c>
    </row>
    <row r="9773" spans="1:23" x14ac:dyDescent="0.25">
      <c r="A9773">
        <v>9772</v>
      </c>
      <c r="B9773" t="s">
        <v>10839</v>
      </c>
      <c r="C9773" s="2">
        <v>42698</v>
      </c>
      <c r="D9773" s="2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>
        <v>42.384</v>
      </c>
      <c r="S9773">
        <v>2</v>
      </c>
      <c r="T9773">
        <v>0.2</v>
      </c>
      <c r="U9773">
        <v>4.2384000000000022</v>
      </c>
      <c r="V9773" t="str">
        <f>IFERROR(VLOOKUP(B9774,[1]Returns!$A$1:$B$297,2,FALSE),"No")</f>
        <v>No</v>
      </c>
      <c r="W9773" t="str">
        <f>VLOOKUP(M9773,[1]People!$A$1:$B$5,2,FALSE)</f>
        <v>Cassandra Brandow</v>
      </c>
    </row>
    <row r="9774" spans="1:23" x14ac:dyDescent="0.25">
      <c r="A9774">
        <v>9773</v>
      </c>
      <c r="B9774" t="s">
        <v>10840</v>
      </c>
      <c r="C9774" s="2">
        <v>42554</v>
      </c>
      <c r="D9774" s="2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IFERROR(VLOOKUP(B9775,[1]Returns!$A$1:$B$297,2,FALSE),"No")</f>
        <v>No</v>
      </c>
      <c r="W9774" t="str">
        <f>VLOOKUP(M9774,[1]People!$A$1:$B$5,2,FALSE)</f>
        <v>Chuck Magee</v>
      </c>
    </row>
    <row r="9775" spans="1:23" x14ac:dyDescent="0.25">
      <c r="A9775">
        <v>9774</v>
      </c>
      <c r="B9775" t="s">
        <v>10841</v>
      </c>
      <c r="C9775" s="2">
        <v>42547</v>
      </c>
      <c r="D9775" s="2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7197</v>
      </c>
      <c r="O9775" t="s">
        <v>72</v>
      </c>
      <c r="P9775" t="s">
        <v>73</v>
      </c>
      <c r="Q9775" t="s">
        <v>7198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IFERROR(VLOOKUP(B9776,[1]Returns!$A$1:$B$297,2,FALSE),"No")</f>
        <v>Yes</v>
      </c>
      <c r="W9775" t="str">
        <f>VLOOKUP(M9775,[1]People!$A$1:$B$5,2,FALSE)</f>
        <v>Cassandra Brandow</v>
      </c>
    </row>
    <row r="9776" spans="1:23" x14ac:dyDescent="0.25">
      <c r="A9776">
        <v>9775</v>
      </c>
      <c r="B9776" t="s">
        <v>10842</v>
      </c>
      <c r="C9776" s="2">
        <v>41846</v>
      </c>
      <c r="D9776" s="2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IFERROR(VLOOKUP(B9777,[1]Returns!$A$1:$B$297,2,FALSE),"No")</f>
        <v>Yes</v>
      </c>
      <c r="W9776" t="str">
        <f>VLOOKUP(M9776,[1]People!$A$1:$B$5,2,FALSE)</f>
        <v>Kelly Williams</v>
      </c>
    </row>
    <row r="9777" spans="1:23" x14ac:dyDescent="0.25">
      <c r="A9777">
        <v>9776</v>
      </c>
      <c r="B9777" t="s">
        <v>10842</v>
      </c>
      <c r="C9777" s="2">
        <v>41846</v>
      </c>
      <c r="D9777" s="2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6250</v>
      </c>
      <c r="O9777" t="s">
        <v>33</v>
      </c>
      <c r="P9777" t="s">
        <v>66</v>
      </c>
      <c r="Q9777" t="s">
        <v>6251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IFERROR(VLOOKUP(B9778,[1]Returns!$A$1:$B$297,2,FALSE),"No")</f>
        <v>Yes</v>
      </c>
      <c r="W9777" t="str">
        <f>VLOOKUP(M9777,[1]People!$A$1:$B$5,2,FALSE)</f>
        <v>Kelly Williams</v>
      </c>
    </row>
    <row r="9778" spans="1:23" x14ac:dyDescent="0.25">
      <c r="A9778">
        <v>9777</v>
      </c>
      <c r="B9778" t="s">
        <v>10842</v>
      </c>
      <c r="C9778" s="2">
        <v>41846</v>
      </c>
      <c r="D9778" s="2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IFERROR(VLOOKUP(B9779,[1]Returns!$A$1:$B$297,2,FALSE),"No")</f>
        <v>Yes</v>
      </c>
      <c r="W9778" t="str">
        <f>VLOOKUP(M9778,[1]People!$A$1:$B$5,2,FALSE)</f>
        <v>Kelly Williams</v>
      </c>
    </row>
    <row r="9779" spans="1:23" x14ac:dyDescent="0.25">
      <c r="A9779">
        <v>9778</v>
      </c>
      <c r="B9779" t="s">
        <v>10842</v>
      </c>
      <c r="C9779" s="2">
        <v>41846</v>
      </c>
      <c r="D9779" s="2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IFERROR(VLOOKUP(B9780,[1]Returns!$A$1:$B$297,2,FALSE),"No")</f>
        <v>Yes</v>
      </c>
      <c r="W9779" t="str">
        <f>VLOOKUP(M9779,[1]People!$A$1:$B$5,2,FALSE)</f>
        <v>Kelly Williams</v>
      </c>
    </row>
    <row r="9780" spans="1:23" x14ac:dyDescent="0.25">
      <c r="A9780">
        <v>9779</v>
      </c>
      <c r="B9780" t="s">
        <v>10842</v>
      </c>
      <c r="C9780" s="2">
        <v>41846</v>
      </c>
      <c r="D9780" s="2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>
        <v>8.879999999999999</v>
      </c>
      <c r="S9780">
        <v>5</v>
      </c>
      <c r="T9780">
        <v>0.8</v>
      </c>
      <c r="U9780">
        <v>-13.32</v>
      </c>
      <c r="V9780" t="str">
        <f>IFERROR(VLOOKUP(B9781,[1]Returns!$A$1:$B$297,2,FALSE),"No")</f>
        <v>Yes</v>
      </c>
      <c r="W9780" t="str">
        <f>VLOOKUP(M9780,[1]People!$A$1:$B$5,2,FALSE)</f>
        <v>Kelly Williams</v>
      </c>
    </row>
    <row r="9781" spans="1:23" x14ac:dyDescent="0.25">
      <c r="A9781">
        <v>9780</v>
      </c>
      <c r="B9781" t="s">
        <v>10842</v>
      </c>
      <c r="C9781" s="2">
        <v>41846</v>
      </c>
      <c r="D9781" s="2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IFERROR(VLOOKUP(B9782,[1]Returns!$A$1:$B$297,2,FALSE),"No")</f>
        <v>No</v>
      </c>
      <c r="W9781" t="str">
        <f>VLOOKUP(M9781,[1]People!$A$1:$B$5,2,FALSE)</f>
        <v>Kelly Williams</v>
      </c>
    </row>
    <row r="9782" spans="1:23" x14ac:dyDescent="0.25">
      <c r="A9782">
        <v>9781</v>
      </c>
      <c r="B9782" t="s">
        <v>10843</v>
      </c>
      <c r="C9782" s="2">
        <v>42627</v>
      </c>
      <c r="D9782" s="2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5246</v>
      </c>
      <c r="O9782" t="s">
        <v>72</v>
      </c>
      <c r="P9782" t="s">
        <v>73</v>
      </c>
      <c r="Q9782" t="s">
        <v>5247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IFERROR(VLOOKUP(B9783,[1]Returns!$A$1:$B$297,2,FALSE),"No")</f>
        <v>No</v>
      </c>
      <c r="W9782" t="str">
        <f>VLOOKUP(M9782,[1]People!$A$1:$B$5,2,FALSE)</f>
        <v>Chuck Magee</v>
      </c>
    </row>
    <row r="9783" spans="1:23" x14ac:dyDescent="0.25">
      <c r="A9783">
        <v>9782</v>
      </c>
      <c r="B9783" t="s">
        <v>10843</v>
      </c>
      <c r="C9783" s="2">
        <v>42627</v>
      </c>
      <c r="D9783" s="2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IFERROR(VLOOKUP(B9784,[1]Returns!$A$1:$B$297,2,FALSE),"No")</f>
        <v>No</v>
      </c>
      <c r="W9783" t="str">
        <f>VLOOKUP(M9783,[1]People!$A$1:$B$5,2,FALSE)</f>
        <v>Chuck Magee</v>
      </c>
    </row>
    <row r="9784" spans="1:23" x14ac:dyDescent="0.25">
      <c r="A9784">
        <v>9783</v>
      </c>
      <c r="B9784" t="s">
        <v>10844</v>
      </c>
      <c r="C9784" s="2">
        <v>42155</v>
      </c>
      <c r="D9784" s="2">
        <v>42157</v>
      </c>
      <c r="E9784" t="s">
        <v>24</v>
      </c>
      <c r="F9784" t="s">
        <v>5333</v>
      </c>
      <c r="G9784" t="s">
        <v>5334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>
        <v>274.8</v>
      </c>
      <c r="S9784">
        <v>5</v>
      </c>
      <c r="T9784">
        <v>0</v>
      </c>
      <c r="U9784">
        <v>134.65199999999999</v>
      </c>
      <c r="V9784" t="str">
        <f>IFERROR(VLOOKUP(B9785,[1]Returns!$A$1:$B$297,2,FALSE),"No")</f>
        <v>No</v>
      </c>
      <c r="W9784" t="str">
        <f>VLOOKUP(M9784,[1]People!$A$1:$B$5,2,FALSE)</f>
        <v>Chuck Magee</v>
      </c>
    </row>
    <row r="9785" spans="1:23" x14ac:dyDescent="0.25">
      <c r="A9785">
        <v>9784</v>
      </c>
      <c r="B9785" t="s">
        <v>10844</v>
      </c>
      <c r="C9785" s="2">
        <v>42155</v>
      </c>
      <c r="D9785" s="2">
        <v>42157</v>
      </c>
      <c r="E9785" t="s">
        <v>24</v>
      </c>
      <c r="F9785" t="s">
        <v>5333</v>
      </c>
      <c r="G9785" t="s">
        <v>5334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>
        <v>62.18</v>
      </c>
      <c r="S9785">
        <v>1</v>
      </c>
      <c r="T9785">
        <v>0</v>
      </c>
      <c r="U9785">
        <v>16.788600000000002</v>
      </c>
      <c r="V9785" t="str">
        <f>IFERROR(VLOOKUP(B9786,[1]Returns!$A$1:$B$297,2,FALSE),"No")</f>
        <v>No</v>
      </c>
      <c r="W9785" t="str">
        <f>VLOOKUP(M9785,[1]People!$A$1:$B$5,2,FALSE)</f>
        <v>Chuck Magee</v>
      </c>
    </row>
    <row r="9786" spans="1:23" x14ac:dyDescent="0.25">
      <c r="A9786">
        <v>9785</v>
      </c>
      <c r="B9786" t="s">
        <v>10844</v>
      </c>
      <c r="C9786" s="2">
        <v>42155</v>
      </c>
      <c r="D9786" s="2">
        <v>42157</v>
      </c>
      <c r="E9786" t="s">
        <v>24</v>
      </c>
      <c r="F9786" t="s">
        <v>5333</v>
      </c>
      <c r="G9786" t="s">
        <v>5334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5698</v>
      </c>
      <c r="O9786" t="s">
        <v>33</v>
      </c>
      <c r="P9786" t="s">
        <v>66</v>
      </c>
      <c r="Q9786" t="s">
        <v>5699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IFERROR(VLOOKUP(B9787,[1]Returns!$A$1:$B$297,2,FALSE),"No")</f>
        <v>No</v>
      </c>
      <c r="W9786" t="str">
        <f>VLOOKUP(M9786,[1]People!$A$1:$B$5,2,FALSE)</f>
        <v>Chuck Magee</v>
      </c>
    </row>
    <row r="9787" spans="1:23" x14ac:dyDescent="0.25">
      <c r="A9787">
        <v>9786</v>
      </c>
      <c r="B9787" t="s">
        <v>10845</v>
      </c>
      <c r="C9787" s="2">
        <v>42133</v>
      </c>
      <c r="D9787" s="2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6558</v>
      </c>
      <c r="O9787" t="s">
        <v>47</v>
      </c>
      <c r="P9787" t="s">
        <v>76</v>
      </c>
      <c r="Q9787" t="s">
        <v>6559</v>
      </c>
      <c r="R9787">
        <v>48.81</v>
      </c>
      <c r="S9787">
        <v>3</v>
      </c>
      <c r="T9787">
        <v>0</v>
      </c>
      <c r="U9787">
        <v>23.916899999999998</v>
      </c>
      <c r="V9787" t="str">
        <f>IFERROR(VLOOKUP(B9788,[1]Returns!$A$1:$B$297,2,FALSE),"No")</f>
        <v>No</v>
      </c>
      <c r="W9787" t="str">
        <f>VLOOKUP(M9787,[1]People!$A$1:$B$5,2,FALSE)</f>
        <v>Cassandra Brandow</v>
      </c>
    </row>
    <row r="9788" spans="1:23" x14ac:dyDescent="0.25">
      <c r="A9788">
        <v>9787</v>
      </c>
      <c r="B9788" t="s">
        <v>10846</v>
      </c>
      <c r="C9788" s="2">
        <v>41948</v>
      </c>
      <c r="D9788" s="2">
        <v>41948</v>
      </c>
      <c r="E9788" t="s">
        <v>1294</v>
      </c>
      <c r="F9788" t="s">
        <v>8378</v>
      </c>
      <c r="G9788" t="s">
        <v>8379</v>
      </c>
      <c r="H9788" t="s">
        <v>27</v>
      </c>
      <c r="I9788" t="s">
        <v>28</v>
      </c>
      <c r="J9788" t="s">
        <v>7566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>
        <v>149.9</v>
      </c>
      <c r="S9788">
        <v>5</v>
      </c>
      <c r="T9788">
        <v>0</v>
      </c>
      <c r="U9788">
        <v>40.472999999999999</v>
      </c>
      <c r="V9788" t="str">
        <f>IFERROR(VLOOKUP(B9789,[1]Returns!$A$1:$B$297,2,FALSE),"No")</f>
        <v>No</v>
      </c>
      <c r="W9788" t="str">
        <f>VLOOKUP(M9788,[1]People!$A$1:$B$5,2,FALSE)</f>
        <v>Cassandra Brandow</v>
      </c>
    </row>
    <row r="9789" spans="1:23" x14ac:dyDescent="0.25">
      <c r="A9789">
        <v>9788</v>
      </c>
      <c r="B9789" t="s">
        <v>10847</v>
      </c>
      <c r="C9789" s="2">
        <v>42821</v>
      </c>
      <c r="D9789" s="2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IFERROR(VLOOKUP(B9790,[1]Returns!$A$1:$B$297,2,FALSE),"No")</f>
        <v>No</v>
      </c>
      <c r="W9789" t="str">
        <f>VLOOKUP(M9789,[1]People!$A$1:$B$5,2,FALSE)</f>
        <v>Kelly Williams</v>
      </c>
    </row>
    <row r="9790" spans="1:23" x14ac:dyDescent="0.25">
      <c r="A9790">
        <v>9789</v>
      </c>
      <c r="B9790" t="s">
        <v>10847</v>
      </c>
      <c r="C9790" s="2">
        <v>42821</v>
      </c>
      <c r="D9790" s="2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IFERROR(VLOOKUP(B9791,[1]Returns!$A$1:$B$297,2,FALSE),"No")</f>
        <v>No</v>
      </c>
      <c r="W9790" t="str">
        <f>VLOOKUP(M9790,[1]People!$A$1:$B$5,2,FALSE)</f>
        <v>Kelly Williams</v>
      </c>
    </row>
    <row r="9791" spans="1:23" x14ac:dyDescent="0.25">
      <c r="A9791">
        <v>9790</v>
      </c>
      <c r="B9791" t="s">
        <v>10847</v>
      </c>
      <c r="C9791" s="2">
        <v>42821</v>
      </c>
      <c r="D9791" s="2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IFERROR(VLOOKUP(B9792,[1]Returns!$A$1:$B$297,2,FALSE),"No")</f>
        <v>No</v>
      </c>
      <c r="W9791" t="str">
        <f>VLOOKUP(M9791,[1]People!$A$1:$B$5,2,FALSE)</f>
        <v>Kelly Williams</v>
      </c>
    </row>
    <row r="9792" spans="1:23" x14ac:dyDescent="0.25">
      <c r="A9792">
        <v>9791</v>
      </c>
      <c r="B9792" t="s">
        <v>10847</v>
      </c>
      <c r="C9792" s="2">
        <v>42821</v>
      </c>
      <c r="D9792" s="2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5406</v>
      </c>
      <c r="O9792" t="s">
        <v>33</v>
      </c>
      <c r="P9792" t="s">
        <v>37</v>
      </c>
      <c r="Q9792" t="s">
        <v>5407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IFERROR(VLOOKUP(B9793,[1]Returns!$A$1:$B$297,2,FALSE),"No")</f>
        <v>No</v>
      </c>
      <c r="W9792" t="str">
        <f>VLOOKUP(M9792,[1]People!$A$1:$B$5,2,FALSE)</f>
        <v>Kelly Williams</v>
      </c>
    </row>
    <row r="9793" spans="1:23" x14ac:dyDescent="0.25">
      <c r="A9793">
        <v>9792</v>
      </c>
      <c r="B9793" t="s">
        <v>10848</v>
      </c>
      <c r="C9793" s="2">
        <v>41780</v>
      </c>
      <c r="D9793" s="2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IFERROR(VLOOKUP(B9794,[1]Returns!$A$1:$B$297,2,FALSE),"No")</f>
        <v>No</v>
      </c>
      <c r="W9793" t="str">
        <f>VLOOKUP(M9793,[1]People!$A$1:$B$5,2,FALSE)</f>
        <v>Kelly Williams</v>
      </c>
    </row>
    <row r="9794" spans="1:23" x14ac:dyDescent="0.25">
      <c r="A9794">
        <v>9793</v>
      </c>
      <c r="B9794" t="s">
        <v>10848</v>
      </c>
      <c r="C9794" s="2">
        <v>41780</v>
      </c>
      <c r="D9794" s="2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IFERROR(VLOOKUP(B9795,[1]Returns!$A$1:$B$297,2,FALSE),"No")</f>
        <v>No</v>
      </c>
      <c r="W9794" t="str">
        <f>VLOOKUP(M9794,[1]People!$A$1:$B$5,2,FALSE)</f>
        <v>Kelly Williams</v>
      </c>
    </row>
    <row r="9795" spans="1:23" x14ac:dyDescent="0.25">
      <c r="A9795">
        <v>9794</v>
      </c>
      <c r="B9795" t="s">
        <v>10848</v>
      </c>
      <c r="C9795" s="2">
        <v>41780</v>
      </c>
      <c r="D9795" s="2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IFERROR(VLOOKUP(B9796,[1]Returns!$A$1:$B$297,2,FALSE),"No")</f>
        <v>No</v>
      </c>
      <c r="W9795" t="str">
        <f>VLOOKUP(M9795,[1]People!$A$1:$B$5,2,FALSE)</f>
        <v>Kelly Williams</v>
      </c>
    </row>
    <row r="9796" spans="1:23" x14ac:dyDescent="0.25">
      <c r="A9796">
        <v>9795</v>
      </c>
      <c r="B9796" t="s">
        <v>10848</v>
      </c>
      <c r="C9796" s="2">
        <v>41780</v>
      </c>
      <c r="D9796" s="2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IFERROR(VLOOKUP(B9797,[1]Returns!$A$1:$B$297,2,FALSE),"No")</f>
        <v>No</v>
      </c>
      <c r="W9796" t="str">
        <f>VLOOKUP(M9796,[1]People!$A$1:$B$5,2,FALSE)</f>
        <v>Kelly Williams</v>
      </c>
    </row>
    <row r="9797" spans="1:23" x14ac:dyDescent="0.25">
      <c r="A9797">
        <v>9796</v>
      </c>
      <c r="B9797" t="s">
        <v>10849</v>
      </c>
      <c r="C9797" s="2">
        <v>42511</v>
      </c>
      <c r="D9797" s="2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IFERROR(VLOOKUP(B9798,[1]Returns!$A$1:$B$297,2,FALSE),"No")</f>
        <v>No</v>
      </c>
      <c r="W9797" t="str">
        <f>VLOOKUP(M9797,[1]People!$A$1:$B$5,2,FALSE)</f>
        <v>Kelly Williams</v>
      </c>
    </row>
    <row r="9798" spans="1:23" x14ac:dyDescent="0.25">
      <c r="A9798">
        <v>9797</v>
      </c>
      <c r="B9798" t="s">
        <v>10850</v>
      </c>
      <c r="C9798" s="2">
        <v>42016</v>
      </c>
      <c r="D9798" s="2">
        <v>42021</v>
      </c>
      <c r="E9798" t="s">
        <v>51</v>
      </c>
      <c r="F9798" t="s">
        <v>6593</v>
      </c>
      <c r="G9798" t="s">
        <v>6594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IFERROR(VLOOKUP(B9799,[1]Returns!$A$1:$B$297,2,FALSE),"No")</f>
        <v>No</v>
      </c>
      <c r="W9798" t="str">
        <f>VLOOKUP(M9798,[1]People!$A$1:$B$5,2,FALSE)</f>
        <v>Chuck Magee</v>
      </c>
    </row>
    <row r="9799" spans="1:23" x14ac:dyDescent="0.25">
      <c r="A9799">
        <v>9798</v>
      </c>
      <c r="B9799" t="s">
        <v>10850</v>
      </c>
      <c r="C9799" s="2">
        <v>42016</v>
      </c>
      <c r="D9799" s="2">
        <v>42021</v>
      </c>
      <c r="E9799" t="s">
        <v>51</v>
      </c>
      <c r="F9799" t="s">
        <v>6593</v>
      </c>
      <c r="G9799" t="s">
        <v>6594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IFERROR(VLOOKUP(B9800,[1]Returns!$A$1:$B$297,2,FALSE),"No")</f>
        <v>No</v>
      </c>
      <c r="W9799" t="str">
        <f>VLOOKUP(M9799,[1]People!$A$1:$B$5,2,FALSE)</f>
        <v>Chuck Magee</v>
      </c>
    </row>
    <row r="9800" spans="1:23" x14ac:dyDescent="0.25">
      <c r="A9800">
        <v>9799</v>
      </c>
      <c r="B9800" t="s">
        <v>10850</v>
      </c>
      <c r="C9800" s="2">
        <v>42016</v>
      </c>
      <c r="D9800" s="2">
        <v>42021</v>
      </c>
      <c r="E9800" t="s">
        <v>51</v>
      </c>
      <c r="F9800" t="s">
        <v>6593</v>
      </c>
      <c r="G9800" t="s">
        <v>6594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5564</v>
      </c>
      <c r="O9800" t="s">
        <v>72</v>
      </c>
      <c r="P9800" t="s">
        <v>73</v>
      </c>
      <c r="Q9800" t="s">
        <v>5565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IFERROR(VLOOKUP(B9801,[1]Returns!$A$1:$B$297,2,FALSE),"No")</f>
        <v>No</v>
      </c>
      <c r="W9800" t="str">
        <f>VLOOKUP(M9800,[1]People!$A$1:$B$5,2,FALSE)</f>
        <v>Chuck Magee</v>
      </c>
    </row>
    <row r="9801" spans="1:23" x14ac:dyDescent="0.25">
      <c r="A9801">
        <v>9800</v>
      </c>
      <c r="B9801" t="s">
        <v>10850</v>
      </c>
      <c r="C9801" s="2">
        <v>42016</v>
      </c>
      <c r="D9801" s="2">
        <v>42021</v>
      </c>
      <c r="E9801" t="s">
        <v>51</v>
      </c>
      <c r="F9801" t="s">
        <v>6593</v>
      </c>
      <c r="G9801" t="s">
        <v>6594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7738</v>
      </c>
      <c r="O9801" t="s">
        <v>72</v>
      </c>
      <c r="P9801" t="s">
        <v>162</v>
      </c>
      <c r="Q9801" t="s">
        <v>7739</v>
      </c>
      <c r="R9801">
        <v>10.384</v>
      </c>
      <c r="S9801">
        <v>2</v>
      </c>
      <c r="T9801">
        <v>0.2</v>
      </c>
      <c r="U9801">
        <v>2.2065999999999999</v>
      </c>
      <c r="V9801" t="str">
        <f>IFERROR(VLOOKUP(B9802,[1]Returns!$A$1:$B$297,2,FALSE),"No")</f>
        <v>No</v>
      </c>
      <c r="W9801" t="str">
        <f>VLOOKUP(M9801,[1]People!$A$1:$B$5,2,FALSE)</f>
        <v>Chuck Magee</v>
      </c>
    </row>
    <row r="9802" spans="1:23" x14ac:dyDescent="0.25">
      <c r="A9802">
        <v>9801</v>
      </c>
      <c r="B9802" t="s">
        <v>10850</v>
      </c>
      <c r="C9802" s="2">
        <v>42016</v>
      </c>
      <c r="D9802" s="2">
        <v>42021</v>
      </c>
      <c r="E9802" t="s">
        <v>51</v>
      </c>
      <c r="F9802" t="s">
        <v>6593</v>
      </c>
      <c r="G9802" t="s">
        <v>6594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IFERROR(VLOOKUP(B9803,[1]Returns!$A$1:$B$297,2,FALSE),"No")</f>
        <v>No</v>
      </c>
      <c r="W9802" t="str">
        <f>VLOOKUP(M9802,[1]People!$A$1:$B$5,2,FALSE)</f>
        <v>Chuck Magee</v>
      </c>
    </row>
    <row r="9803" spans="1:23" x14ac:dyDescent="0.25">
      <c r="A9803">
        <v>9802</v>
      </c>
      <c r="B9803" t="s">
        <v>10851</v>
      </c>
      <c r="C9803" s="2">
        <v>43007</v>
      </c>
      <c r="D9803" s="2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10852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>
        <v>97.3</v>
      </c>
      <c r="S9803">
        <v>7</v>
      </c>
      <c r="T9803">
        <v>0</v>
      </c>
      <c r="U9803">
        <v>28.216999999999992</v>
      </c>
      <c r="V9803" t="str">
        <f>IFERROR(VLOOKUP(B9804,[1]Returns!$A$1:$B$297,2,FALSE),"No")</f>
        <v>No</v>
      </c>
      <c r="W9803" t="str">
        <f>VLOOKUP(M9803,[1]People!$A$1:$B$5,2,FALSE)</f>
        <v>Anna Andreadi</v>
      </c>
    </row>
    <row r="9804" spans="1:23" x14ac:dyDescent="0.25">
      <c r="A9804">
        <v>9803</v>
      </c>
      <c r="B9804" t="s">
        <v>10853</v>
      </c>
      <c r="C9804" s="2">
        <v>42203</v>
      </c>
      <c r="D9804" s="2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IFERROR(VLOOKUP(B9805,[1]Returns!$A$1:$B$297,2,FALSE),"No")</f>
        <v>No</v>
      </c>
      <c r="W9804" t="str">
        <f>VLOOKUP(M9804,[1]People!$A$1:$B$5,2,FALSE)</f>
        <v>Chuck Magee</v>
      </c>
    </row>
    <row r="9805" spans="1:23" x14ac:dyDescent="0.25">
      <c r="A9805">
        <v>9804</v>
      </c>
      <c r="B9805" t="s">
        <v>10853</v>
      </c>
      <c r="C9805" s="2">
        <v>42203</v>
      </c>
      <c r="D9805" s="2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>
        <v>135.99</v>
      </c>
      <c r="S9805">
        <v>1</v>
      </c>
      <c r="T9805">
        <v>0</v>
      </c>
      <c r="U9805">
        <v>36.717300000000009</v>
      </c>
      <c r="V9805" t="str">
        <f>IFERROR(VLOOKUP(B9806,[1]Returns!$A$1:$B$297,2,FALSE),"No")</f>
        <v>No</v>
      </c>
      <c r="W9805" t="str">
        <f>VLOOKUP(M9805,[1]People!$A$1:$B$5,2,FALSE)</f>
        <v>Chuck Magee</v>
      </c>
    </row>
    <row r="9806" spans="1:23" x14ac:dyDescent="0.25">
      <c r="A9806">
        <v>9805</v>
      </c>
      <c r="B9806" t="s">
        <v>10853</v>
      </c>
      <c r="C9806" s="2">
        <v>42203</v>
      </c>
      <c r="D9806" s="2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>
        <v>7.38</v>
      </c>
      <c r="S9806">
        <v>1</v>
      </c>
      <c r="T9806">
        <v>0</v>
      </c>
      <c r="U9806">
        <v>2.1401999999999992</v>
      </c>
      <c r="V9806" t="str">
        <f>IFERROR(VLOOKUP(B9807,[1]Returns!$A$1:$B$297,2,FALSE),"No")</f>
        <v>No</v>
      </c>
      <c r="W9806" t="str">
        <f>VLOOKUP(M9806,[1]People!$A$1:$B$5,2,FALSE)</f>
        <v>Chuck Magee</v>
      </c>
    </row>
    <row r="9807" spans="1:23" x14ac:dyDescent="0.25">
      <c r="A9807">
        <v>9806</v>
      </c>
      <c r="B9807" t="s">
        <v>10854</v>
      </c>
      <c r="C9807" s="2">
        <v>42664</v>
      </c>
      <c r="D9807" s="2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IFERROR(VLOOKUP(B9808,[1]Returns!$A$1:$B$297,2,FALSE),"No")</f>
        <v>No</v>
      </c>
      <c r="W9807" t="str">
        <f>VLOOKUP(M9807,[1]People!$A$1:$B$5,2,FALSE)</f>
        <v>Cassandra Brandow</v>
      </c>
    </row>
    <row r="9808" spans="1:23" x14ac:dyDescent="0.25">
      <c r="A9808">
        <v>9807</v>
      </c>
      <c r="B9808" t="s">
        <v>10854</v>
      </c>
      <c r="C9808" s="2">
        <v>42664</v>
      </c>
      <c r="D9808" s="2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IFERROR(VLOOKUP(B9809,[1]Returns!$A$1:$B$297,2,FALSE),"No")</f>
        <v>No</v>
      </c>
      <c r="W9808" t="str">
        <f>VLOOKUP(M9808,[1]People!$A$1:$B$5,2,FALSE)</f>
        <v>Cassandra Brandow</v>
      </c>
    </row>
    <row r="9809" spans="1:23" x14ac:dyDescent="0.25">
      <c r="A9809">
        <v>9808</v>
      </c>
      <c r="B9809" t="s">
        <v>10855</v>
      </c>
      <c r="C9809" s="2">
        <v>42943</v>
      </c>
      <c r="D9809" s="2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IFERROR(VLOOKUP(B9810,[1]Returns!$A$1:$B$297,2,FALSE),"No")</f>
        <v>No</v>
      </c>
      <c r="W9809" t="str">
        <f>VLOOKUP(M9809,[1]People!$A$1:$B$5,2,FALSE)</f>
        <v>Cassandra Brandow</v>
      </c>
    </row>
    <row r="9810" spans="1:23" x14ac:dyDescent="0.25">
      <c r="A9810">
        <v>9809</v>
      </c>
      <c r="B9810" t="s">
        <v>10856</v>
      </c>
      <c r="C9810" s="2">
        <v>42937</v>
      </c>
      <c r="D9810" s="2">
        <v>42942</v>
      </c>
      <c r="E9810" t="s">
        <v>51</v>
      </c>
      <c r="F9810" t="s">
        <v>6385</v>
      </c>
      <c r="G9810" t="s">
        <v>6386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>
        <v>2.1119999999999997</v>
      </c>
      <c r="S9810">
        <v>2</v>
      </c>
      <c r="T9810">
        <v>0.8</v>
      </c>
      <c r="U9810">
        <v>-3.3792</v>
      </c>
      <c r="V9810" t="str">
        <f>IFERROR(VLOOKUP(B9811,[1]Returns!$A$1:$B$297,2,FALSE),"No")</f>
        <v>No</v>
      </c>
      <c r="W9810" t="str">
        <f>VLOOKUP(M9810,[1]People!$A$1:$B$5,2,FALSE)</f>
        <v>Kelly Williams</v>
      </c>
    </row>
    <row r="9811" spans="1:23" x14ac:dyDescent="0.25">
      <c r="A9811">
        <v>9810</v>
      </c>
      <c r="B9811" t="s">
        <v>10857</v>
      </c>
      <c r="C9811" s="2">
        <v>41950</v>
      </c>
      <c r="D9811" s="2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IFERROR(VLOOKUP(B9812,[1]Returns!$A$1:$B$297,2,FALSE),"No")</f>
        <v>No</v>
      </c>
      <c r="W9811" t="str">
        <f>VLOOKUP(M9811,[1]People!$A$1:$B$5,2,FALSE)</f>
        <v>Anna Andreadi</v>
      </c>
    </row>
    <row r="9812" spans="1:23" x14ac:dyDescent="0.25">
      <c r="A9812">
        <v>9811</v>
      </c>
      <c r="B9812" t="s">
        <v>10857</v>
      </c>
      <c r="C9812" s="2">
        <v>41950</v>
      </c>
      <c r="D9812" s="2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IFERROR(VLOOKUP(B9813,[1]Returns!$A$1:$B$297,2,FALSE),"No")</f>
        <v>No</v>
      </c>
      <c r="W9812" t="str">
        <f>VLOOKUP(M9812,[1]People!$A$1:$B$5,2,FALSE)</f>
        <v>Anna Andreadi</v>
      </c>
    </row>
    <row r="9813" spans="1:23" x14ac:dyDescent="0.25">
      <c r="A9813">
        <v>9812</v>
      </c>
      <c r="B9813" t="s">
        <v>10858</v>
      </c>
      <c r="C9813" s="2">
        <v>42701</v>
      </c>
      <c r="D9813" s="2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10589</v>
      </c>
      <c r="K9813" t="s">
        <v>791</v>
      </c>
      <c r="L9813">
        <v>7017</v>
      </c>
      <c r="M9813" t="s">
        <v>149</v>
      </c>
      <c r="N9813" t="s">
        <v>5862</v>
      </c>
      <c r="O9813" t="s">
        <v>47</v>
      </c>
      <c r="P9813" t="s">
        <v>91</v>
      </c>
      <c r="Q9813" t="s">
        <v>5863</v>
      </c>
      <c r="R9813">
        <v>25.92</v>
      </c>
      <c r="S9813">
        <v>4</v>
      </c>
      <c r="T9813">
        <v>0</v>
      </c>
      <c r="U9813">
        <v>12.441600000000001</v>
      </c>
      <c r="V9813" t="str">
        <f>IFERROR(VLOOKUP(B9814,[1]Returns!$A$1:$B$297,2,FALSE),"No")</f>
        <v>No</v>
      </c>
      <c r="W9813" t="str">
        <f>VLOOKUP(M9813,[1]People!$A$1:$B$5,2,FALSE)</f>
        <v>Chuck Magee</v>
      </c>
    </row>
    <row r="9814" spans="1:23" x14ac:dyDescent="0.25">
      <c r="A9814">
        <v>9813</v>
      </c>
      <c r="B9814" t="s">
        <v>10858</v>
      </c>
      <c r="C9814" s="2">
        <v>42701</v>
      </c>
      <c r="D9814" s="2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10589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>
        <v>34.650000000000006</v>
      </c>
      <c r="S9814">
        <v>3</v>
      </c>
      <c r="T9814">
        <v>0</v>
      </c>
      <c r="U9814">
        <v>9.702</v>
      </c>
      <c r="V9814" t="str">
        <f>IFERROR(VLOOKUP(B9815,[1]Returns!$A$1:$B$297,2,FALSE),"No")</f>
        <v>No</v>
      </c>
      <c r="W9814" t="str">
        <f>VLOOKUP(M9814,[1]People!$A$1:$B$5,2,FALSE)</f>
        <v>Chuck Magee</v>
      </c>
    </row>
    <row r="9815" spans="1:23" x14ac:dyDescent="0.25">
      <c r="A9815">
        <v>9814</v>
      </c>
      <c r="B9815" t="s">
        <v>10858</v>
      </c>
      <c r="C9815" s="2">
        <v>42701</v>
      </c>
      <c r="D9815" s="2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10589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>
        <v>204.95000000000002</v>
      </c>
      <c r="S9815">
        <v>5</v>
      </c>
      <c r="T9815">
        <v>0</v>
      </c>
      <c r="U9815">
        <v>100.4255</v>
      </c>
      <c r="V9815" t="str">
        <f>IFERROR(VLOOKUP(B9816,[1]Returns!$A$1:$B$297,2,FALSE),"No")</f>
        <v>No</v>
      </c>
      <c r="W9815" t="str">
        <f>VLOOKUP(M9815,[1]People!$A$1:$B$5,2,FALSE)</f>
        <v>Chuck Magee</v>
      </c>
    </row>
    <row r="9816" spans="1:23" x14ac:dyDescent="0.25">
      <c r="A9816">
        <v>9815</v>
      </c>
      <c r="B9816" t="s">
        <v>10858</v>
      </c>
      <c r="C9816" s="2">
        <v>42701</v>
      </c>
      <c r="D9816" s="2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10589</v>
      </c>
      <c r="K9816" t="s">
        <v>791</v>
      </c>
      <c r="L9816">
        <v>7017</v>
      </c>
      <c r="M9816" t="s">
        <v>149</v>
      </c>
      <c r="N9816" t="s">
        <v>5791</v>
      </c>
      <c r="O9816" t="s">
        <v>47</v>
      </c>
      <c r="P9816" t="s">
        <v>76</v>
      </c>
      <c r="Q9816" t="s">
        <v>5792</v>
      </c>
      <c r="R9816">
        <v>79.95</v>
      </c>
      <c r="S9816">
        <v>5</v>
      </c>
      <c r="T9816">
        <v>0</v>
      </c>
      <c r="U9816">
        <v>38.376000000000005</v>
      </c>
      <c r="V9816" t="str">
        <f>IFERROR(VLOOKUP(B9817,[1]Returns!$A$1:$B$297,2,FALSE),"No")</f>
        <v>No</v>
      </c>
      <c r="W9816" t="str">
        <f>VLOOKUP(M9816,[1]People!$A$1:$B$5,2,FALSE)</f>
        <v>Chuck Magee</v>
      </c>
    </row>
    <row r="9817" spans="1:23" x14ac:dyDescent="0.25">
      <c r="A9817">
        <v>9816</v>
      </c>
      <c r="B9817" t="s">
        <v>10859</v>
      </c>
      <c r="C9817" s="2">
        <v>42163</v>
      </c>
      <c r="D9817" s="2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5425</v>
      </c>
      <c r="O9817" t="s">
        <v>47</v>
      </c>
      <c r="P9817" t="s">
        <v>91</v>
      </c>
      <c r="Q9817" t="s">
        <v>5426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IFERROR(VLOOKUP(B9818,[1]Returns!$A$1:$B$297,2,FALSE),"No")</f>
        <v>No</v>
      </c>
      <c r="W9817" t="str">
        <f>VLOOKUP(M9817,[1]People!$A$1:$B$5,2,FALSE)</f>
        <v>Cassandra Brandow</v>
      </c>
    </row>
    <row r="9818" spans="1:23" x14ac:dyDescent="0.25">
      <c r="A9818">
        <v>9817</v>
      </c>
      <c r="B9818" t="s">
        <v>10859</v>
      </c>
      <c r="C9818" s="2">
        <v>42163</v>
      </c>
      <c r="D9818" s="2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>
        <v>516.96</v>
      </c>
      <c r="S9818">
        <v>4</v>
      </c>
      <c r="T9818">
        <v>0.2</v>
      </c>
      <c r="U9818">
        <v>-6.4619999999999891</v>
      </c>
      <c r="V9818" t="str">
        <f>IFERROR(VLOOKUP(B9819,[1]Returns!$A$1:$B$297,2,FALSE),"No")</f>
        <v>No</v>
      </c>
      <c r="W9818" t="str">
        <f>VLOOKUP(M9818,[1]People!$A$1:$B$5,2,FALSE)</f>
        <v>Cassandra Brandow</v>
      </c>
    </row>
    <row r="9819" spans="1:23" x14ac:dyDescent="0.25">
      <c r="A9819">
        <v>9818</v>
      </c>
      <c r="B9819" t="s">
        <v>10859</v>
      </c>
      <c r="C9819" s="2">
        <v>42163</v>
      </c>
      <c r="D9819" s="2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6000</v>
      </c>
      <c r="O9819" t="s">
        <v>33</v>
      </c>
      <c r="P9819" t="s">
        <v>66</v>
      </c>
      <c r="Q9819" t="s">
        <v>6001</v>
      </c>
      <c r="R9819">
        <v>173.208</v>
      </c>
      <c r="S9819">
        <v>7</v>
      </c>
      <c r="T9819">
        <v>0.2</v>
      </c>
      <c r="U9819">
        <v>45.467100000000009</v>
      </c>
      <c r="V9819" t="str">
        <f>IFERROR(VLOOKUP(B9820,[1]Returns!$A$1:$B$297,2,FALSE),"No")</f>
        <v>No</v>
      </c>
      <c r="W9819" t="str">
        <f>VLOOKUP(M9819,[1]People!$A$1:$B$5,2,FALSE)</f>
        <v>Cassandra Brandow</v>
      </c>
    </row>
    <row r="9820" spans="1:23" x14ac:dyDescent="0.25">
      <c r="A9820">
        <v>9819</v>
      </c>
      <c r="B9820" t="s">
        <v>10859</v>
      </c>
      <c r="C9820" s="2">
        <v>42163</v>
      </c>
      <c r="D9820" s="2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IFERROR(VLOOKUP(B9821,[1]Returns!$A$1:$B$297,2,FALSE),"No")</f>
        <v>No</v>
      </c>
      <c r="W9820" t="str">
        <f>VLOOKUP(M9820,[1]People!$A$1:$B$5,2,FALSE)</f>
        <v>Cassandra Brandow</v>
      </c>
    </row>
    <row r="9821" spans="1:23" x14ac:dyDescent="0.25">
      <c r="A9821">
        <v>9820</v>
      </c>
      <c r="B9821" t="s">
        <v>10859</v>
      </c>
      <c r="C9821" s="2">
        <v>42163</v>
      </c>
      <c r="D9821" s="2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6741</v>
      </c>
      <c r="O9821" t="s">
        <v>47</v>
      </c>
      <c r="P9821" t="s">
        <v>48</v>
      </c>
      <c r="Q9821" t="s">
        <v>6742</v>
      </c>
      <c r="R9821">
        <v>9</v>
      </c>
      <c r="S9821">
        <v>3</v>
      </c>
      <c r="T9821">
        <v>0.2</v>
      </c>
      <c r="U9821">
        <v>3.1499999999999995</v>
      </c>
      <c r="V9821" t="str">
        <f>IFERROR(VLOOKUP(B9822,[1]Returns!$A$1:$B$297,2,FALSE),"No")</f>
        <v>No</v>
      </c>
      <c r="W9821" t="str">
        <f>VLOOKUP(M9821,[1]People!$A$1:$B$5,2,FALSE)</f>
        <v>Cassandra Brandow</v>
      </c>
    </row>
    <row r="9822" spans="1:23" x14ac:dyDescent="0.25">
      <c r="A9822">
        <v>9821</v>
      </c>
      <c r="B9822" t="s">
        <v>10859</v>
      </c>
      <c r="C9822" s="2">
        <v>42163</v>
      </c>
      <c r="D9822" s="2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8231</v>
      </c>
      <c r="O9822" t="s">
        <v>47</v>
      </c>
      <c r="P9822" t="s">
        <v>91</v>
      </c>
      <c r="Q9822" t="s">
        <v>8232</v>
      </c>
      <c r="R9822">
        <v>42.24</v>
      </c>
      <c r="S9822">
        <v>10</v>
      </c>
      <c r="T9822">
        <v>0.2</v>
      </c>
      <c r="U9822">
        <v>13.199999999999998</v>
      </c>
      <c r="V9822" t="str">
        <f>IFERROR(VLOOKUP(B9823,[1]Returns!$A$1:$B$297,2,FALSE),"No")</f>
        <v>No</v>
      </c>
      <c r="W9822" t="str">
        <f>VLOOKUP(M9822,[1]People!$A$1:$B$5,2,FALSE)</f>
        <v>Cassandra Brandow</v>
      </c>
    </row>
    <row r="9823" spans="1:23" x14ac:dyDescent="0.25">
      <c r="A9823">
        <v>9822</v>
      </c>
      <c r="B9823" t="s">
        <v>10859</v>
      </c>
      <c r="C9823" s="2">
        <v>42163</v>
      </c>
      <c r="D9823" s="2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IFERROR(VLOOKUP(B9824,[1]Returns!$A$1:$B$297,2,FALSE),"No")</f>
        <v>Yes</v>
      </c>
      <c r="W9823" t="str">
        <f>VLOOKUP(M9823,[1]People!$A$1:$B$5,2,FALSE)</f>
        <v>Cassandra Brandow</v>
      </c>
    </row>
    <row r="9824" spans="1:23" x14ac:dyDescent="0.25">
      <c r="A9824">
        <v>9823</v>
      </c>
      <c r="B9824" t="s">
        <v>10860</v>
      </c>
      <c r="C9824" s="2">
        <v>41866</v>
      </c>
      <c r="D9824" s="2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>
        <v>152.91</v>
      </c>
      <c r="S9824">
        <v>3</v>
      </c>
      <c r="T9824">
        <v>0</v>
      </c>
      <c r="U9824">
        <v>42.814799999999998</v>
      </c>
      <c r="V9824" t="str">
        <f>IFERROR(VLOOKUP(B9825,[1]Returns!$A$1:$B$297,2,FALSE),"No")</f>
        <v>Yes</v>
      </c>
      <c r="W9824" t="str">
        <f>VLOOKUP(M9824,[1]People!$A$1:$B$5,2,FALSE)</f>
        <v>Anna Andreadi</v>
      </c>
    </row>
    <row r="9825" spans="1:23" x14ac:dyDescent="0.25">
      <c r="A9825">
        <v>9824</v>
      </c>
      <c r="B9825" t="s">
        <v>10860</v>
      </c>
      <c r="C9825" s="2">
        <v>41866</v>
      </c>
      <c r="D9825" s="2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>
        <v>92.94</v>
      </c>
      <c r="S9825">
        <v>3</v>
      </c>
      <c r="T9825">
        <v>0</v>
      </c>
      <c r="U9825">
        <v>41.822999999999993</v>
      </c>
      <c r="V9825" t="str">
        <f>IFERROR(VLOOKUP(B9826,[1]Returns!$A$1:$B$297,2,FALSE),"No")</f>
        <v>Yes</v>
      </c>
      <c r="W9825" t="str">
        <f>VLOOKUP(M9825,[1]People!$A$1:$B$5,2,FALSE)</f>
        <v>Anna Andreadi</v>
      </c>
    </row>
    <row r="9826" spans="1:23" x14ac:dyDescent="0.25">
      <c r="A9826">
        <v>9825</v>
      </c>
      <c r="B9826" t="s">
        <v>10860</v>
      </c>
      <c r="C9826" s="2">
        <v>41866</v>
      </c>
      <c r="D9826" s="2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IFERROR(VLOOKUP(B9827,[1]Returns!$A$1:$B$297,2,FALSE),"No")</f>
        <v>Yes</v>
      </c>
      <c r="W9826" t="str">
        <f>VLOOKUP(M9826,[1]People!$A$1:$B$5,2,FALSE)</f>
        <v>Anna Andreadi</v>
      </c>
    </row>
    <row r="9827" spans="1:23" x14ac:dyDescent="0.25">
      <c r="A9827">
        <v>9826</v>
      </c>
      <c r="B9827" t="s">
        <v>10860</v>
      </c>
      <c r="C9827" s="2">
        <v>41866</v>
      </c>
      <c r="D9827" s="2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IFERROR(VLOOKUP(B9828,[1]Returns!$A$1:$B$297,2,FALSE),"No")</f>
        <v>Yes</v>
      </c>
      <c r="W9827" t="str">
        <f>VLOOKUP(M9827,[1]People!$A$1:$B$5,2,FALSE)</f>
        <v>Anna Andreadi</v>
      </c>
    </row>
    <row r="9828" spans="1:23" x14ac:dyDescent="0.25">
      <c r="A9828">
        <v>9827</v>
      </c>
      <c r="B9828" t="s">
        <v>10860</v>
      </c>
      <c r="C9828" s="2">
        <v>41866</v>
      </c>
      <c r="D9828" s="2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>
        <v>195.136</v>
      </c>
      <c r="S9828">
        <v>4</v>
      </c>
      <c r="T9828">
        <v>0.2</v>
      </c>
      <c r="U9828">
        <v>-12.196000000000005</v>
      </c>
      <c r="V9828" t="str">
        <f>IFERROR(VLOOKUP(B9829,[1]Returns!$A$1:$B$297,2,FALSE),"No")</f>
        <v>No</v>
      </c>
      <c r="W9828" t="str">
        <f>VLOOKUP(M9828,[1]People!$A$1:$B$5,2,FALSE)</f>
        <v>Anna Andreadi</v>
      </c>
    </row>
    <row r="9829" spans="1:23" x14ac:dyDescent="0.25">
      <c r="A9829">
        <v>9828</v>
      </c>
      <c r="B9829" t="s">
        <v>10861</v>
      </c>
      <c r="C9829" s="2">
        <v>42905</v>
      </c>
      <c r="D9829" s="2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IFERROR(VLOOKUP(B9830,[1]Returns!$A$1:$B$297,2,FALSE),"No")</f>
        <v>No</v>
      </c>
      <c r="W9829" t="str">
        <f>VLOOKUP(M9829,[1]People!$A$1:$B$5,2,FALSE)</f>
        <v>Chuck Magee</v>
      </c>
    </row>
    <row r="9830" spans="1:23" x14ac:dyDescent="0.25">
      <c r="A9830">
        <v>9829</v>
      </c>
      <c r="B9830" t="s">
        <v>10861</v>
      </c>
      <c r="C9830" s="2">
        <v>42905</v>
      </c>
      <c r="D9830" s="2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IFERROR(VLOOKUP(B9831,[1]Returns!$A$1:$B$297,2,FALSE),"No")</f>
        <v>No</v>
      </c>
      <c r="W9830" t="str">
        <f>VLOOKUP(M9830,[1]People!$A$1:$B$5,2,FALSE)</f>
        <v>Chuck Magee</v>
      </c>
    </row>
    <row r="9831" spans="1:23" x14ac:dyDescent="0.25">
      <c r="A9831">
        <v>9830</v>
      </c>
      <c r="B9831" t="s">
        <v>10862</v>
      </c>
      <c r="C9831" s="2">
        <v>42932</v>
      </c>
      <c r="D9831" s="2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IFERROR(VLOOKUP(B9832,[1]Returns!$A$1:$B$297,2,FALSE),"No")</f>
        <v>No</v>
      </c>
      <c r="W9831" t="str">
        <f>VLOOKUP(M9831,[1]People!$A$1:$B$5,2,FALSE)</f>
        <v>Cassandra Brandow</v>
      </c>
    </row>
    <row r="9832" spans="1:23" x14ac:dyDescent="0.25">
      <c r="A9832">
        <v>9831</v>
      </c>
      <c r="B9832" t="s">
        <v>10863</v>
      </c>
      <c r="C9832" s="2">
        <v>41989</v>
      </c>
      <c r="D9832" s="2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9157</v>
      </c>
      <c r="K9832" t="s">
        <v>105</v>
      </c>
      <c r="L9832">
        <v>77705</v>
      </c>
      <c r="M9832" t="s">
        <v>106</v>
      </c>
      <c r="N9832" t="s">
        <v>5485</v>
      </c>
      <c r="O9832" t="s">
        <v>72</v>
      </c>
      <c r="P9832" t="s">
        <v>162</v>
      </c>
      <c r="Q9832" t="s">
        <v>5486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IFERROR(VLOOKUP(B9833,[1]Returns!$A$1:$B$297,2,FALSE),"No")</f>
        <v>No</v>
      </c>
      <c r="W9832" t="str">
        <f>VLOOKUP(M9832,[1]People!$A$1:$B$5,2,FALSE)</f>
        <v>Kelly Williams</v>
      </c>
    </row>
    <row r="9833" spans="1:23" x14ac:dyDescent="0.25">
      <c r="A9833">
        <v>9832</v>
      </c>
      <c r="B9833" t="s">
        <v>10863</v>
      </c>
      <c r="C9833" s="2">
        <v>41989</v>
      </c>
      <c r="D9833" s="2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9157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IFERROR(VLOOKUP(B9834,[1]Returns!$A$1:$B$297,2,FALSE),"No")</f>
        <v>No</v>
      </c>
      <c r="W9833" t="str">
        <f>VLOOKUP(M9833,[1]People!$A$1:$B$5,2,FALSE)</f>
        <v>Kelly Williams</v>
      </c>
    </row>
    <row r="9834" spans="1:23" x14ac:dyDescent="0.25">
      <c r="A9834">
        <v>9833</v>
      </c>
      <c r="B9834" t="s">
        <v>10864</v>
      </c>
      <c r="C9834" s="2">
        <v>41777</v>
      </c>
      <c r="D9834" s="2">
        <v>41781</v>
      </c>
      <c r="E9834" t="s">
        <v>24</v>
      </c>
      <c r="F9834" t="s">
        <v>5931</v>
      </c>
      <c r="G9834" t="s">
        <v>5932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IFERROR(VLOOKUP(B9835,[1]Returns!$A$1:$B$297,2,FALSE),"No")</f>
        <v>No</v>
      </c>
      <c r="W9834" t="str">
        <f>VLOOKUP(M9834,[1]People!$A$1:$B$5,2,FALSE)</f>
        <v>Kelly Williams</v>
      </c>
    </row>
    <row r="9835" spans="1:23" x14ac:dyDescent="0.25">
      <c r="A9835">
        <v>9834</v>
      </c>
      <c r="B9835" t="s">
        <v>10865</v>
      </c>
      <c r="C9835" s="2">
        <v>42992</v>
      </c>
      <c r="D9835" s="2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IFERROR(VLOOKUP(B9836,[1]Returns!$A$1:$B$297,2,FALSE),"No")</f>
        <v>No</v>
      </c>
      <c r="W9835" t="str">
        <f>VLOOKUP(M9835,[1]People!$A$1:$B$5,2,FALSE)</f>
        <v>Chuck Magee</v>
      </c>
    </row>
    <row r="9836" spans="1:23" x14ac:dyDescent="0.25">
      <c r="A9836">
        <v>9835</v>
      </c>
      <c r="B9836" t="s">
        <v>10866</v>
      </c>
      <c r="C9836" s="2">
        <v>42653</v>
      </c>
      <c r="D9836" s="2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6145</v>
      </c>
      <c r="O9836" t="s">
        <v>33</v>
      </c>
      <c r="P9836" t="s">
        <v>66</v>
      </c>
      <c r="Q9836" t="s">
        <v>6146</v>
      </c>
      <c r="R9836">
        <v>14</v>
      </c>
      <c r="S9836">
        <v>4</v>
      </c>
      <c r="T9836">
        <v>0.6</v>
      </c>
      <c r="U9836">
        <v>-6.2999999999999972</v>
      </c>
      <c r="V9836" t="str">
        <f>IFERROR(VLOOKUP(B9837,[1]Returns!$A$1:$B$297,2,FALSE),"No")</f>
        <v>No</v>
      </c>
      <c r="W9836" t="str">
        <f>VLOOKUP(M9836,[1]People!$A$1:$B$5,2,FALSE)</f>
        <v>Kelly Williams</v>
      </c>
    </row>
    <row r="9837" spans="1:23" x14ac:dyDescent="0.25">
      <c r="A9837">
        <v>9836</v>
      </c>
      <c r="B9837" t="s">
        <v>10866</v>
      </c>
      <c r="C9837" s="2">
        <v>42653</v>
      </c>
      <c r="D9837" s="2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IFERROR(VLOOKUP(B9838,[1]Returns!$A$1:$B$297,2,FALSE),"No")</f>
        <v>No</v>
      </c>
      <c r="W9837" t="str">
        <f>VLOOKUP(M9837,[1]People!$A$1:$B$5,2,FALSE)</f>
        <v>Kelly Williams</v>
      </c>
    </row>
    <row r="9838" spans="1:23" x14ac:dyDescent="0.25">
      <c r="A9838">
        <v>9837</v>
      </c>
      <c r="B9838" t="s">
        <v>10867</v>
      </c>
      <c r="C9838" s="2">
        <v>42638</v>
      </c>
      <c r="D9838" s="2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>
        <v>10.9</v>
      </c>
      <c r="S9838">
        <v>5</v>
      </c>
      <c r="T9838">
        <v>0</v>
      </c>
      <c r="U9838">
        <v>5.1229999999999993</v>
      </c>
      <c r="V9838" t="str">
        <f>IFERROR(VLOOKUP(B9839,[1]Returns!$A$1:$B$297,2,FALSE),"No")</f>
        <v>No</v>
      </c>
      <c r="W9838" t="str">
        <f>VLOOKUP(M9838,[1]People!$A$1:$B$5,2,FALSE)</f>
        <v>Anna Andreadi</v>
      </c>
    </row>
    <row r="9839" spans="1:23" x14ac:dyDescent="0.25">
      <c r="A9839">
        <v>9838</v>
      </c>
      <c r="B9839" t="s">
        <v>10867</v>
      </c>
      <c r="C9839" s="2">
        <v>42638</v>
      </c>
      <c r="D9839" s="2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>
        <v>29.6</v>
      </c>
      <c r="S9839">
        <v>2</v>
      </c>
      <c r="T9839">
        <v>0</v>
      </c>
      <c r="U9839">
        <v>14.8</v>
      </c>
      <c r="V9839" t="str">
        <f>IFERROR(VLOOKUP(B9840,[1]Returns!$A$1:$B$297,2,FALSE),"No")</f>
        <v>No</v>
      </c>
      <c r="W9839" t="str">
        <f>VLOOKUP(M9839,[1]People!$A$1:$B$5,2,FALSE)</f>
        <v>Anna Andreadi</v>
      </c>
    </row>
    <row r="9840" spans="1:23" x14ac:dyDescent="0.25">
      <c r="A9840">
        <v>9839</v>
      </c>
      <c r="B9840" t="s">
        <v>10867</v>
      </c>
      <c r="C9840" s="2">
        <v>42638</v>
      </c>
      <c r="D9840" s="2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IFERROR(VLOOKUP(B9841,[1]Returns!$A$1:$B$297,2,FALSE),"No")</f>
        <v>No</v>
      </c>
      <c r="W9840" t="str">
        <f>VLOOKUP(M9840,[1]People!$A$1:$B$5,2,FALSE)</f>
        <v>Anna Andreadi</v>
      </c>
    </row>
    <row r="9841" spans="1:23" x14ac:dyDescent="0.25">
      <c r="A9841">
        <v>9840</v>
      </c>
      <c r="B9841" t="s">
        <v>10867</v>
      </c>
      <c r="C9841" s="2">
        <v>42638</v>
      </c>
      <c r="D9841" s="2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7673</v>
      </c>
      <c r="O9841" t="s">
        <v>72</v>
      </c>
      <c r="P9841" t="s">
        <v>1220</v>
      </c>
      <c r="Q9841" t="s">
        <v>7674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IFERROR(VLOOKUP(B9842,[1]Returns!$A$1:$B$297,2,FALSE),"No")</f>
        <v>No</v>
      </c>
      <c r="W9841" t="str">
        <f>VLOOKUP(M9841,[1]People!$A$1:$B$5,2,FALSE)</f>
        <v>Anna Andreadi</v>
      </c>
    </row>
    <row r="9842" spans="1:23" x14ac:dyDescent="0.25">
      <c r="A9842">
        <v>9841</v>
      </c>
      <c r="B9842" t="s">
        <v>10867</v>
      </c>
      <c r="C9842" s="2">
        <v>42638</v>
      </c>
      <c r="D9842" s="2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7888</v>
      </c>
      <c r="O9842" t="s">
        <v>72</v>
      </c>
      <c r="P9842" t="s">
        <v>73</v>
      </c>
      <c r="Q9842" t="s">
        <v>7889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IFERROR(VLOOKUP(B9843,[1]Returns!$A$1:$B$297,2,FALSE),"No")</f>
        <v>No</v>
      </c>
      <c r="W9842" t="str">
        <f>VLOOKUP(M9842,[1]People!$A$1:$B$5,2,FALSE)</f>
        <v>Anna Andreadi</v>
      </c>
    </row>
    <row r="9843" spans="1:23" x14ac:dyDescent="0.25">
      <c r="A9843">
        <v>9842</v>
      </c>
      <c r="B9843" t="s">
        <v>10867</v>
      </c>
      <c r="C9843" s="2">
        <v>42638</v>
      </c>
      <c r="D9843" s="2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>
        <v>5.76</v>
      </c>
      <c r="S9843">
        <v>2</v>
      </c>
      <c r="T9843">
        <v>0</v>
      </c>
      <c r="U9843">
        <v>1.6703999999999999</v>
      </c>
      <c r="V9843" t="str">
        <f>IFERROR(VLOOKUP(B9844,[1]Returns!$A$1:$B$297,2,FALSE),"No")</f>
        <v>No</v>
      </c>
      <c r="W9843" t="str">
        <f>VLOOKUP(M9843,[1]People!$A$1:$B$5,2,FALSE)</f>
        <v>Anna Andreadi</v>
      </c>
    </row>
    <row r="9844" spans="1:23" x14ac:dyDescent="0.25">
      <c r="A9844">
        <v>9843</v>
      </c>
      <c r="B9844" t="s">
        <v>10867</v>
      </c>
      <c r="C9844" s="2">
        <v>42638</v>
      </c>
      <c r="D9844" s="2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IFERROR(VLOOKUP(B9845,[1]Returns!$A$1:$B$297,2,FALSE),"No")</f>
        <v>No</v>
      </c>
      <c r="W9844" t="str">
        <f>VLOOKUP(M9844,[1]People!$A$1:$B$5,2,FALSE)</f>
        <v>Anna Andreadi</v>
      </c>
    </row>
    <row r="9845" spans="1:23" x14ac:dyDescent="0.25">
      <c r="A9845">
        <v>9844</v>
      </c>
      <c r="B9845" t="s">
        <v>10868</v>
      </c>
      <c r="C9845" s="2">
        <v>41793</v>
      </c>
      <c r="D9845" s="2">
        <v>41796</v>
      </c>
      <c r="E9845" t="s">
        <v>189</v>
      </c>
      <c r="F9845" t="s">
        <v>6282</v>
      </c>
      <c r="G9845" t="s">
        <v>6283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IFERROR(VLOOKUP(B9846,[1]Returns!$A$1:$B$297,2,FALSE),"No")</f>
        <v>No</v>
      </c>
      <c r="W9845" t="str">
        <f>VLOOKUP(M9845,[1]People!$A$1:$B$5,2,FALSE)</f>
        <v>Kelly Williams</v>
      </c>
    </row>
    <row r="9846" spans="1:23" x14ac:dyDescent="0.25">
      <c r="A9846">
        <v>9845</v>
      </c>
      <c r="B9846" t="s">
        <v>10868</v>
      </c>
      <c r="C9846" s="2">
        <v>41793</v>
      </c>
      <c r="D9846" s="2">
        <v>41796</v>
      </c>
      <c r="E9846" t="s">
        <v>189</v>
      </c>
      <c r="F9846" t="s">
        <v>6282</v>
      </c>
      <c r="G9846" t="s">
        <v>6283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IFERROR(VLOOKUP(B9847,[1]Returns!$A$1:$B$297,2,FALSE),"No")</f>
        <v>No</v>
      </c>
      <c r="W9846" t="str">
        <f>VLOOKUP(M9846,[1]People!$A$1:$B$5,2,FALSE)</f>
        <v>Kelly Williams</v>
      </c>
    </row>
    <row r="9847" spans="1:23" x14ac:dyDescent="0.25">
      <c r="A9847">
        <v>9846</v>
      </c>
      <c r="B9847" t="s">
        <v>10868</v>
      </c>
      <c r="C9847" s="2">
        <v>41793</v>
      </c>
      <c r="D9847" s="2">
        <v>41796</v>
      </c>
      <c r="E9847" t="s">
        <v>189</v>
      </c>
      <c r="F9847" t="s">
        <v>6282</v>
      </c>
      <c r="G9847" t="s">
        <v>6283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>
        <v>132.696</v>
      </c>
      <c r="S9847">
        <v>3</v>
      </c>
      <c r="T9847">
        <v>0.2</v>
      </c>
      <c r="U9847">
        <v>9.9521999999999977</v>
      </c>
      <c r="V9847" t="str">
        <f>IFERROR(VLOOKUP(B9848,[1]Returns!$A$1:$B$297,2,FALSE),"No")</f>
        <v>Yes</v>
      </c>
      <c r="W9847" t="str">
        <f>VLOOKUP(M9847,[1]People!$A$1:$B$5,2,FALSE)</f>
        <v>Kelly Williams</v>
      </c>
    </row>
    <row r="9848" spans="1:23" x14ac:dyDescent="0.25">
      <c r="A9848">
        <v>9847</v>
      </c>
      <c r="B9848" t="s">
        <v>10869</v>
      </c>
      <c r="C9848" s="2">
        <v>42980</v>
      </c>
      <c r="D9848" s="2">
        <v>42982</v>
      </c>
      <c r="E9848" t="s">
        <v>24</v>
      </c>
      <c r="F9848" t="s">
        <v>8238</v>
      </c>
      <c r="G9848" t="s">
        <v>8239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>
        <v>43.099999999999994</v>
      </c>
      <c r="S9848">
        <v>5</v>
      </c>
      <c r="T9848">
        <v>0</v>
      </c>
      <c r="U9848">
        <v>11.206</v>
      </c>
      <c r="V9848" t="str">
        <f>IFERROR(VLOOKUP(B9849,[1]Returns!$A$1:$B$297,2,FALSE),"No")</f>
        <v>Yes</v>
      </c>
      <c r="W9848" t="str">
        <f>VLOOKUP(M9848,[1]People!$A$1:$B$5,2,FALSE)</f>
        <v>Anna Andreadi</v>
      </c>
    </row>
    <row r="9849" spans="1:23" x14ac:dyDescent="0.25">
      <c r="A9849">
        <v>9848</v>
      </c>
      <c r="B9849" t="s">
        <v>10869</v>
      </c>
      <c r="C9849" s="2">
        <v>42980</v>
      </c>
      <c r="D9849" s="2">
        <v>42982</v>
      </c>
      <c r="E9849" t="s">
        <v>24</v>
      </c>
      <c r="F9849" t="s">
        <v>8238</v>
      </c>
      <c r="G9849" t="s">
        <v>8239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>
        <v>511.5</v>
      </c>
      <c r="S9849">
        <v>5</v>
      </c>
      <c r="T9849">
        <v>0</v>
      </c>
      <c r="U9849">
        <v>132.99</v>
      </c>
      <c r="V9849" t="str">
        <f>IFERROR(VLOOKUP(B9850,[1]Returns!$A$1:$B$297,2,FALSE),"No")</f>
        <v>Yes</v>
      </c>
      <c r="W9849" t="str">
        <f>VLOOKUP(M9849,[1]People!$A$1:$B$5,2,FALSE)</f>
        <v>Anna Andreadi</v>
      </c>
    </row>
    <row r="9850" spans="1:23" x14ac:dyDescent="0.25">
      <c r="A9850">
        <v>9849</v>
      </c>
      <c r="B9850" t="s">
        <v>10869</v>
      </c>
      <c r="C9850" s="2">
        <v>42980</v>
      </c>
      <c r="D9850" s="2">
        <v>42982</v>
      </c>
      <c r="E9850" t="s">
        <v>24</v>
      </c>
      <c r="F9850" t="s">
        <v>8238</v>
      </c>
      <c r="G9850" t="s">
        <v>8239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IFERROR(VLOOKUP(B9851,[1]Returns!$A$1:$B$297,2,FALSE),"No")</f>
        <v>No</v>
      </c>
      <c r="W9850" t="str">
        <f>VLOOKUP(M9850,[1]People!$A$1:$B$5,2,FALSE)</f>
        <v>Anna Andreadi</v>
      </c>
    </row>
    <row r="9851" spans="1:23" x14ac:dyDescent="0.25">
      <c r="A9851">
        <v>9850</v>
      </c>
      <c r="B9851" t="s">
        <v>10870</v>
      </c>
      <c r="C9851" s="2">
        <v>41741</v>
      </c>
      <c r="D9851" s="2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10852</v>
      </c>
      <c r="K9851" t="s">
        <v>44</v>
      </c>
      <c r="L9851">
        <v>95240</v>
      </c>
      <c r="M9851" t="s">
        <v>45</v>
      </c>
      <c r="N9851" t="s">
        <v>6856</v>
      </c>
      <c r="O9851" t="s">
        <v>47</v>
      </c>
      <c r="P9851" t="s">
        <v>69</v>
      </c>
      <c r="Q9851" t="s">
        <v>6857</v>
      </c>
      <c r="R9851">
        <v>39.68</v>
      </c>
      <c r="S9851">
        <v>2</v>
      </c>
      <c r="T9851">
        <v>0</v>
      </c>
      <c r="U9851">
        <v>16.268800000000002</v>
      </c>
      <c r="V9851" t="str">
        <f>IFERROR(VLOOKUP(B9852,[1]Returns!$A$1:$B$297,2,FALSE),"No")</f>
        <v>No</v>
      </c>
      <c r="W9851" t="str">
        <f>VLOOKUP(M9851,[1]People!$A$1:$B$5,2,FALSE)</f>
        <v>Anna Andreadi</v>
      </c>
    </row>
    <row r="9852" spans="1:23" x14ac:dyDescent="0.25">
      <c r="A9852">
        <v>9851</v>
      </c>
      <c r="B9852" t="s">
        <v>10871</v>
      </c>
      <c r="C9852" s="2">
        <v>42492</v>
      </c>
      <c r="D9852" s="2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>
        <v>12.56</v>
      </c>
      <c r="S9852">
        <v>2</v>
      </c>
      <c r="T9852">
        <v>0</v>
      </c>
      <c r="U9852">
        <v>4.0191999999999997</v>
      </c>
      <c r="V9852" t="str">
        <f>IFERROR(VLOOKUP(B9853,[1]Returns!$A$1:$B$297,2,FALSE),"No")</f>
        <v>No</v>
      </c>
      <c r="W9852" t="str">
        <f>VLOOKUP(M9852,[1]People!$A$1:$B$5,2,FALSE)</f>
        <v>Chuck Magee</v>
      </c>
    </row>
    <row r="9853" spans="1:23" x14ac:dyDescent="0.25">
      <c r="A9853">
        <v>9852</v>
      </c>
      <c r="B9853" t="s">
        <v>10871</v>
      </c>
      <c r="C9853" s="2">
        <v>42492</v>
      </c>
      <c r="D9853" s="2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>
        <v>90.480000000000018</v>
      </c>
      <c r="S9853">
        <v>3</v>
      </c>
      <c r="T9853">
        <v>0.2</v>
      </c>
      <c r="U9853">
        <v>33.93</v>
      </c>
      <c r="V9853" t="str">
        <f>IFERROR(VLOOKUP(B9854,[1]Returns!$A$1:$B$297,2,FALSE),"No")</f>
        <v>No</v>
      </c>
      <c r="W9853" t="str">
        <f>VLOOKUP(M9853,[1]People!$A$1:$B$5,2,FALSE)</f>
        <v>Chuck Magee</v>
      </c>
    </row>
    <row r="9854" spans="1:23" x14ac:dyDescent="0.25">
      <c r="A9854">
        <v>9853</v>
      </c>
      <c r="B9854" t="s">
        <v>10871</v>
      </c>
      <c r="C9854" s="2">
        <v>42492</v>
      </c>
      <c r="D9854" s="2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>
        <v>13.08</v>
      </c>
      <c r="S9854">
        <v>2</v>
      </c>
      <c r="T9854">
        <v>0</v>
      </c>
      <c r="U9854">
        <v>6.0167999999999999</v>
      </c>
      <c r="V9854" t="str">
        <f>IFERROR(VLOOKUP(B9855,[1]Returns!$A$1:$B$297,2,FALSE),"No")</f>
        <v>No</v>
      </c>
      <c r="W9854" t="str">
        <f>VLOOKUP(M9854,[1]People!$A$1:$B$5,2,FALSE)</f>
        <v>Chuck Magee</v>
      </c>
    </row>
    <row r="9855" spans="1:23" x14ac:dyDescent="0.25">
      <c r="A9855">
        <v>9854</v>
      </c>
      <c r="B9855" t="s">
        <v>10871</v>
      </c>
      <c r="C9855" s="2">
        <v>42492</v>
      </c>
      <c r="D9855" s="2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>
        <v>214.7</v>
      </c>
      <c r="S9855">
        <v>5</v>
      </c>
      <c r="T9855">
        <v>0</v>
      </c>
      <c r="U9855">
        <v>83.733000000000004</v>
      </c>
      <c r="V9855" t="str">
        <f>IFERROR(VLOOKUP(B9856,[1]Returns!$A$1:$B$297,2,FALSE),"No")</f>
        <v>No</v>
      </c>
      <c r="W9855" t="str">
        <f>VLOOKUP(M9855,[1]People!$A$1:$B$5,2,FALSE)</f>
        <v>Chuck Magee</v>
      </c>
    </row>
    <row r="9856" spans="1:23" x14ac:dyDescent="0.25">
      <c r="A9856">
        <v>9855</v>
      </c>
      <c r="B9856" t="s">
        <v>10872</v>
      </c>
      <c r="C9856" s="2">
        <v>42905</v>
      </c>
      <c r="D9856" s="2">
        <v>42909</v>
      </c>
      <c r="E9856" t="s">
        <v>51</v>
      </c>
      <c r="F9856" t="s">
        <v>5931</v>
      </c>
      <c r="G9856" t="s">
        <v>5932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7036</v>
      </c>
      <c r="O9856" t="s">
        <v>33</v>
      </c>
      <c r="P9856" t="s">
        <v>66</v>
      </c>
      <c r="Q9856" t="s">
        <v>7037</v>
      </c>
      <c r="R9856">
        <v>50.32</v>
      </c>
      <c r="S9856">
        <v>4</v>
      </c>
      <c r="T9856">
        <v>0</v>
      </c>
      <c r="U9856">
        <v>21.134400000000003</v>
      </c>
      <c r="V9856" t="str">
        <f>IFERROR(VLOOKUP(B9857,[1]Returns!$A$1:$B$297,2,FALSE),"No")</f>
        <v>No</v>
      </c>
      <c r="W9856" t="str">
        <f>VLOOKUP(M9856,[1]People!$A$1:$B$5,2,FALSE)</f>
        <v>Anna Andreadi</v>
      </c>
    </row>
    <row r="9857" spans="1:23" x14ac:dyDescent="0.25">
      <c r="A9857">
        <v>9856</v>
      </c>
      <c r="B9857" t="s">
        <v>10872</v>
      </c>
      <c r="C9857" s="2">
        <v>42905</v>
      </c>
      <c r="D9857" s="2">
        <v>42909</v>
      </c>
      <c r="E9857" t="s">
        <v>51</v>
      </c>
      <c r="F9857" t="s">
        <v>5931</v>
      </c>
      <c r="G9857" t="s">
        <v>5932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6349</v>
      </c>
      <c r="O9857" t="s">
        <v>47</v>
      </c>
      <c r="P9857" t="s">
        <v>91</v>
      </c>
      <c r="Q9857" t="s">
        <v>6350</v>
      </c>
      <c r="R9857">
        <v>24.56</v>
      </c>
      <c r="S9857">
        <v>2</v>
      </c>
      <c r="T9857">
        <v>0</v>
      </c>
      <c r="U9857">
        <v>11.543199999999999</v>
      </c>
      <c r="V9857" t="str">
        <f>IFERROR(VLOOKUP(B9858,[1]Returns!$A$1:$B$297,2,FALSE),"No")</f>
        <v>No</v>
      </c>
      <c r="W9857" t="str">
        <f>VLOOKUP(M9857,[1]People!$A$1:$B$5,2,FALSE)</f>
        <v>Anna Andreadi</v>
      </c>
    </row>
    <row r="9858" spans="1:23" x14ac:dyDescent="0.25">
      <c r="A9858">
        <v>9857</v>
      </c>
      <c r="B9858" t="s">
        <v>10873</v>
      </c>
      <c r="C9858" s="2">
        <v>41949</v>
      </c>
      <c r="D9858" s="2">
        <v>41954</v>
      </c>
      <c r="E9858" t="s">
        <v>51</v>
      </c>
      <c r="F9858" t="s">
        <v>5931</v>
      </c>
      <c r="G9858" t="s">
        <v>5932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>
        <v>43.68</v>
      </c>
      <c r="S9858">
        <v>6</v>
      </c>
      <c r="T9858">
        <v>0</v>
      </c>
      <c r="U9858">
        <v>20.9664</v>
      </c>
      <c r="V9858" t="str">
        <f>IFERROR(VLOOKUP(B9859,[1]Returns!$A$1:$B$297,2,FALSE),"No")</f>
        <v>No</v>
      </c>
      <c r="W9858" t="str">
        <f>VLOOKUP(M9858,[1]People!$A$1:$B$5,2,FALSE)</f>
        <v>Cassandra Brandow</v>
      </c>
    </row>
    <row r="9859" spans="1:23" x14ac:dyDescent="0.25">
      <c r="A9859">
        <v>9858</v>
      </c>
      <c r="B9859" t="s">
        <v>10874</v>
      </c>
      <c r="C9859" s="2">
        <v>42089</v>
      </c>
      <c r="D9859" s="2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>
        <v>3393.68</v>
      </c>
      <c r="S9859">
        <v>8</v>
      </c>
      <c r="T9859">
        <v>0</v>
      </c>
      <c r="U9859">
        <v>610.86239999999998</v>
      </c>
      <c r="V9859" t="str">
        <f>IFERROR(VLOOKUP(B9860,[1]Returns!$A$1:$B$297,2,FALSE),"No")</f>
        <v>No</v>
      </c>
      <c r="W9859" t="str">
        <f>VLOOKUP(M9859,[1]People!$A$1:$B$5,2,FALSE)</f>
        <v>Anna Andreadi</v>
      </c>
    </row>
    <row r="9860" spans="1:23" x14ac:dyDescent="0.25">
      <c r="A9860">
        <v>9859</v>
      </c>
      <c r="B9860" t="s">
        <v>10875</v>
      </c>
      <c r="C9860" s="2">
        <v>42749</v>
      </c>
      <c r="D9860" s="2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IFERROR(VLOOKUP(B9861,[1]Returns!$A$1:$B$297,2,FALSE),"No")</f>
        <v>No</v>
      </c>
      <c r="W9860" t="str">
        <f>VLOOKUP(M9860,[1]People!$A$1:$B$5,2,FALSE)</f>
        <v>Kelly Williams</v>
      </c>
    </row>
    <row r="9861" spans="1:23" x14ac:dyDescent="0.25">
      <c r="A9861">
        <v>9860</v>
      </c>
      <c r="B9861" t="s">
        <v>10875</v>
      </c>
      <c r="C9861" s="2">
        <v>42749</v>
      </c>
      <c r="D9861" s="2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>
        <v>2.52</v>
      </c>
      <c r="S9861">
        <v>2</v>
      </c>
      <c r="T9861">
        <v>0</v>
      </c>
      <c r="U9861">
        <v>0.1008</v>
      </c>
      <c r="V9861" t="str">
        <f>IFERROR(VLOOKUP(B9862,[1]Returns!$A$1:$B$297,2,FALSE),"No")</f>
        <v>No</v>
      </c>
      <c r="W9861" t="str">
        <f>VLOOKUP(M9861,[1]People!$A$1:$B$5,2,FALSE)</f>
        <v>Kelly Williams</v>
      </c>
    </row>
    <row r="9862" spans="1:23" x14ac:dyDescent="0.25">
      <c r="A9862">
        <v>9861</v>
      </c>
      <c r="B9862" t="s">
        <v>10875</v>
      </c>
      <c r="C9862" s="2">
        <v>42749</v>
      </c>
      <c r="D9862" s="2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>
        <v>67.8</v>
      </c>
      <c r="S9862">
        <v>4</v>
      </c>
      <c r="T9862">
        <v>0</v>
      </c>
      <c r="U9862">
        <v>1.3559999999999945</v>
      </c>
      <c r="V9862" t="str">
        <f>IFERROR(VLOOKUP(B9863,[1]Returns!$A$1:$B$297,2,FALSE),"No")</f>
        <v>No</v>
      </c>
      <c r="W9862" t="str">
        <f>VLOOKUP(M9862,[1]People!$A$1:$B$5,2,FALSE)</f>
        <v>Kelly Williams</v>
      </c>
    </row>
    <row r="9863" spans="1:23" x14ac:dyDescent="0.25">
      <c r="A9863">
        <v>9862</v>
      </c>
      <c r="B9863" t="s">
        <v>10875</v>
      </c>
      <c r="C9863" s="2">
        <v>42749</v>
      </c>
      <c r="D9863" s="2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IFERROR(VLOOKUP(B9864,[1]Returns!$A$1:$B$297,2,FALSE),"No")</f>
        <v>No</v>
      </c>
      <c r="W9863" t="str">
        <f>VLOOKUP(M9863,[1]People!$A$1:$B$5,2,FALSE)</f>
        <v>Kelly Williams</v>
      </c>
    </row>
    <row r="9864" spans="1:23" x14ac:dyDescent="0.25">
      <c r="A9864">
        <v>9863</v>
      </c>
      <c r="B9864" t="s">
        <v>10875</v>
      </c>
      <c r="C9864" s="2">
        <v>42749</v>
      </c>
      <c r="D9864" s="2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>
        <v>12.12</v>
      </c>
      <c r="S9864">
        <v>4</v>
      </c>
      <c r="T9864">
        <v>0</v>
      </c>
      <c r="U9864">
        <v>2.5451999999999995</v>
      </c>
      <c r="V9864" t="str">
        <f>IFERROR(VLOOKUP(B9865,[1]Returns!$A$1:$B$297,2,FALSE),"No")</f>
        <v>No</v>
      </c>
      <c r="W9864" t="str">
        <f>VLOOKUP(M9864,[1]People!$A$1:$B$5,2,FALSE)</f>
        <v>Kelly Williams</v>
      </c>
    </row>
    <row r="9865" spans="1:23" x14ac:dyDescent="0.25">
      <c r="A9865">
        <v>9864</v>
      </c>
      <c r="B9865" t="s">
        <v>10875</v>
      </c>
      <c r="C9865" s="2">
        <v>42749</v>
      </c>
      <c r="D9865" s="2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>
        <v>11.34</v>
      </c>
      <c r="S9865">
        <v>1</v>
      </c>
      <c r="T9865">
        <v>0</v>
      </c>
      <c r="U9865">
        <v>5.5565999999999995</v>
      </c>
      <c r="V9865" t="str">
        <f>IFERROR(VLOOKUP(B9866,[1]Returns!$A$1:$B$297,2,FALSE),"No")</f>
        <v>No</v>
      </c>
      <c r="W9865" t="str">
        <f>VLOOKUP(M9865,[1]People!$A$1:$B$5,2,FALSE)</f>
        <v>Kelly Williams</v>
      </c>
    </row>
    <row r="9866" spans="1:23" x14ac:dyDescent="0.25">
      <c r="A9866">
        <v>9865</v>
      </c>
      <c r="B9866" t="s">
        <v>10875</v>
      </c>
      <c r="C9866" s="2">
        <v>42749</v>
      </c>
      <c r="D9866" s="2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IFERROR(VLOOKUP(B9867,[1]Returns!$A$1:$B$297,2,FALSE),"No")</f>
        <v>No</v>
      </c>
      <c r="W9866" t="str">
        <f>VLOOKUP(M9866,[1]People!$A$1:$B$5,2,FALSE)</f>
        <v>Kelly Williams</v>
      </c>
    </row>
    <row r="9867" spans="1:23" x14ac:dyDescent="0.25">
      <c r="A9867">
        <v>9866</v>
      </c>
      <c r="B9867" t="s">
        <v>10875</v>
      </c>
      <c r="C9867" s="2">
        <v>42749</v>
      </c>
      <c r="D9867" s="2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>
        <v>18.96</v>
      </c>
      <c r="S9867">
        <v>2</v>
      </c>
      <c r="T9867">
        <v>0</v>
      </c>
      <c r="U9867">
        <v>8.532</v>
      </c>
      <c r="V9867" t="str">
        <f>IFERROR(VLOOKUP(B9868,[1]Returns!$A$1:$B$297,2,FALSE),"No")</f>
        <v>No</v>
      </c>
      <c r="W9867" t="str">
        <f>VLOOKUP(M9867,[1]People!$A$1:$B$5,2,FALSE)</f>
        <v>Kelly Williams</v>
      </c>
    </row>
    <row r="9868" spans="1:23" x14ac:dyDescent="0.25">
      <c r="A9868">
        <v>9867</v>
      </c>
      <c r="B9868" t="s">
        <v>10876</v>
      </c>
      <c r="C9868" s="2">
        <v>42089</v>
      </c>
      <c r="D9868" s="2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6104</v>
      </c>
      <c r="O9868" t="s">
        <v>47</v>
      </c>
      <c r="P9868" t="s">
        <v>60</v>
      </c>
      <c r="Q9868" t="s">
        <v>6105</v>
      </c>
      <c r="R9868">
        <v>1085.42</v>
      </c>
      <c r="S9868">
        <v>7</v>
      </c>
      <c r="T9868">
        <v>0</v>
      </c>
      <c r="U9868">
        <v>282.20920000000001</v>
      </c>
      <c r="V9868" t="str">
        <f>IFERROR(VLOOKUP(B9869,[1]Returns!$A$1:$B$297,2,FALSE),"No")</f>
        <v>No</v>
      </c>
      <c r="W9868" t="str">
        <f>VLOOKUP(M9868,[1]People!$A$1:$B$5,2,FALSE)</f>
        <v>Chuck Magee</v>
      </c>
    </row>
    <row r="9869" spans="1:23" x14ac:dyDescent="0.25">
      <c r="A9869">
        <v>9868</v>
      </c>
      <c r="B9869" t="s">
        <v>10876</v>
      </c>
      <c r="C9869" s="2">
        <v>42089</v>
      </c>
      <c r="D9869" s="2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6516</v>
      </c>
      <c r="O9869" t="s">
        <v>47</v>
      </c>
      <c r="P9869" t="s">
        <v>79</v>
      </c>
      <c r="Q9869" t="s">
        <v>6517</v>
      </c>
      <c r="R9869">
        <v>13.11</v>
      </c>
      <c r="S9869">
        <v>3</v>
      </c>
      <c r="T9869">
        <v>0</v>
      </c>
      <c r="U9869">
        <v>3.4086000000000003</v>
      </c>
      <c r="V9869" t="str">
        <f>IFERROR(VLOOKUP(B9870,[1]Returns!$A$1:$B$297,2,FALSE),"No")</f>
        <v>No</v>
      </c>
      <c r="W9869" t="str">
        <f>VLOOKUP(M9869,[1]People!$A$1:$B$5,2,FALSE)</f>
        <v>Chuck Magee</v>
      </c>
    </row>
    <row r="9870" spans="1:23" x14ac:dyDescent="0.25">
      <c r="A9870">
        <v>9869</v>
      </c>
      <c r="B9870" t="s">
        <v>10877</v>
      </c>
      <c r="C9870" s="2">
        <v>41944</v>
      </c>
      <c r="D9870" s="2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10878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IFERROR(VLOOKUP(B9871,[1]Returns!$A$1:$B$297,2,FALSE),"No")</f>
        <v>No</v>
      </c>
      <c r="W9870" t="str">
        <f>VLOOKUP(M9870,[1]People!$A$1:$B$5,2,FALSE)</f>
        <v>Chuck Magee</v>
      </c>
    </row>
    <row r="9871" spans="1:23" x14ac:dyDescent="0.25">
      <c r="A9871">
        <v>9870</v>
      </c>
      <c r="B9871" t="s">
        <v>10877</v>
      </c>
      <c r="C9871" s="2">
        <v>41944</v>
      </c>
      <c r="D9871" s="2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10878</v>
      </c>
      <c r="K9871" t="s">
        <v>499</v>
      </c>
      <c r="L9871">
        <v>45040</v>
      </c>
      <c r="M9871" t="s">
        <v>149</v>
      </c>
      <c r="N9871" t="s">
        <v>6942</v>
      </c>
      <c r="O9871" t="s">
        <v>47</v>
      </c>
      <c r="P9871" t="s">
        <v>76</v>
      </c>
      <c r="Q9871" t="s">
        <v>6943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IFERROR(VLOOKUP(B9872,[1]Returns!$A$1:$B$297,2,FALSE),"No")</f>
        <v>No</v>
      </c>
      <c r="W9871" t="str">
        <f>VLOOKUP(M9871,[1]People!$A$1:$B$5,2,FALSE)</f>
        <v>Chuck Magee</v>
      </c>
    </row>
    <row r="9872" spans="1:23" x14ac:dyDescent="0.25">
      <c r="A9872">
        <v>9871</v>
      </c>
      <c r="B9872" t="s">
        <v>10877</v>
      </c>
      <c r="C9872" s="2">
        <v>41944</v>
      </c>
      <c r="D9872" s="2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10878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IFERROR(VLOOKUP(B9873,[1]Returns!$A$1:$B$297,2,FALSE),"No")</f>
        <v>No</v>
      </c>
      <c r="W9872" t="str">
        <f>VLOOKUP(M9872,[1]People!$A$1:$B$5,2,FALSE)</f>
        <v>Chuck Magee</v>
      </c>
    </row>
    <row r="9873" spans="1:23" x14ac:dyDescent="0.25">
      <c r="A9873">
        <v>9872</v>
      </c>
      <c r="B9873" t="s">
        <v>10879</v>
      </c>
      <c r="C9873" s="2">
        <v>43014</v>
      </c>
      <c r="D9873" s="2">
        <v>43014</v>
      </c>
      <c r="E9873" t="s">
        <v>1294</v>
      </c>
      <c r="F9873" t="s">
        <v>6673</v>
      </c>
      <c r="G9873" t="s">
        <v>6674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IFERROR(VLOOKUP(B9874,[1]Returns!$A$1:$B$297,2,FALSE),"No")</f>
        <v>No</v>
      </c>
      <c r="W9873" t="str">
        <f>VLOOKUP(M9873,[1]People!$A$1:$B$5,2,FALSE)</f>
        <v>Kelly Williams</v>
      </c>
    </row>
    <row r="9874" spans="1:23" x14ac:dyDescent="0.25">
      <c r="A9874">
        <v>9873</v>
      </c>
      <c r="B9874" t="s">
        <v>10879</v>
      </c>
      <c r="C9874" s="2">
        <v>43014</v>
      </c>
      <c r="D9874" s="2">
        <v>43014</v>
      </c>
      <c r="E9874" t="s">
        <v>1294</v>
      </c>
      <c r="F9874" t="s">
        <v>6673</v>
      </c>
      <c r="G9874" t="s">
        <v>6674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IFERROR(VLOOKUP(B9875,[1]Returns!$A$1:$B$297,2,FALSE),"No")</f>
        <v>No</v>
      </c>
      <c r="W9874" t="str">
        <f>VLOOKUP(M9874,[1]People!$A$1:$B$5,2,FALSE)</f>
        <v>Kelly Williams</v>
      </c>
    </row>
    <row r="9875" spans="1:23" x14ac:dyDescent="0.25">
      <c r="A9875">
        <v>9874</v>
      </c>
      <c r="B9875" t="s">
        <v>10880</v>
      </c>
      <c r="C9875" s="2">
        <v>42714</v>
      </c>
      <c r="D9875" s="2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6494</v>
      </c>
      <c r="O9875" t="s">
        <v>47</v>
      </c>
      <c r="P9875" t="s">
        <v>91</v>
      </c>
      <c r="Q9875" t="s">
        <v>6495</v>
      </c>
      <c r="R9875">
        <v>6.48</v>
      </c>
      <c r="S9875">
        <v>1</v>
      </c>
      <c r="T9875">
        <v>0</v>
      </c>
      <c r="U9875">
        <v>3.1104000000000003</v>
      </c>
      <c r="V9875" t="str">
        <f>IFERROR(VLOOKUP(B9876,[1]Returns!$A$1:$B$297,2,FALSE),"No")</f>
        <v>No</v>
      </c>
      <c r="W9875" t="str">
        <f>VLOOKUP(M9875,[1]People!$A$1:$B$5,2,FALSE)</f>
        <v>Chuck Magee</v>
      </c>
    </row>
    <row r="9876" spans="1:23" x14ac:dyDescent="0.25">
      <c r="A9876">
        <v>9875</v>
      </c>
      <c r="B9876" t="s">
        <v>10881</v>
      </c>
      <c r="C9876" s="2">
        <v>42635</v>
      </c>
      <c r="D9876" s="2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IFERROR(VLOOKUP(B9877,[1]Returns!$A$1:$B$297,2,FALSE),"No")</f>
        <v>No</v>
      </c>
      <c r="W9876" t="str">
        <f>VLOOKUP(M9876,[1]People!$A$1:$B$5,2,FALSE)</f>
        <v>Chuck Magee</v>
      </c>
    </row>
    <row r="9877" spans="1:23" x14ac:dyDescent="0.25">
      <c r="A9877">
        <v>9876</v>
      </c>
      <c r="B9877" t="s">
        <v>10882</v>
      </c>
      <c r="C9877" s="2">
        <v>42367</v>
      </c>
      <c r="D9877" s="2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10337</v>
      </c>
      <c r="O9877" t="s">
        <v>47</v>
      </c>
      <c r="P9877" t="s">
        <v>580</v>
      </c>
      <c r="Q9877" t="s">
        <v>10338</v>
      </c>
      <c r="R9877">
        <v>6.36</v>
      </c>
      <c r="S9877">
        <v>2</v>
      </c>
      <c r="T9877">
        <v>0</v>
      </c>
      <c r="U9877">
        <v>6.3600000000000101E-2</v>
      </c>
      <c r="V9877" t="str">
        <f>IFERROR(VLOOKUP(B9878,[1]Returns!$A$1:$B$297,2,FALSE),"No")</f>
        <v>No</v>
      </c>
      <c r="W9877" t="str">
        <f>VLOOKUP(M9877,[1]People!$A$1:$B$5,2,FALSE)</f>
        <v>Chuck Magee</v>
      </c>
    </row>
    <row r="9878" spans="1:23" x14ac:dyDescent="0.25">
      <c r="A9878">
        <v>9877</v>
      </c>
      <c r="B9878" t="s">
        <v>10883</v>
      </c>
      <c r="C9878" s="2">
        <v>42845</v>
      </c>
      <c r="D9878" s="2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IFERROR(VLOOKUP(B9879,[1]Returns!$A$1:$B$297,2,FALSE),"No")</f>
        <v>No</v>
      </c>
      <c r="W9878" t="str">
        <f>VLOOKUP(M9878,[1]People!$A$1:$B$5,2,FALSE)</f>
        <v>Chuck Magee</v>
      </c>
    </row>
    <row r="9879" spans="1:23" x14ac:dyDescent="0.25">
      <c r="A9879">
        <v>9878</v>
      </c>
      <c r="B9879" t="s">
        <v>10883</v>
      </c>
      <c r="C9879" s="2">
        <v>42845</v>
      </c>
      <c r="D9879" s="2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6147</v>
      </c>
      <c r="O9879" t="s">
        <v>47</v>
      </c>
      <c r="P9879" t="s">
        <v>76</v>
      </c>
      <c r="Q9879" t="s">
        <v>6148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IFERROR(VLOOKUP(B9880,[1]Returns!$A$1:$B$297,2,FALSE),"No")</f>
        <v>No</v>
      </c>
      <c r="W9879" t="str">
        <f>VLOOKUP(M9879,[1]People!$A$1:$B$5,2,FALSE)</f>
        <v>Chuck Magee</v>
      </c>
    </row>
    <row r="9880" spans="1:23" x14ac:dyDescent="0.25">
      <c r="A9880">
        <v>9879</v>
      </c>
      <c r="B9880" t="s">
        <v>10883</v>
      </c>
      <c r="C9880" s="2">
        <v>42845</v>
      </c>
      <c r="D9880" s="2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8903</v>
      </c>
      <c r="O9880" t="s">
        <v>72</v>
      </c>
      <c r="P9880" t="s">
        <v>73</v>
      </c>
      <c r="Q9880" t="s">
        <v>8904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IFERROR(VLOOKUP(B9881,[1]Returns!$A$1:$B$297,2,FALSE),"No")</f>
        <v>No</v>
      </c>
      <c r="W9880" t="str">
        <f>VLOOKUP(M9880,[1]People!$A$1:$B$5,2,FALSE)</f>
        <v>Chuck Magee</v>
      </c>
    </row>
    <row r="9881" spans="1:23" x14ac:dyDescent="0.25">
      <c r="A9881">
        <v>9880</v>
      </c>
      <c r="B9881" t="s">
        <v>10884</v>
      </c>
      <c r="C9881" s="2">
        <v>42603</v>
      </c>
      <c r="D9881" s="2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IFERROR(VLOOKUP(B9882,[1]Returns!$A$1:$B$297,2,FALSE),"No")</f>
        <v>No</v>
      </c>
      <c r="W9881" t="str">
        <f>VLOOKUP(M9881,[1]People!$A$1:$B$5,2,FALSE)</f>
        <v>Chuck Magee</v>
      </c>
    </row>
    <row r="9882" spans="1:23" x14ac:dyDescent="0.25">
      <c r="A9882">
        <v>9881</v>
      </c>
      <c r="B9882" t="s">
        <v>10885</v>
      </c>
      <c r="C9882" s="2">
        <v>42153</v>
      </c>
      <c r="D9882" s="2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IFERROR(VLOOKUP(B9883,[1]Returns!$A$1:$B$297,2,FALSE),"No")</f>
        <v>No</v>
      </c>
      <c r="W9882" t="str">
        <f>VLOOKUP(M9882,[1]People!$A$1:$B$5,2,FALSE)</f>
        <v>Chuck Magee</v>
      </c>
    </row>
    <row r="9883" spans="1:23" x14ac:dyDescent="0.25">
      <c r="A9883">
        <v>9882</v>
      </c>
      <c r="B9883" t="s">
        <v>10886</v>
      </c>
      <c r="C9883" s="2">
        <v>41863</v>
      </c>
      <c r="D9883" s="2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5685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>
        <v>14.04</v>
      </c>
      <c r="S9883">
        <v>3</v>
      </c>
      <c r="T9883">
        <v>0</v>
      </c>
      <c r="U9883">
        <v>6.7392000000000003</v>
      </c>
      <c r="V9883" t="str">
        <f>IFERROR(VLOOKUP(B9884,[1]Returns!$A$1:$B$297,2,FALSE),"No")</f>
        <v>No</v>
      </c>
      <c r="W9883" t="str">
        <f>VLOOKUP(M9883,[1]People!$A$1:$B$5,2,FALSE)</f>
        <v>Cassandra Brandow</v>
      </c>
    </row>
    <row r="9884" spans="1:23" x14ac:dyDescent="0.25">
      <c r="A9884">
        <v>9883</v>
      </c>
      <c r="B9884" t="s">
        <v>10886</v>
      </c>
      <c r="C9884" s="2">
        <v>41863</v>
      </c>
      <c r="D9884" s="2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5685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>
        <v>272.61</v>
      </c>
      <c r="S9884">
        <v>13</v>
      </c>
      <c r="T9884">
        <v>0</v>
      </c>
      <c r="U9884">
        <v>98.139599999999987</v>
      </c>
      <c r="V9884" t="str">
        <f>IFERROR(VLOOKUP(B9885,[1]Returns!$A$1:$B$297,2,FALSE),"No")</f>
        <v>No</v>
      </c>
      <c r="W9884" t="str">
        <f>VLOOKUP(M9884,[1]People!$A$1:$B$5,2,FALSE)</f>
        <v>Cassandra Brandow</v>
      </c>
    </row>
    <row r="9885" spans="1:23" x14ac:dyDescent="0.25">
      <c r="A9885">
        <v>9884</v>
      </c>
      <c r="B9885" t="s">
        <v>10887</v>
      </c>
      <c r="C9885" s="2">
        <v>41732</v>
      </c>
      <c r="D9885" s="2">
        <v>41737</v>
      </c>
      <c r="E9885" t="s">
        <v>51</v>
      </c>
      <c r="F9885" t="s">
        <v>6992</v>
      </c>
      <c r="G9885" t="s">
        <v>6993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>
        <v>11.16</v>
      </c>
      <c r="S9885">
        <v>2</v>
      </c>
      <c r="T9885">
        <v>0</v>
      </c>
      <c r="U9885">
        <v>5.58</v>
      </c>
      <c r="V9885" t="str">
        <f>IFERROR(VLOOKUP(B9886,[1]Returns!$A$1:$B$297,2,FALSE),"No")</f>
        <v>No</v>
      </c>
      <c r="W9885" t="str">
        <f>VLOOKUP(M9885,[1]People!$A$1:$B$5,2,FALSE)</f>
        <v>Anna Andreadi</v>
      </c>
    </row>
    <row r="9886" spans="1:23" x14ac:dyDescent="0.25">
      <c r="A9886">
        <v>9885</v>
      </c>
      <c r="B9886" t="s">
        <v>10887</v>
      </c>
      <c r="C9886" s="2">
        <v>41732</v>
      </c>
      <c r="D9886" s="2">
        <v>41737</v>
      </c>
      <c r="E9886" t="s">
        <v>51</v>
      </c>
      <c r="F9886" t="s">
        <v>6992</v>
      </c>
      <c r="G9886" t="s">
        <v>6993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>
        <v>62.31</v>
      </c>
      <c r="S9886">
        <v>3</v>
      </c>
      <c r="T9886">
        <v>0</v>
      </c>
      <c r="U9886">
        <v>22.4316</v>
      </c>
      <c r="V9886" t="str">
        <f>IFERROR(VLOOKUP(B9887,[1]Returns!$A$1:$B$297,2,FALSE),"No")</f>
        <v>No</v>
      </c>
      <c r="W9886" t="str">
        <f>VLOOKUP(M9886,[1]People!$A$1:$B$5,2,FALSE)</f>
        <v>Anna Andreadi</v>
      </c>
    </row>
    <row r="9887" spans="1:23" x14ac:dyDescent="0.25">
      <c r="A9887">
        <v>9886</v>
      </c>
      <c r="B9887" t="s">
        <v>10887</v>
      </c>
      <c r="C9887" s="2">
        <v>41732</v>
      </c>
      <c r="D9887" s="2">
        <v>41737</v>
      </c>
      <c r="E9887" t="s">
        <v>51</v>
      </c>
      <c r="F9887" t="s">
        <v>6992</v>
      </c>
      <c r="G9887" t="s">
        <v>6993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IFERROR(VLOOKUP(B9888,[1]Returns!$A$1:$B$297,2,FALSE),"No")</f>
        <v>No</v>
      </c>
      <c r="W9887" t="str">
        <f>VLOOKUP(M9887,[1]People!$A$1:$B$5,2,FALSE)</f>
        <v>Anna Andreadi</v>
      </c>
    </row>
    <row r="9888" spans="1:23" x14ac:dyDescent="0.25">
      <c r="A9888">
        <v>9887</v>
      </c>
      <c r="B9888" t="s">
        <v>10888</v>
      </c>
      <c r="C9888" s="2">
        <v>41662</v>
      </c>
      <c r="D9888" s="2">
        <v>41666</v>
      </c>
      <c r="E9888" t="s">
        <v>51</v>
      </c>
      <c r="F9888" t="s">
        <v>5443</v>
      </c>
      <c r="G9888" t="s">
        <v>5444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>
        <v>5.9399999999999995</v>
      </c>
      <c r="S9888">
        <v>3</v>
      </c>
      <c r="T9888">
        <v>0</v>
      </c>
      <c r="U9888">
        <v>0</v>
      </c>
      <c r="V9888" t="str">
        <f>IFERROR(VLOOKUP(B9889,[1]Returns!$A$1:$B$297,2,FALSE),"No")</f>
        <v>No</v>
      </c>
      <c r="W9888" t="str">
        <f>VLOOKUP(M9888,[1]People!$A$1:$B$5,2,FALSE)</f>
        <v>Kelly Williams</v>
      </c>
    </row>
    <row r="9889" spans="1:23" x14ac:dyDescent="0.25">
      <c r="A9889">
        <v>9888</v>
      </c>
      <c r="B9889" t="s">
        <v>10889</v>
      </c>
      <c r="C9889" s="2">
        <v>43020</v>
      </c>
      <c r="D9889" s="2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IFERROR(VLOOKUP(B9890,[1]Returns!$A$1:$B$297,2,FALSE),"No")</f>
        <v>No</v>
      </c>
      <c r="W9889" t="str">
        <f>VLOOKUP(M9889,[1]People!$A$1:$B$5,2,FALSE)</f>
        <v>Chuck Magee</v>
      </c>
    </row>
    <row r="9890" spans="1:23" x14ac:dyDescent="0.25">
      <c r="A9890">
        <v>9889</v>
      </c>
      <c r="B9890" t="s">
        <v>10890</v>
      </c>
      <c r="C9890" s="2">
        <v>42224</v>
      </c>
      <c r="D9890" s="2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8518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IFERROR(VLOOKUP(B9891,[1]Returns!$A$1:$B$297,2,FALSE),"No")</f>
        <v>No</v>
      </c>
      <c r="W9890" t="str">
        <f>VLOOKUP(M9890,[1]People!$A$1:$B$5,2,FALSE)</f>
        <v>Chuck Magee</v>
      </c>
    </row>
    <row r="9891" spans="1:23" x14ac:dyDescent="0.25">
      <c r="A9891">
        <v>9890</v>
      </c>
      <c r="B9891" t="s">
        <v>10891</v>
      </c>
      <c r="C9891" s="2">
        <v>42813</v>
      </c>
      <c r="D9891" s="2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7795</v>
      </c>
      <c r="O9891" t="s">
        <v>47</v>
      </c>
      <c r="P9891" t="s">
        <v>69</v>
      </c>
      <c r="Q9891" t="s">
        <v>7796</v>
      </c>
      <c r="R9891">
        <v>8.94</v>
      </c>
      <c r="S9891">
        <v>3</v>
      </c>
      <c r="T9891">
        <v>0</v>
      </c>
      <c r="U9891">
        <v>2.4138000000000006</v>
      </c>
      <c r="V9891" t="str">
        <f>IFERROR(VLOOKUP(B9892,[1]Returns!$A$1:$B$297,2,FALSE),"No")</f>
        <v>No</v>
      </c>
      <c r="W9891" t="str">
        <f>VLOOKUP(M9891,[1]People!$A$1:$B$5,2,FALSE)</f>
        <v>Chuck Magee</v>
      </c>
    </row>
    <row r="9892" spans="1:23" x14ac:dyDescent="0.25">
      <c r="A9892">
        <v>9891</v>
      </c>
      <c r="B9892" t="s">
        <v>10892</v>
      </c>
      <c r="C9892" s="2">
        <v>42576</v>
      </c>
      <c r="D9892" s="2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6661</v>
      </c>
      <c r="O9892" t="s">
        <v>47</v>
      </c>
      <c r="P9892" t="s">
        <v>91</v>
      </c>
      <c r="Q9892" t="s">
        <v>6662</v>
      </c>
      <c r="R9892">
        <v>20.62</v>
      </c>
      <c r="S9892">
        <v>2</v>
      </c>
      <c r="T9892">
        <v>0</v>
      </c>
      <c r="U9892">
        <v>9.6913999999999998</v>
      </c>
      <c r="V9892" t="str">
        <f>IFERROR(VLOOKUP(B9893,[1]Returns!$A$1:$B$297,2,FALSE),"No")</f>
        <v>No</v>
      </c>
      <c r="W9892" t="str">
        <f>VLOOKUP(M9892,[1]People!$A$1:$B$5,2,FALSE)</f>
        <v>Kelly Williams</v>
      </c>
    </row>
    <row r="9893" spans="1:23" x14ac:dyDescent="0.25">
      <c r="A9893">
        <v>9892</v>
      </c>
      <c r="B9893" t="s">
        <v>10892</v>
      </c>
      <c r="C9893" s="2">
        <v>42576</v>
      </c>
      <c r="D9893" s="2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>
        <v>124.25</v>
      </c>
      <c r="S9893">
        <v>7</v>
      </c>
      <c r="T9893">
        <v>0</v>
      </c>
      <c r="U9893">
        <v>48.457499999999996</v>
      </c>
      <c r="V9893" t="str">
        <f>IFERROR(VLOOKUP(B9894,[1]Returns!$A$1:$B$297,2,FALSE),"No")</f>
        <v>No</v>
      </c>
      <c r="W9893" t="str">
        <f>VLOOKUP(M9893,[1]People!$A$1:$B$5,2,FALSE)</f>
        <v>Kelly Williams</v>
      </c>
    </row>
    <row r="9894" spans="1:23" x14ac:dyDescent="0.25">
      <c r="A9894">
        <v>9893</v>
      </c>
      <c r="B9894" t="s">
        <v>10892</v>
      </c>
      <c r="C9894" s="2">
        <v>42576</v>
      </c>
      <c r="D9894" s="2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>
        <v>297.55</v>
      </c>
      <c r="S9894">
        <v>5</v>
      </c>
      <c r="T9894">
        <v>0</v>
      </c>
      <c r="U9894">
        <v>83.314000000000021</v>
      </c>
      <c r="V9894" t="str">
        <f>IFERROR(VLOOKUP(B9895,[1]Returns!$A$1:$B$297,2,FALSE),"No")</f>
        <v>No</v>
      </c>
      <c r="W9894" t="str">
        <f>VLOOKUP(M9894,[1]People!$A$1:$B$5,2,FALSE)</f>
        <v>Kelly Williams</v>
      </c>
    </row>
    <row r="9895" spans="1:23" x14ac:dyDescent="0.25">
      <c r="A9895">
        <v>9894</v>
      </c>
      <c r="B9895" t="s">
        <v>10892</v>
      </c>
      <c r="C9895" s="2">
        <v>42576</v>
      </c>
      <c r="D9895" s="2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7961</v>
      </c>
      <c r="O9895" t="s">
        <v>33</v>
      </c>
      <c r="P9895" t="s">
        <v>37</v>
      </c>
      <c r="Q9895" t="s">
        <v>7962</v>
      </c>
      <c r="R9895">
        <v>403.56</v>
      </c>
      <c r="S9895">
        <v>4</v>
      </c>
      <c r="T9895">
        <v>0</v>
      </c>
      <c r="U9895">
        <v>96.854399999999998</v>
      </c>
      <c r="V9895" t="str">
        <f>IFERROR(VLOOKUP(B9896,[1]Returns!$A$1:$B$297,2,FALSE),"No")</f>
        <v>No</v>
      </c>
      <c r="W9895" t="str">
        <f>VLOOKUP(M9895,[1]People!$A$1:$B$5,2,FALSE)</f>
        <v>Kelly Williams</v>
      </c>
    </row>
    <row r="9896" spans="1:23" x14ac:dyDescent="0.25">
      <c r="A9896">
        <v>9895</v>
      </c>
      <c r="B9896" t="s">
        <v>10892</v>
      </c>
      <c r="C9896" s="2">
        <v>42576</v>
      </c>
      <c r="D9896" s="2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IFERROR(VLOOKUP(B9897,[1]Returns!$A$1:$B$297,2,FALSE),"No")</f>
        <v>No</v>
      </c>
      <c r="W9896" t="str">
        <f>VLOOKUP(M9896,[1]People!$A$1:$B$5,2,FALSE)</f>
        <v>Kelly Williams</v>
      </c>
    </row>
    <row r="9897" spans="1:23" x14ac:dyDescent="0.25">
      <c r="A9897">
        <v>9896</v>
      </c>
      <c r="B9897" t="s">
        <v>10893</v>
      </c>
      <c r="C9897" s="2">
        <v>41908</v>
      </c>
      <c r="D9897" s="2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6827</v>
      </c>
      <c r="O9897" t="s">
        <v>72</v>
      </c>
      <c r="P9897" t="s">
        <v>162</v>
      </c>
      <c r="Q9897" t="s">
        <v>6828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IFERROR(VLOOKUP(B9898,[1]Returns!$A$1:$B$297,2,FALSE),"No")</f>
        <v>No</v>
      </c>
      <c r="W9897" t="str">
        <f>VLOOKUP(M9897,[1]People!$A$1:$B$5,2,FALSE)</f>
        <v>Kelly Williams</v>
      </c>
    </row>
    <row r="9898" spans="1:23" x14ac:dyDescent="0.25">
      <c r="A9898">
        <v>9897</v>
      </c>
      <c r="B9898" t="s">
        <v>10894</v>
      </c>
      <c r="C9898" s="2">
        <v>41807</v>
      </c>
      <c r="D9898" s="2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7544</v>
      </c>
      <c r="O9898" t="s">
        <v>47</v>
      </c>
      <c r="P9898" t="s">
        <v>91</v>
      </c>
      <c r="Q9898" t="s">
        <v>7545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IFERROR(VLOOKUP(B9899,[1]Returns!$A$1:$B$297,2,FALSE),"No")</f>
        <v>No</v>
      </c>
      <c r="W9898" t="str">
        <f>VLOOKUP(M9898,[1]People!$A$1:$B$5,2,FALSE)</f>
        <v>Kelly Williams</v>
      </c>
    </row>
    <row r="9899" spans="1:23" x14ac:dyDescent="0.25">
      <c r="A9899">
        <v>9898</v>
      </c>
      <c r="B9899" t="s">
        <v>10895</v>
      </c>
      <c r="C9899" s="2">
        <v>42527</v>
      </c>
      <c r="D9899" s="2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IFERROR(VLOOKUP(B9900,[1]Returns!$A$1:$B$297,2,FALSE),"No")</f>
        <v>No</v>
      </c>
      <c r="W9899" t="str">
        <f>VLOOKUP(M9899,[1]People!$A$1:$B$5,2,FALSE)</f>
        <v>Chuck Magee</v>
      </c>
    </row>
    <row r="9900" spans="1:23" x14ac:dyDescent="0.25">
      <c r="A9900">
        <v>9899</v>
      </c>
      <c r="B9900" t="s">
        <v>10895</v>
      </c>
      <c r="C9900" s="2">
        <v>42527</v>
      </c>
      <c r="D9900" s="2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7833</v>
      </c>
      <c r="O9900" t="s">
        <v>33</v>
      </c>
      <c r="P9900" t="s">
        <v>66</v>
      </c>
      <c r="Q9900" t="s">
        <v>7834</v>
      </c>
      <c r="R9900">
        <v>82.64</v>
      </c>
      <c r="S9900">
        <v>2</v>
      </c>
      <c r="T9900">
        <v>0.2</v>
      </c>
      <c r="U9900">
        <v>0</v>
      </c>
      <c r="V9900" t="str">
        <f>IFERROR(VLOOKUP(B9901,[1]Returns!$A$1:$B$297,2,FALSE),"No")</f>
        <v>No</v>
      </c>
      <c r="W9900" t="str">
        <f>VLOOKUP(M9900,[1]People!$A$1:$B$5,2,FALSE)</f>
        <v>Chuck Magee</v>
      </c>
    </row>
    <row r="9901" spans="1:23" x14ac:dyDescent="0.25">
      <c r="A9901">
        <v>9900</v>
      </c>
      <c r="B9901" t="s">
        <v>10896</v>
      </c>
      <c r="C9901" s="2">
        <v>41726</v>
      </c>
      <c r="D9901" s="2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IFERROR(VLOOKUP(B9902,[1]Returns!$A$1:$B$297,2,FALSE),"No")</f>
        <v>No</v>
      </c>
      <c r="W9901" t="str">
        <f>VLOOKUP(M9901,[1]People!$A$1:$B$5,2,FALSE)</f>
        <v>Chuck Magee</v>
      </c>
    </row>
    <row r="9902" spans="1:23" x14ac:dyDescent="0.25">
      <c r="A9902">
        <v>9901</v>
      </c>
      <c r="B9902" t="s">
        <v>10897</v>
      </c>
      <c r="C9902" s="2">
        <v>42968</v>
      </c>
      <c r="D9902" s="2">
        <v>42972</v>
      </c>
      <c r="E9902" t="s">
        <v>51</v>
      </c>
      <c r="F9902" t="s">
        <v>10603</v>
      </c>
      <c r="G9902" t="s">
        <v>10604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IFERROR(VLOOKUP(B9903,[1]Returns!$A$1:$B$297,2,FALSE),"No")</f>
        <v>No</v>
      </c>
      <c r="W9902" t="str">
        <f>VLOOKUP(M9902,[1]People!$A$1:$B$5,2,FALSE)</f>
        <v>Anna Andreadi</v>
      </c>
    </row>
    <row r="9903" spans="1:23" x14ac:dyDescent="0.25">
      <c r="A9903">
        <v>9902</v>
      </c>
      <c r="B9903" t="s">
        <v>10897</v>
      </c>
      <c r="C9903" s="2">
        <v>42968</v>
      </c>
      <c r="D9903" s="2">
        <v>42972</v>
      </c>
      <c r="E9903" t="s">
        <v>51</v>
      </c>
      <c r="F9903" t="s">
        <v>10603</v>
      </c>
      <c r="G9903" t="s">
        <v>10604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IFERROR(VLOOKUP(B9904,[1]Returns!$A$1:$B$297,2,FALSE),"No")</f>
        <v>No</v>
      </c>
      <c r="W9903" t="str">
        <f>VLOOKUP(M9903,[1]People!$A$1:$B$5,2,FALSE)</f>
        <v>Anna Andreadi</v>
      </c>
    </row>
    <row r="9904" spans="1:23" x14ac:dyDescent="0.25">
      <c r="A9904">
        <v>9903</v>
      </c>
      <c r="B9904" t="s">
        <v>10897</v>
      </c>
      <c r="C9904" s="2">
        <v>42968</v>
      </c>
      <c r="D9904" s="2">
        <v>42972</v>
      </c>
      <c r="E9904" t="s">
        <v>51</v>
      </c>
      <c r="F9904" t="s">
        <v>10603</v>
      </c>
      <c r="G9904" t="s">
        <v>10604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IFERROR(VLOOKUP(B9905,[1]Returns!$A$1:$B$297,2,FALSE),"No")</f>
        <v>No</v>
      </c>
      <c r="W9904" t="str">
        <f>VLOOKUP(M9904,[1]People!$A$1:$B$5,2,FALSE)</f>
        <v>Anna Andreadi</v>
      </c>
    </row>
    <row r="9905" spans="1:23" x14ac:dyDescent="0.25">
      <c r="A9905">
        <v>9904</v>
      </c>
      <c r="B9905" t="s">
        <v>10898</v>
      </c>
      <c r="C9905" s="2">
        <v>41955</v>
      </c>
      <c r="D9905" s="2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5694</v>
      </c>
      <c r="O9905" t="s">
        <v>33</v>
      </c>
      <c r="P9905" t="s">
        <v>66</v>
      </c>
      <c r="Q9905" t="s">
        <v>5695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IFERROR(VLOOKUP(B9906,[1]Returns!$A$1:$B$297,2,FALSE),"No")</f>
        <v>No</v>
      </c>
      <c r="W9905" t="str">
        <f>VLOOKUP(M9905,[1]People!$A$1:$B$5,2,FALSE)</f>
        <v>Kelly Williams</v>
      </c>
    </row>
    <row r="9906" spans="1:23" x14ac:dyDescent="0.25">
      <c r="A9906">
        <v>9905</v>
      </c>
      <c r="B9906" t="s">
        <v>10898</v>
      </c>
      <c r="C9906" s="2">
        <v>41955</v>
      </c>
      <c r="D9906" s="2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IFERROR(VLOOKUP(B9907,[1]Returns!$A$1:$B$297,2,FALSE),"No")</f>
        <v>No</v>
      </c>
      <c r="W9906" t="str">
        <f>VLOOKUP(M9906,[1]People!$A$1:$B$5,2,FALSE)</f>
        <v>Kelly Williams</v>
      </c>
    </row>
    <row r="9907" spans="1:23" x14ac:dyDescent="0.25">
      <c r="A9907">
        <v>9906</v>
      </c>
      <c r="B9907" t="s">
        <v>10899</v>
      </c>
      <c r="C9907" s="2">
        <v>42260</v>
      </c>
      <c r="D9907" s="2">
        <v>42262</v>
      </c>
      <c r="E9907" t="s">
        <v>189</v>
      </c>
      <c r="F9907" t="s">
        <v>5642</v>
      </c>
      <c r="G9907" t="s">
        <v>5643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>
        <v>131.88</v>
      </c>
      <c r="S9907">
        <v>7</v>
      </c>
      <c r="T9907">
        <v>0</v>
      </c>
      <c r="U9907">
        <v>55.389600000000002</v>
      </c>
      <c r="V9907" t="str">
        <f>IFERROR(VLOOKUP(B9908,[1]Returns!$A$1:$B$297,2,FALSE),"No")</f>
        <v>No</v>
      </c>
      <c r="W9907" t="str">
        <f>VLOOKUP(M9907,[1]People!$A$1:$B$5,2,FALSE)</f>
        <v>Anna Andreadi</v>
      </c>
    </row>
    <row r="9908" spans="1:23" x14ac:dyDescent="0.25">
      <c r="A9908">
        <v>9907</v>
      </c>
      <c r="B9908" t="s">
        <v>10899</v>
      </c>
      <c r="C9908" s="2">
        <v>42260</v>
      </c>
      <c r="D9908" s="2">
        <v>42262</v>
      </c>
      <c r="E9908" t="s">
        <v>189</v>
      </c>
      <c r="F9908" t="s">
        <v>5642</v>
      </c>
      <c r="G9908" t="s">
        <v>5643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IFERROR(VLOOKUP(B9909,[1]Returns!$A$1:$B$297,2,FALSE),"No")</f>
        <v>No</v>
      </c>
      <c r="W9908" t="str">
        <f>VLOOKUP(M9908,[1]People!$A$1:$B$5,2,FALSE)</f>
        <v>Anna Andreadi</v>
      </c>
    </row>
    <row r="9909" spans="1:23" x14ac:dyDescent="0.25">
      <c r="A9909">
        <v>9908</v>
      </c>
      <c r="B9909" t="s">
        <v>10899</v>
      </c>
      <c r="C9909" s="2">
        <v>42260</v>
      </c>
      <c r="D9909" s="2">
        <v>42262</v>
      </c>
      <c r="E9909" t="s">
        <v>189</v>
      </c>
      <c r="F9909" t="s">
        <v>5642</v>
      </c>
      <c r="G9909" t="s">
        <v>5643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>
        <v>717.72</v>
      </c>
      <c r="S9909">
        <v>3</v>
      </c>
      <c r="T9909">
        <v>0.2</v>
      </c>
      <c r="U9909">
        <v>71.77200000000002</v>
      </c>
      <c r="V9909" t="str">
        <f>IFERROR(VLOOKUP(B9910,[1]Returns!$A$1:$B$297,2,FALSE),"No")</f>
        <v>No</v>
      </c>
      <c r="W9909" t="str">
        <f>VLOOKUP(M9909,[1]People!$A$1:$B$5,2,FALSE)</f>
        <v>Anna Andreadi</v>
      </c>
    </row>
    <row r="9910" spans="1:23" x14ac:dyDescent="0.25">
      <c r="A9910">
        <v>9909</v>
      </c>
      <c r="B9910" t="s">
        <v>10899</v>
      </c>
      <c r="C9910" s="2">
        <v>42260</v>
      </c>
      <c r="D9910" s="2">
        <v>42262</v>
      </c>
      <c r="E9910" t="s">
        <v>189</v>
      </c>
      <c r="F9910" t="s">
        <v>5642</v>
      </c>
      <c r="G9910" t="s">
        <v>5643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6298</v>
      </c>
      <c r="O9910" t="s">
        <v>33</v>
      </c>
      <c r="P9910" t="s">
        <v>66</v>
      </c>
      <c r="Q9910" t="s">
        <v>6299</v>
      </c>
      <c r="R9910">
        <v>207.35</v>
      </c>
      <c r="S9910">
        <v>5</v>
      </c>
      <c r="T9910">
        <v>0</v>
      </c>
      <c r="U9910">
        <v>24.881999999999991</v>
      </c>
      <c r="V9910" t="str">
        <f>IFERROR(VLOOKUP(B9911,[1]Returns!$A$1:$B$297,2,FALSE),"No")</f>
        <v>No</v>
      </c>
      <c r="W9910" t="str">
        <f>VLOOKUP(M9910,[1]People!$A$1:$B$5,2,FALSE)</f>
        <v>Anna Andreadi</v>
      </c>
    </row>
    <row r="9911" spans="1:23" x14ac:dyDescent="0.25">
      <c r="A9911">
        <v>9910</v>
      </c>
      <c r="B9911" t="s">
        <v>10899</v>
      </c>
      <c r="C9911" s="2">
        <v>42260</v>
      </c>
      <c r="D9911" s="2">
        <v>42262</v>
      </c>
      <c r="E9911" t="s">
        <v>189</v>
      </c>
      <c r="F9911" t="s">
        <v>5642</v>
      </c>
      <c r="G9911" t="s">
        <v>5643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>
        <v>44.67</v>
      </c>
      <c r="S9911">
        <v>3</v>
      </c>
      <c r="T9911">
        <v>0</v>
      </c>
      <c r="U9911">
        <v>12.060900000000002</v>
      </c>
      <c r="V9911" t="str">
        <f>IFERROR(VLOOKUP(B9912,[1]Returns!$A$1:$B$297,2,FALSE),"No")</f>
        <v>No</v>
      </c>
      <c r="W9911" t="str">
        <f>VLOOKUP(M9911,[1]People!$A$1:$B$5,2,FALSE)</f>
        <v>Anna Andreadi</v>
      </c>
    </row>
    <row r="9912" spans="1:23" x14ac:dyDescent="0.25">
      <c r="A9912">
        <v>9911</v>
      </c>
      <c r="B9912" t="s">
        <v>10899</v>
      </c>
      <c r="C9912" s="2">
        <v>42260</v>
      </c>
      <c r="D9912" s="2">
        <v>42262</v>
      </c>
      <c r="E9912" t="s">
        <v>189</v>
      </c>
      <c r="F9912" t="s">
        <v>5642</v>
      </c>
      <c r="G9912" t="s">
        <v>5643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>
        <v>209.7</v>
      </c>
      <c r="S9912">
        <v>2</v>
      </c>
      <c r="T9912">
        <v>0</v>
      </c>
      <c r="U9912">
        <v>100.65599999999999</v>
      </c>
      <c r="V9912" t="str">
        <f>IFERROR(VLOOKUP(B9913,[1]Returns!$A$1:$B$297,2,FALSE),"No")</f>
        <v>No</v>
      </c>
      <c r="W9912" t="str">
        <f>VLOOKUP(M9912,[1]People!$A$1:$B$5,2,FALSE)</f>
        <v>Anna Andreadi</v>
      </c>
    </row>
    <row r="9913" spans="1:23" x14ac:dyDescent="0.25">
      <c r="A9913">
        <v>9912</v>
      </c>
      <c r="B9913" t="s">
        <v>10900</v>
      </c>
      <c r="C9913" s="2">
        <v>41734</v>
      </c>
      <c r="D9913" s="2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>
        <v>115.36</v>
      </c>
      <c r="S9913">
        <v>7</v>
      </c>
      <c r="T9913">
        <v>0</v>
      </c>
      <c r="U9913">
        <v>56.526400000000002</v>
      </c>
      <c r="V9913" t="str">
        <f>IFERROR(VLOOKUP(B9914,[1]Returns!$A$1:$B$297,2,FALSE),"No")</f>
        <v>No</v>
      </c>
      <c r="W9913" t="str">
        <f>VLOOKUP(M9913,[1]People!$A$1:$B$5,2,FALSE)</f>
        <v>Cassandra Brandow</v>
      </c>
    </row>
    <row r="9914" spans="1:23" x14ac:dyDescent="0.25">
      <c r="A9914">
        <v>9913</v>
      </c>
      <c r="B9914" t="s">
        <v>10901</v>
      </c>
      <c r="C9914" s="2">
        <v>42287</v>
      </c>
      <c r="D9914" s="2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8313</v>
      </c>
      <c r="K9914" t="s">
        <v>44</v>
      </c>
      <c r="L9914">
        <v>93101</v>
      </c>
      <c r="M9914" t="s">
        <v>45</v>
      </c>
      <c r="N9914" t="s">
        <v>5406</v>
      </c>
      <c r="O9914" t="s">
        <v>33</v>
      </c>
      <c r="P9914" t="s">
        <v>37</v>
      </c>
      <c r="Q9914" t="s">
        <v>5407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IFERROR(VLOOKUP(B9915,[1]Returns!$A$1:$B$297,2,FALSE),"No")</f>
        <v>No</v>
      </c>
      <c r="W9914" t="str">
        <f>VLOOKUP(M9914,[1]People!$A$1:$B$5,2,FALSE)</f>
        <v>Anna Andreadi</v>
      </c>
    </row>
    <row r="9915" spans="1:23" x14ac:dyDescent="0.25">
      <c r="A9915">
        <v>9914</v>
      </c>
      <c r="B9915" t="s">
        <v>10901</v>
      </c>
      <c r="C9915" s="2">
        <v>42287</v>
      </c>
      <c r="D9915" s="2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8313</v>
      </c>
      <c r="K9915" t="s">
        <v>44</v>
      </c>
      <c r="L9915">
        <v>93101</v>
      </c>
      <c r="M9915" t="s">
        <v>45</v>
      </c>
      <c r="N9915" t="s">
        <v>7462</v>
      </c>
      <c r="O9915" t="s">
        <v>47</v>
      </c>
      <c r="P9915" t="s">
        <v>48</v>
      </c>
      <c r="Q9915" t="s">
        <v>7463</v>
      </c>
      <c r="R9915">
        <v>31.049999999999997</v>
      </c>
      <c r="S9915">
        <v>3</v>
      </c>
      <c r="T9915">
        <v>0</v>
      </c>
      <c r="U9915">
        <v>14.904</v>
      </c>
      <c r="V9915" t="str">
        <f>IFERROR(VLOOKUP(B9916,[1]Returns!$A$1:$B$297,2,FALSE),"No")</f>
        <v>No</v>
      </c>
      <c r="W9915" t="str">
        <f>VLOOKUP(M9915,[1]People!$A$1:$B$5,2,FALSE)</f>
        <v>Anna Andreadi</v>
      </c>
    </row>
    <row r="9916" spans="1:23" x14ac:dyDescent="0.25">
      <c r="A9916">
        <v>9915</v>
      </c>
      <c r="B9916" t="s">
        <v>10902</v>
      </c>
      <c r="C9916" s="2">
        <v>42764</v>
      </c>
      <c r="D9916" s="2">
        <v>42766</v>
      </c>
      <c r="E9916" t="s">
        <v>24</v>
      </c>
      <c r="F9916" t="s">
        <v>5462</v>
      </c>
      <c r="G9916" t="s">
        <v>5463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6185</v>
      </c>
      <c r="O9916" t="s">
        <v>47</v>
      </c>
      <c r="P9916" t="s">
        <v>91</v>
      </c>
      <c r="Q9916" t="s">
        <v>6186</v>
      </c>
      <c r="R9916">
        <v>12.96</v>
      </c>
      <c r="S9916">
        <v>2</v>
      </c>
      <c r="T9916">
        <v>0</v>
      </c>
      <c r="U9916">
        <v>6.2208000000000006</v>
      </c>
      <c r="V9916" t="str">
        <f>IFERROR(VLOOKUP(B9917,[1]Returns!$A$1:$B$297,2,FALSE),"No")</f>
        <v>No</v>
      </c>
      <c r="W9916" t="str">
        <f>VLOOKUP(M9916,[1]People!$A$1:$B$5,2,FALSE)</f>
        <v>Kelly Williams</v>
      </c>
    </row>
    <row r="9917" spans="1:23" x14ac:dyDescent="0.25">
      <c r="A9917">
        <v>9916</v>
      </c>
      <c r="B9917" t="s">
        <v>10902</v>
      </c>
      <c r="C9917" s="2">
        <v>42764</v>
      </c>
      <c r="D9917" s="2">
        <v>42766</v>
      </c>
      <c r="E9917" t="s">
        <v>24</v>
      </c>
      <c r="F9917" t="s">
        <v>5462</v>
      </c>
      <c r="G9917" t="s">
        <v>5463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>
        <v>94.85</v>
      </c>
      <c r="S9917">
        <v>5</v>
      </c>
      <c r="T9917">
        <v>0</v>
      </c>
      <c r="U9917">
        <v>45.527999999999992</v>
      </c>
      <c r="V9917" t="str">
        <f>IFERROR(VLOOKUP(B9918,[1]Returns!$A$1:$B$297,2,FALSE),"No")</f>
        <v>No</v>
      </c>
      <c r="W9917" t="str">
        <f>VLOOKUP(M9917,[1]People!$A$1:$B$5,2,FALSE)</f>
        <v>Kelly Williams</v>
      </c>
    </row>
    <row r="9918" spans="1:23" x14ac:dyDescent="0.25">
      <c r="A9918">
        <v>9917</v>
      </c>
      <c r="B9918" t="s">
        <v>10902</v>
      </c>
      <c r="C9918" s="2">
        <v>42764</v>
      </c>
      <c r="D9918" s="2">
        <v>42766</v>
      </c>
      <c r="E9918" t="s">
        <v>24</v>
      </c>
      <c r="F9918" t="s">
        <v>5462</v>
      </c>
      <c r="G9918" t="s">
        <v>5463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>
        <v>13.48</v>
      </c>
      <c r="S9918">
        <v>1</v>
      </c>
      <c r="T9918">
        <v>0</v>
      </c>
      <c r="U9918">
        <v>3.5047999999999995</v>
      </c>
      <c r="V9918" t="str">
        <f>IFERROR(VLOOKUP(B9919,[1]Returns!$A$1:$B$297,2,FALSE),"No")</f>
        <v>No</v>
      </c>
      <c r="W9918" t="str">
        <f>VLOOKUP(M9918,[1]People!$A$1:$B$5,2,FALSE)</f>
        <v>Kelly Williams</v>
      </c>
    </row>
    <row r="9919" spans="1:23" x14ac:dyDescent="0.25">
      <c r="A9919">
        <v>9918</v>
      </c>
      <c r="B9919" t="s">
        <v>10902</v>
      </c>
      <c r="C9919" s="2">
        <v>42764</v>
      </c>
      <c r="D9919" s="2">
        <v>42766</v>
      </c>
      <c r="E9919" t="s">
        <v>24</v>
      </c>
      <c r="F9919" t="s">
        <v>5462</v>
      </c>
      <c r="G9919" t="s">
        <v>5463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>
        <v>14.91</v>
      </c>
      <c r="S9919">
        <v>3</v>
      </c>
      <c r="T9919">
        <v>0</v>
      </c>
      <c r="U9919">
        <v>4.6220999999999997</v>
      </c>
      <c r="V9919" t="str">
        <f>IFERROR(VLOOKUP(B9920,[1]Returns!$A$1:$B$297,2,FALSE),"No")</f>
        <v>No</v>
      </c>
      <c r="W9919" t="str">
        <f>VLOOKUP(M9919,[1]People!$A$1:$B$5,2,FALSE)</f>
        <v>Kelly Williams</v>
      </c>
    </row>
    <row r="9920" spans="1:23" x14ac:dyDescent="0.25">
      <c r="A9920">
        <v>9919</v>
      </c>
      <c r="B9920" t="s">
        <v>10903</v>
      </c>
      <c r="C9920" s="2">
        <v>42271</v>
      </c>
      <c r="D9920" s="2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IFERROR(VLOOKUP(B9921,[1]Returns!$A$1:$B$297,2,FALSE),"No")</f>
        <v>No</v>
      </c>
      <c r="W9920" t="str">
        <f>VLOOKUP(M9920,[1]People!$A$1:$B$5,2,FALSE)</f>
        <v>Chuck Magee</v>
      </c>
    </row>
    <row r="9921" spans="1:23" x14ac:dyDescent="0.25">
      <c r="A9921">
        <v>9920</v>
      </c>
      <c r="B9921" t="s">
        <v>10904</v>
      </c>
      <c r="C9921" s="2">
        <v>42444</v>
      </c>
      <c r="D9921" s="2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10508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IFERROR(VLOOKUP(B9922,[1]Returns!$A$1:$B$297,2,FALSE),"No")</f>
        <v>No</v>
      </c>
      <c r="W9921" t="str">
        <f>VLOOKUP(M9921,[1]People!$A$1:$B$5,2,FALSE)</f>
        <v>Kelly Williams</v>
      </c>
    </row>
    <row r="9922" spans="1:23" x14ac:dyDescent="0.25">
      <c r="A9922">
        <v>9921</v>
      </c>
      <c r="B9922" t="s">
        <v>10904</v>
      </c>
      <c r="C9922" s="2">
        <v>42444</v>
      </c>
      <c r="D9922" s="2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10508</v>
      </c>
      <c r="K9922" t="s">
        <v>105</v>
      </c>
      <c r="L9922">
        <v>77803</v>
      </c>
      <c r="M9922" t="s">
        <v>106</v>
      </c>
      <c r="N9922" t="s">
        <v>5791</v>
      </c>
      <c r="O9922" t="s">
        <v>47</v>
      </c>
      <c r="P9922" t="s">
        <v>76</v>
      </c>
      <c r="Q9922" t="s">
        <v>5792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IFERROR(VLOOKUP(B9923,[1]Returns!$A$1:$B$297,2,FALSE),"No")</f>
        <v>No</v>
      </c>
      <c r="W9922" t="str">
        <f>VLOOKUP(M9922,[1]People!$A$1:$B$5,2,FALSE)</f>
        <v>Kelly Williams</v>
      </c>
    </row>
    <row r="9923" spans="1:23" x14ac:dyDescent="0.25">
      <c r="A9923">
        <v>9922</v>
      </c>
      <c r="B9923" t="s">
        <v>10905</v>
      </c>
      <c r="C9923" s="2">
        <v>41967</v>
      </c>
      <c r="D9923" s="2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IFERROR(VLOOKUP(B9924,[1]Returns!$A$1:$B$297,2,FALSE),"No")</f>
        <v>No</v>
      </c>
      <c r="W9923" t="str">
        <f>VLOOKUP(M9923,[1]People!$A$1:$B$5,2,FALSE)</f>
        <v>Chuck Magee</v>
      </c>
    </row>
    <row r="9924" spans="1:23" x14ac:dyDescent="0.25">
      <c r="A9924">
        <v>9923</v>
      </c>
      <c r="B9924" t="s">
        <v>10906</v>
      </c>
      <c r="C9924" s="2">
        <v>42861</v>
      </c>
      <c r="D9924" s="2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IFERROR(VLOOKUP(B9925,[1]Returns!$A$1:$B$297,2,FALSE),"No")</f>
        <v>No</v>
      </c>
      <c r="W9924" t="str">
        <f>VLOOKUP(M9924,[1]People!$A$1:$B$5,2,FALSE)</f>
        <v>Kelly Williams</v>
      </c>
    </row>
    <row r="9925" spans="1:23" x14ac:dyDescent="0.25">
      <c r="A9925">
        <v>9924</v>
      </c>
      <c r="B9925" t="s">
        <v>10907</v>
      </c>
      <c r="C9925" s="2">
        <v>42083</v>
      </c>
      <c r="D9925" s="2">
        <v>42086</v>
      </c>
      <c r="E9925" t="s">
        <v>189</v>
      </c>
      <c r="F9925" t="s">
        <v>6614</v>
      </c>
      <c r="G9925" t="s">
        <v>6615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IFERROR(VLOOKUP(B9926,[1]Returns!$A$1:$B$297,2,FALSE),"No")</f>
        <v>No</v>
      </c>
      <c r="W9925" t="str">
        <f>VLOOKUP(M9925,[1]People!$A$1:$B$5,2,FALSE)</f>
        <v>Chuck Magee</v>
      </c>
    </row>
    <row r="9926" spans="1:23" x14ac:dyDescent="0.25">
      <c r="A9926">
        <v>9925</v>
      </c>
      <c r="B9926" t="s">
        <v>10907</v>
      </c>
      <c r="C9926" s="2">
        <v>42083</v>
      </c>
      <c r="D9926" s="2">
        <v>42086</v>
      </c>
      <c r="E9926" t="s">
        <v>189</v>
      </c>
      <c r="F9926" t="s">
        <v>6614</v>
      </c>
      <c r="G9926" t="s">
        <v>6615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>
        <v>23.99</v>
      </c>
      <c r="S9926">
        <v>1</v>
      </c>
      <c r="T9926">
        <v>0</v>
      </c>
      <c r="U9926">
        <v>11.994999999999999</v>
      </c>
      <c r="V9926" t="str">
        <f>IFERROR(VLOOKUP(B9927,[1]Returns!$A$1:$B$297,2,FALSE),"No")</f>
        <v>No</v>
      </c>
      <c r="W9926" t="str">
        <f>VLOOKUP(M9926,[1]People!$A$1:$B$5,2,FALSE)</f>
        <v>Chuck Magee</v>
      </c>
    </row>
    <row r="9927" spans="1:23" x14ac:dyDescent="0.25">
      <c r="A9927">
        <v>9926</v>
      </c>
      <c r="B9927" t="s">
        <v>10907</v>
      </c>
      <c r="C9927" s="2">
        <v>42083</v>
      </c>
      <c r="D9927" s="2">
        <v>42086</v>
      </c>
      <c r="E9927" t="s">
        <v>189</v>
      </c>
      <c r="F9927" t="s">
        <v>6614</v>
      </c>
      <c r="G9927" t="s">
        <v>6615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IFERROR(VLOOKUP(B9928,[1]Returns!$A$1:$B$297,2,FALSE),"No")</f>
        <v>No</v>
      </c>
      <c r="W9927" t="str">
        <f>VLOOKUP(M9927,[1]People!$A$1:$B$5,2,FALSE)</f>
        <v>Chuck Magee</v>
      </c>
    </row>
    <row r="9928" spans="1:23" x14ac:dyDescent="0.25">
      <c r="A9928">
        <v>9927</v>
      </c>
      <c r="B9928" t="s">
        <v>10907</v>
      </c>
      <c r="C9928" s="2">
        <v>42083</v>
      </c>
      <c r="D9928" s="2">
        <v>42086</v>
      </c>
      <c r="E9928" t="s">
        <v>189</v>
      </c>
      <c r="F9928" t="s">
        <v>6614</v>
      </c>
      <c r="G9928" t="s">
        <v>6615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>
        <v>199.98</v>
      </c>
      <c r="S9928">
        <v>2</v>
      </c>
      <c r="T9928">
        <v>0</v>
      </c>
      <c r="U9928">
        <v>53.994599999999991</v>
      </c>
      <c r="V9928" t="str">
        <f>IFERROR(VLOOKUP(B9929,[1]Returns!$A$1:$B$297,2,FALSE),"No")</f>
        <v>No</v>
      </c>
      <c r="W9928" t="str">
        <f>VLOOKUP(M9928,[1]People!$A$1:$B$5,2,FALSE)</f>
        <v>Chuck Magee</v>
      </c>
    </row>
    <row r="9929" spans="1:23" x14ac:dyDescent="0.25">
      <c r="A9929">
        <v>9928</v>
      </c>
      <c r="B9929" t="s">
        <v>10907</v>
      </c>
      <c r="C9929" s="2">
        <v>42083</v>
      </c>
      <c r="D9929" s="2">
        <v>42086</v>
      </c>
      <c r="E9929" t="s">
        <v>189</v>
      </c>
      <c r="F9929" t="s">
        <v>6614</v>
      </c>
      <c r="G9929" t="s">
        <v>6615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>
        <v>83.92</v>
      </c>
      <c r="S9929">
        <v>4</v>
      </c>
      <c r="T9929">
        <v>0</v>
      </c>
      <c r="U9929">
        <v>20.140799999999999</v>
      </c>
      <c r="V9929" t="str">
        <f>IFERROR(VLOOKUP(B9930,[1]Returns!$A$1:$B$297,2,FALSE),"No")</f>
        <v>No</v>
      </c>
      <c r="W9929" t="str">
        <f>VLOOKUP(M9929,[1]People!$A$1:$B$5,2,FALSE)</f>
        <v>Chuck Magee</v>
      </c>
    </row>
    <row r="9930" spans="1:23" x14ac:dyDescent="0.25">
      <c r="A9930">
        <v>9929</v>
      </c>
      <c r="B9930" t="s">
        <v>10908</v>
      </c>
      <c r="C9930" s="2">
        <v>42617</v>
      </c>
      <c r="D9930" s="2">
        <v>42617</v>
      </c>
      <c r="E9930" t="s">
        <v>1294</v>
      </c>
      <c r="F9930" t="s">
        <v>9109</v>
      </c>
      <c r="G9930" t="s">
        <v>9110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>
        <v>24.27</v>
      </c>
      <c r="S9930">
        <v>3</v>
      </c>
      <c r="T9930">
        <v>0</v>
      </c>
      <c r="U9930">
        <v>8.7371999999999996</v>
      </c>
      <c r="V9930" t="str">
        <f>IFERROR(VLOOKUP(B9931,[1]Returns!$A$1:$B$297,2,FALSE),"No")</f>
        <v>No</v>
      </c>
      <c r="W9930" t="str">
        <f>VLOOKUP(M9930,[1]People!$A$1:$B$5,2,FALSE)</f>
        <v>Anna Andreadi</v>
      </c>
    </row>
    <row r="9931" spans="1:23" x14ac:dyDescent="0.25">
      <c r="A9931">
        <v>9930</v>
      </c>
      <c r="B9931" t="s">
        <v>10908</v>
      </c>
      <c r="C9931" s="2">
        <v>42617</v>
      </c>
      <c r="D9931" s="2">
        <v>42617</v>
      </c>
      <c r="E9931" t="s">
        <v>1294</v>
      </c>
      <c r="F9931" t="s">
        <v>9109</v>
      </c>
      <c r="G9931" t="s">
        <v>9110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5283</v>
      </c>
      <c r="O9931" t="s">
        <v>72</v>
      </c>
      <c r="P9931" t="s">
        <v>1220</v>
      </c>
      <c r="Q9931" t="s">
        <v>5284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IFERROR(VLOOKUP(B9932,[1]Returns!$A$1:$B$297,2,FALSE),"No")</f>
        <v>No</v>
      </c>
      <c r="W9931" t="str">
        <f>VLOOKUP(M9931,[1]People!$A$1:$B$5,2,FALSE)</f>
        <v>Anna Andreadi</v>
      </c>
    </row>
    <row r="9932" spans="1:23" x14ac:dyDescent="0.25">
      <c r="A9932">
        <v>9931</v>
      </c>
      <c r="B9932" t="s">
        <v>10909</v>
      </c>
      <c r="C9932" s="2">
        <v>42321</v>
      </c>
      <c r="D9932" s="2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6326</v>
      </c>
      <c r="O9932" t="s">
        <v>47</v>
      </c>
      <c r="P9932" t="s">
        <v>76</v>
      </c>
      <c r="Q9932" t="s">
        <v>6327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IFERROR(VLOOKUP(B9933,[1]Returns!$A$1:$B$297,2,FALSE),"No")</f>
        <v>No</v>
      </c>
      <c r="W9932" t="str">
        <f>VLOOKUP(M9932,[1]People!$A$1:$B$5,2,FALSE)</f>
        <v>Anna Andreadi</v>
      </c>
    </row>
    <row r="9933" spans="1:23" x14ac:dyDescent="0.25">
      <c r="A9933">
        <v>9932</v>
      </c>
      <c r="B9933" t="s">
        <v>10909</v>
      </c>
      <c r="C9933" s="2">
        <v>42321</v>
      </c>
      <c r="D9933" s="2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5668</v>
      </c>
      <c r="O9933" t="s">
        <v>33</v>
      </c>
      <c r="P9933" t="s">
        <v>34</v>
      </c>
      <c r="Q9933" t="s">
        <v>5669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IFERROR(VLOOKUP(B9934,[1]Returns!$A$1:$B$297,2,FALSE),"No")</f>
        <v>No</v>
      </c>
      <c r="W9933" t="str">
        <f>VLOOKUP(M9933,[1]People!$A$1:$B$5,2,FALSE)</f>
        <v>Anna Andreadi</v>
      </c>
    </row>
    <row r="9934" spans="1:23" x14ac:dyDescent="0.25">
      <c r="A9934">
        <v>9933</v>
      </c>
      <c r="B9934" t="s">
        <v>10909</v>
      </c>
      <c r="C9934" s="2">
        <v>42321</v>
      </c>
      <c r="D9934" s="2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6598</v>
      </c>
      <c r="O9934" t="s">
        <v>47</v>
      </c>
      <c r="P9934" t="s">
        <v>91</v>
      </c>
      <c r="Q9934" t="s">
        <v>6599</v>
      </c>
      <c r="R9934">
        <v>29.96</v>
      </c>
      <c r="S9934">
        <v>7</v>
      </c>
      <c r="T9934">
        <v>0</v>
      </c>
      <c r="U9934">
        <v>13.481999999999998</v>
      </c>
      <c r="V9934" t="str">
        <f>IFERROR(VLOOKUP(B9935,[1]Returns!$A$1:$B$297,2,FALSE),"No")</f>
        <v>No</v>
      </c>
      <c r="W9934" t="str">
        <f>VLOOKUP(M9934,[1]People!$A$1:$B$5,2,FALSE)</f>
        <v>Anna Andreadi</v>
      </c>
    </row>
    <row r="9935" spans="1:23" x14ac:dyDescent="0.25">
      <c r="A9935">
        <v>9934</v>
      </c>
      <c r="B9935" t="s">
        <v>10910</v>
      </c>
      <c r="C9935" s="2">
        <v>41831</v>
      </c>
      <c r="D9935" s="2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6473</v>
      </c>
      <c r="O9935" t="s">
        <v>72</v>
      </c>
      <c r="P9935" t="s">
        <v>73</v>
      </c>
      <c r="Q9935" t="s">
        <v>6474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IFERROR(VLOOKUP(B9936,[1]Returns!$A$1:$B$297,2,FALSE),"No")</f>
        <v>No</v>
      </c>
      <c r="W9935" t="str">
        <f>VLOOKUP(M9935,[1]People!$A$1:$B$5,2,FALSE)</f>
        <v>Chuck Magee</v>
      </c>
    </row>
    <row r="9936" spans="1:23" x14ac:dyDescent="0.25">
      <c r="A9936">
        <v>9935</v>
      </c>
      <c r="B9936" t="s">
        <v>10911</v>
      </c>
      <c r="C9936" s="2">
        <v>42467</v>
      </c>
      <c r="D9936" s="2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9170</v>
      </c>
      <c r="O9936" t="s">
        <v>47</v>
      </c>
      <c r="P9936" t="s">
        <v>79</v>
      </c>
      <c r="Q9936" t="s">
        <v>9171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IFERROR(VLOOKUP(B9937,[1]Returns!$A$1:$B$297,2,FALSE),"No")</f>
        <v>No</v>
      </c>
      <c r="W9936" t="str">
        <f>VLOOKUP(M9936,[1]People!$A$1:$B$5,2,FALSE)</f>
        <v>Chuck Magee</v>
      </c>
    </row>
    <row r="9937" spans="1:23" x14ac:dyDescent="0.25">
      <c r="A9937">
        <v>9936</v>
      </c>
      <c r="B9937" t="s">
        <v>10911</v>
      </c>
      <c r="C9937" s="2">
        <v>42467</v>
      </c>
      <c r="D9937" s="2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10912</v>
      </c>
      <c r="O9937" t="s">
        <v>47</v>
      </c>
      <c r="P9937" t="s">
        <v>60</v>
      </c>
      <c r="Q9937" t="s">
        <v>10913</v>
      </c>
      <c r="R9937">
        <v>36.744</v>
      </c>
      <c r="S9937">
        <v>3</v>
      </c>
      <c r="T9937">
        <v>0.2</v>
      </c>
      <c r="U9937">
        <v>3.6744000000000039</v>
      </c>
      <c r="V9937" t="str">
        <f>IFERROR(VLOOKUP(B9938,[1]Returns!$A$1:$B$297,2,FALSE),"No")</f>
        <v>No</v>
      </c>
      <c r="W9937" t="str">
        <f>VLOOKUP(M9937,[1]People!$A$1:$B$5,2,FALSE)</f>
        <v>Chuck Magee</v>
      </c>
    </row>
    <row r="9938" spans="1:23" x14ac:dyDescent="0.25">
      <c r="A9938">
        <v>9937</v>
      </c>
      <c r="B9938" t="s">
        <v>10914</v>
      </c>
      <c r="C9938" s="2">
        <v>42910</v>
      </c>
      <c r="D9938" s="2">
        <v>42914</v>
      </c>
      <c r="E9938" t="s">
        <v>51</v>
      </c>
      <c r="F9938" t="s">
        <v>5585</v>
      </c>
      <c r="G9938" t="s">
        <v>5586</v>
      </c>
      <c r="H9938" t="s">
        <v>27</v>
      </c>
      <c r="I9938" t="s">
        <v>28</v>
      </c>
      <c r="J9938" t="s">
        <v>7316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>
        <v>102.93</v>
      </c>
      <c r="S9938">
        <v>3</v>
      </c>
      <c r="T9938">
        <v>0</v>
      </c>
      <c r="U9938">
        <v>48.377100000000006</v>
      </c>
      <c r="V9938" t="str">
        <f>IFERROR(VLOOKUP(B9939,[1]Returns!$A$1:$B$297,2,FALSE),"No")</f>
        <v>No</v>
      </c>
      <c r="W9938" t="str">
        <f>VLOOKUP(M9938,[1]People!$A$1:$B$5,2,FALSE)</f>
        <v>Chuck Magee</v>
      </c>
    </row>
    <row r="9939" spans="1:23" x14ac:dyDescent="0.25">
      <c r="A9939">
        <v>9938</v>
      </c>
      <c r="B9939" t="s">
        <v>10915</v>
      </c>
      <c r="C9939" s="2">
        <v>42524</v>
      </c>
      <c r="D9939" s="2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IFERROR(VLOOKUP(B9940,[1]Returns!$A$1:$B$297,2,FALSE),"No")</f>
        <v>No</v>
      </c>
      <c r="W9939" t="str">
        <f>VLOOKUP(M9939,[1]People!$A$1:$B$5,2,FALSE)</f>
        <v>Anna Andreadi</v>
      </c>
    </row>
    <row r="9940" spans="1:23" x14ac:dyDescent="0.25">
      <c r="A9940">
        <v>9939</v>
      </c>
      <c r="B9940" t="s">
        <v>10916</v>
      </c>
      <c r="C9940" s="2">
        <v>42716</v>
      </c>
      <c r="D9940" s="2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8153</v>
      </c>
      <c r="R9940">
        <v>60.35</v>
      </c>
      <c r="S9940">
        <v>5</v>
      </c>
      <c r="T9940">
        <v>0</v>
      </c>
      <c r="U9940">
        <v>19.915500000000002</v>
      </c>
      <c r="V9940" t="str">
        <f>IFERROR(VLOOKUP(B9941,[1]Returns!$A$1:$B$297,2,FALSE),"No")</f>
        <v>No</v>
      </c>
      <c r="W9940" t="str">
        <f>VLOOKUP(M9940,[1]People!$A$1:$B$5,2,FALSE)</f>
        <v>Chuck Magee</v>
      </c>
    </row>
    <row r="9941" spans="1:23" x14ac:dyDescent="0.25">
      <c r="A9941">
        <v>9940</v>
      </c>
      <c r="B9941" t="s">
        <v>10916</v>
      </c>
      <c r="C9941" s="2">
        <v>42716</v>
      </c>
      <c r="D9941" s="2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5219</v>
      </c>
      <c r="O9941" t="s">
        <v>47</v>
      </c>
      <c r="P9941" t="s">
        <v>580</v>
      </c>
      <c r="Q9941" t="s">
        <v>5220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IFERROR(VLOOKUP(B9942,[1]Returns!$A$1:$B$297,2,FALSE),"No")</f>
        <v>No</v>
      </c>
      <c r="W9941" t="str">
        <f>VLOOKUP(M9941,[1]People!$A$1:$B$5,2,FALSE)</f>
        <v>Chuck Magee</v>
      </c>
    </row>
    <row r="9942" spans="1:23" x14ac:dyDescent="0.25">
      <c r="A9942">
        <v>9941</v>
      </c>
      <c r="B9942" t="s">
        <v>10916</v>
      </c>
      <c r="C9942" s="2">
        <v>42716</v>
      </c>
      <c r="D9942" s="2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IFERROR(VLOOKUP(B9943,[1]Returns!$A$1:$B$297,2,FALSE),"No")</f>
        <v>No</v>
      </c>
      <c r="W9942" t="str">
        <f>VLOOKUP(M9942,[1]People!$A$1:$B$5,2,FALSE)</f>
        <v>Chuck Magee</v>
      </c>
    </row>
    <row r="9943" spans="1:23" x14ac:dyDescent="0.25">
      <c r="A9943">
        <v>9942</v>
      </c>
      <c r="B9943" t="s">
        <v>10917</v>
      </c>
      <c r="C9943" s="2">
        <v>43063</v>
      </c>
      <c r="D9943" s="2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>
        <v>223.58</v>
      </c>
      <c r="S9943">
        <v>14</v>
      </c>
      <c r="T9943">
        <v>0</v>
      </c>
      <c r="U9943">
        <v>87.196200000000005</v>
      </c>
      <c r="V9943" t="str">
        <f>IFERROR(VLOOKUP(B9944,[1]Returns!$A$1:$B$297,2,FALSE),"No")</f>
        <v>No</v>
      </c>
      <c r="W9943" t="str">
        <f>VLOOKUP(M9943,[1]People!$A$1:$B$5,2,FALSE)</f>
        <v>Anna Andreadi</v>
      </c>
    </row>
    <row r="9944" spans="1:23" x14ac:dyDescent="0.25">
      <c r="A9944">
        <v>9943</v>
      </c>
      <c r="B9944" t="s">
        <v>10918</v>
      </c>
      <c r="C9944" s="2">
        <v>42001</v>
      </c>
      <c r="D9944" s="2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6019</v>
      </c>
      <c r="O9944" t="s">
        <v>47</v>
      </c>
      <c r="P9944" t="s">
        <v>60</v>
      </c>
      <c r="Q9944" t="s">
        <v>6020</v>
      </c>
      <c r="R9944">
        <v>998.82</v>
      </c>
      <c r="S9944">
        <v>9</v>
      </c>
      <c r="T9944">
        <v>0</v>
      </c>
      <c r="U9944">
        <v>29.964600000000061</v>
      </c>
      <c r="V9944" t="str">
        <f>IFERROR(VLOOKUP(B9945,[1]Returns!$A$1:$B$297,2,FALSE),"No")</f>
        <v>No</v>
      </c>
      <c r="W9944" t="str">
        <f>VLOOKUP(M9944,[1]People!$A$1:$B$5,2,FALSE)</f>
        <v>Anna Andreadi</v>
      </c>
    </row>
    <row r="9945" spans="1:23" x14ac:dyDescent="0.25">
      <c r="A9945">
        <v>9944</v>
      </c>
      <c r="B9945" t="s">
        <v>10918</v>
      </c>
      <c r="C9945" s="2">
        <v>42001</v>
      </c>
      <c r="D9945" s="2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IFERROR(VLOOKUP(B9946,[1]Returns!$A$1:$B$297,2,FALSE),"No")</f>
        <v>No</v>
      </c>
      <c r="W9945" t="str">
        <f>VLOOKUP(M9945,[1]People!$A$1:$B$5,2,FALSE)</f>
        <v>Anna Andreadi</v>
      </c>
    </row>
    <row r="9946" spans="1:23" x14ac:dyDescent="0.25">
      <c r="A9946">
        <v>9945</v>
      </c>
      <c r="B9946" t="s">
        <v>10919</v>
      </c>
      <c r="C9946" s="2">
        <v>42106</v>
      </c>
      <c r="D9946" s="2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>
        <v>40.74</v>
      </c>
      <c r="S9946">
        <v>3</v>
      </c>
      <c r="T9946">
        <v>0</v>
      </c>
      <c r="U9946">
        <v>0.4073999999999991</v>
      </c>
      <c r="V9946" t="str">
        <f>IFERROR(VLOOKUP(B9947,[1]Returns!$A$1:$B$297,2,FALSE),"No")</f>
        <v>No</v>
      </c>
      <c r="W9946" t="str">
        <f>VLOOKUP(M9946,[1]People!$A$1:$B$5,2,FALSE)</f>
        <v>Anna Andreadi</v>
      </c>
    </row>
    <row r="9947" spans="1:23" x14ac:dyDescent="0.25">
      <c r="A9947">
        <v>9946</v>
      </c>
      <c r="B9947" t="s">
        <v>10920</v>
      </c>
      <c r="C9947" s="2">
        <v>41700</v>
      </c>
      <c r="D9947" s="2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6107</v>
      </c>
      <c r="O9947" t="s">
        <v>47</v>
      </c>
      <c r="P9947" t="s">
        <v>91</v>
      </c>
      <c r="Q9947" t="s">
        <v>6108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IFERROR(VLOOKUP(B9948,[1]Returns!$A$1:$B$297,2,FALSE),"No")</f>
        <v>No</v>
      </c>
      <c r="W9947" t="str">
        <f>VLOOKUP(M9947,[1]People!$A$1:$B$5,2,FALSE)</f>
        <v>Chuck Magee</v>
      </c>
    </row>
    <row r="9948" spans="1:23" x14ac:dyDescent="0.25">
      <c r="A9948">
        <v>9947</v>
      </c>
      <c r="B9948" t="s">
        <v>10920</v>
      </c>
      <c r="C9948" s="2">
        <v>41700</v>
      </c>
      <c r="D9948" s="2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IFERROR(VLOOKUP(B9949,[1]Returns!$A$1:$B$297,2,FALSE),"No")</f>
        <v>No</v>
      </c>
      <c r="W9948" t="str">
        <f>VLOOKUP(M9948,[1]People!$A$1:$B$5,2,FALSE)</f>
        <v>Chuck Magee</v>
      </c>
    </row>
    <row r="9949" spans="1:23" x14ac:dyDescent="0.25">
      <c r="A9949">
        <v>9948</v>
      </c>
      <c r="B9949" t="s">
        <v>10921</v>
      </c>
      <c r="C9949" s="2">
        <v>42887</v>
      </c>
      <c r="D9949" s="2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>
        <v>1925.88</v>
      </c>
      <c r="S9949">
        <v>6</v>
      </c>
      <c r="T9949">
        <v>0</v>
      </c>
      <c r="U9949">
        <v>539.24639999999999</v>
      </c>
      <c r="V9949" t="str">
        <f>IFERROR(VLOOKUP(B9950,[1]Returns!$A$1:$B$297,2,FALSE),"No")</f>
        <v>No</v>
      </c>
      <c r="W9949" t="str">
        <f>VLOOKUP(M9949,[1]People!$A$1:$B$5,2,FALSE)</f>
        <v>Kelly Williams</v>
      </c>
    </row>
    <row r="9950" spans="1:23" x14ac:dyDescent="0.25">
      <c r="A9950">
        <v>9949</v>
      </c>
      <c r="B9950" t="s">
        <v>10921</v>
      </c>
      <c r="C9950" s="2">
        <v>42887</v>
      </c>
      <c r="D9950" s="2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IFERROR(VLOOKUP(B9951,[1]Returns!$A$1:$B$297,2,FALSE),"No")</f>
        <v>No</v>
      </c>
      <c r="W9950" t="str">
        <f>VLOOKUP(M9950,[1]People!$A$1:$B$5,2,FALSE)</f>
        <v>Kelly Williams</v>
      </c>
    </row>
    <row r="9951" spans="1:23" x14ac:dyDescent="0.25">
      <c r="A9951">
        <v>9950</v>
      </c>
      <c r="B9951" t="s">
        <v>10921</v>
      </c>
      <c r="C9951" s="2">
        <v>42887</v>
      </c>
      <c r="D9951" s="2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>
        <v>83.97</v>
      </c>
      <c r="S9951">
        <v>3</v>
      </c>
      <c r="T9951">
        <v>0</v>
      </c>
      <c r="U9951">
        <v>15.954299999999993</v>
      </c>
      <c r="V9951" t="str">
        <f>IFERROR(VLOOKUP(B9952,[1]Returns!$A$1:$B$297,2,FALSE),"No")</f>
        <v>No</v>
      </c>
      <c r="W9951" t="str">
        <f>VLOOKUP(M9951,[1]People!$A$1:$B$5,2,FALSE)</f>
        <v>Kelly Williams</v>
      </c>
    </row>
    <row r="9952" spans="1:23" x14ac:dyDescent="0.25">
      <c r="A9952">
        <v>9951</v>
      </c>
      <c r="B9952" t="s">
        <v>10921</v>
      </c>
      <c r="C9952" s="2">
        <v>42887</v>
      </c>
      <c r="D9952" s="2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>
        <v>39.89</v>
      </c>
      <c r="S9952">
        <v>1</v>
      </c>
      <c r="T9952">
        <v>0</v>
      </c>
      <c r="U9952">
        <v>14.7593</v>
      </c>
      <c r="V9952" t="str">
        <f>IFERROR(VLOOKUP(B9953,[1]Returns!$A$1:$B$297,2,FALSE),"No")</f>
        <v>No</v>
      </c>
      <c r="W9952" t="str">
        <f>VLOOKUP(M9952,[1]People!$A$1:$B$5,2,FALSE)</f>
        <v>Kelly Williams</v>
      </c>
    </row>
    <row r="9953" spans="1:23" x14ac:dyDescent="0.25">
      <c r="A9953">
        <v>9952</v>
      </c>
      <c r="B9953" t="s">
        <v>10921</v>
      </c>
      <c r="C9953" s="2">
        <v>42887</v>
      </c>
      <c r="D9953" s="2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>
        <v>17.38</v>
      </c>
      <c r="S9953">
        <v>2</v>
      </c>
      <c r="T9953">
        <v>0</v>
      </c>
      <c r="U9953">
        <v>8.69</v>
      </c>
      <c r="V9953" t="str">
        <f>IFERROR(VLOOKUP(B9954,[1]Returns!$A$1:$B$297,2,FALSE),"No")</f>
        <v>Yes</v>
      </c>
      <c r="W9953" t="str">
        <f>VLOOKUP(M9953,[1]People!$A$1:$B$5,2,FALSE)</f>
        <v>Kelly Williams</v>
      </c>
    </row>
    <row r="9954" spans="1:23" x14ac:dyDescent="0.25">
      <c r="A9954">
        <v>9953</v>
      </c>
      <c r="B9954" t="s">
        <v>10922</v>
      </c>
      <c r="C9954" s="2">
        <v>42352</v>
      </c>
      <c r="D9954" s="2">
        <v>42354</v>
      </c>
      <c r="E9954" t="s">
        <v>24</v>
      </c>
      <c r="F9954" t="s">
        <v>6808</v>
      </c>
      <c r="G9954" t="s">
        <v>6809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IFERROR(VLOOKUP(B9955,[1]Returns!$A$1:$B$297,2,FALSE),"No")</f>
        <v>Yes</v>
      </c>
      <c r="W9954" t="str">
        <f>VLOOKUP(M9954,[1]People!$A$1:$B$5,2,FALSE)</f>
        <v>Anna Andreadi</v>
      </c>
    </row>
    <row r="9955" spans="1:23" x14ac:dyDescent="0.25">
      <c r="A9955">
        <v>9954</v>
      </c>
      <c r="B9955" t="s">
        <v>10922</v>
      </c>
      <c r="C9955" s="2">
        <v>42352</v>
      </c>
      <c r="D9955" s="2">
        <v>42354</v>
      </c>
      <c r="E9955" t="s">
        <v>24</v>
      </c>
      <c r="F9955" t="s">
        <v>6808</v>
      </c>
      <c r="G9955" t="s">
        <v>6809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5540</v>
      </c>
      <c r="O9955" t="s">
        <v>47</v>
      </c>
      <c r="P9955" t="s">
        <v>91</v>
      </c>
      <c r="Q9955" t="s">
        <v>5541</v>
      </c>
      <c r="R9955">
        <v>6.48</v>
      </c>
      <c r="S9955">
        <v>1</v>
      </c>
      <c r="T9955">
        <v>0</v>
      </c>
      <c r="U9955">
        <v>3.1104000000000003</v>
      </c>
      <c r="V9955" t="str">
        <f>IFERROR(VLOOKUP(B9956,[1]Returns!$A$1:$B$297,2,FALSE),"No")</f>
        <v>Yes</v>
      </c>
      <c r="W9955" t="str">
        <f>VLOOKUP(M9955,[1]People!$A$1:$B$5,2,FALSE)</f>
        <v>Anna Andreadi</v>
      </c>
    </row>
    <row r="9956" spans="1:23" x14ac:dyDescent="0.25">
      <c r="A9956">
        <v>9955</v>
      </c>
      <c r="B9956" t="s">
        <v>10922</v>
      </c>
      <c r="C9956" s="2">
        <v>42352</v>
      </c>
      <c r="D9956" s="2">
        <v>42354</v>
      </c>
      <c r="E9956" t="s">
        <v>24</v>
      </c>
      <c r="F9956" t="s">
        <v>6808</v>
      </c>
      <c r="G9956" t="s">
        <v>6809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5781</v>
      </c>
      <c r="O9956" t="s">
        <v>47</v>
      </c>
      <c r="P9956" t="s">
        <v>76</v>
      </c>
      <c r="Q9956" t="s">
        <v>5782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IFERROR(VLOOKUP(B9957,[1]Returns!$A$1:$B$297,2,FALSE),"No")</f>
        <v>Yes</v>
      </c>
      <c r="W9956" t="str">
        <f>VLOOKUP(M9956,[1]People!$A$1:$B$5,2,FALSE)</f>
        <v>Anna Andreadi</v>
      </c>
    </row>
    <row r="9957" spans="1:23" x14ac:dyDescent="0.25">
      <c r="A9957">
        <v>9956</v>
      </c>
      <c r="B9957" t="s">
        <v>10922</v>
      </c>
      <c r="C9957" s="2">
        <v>42352</v>
      </c>
      <c r="D9957" s="2">
        <v>42354</v>
      </c>
      <c r="E9957" t="s">
        <v>24</v>
      </c>
      <c r="F9957" t="s">
        <v>6808</v>
      </c>
      <c r="G9957" t="s">
        <v>6809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IFERROR(VLOOKUP(B9958,[1]Returns!$A$1:$B$297,2,FALSE),"No")</f>
        <v>Yes</v>
      </c>
      <c r="W9957" t="str">
        <f>VLOOKUP(M9957,[1]People!$A$1:$B$5,2,FALSE)</f>
        <v>Anna Andreadi</v>
      </c>
    </row>
    <row r="9958" spans="1:23" x14ac:dyDescent="0.25">
      <c r="A9958">
        <v>9957</v>
      </c>
      <c r="B9958" t="s">
        <v>10923</v>
      </c>
      <c r="C9958" s="2">
        <v>41954</v>
      </c>
      <c r="D9958" s="2">
        <v>41960</v>
      </c>
      <c r="E9958" t="s">
        <v>51</v>
      </c>
      <c r="F9958" t="s">
        <v>5348</v>
      </c>
      <c r="G9958" t="s">
        <v>5349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5249</v>
      </c>
      <c r="O9958" t="s">
        <v>47</v>
      </c>
      <c r="P9958" t="s">
        <v>91</v>
      </c>
      <c r="Q9958" t="s">
        <v>5250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IFERROR(VLOOKUP(B9959,[1]Returns!$A$1:$B$297,2,FALSE),"No")</f>
        <v>Yes</v>
      </c>
      <c r="W9958" t="str">
        <f>VLOOKUP(M9958,[1]People!$A$1:$B$5,2,FALSE)</f>
        <v>Chuck Magee</v>
      </c>
    </row>
    <row r="9959" spans="1:23" x14ac:dyDescent="0.25">
      <c r="A9959">
        <v>9958</v>
      </c>
      <c r="B9959" t="s">
        <v>10923</v>
      </c>
      <c r="C9959" s="2">
        <v>41954</v>
      </c>
      <c r="D9959" s="2">
        <v>41960</v>
      </c>
      <c r="E9959" t="s">
        <v>51</v>
      </c>
      <c r="F9959" t="s">
        <v>5348</v>
      </c>
      <c r="G9959" t="s">
        <v>5349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6811</v>
      </c>
      <c r="O9959" t="s">
        <v>47</v>
      </c>
      <c r="P9959" t="s">
        <v>91</v>
      </c>
      <c r="Q9959" t="s">
        <v>6812</v>
      </c>
      <c r="R9959">
        <v>223.92</v>
      </c>
      <c r="S9959">
        <v>4</v>
      </c>
      <c r="T9959">
        <v>0</v>
      </c>
      <c r="U9959">
        <v>109.7208</v>
      </c>
      <c r="V9959" t="str">
        <f>IFERROR(VLOOKUP(B9960,[1]Returns!$A$1:$B$297,2,FALSE),"No")</f>
        <v>Yes</v>
      </c>
      <c r="W9959" t="str">
        <f>VLOOKUP(M9959,[1]People!$A$1:$B$5,2,FALSE)</f>
        <v>Chuck Magee</v>
      </c>
    </row>
    <row r="9960" spans="1:23" x14ac:dyDescent="0.25">
      <c r="A9960">
        <v>9959</v>
      </c>
      <c r="B9960" t="s">
        <v>10923</v>
      </c>
      <c r="C9960" s="2">
        <v>41954</v>
      </c>
      <c r="D9960" s="2">
        <v>41960</v>
      </c>
      <c r="E9960" t="s">
        <v>51</v>
      </c>
      <c r="F9960" t="s">
        <v>5348</v>
      </c>
      <c r="G9960" t="s">
        <v>5349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>
        <v>7.3</v>
      </c>
      <c r="S9960">
        <v>2</v>
      </c>
      <c r="T9960">
        <v>0</v>
      </c>
      <c r="U9960">
        <v>2.1899999999999995</v>
      </c>
      <c r="V9960" t="str">
        <f>IFERROR(VLOOKUP(B9961,[1]Returns!$A$1:$B$297,2,FALSE),"No")</f>
        <v>No</v>
      </c>
      <c r="W9960" t="str">
        <f>VLOOKUP(M9960,[1]People!$A$1:$B$5,2,FALSE)</f>
        <v>Chuck Magee</v>
      </c>
    </row>
    <row r="9961" spans="1:23" x14ac:dyDescent="0.25">
      <c r="A9961">
        <v>9960</v>
      </c>
      <c r="B9961" t="s">
        <v>10924</v>
      </c>
      <c r="C9961" s="2">
        <v>43014</v>
      </c>
      <c r="D9961" s="2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8037</v>
      </c>
      <c r="K9961" t="s">
        <v>311</v>
      </c>
      <c r="L9961">
        <v>85224</v>
      </c>
      <c r="M9961" t="s">
        <v>45</v>
      </c>
      <c r="N9961" t="s">
        <v>7516</v>
      </c>
      <c r="O9961" t="s">
        <v>47</v>
      </c>
      <c r="P9961" t="s">
        <v>69</v>
      </c>
      <c r="Q9961" t="s">
        <v>7517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IFERROR(VLOOKUP(B9962,[1]Returns!$A$1:$B$297,2,FALSE),"No")</f>
        <v>No</v>
      </c>
      <c r="W9961" t="str">
        <f>VLOOKUP(M9961,[1]People!$A$1:$B$5,2,FALSE)</f>
        <v>Anna Andreadi</v>
      </c>
    </row>
    <row r="9962" spans="1:23" x14ac:dyDescent="0.25">
      <c r="A9962">
        <v>9961</v>
      </c>
      <c r="B9962" t="s">
        <v>10925</v>
      </c>
      <c r="C9962" s="2">
        <v>42994</v>
      </c>
      <c r="D9962" s="2">
        <v>42996</v>
      </c>
      <c r="E9962" t="s">
        <v>24</v>
      </c>
      <c r="F9962" t="s">
        <v>5799</v>
      </c>
      <c r="G9962" t="s">
        <v>5800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6695</v>
      </c>
      <c r="O9962" t="s">
        <v>72</v>
      </c>
      <c r="P9962" t="s">
        <v>162</v>
      </c>
      <c r="Q9962" t="s">
        <v>6696</v>
      </c>
      <c r="R9962">
        <v>18</v>
      </c>
      <c r="S9962">
        <v>1</v>
      </c>
      <c r="T9962">
        <v>0</v>
      </c>
      <c r="U9962">
        <v>3.2399999999999984</v>
      </c>
      <c r="V9962" t="str">
        <f>IFERROR(VLOOKUP(B9963,[1]Returns!$A$1:$B$297,2,FALSE),"No")</f>
        <v>No</v>
      </c>
      <c r="W9962" t="str">
        <f>VLOOKUP(M9962,[1]People!$A$1:$B$5,2,FALSE)</f>
        <v>Cassandra Brandow</v>
      </c>
    </row>
    <row r="9963" spans="1:23" x14ac:dyDescent="0.25">
      <c r="A9963">
        <v>9962</v>
      </c>
      <c r="B9963" t="s">
        <v>10926</v>
      </c>
      <c r="C9963" s="2">
        <v>42082</v>
      </c>
      <c r="D9963" s="2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>
        <v>65.584000000000003</v>
      </c>
      <c r="S9963">
        <v>2</v>
      </c>
      <c r="T9963">
        <v>0.2</v>
      </c>
      <c r="U9963">
        <v>23.7742</v>
      </c>
      <c r="V9963" t="str">
        <f>IFERROR(VLOOKUP(B9964,[1]Returns!$A$1:$B$297,2,FALSE),"No")</f>
        <v>No</v>
      </c>
      <c r="W9963" t="str">
        <f>VLOOKUP(M9963,[1]People!$A$1:$B$5,2,FALSE)</f>
        <v>Kelly Williams</v>
      </c>
    </row>
    <row r="9964" spans="1:23" x14ac:dyDescent="0.25">
      <c r="A9964">
        <v>9963</v>
      </c>
      <c r="B9964" t="s">
        <v>10926</v>
      </c>
      <c r="C9964" s="2">
        <v>42082</v>
      </c>
      <c r="D9964" s="2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7062</v>
      </c>
      <c r="O9964" t="s">
        <v>33</v>
      </c>
      <c r="P9964" t="s">
        <v>34</v>
      </c>
      <c r="Q9964" t="s">
        <v>7063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IFERROR(VLOOKUP(B9965,[1]Returns!$A$1:$B$297,2,FALSE),"No")</f>
        <v>No</v>
      </c>
      <c r="W9964" t="str">
        <f>VLOOKUP(M9964,[1]People!$A$1:$B$5,2,FALSE)</f>
        <v>Kelly Williams</v>
      </c>
    </row>
    <row r="9965" spans="1:23" x14ac:dyDescent="0.25">
      <c r="A9965">
        <v>9964</v>
      </c>
      <c r="B9965" t="s">
        <v>10927</v>
      </c>
      <c r="C9965" s="2">
        <v>42211</v>
      </c>
      <c r="D9965" s="2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>
        <v>10.368000000000002</v>
      </c>
      <c r="S9965">
        <v>2</v>
      </c>
      <c r="T9965">
        <v>0.2</v>
      </c>
      <c r="U9965">
        <v>3.6288</v>
      </c>
      <c r="V9965" t="str">
        <f>IFERROR(VLOOKUP(B9966,[1]Returns!$A$1:$B$297,2,FALSE),"No")</f>
        <v>No</v>
      </c>
      <c r="W9965" t="str">
        <f>VLOOKUP(M9965,[1]People!$A$1:$B$5,2,FALSE)</f>
        <v>Chuck Magee</v>
      </c>
    </row>
    <row r="9966" spans="1:23" x14ac:dyDescent="0.25">
      <c r="A9966">
        <v>9965</v>
      </c>
      <c r="B9966" t="s">
        <v>10928</v>
      </c>
      <c r="C9966" s="2">
        <v>42709</v>
      </c>
      <c r="D9966" s="2">
        <v>42714</v>
      </c>
      <c r="E9966" t="s">
        <v>24</v>
      </c>
      <c r="F9966" t="s">
        <v>9884</v>
      </c>
      <c r="G9966" t="s">
        <v>9885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>
        <v>13.4</v>
      </c>
      <c r="S9966">
        <v>1</v>
      </c>
      <c r="T9966">
        <v>0</v>
      </c>
      <c r="U9966">
        <v>6.4319999999999995</v>
      </c>
      <c r="V9966" t="str">
        <f>IFERROR(VLOOKUP(B9967,[1]Returns!$A$1:$B$297,2,FALSE),"No")</f>
        <v>No</v>
      </c>
      <c r="W9966" t="str">
        <f>VLOOKUP(M9966,[1]People!$A$1:$B$5,2,FALSE)</f>
        <v>Chuck Magee</v>
      </c>
    </row>
    <row r="9967" spans="1:23" x14ac:dyDescent="0.25">
      <c r="A9967">
        <v>9966</v>
      </c>
      <c r="B9967" t="s">
        <v>10928</v>
      </c>
      <c r="C9967" s="2">
        <v>42709</v>
      </c>
      <c r="D9967" s="2">
        <v>42714</v>
      </c>
      <c r="E9967" t="s">
        <v>24</v>
      </c>
      <c r="F9967" t="s">
        <v>9884</v>
      </c>
      <c r="G9967" t="s">
        <v>9885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IFERROR(VLOOKUP(B9968,[1]Returns!$A$1:$B$297,2,FALSE),"No")</f>
        <v>No</v>
      </c>
      <c r="W9967" t="str">
        <f>VLOOKUP(M9967,[1]People!$A$1:$B$5,2,FALSE)</f>
        <v>Chuck Magee</v>
      </c>
    </row>
    <row r="9968" spans="1:23" x14ac:dyDescent="0.25">
      <c r="A9968">
        <v>9967</v>
      </c>
      <c r="B9968" t="s">
        <v>10928</v>
      </c>
      <c r="C9968" s="2">
        <v>42709</v>
      </c>
      <c r="D9968" s="2">
        <v>42714</v>
      </c>
      <c r="E9968" t="s">
        <v>24</v>
      </c>
      <c r="F9968" t="s">
        <v>9884</v>
      </c>
      <c r="G9968" t="s">
        <v>9885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5591</v>
      </c>
      <c r="O9968" t="s">
        <v>47</v>
      </c>
      <c r="P9968" t="s">
        <v>174</v>
      </c>
      <c r="Q9968" t="s">
        <v>5592</v>
      </c>
      <c r="R9968">
        <v>109.69</v>
      </c>
      <c r="S9968">
        <v>7</v>
      </c>
      <c r="T9968">
        <v>0</v>
      </c>
      <c r="U9968">
        <v>51.554299999999991</v>
      </c>
      <c r="V9968" t="str">
        <f>IFERROR(VLOOKUP(B9969,[1]Returns!$A$1:$B$297,2,FALSE),"No")</f>
        <v>No</v>
      </c>
      <c r="W9968" t="str">
        <f>VLOOKUP(M9968,[1]People!$A$1:$B$5,2,FALSE)</f>
        <v>Chuck Magee</v>
      </c>
    </row>
    <row r="9969" spans="1:23" x14ac:dyDescent="0.25">
      <c r="A9969">
        <v>9968</v>
      </c>
      <c r="B9969" t="s">
        <v>10929</v>
      </c>
      <c r="C9969" s="2">
        <v>43080</v>
      </c>
      <c r="D9969" s="2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IFERROR(VLOOKUP(B9970,[1]Returns!$A$1:$B$297,2,FALSE),"No")</f>
        <v>No</v>
      </c>
      <c r="W9969" t="str">
        <f>VLOOKUP(M9969,[1]People!$A$1:$B$5,2,FALSE)</f>
        <v>Chuck Magee</v>
      </c>
    </row>
    <row r="9970" spans="1:23" x14ac:dyDescent="0.25">
      <c r="A9970">
        <v>9969</v>
      </c>
      <c r="B9970" t="s">
        <v>10929</v>
      </c>
      <c r="C9970" s="2">
        <v>43080</v>
      </c>
      <c r="D9970" s="2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6377</v>
      </c>
      <c r="O9970" t="s">
        <v>47</v>
      </c>
      <c r="P9970" t="s">
        <v>76</v>
      </c>
      <c r="Q9970" t="s">
        <v>6378</v>
      </c>
      <c r="R9970">
        <v>735.98</v>
      </c>
      <c r="S9970">
        <v>2</v>
      </c>
      <c r="T9970">
        <v>0</v>
      </c>
      <c r="U9970">
        <v>331.19099999999997</v>
      </c>
      <c r="V9970" t="str">
        <f>IFERROR(VLOOKUP(B9971,[1]Returns!$A$1:$B$297,2,FALSE),"No")</f>
        <v>No</v>
      </c>
      <c r="W9970" t="str">
        <f>VLOOKUP(M9970,[1]People!$A$1:$B$5,2,FALSE)</f>
        <v>Chuck Magee</v>
      </c>
    </row>
    <row r="9971" spans="1:23" x14ac:dyDescent="0.25">
      <c r="A9971">
        <v>9970</v>
      </c>
      <c r="B9971" t="s">
        <v>10929</v>
      </c>
      <c r="C9971" s="2">
        <v>43080</v>
      </c>
      <c r="D9971" s="2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>
        <v>22.75</v>
      </c>
      <c r="S9971">
        <v>7</v>
      </c>
      <c r="T9971">
        <v>0</v>
      </c>
      <c r="U9971">
        <v>6.5974999999999993</v>
      </c>
      <c r="V9971" t="str">
        <f>IFERROR(VLOOKUP(B9972,[1]Returns!$A$1:$B$297,2,FALSE),"No")</f>
        <v>No</v>
      </c>
      <c r="W9971" t="str">
        <f>VLOOKUP(M9971,[1]People!$A$1:$B$5,2,FALSE)</f>
        <v>Chuck Magee</v>
      </c>
    </row>
    <row r="9972" spans="1:23" x14ac:dyDescent="0.25">
      <c r="A9972">
        <v>9971</v>
      </c>
      <c r="B9972" t="s">
        <v>10930</v>
      </c>
      <c r="C9972" s="2">
        <v>42183</v>
      </c>
      <c r="D9972" s="2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>
        <v>119.56</v>
      </c>
      <c r="S9972">
        <v>2</v>
      </c>
      <c r="T9972">
        <v>0</v>
      </c>
      <c r="U9972">
        <v>54.997599999999991</v>
      </c>
      <c r="V9972" t="str">
        <f>IFERROR(VLOOKUP(B9973,[1]Returns!$A$1:$B$297,2,FALSE),"No")</f>
        <v>No</v>
      </c>
      <c r="W9972" t="str">
        <f>VLOOKUP(M9972,[1]People!$A$1:$B$5,2,FALSE)</f>
        <v>Cassandra Brandow</v>
      </c>
    </row>
    <row r="9973" spans="1:23" x14ac:dyDescent="0.25">
      <c r="A9973">
        <v>9972</v>
      </c>
      <c r="B9973" t="s">
        <v>10930</v>
      </c>
      <c r="C9973" s="2">
        <v>42183</v>
      </c>
      <c r="D9973" s="2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>
        <v>140.75</v>
      </c>
      <c r="S9973">
        <v>5</v>
      </c>
      <c r="T9973">
        <v>0</v>
      </c>
      <c r="U9973">
        <v>42.22499999999998</v>
      </c>
      <c r="V9973" t="str">
        <f>IFERROR(VLOOKUP(B9974,[1]Returns!$A$1:$B$297,2,FALSE),"No")</f>
        <v>No</v>
      </c>
      <c r="W9973" t="str">
        <f>VLOOKUP(M9973,[1]People!$A$1:$B$5,2,FALSE)</f>
        <v>Cassandra Brandow</v>
      </c>
    </row>
    <row r="9974" spans="1:23" x14ac:dyDescent="0.25">
      <c r="A9974">
        <v>9973</v>
      </c>
      <c r="B9974" t="s">
        <v>10931</v>
      </c>
      <c r="C9974" s="2">
        <v>42624</v>
      </c>
      <c r="D9974" s="2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IFERROR(VLOOKUP(B9975,[1]Returns!$A$1:$B$297,2,FALSE),"No")</f>
        <v>No</v>
      </c>
      <c r="W9974" t="str">
        <f>VLOOKUP(M9974,[1]People!$A$1:$B$5,2,FALSE)</f>
        <v>Kelly Williams</v>
      </c>
    </row>
    <row r="9975" spans="1:23" x14ac:dyDescent="0.25">
      <c r="A9975">
        <v>9974</v>
      </c>
      <c r="B9975" t="s">
        <v>10932</v>
      </c>
      <c r="C9975" s="2">
        <v>42710</v>
      </c>
      <c r="D9975" s="2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8903</v>
      </c>
      <c r="O9975" t="s">
        <v>72</v>
      </c>
      <c r="P9975" t="s">
        <v>73</v>
      </c>
      <c r="Q9975" t="s">
        <v>8904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IFERROR(VLOOKUP(B9976,[1]Returns!$A$1:$B$297,2,FALSE),"No")</f>
        <v>No</v>
      </c>
      <c r="W9975" t="str">
        <f>VLOOKUP(M9975,[1]People!$A$1:$B$5,2,FALSE)</f>
        <v>Anna Andreadi</v>
      </c>
    </row>
    <row r="9976" spans="1:23" x14ac:dyDescent="0.25">
      <c r="A9976">
        <v>9975</v>
      </c>
      <c r="B9976" t="s">
        <v>10932</v>
      </c>
      <c r="C9976" s="2">
        <v>42710</v>
      </c>
      <c r="D9976" s="2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IFERROR(VLOOKUP(B9977,[1]Returns!$A$1:$B$297,2,FALSE),"No")</f>
        <v>No</v>
      </c>
      <c r="W9976" t="str">
        <f>VLOOKUP(M9976,[1]People!$A$1:$B$5,2,FALSE)</f>
        <v>Anna Andreadi</v>
      </c>
    </row>
    <row r="9977" spans="1:23" x14ac:dyDescent="0.25">
      <c r="A9977">
        <v>9976</v>
      </c>
      <c r="B9977" t="s">
        <v>10932</v>
      </c>
      <c r="C9977" s="2">
        <v>42710</v>
      </c>
      <c r="D9977" s="2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>
        <v>13.36</v>
      </c>
      <c r="S9977">
        <v>2</v>
      </c>
      <c r="T9977">
        <v>0</v>
      </c>
      <c r="U9977">
        <v>6.4127999999999998</v>
      </c>
      <c r="V9977" t="str">
        <f>IFERROR(VLOOKUP(B9978,[1]Returns!$A$1:$B$297,2,FALSE),"No")</f>
        <v>No</v>
      </c>
      <c r="W9977" t="str">
        <f>VLOOKUP(M9977,[1]People!$A$1:$B$5,2,FALSE)</f>
        <v>Anna Andreadi</v>
      </c>
    </row>
    <row r="9978" spans="1:23" x14ac:dyDescent="0.25">
      <c r="A9978">
        <v>9977</v>
      </c>
      <c r="B9978" t="s">
        <v>10932</v>
      </c>
      <c r="C9978" s="2">
        <v>42710</v>
      </c>
      <c r="D9978" s="2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IFERROR(VLOOKUP(B9979,[1]Returns!$A$1:$B$297,2,FALSE),"No")</f>
        <v>No</v>
      </c>
      <c r="W9978" t="str">
        <f>VLOOKUP(M9978,[1]People!$A$1:$B$5,2,FALSE)</f>
        <v>Anna Andreadi</v>
      </c>
    </row>
    <row r="9979" spans="1:23" x14ac:dyDescent="0.25">
      <c r="A9979">
        <v>9978</v>
      </c>
      <c r="B9979" t="s">
        <v>10932</v>
      </c>
      <c r="C9979" s="2">
        <v>42710</v>
      </c>
      <c r="D9979" s="2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 t="str">
        <f>IFERROR(VLOOKUP(B9980,[1]Returns!$A$1:$B$297,2,FALSE),"No")</f>
        <v>No</v>
      </c>
      <c r="W9979" t="str">
        <f>VLOOKUP(M9979,[1]People!$A$1:$B$5,2,FALSE)</f>
        <v>Anna Andreadi</v>
      </c>
    </row>
    <row r="9980" spans="1:23" x14ac:dyDescent="0.25">
      <c r="A9980">
        <v>9979</v>
      </c>
      <c r="B9980" t="s">
        <v>10932</v>
      </c>
      <c r="C9980" s="2">
        <v>42710</v>
      </c>
      <c r="D9980" s="2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IFERROR(VLOOKUP(B9981,[1]Returns!$A$1:$B$297,2,FALSE),"No")</f>
        <v>No</v>
      </c>
      <c r="W9980" t="str">
        <f>VLOOKUP(M9980,[1]People!$A$1:$B$5,2,FALSE)</f>
        <v>Anna Andreadi</v>
      </c>
    </row>
    <row r="9981" spans="1:23" x14ac:dyDescent="0.25">
      <c r="A9981">
        <v>9980</v>
      </c>
      <c r="B9981" t="s">
        <v>10932</v>
      </c>
      <c r="C9981" s="2">
        <v>42710</v>
      </c>
      <c r="D9981" s="2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8599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IFERROR(VLOOKUP(B9982,[1]Returns!$A$1:$B$297,2,FALSE),"No")</f>
        <v>No</v>
      </c>
      <c r="W9981" t="str">
        <f>VLOOKUP(M9981,[1]People!$A$1:$B$5,2,FALSE)</f>
        <v>Anna Andreadi</v>
      </c>
    </row>
    <row r="9982" spans="1:23" x14ac:dyDescent="0.25">
      <c r="A9982">
        <v>9981</v>
      </c>
      <c r="B9982" t="s">
        <v>10933</v>
      </c>
      <c r="C9982" s="2">
        <v>42253</v>
      </c>
      <c r="D9982" s="2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>
        <v>85.98</v>
      </c>
      <c r="S9982">
        <v>1</v>
      </c>
      <c r="T9982">
        <v>0</v>
      </c>
      <c r="U9982">
        <v>22.354800000000004</v>
      </c>
      <c r="V9982" t="str">
        <f>IFERROR(VLOOKUP(B9983,[1]Returns!$A$1:$B$297,2,FALSE),"No")</f>
        <v>No</v>
      </c>
      <c r="W9982" t="str">
        <f>VLOOKUP(M9982,[1]People!$A$1:$B$5,2,FALSE)</f>
        <v>Cassandra Brandow</v>
      </c>
    </row>
    <row r="9983" spans="1:23" x14ac:dyDescent="0.25">
      <c r="A9983">
        <v>9982</v>
      </c>
      <c r="B9983" t="s">
        <v>10934</v>
      </c>
      <c r="C9983" s="2">
        <v>42950</v>
      </c>
      <c r="D9983" s="2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IFERROR(VLOOKUP(B9984,[1]Returns!$A$1:$B$297,2,FALSE),"No")</f>
        <v>No</v>
      </c>
      <c r="W9983" t="str">
        <f>VLOOKUP(M9983,[1]People!$A$1:$B$5,2,FALSE)</f>
        <v>Chuck Magee</v>
      </c>
    </row>
    <row r="9984" spans="1:23" x14ac:dyDescent="0.25">
      <c r="A9984">
        <v>9983</v>
      </c>
      <c r="B9984" t="s">
        <v>10935</v>
      </c>
      <c r="C9984" s="2">
        <v>42635</v>
      </c>
      <c r="D9984" s="2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6480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>
        <v>35.56</v>
      </c>
      <c r="S9984">
        <v>7</v>
      </c>
      <c r="T9984">
        <v>0</v>
      </c>
      <c r="U9984">
        <v>16.713200000000001</v>
      </c>
      <c r="V9984" t="str">
        <f>IFERROR(VLOOKUP(B9985,[1]Returns!$A$1:$B$297,2,FALSE),"No")</f>
        <v>No</v>
      </c>
      <c r="W9984" t="str">
        <f>VLOOKUP(M9984,[1]People!$A$1:$B$5,2,FALSE)</f>
        <v>Kelly Williams</v>
      </c>
    </row>
    <row r="9985" spans="1:23" x14ac:dyDescent="0.25">
      <c r="A9985">
        <v>9984</v>
      </c>
      <c r="B9985" t="s">
        <v>10935</v>
      </c>
      <c r="C9985" s="2">
        <v>42635</v>
      </c>
      <c r="D9985" s="2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6480</v>
      </c>
      <c r="K9985" t="s">
        <v>239</v>
      </c>
      <c r="L9985">
        <v>49505</v>
      </c>
      <c r="M9985" t="s">
        <v>106</v>
      </c>
      <c r="N9985" t="s">
        <v>7708</v>
      </c>
      <c r="O9985" t="s">
        <v>72</v>
      </c>
      <c r="P9985" t="s">
        <v>73</v>
      </c>
      <c r="Q9985" t="s">
        <v>7709</v>
      </c>
      <c r="R9985">
        <v>97.98</v>
      </c>
      <c r="S9985">
        <v>2</v>
      </c>
      <c r="T9985">
        <v>0</v>
      </c>
      <c r="U9985">
        <v>27.434400000000011</v>
      </c>
      <c r="V9985" t="str">
        <f>IFERROR(VLOOKUP(B9986,[1]Returns!$A$1:$B$297,2,FALSE),"No")</f>
        <v>No</v>
      </c>
      <c r="W9985" t="str">
        <f>VLOOKUP(M9985,[1]People!$A$1:$B$5,2,FALSE)</f>
        <v>Kelly Williams</v>
      </c>
    </row>
    <row r="9986" spans="1:23" x14ac:dyDescent="0.25">
      <c r="A9986">
        <v>9985</v>
      </c>
      <c r="B9986" t="s">
        <v>10936</v>
      </c>
      <c r="C9986" s="2">
        <v>42141</v>
      </c>
      <c r="D9986" s="2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>
        <v>31.5</v>
      </c>
      <c r="S9986">
        <v>10</v>
      </c>
      <c r="T9986">
        <v>0</v>
      </c>
      <c r="U9986">
        <v>15.120000000000001</v>
      </c>
      <c r="V9986" t="str">
        <f>IFERROR(VLOOKUP(B9987,[1]Returns!$A$1:$B$297,2,FALSE),"No")</f>
        <v>No</v>
      </c>
      <c r="W9986" t="str">
        <f>VLOOKUP(M9986,[1]People!$A$1:$B$5,2,FALSE)</f>
        <v>Chuck Magee</v>
      </c>
    </row>
    <row r="9987" spans="1:23" x14ac:dyDescent="0.25">
      <c r="A9987">
        <v>9986</v>
      </c>
      <c r="B9987" t="s">
        <v>10936</v>
      </c>
      <c r="C9987" s="2">
        <v>42141</v>
      </c>
      <c r="D9987" s="2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>
        <v>55.6</v>
      </c>
      <c r="S9987">
        <v>4</v>
      </c>
      <c r="T9987">
        <v>0</v>
      </c>
      <c r="U9987">
        <v>16.123999999999995</v>
      </c>
      <c r="V9987" t="str">
        <f>IFERROR(VLOOKUP(B9988,[1]Returns!$A$1:$B$297,2,FALSE),"No")</f>
        <v>No</v>
      </c>
      <c r="W9987" t="str">
        <f>VLOOKUP(M9987,[1]People!$A$1:$B$5,2,FALSE)</f>
        <v>Chuck Magee</v>
      </c>
    </row>
    <row r="9988" spans="1:23" x14ac:dyDescent="0.25">
      <c r="A9988">
        <v>9987</v>
      </c>
      <c r="B9988" t="s">
        <v>10937</v>
      </c>
      <c r="C9988" s="2">
        <v>42642</v>
      </c>
      <c r="D9988" s="2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6520</v>
      </c>
      <c r="O9988" t="s">
        <v>72</v>
      </c>
      <c r="P9988" t="s">
        <v>162</v>
      </c>
      <c r="Q9988" t="s">
        <v>6521</v>
      </c>
      <c r="R9988">
        <v>36.24</v>
      </c>
      <c r="S9988">
        <v>1</v>
      </c>
      <c r="T9988">
        <v>0</v>
      </c>
      <c r="U9988">
        <v>15.220800000000001</v>
      </c>
      <c r="V9988" t="str">
        <f>IFERROR(VLOOKUP(B9989,[1]Returns!$A$1:$B$297,2,FALSE),"No")</f>
        <v>No</v>
      </c>
      <c r="W9988" t="str">
        <f>VLOOKUP(M9988,[1]People!$A$1:$B$5,2,FALSE)</f>
        <v>Anna Andreadi</v>
      </c>
    </row>
    <row r="9989" spans="1:23" x14ac:dyDescent="0.25">
      <c r="A9989">
        <v>9988</v>
      </c>
      <c r="B9989" t="s">
        <v>10938</v>
      </c>
      <c r="C9989" s="2">
        <v>43056</v>
      </c>
      <c r="D9989" s="2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7733</v>
      </c>
      <c r="K9989" t="s">
        <v>1276</v>
      </c>
      <c r="L9989">
        <v>30605</v>
      </c>
      <c r="M9989" t="s">
        <v>31</v>
      </c>
      <c r="N9989" t="s">
        <v>7012</v>
      </c>
      <c r="O9989" t="s">
        <v>72</v>
      </c>
      <c r="P9989" t="s">
        <v>162</v>
      </c>
      <c r="Q9989" t="s">
        <v>7013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IFERROR(VLOOKUP(B9990,[1]Returns!$A$1:$B$297,2,FALSE),"No")</f>
        <v>No</v>
      </c>
      <c r="W9989" t="str">
        <f>VLOOKUP(M9989,[1]People!$A$1:$B$5,2,FALSE)</f>
        <v>Cassandra Brandow</v>
      </c>
    </row>
    <row r="9990" spans="1:23" x14ac:dyDescent="0.25">
      <c r="A9990">
        <v>9989</v>
      </c>
      <c r="B9990" t="s">
        <v>10938</v>
      </c>
      <c r="C9990" s="2">
        <v>43056</v>
      </c>
      <c r="D9990" s="2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7733</v>
      </c>
      <c r="K9990" t="s">
        <v>1276</v>
      </c>
      <c r="L9990">
        <v>30605</v>
      </c>
      <c r="M9990" t="s">
        <v>31</v>
      </c>
      <c r="N9990" t="s">
        <v>8866</v>
      </c>
      <c r="O9990" t="s">
        <v>72</v>
      </c>
      <c r="P9990" t="s">
        <v>73</v>
      </c>
      <c r="Q9990" t="s">
        <v>8867</v>
      </c>
      <c r="R9990">
        <v>206.1</v>
      </c>
      <c r="S9990">
        <v>5</v>
      </c>
      <c r="T9990">
        <v>0</v>
      </c>
      <c r="U9990">
        <v>55.647000000000006</v>
      </c>
      <c r="V9990" t="str">
        <f>IFERROR(VLOOKUP(B9991,[1]Returns!$A$1:$B$297,2,FALSE),"No")</f>
        <v>No</v>
      </c>
      <c r="W9990" t="str">
        <f>VLOOKUP(M9990,[1]People!$A$1:$B$5,2,FALSE)</f>
        <v>Cassandra Brandow</v>
      </c>
    </row>
    <row r="9991" spans="1:23" x14ac:dyDescent="0.25">
      <c r="A9991">
        <v>9990</v>
      </c>
      <c r="B9991" t="s">
        <v>10939</v>
      </c>
      <c r="C9991" s="2">
        <v>41660</v>
      </c>
      <c r="D9991" s="2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IFERROR(VLOOKUP(B9992,[1]Returns!$A$1:$B$297,2,FALSE),"No")</f>
        <v>Yes</v>
      </c>
      <c r="W9991" t="str">
        <f>VLOOKUP(M9991,[1]People!$A$1:$B$5,2,FALSE)</f>
        <v>Cassandra Brandow</v>
      </c>
    </row>
    <row r="9992" spans="1:23" x14ac:dyDescent="0.25">
      <c r="A9992">
        <v>9991</v>
      </c>
      <c r="B9992" t="s">
        <v>10940</v>
      </c>
      <c r="C9992" s="2">
        <v>42792</v>
      </c>
      <c r="D9992" s="2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8513</v>
      </c>
      <c r="O9992" t="s">
        <v>33</v>
      </c>
      <c r="P9992" t="s">
        <v>66</v>
      </c>
      <c r="Q9992" t="s">
        <v>8514</v>
      </c>
      <c r="R9992">
        <v>91.96</v>
      </c>
      <c r="S9992">
        <v>2</v>
      </c>
      <c r="T9992">
        <v>0</v>
      </c>
      <c r="U9992">
        <v>15.633199999999988</v>
      </c>
      <c r="V9992" t="str">
        <f>IFERROR(VLOOKUP(B9993,[1]Returns!$A$1:$B$297,2,FALSE),"No")</f>
        <v>Yes</v>
      </c>
      <c r="W9992" t="str">
        <f>VLOOKUP(M9992,[1]People!$A$1:$B$5,2,FALSE)</f>
        <v>Anna Andreadi</v>
      </c>
    </row>
    <row r="9993" spans="1:23" x14ac:dyDescent="0.25">
      <c r="A9993">
        <v>9992</v>
      </c>
      <c r="B9993" t="s">
        <v>10940</v>
      </c>
      <c r="C9993" s="2">
        <v>42792</v>
      </c>
      <c r="D9993" s="2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IFERROR(VLOOKUP(B9994,[1]Returns!$A$1:$B$297,2,FALSE),"No")</f>
        <v>Yes</v>
      </c>
      <c r="W9993" t="str">
        <f>VLOOKUP(M9993,[1]People!$A$1:$B$5,2,FALSE)</f>
        <v>Anna Andreadi</v>
      </c>
    </row>
    <row r="9994" spans="1:23" x14ac:dyDescent="0.25">
      <c r="A9994">
        <v>9993</v>
      </c>
      <c r="B9994" t="s">
        <v>10940</v>
      </c>
      <c r="C9994" s="2">
        <v>42792</v>
      </c>
      <c r="D9994" s="2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>
        <v>29.6</v>
      </c>
      <c r="S9994">
        <v>4</v>
      </c>
      <c r="T9994">
        <v>0</v>
      </c>
      <c r="U9994">
        <v>13.32</v>
      </c>
      <c r="V9994" t="str">
        <f>IFERROR(VLOOKUP(B9995,[1]Returns!$A$1:$B$297,2,FALSE),"No")</f>
        <v>No</v>
      </c>
      <c r="W9994" t="str">
        <f>VLOOKUP(M9994,[1]People!$A$1:$B$5,2,FALSE)</f>
        <v>Anna Andreadi</v>
      </c>
    </row>
    <row r="9995" spans="1:23" x14ac:dyDescent="0.25">
      <c r="A9995">
        <v>9994</v>
      </c>
      <c r="B9995" t="s">
        <v>10941</v>
      </c>
      <c r="C9995" s="2">
        <v>42859</v>
      </c>
      <c r="D9995" s="2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>
        <v>243.16</v>
      </c>
      <c r="S9995">
        <v>2</v>
      </c>
      <c r="T9995">
        <v>0</v>
      </c>
      <c r="U9995">
        <v>72.947999999999979</v>
      </c>
      <c r="V9995" t="str">
        <f>IFERROR(VLOOKUP(B9996,[1]Returns!$A$1:$B$297,2,FALSE),"No")</f>
        <v>No</v>
      </c>
      <c r="W9995" t="str">
        <f>VLOOKUP(M9995,[1]People!$A$1:$B$5,2,FALSE)</f>
        <v>Anna Andreadi</v>
      </c>
    </row>
  </sheetData>
  <autoFilter ref="A1:W9995" xr:uid="{A26846AE-0658-4F98-997A-F01A1A2C367D}"/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BE90-BC57-417E-9C4A-F17311E2C6F5}">
  <dimension ref="A1:B5"/>
  <sheetViews>
    <sheetView workbookViewId="0">
      <selection sqref="A1:XFD1048576"/>
    </sheetView>
  </sheetViews>
  <sheetFormatPr defaultColWidth="12.5703125" defaultRowHeight="15" x14ac:dyDescent="0.25"/>
  <cols>
    <col min="2" max="2" width="19.7109375" bestFit="1" customWidth="1"/>
    <col min="258" max="258" width="19.7109375" bestFit="1" customWidth="1"/>
    <col min="514" max="514" width="19.7109375" bestFit="1" customWidth="1"/>
    <col min="770" max="770" width="19.7109375" bestFit="1" customWidth="1"/>
    <col min="1026" max="1026" width="19.7109375" bestFit="1" customWidth="1"/>
    <col min="1282" max="1282" width="19.7109375" bestFit="1" customWidth="1"/>
    <col min="1538" max="1538" width="19.7109375" bestFit="1" customWidth="1"/>
    <col min="1794" max="1794" width="19.7109375" bestFit="1" customWidth="1"/>
    <col min="2050" max="2050" width="19.7109375" bestFit="1" customWidth="1"/>
    <col min="2306" max="2306" width="19.7109375" bestFit="1" customWidth="1"/>
    <col min="2562" max="2562" width="19.7109375" bestFit="1" customWidth="1"/>
    <col min="2818" max="2818" width="19.7109375" bestFit="1" customWidth="1"/>
    <col min="3074" max="3074" width="19.7109375" bestFit="1" customWidth="1"/>
    <col min="3330" max="3330" width="19.7109375" bestFit="1" customWidth="1"/>
    <col min="3586" max="3586" width="19.7109375" bestFit="1" customWidth="1"/>
    <col min="3842" max="3842" width="19.7109375" bestFit="1" customWidth="1"/>
    <col min="4098" max="4098" width="19.7109375" bestFit="1" customWidth="1"/>
    <col min="4354" max="4354" width="19.7109375" bestFit="1" customWidth="1"/>
    <col min="4610" max="4610" width="19.7109375" bestFit="1" customWidth="1"/>
    <col min="4866" max="4866" width="19.7109375" bestFit="1" customWidth="1"/>
    <col min="5122" max="5122" width="19.7109375" bestFit="1" customWidth="1"/>
    <col min="5378" max="5378" width="19.7109375" bestFit="1" customWidth="1"/>
    <col min="5634" max="5634" width="19.7109375" bestFit="1" customWidth="1"/>
    <col min="5890" max="5890" width="19.7109375" bestFit="1" customWidth="1"/>
    <col min="6146" max="6146" width="19.7109375" bestFit="1" customWidth="1"/>
    <col min="6402" max="6402" width="19.7109375" bestFit="1" customWidth="1"/>
    <col min="6658" max="6658" width="19.7109375" bestFit="1" customWidth="1"/>
    <col min="6914" max="6914" width="19.7109375" bestFit="1" customWidth="1"/>
    <col min="7170" max="7170" width="19.7109375" bestFit="1" customWidth="1"/>
    <col min="7426" max="7426" width="19.7109375" bestFit="1" customWidth="1"/>
    <col min="7682" max="7682" width="19.7109375" bestFit="1" customWidth="1"/>
    <col min="7938" max="7938" width="19.7109375" bestFit="1" customWidth="1"/>
    <col min="8194" max="8194" width="19.7109375" bestFit="1" customWidth="1"/>
    <col min="8450" max="8450" width="19.7109375" bestFit="1" customWidth="1"/>
    <col min="8706" max="8706" width="19.7109375" bestFit="1" customWidth="1"/>
    <col min="8962" max="8962" width="19.7109375" bestFit="1" customWidth="1"/>
    <col min="9218" max="9218" width="19.7109375" bestFit="1" customWidth="1"/>
    <col min="9474" max="9474" width="19.7109375" bestFit="1" customWidth="1"/>
    <col min="9730" max="9730" width="19.7109375" bestFit="1" customWidth="1"/>
    <col min="9986" max="9986" width="19.7109375" bestFit="1" customWidth="1"/>
    <col min="10242" max="10242" width="19.7109375" bestFit="1" customWidth="1"/>
    <col min="10498" max="10498" width="19.7109375" bestFit="1" customWidth="1"/>
    <col min="10754" max="10754" width="19.7109375" bestFit="1" customWidth="1"/>
    <col min="11010" max="11010" width="19.7109375" bestFit="1" customWidth="1"/>
    <col min="11266" max="11266" width="19.7109375" bestFit="1" customWidth="1"/>
    <col min="11522" max="11522" width="19.7109375" bestFit="1" customWidth="1"/>
    <col min="11778" max="11778" width="19.7109375" bestFit="1" customWidth="1"/>
    <col min="12034" max="12034" width="19.7109375" bestFit="1" customWidth="1"/>
    <col min="12290" max="12290" width="19.7109375" bestFit="1" customWidth="1"/>
    <col min="12546" max="12546" width="19.7109375" bestFit="1" customWidth="1"/>
    <col min="12802" max="12802" width="19.7109375" bestFit="1" customWidth="1"/>
    <col min="13058" max="13058" width="19.7109375" bestFit="1" customWidth="1"/>
    <col min="13314" max="13314" width="19.7109375" bestFit="1" customWidth="1"/>
    <col min="13570" max="13570" width="19.7109375" bestFit="1" customWidth="1"/>
    <col min="13826" max="13826" width="19.7109375" bestFit="1" customWidth="1"/>
    <col min="14082" max="14082" width="19.7109375" bestFit="1" customWidth="1"/>
    <col min="14338" max="14338" width="19.7109375" bestFit="1" customWidth="1"/>
    <col min="14594" max="14594" width="19.7109375" bestFit="1" customWidth="1"/>
    <col min="14850" max="14850" width="19.7109375" bestFit="1" customWidth="1"/>
    <col min="15106" max="15106" width="19.7109375" bestFit="1" customWidth="1"/>
    <col min="15362" max="15362" width="19.7109375" bestFit="1" customWidth="1"/>
    <col min="15618" max="15618" width="19.7109375" bestFit="1" customWidth="1"/>
    <col min="15874" max="15874" width="19.7109375" bestFit="1" customWidth="1"/>
    <col min="16130" max="16130" width="19.7109375" bestFit="1" customWidth="1"/>
  </cols>
  <sheetData>
    <row r="1" spans="1:2" x14ac:dyDescent="0.25">
      <c r="A1" t="s">
        <v>12</v>
      </c>
      <c r="B1" t="s">
        <v>22</v>
      </c>
    </row>
    <row r="2" spans="1:2" x14ac:dyDescent="0.25">
      <c r="A2" t="s">
        <v>45</v>
      </c>
      <c r="B2" t="s">
        <v>7169</v>
      </c>
    </row>
    <row r="3" spans="1:2" x14ac:dyDescent="0.25">
      <c r="A3" t="s">
        <v>149</v>
      </c>
      <c r="B3" t="s">
        <v>2669</v>
      </c>
    </row>
    <row r="4" spans="1:2" x14ac:dyDescent="0.25">
      <c r="A4" t="s">
        <v>106</v>
      </c>
      <c r="B4" t="s">
        <v>5362</v>
      </c>
    </row>
    <row r="5" spans="1:2" x14ac:dyDescent="0.25">
      <c r="A5" t="s">
        <v>31</v>
      </c>
      <c r="B5" t="s">
        <v>781</v>
      </c>
    </row>
  </sheetData>
  <conditionalFormatting sqref="A1:B65536">
    <cfRule type="duplicateValues" dxfId="0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B734A-5323-4811-BEFA-D435EC7FCDAB}">
  <dimension ref="A1:B297"/>
  <sheetViews>
    <sheetView workbookViewId="0">
      <selection sqref="A1:XFD1048576"/>
    </sheetView>
  </sheetViews>
  <sheetFormatPr defaultColWidth="12.5703125" defaultRowHeight="15" x14ac:dyDescent="0.25"/>
  <cols>
    <col min="1" max="1" width="16.5703125" bestFit="1" customWidth="1"/>
    <col min="257" max="257" width="16.5703125" bestFit="1" customWidth="1"/>
    <col min="513" max="513" width="16.5703125" bestFit="1" customWidth="1"/>
    <col min="769" max="769" width="16.5703125" bestFit="1" customWidth="1"/>
    <col min="1025" max="1025" width="16.5703125" bestFit="1" customWidth="1"/>
    <col min="1281" max="1281" width="16.5703125" bestFit="1" customWidth="1"/>
    <col min="1537" max="1537" width="16.5703125" bestFit="1" customWidth="1"/>
    <col min="1793" max="1793" width="16.5703125" bestFit="1" customWidth="1"/>
    <col min="2049" max="2049" width="16.5703125" bestFit="1" customWidth="1"/>
    <col min="2305" max="2305" width="16.5703125" bestFit="1" customWidth="1"/>
    <col min="2561" max="2561" width="16.5703125" bestFit="1" customWidth="1"/>
    <col min="2817" max="2817" width="16.5703125" bestFit="1" customWidth="1"/>
    <col min="3073" max="3073" width="16.5703125" bestFit="1" customWidth="1"/>
    <col min="3329" max="3329" width="16.5703125" bestFit="1" customWidth="1"/>
    <col min="3585" max="3585" width="16.5703125" bestFit="1" customWidth="1"/>
    <col min="3841" max="3841" width="16.5703125" bestFit="1" customWidth="1"/>
    <col min="4097" max="4097" width="16.5703125" bestFit="1" customWidth="1"/>
    <col min="4353" max="4353" width="16.5703125" bestFit="1" customWidth="1"/>
    <col min="4609" max="4609" width="16.5703125" bestFit="1" customWidth="1"/>
    <col min="4865" max="4865" width="16.5703125" bestFit="1" customWidth="1"/>
    <col min="5121" max="5121" width="16.5703125" bestFit="1" customWidth="1"/>
    <col min="5377" max="5377" width="16.5703125" bestFit="1" customWidth="1"/>
    <col min="5633" max="5633" width="16.5703125" bestFit="1" customWidth="1"/>
    <col min="5889" max="5889" width="16.5703125" bestFit="1" customWidth="1"/>
    <col min="6145" max="6145" width="16.5703125" bestFit="1" customWidth="1"/>
    <col min="6401" max="6401" width="16.5703125" bestFit="1" customWidth="1"/>
    <col min="6657" max="6657" width="16.5703125" bestFit="1" customWidth="1"/>
    <col min="6913" max="6913" width="16.5703125" bestFit="1" customWidth="1"/>
    <col min="7169" max="7169" width="16.5703125" bestFit="1" customWidth="1"/>
    <col min="7425" max="7425" width="16.5703125" bestFit="1" customWidth="1"/>
    <col min="7681" max="7681" width="16.5703125" bestFit="1" customWidth="1"/>
    <col min="7937" max="7937" width="16.5703125" bestFit="1" customWidth="1"/>
    <col min="8193" max="8193" width="16.5703125" bestFit="1" customWidth="1"/>
    <col min="8449" max="8449" width="16.5703125" bestFit="1" customWidth="1"/>
    <col min="8705" max="8705" width="16.5703125" bestFit="1" customWidth="1"/>
    <col min="8961" max="8961" width="16.5703125" bestFit="1" customWidth="1"/>
    <col min="9217" max="9217" width="16.5703125" bestFit="1" customWidth="1"/>
    <col min="9473" max="9473" width="16.5703125" bestFit="1" customWidth="1"/>
    <col min="9729" max="9729" width="16.5703125" bestFit="1" customWidth="1"/>
    <col min="9985" max="9985" width="16.5703125" bestFit="1" customWidth="1"/>
    <col min="10241" max="10241" width="16.5703125" bestFit="1" customWidth="1"/>
    <col min="10497" max="10497" width="16.5703125" bestFit="1" customWidth="1"/>
    <col min="10753" max="10753" width="16.5703125" bestFit="1" customWidth="1"/>
    <col min="11009" max="11009" width="16.5703125" bestFit="1" customWidth="1"/>
    <col min="11265" max="11265" width="16.5703125" bestFit="1" customWidth="1"/>
    <col min="11521" max="11521" width="16.5703125" bestFit="1" customWidth="1"/>
    <col min="11777" max="11777" width="16.5703125" bestFit="1" customWidth="1"/>
    <col min="12033" max="12033" width="16.5703125" bestFit="1" customWidth="1"/>
    <col min="12289" max="12289" width="16.5703125" bestFit="1" customWidth="1"/>
    <col min="12545" max="12545" width="16.5703125" bestFit="1" customWidth="1"/>
    <col min="12801" max="12801" width="16.5703125" bestFit="1" customWidth="1"/>
    <col min="13057" max="13057" width="16.5703125" bestFit="1" customWidth="1"/>
    <col min="13313" max="13313" width="16.5703125" bestFit="1" customWidth="1"/>
    <col min="13569" max="13569" width="16.5703125" bestFit="1" customWidth="1"/>
    <col min="13825" max="13825" width="16.5703125" bestFit="1" customWidth="1"/>
    <col min="14081" max="14081" width="16.5703125" bestFit="1" customWidth="1"/>
    <col min="14337" max="14337" width="16.5703125" bestFit="1" customWidth="1"/>
    <col min="14593" max="14593" width="16.5703125" bestFit="1" customWidth="1"/>
    <col min="14849" max="14849" width="16.5703125" bestFit="1" customWidth="1"/>
    <col min="15105" max="15105" width="16.5703125" bestFit="1" customWidth="1"/>
    <col min="15361" max="15361" width="16.5703125" bestFit="1" customWidth="1"/>
    <col min="15617" max="15617" width="16.5703125" bestFit="1" customWidth="1"/>
    <col min="15873" max="15873" width="16.5703125" bestFit="1" customWidth="1"/>
    <col min="16129" max="16129" width="16.5703125" bestFit="1" customWidth="1"/>
  </cols>
  <sheetData>
    <row r="1" spans="1:2" x14ac:dyDescent="0.25">
      <c r="A1" t="s">
        <v>1</v>
      </c>
      <c r="B1" t="s">
        <v>21</v>
      </c>
    </row>
    <row r="2" spans="1:2" x14ac:dyDescent="0.25">
      <c r="A2" t="s">
        <v>9225</v>
      </c>
      <c r="B2" t="s">
        <v>10942</v>
      </c>
    </row>
    <row r="3" spans="1:2" x14ac:dyDescent="0.25">
      <c r="A3" t="s">
        <v>8245</v>
      </c>
      <c r="B3" t="s">
        <v>10942</v>
      </c>
    </row>
    <row r="4" spans="1:2" x14ac:dyDescent="0.25">
      <c r="A4" t="s">
        <v>7419</v>
      </c>
      <c r="B4" t="s">
        <v>10942</v>
      </c>
    </row>
    <row r="5" spans="1:2" x14ac:dyDescent="0.25">
      <c r="A5" t="s">
        <v>6852</v>
      </c>
      <c r="B5" t="s">
        <v>10942</v>
      </c>
    </row>
    <row r="6" spans="1:2" x14ac:dyDescent="0.25">
      <c r="A6" t="s">
        <v>7224</v>
      </c>
      <c r="B6" t="s">
        <v>10942</v>
      </c>
    </row>
    <row r="7" spans="1:2" x14ac:dyDescent="0.25">
      <c r="A7" t="s">
        <v>7276</v>
      </c>
      <c r="B7" t="s">
        <v>10942</v>
      </c>
    </row>
    <row r="8" spans="1:2" x14ac:dyDescent="0.25">
      <c r="A8" t="s">
        <v>9765</v>
      </c>
      <c r="B8" t="s">
        <v>10942</v>
      </c>
    </row>
    <row r="9" spans="1:2" x14ac:dyDescent="0.25">
      <c r="A9" t="s">
        <v>9108</v>
      </c>
      <c r="B9" t="s">
        <v>10942</v>
      </c>
    </row>
    <row r="10" spans="1:2" x14ac:dyDescent="0.25">
      <c r="A10" t="s">
        <v>6318</v>
      </c>
      <c r="B10" t="s">
        <v>10942</v>
      </c>
    </row>
    <row r="11" spans="1:2" x14ac:dyDescent="0.25">
      <c r="A11" t="s">
        <v>8506</v>
      </c>
      <c r="B11" t="s">
        <v>10942</v>
      </c>
    </row>
    <row r="12" spans="1:2" x14ac:dyDescent="0.25">
      <c r="A12" t="s">
        <v>8699</v>
      </c>
      <c r="B12" t="s">
        <v>10942</v>
      </c>
    </row>
    <row r="13" spans="1:2" x14ac:dyDescent="0.25">
      <c r="A13" t="s">
        <v>10295</v>
      </c>
      <c r="B13" t="s">
        <v>10942</v>
      </c>
    </row>
    <row r="14" spans="1:2" x14ac:dyDescent="0.25">
      <c r="A14" t="s">
        <v>10294</v>
      </c>
      <c r="B14" t="s">
        <v>10942</v>
      </c>
    </row>
    <row r="15" spans="1:2" x14ac:dyDescent="0.25">
      <c r="A15" t="s">
        <v>274</v>
      </c>
      <c r="B15" t="s">
        <v>10942</v>
      </c>
    </row>
    <row r="16" spans="1:2" x14ac:dyDescent="0.25">
      <c r="A16" t="s">
        <v>6277</v>
      </c>
      <c r="B16" t="s">
        <v>10942</v>
      </c>
    </row>
    <row r="17" spans="1:2" x14ac:dyDescent="0.25">
      <c r="A17" t="s">
        <v>7588</v>
      </c>
      <c r="B17" t="s">
        <v>10942</v>
      </c>
    </row>
    <row r="18" spans="1:2" x14ac:dyDescent="0.25">
      <c r="A18" t="s">
        <v>7900</v>
      </c>
      <c r="B18" t="s">
        <v>10942</v>
      </c>
    </row>
    <row r="19" spans="1:2" x14ac:dyDescent="0.25">
      <c r="A19" t="s">
        <v>8801</v>
      </c>
      <c r="B19" t="s">
        <v>10942</v>
      </c>
    </row>
    <row r="20" spans="1:2" x14ac:dyDescent="0.25">
      <c r="A20" t="s">
        <v>4897</v>
      </c>
      <c r="B20" t="s">
        <v>10942</v>
      </c>
    </row>
    <row r="21" spans="1:2" x14ac:dyDescent="0.25">
      <c r="A21" t="s">
        <v>8683</v>
      </c>
      <c r="B21" t="s">
        <v>10942</v>
      </c>
    </row>
    <row r="22" spans="1:2" x14ac:dyDescent="0.25">
      <c r="A22" t="s">
        <v>4245</v>
      </c>
      <c r="B22" t="s">
        <v>10942</v>
      </c>
    </row>
    <row r="23" spans="1:2" x14ac:dyDescent="0.25">
      <c r="A23" t="s">
        <v>9617</v>
      </c>
      <c r="B23" t="s">
        <v>10942</v>
      </c>
    </row>
    <row r="24" spans="1:2" x14ac:dyDescent="0.25">
      <c r="A24" t="s">
        <v>4044</v>
      </c>
      <c r="B24" t="s">
        <v>10942</v>
      </c>
    </row>
    <row r="25" spans="1:2" x14ac:dyDescent="0.25">
      <c r="A25" t="s">
        <v>9708</v>
      </c>
      <c r="B25" t="s">
        <v>10942</v>
      </c>
    </row>
    <row r="26" spans="1:2" x14ac:dyDescent="0.25">
      <c r="A26" t="s">
        <v>6242</v>
      </c>
      <c r="B26" t="s">
        <v>10942</v>
      </c>
    </row>
    <row r="27" spans="1:2" x14ac:dyDescent="0.25">
      <c r="A27" t="s">
        <v>10446</v>
      </c>
      <c r="B27" t="s">
        <v>10942</v>
      </c>
    </row>
    <row r="28" spans="1:2" x14ac:dyDescent="0.25">
      <c r="A28" t="s">
        <v>9151</v>
      </c>
      <c r="B28" t="s">
        <v>10942</v>
      </c>
    </row>
    <row r="29" spans="1:2" x14ac:dyDescent="0.25">
      <c r="A29" t="s">
        <v>866</v>
      </c>
      <c r="B29" t="s">
        <v>10942</v>
      </c>
    </row>
    <row r="30" spans="1:2" x14ac:dyDescent="0.25">
      <c r="A30" t="s">
        <v>6135</v>
      </c>
      <c r="B30" t="s">
        <v>10942</v>
      </c>
    </row>
    <row r="31" spans="1:2" x14ac:dyDescent="0.25">
      <c r="A31" t="s">
        <v>8632</v>
      </c>
      <c r="B31" t="s">
        <v>10942</v>
      </c>
    </row>
    <row r="32" spans="1:2" x14ac:dyDescent="0.25">
      <c r="A32" t="s">
        <v>3245</v>
      </c>
      <c r="B32" t="s">
        <v>10942</v>
      </c>
    </row>
    <row r="33" spans="1:2" x14ac:dyDescent="0.25">
      <c r="A33" t="s">
        <v>3423</v>
      </c>
      <c r="B33" t="s">
        <v>10942</v>
      </c>
    </row>
    <row r="34" spans="1:2" x14ac:dyDescent="0.25">
      <c r="A34" t="s">
        <v>8228</v>
      </c>
      <c r="B34" t="s">
        <v>10942</v>
      </c>
    </row>
    <row r="35" spans="1:2" x14ac:dyDescent="0.25">
      <c r="A35" t="s">
        <v>3166</v>
      </c>
      <c r="B35" t="s">
        <v>10942</v>
      </c>
    </row>
    <row r="36" spans="1:2" x14ac:dyDescent="0.25">
      <c r="A36" t="s">
        <v>10156</v>
      </c>
      <c r="B36" t="s">
        <v>10942</v>
      </c>
    </row>
    <row r="37" spans="1:2" x14ac:dyDescent="0.25">
      <c r="A37" t="s">
        <v>8165</v>
      </c>
      <c r="B37" t="s">
        <v>10942</v>
      </c>
    </row>
    <row r="38" spans="1:2" x14ac:dyDescent="0.25">
      <c r="A38" t="s">
        <v>5233</v>
      </c>
      <c r="B38" t="s">
        <v>10942</v>
      </c>
    </row>
    <row r="39" spans="1:2" x14ac:dyDescent="0.25">
      <c r="A39" t="s">
        <v>6748</v>
      </c>
      <c r="B39" t="s">
        <v>10942</v>
      </c>
    </row>
    <row r="40" spans="1:2" x14ac:dyDescent="0.25">
      <c r="A40" t="s">
        <v>6977</v>
      </c>
      <c r="B40" t="s">
        <v>10942</v>
      </c>
    </row>
    <row r="41" spans="1:2" x14ac:dyDescent="0.25">
      <c r="A41" t="s">
        <v>7866</v>
      </c>
      <c r="B41" t="s">
        <v>10942</v>
      </c>
    </row>
    <row r="42" spans="1:2" x14ac:dyDescent="0.25">
      <c r="A42" t="s">
        <v>10200</v>
      </c>
      <c r="B42" t="s">
        <v>10942</v>
      </c>
    </row>
    <row r="43" spans="1:2" x14ac:dyDescent="0.25">
      <c r="A43" t="s">
        <v>9342</v>
      </c>
      <c r="B43" t="s">
        <v>10942</v>
      </c>
    </row>
    <row r="44" spans="1:2" x14ac:dyDescent="0.25">
      <c r="A44" t="s">
        <v>9377</v>
      </c>
      <c r="B44" t="s">
        <v>10942</v>
      </c>
    </row>
    <row r="45" spans="1:2" x14ac:dyDescent="0.25">
      <c r="A45" t="s">
        <v>2896</v>
      </c>
      <c r="B45" t="s">
        <v>10942</v>
      </c>
    </row>
    <row r="46" spans="1:2" x14ac:dyDescent="0.25">
      <c r="A46" t="s">
        <v>7180</v>
      </c>
      <c r="B46" t="s">
        <v>10942</v>
      </c>
    </row>
    <row r="47" spans="1:2" x14ac:dyDescent="0.25">
      <c r="A47" t="s">
        <v>5808</v>
      </c>
      <c r="B47" t="s">
        <v>10942</v>
      </c>
    </row>
    <row r="48" spans="1:2" x14ac:dyDescent="0.25">
      <c r="A48" t="s">
        <v>10352</v>
      </c>
      <c r="B48" t="s">
        <v>10942</v>
      </c>
    </row>
    <row r="49" spans="1:2" x14ac:dyDescent="0.25">
      <c r="A49" t="s">
        <v>1180</v>
      </c>
      <c r="B49" t="s">
        <v>10942</v>
      </c>
    </row>
    <row r="50" spans="1:2" x14ac:dyDescent="0.25">
      <c r="A50" t="s">
        <v>10233</v>
      </c>
      <c r="B50" t="s">
        <v>10942</v>
      </c>
    </row>
    <row r="51" spans="1:2" x14ac:dyDescent="0.25">
      <c r="A51" t="s">
        <v>6405</v>
      </c>
      <c r="B51" t="s">
        <v>10942</v>
      </c>
    </row>
    <row r="52" spans="1:2" x14ac:dyDescent="0.25">
      <c r="A52" t="s">
        <v>8490</v>
      </c>
      <c r="B52" t="s">
        <v>10942</v>
      </c>
    </row>
    <row r="53" spans="1:2" x14ac:dyDescent="0.25">
      <c r="A53" t="s">
        <v>6910</v>
      </c>
      <c r="B53" t="s">
        <v>10942</v>
      </c>
    </row>
    <row r="54" spans="1:2" x14ac:dyDescent="0.25">
      <c r="A54" t="s">
        <v>9761</v>
      </c>
      <c r="B54" t="s">
        <v>10942</v>
      </c>
    </row>
    <row r="55" spans="1:2" x14ac:dyDescent="0.25">
      <c r="A55" t="s">
        <v>8780</v>
      </c>
      <c r="B55" t="s">
        <v>10942</v>
      </c>
    </row>
    <row r="56" spans="1:2" x14ac:dyDescent="0.25">
      <c r="A56" t="s">
        <v>1979</v>
      </c>
      <c r="B56" t="s">
        <v>10942</v>
      </c>
    </row>
    <row r="57" spans="1:2" x14ac:dyDescent="0.25">
      <c r="A57" t="s">
        <v>1724</v>
      </c>
      <c r="B57" t="s">
        <v>10942</v>
      </c>
    </row>
    <row r="58" spans="1:2" x14ac:dyDescent="0.25">
      <c r="A58" t="s">
        <v>4445</v>
      </c>
      <c r="B58" t="s">
        <v>10942</v>
      </c>
    </row>
    <row r="59" spans="1:2" x14ac:dyDescent="0.25">
      <c r="A59" t="s">
        <v>8462</v>
      </c>
      <c r="B59" t="s">
        <v>10942</v>
      </c>
    </row>
    <row r="60" spans="1:2" x14ac:dyDescent="0.25">
      <c r="A60" t="s">
        <v>3784</v>
      </c>
      <c r="B60" t="s">
        <v>10942</v>
      </c>
    </row>
    <row r="61" spans="1:2" x14ac:dyDescent="0.25">
      <c r="A61" t="s">
        <v>6799</v>
      </c>
      <c r="B61" t="s">
        <v>10942</v>
      </c>
    </row>
    <row r="62" spans="1:2" x14ac:dyDescent="0.25">
      <c r="A62" t="s">
        <v>565</v>
      </c>
      <c r="B62" t="s">
        <v>10942</v>
      </c>
    </row>
    <row r="63" spans="1:2" x14ac:dyDescent="0.25">
      <c r="A63" t="s">
        <v>7341</v>
      </c>
      <c r="B63" t="s">
        <v>10942</v>
      </c>
    </row>
    <row r="64" spans="1:2" x14ac:dyDescent="0.25">
      <c r="A64" t="s">
        <v>7040</v>
      </c>
      <c r="B64" t="s">
        <v>10942</v>
      </c>
    </row>
    <row r="65" spans="1:2" x14ac:dyDescent="0.25">
      <c r="A65" t="s">
        <v>10573</v>
      </c>
      <c r="B65" t="s">
        <v>10942</v>
      </c>
    </row>
    <row r="66" spans="1:2" x14ac:dyDescent="0.25">
      <c r="A66" t="s">
        <v>10172</v>
      </c>
      <c r="B66" t="s">
        <v>10942</v>
      </c>
    </row>
    <row r="67" spans="1:2" x14ac:dyDescent="0.25">
      <c r="A67" t="s">
        <v>8960</v>
      </c>
      <c r="B67" t="s">
        <v>10942</v>
      </c>
    </row>
    <row r="68" spans="1:2" x14ac:dyDescent="0.25">
      <c r="A68" t="s">
        <v>9991</v>
      </c>
      <c r="B68" t="s">
        <v>10942</v>
      </c>
    </row>
    <row r="69" spans="1:2" x14ac:dyDescent="0.25">
      <c r="A69" t="s">
        <v>5593</v>
      </c>
      <c r="B69" t="s">
        <v>10942</v>
      </c>
    </row>
    <row r="70" spans="1:2" x14ac:dyDescent="0.25">
      <c r="A70" t="s">
        <v>6553</v>
      </c>
      <c r="B70" t="s">
        <v>10942</v>
      </c>
    </row>
    <row r="71" spans="1:2" x14ac:dyDescent="0.25">
      <c r="A71" t="s">
        <v>8267</v>
      </c>
      <c r="B71" t="s">
        <v>10942</v>
      </c>
    </row>
    <row r="72" spans="1:2" x14ac:dyDescent="0.25">
      <c r="A72" t="s">
        <v>3436</v>
      </c>
      <c r="B72" t="s">
        <v>10942</v>
      </c>
    </row>
    <row r="73" spans="1:2" x14ac:dyDescent="0.25">
      <c r="A73" t="s">
        <v>10513</v>
      </c>
      <c r="B73" t="s">
        <v>10942</v>
      </c>
    </row>
    <row r="74" spans="1:2" x14ac:dyDescent="0.25">
      <c r="A74" t="s">
        <v>10321</v>
      </c>
      <c r="B74" t="s">
        <v>10942</v>
      </c>
    </row>
    <row r="75" spans="1:2" x14ac:dyDescent="0.25">
      <c r="A75" t="s">
        <v>8999</v>
      </c>
      <c r="B75" t="s">
        <v>10942</v>
      </c>
    </row>
    <row r="76" spans="1:2" x14ac:dyDescent="0.25">
      <c r="A76" t="s">
        <v>400</v>
      </c>
      <c r="B76" t="s">
        <v>10942</v>
      </c>
    </row>
    <row r="77" spans="1:2" x14ac:dyDescent="0.25">
      <c r="A77" t="s">
        <v>8206</v>
      </c>
      <c r="B77" t="s">
        <v>10942</v>
      </c>
    </row>
    <row r="78" spans="1:2" x14ac:dyDescent="0.25">
      <c r="A78" t="s">
        <v>1532</v>
      </c>
      <c r="B78" t="s">
        <v>10942</v>
      </c>
    </row>
    <row r="79" spans="1:2" x14ac:dyDescent="0.25">
      <c r="A79" t="s">
        <v>9553</v>
      </c>
      <c r="B79" t="s">
        <v>10942</v>
      </c>
    </row>
    <row r="80" spans="1:2" x14ac:dyDescent="0.25">
      <c r="A80" t="s">
        <v>10152</v>
      </c>
      <c r="B80" t="s">
        <v>10942</v>
      </c>
    </row>
    <row r="81" spans="1:2" x14ac:dyDescent="0.25">
      <c r="A81" t="s">
        <v>7481</v>
      </c>
      <c r="B81" t="s">
        <v>10942</v>
      </c>
    </row>
    <row r="82" spans="1:2" x14ac:dyDescent="0.25">
      <c r="A82" t="s">
        <v>3344</v>
      </c>
      <c r="B82" t="s">
        <v>10942</v>
      </c>
    </row>
    <row r="83" spans="1:2" x14ac:dyDescent="0.25">
      <c r="A83" t="s">
        <v>3846</v>
      </c>
      <c r="B83" t="s">
        <v>10942</v>
      </c>
    </row>
    <row r="84" spans="1:2" x14ac:dyDescent="0.25">
      <c r="A84" t="s">
        <v>9502</v>
      </c>
      <c r="B84" t="s">
        <v>10942</v>
      </c>
    </row>
    <row r="85" spans="1:2" x14ac:dyDescent="0.25">
      <c r="A85" t="s">
        <v>8839</v>
      </c>
      <c r="B85" t="s">
        <v>10942</v>
      </c>
    </row>
    <row r="86" spans="1:2" x14ac:dyDescent="0.25">
      <c r="A86" t="s">
        <v>5146</v>
      </c>
      <c r="B86" t="s">
        <v>10942</v>
      </c>
    </row>
    <row r="87" spans="1:2" x14ac:dyDescent="0.25">
      <c r="A87" t="s">
        <v>7696</v>
      </c>
      <c r="B87" t="s">
        <v>10942</v>
      </c>
    </row>
    <row r="88" spans="1:2" x14ac:dyDescent="0.25">
      <c r="A88" t="s">
        <v>4481</v>
      </c>
      <c r="B88" t="s">
        <v>10942</v>
      </c>
    </row>
    <row r="89" spans="1:2" x14ac:dyDescent="0.25">
      <c r="A89" t="s">
        <v>9809</v>
      </c>
      <c r="B89" t="s">
        <v>10942</v>
      </c>
    </row>
    <row r="90" spans="1:2" x14ac:dyDescent="0.25">
      <c r="A90" t="s">
        <v>6447</v>
      </c>
      <c r="B90" t="s">
        <v>10942</v>
      </c>
    </row>
    <row r="91" spans="1:2" x14ac:dyDescent="0.25">
      <c r="A91" t="s">
        <v>7446</v>
      </c>
      <c r="B91" t="s">
        <v>10942</v>
      </c>
    </row>
    <row r="92" spans="1:2" x14ac:dyDescent="0.25">
      <c r="A92" t="s">
        <v>8493</v>
      </c>
      <c r="B92" t="s">
        <v>10942</v>
      </c>
    </row>
    <row r="93" spans="1:2" x14ac:dyDescent="0.25">
      <c r="A93" t="s">
        <v>9272</v>
      </c>
      <c r="B93" t="s">
        <v>10942</v>
      </c>
    </row>
    <row r="94" spans="1:2" x14ac:dyDescent="0.25">
      <c r="A94" t="s">
        <v>8726</v>
      </c>
      <c r="B94" t="s">
        <v>10942</v>
      </c>
    </row>
    <row r="95" spans="1:2" x14ac:dyDescent="0.25">
      <c r="A95" t="s">
        <v>1777</v>
      </c>
      <c r="B95" t="s">
        <v>10942</v>
      </c>
    </row>
    <row r="96" spans="1:2" x14ac:dyDescent="0.25">
      <c r="A96" t="s">
        <v>6562</v>
      </c>
      <c r="B96" t="s">
        <v>10942</v>
      </c>
    </row>
    <row r="97" spans="1:2" x14ac:dyDescent="0.25">
      <c r="A97" t="s">
        <v>4994</v>
      </c>
      <c r="B97" t="s">
        <v>10942</v>
      </c>
    </row>
    <row r="98" spans="1:2" x14ac:dyDescent="0.25">
      <c r="A98" t="s">
        <v>3398</v>
      </c>
      <c r="B98" t="s">
        <v>10942</v>
      </c>
    </row>
    <row r="99" spans="1:2" x14ac:dyDescent="0.25">
      <c r="A99" t="s">
        <v>10382</v>
      </c>
      <c r="B99" t="s">
        <v>10942</v>
      </c>
    </row>
    <row r="100" spans="1:2" x14ac:dyDescent="0.25">
      <c r="A100" t="s">
        <v>8668</v>
      </c>
      <c r="B100" t="s">
        <v>10942</v>
      </c>
    </row>
    <row r="101" spans="1:2" x14ac:dyDescent="0.25">
      <c r="A101" t="s">
        <v>8451</v>
      </c>
      <c r="B101" t="s">
        <v>10942</v>
      </c>
    </row>
    <row r="102" spans="1:2" x14ac:dyDescent="0.25">
      <c r="A102" t="s">
        <v>10842</v>
      </c>
      <c r="B102" t="s">
        <v>10942</v>
      </c>
    </row>
    <row r="103" spans="1:2" x14ac:dyDescent="0.25">
      <c r="A103" t="s">
        <v>8838</v>
      </c>
      <c r="B103" t="s">
        <v>10942</v>
      </c>
    </row>
    <row r="104" spans="1:2" x14ac:dyDescent="0.25">
      <c r="A104" t="s">
        <v>10860</v>
      </c>
      <c r="B104" t="s">
        <v>10942</v>
      </c>
    </row>
    <row r="105" spans="1:2" x14ac:dyDescent="0.25">
      <c r="A105" t="s">
        <v>10178</v>
      </c>
      <c r="B105" t="s">
        <v>10942</v>
      </c>
    </row>
    <row r="106" spans="1:2" x14ac:dyDescent="0.25">
      <c r="A106" t="s">
        <v>3214</v>
      </c>
      <c r="B106" t="s">
        <v>10942</v>
      </c>
    </row>
    <row r="107" spans="1:2" x14ac:dyDescent="0.25">
      <c r="A107" t="s">
        <v>3606</v>
      </c>
      <c r="B107" t="s">
        <v>10942</v>
      </c>
    </row>
    <row r="108" spans="1:2" x14ac:dyDescent="0.25">
      <c r="A108" t="s">
        <v>7190</v>
      </c>
      <c r="B108" t="s">
        <v>10942</v>
      </c>
    </row>
    <row r="109" spans="1:2" x14ac:dyDescent="0.25">
      <c r="A109" t="s">
        <v>7778</v>
      </c>
      <c r="B109" t="s">
        <v>10942</v>
      </c>
    </row>
    <row r="110" spans="1:2" x14ac:dyDescent="0.25">
      <c r="A110" t="s">
        <v>10417</v>
      </c>
      <c r="B110" t="s">
        <v>10942</v>
      </c>
    </row>
    <row r="111" spans="1:2" x14ac:dyDescent="0.25">
      <c r="A111" t="s">
        <v>5008</v>
      </c>
      <c r="B111" t="s">
        <v>10942</v>
      </c>
    </row>
    <row r="112" spans="1:2" x14ac:dyDescent="0.25">
      <c r="A112" t="s">
        <v>9357</v>
      </c>
      <c r="B112" t="s">
        <v>10942</v>
      </c>
    </row>
    <row r="113" spans="1:2" x14ac:dyDescent="0.25">
      <c r="A113" t="s">
        <v>6597</v>
      </c>
      <c r="B113" t="s">
        <v>10942</v>
      </c>
    </row>
    <row r="114" spans="1:2" x14ac:dyDescent="0.25">
      <c r="A114" t="s">
        <v>9515</v>
      </c>
      <c r="B114" t="s">
        <v>10942</v>
      </c>
    </row>
    <row r="115" spans="1:2" x14ac:dyDescent="0.25">
      <c r="A115" t="s">
        <v>5314</v>
      </c>
      <c r="B115" t="s">
        <v>10942</v>
      </c>
    </row>
    <row r="116" spans="1:2" x14ac:dyDescent="0.25">
      <c r="A116" t="s">
        <v>6313</v>
      </c>
      <c r="B116" t="s">
        <v>10942</v>
      </c>
    </row>
    <row r="117" spans="1:2" x14ac:dyDescent="0.25">
      <c r="A117" t="s">
        <v>8868</v>
      </c>
      <c r="B117" t="s">
        <v>10942</v>
      </c>
    </row>
    <row r="118" spans="1:2" x14ac:dyDescent="0.25">
      <c r="A118" t="s">
        <v>8989</v>
      </c>
      <c r="B118" t="s">
        <v>10942</v>
      </c>
    </row>
    <row r="119" spans="1:2" x14ac:dyDescent="0.25">
      <c r="A119" t="s">
        <v>2461</v>
      </c>
      <c r="B119" t="s">
        <v>10942</v>
      </c>
    </row>
    <row r="120" spans="1:2" x14ac:dyDescent="0.25">
      <c r="A120" t="s">
        <v>1604</v>
      </c>
      <c r="B120" t="s">
        <v>10942</v>
      </c>
    </row>
    <row r="121" spans="1:2" x14ac:dyDescent="0.25">
      <c r="A121" t="s">
        <v>10426</v>
      </c>
      <c r="B121" t="s">
        <v>10942</v>
      </c>
    </row>
    <row r="122" spans="1:2" x14ac:dyDescent="0.25">
      <c r="A122" t="s">
        <v>10869</v>
      </c>
      <c r="B122" t="s">
        <v>10942</v>
      </c>
    </row>
    <row r="123" spans="1:2" x14ac:dyDescent="0.25">
      <c r="A123" t="s">
        <v>6144</v>
      </c>
      <c r="B123" t="s">
        <v>10942</v>
      </c>
    </row>
    <row r="124" spans="1:2" x14ac:dyDescent="0.25">
      <c r="A124" t="s">
        <v>5829</v>
      </c>
      <c r="B124" t="s">
        <v>10942</v>
      </c>
    </row>
    <row r="125" spans="1:2" x14ac:dyDescent="0.25">
      <c r="A125" t="s">
        <v>8888</v>
      </c>
      <c r="B125" t="s">
        <v>10942</v>
      </c>
    </row>
    <row r="126" spans="1:2" x14ac:dyDescent="0.25">
      <c r="A126" t="s">
        <v>2784</v>
      </c>
      <c r="B126" t="s">
        <v>10942</v>
      </c>
    </row>
    <row r="127" spans="1:2" x14ac:dyDescent="0.25">
      <c r="A127" t="s">
        <v>1342</v>
      </c>
      <c r="B127" t="s">
        <v>10942</v>
      </c>
    </row>
    <row r="128" spans="1:2" x14ac:dyDescent="0.25">
      <c r="A128" t="s">
        <v>7578</v>
      </c>
      <c r="B128" t="s">
        <v>10942</v>
      </c>
    </row>
    <row r="129" spans="1:2" x14ac:dyDescent="0.25">
      <c r="A129" t="s">
        <v>1853</v>
      </c>
      <c r="B129" t="s">
        <v>10942</v>
      </c>
    </row>
    <row r="130" spans="1:2" x14ac:dyDescent="0.25">
      <c r="A130" t="s">
        <v>9759</v>
      </c>
      <c r="B130" t="s">
        <v>10942</v>
      </c>
    </row>
    <row r="131" spans="1:2" x14ac:dyDescent="0.25">
      <c r="A131" t="s">
        <v>9286</v>
      </c>
      <c r="B131" t="s">
        <v>10942</v>
      </c>
    </row>
    <row r="132" spans="1:2" x14ac:dyDescent="0.25">
      <c r="A132" t="s">
        <v>5689</v>
      </c>
      <c r="B132" t="s">
        <v>10942</v>
      </c>
    </row>
    <row r="133" spans="1:2" x14ac:dyDescent="0.25">
      <c r="A133" t="s">
        <v>6245</v>
      </c>
      <c r="B133" t="s">
        <v>10942</v>
      </c>
    </row>
    <row r="134" spans="1:2" x14ac:dyDescent="0.25">
      <c r="A134" t="s">
        <v>1923</v>
      </c>
      <c r="B134" t="s">
        <v>10942</v>
      </c>
    </row>
    <row r="135" spans="1:2" x14ac:dyDescent="0.25">
      <c r="A135" t="s">
        <v>8559</v>
      </c>
      <c r="B135" t="s">
        <v>10942</v>
      </c>
    </row>
    <row r="136" spans="1:2" x14ac:dyDescent="0.25">
      <c r="A136" t="s">
        <v>8955</v>
      </c>
      <c r="B136" t="s">
        <v>10942</v>
      </c>
    </row>
    <row r="137" spans="1:2" x14ac:dyDescent="0.25">
      <c r="A137" t="s">
        <v>8049</v>
      </c>
      <c r="B137" t="s">
        <v>10942</v>
      </c>
    </row>
    <row r="138" spans="1:2" x14ac:dyDescent="0.25">
      <c r="A138" t="s">
        <v>7725</v>
      </c>
      <c r="B138" t="s">
        <v>10942</v>
      </c>
    </row>
    <row r="139" spans="1:2" x14ac:dyDescent="0.25">
      <c r="A139" t="s">
        <v>9227</v>
      </c>
      <c r="B139" t="s">
        <v>10942</v>
      </c>
    </row>
    <row r="140" spans="1:2" x14ac:dyDescent="0.25">
      <c r="A140" t="s">
        <v>5743</v>
      </c>
      <c r="B140" t="s">
        <v>10942</v>
      </c>
    </row>
    <row r="141" spans="1:2" x14ac:dyDescent="0.25">
      <c r="A141" t="s">
        <v>5651</v>
      </c>
      <c r="B141" t="s">
        <v>10942</v>
      </c>
    </row>
    <row r="142" spans="1:2" x14ac:dyDescent="0.25">
      <c r="A142" t="s">
        <v>9018</v>
      </c>
      <c r="B142" t="s">
        <v>10942</v>
      </c>
    </row>
    <row r="143" spans="1:2" x14ac:dyDescent="0.25">
      <c r="A143" t="s">
        <v>8114</v>
      </c>
      <c r="B143" t="s">
        <v>10942</v>
      </c>
    </row>
    <row r="144" spans="1:2" x14ac:dyDescent="0.25">
      <c r="A144" t="s">
        <v>6227</v>
      </c>
      <c r="B144" t="s">
        <v>10942</v>
      </c>
    </row>
    <row r="145" spans="1:2" x14ac:dyDescent="0.25">
      <c r="A145" t="s">
        <v>2809</v>
      </c>
      <c r="B145" t="s">
        <v>10942</v>
      </c>
    </row>
    <row r="146" spans="1:2" x14ac:dyDescent="0.25">
      <c r="A146" t="s">
        <v>10563</v>
      </c>
      <c r="B146" t="s">
        <v>10942</v>
      </c>
    </row>
    <row r="147" spans="1:2" x14ac:dyDescent="0.25">
      <c r="A147" t="s">
        <v>7118</v>
      </c>
      <c r="B147" t="s">
        <v>10942</v>
      </c>
    </row>
    <row r="148" spans="1:2" x14ac:dyDescent="0.25">
      <c r="A148" t="s">
        <v>1524</v>
      </c>
      <c r="B148" t="s">
        <v>10942</v>
      </c>
    </row>
    <row r="149" spans="1:2" x14ac:dyDescent="0.25">
      <c r="A149" t="s">
        <v>8460</v>
      </c>
      <c r="B149" t="s">
        <v>10942</v>
      </c>
    </row>
    <row r="150" spans="1:2" x14ac:dyDescent="0.25">
      <c r="A150" t="s">
        <v>5340</v>
      </c>
      <c r="B150" t="s">
        <v>10942</v>
      </c>
    </row>
    <row r="151" spans="1:2" x14ac:dyDescent="0.25">
      <c r="A151" t="s">
        <v>8691</v>
      </c>
      <c r="B151" t="s">
        <v>10942</v>
      </c>
    </row>
    <row r="152" spans="1:2" x14ac:dyDescent="0.25">
      <c r="A152" t="s">
        <v>6034</v>
      </c>
      <c r="B152" t="s">
        <v>10942</v>
      </c>
    </row>
    <row r="153" spans="1:2" x14ac:dyDescent="0.25">
      <c r="A153" t="s">
        <v>6727</v>
      </c>
      <c r="B153" t="s">
        <v>10942</v>
      </c>
    </row>
    <row r="154" spans="1:2" x14ac:dyDescent="0.25">
      <c r="A154" t="s">
        <v>8680</v>
      </c>
      <c r="B154" t="s">
        <v>10942</v>
      </c>
    </row>
    <row r="155" spans="1:2" x14ac:dyDescent="0.25">
      <c r="A155" t="s">
        <v>10731</v>
      </c>
      <c r="B155" t="s">
        <v>10942</v>
      </c>
    </row>
    <row r="156" spans="1:2" x14ac:dyDescent="0.25">
      <c r="A156" t="s">
        <v>6529</v>
      </c>
      <c r="B156" t="s">
        <v>10942</v>
      </c>
    </row>
    <row r="157" spans="1:2" x14ac:dyDescent="0.25">
      <c r="A157" t="s">
        <v>3057</v>
      </c>
      <c r="B157" t="s">
        <v>10942</v>
      </c>
    </row>
    <row r="158" spans="1:2" x14ac:dyDescent="0.25">
      <c r="A158" t="s">
        <v>4313</v>
      </c>
      <c r="B158" t="s">
        <v>10942</v>
      </c>
    </row>
    <row r="159" spans="1:2" x14ac:dyDescent="0.25">
      <c r="A159" t="s">
        <v>8850</v>
      </c>
      <c r="B159" t="s">
        <v>10942</v>
      </c>
    </row>
    <row r="160" spans="1:2" x14ac:dyDescent="0.25">
      <c r="A160" t="s">
        <v>5510</v>
      </c>
      <c r="B160" t="s">
        <v>10942</v>
      </c>
    </row>
    <row r="161" spans="1:2" x14ac:dyDescent="0.25">
      <c r="A161" t="s">
        <v>125</v>
      </c>
      <c r="B161" t="s">
        <v>10942</v>
      </c>
    </row>
    <row r="162" spans="1:2" x14ac:dyDescent="0.25">
      <c r="A162" t="s">
        <v>8572</v>
      </c>
      <c r="B162" t="s">
        <v>10942</v>
      </c>
    </row>
    <row r="163" spans="1:2" x14ac:dyDescent="0.25">
      <c r="A163" t="s">
        <v>10799</v>
      </c>
      <c r="B163" t="s">
        <v>10942</v>
      </c>
    </row>
    <row r="164" spans="1:2" x14ac:dyDescent="0.25">
      <c r="A164" t="s">
        <v>6776</v>
      </c>
      <c r="B164" t="s">
        <v>10942</v>
      </c>
    </row>
    <row r="165" spans="1:2" x14ac:dyDescent="0.25">
      <c r="A165" t="s">
        <v>10126</v>
      </c>
      <c r="B165" t="s">
        <v>10942</v>
      </c>
    </row>
    <row r="166" spans="1:2" x14ac:dyDescent="0.25">
      <c r="A166" t="s">
        <v>8979</v>
      </c>
      <c r="B166" t="s">
        <v>10942</v>
      </c>
    </row>
    <row r="167" spans="1:2" x14ac:dyDescent="0.25">
      <c r="A167" t="s">
        <v>6364</v>
      </c>
      <c r="B167" t="s">
        <v>10942</v>
      </c>
    </row>
    <row r="168" spans="1:2" x14ac:dyDescent="0.25">
      <c r="A168" t="s">
        <v>6880</v>
      </c>
      <c r="B168" t="s">
        <v>10942</v>
      </c>
    </row>
    <row r="169" spans="1:2" x14ac:dyDescent="0.25">
      <c r="A169" t="s">
        <v>8630</v>
      </c>
      <c r="B169" t="s">
        <v>10942</v>
      </c>
    </row>
    <row r="170" spans="1:2" x14ac:dyDescent="0.25">
      <c r="A170" t="s">
        <v>9584</v>
      </c>
      <c r="B170" t="s">
        <v>10942</v>
      </c>
    </row>
    <row r="171" spans="1:2" x14ac:dyDescent="0.25">
      <c r="A171" t="s">
        <v>4683</v>
      </c>
      <c r="B171" t="s">
        <v>10942</v>
      </c>
    </row>
    <row r="172" spans="1:2" x14ac:dyDescent="0.25">
      <c r="A172" t="s">
        <v>2306</v>
      </c>
      <c r="B172" t="s">
        <v>10942</v>
      </c>
    </row>
    <row r="173" spans="1:2" x14ac:dyDescent="0.25">
      <c r="A173" t="s">
        <v>5080</v>
      </c>
      <c r="B173" t="s">
        <v>10942</v>
      </c>
    </row>
    <row r="174" spans="1:2" x14ac:dyDescent="0.25">
      <c r="A174" t="s">
        <v>7076</v>
      </c>
      <c r="B174" t="s">
        <v>10942</v>
      </c>
    </row>
    <row r="175" spans="1:2" x14ac:dyDescent="0.25">
      <c r="A175" t="s">
        <v>4121</v>
      </c>
      <c r="B175" t="s">
        <v>10942</v>
      </c>
    </row>
    <row r="176" spans="1:2" x14ac:dyDescent="0.25">
      <c r="A176" t="s">
        <v>10134</v>
      </c>
      <c r="B176" t="s">
        <v>10942</v>
      </c>
    </row>
    <row r="177" spans="1:2" x14ac:dyDescent="0.25">
      <c r="A177" t="s">
        <v>10396</v>
      </c>
      <c r="B177" t="s">
        <v>10942</v>
      </c>
    </row>
    <row r="178" spans="1:2" x14ac:dyDescent="0.25">
      <c r="A178" t="s">
        <v>10814</v>
      </c>
      <c r="B178" t="s">
        <v>10942</v>
      </c>
    </row>
    <row r="179" spans="1:2" x14ac:dyDescent="0.25">
      <c r="A179" t="s">
        <v>8262</v>
      </c>
      <c r="B179" t="s">
        <v>10942</v>
      </c>
    </row>
    <row r="180" spans="1:2" x14ac:dyDescent="0.25">
      <c r="A180" t="s">
        <v>8413</v>
      </c>
      <c r="B180" t="s">
        <v>10942</v>
      </c>
    </row>
    <row r="181" spans="1:2" x14ac:dyDescent="0.25">
      <c r="A181" t="s">
        <v>3823</v>
      </c>
      <c r="B181" t="s">
        <v>10942</v>
      </c>
    </row>
    <row r="182" spans="1:2" x14ac:dyDescent="0.25">
      <c r="A182" t="s">
        <v>2711</v>
      </c>
      <c r="B182" t="s">
        <v>10942</v>
      </c>
    </row>
    <row r="183" spans="1:2" x14ac:dyDescent="0.25">
      <c r="A183" t="s">
        <v>9955</v>
      </c>
      <c r="B183" t="s">
        <v>10942</v>
      </c>
    </row>
    <row r="184" spans="1:2" x14ac:dyDescent="0.25">
      <c r="A184" t="s">
        <v>7549</v>
      </c>
      <c r="B184" t="s">
        <v>10942</v>
      </c>
    </row>
    <row r="185" spans="1:2" x14ac:dyDescent="0.25">
      <c r="A185" t="s">
        <v>10640</v>
      </c>
      <c r="B185" t="s">
        <v>10942</v>
      </c>
    </row>
    <row r="186" spans="1:2" x14ac:dyDescent="0.25">
      <c r="A186" t="s">
        <v>10019</v>
      </c>
      <c r="B186" t="s">
        <v>10942</v>
      </c>
    </row>
    <row r="187" spans="1:2" x14ac:dyDescent="0.25">
      <c r="A187" t="s">
        <v>4860</v>
      </c>
      <c r="B187" t="s">
        <v>10942</v>
      </c>
    </row>
    <row r="188" spans="1:2" x14ac:dyDescent="0.25">
      <c r="A188" t="s">
        <v>9499</v>
      </c>
      <c r="B188" t="s">
        <v>10942</v>
      </c>
    </row>
    <row r="189" spans="1:2" x14ac:dyDescent="0.25">
      <c r="A189" t="s">
        <v>7895</v>
      </c>
      <c r="B189" t="s">
        <v>10942</v>
      </c>
    </row>
    <row r="190" spans="1:2" x14ac:dyDescent="0.25">
      <c r="A190" t="s">
        <v>9379</v>
      </c>
      <c r="B190" t="s">
        <v>10942</v>
      </c>
    </row>
    <row r="191" spans="1:2" x14ac:dyDescent="0.25">
      <c r="A191" t="s">
        <v>6528</v>
      </c>
      <c r="B191" t="s">
        <v>10942</v>
      </c>
    </row>
    <row r="192" spans="1:2" x14ac:dyDescent="0.25">
      <c r="A192" t="s">
        <v>5834</v>
      </c>
      <c r="B192" t="s">
        <v>10942</v>
      </c>
    </row>
    <row r="193" spans="1:2" x14ac:dyDescent="0.25">
      <c r="A193" t="s">
        <v>3405</v>
      </c>
      <c r="B193" t="s">
        <v>10942</v>
      </c>
    </row>
    <row r="194" spans="1:2" x14ac:dyDescent="0.25">
      <c r="A194" t="s">
        <v>8274</v>
      </c>
      <c r="B194" t="s">
        <v>10942</v>
      </c>
    </row>
    <row r="195" spans="1:2" x14ac:dyDescent="0.25">
      <c r="A195" t="s">
        <v>8029</v>
      </c>
      <c r="B195" t="s">
        <v>10942</v>
      </c>
    </row>
    <row r="196" spans="1:2" x14ac:dyDescent="0.25">
      <c r="A196" t="s">
        <v>8090</v>
      </c>
      <c r="B196" t="s">
        <v>10942</v>
      </c>
    </row>
    <row r="197" spans="1:2" x14ac:dyDescent="0.25">
      <c r="A197" t="s">
        <v>9359</v>
      </c>
      <c r="B197" t="s">
        <v>10942</v>
      </c>
    </row>
    <row r="198" spans="1:2" x14ac:dyDescent="0.25">
      <c r="A198" t="s">
        <v>8127</v>
      </c>
      <c r="B198" t="s">
        <v>10942</v>
      </c>
    </row>
    <row r="199" spans="1:2" x14ac:dyDescent="0.25">
      <c r="A199" t="s">
        <v>5230</v>
      </c>
      <c r="B199" t="s">
        <v>10942</v>
      </c>
    </row>
    <row r="200" spans="1:2" x14ac:dyDescent="0.25">
      <c r="A200" t="s">
        <v>10803</v>
      </c>
      <c r="B200" t="s">
        <v>10942</v>
      </c>
    </row>
    <row r="201" spans="1:2" x14ac:dyDescent="0.25">
      <c r="A201" t="s">
        <v>10556</v>
      </c>
      <c r="B201" t="s">
        <v>10942</v>
      </c>
    </row>
    <row r="202" spans="1:2" x14ac:dyDescent="0.25">
      <c r="A202" t="s">
        <v>6036</v>
      </c>
      <c r="B202" t="s">
        <v>10942</v>
      </c>
    </row>
    <row r="203" spans="1:2" x14ac:dyDescent="0.25">
      <c r="A203" t="s">
        <v>8665</v>
      </c>
      <c r="B203" t="s">
        <v>10942</v>
      </c>
    </row>
    <row r="204" spans="1:2" x14ac:dyDescent="0.25">
      <c r="A204" t="s">
        <v>3026</v>
      </c>
      <c r="B204" t="s">
        <v>10942</v>
      </c>
    </row>
    <row r="205" spans="1:2" x14ac:dyDescent="0.25">
      <c r="A205" t="s">
        <v>7010</v>
      </c>
      <c r="B205" t="s">
        <v>10942</v>
      </c>
    </row>
    <row r="206" spans="1:2" x14ac:dyDescent="0.25">
      <c r="A206" t="s">
        <v>807</v>
      </c>
      <c r="B206" t="s">
        <v>10942</v>
      </c>
    </row>
    <row r="207" spans="1:2" x14ac:dyDescent="0.25">
      <c r="A207" t="s">
        <v>7565</v>
      </c>
      <c r="B207" t="s">
        <v>10942</v>
      </c>
    </row>
    <row r="208" spans="1:2" x14ac:dyDescent="0.25">
      <c r="A208" t="s">
        <v>2942</v>
      </c>
      <c r="B208" t="s">
        <v>10942</v>
      </c>
    </row>
    <row r="209" spans="1:2" x14ac:dyDescent="0.25">
      <c r="A209" t="s">
        <v>10520</v>
      </c>
      <c r="B209" t="s">
        <v>10942</v>
      </c>
    </row>
    <row r="210" spans="1:2" x14ac:dyDescent="0.25">
      <c r="A210" t="s">
        <v>3983</v>
      </c>
      <c r="B210" t="s">
        <v>10942</v>
      </c>
    </row>
    <row r="211" spans="1:2" x14ac:dyDescent="0.25">
      <c r="A211" t="s">
        <v>10490</v>
      </c>
      <c r="B211" t="s">
        <v>10942</v>
      </c>
    </row>
    <row r="212" spans="1:2" x14ac:dyDescent="0.25">
      <c r="A212" t="s">
        <v>8697</v>
      </c>
      <c r="B212" t="s">
        <v>10942</v>
      </c>
    </row>
    <row r="213" spans="1:2" x14ac:dyDescent="0.25">
      <c r="A213" t="s">
        <v>9325</v>
      </c>
      <c r="B213" t="s">
        <v>10942</v>
      </c>
    </row>
    <row r="214" spans="1:2" x14ac:dyDescent="0.25">
      <c r="A214" t="s">
        <v>2732</v>
      </c>
      <c r="B214" t="s">
        <v>10942</v>
      </c>
    </row>
    <row r="215" spans="1:2" x14ac:dyDescent="0.25">
      <c r="A215" t="s">
        <v>6628</v>
      </c>
      <c r="B215" t="s">
        <v>10942</v>
      </c>
    </row>
    <row r="216" spans="1:2" x14ac:dyDescent="0.25">
      <c r="A216" t="s">
        <v>6189</v>
      </c>
      <c r="B216" t="s">
        <v>10942</v>
      </c>
    </row>
    <row r="217" spans="1:2" x14ac:dyDescent="0.25">
      <c r="A217" t="s">
        <v>7405</v>
      </c>
      <c r="B217" t="s">
        <v>10942</v>
      </c>
    </row>
    <row r="218" spans="1:2" x14ac:dyDescent="0.25">
      <c r="A218" t="s">
        <v>10310</v>
      </c>
      <c r="B218" t="s">
        <v>10942</v>
      </c>
    </row>
    <row r="219" spans="1:2" x14ac:dyDescent="0.25">
      <c r="A219" t="s">
        <v>2085</v>
      </c>
      <c r="B219" t="s">
        <v>10942</v>
      </c>
    </row>
    <row r="220" spans="1:2" x14ac:dyDescent="0.25">
      <c r="A220" t="s">
        <v>3232</v>
      </c>
      <c r="B220" t="s">
        <v>10942</v>
      </c>
    </row>
    <row r="221" spans="1:2" x14ac:dyDescent="0.25">
      <c r="A221" t="s">
        <v>8063</v>
      </c>
      <c r="B221" t="s">
        <v>10942</v>
      </c>
    </row>
    <row r="222" spans="1:2" x14ac:dyDescent="0.25">
      <c r="A222" t="s">
        <v>6965</v>
      </c>
      <c r="B222" t="s">
        <v>10942</v>
      </c>
    </row>
    <row r="223" spans="1:2" x14ac:dyDescent="0.25">
      <c r="A223" t="s">
        <v>10377</v>
      </c>
      <c r="B223" t="s">
        <v>10942</v>
      </c>
    </row>
    <row r="224" spans="1:2" x14ac:dyDescent="0.25">
      <c r="A224" t="s">
        <v>8025</v>
      </c>
      <c r="B224" t="s">
        <v>10942</v>
      </c>
    </row>
    <row r="225" spans="1:2" x14ac:dyDescent="0.25">
      <c r="A225" t="s">
        <v>10197</v>
      </c>
      <c r="B225" t="s">
        <v>10942</v>
      </c>
    </row>
    <row r="226" spans="1:2" x14ac:dyDescent="0.25">
      <c r="A226" t="s">
        <v>7667</v>
      </c>
      <c r="B226" t="s">
        <v>10942</v>
      </c>
    </row>
    <row r="227" spans="1:2" x14ac:dyDescent="0.25">
      <c r="A227" t="s">
        <v>4839</v>
      </c>
      <c r="B227" t="s">
        <v>10942</v>
      </c>
    </row>
    <row r="228" spans="1:2" x14ac:dyDescent="0.25">
      <c r="A228" t="s">
        <v>4923</v>
      </c>
      <c r="B228" t="s">
        <v>10942</v>
      </c>
    </row>
    <row r="229" spans="1:2" x14ac:dyDescent="0.25">
      <c r="A229" t="s">
        <v>3940</v>
      </c>
      <c r="B229" t="s">
        <v>10942</v>
      </c>
    </row>
    <row r="230" spans="1:2" x14ac:dyDescent="0.25">
      <c r="A230" t="s">
        <v>6165</v>
      </c>
      <c r="B230" t="s">
        <v>10942</v>
      </c>
    </row>
    <row r="231" spans="1:2" x14ac:dyDescent="0.25">
      <c r="A231" t="s">
        <v>10040</v>
      </c>
      <c r="B231" t="s">
        <v>10942</v>
      </c>
    </row>
    <row r="232" spans="1:2" x14ac:dyDescent="0.25">
      <c r="A232" t="s">
        <v>10744</v>
      </c>
      <c r="B232" t="s">
        <v>10942</v>
      </c>
    </row>
    <row r="233" spans="1:2" x14ac:dyDescent="0.25">
      <c r="A233" t="s">
        <v>5633</v>
      </c>
      <c r="B233" t="s">
        <v>10942</v>
      </c>
    </row>
    <row r="234" spans="1:2" x14ac:dyDescent="0.25">
      <c r="A234" t="s">
        <v>7724</v>
      </c>
      <c r="B234" t="s">
        <v>10942</v>
      </c>
    </row>
    <row r="235" spans="1:2" x14ac:dyDescent="0.25">
      <c r="A235" t="s">
        <v>6686</v>
      </c>
      <c r="B235" t="s">
        <v>10942</v>
      </c>
    </row>
    <row r="236" spans="1:2" x14ac:dyDescent="0.25">
      <c r="A236" t="s">
        <v>9393</v>
      </c>
      <c r="B236" t="s">
        <v>10942</v>
      </c>
    </row>
    <row r="237" spans="1:2" x14ac:dyDescent="0.25">
      <c r="A237" t="s">
        <v>6899</v>
      </c>
      <c r="B237" t="s">
        <v>10942</v>
      </c>
    </row>
    <row r="238" spans="1:2" x14ac:dyDescent="0.25">
      <c r="A238" t="s">
        <v>4398</v>
      </c>
      <c r="B238" t="s">
        <v>10942</v>
      </c>
    </row>
    <row r="239" spans="1:2" x14ac:dyDescent="0.25">
      <c r="A239" t="s">
        <v>9013</v>
      </c>
      <c r="B239" t="s">
        <v>10942</v>
      </c>
    </row>
    <row r="240" spans="1:2" x14ac:dyDescent="0.25">
      <c r="A240" t="s">
        <v>1558</v>
      </c>
      <c r="B240" t="s">
        <v>10942</v>
      </c>
    </row>
    <row r="241" spans="1:2" x14ac:dyDescent="0.25">
      <c r="A241" t="s">
        <v>9000</v>
      </c>
      <c r="B241" t="s">
        <v>10942</v>
      </c>
    </row>
    <row r="242" spans="1:2" x14ac:dyDescent="0.25">
      <c r="A242" t="s">
        <v>4815</v>
      </c>
      <c r="B242" t="s">
        <v>10942</v>
      </c>
    </row>
    <row r="243" spans="1:2" x14ac:dyDescent="0.25">
      <c r="A243" t="s">
        <v>10138</v>
      </c>
      <c r="B243" t="s">
        <v>10942</v>
      </c>
    </row>
    <row r="244" spans="1:2" x14ac:dyDescent="0.25">
      <c r="A244" t="s">
        <v>10169</v>
      </c>
      <c r="B244" t="s">
        <v>10942</v>
      </c>
    </row>
    <row r="245" spans="1:2" x14ac:dyDescent="0.25">
      <c r="A245" t="s">
        <v>3883</v>
      </c>
      <c r="B245" t="s">
        <v>10942</v>
      </c>
    </row>
    <row r="246" spans="1:2" x14ac:dyDescent="0.25">
      <c r="A246" t="s">
        <v>10439</v>
      </c>
      <c r="B246" t="s">
        <v>10942</v>
      </c>
    </row>
    <row r="247" spans="1:2" x14ac:dyDescent="0.25">
      <c r="A247" t="s">
        <v>849</v>
      </c>
      <c r="B247" t="s">
        <v>10942</v>
      </c>
    </row>
    <row r="248" spans="1:2" x14ac:dyDescent="0.25">
      <c r="A248" t="s">
        <v>2110</v>
      </c>
      <c r="B248" t="s">
        <v>10942</v>
      </c>
    </row>
    <row r="249" spans="1:2" x14ac:dyDescent="0.25">
      <c r="A249" t="s">
        <v>8477</v>
      </c>
      <c r="B249" t="s">
        <v>10942</v>
      </c>
    </row>
    <row r="250" spans="1:2" x14ac:dyDescent="0.25">
      <c r="A250" t="s">
        <v>10838</v>
      </c>
      <c r="B250" t="s">
        <v>10942</v>
      </c>
    </row>
    <row r="251" spans="1:2" x14ac:dyDescent="0.25">
      <c r="A251" t="s">
        <v>10922</v>
      </c>
      <c r="B251" t="s">
        <v>10942</v>
      </c>
    </row>
    <row r="252" spans="1:2" x14ac:dyDescent="0.25">
      <c r="A252" t="s">
        <v>10940</v>
      </c>
      <c r="B252" t="s">
        <v>10942</v>
      </c>
    </row>
    <row r="253" spans="1:2" x14ac:dyDescent="0.25">
      <c r="A253" t="s">
        <v>8610</v>
      </c>
      <c r="B253" t="s">
        <v>10942</v>
      </c>
    </row>
    <row r="254" spans="1:2" x14ac:dyDescent="0.25">
      <c r="A254" t="s">
        <v>7559</v>
      </c>
      <c r="B254" t="s">
        <v>10942</v>
      </c>
    </row>
    <row r="255" spans="1:2" x14ac:dyDescent="0.25">
      <c r="A255" t="s">
        <v>8445</v>
      </c>
      <c r="B255" t="s">
        <v>10942</v>
      </c>
    </row>
    <row r="256" spans="1:2" x14ac:dyDescent="0.25">
      <c r="A256" t="s">
        <v>8417</v>
      </c>
      <c r="B256" t="s">
        <v>10942</v>
      </c>
    </row>
    <row r="257" spans="1:2" x14ac:dyDescent="0.25">
      <c r="A257" t="s">
        <v>7258</v>
      </c>
      <c r="B257" t="s">
        <v>10942</v>
      </c>
    </row>
    <row r="258" spans="1:2" x14ac:dyDescent="0.25">
      <c r="A258" t="s">
        <v>3639</v>
      </c>
      <c r="B258" t="s">
        <v>10942</v>
      </c>
    </row>
    <row r="259" spans="1:2" x14ac:dyDescent="0.25">
      <c r="A259" t="s">
        <v>9870</v>
      </c>
      <c r="B259" t="s">
        <v>10942</v>
      </c>
    </row>
    <row r="260" spans="1:2" x14ac:dyDescent="0.25">
      <c r="A260" t="s">
        <v>5022</v>
      </c>
      <c r="B260" t="s">
        <v>10942</v>
      </c>
    </row>
    <row r="261" spans="1:2" x14ac:dyDescent="0.25">
      <c r="A261" t="s">
        <v>4406</v>
      </c>
      <c r="B261" t="s">
        <v>10942</v>
      </c>
    </row>
    <row r="262" spans="1:2" x14ac:dyDescent="0.25">
      <c r="A262" t="s">
        <v>3476</v>
      </c>
      <c r="B262" t="s">
        <v>10942</v>
      </c>
    </row>
    <row r="263" spans="1:2" x14ac:dyDescent="0.25">
      <c r="A263" t="s">
        <v>7747</v>
      </c>
      <c r="B263" t="s">
        <v>10942</v>
      </c>
    </row>
    <row r="264" spans="1:2" x14ac:dyDescent="0.25">
      <c r="A264" t="s">
        <v>8853</v>
      </c>
      <c r="B264" t="s">
        <v>10942</v>
      </c>
    </row>
    <row r="265" spans="1:2" x14ac:dyDescent="0.25">
      <c r="A265" t="s">
        <v>7308</v>
      </c>
      <c r="B265" t="s">
        <v>10942</v>
      </c>
    </row>
    <row r="266" spans="1:2" x14ac:dyDescent="0.25">
      <c r="A266" t="s">
        <v>9363</v>
      </c>
      <c r="B266" t="s">
        <v>10942</v>
      </c>
    </row>
    <row r="267" spans="1:2" x14ac:dyDescent="0.25">
      <c r="A267" t="s">
        <v>8004</v>
      </c>
      <c r="B267" t="s">
        <v>10942</v>
      </c>
    </row>
    <row r="268" spans="1:2" x14ac:dyDescent="0.25">
      <c r="A268" t="s">
        <v>8898</v>
      </c>
      <c r="B268" t="s">
        <v>10942</v>
      </c>
    </row>
    <row r="269" spans="1:2" x14ac:dyDescent="0.25">
      <c r="A269" t="s">
        <v>10652</v>
      </c>
      <c r="B269" t="s">
        <v>10942</v>
      </c>
    </row>
    <row r="270" spans="1:2" x14ac:dyDescent="0.25">
      <c r="A270" t="s">
        <v>8503</v>
      </c>
      <c r="B270" t="s">
        <v>10942</v>
      </c>
    </row>
    <row r="271" spans="1:2" x14ac:dyDescent="0.25">
      <c r="A271" t="s">
        <v>9663</v>
      </c>
      <c r="B271" t="s">
        <v>10942</v>
      </c>
    </row>
    <row r="272" spans="1:2" x14ac:dyDescent="0.25">
      <c r="A272" t="s">
        <v>6518</v>
      </c>
      <c r="B272" t="s">
        <v>10942</v>
      </c>
    </row>
    <row r="273" spans="1:2" x14ac:dyDescent="0.25">
      <c r="A273" t="s">
        <v>1670</v>
      </c>
      <c r="B273" t="s">
        <v>10942</v>
      </c>
    </row>
    <row r="274" spans="1:2" x14ac:dyDescent="0.25">
      <c r="A274" t="s">
        <v>9360</v>
      </c>
      <c r="B274" t="s">
        <v>10942</v>
      </c>
    </row>
    <row r="275" spans="1:2" x14ac:dyDescent="0.25">
      <c r="A275" t="s">
        <v>9015</v>
      </c>
      <c r="B275" t="s">
        <v>10942</v>
      </c>
    </row>
    <row r="276" spans="1:2" x14ac:dyDescent="0.25">
      <c r="A276" t="s">
        <v>10923</v>
      </c>
      <c r="B276" t="s">
        <v>10942</v>
      </c>
    </row>
    <row r="277" spans="1:2" x14ac:dyDescent="0.25">
      <c r="A277" t="s">
        <v>8342</v>
      </c>
      <c r="B277" t="s">
        <v>10942</v>
      </c>
    </row>
    <row r="278" spans="1:2" x14ac:dyDescent="0.25">
      <c r="A278" t="s">
        <v>6062</v>
      </c>
      <c r="B278" t="s">
        <v>10942</v>
      </c>
    </row>
    <row r="279" spans="1:2" x14ac:dyDescent="0.25">
      <c r="A279" t="s">
        <v>6499</v>
      </c>
      <c r="B279" t="s">
        <v>10942</v>
      </c>
    </row>
    <row r="280" spans="1:2" x14ac:dyDescent="0.25">
      <c r="A280" t="s">
        <v>3649</v>
      </c>
      <c r="B280" t="s">
        <v>10942</v>
      </c>
    </row>
    <row r="281" spans="1:2" x14ac:dyDescent="0.25">
      <c r="A281" t="s">
        <v>7477</v>
      </c>
      <c r="B281" t="s">
        <v>10942</v>
      </c>
    </row>
    <row r="282" spans="1:2" x14ac:dyDescent="0.25">
      <c r="A282" t="s">
        <v>3260</v>
      </c>
      <c r="B282" t="s">
        <v>10942</v>
      </c>
    </row>
    <row r="283" spans="1:2" x14ac:dyDescent="0.25">
      <c r="A283" t="s">
        <v>4604</v>
      </c>
      <c r="B283" t="s">
        <v>10942</v>
      </c>
    </row>
    <row r="284" spans="1:2" x14ac:dyDescent="0.25">
      <c r="A284" t="s">
        <v>10339</v>
      </c>
      <c r="B284" t="s">
        <v>10942</v>
      </c>
    </row>
    <row r="285" spans="1:2" x14ac:dyDescent="0.25">
      <c r="A285" t="s">
        <v>8208</v>
      </c>
      <c r="B285" t="s">
        <v>10942</v>
      </c>
    </row>
    <row r="286" spans="1:2" x14ac:dyDescent="0.25">
      <c r="A286" t="s">
        <v>9306</v>
      </c>
      <c r="B286" t="s">
        <v>10942</v>
      </c>
    </row>
    <row r="287" spans="1:2" x14ac:dyDescent="0.25">
      <c r="A287" t="s">
        <v>9349</v>
      </c>
      <c r="B287" t="s">
        <v>10942</v>
      </c>
    </row>
    <row r="288" spans="1:2" x14ac:dyDescent="0.25">
      <c r="A288" t="s">
        <v>9485</v>
      </c>
      <c r="B288" t="s">
        <v>10942</v>
      </c>
    </row>
    <row r="289" spans="1:2" x14ac:dyDescent="0.25">
      <c r="A289" t="s">
        <v>4971</v>
      </c>
      <c r="B289" t="s">
        <v>10942</v>
      </c>
    </row>
    <row r="290" spans="1:2" x14ac:dyDescent="0.25">
      <c r="A290" t="s">
        <v>10347</v>
      </c>
      <c r="B290" t="s">
        <v>10942</v>
      </c>
    </row>
    <row r="291" spans="1:2" x14ac:dyDescent="0.25">
      <c r="A291" t="s">
        <v>7976</v>
      </c>
      <c r="B291" t="s">
        <v>10942</v>
      </c>
    </row>
    <row r="292" spans="1:2" x14ac:dyDescent="0.25">
      <c r="A292" t="s">
        <v>10264</v>
      </c>
      <c r="B292" t="s">
        <v>10942</v>
      </c>
    </row>
    <row r="293" spans="1:2" x14ac:dyDescent="0.25">
      <c r="A293" t="s">
        <v>2509</v>
      </c>
      <c r="B293" t="s">
        <v>10942</v>
      </c>
    </row>
    <row r="294" spans="1:2" x14ac:dyDescent="0.25">
      <c r="A294" t="s">
        <v>10691</v>
      </c>
      <c r="B294" t="s">
        <v>10942</v>
      </c>
    </row>
    <row r="295" spans="1:2" x14ac:dyDescent="0.25">
      <c r="A295" t="s">
        <v>2980</v>
      </c>
      <c r="B295" t="s">
        <v>10942</v>
      </c>
    </row>
    <row r="296" spans="1:2" x14ac:dyDescent="0.25">
      <c r="A296" t="s">
        <v>1464</v>
      </c>
      <c r="B296" t="s">
        <v>10942</v>
      </c>
    </row>
    <row r="297" spans="1:2" x14ac:dyDescent="0.25">
      <c r="A297" t="s">
        <v>9627</v>
      </c>
      <c r="B297" t="s">
        <v>10942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C184-D9F6-4FEE-80EB-A4A8A1A8AFD5}">
  <dimension ref="A1:F25"/>
  <sheetViews>
    <sheetView zoomScale="90" zoomScaleNormal="90" workbookViewId="0">
      <selection activeCell="F14" sqref="F14"/>
    </sheetView>
  </sheetViews>
  <sheetFormatPr defaultRowHeight="15" x14ac:dyDescent="0.25"/>
  <cols>
    <col min="1" max="1" width="17.42578125" bestFit="1" customWidth="1"/>
    <col min="2" max="2" width="13.140625" bestFit="1" customWidth="1"/>
    <col min="3" max="3" width="3.85546875" customWidth="1"/>
    <col min="4" max="4" width="2.42578125" customWidth="1"/>
    <col min="5" max="5" width="17.42578125" bestFit="1" customWidth="1"/>
    <col min="6" max="6" width="12.7109375" bestFit="1" customWidth="1"/>
  </cols>
  <sheetData>
    <row r="1" spans="1:6" x14ac:dyDescent="0.25">
      <c r="A1" s="7" t="s">
        <v>10957</v>
      </c>
      <c r="B1" t="s">
        <v>10952</v>
      </c>
    </row>
    <row r="2" spans="1:6" x14ac:dyDescent="0.25">
      <c r="E2" s="7" t="s">
        <v>10957</v>
      </c>
      <c r="F2" t="s">
        <v>10952</v>
      </c>
    </row>
    <row r="3" spans="1:6" x14ac:dyDescent="0.25">
      <c r="A3" s="7" t="s">
        <v>10947</v>
      </c>
      <c r="B3" t="s">
        <v>10958</v>
      </c>
    </row>
    <row r="4" spans="1:6" x14ac:dyDescent="0.25">
      <c r="A4" s="8" t="s">
        <v>27</v>
      </c>
      <c r="B4" s="23">
        <v>45568.239100000021</v>
      </c>
      <c r="E4" s="7" t="s">
        <v>10947</v>
      </c>
      <c r="F4" t="s">
        <v>10958</v>
      </c>
    </row>
    <row r="5" spans="1:6" x14ac:dyDescent="0.25">
      <c r="A5" s="8" t="s">
        <v>42</v>
      </c>
      <c r="B5" s="23">
        <v>26782.363299999994</v>
      </c>
      <c r="E5" s="8" t="s">
        <v>72</v>
      </c>
      <c r="F5" s="10">
        <v>0.54242993140862494</v>
      </c>
    </row>
    <row r="6" spans="1:6" x14ac:dyDescent="0.25">
      <c r="A6" s="8" t="s">
        <v>103</v>
      </c>
      <c r="B6" s="23">
        <v>21088.667199999974</v>
      </c>
      <c r="E6" s="9" t="s">
        <v>1220</v>
      </c>
      <c r="F6" s="10">
        <v>0.26789368439155697</v>
      </c>
    </row>
    <row r="7" spans="1:6" x14ac:dyDescent="0.25">
      <c r="A7" s="8" t="s">
        <v>10948</v>
      </c>
      <c r="B7">
        <v>93439.2696</v>
      </c>
      <c r="E7" s="9" t="s">
        <v>162</v>
      </c>
      <c r="F7" s="10">
        <v>0.16772773446422587</v>
      </c>
    </row>
    <row r="8" spans="1:6" x14ac:dyDescent="0.25">
      <c r="E8" s="9" t="s">
        <v>73</v>
      </c>
      <c r="F8" s="10">
        <v>0.13751525514921181</v>
      </c>
    </row>
    <row r="9" spans="1:6" x14ac:dyDescent="0.25">
      <c r="E9" s="9" t="s">
        <v>685</v>
      </c>
      <c r="F9" s="10">
        <v>-3.0706742596369817E-2</v>
      </c>
    </row>
    <row r="10" spans="1:6" x14ac:dyDescent="0.25">
      <c r="E10" s="8" t="s">
        <v>47</v>
      </c>
      <c r="F10" s="10">
        <v>0.42526682700011159</v>
      </c>
    </row>
    <row r="11" spans="1:6" x14ac:dyDescent="0.25">
      <c r="E11" s="9" t="s">
        <v>91</v>
      </c>
      <c r="F11" s="10">
        <v>0.12886277313109468</v>
      </c>
    </row>
    <row r="12" spans="1:6" x14ac:dyDescent="0.25">
      <c r="E12" s="9" t="s">
        <v>79</v>
      </c>
      <c r="F12" s="10">
        <v>8.4175190299218675E-2</v>
      </c>
    </row>
    <row r="13" spans="1:6" x14ac:dyDescent="0.25">
      <c r="E13" s="9" t="s">
        <v>76</v>
      </c>
      <c r="F13" s="10">
        <v>8.2082638625420007E-2</v>
      </c>
    </row>
    <row r="14" spans="1:6" x14ac:dyDescent="0.25">
      <c r="E14" s="9" t="s">
        <v>60</v>
      </c>
      <c r="F14" s="10">
        <v>7.9225798015013629E-2</v>
      </c>
    </row>
    <row r="15" spans="1:6" x14ac:dyDescent="0.25">
      <c r="E15" s="9" t="s">
        <v>69</v>
      </c>
      <c r="F15" s="10">
        <v>2.3779756728749098E-2</v>
      </c>
    </row>
    <row r="16" spans="1:6" x14ac:dyDescent="0.25">
      <c r="E16" s="9" t="s">
        <v>48</v>
      </c>
      <c r="F16" s="10">
        <v>1.8671050271137822E-2</v>
      </c>
    </row>
    <row r="17" spans="5:6" x14ac:dyDescent="0.25">
      <c r="E17" s="9" t="s">
        <v>174</v>
      </c>
      <c r="F17" s="10">
        <v>1.5429904430674187E-2</v>
      </c>
    </row>
    <row r="18" spans="5:6" x14ac:dyDescent="0.25">
      <c r="E18" s="9" t="s">
        <v>270</v>
      </c>
      <c r="F18" s="10">
        <v>3.2636053482164641E-3</v>
      </c>
    </row>
    <row r="19" spans="5:6" x14ac:dyDescent="0.25">
      <c r="E19" s="9" t="s">
        <v>580</v>
      </c>
      <c r="F19" s="10">
        <v>-1.0223889849412951E-2</v>
      </c>
    </row>
    <row r="20" spans="5:6" x14ac:dyDescent="0.25">
      <c r="E20" s="8" t="s">
        <v>33</v>
      </c>
      <c r="F20" s="10">
        <v>3.2303241591263403E-2</v>
      </c>
    </row>
    <row r="21" spans="5:6" x14ac:dyDescent="0.25">
      <c r="E21" s="9" t="s">
        <v>37</v>
      </c>
      <c r="F21" s="10">
        <v>8.1802322864047719E-2</v>
      </c>
    </row>
    <row r="22" spans="5:6" x14ac:dyDescent="0.25">
      <c r="E22" s="9" t="s">
        <v>66</v>
      </c>
      <c r="F22" s="10">
        <v>4.3869807817932718E-2</v>
      </c>
    </row>
    <row r="23" spans="5:6" x14ac:dyDescent="0.25">
      <c r="E23" s="9" t="s">
        <v>34</v>
      </c>
      <c r="F23" s="10">
        <v>-6.2460473256952843E-3</v>
      </c>
    </row>
    <row r="24" spans="5:6" x14ac:dyDescent="0.25">
      <c r="E24" s="9" t="s">
        <v>57</v>
      </c>
      <c r="F24" s="10">
        <v>-8.7122841765021747E-2</v>
      </c>
    </row>
    <row r="25" spans="5:6" x14ac:dyDescent="0.25">
      <c r="E25" s="8" t="s">
        <v>10948</v>
      </c>
      <c r="F25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DB2DD-6BC9-4682-8579-B9C47C2BF55E}">
  <dimension ref="A3:K9"/>
  <sheetViews>
    <sheetView workbookViewId="0">
      <selection activeCell="I15" sqref="I15"/>
    </sheetView>
  </sheetViews>
  <sheetFormatPr defaultRowHeight="15" x14ac:dyDescent="0.25"/>
  <cols>
    <col min="1" max="1" width="14.28515625" bestFit="1" customWidth="1"/>
    <col min="2" max="2" width="16.85546875" bestFit="1" customWidth="1"/>
    <col min="3" max="3" width="13.7109375" bestFit="1" customWidth="1"/>
    <col min="4" max="4" width="12.5703125" bestFit="1" customWidth="1"/>
    <col min="5" max="5" width="13.7109375" bestFit="1" customWidth="1"/>
    <col min="6" max="6" width="12.5703125" bestFit="1" customWidth="1"/>
    <col min="7" max="7" width="13.7109375" bestFit="1" customWidth="1"/>
    <col min="8" max="8" width="12.5703125" bestFit="1" customWidth="1"/>
    <col min="9" max="9" width="13.7109375" bestFit="1" customWidth="1"/>
    <col min="10" max="10" width="17.7109375" bestFit="1" customWidth="1"/>
    <col min="11" max="11" width="18.7109375" bestFit="1" customWidth="1"/>
    <col min="12" max="306" width="10.42578125" bestFit="1" customWidth="1"/>
    <col min="307" max="307" width="12" bestFit="1" customWidth="1"/>
    <col min="308" max="597" width="10.42578125" bestFit="1" customWidth="1"/>
    <col min="598" max="598" width="11" bestFit="1" customWidth="1"/>
    <col min="599" max="918" width="10.42578125" bestFit="1" customWidth="1"/>
    <col min="919" max="919" width="11" bestFit="1" customWidth="1"/>
    <col min="920" max="1198" width="10.42578125" bestFit="1" customWidth="1"/>
    <col min="1199" max="1199" width="11" bestFit="1" customWidth="1"/>
    <col min="1200" max="1241" width="10.42578125" bestFit="1" customWidth="1"/>
    <col min="1242" max="1243" width="12" bestFit="1" customWidth="1"/>
    <col min="1244" max="1244" width="12.5703125" bestFit="1" customWidth="1"/>
    <col min="1245" max="1245" width="13.7109375" bestFit="1" customWidth="1"/>
    <col min="1246" max="1246" width="12.5703125" bestFit="1" customWidth="1"/>
    <col min="1247" max="1247" width="13.7109375" bestFit="1" customWidth="1"/>
    <col min="1248" max="1248" width="12.5703125" bestFit="1" customWidth="1"/>
    <col min="1249" max="1249" width="13.7109375" bestFit="1" customWidth="1"/>
    <col min="1250" max="1250" width="12.5703125" bestFit="1" customWidth="1"/>
    <col min="1251" max="1251" width="13.7109375" bestFit="1" customWidth="1"/>
    <col min="1252" max="1252" width="12.5703125" bestFit="1" customWidth="1"/>
    <col min="1253" max="1253" width="13.7109375" bestFit="1" customWidth="1"/>
    <col min="1254" max="1254" width="12.5703125" bestFit="1" customWidth="1"/>
    <col min="1255" max="1255" width="13.7109375" bestFit="1" customWidth="1"/>
    <col min="1256" max="1256" width="12.5703125" bestFit="1" customWidth="1"/>
    <col min="1257" max="1257" width="13.7109375" bestFit="1" customWidth="1"/>
    <col min="1258" max="1258" width="12.5703125" bestFit="1" customWidth="1"/>
    <col min="1259" max="1259" width="13.7109375" bestFit="1" customWidth="1"/>
    <col min="1260" max="1260" width="12.5703125" bestFit="1" customWidth="1"/>
    <col min="1261" max="1261" width="13.7109375" bestFit="1" customWidth="1"/>
    <col min="1262" max="1262" width="12.5703125" bestFit="1" customWidth="1"/>
    <col min="1263" max="1263" width="13.7109375" bestFit="1" customWidth="1"/>
    <col min="1264" max="1264" width="12.5703125" bestFit="1" customWidth="1"/>
    <col min="1265" max="1265" width="13.7109375" bestFit="1" customWidth="1"/>
    <col min="1266" max="1266" width="12.5703125" bestFit="1" customWidth="1"/>
    <col min="1267" max="1267" width="13.7109375" bestFit="1" customWidth="1"/>
    <col min="1268" max="1268" width="12.5703125" bestFit="1" customWidth="1"/>
    <col min="1269" max="1269" width="13.7109375" bestFit="1" customWidth="1"/>
    <col min="1270" max="1270" width="12.5703125" bestFit="1" customWidth="1"/>
    <col min="1271" max="1271" width="13.7109375" bestFit="1" customWidth="1"/>
    <col min="1272" max="1272" width="12.5703125" bestFit="1" customWidth="1"/>
    <col min="1273" max="1273" width="13.7109375" bestFit="1" customWidth="1"/>
    <col min="1274" max="1274" width="12.5703125" bestFit="1" customWidth="1"/>
    <col min="1275" max="1275" width="13.7109375" bestFit="1" customWidth="1"/>
    <col min="1276" max="1276" width="12.5703125" bestFit="1" customWidth="1"/>
    <col min="1277" max="1277" width="13.7109375" bestFit="1" customWidth="1"/>
    <col min="1278" max="1278" width="12.5703125" bestFit="1" customWidth="1"/>
    <col min="1279" max="1279" width="13.7109375" bestFit="1" customWidth="1"/>
    <col min="1280" max="1280" width="12.5703125" bestFit="1" customWidth="1"/>
    <col min="1281" max="1281" width="13.7109375" bestFit="1" customWidth="1"/>
    <col min="1282" max="1282" width="12.5703125" bestFit="1" customWidth="1"/>
    <col min="1283" max="1283" width="13.7109375" bestFit="1" customWidth="1"/>
    <col min="1284" max="1284" width="12.5703125" bestFit="1" customWidth="1"/>
    <col min="1285" max="1285" width="13.7109375" bestFit="1" customWidth="1"/>
    <col min="1286" max="1286" width="12.5703125" bestFit="1" customWidth="1"/>
    <col min="1287" max="1287" width="13.7109375" bestFit="1" customWidth="1"/>
    <col min="1288" max="1288" width="17" bestFit="1" customWidth="1"/>
    <col min="1289" max="1289" width="18.140625" bestFit="1" customWidth="1"/>
    <col min="1290" max="1290" width="12.5703125" bestFit="1" customWidth="1"/>
    <col min="1291" max="1291" width="13.7109375" bestFit="1" customWidth="1"/>
    <col min="1292" max="1292" width="12.5703125" bestFit="1" customWidth="1"/>
    <col min="1293" max="1293" width="13.7109375" bestFit="1" customWidth="1"/>
    <col min="1294" max="1294" width="12.5703125" bestFit="1" customWidth="1"/>
    <col min="1295" max="1295" width="13.7109375" bestFit="1" customWidth="1"/>
    <col min="1296" max="1296" width="12.5703125" bestFit="1" customWidth="1"/>
    <col min="1297" max="1297" width="13.7109375" bestFit="1" customWidth="1"/>
    <col min="1298" max="1298" width="12.5703125" bestFit="1" customWidth="1"/>
    <col min="1299" max="1299" width="13.7109375" bestFit="1" customWidth="1"/>
    <col min="1300" max="1300" width="12.5703125" bestFit="1" customWidth="1"/>
    <col min="1301" max="1301" width="13.7109375" bestFit="1" customWidth="1"/>
    <col min="1302" max="1302" width="12.5703125" bestFit="1" customWidth="1"/>
    <col min="1303" max="1303" width="13.7109375" bestFit="1" customWidth="1"/>
    <col min="1304" max="1304" width="12.5703125" bestFit="1" customWidth="1"/>
    <col min="1305" max="1305" width="13.7109375" bestFit="1" customWidth="1"/>
    <col min="1306" max="1306" width="12.5703125" bestFit="1" customWidth="1"/>
    <col min="1307" max="1307" width="13.7109375" bestFit="1" customWidth="1"/>
    <col min="1308" max="1308" width="12.5703125" bestFit="1" customWidth="1"/>
    <col min="1309" max="1309" width="13.7109375" bestFit="1" customWidth="1"/>
    <col min="1310" max="1310" width="12.5703125" bestFit="1" customWidth="1"/>
    <col min="1311" max="1311" width="13.7109375" bestFit="1" customWidth="1"/>
    <col min="1312" max="1312" width="12.5703125" bestFit="1" customWidth="1"/>
    <col min="1313" max="1313" width="13.7109375" bestFit="1" customWidth="1"/>
    <col min="1314" max="1314" width="12.5703125" bestFit="1" customWidth="1"/>
    <col min="1315" max="1315" width="13.7109375" bestFit="1" customWidth="1"/>
    <col min="1316" max="1316" width="12.5703125" bestFit="1" customWidth="1"/>
    <col min="1317" max="1317" width="13.7109375" bestFit="1" customWidth="1"/>
    <col min="1318" max="1318" width="12.5703125" bestFit="1" customWidth="1"/>
    <col min="1319" max="1319" width="13.7109375" bestFit="1" customWidth="1"/>
    <col min="1320" max="1320" width="12.5703125" bestFit="1" customWidth="1"/>
    <col min="1321" max="1321" width="13.7109375" bestFit="1" customWidth="1"/>
    <col min="1322" max="1322" width="12.5703125" bestFit="1" customWidth="1"/>
    <col min="1323" max="1323" width="13.7109375" bestFit="1" customWidth="1"/>
    <col min="1324" max="1324" width="12.5703125" bestFit="1" customWidth="1"/>
    <col min="1325" max="1325" width="13.7109375" bestFit="1" customWidth="1"/>
    <col min="1326" max="1326" width="12.5703125" bestFit="1" customWidth="1"/>
    <col min="1327" max="1327" width="13.7109375" bestFit="1" customWidth="1"/>
    <col min="1328" max="1328" width="12.5703125" bestFit="1" customWidth="1"/>
    <col min="1329" max="1329" width="13.7109375" bestFit="1" customWidth="1"/>
    <col min="1330" max="1330" width="12.5703125" bestFit="1" customWidth="1"/>
    <col min="1331" max="1331" width="13.7109375" bestFit="1" customWidth="1"/>
    <col min="1332" max="1332" width="12.5703125" bestFit="1" customWidth="1"/>
    <col min="1333" max="1333" width="13.7109375" bestFit="1" customWidth="1"/>
    <col min="1334" max="1334" width="12.5703125" bestFit="1" customWidth="1"/>
    <col min="1335" max="1335" width="13.7109375" bestFit="1" customWidth="1"/>
    <col min="1336" max="1336" width="12.5703125" bestFit="1" customWidth="1"/>
    <col min="1337" max="1337" width="13.7109375" bestFit="1" customWidth="1"/>
    <col min="1338" max="1338" width="12.5703125" bestFit="1" customWidth="1"/>
    <col min="1339" max="1339" width="13.7109375" bestFit="1" customWidth="1"/>
    <col min="1340" max="1340" width="12.5703125" bestFit="1" customWidth="1"/>
    <col min="1341" max="1341" width="13.7109375" bestFit="1" customWidth="1"/>
    <col min="1342" max="1342" width="12.5703125" bestFit="1" customWidth="1"/>
    <col min="1343" max="1343" width="13.7109375" bestFit="1" customWidth="1"/>
    <col min="1344" max="1344" width="12.5703125" bestFit="1" customWidth="1"/>
    <col min="1345" max="1345" width="13.7109375" bestFit="1" customWidth="1"/>
    <col min="1346" max="1346" width="12.5703125" bestFit="1" customWidth="1"/>
    <col min="1347" max="1347" width="13.7109375" bestFit="1" customWidth="1"/>
    <col min="1348" max="1348" width="12.5703125" bestFit="1" customWidth="1"/>
    <col min="1349" max="1349" width="13.7109375" bestFit="1" customWidth="1"/>
    <col min="1350" max="1350" width="12.5703125" bestFit="1" customWidth="1"/>
    <col min="1351" max="1351" width="13.7109375" bestFit="1" customWidth="1"/>
    <col min="1352" max="1352" width="12.5703125" bestFit="1" customWidth="1"/>
    <col min="1353" max="1353" width="13.7109375" bestFit="1" customWidth="1"/>
    <col min="1354" max="1354" width="12.5703125" bestFit="1" customWidth="1"/>
    <col min="1355" max="1355" width="13.7109375" bestFit="1" customWidth="1"/>
    <col min="1356" max="1356" width="12.5703125" bestFit="1" customWidth="1"/>
    <col min="1357" max="1357" width="13.7109375" bestFit="1" customWidth="1"/>
    <col min="1358" max="1358" width="12.5703125" bestFit="1" customWidth="1"/>
    <col min="1359" max="1359" width="13.7109375" bestFit="1" customWidth="1"/>
    <col min="1360" max="1360" width="12.5703125" bestFit="1" customWidth="1"/>
    <col min="1361" max="1361" width="13.7109375" bestFit="1" customWidth="1"/>
    <col min="1362" max="1362" width="12.5703125" bestFit="1" customWidth="1"/>
    <col min="1363" max="1363" width="13.7109375" bestFit="1" customWidth="1"/>
    <col min="1364" max="1364" width="12.5703125" bestFit="1" customWidth="1"/>
    <col min="1365" max="1365" width="13.7109375" bestFit="1" customWidth="1"/>
    <col min="1366" max="1366" width="12.5703125" bestFit="1" customWidth="1"/>
    <col min="1367" max="1367" width="13.7109375" bestFit="1" customWidth="1"/>
    <col min="1368" max="1368" width="12.5703125" bestFit="1" customWidth="1"/>
    <col min="1369" max="1369" width="13.7109375" bestFit="1" customWidth="1"/>
    <col min="1370" max="1370" width="12.5703125" bestFit="1" customWidth="1"/>
    <col min="1371" max="1371" width="13.7109375" bestFit="1" customWidth="1"/>
    <col min="1372" max="1372" width="12.5703125" bestFit="1" customWidth="1"/>
    <col min="1373" max="1373" width="13.7109375" bestFit="1" customWidth="1"/>
    <col min="1374" max="1374" width="12.5703125" bestFit="1" customWidth="1"/>
    <col min="1375" max="1375" width="13.7109375" bestFit="1" customWidth="1"/>
    <col min="1376" max="1376" width="12.5703125" bestFit="1" customWidth="1"/>
    <col min="1377" max="1377" width="13.7109375" bestFit="1" customWidth="1"/>
    <col min="1378" max="1378" width="12.5703125" bestFit="1" customWidth="1"/>
    <col min="1379" max="1379" width="13.7109375" bestFit="1" customWidth="1"/>
    <col min="1380" max="1380" width="12.5703125" bestFit="1" customWidth="1"/>
    <col min="1381" max="1381" width="13.7109375" bestFit="1" customWidth="1"/>
    <col min="1382" max="1382" width="12.5703125" bestFit="1" customWidth="1"/>
    <col min="1383" max="1383" width="13.7109375" bestFit="1" customWidth="1"/>
    <col min="1384" max="1384" width="12.5703125" bestFit="1" customWidth="1"/>
    <col min="1385" max="1385" width="13.7109375" bestFit="1" customWidth="1"/>
    <col min="1386" max="1386" width="12.5703125" bestFit="1" customWidth="1"/>
    <col min="1387" max="1387" width="13.7109375" bestFit="1" customWidth="1"/>
    <col min="1388" max="1388" width="12.5703125" bestFit="1" customWidth="1"/>
    <col min="1389" max="1389" width="13.7109375" bestFit="1" customWidth="1"/>
    <col min="1390" max="1390" width="12.5703125" bestFit="1" customWidth="1"/>
    <col min="1391" max="1391" width="13.7109375" bestFit="1" customWidth="1"/>
    <col min="1392" max="1392" width="12.5703125" bestFit="1" customWidth="1"/>
    <col min="1393" max="1393" width="13.7109375" bestFit="1" customWidth="1"/>
    <col min="1394" max="1394" width="12.5703125" bestFit="1" customWidth="1"/>
    <col min="1395" max="1395" width="13.7109375" bestFit="1" customWidth="1"/>
    <col min="1396" max="1396" width="12.5703125" bestFit="1" customWidth="1"/>
    <col min="1397" max="1397" width="13.7109375" bestFit="1" customWidth="1"/>
    <col min="1398" max="1398" width="12.5703125" bestFit="1" customWidth="1"/>
    <col min="1399" max="1399" width="13.7109375" bestFit="1" customWidth="1"/>
    <col min="1400" max="1400" width="12.5703125" bestFit="1" customWidth="1"/>
    <col min="1401" max="1401" width="13.7109375" bestFit="1" customWidth="1"/>
    <col min="1402" max="1402" width="12.5703125" bestFit="1" customWidth="1"/>
    <col min="1403" max="1403" width="13.7109375" bestFit="1" customWidth="1"/>
    <col min="1404" max="1404" width="12.5703125" bestFit="1" customWidth="1"/>
    <col min="1405" max="1405" width="13.7109375" bestFit="1" customWidth="1"/>
    <col min="1406" max="1406" width="12.5703125" bestFit="1" customWidth="1"/>
    <col min="1407" max="1407" width="13.7109375" bestFit="1" customWidth="1"/>
    <col min="1408" max="1408" width="12.5703125" bestFit="1" customWidth="1"/>
    <col min="1409" max="1409" width="13.7109375" bestFit="1" customWidth="1"/>
    <col min="1410" max="1410" width="12.5703125" bestFit="1" customWidth="1"/>
    <col min="1411" max="1411" width="13.7109375" bestFit="1" customWidth="1"/>
    <col min="1412" max="1412" width="12.5703125" bestFit="1" customWidth="1"/>
    <col min="1413" max="1413" width="13.7109375" bestFit="1" customWidth="1"/>
    <col min="1414" max="1414" width="12.5703125" bestFit="1" customWidth="1"/>
    <col min="1415" max="1415" width="13.7109375" bestFit="1" customWidth="1"/>
    <col min="1416" max="1416" width="12.5703125" bestFit="1" customWidth="1"/>
    <col min="1417" max="1417" width="13.7109375" bestFit="1" customWidth="1"/>
    <col min="1418" max="1418" width="12.5703125" bestFit="1" customWidth="1"/>
    <col min="1419" max="1419" width="13.7109375" bestFit="1" customWidth="1"/>
    <col min="1420" max="1420" width="12.5703125" bestFit="1" customWidth="1"/>
    <col min="1421" max="1421" width="13.7109375" bestFit="1" customWidth="1"/>
    <col min="1422" max="1422" width="12.5703125" bestFit="1" customWidth="1"/>
    <col min="1423" max="1423" width="13.7109375" bestFit="1" customWidth="1"/>
    <col min="1424" max="1424" width="12.5703125" bestFit="1" customWidth="1"/>
    <col min="1425" max="1425" width="13.7109375" bestFit="1" customWidth="1"/>
    <col min="1426" max="1426" width="12.5703125" bestFit="1" customWidth="1"/>
    <col min="1427" max="1427" width="13.7109375" bestFit="1" customWidth="1"/>
    <col min="1428" max="1428" width="12.5703125" bestFit="1" customWidth="1"/>
    <col min="1429" max="1429" width="13.7109375" bestFit="1" customWidth="1"/>
    <col min="1430" max="1430" width="12.5703125" bestFit="1" customWidth="1"/>
    <col min="1431" max="1431" width="13.7109375" bestFit="1" customWidth="1"/>
    <col min="1432" max="1432" width="12.5703125" bestFit="1" customWidth="1"/>
    <col min="1433" max="1433" width="13.7109375" bestFit="1" customWidth="1"/>
    <col min="1434" max="1434" width="12.5703125" bestFit="1" customWidth="1"/>
    <col min="1435" max="1435" width="13.7109375" bestFit="1" customWidth="1"/>
    <col min="1436" max="1436" width="12.5703125" bestFit="1" customWidth="1"/>
    <col min="1437" max="1437" width="13.7109375" bestFit="1" customWidth="1"/>
    <col min="1438" max="1438" width="12.5703125" bestFit="1" customWidth="1"/>
    <col min="1439" max="1439" width="13.7109375" bestFit="1" customWidth="1"/>
    <col min="1440" max="1440" width="12.5703125" bestFit="1" customWidth="1"/>
    <col min="1441" max="1441" width="13.7109375" bestFit="1" customWidth="1"/>
    <col min="1442" max="1442" width="12.5703125" bestFit="1" customWidth="1"/>
    <col min="1443" max="1443" width="13.7109375" bestFit="1" customWidth="1"/>
    <col min="1444" max="1444" width="12.5703125" bestFit="1" customWidth="1"/>
    <col min="1445" max="1445" width="13.7109375" bestFit="1" customWidth="1"/>
    <col min="1446" max="1446" width="12.5703125" bestFit="1" customWidth="1"/>
    <col min="1447" max="1447" width="13.7109375" bestFit="1" customWidth="1"/>
    <col min="1448" max="1448" width="12.5703125" bestFit="1" customWidth="1"/>
    <col min="1449" max="1449" width="13.7109375" bestFit="1" customWidth="1"/>
    <col min="1450" max="1450" width="12.5703125" bestFit="1" customWidth="1"/>
    <col min="1451" max="1451" width="13.7109375" bestFit="1" customWidth="1"/>
    <col min="1452" max="1452" width="12.5703125" bestFit="1" customWidth="1"/>
    <col min="1453" max="1453" width="13.7109375" bestFit="1" customWidth="1"/>
    <col min="1454" max="1454" width="12.5703125" bestFit="1" customWidth="1"/>
    <col min="1455" max="1455" width="13.7109375" bestFit="1" customWidth="1"/>
    <col min="1456" max="1456" width="12.5703125" bestFit="1" customWidth="1"/>
    <col min="1457" max="1457" width="13.7109375" bestFit="1" customWidth="1"/>
    <col min="1458" max="1458" width="17" bestFit="1" customWidth="1"/>
    <col min="1459" max="1459" width="18.140625" bestFit="1" customWidth="1"/>
    <col min="1460" max="1460" width="17.28515625" bestFit="1" customWidth="1"/>
    <col min="1461" max="1461" width="18.28515625" bestFit="1" customWidth="1"/>
    <col min="1462" max="1462" width="12.5703125" bestFit="1" customWidth="1"/>
    <col min="1463" max="1463" width="13.7109375" bestFit="1" customWidth="1"/>
    <col min="1464" max="1464" width="12.5703125" bestFit="1" customWidth="1"/>
    <col min="1465" max="1465" width="13.7109375" bestFit="1" customWidth="1"/>
    <col min="1466" max="1466" width="12.5703125" bestFit="1" customWidth="1"/>
    <col min="1467" max="1467" width="13.7109375" bestFit="1" customWidth="1"/>
    <col min="1468" max="1468" width="12.5703125" bestFit="1" customWidth="1"/>
    <col min="1469" max="1469" width="13.7109375" bestFit="1" customWidth="1"/>
    <col min="1470" max="1470" width="12.5703125" bestFit="1" customWidth="1"/>
    <col min="1471" max="1471" width="13.7109375" bestFit="1" customWidth="1"/>
    <col min="1472" max="1472" width="12.5703125" bestFit="1" customWidth="1"/>
    <col min="1473" max="1473" width="13.7109375" bestFit="1" customWidth="1"/>
    <col min="1474" max="1474" width="12.5703125" bestFit="1" customWidth="1"/>
    <col min="1475" max="1475" width="13.7109375" bestFit="1" customWidth="1"/>
    <col min="1476" max="1476" width="12.5703125" bestFit="1" customWidth="1"/>
    <col min="1477" max="1477" width="13.7109375" bestFit="1" customWidth="1"/>
    <col min="1478" max="1478" width="12.5703125" bestFit="1" customWidth="1"/>
    <col min="1479" max="1479" width="13.7109375" bestFit="1" customWidth="1"/>
    <col min="1480" max="1480" width="12.5703125" bestFit="1" customWidth="1"/>
    <col min="1481" max="1481" width="13.7109375" bestFit="1" customWidth="1"/>
    <col min="1482" max="1482" width="12.5703125" bestFit="1" customWidth="1"/>
    <col min="1483" max="1483" width="13.7109375" bestFit="1" customWidth="1"/>
    <col min="1484" max="1484" width="12.5703125" bestFit="1" customWidth="1"/>
    <col min="1485" max="1485" width="13.7109375" bestFit="1" customWidth="1"/>
    <col min="1486" max="1486" width="12.5703125" bestFit="1" customWidth="1"/>
    <col min="1487" max="1487" width="13.7109375" bestFit="1" customWidth="1"/>
    <col min="1488" max="1488" width="12.5703125" bestFit="1" customWidth="1"/>
    <col min="1489" max="1489" width="13.7109375" bestFit="1" customWidth="1"/>
    <col min="1490" max="1490" width="12.5703125" bestFit="1" customWidth="1"/>
    <col min="1491" max="1491" width="13.7109375" bestFit="1" customWidth="1"/>
    <col min="1492" max="1492" width="12.5703125" bestFit="1" customWidth="1"/>
    <col min="1493" max="1493" width="13.7109375" bestFit="1" customWidth="1"/>
    <col min="1494" max="1494" width="12.5703125" bestFit="1" customWidth="1"/>
    <col min="1495" max="1495" width="13.7109375" bestFit="1" customWidth="1"/>
    <col min="1496" max="1496" width="12.5703125" bestFit="1" customWidth="1"/>
    <col min="1497" max="1497" width="13.7109375" bestFit="1" customWidth="1"/>
    <col min="1498" max="1498" width="12.5703125" bestFit="1" customWidth="1"/>
    <col min="1499" max="1499" width="13.7109375" bestFit="1" customWidth="1"/>
    <col min="1500" max="1500" width="12.5703125" bestFit="1" customWidth="1"/>
    <col min="1501" max="1501" width="13.7109375" bestFit="1" customWidth="1"/>
    <col min="1502" max="1502" width="12.5703125" bestFit="1" customWidth="1"/>
    <col min="1503" max="1503" width="13.7109375" bestFit="1" customWidth="1"/>
    <col min="1504" max="1504" width="12.5703125" bestFit="1" customWidth="1"/>
    <col min="1505" max="1505" width="13.7109375" bestFit="1" customWidth="1"/>
    <col min="1506" max="1506" width="12.5703125" bestFit="1" customWidth="1"/>
    <col min="1507" max="1507" width="13.7109375" bestFit="1" customWidth="1"/>
    <col min="1508" max="1508" width="12.5703125" bestFit="1" customWidth="1"/>
    <col min="1509" max="1509" width="13.7109375" bestFit="1" customWidth="1"/>
    <col min="1510" max="1510" width="12.5703125" bestFit="1" customWidth="1"/>
    <col min="1511" max="1511" width="13.7109375" bestFit="1" customWidth="1"/>
    <col min="1512" max="1512" width="12.5703125" bestFit="1" customWidth="1"/>
    <col min="1513" max="1513" width="13.7109375" bestFit="1" customWidth="1"/>
    <col min="1514" max="1514" width="12.5703125" bestFit="1" customWidth="1"/>
    <col min="1515" max="1515" width="13.7109375" bestFit="1" customWidth="1"/>
    <col min="1516" max="1516" width="12.5703125" bestFit="1" customWidth="1"/>
    <col min="1517" max="1517" width="13.7109375" bestFit="1" customWidth="1"/>
    <col min="1518" max="1518" width="12.5703125" bestFit="1" customWidth="1"/>
    <col min="1519" max="1519" width="13.7109375" bestFit="1" customWidth="1"/>
    <col min="1520" max="1520" width="12.5703125" bestFit="1" customWidth="1"/>
    <col min="1521" max="1521" width="13.7109375" bestFit="1" customWidth="1"/>
    <col min="1522" max="1522" width="12.5703125" bestFit="1" customWidth="1"/>
    <col min="1523" max="1523" width="13.7109375" bestFit="1" customWidth="1"/>
    <col min="1524" max="1524" width="12.5703125" bestFit="1" customWidth="1"/>
    <col min="1525" max="1525" width="13.7109375" bestFit="1" customWidth="1"/>
    <col min="1526" max="1526" width="12.5703125" bestFit="1" customWidth="1"/>
    <col min="1527" max="1527" width="13.7109375" bestFit="1" customWidth="1"/>
    <col min="1528" max="1528" width="12.5703125" bestFit="1" customWidth="1"/>
    <col min="1529" max="1529" width="13.7109375" bestFit="1" customWidth="1"/>
    <col min="1530" max="1530" width="12.5703125" bestFit="1" customWidth="1"/>
    <col min="1531" max="1531" width="13.7109375" bestFit="1" customWidth="1"/>
    <col min="1532" max="1532" width="12.5703125" bestFit="1" customWidth="1"/>
    <col min="1533" max="1533" width="13.7109375" bestFit="1" customWidth="1"/>
    <col min="1534" max="1534" width="12.5703125" bestFit="1" customWidth="1"/>
    <col min="1535" max="1535" width="13.7109375" bestFit="1" customWidth="1"/>
    <col min="1536" max="1536" width="12.5703125" bestFit="1" customWidth="1"/>
    <col min="1537" max="1537" width="13.7109375" bestFit="1" customWidth="1"/>
    <col min="1538" max="1538" width="12.5703125" bestFit="1" customWidth="1"/>
    <col min="1539" max="1539" width="13.7109375" bestFit="1" customWidth="1"/>
    <col min="1540" max="1540" width="12.5703125" bestFit="1" customWidth="1"/>
    <col min="1541" max="1541" width="13.7109375" bestFit="1" customWidth="1"/>
    <col min="1542" max="1542" width="12.5703125" bestFit="1" customWidth="1"/>
    <col min="1543" max="1543" width="13.7109375" bestFit="1" customWidth="1"/>
    <col min="1544" max="1544" width="12.5703125" bestFit="1" customWidth="1"/>
    <col min="1545" max="1545" width="13.7109375" bestFit="1" customWidth="1"/>
    <col min="1546" max="1546" width="12.5703125" bestFit="1" customWidth="1"/>
    <col min="1547" max="1547" width="13.7109375" bestFit="1" customWidth="1"/>
    <col min="1548" max="1548" width="12.5703125" bestFit="1" customWidth="1"/>
    <col min="1549" max="1549" width="13.7109375" bestFit="1" customWidth="1"/>
    <col min="1550" max="1550" width="12.5703125" bestFit="1" customWidth="1"/>
    <col min="1551" max="1551" width="13.7109375" bestFit="1" customWidth="1"/>
    <col min="1552" max="1552" width="12.5703125" bestFit="1" customWidth="1"/>
    <col min="1553" max="1553" width="13.7109375" bestFit="1" customWidth="1"/>
    <col min="1554" max="1554" width="12.5703125" bestFit="1" customWidth="1"/>
    <col min="1555" max="1555" width="13.7109375" bestFit="1" customWidth="1"/>
    <col min="1556" max="1556" width="12.5703125" bestFit="1" customWidth="1"/>
    <col min="1557" max="1557" width="13.7109375" bestFit="1" customWidth="1"/>
    <col min="1558" max="1558" width="12.5703125" bestFit="1" customWidth="1"/>
    <col min="1559" max="1559" width="13.7109375" bestFit="1" customWidth="1"/>
    <col min="1560" max="1560" width="12.5703125" bestFit="1" customWidth="1"/>
    <col min="1561" max="1561" width="13.7109375" bestFit="1" customWidth="1"/>
    <col min="1562" max="1562" width="12.5703125" bestFit="1" customWidth="1"/>
    <col min="1563" max="1563" width="13.7109375" bestFit="1" customWidth="1"/>
    <col min="1564" max="1564" width="12.5703125" bestFit="1" customWidth="1"/>
    <col min="1565" max="1565" width="13.7109375" bestFit="1" customWidth="1"/>
    <col min="1566" max="1566" width="12.5703125" bestFit="1" customWidth="1"/>
    <col min="1567" max="1567" width="13.7109375" bestFit="1" customWidth="1"/>
    <col min="1568" max="1568" width="12.5703125" bestFit="1" customWidth="1"/>
    <col min="1569" max="1569" width="13.7109375" bestFit="1" customWidth="1"/>
    <col min="1570" max="1570" width="12.5703125" bestFit="1" customWidth="1"/>
    <col min="1571" max="1571" width="13.7109375" bestFit="1" customWidth="1"/>
    <col min="1572" max="1572" width="12.5703125" bestFit="1" customWidth="1"/>
    <col min="1573" max="1573" width="13.7109375" bestFit="1" customWidth="1"/>
    <col min="1574" max="1574" width="12.5703125" bestFit="1" customWidth="1"/>
    <col min="1575" max="1575" width="13.7109375" bestFit="1" customWidth="1"/>
    <col min="1576" max="1576" width="12.5703125" bestFit="1" customWidth="1"/>
    <col min="1577" max="1577" width="13.7109375" bestFit="1" customWidth="1"/>
    <col min="1578" max="1578" width="12.5703125" bestFit="1" customWidth="1"/>
    <col min="1579" max="1579" width="13.7109375" bestFit="1" customWidth="1"/>
    <col min="1580" max="1580" width="12.5703125" bestFit="1" customWidth="1"/>
    <col min="1581" max="1581" width="13.7109375" bestFit="1" customWidth="1"/>
    <col min="1582" max="1582" width="12.5703125" bestFit="1" customWidth="1"/>
    <col min="1583" max="1583" width="13.7109375" bestFit="1" customWidth="1"/>
    <col min="1584" max="1584" width="12.5703125" bestFit="1" customWidth="1"/>
    <col min="1585" max="1585" width="13.7109375" bestFit="1" customWidth="1"/>
    <col min="1586" max="1586" width="12.5703125" bestFit="1" customWidth="1"/>
    <col min="1587" max="1587" width="13.7109375" bestFit="1" customWidth="1"/>
    <col min="1588" max="1588" width="12.5703125" bestFit="1" customWidth="1"/>
    <col min="1589" max="1589" width="13.7109375" bestFit="1" customWidth="1"/>
    <col min="1590" max="1590" width="12.5703125" bestFit="1" customWidth="1"/>
    <col min="1591" max="1591" width="13.7109375" bestFit="1" customWidth="1"/>
    <col min="1592" max="1592" width="12.5703125" bestFit="1" customWidth="1"/>
    <col min="1593" max="1593" width="13.7109375" bestFit="1" customWidth="1"/>
    <col min="1594" max="1594" width="12.5703125" bestFit="1" customWidth="1"/>
    <col min="1595" max="1595" width="13.7109375" bestFit="1" customWidth="1"/>
    <col min="1596" max="1596" width="12.5703125" bestFit="1" customWidth="1"/>
    <col min="1597" max="1597" width="13.7109375" bestFit="1" customWidth="1"/>
    <col min="1598" max="1598" width="12.5703125" bestFit="1" customWidth="1"/>
    <col min="1599" max="1599" width="13.7109375" bestFit="1" customWidth="1"/>
    <col min="1600" max="1600" width="12.5703125" bestFit="1" customWidth="1"/>
    <col min="1601" max="1601" width="13.7109375" bestFit="1" customWidth="1"/>
    <col min="1602" max="1602" width="12.5703125" bestFit="1" customWidth="1"/>
    <col min="1603" max="1603" width="13.7109375" bestFit="1" customWidth="1"/>
    <col min="1604" max="1604" width="12.5703125" bestFit="1" customWidth="1"/>
    <col min="1605" max="1605" width="13.7109375" bestFit="1" customWidth="1"/>
    <col min="1606" max="1606" width="12.5703125" bestFit="1" customWidth="1"/>
    <col min="1607" max="1607" width="13.7109375" bestFit="1" customWidth="1"/>
    <col min="1608" max="1608" width="12.5703125" bestFit="1" customWidth="1"/>
    <col min="1609" max="1609" width="13.7109375" bestFit="1" customWidth="1"/>
    <col min="1610" max="1610" width="12.5703125" bestFit="1" customWidth="1"/>
    <col min="1611" max="1611" width="13.7109375" bestFit="1" customWidth="1"/>
    <col min="1612" max="1612" width="12.5703125" bestFit="1" customWidth="1"/>
    <col min="1613" max="1613" width="13.7109375" bestFit="1" customWidth="1"/>
    <col min="1614" max="1614" width="12.5703125" bestFit="1" customWidth="1"/>
    <col min="1615" max="1615" width="13.7109375" bestFit="1" customWidth="1"/>
    <col min="1616" max="1616" width="12.5703125" bestFit="1" customWidth="1"/>
    <col min="1617" max="1617" width="13.7109375" bestFit="1" customWidth="1"/>
    <col min="1618" max="1618" width="12.5703125" bestFit="1" customWidth="1"/>
    <col min="1619" max="1619" width="13.7109375" bestFit="1" customWidth="1"/>
    <col min="1620" max="1620" width="12.5703125" bestFit="1" customWidth="1"/>
    <col min="1621" max="1621" width="13.7109375" bestFit="1" customWidth="1"/>
    <col min="1622" max="1622" width="12.5703125" bestFit="1" customWidth="1"/>
    <col min="1623" max="1623" width="13.7109375" bestFit="1" customWidth="1"/>
    <col min="1624" max="1624" width="17" bestFit="1" customWidth="1"/>
    <col min="1625" max="1625" width="18.140625" bestFit="1" customWidth="1"/>
    <col min="1626" max="1626" width="12.5703125" bestFit="1" customWidth="1"/>
    <col min="1627" max="1627" width="13.7109375" bestFit="1" customWidth="1"/>
    <col min="1628" max="1628" width="12.5703125" bestFit="1" customWidth="1"/>
    <col min="1629" max="1629" width="13.7109375" bestFit="1" customWidth="1"/>
    <col min="1630" max="1630" width="12.5703125" bestFit="1" customWidth="1"/>
    <col min="1631" max="1631" width="13.7109375" bestFit="1" customWidth="1"/>
    <col min="1632" max="1632" width="12.5703125" bestFit="1" customWidth="1"/>
    <col min="1633" max="1633" width="13.7109375" bestFit="1" customWidth="1"/>
    <col min="1634" max="1634" width="12.5703125" bestFit="1" customWidth="1"/>
    <col min="1635" max="1635" width="13.7109375" bestFit="1" customWidth="1"/>
    <col min="1636" max="1636" width="12.5703125" bestFit="1" customWidth="1"/>
    <col min="1637" max="1637" width="13.7109375" bestFit="1" customWidth="1"/>
    <col min="1638" max="1638" width="12.5703125" bestFit="1" customWidth="1"/>
    <col min="1639" max="1639" width="13.7109375" bestFit="1" customWidth="1"/>
    <col min="1640" max="1640" width="12.5703125" bestFit="1" customWidth="1"/>
    <col min="1641" max="1641" width="13.7109375" bestFit="1" customWidth="1"/>
    <col min="1642" max="1642" width="12.5703125" bestFit="1" customWidth="1"/>
    <col min="1643" max="1643" width="13.7109375" bestFit="1" customWidth="1"/>
    <col min="1644" max="1644" width="12.5703125" bestFit="1" customWidth="1"/>
    <col min="1645" max="1645" width="13.7109375" bestFit="1" customWidth="1"/>
    <col min="1646" max="1646" width="12.5703125" bestFit="1" customWidth="1"/>
    <col min="1647" max="1647" width="13.7109375" bestFit="1" customWidth="1"/>
    <col min="1648" max="1648" width="12.5703125" bestFit="1" customWidth="1"/>
    <col min="1649" max="1649" width="13.7109375" bestFit="1" customWidth="1"/>
    <col min="1650" max="1650" width="12.5703125" bestFit="1" customWidth="1"/>
    <col min="1651" max="1651" width="13.7109375" bestFit="1" customWidth="1"/>
    <col min="1652" max="1652" width="12.5703125" bestFit="1" customWidth="1"/>
    <col min="1653" max="1653" width="13.7109375" bestFit="1" customWidth="1"/>
    <col min="1654" max="1654" width="12.5703125" bestFit="1" customWidth="1"/>
    <col min="1655" max="1655" width="13.7109375" bestFit="1" customWidth="1"/>
    <col min="1656" max="1656" width="12.5703125" bestFit="1" customWidth="1"/>
    <col min="1657" max="1657" width="13.7109375" bestFit="1" customWidth="1"/>
    <col min="1658" max="1658" width="12.5703125" bestFit="1" customWidth="1"/>
    <col min="1659" max="1659" width="13.7109375" bestFit="1" customWidth="1"/>
    <col min="1660" max="1660" width="12.5703125" bestFit="1" customWidth="1"/>
    <col min="1661" max="1661" width="13.7109375" bestFit="1" customWidth="1"/>
    <col min="1662" max="1662" width="12.5703125" bestFit="1" customWidth="1"/>
    <col min="1663" max="1663" width="13.7109375" bestFit="1" customWidth="1"/>
    <col min="1664" max="1664" width="12.5703125" bestFit="1" customWidth="1"/>
    <col min="1665" max="1665" width="13.7109375" bestFit="1" customWidth="1"/>
    <col min="1666" max="1666" width="12.5703125" bestFit="1" customWidth="1"/>
    <col min="1667" max="1667" width="13.7109375" bestFit="1" customWidth="1"/>
    <col min="1668" max="1668" width="12.5703125" bestFit="1" customWidth="1"/>
    <col min="1669" max="1669" width="13.7109375" bestFit="1" customWidth="1"/>
    <col min="1670" max="1670" width="12.5703125" bestFit="1" customWidth="1"/>
    <col min="1671" max="1671" width="13.7109375" bestFit="1" customWidth="1"/>
    <col min="1672" max="1672" width="12.5703125" bestFit="1" customWidth="1"/>
    <col min="1673" max="1673" width="13.7109375" bestFit="1" customWidth="1"/>
    <col min="1674" max="1674" width="12.5703125" bestFit="1" customWidth="1"/>
    <col min="1675" max="1675" width="13.7109375" bestFit="1" customWidth="1"/>
    <col min="1676" max="1676" width="12.5703125" bestFit="1" customWidth="1"/>
    <col min="1677" max="1677" width="13.7109375" bestFit="1" customWidth="1"/>
    <col min="1678" max="1678" width="12.5703125" bestFit="1" customWidth="1"/>
    <col min="1679" max="1679" width="13.7109375" bestFit="1" customWidth="1"/>
    <col min="1680" max="1680" width="12.5703125" bestFit="1" customWidth="1"/>
    <col min="1681" max="1681" width="13.7109375" bestFit="1" customWidth="1"/>
    <col min="1682" max="1682" width="12.5703125" bestFit="1" customWidth="1"/>
    <col min="1683" max="1683" width="13.7109375" bestFit="1" customWidth="1"/>
    <col min="1684" max="1684" width="12.5703125" bestFit="1" customWidth="1"/>
    <col min="1685" max="1685" width="13.7109375" bestFit="1" customWidth="1"/>
    <col min="1686" max="1686" width="12.5703125" bestFit="1" customWidth="1"/>
    <col min="1687" max="1687" width="13.7109375" bestFit="1" customWidth="1"/>
    <col min="1688" max="1688" width="12.5703125" bestFit="1" customWidth="1"/>
    <col min="1689" max="1689" width="13.7109375" bestFit="1" customWidth="1"/>
    <col min="1690" max="1690" width="12.5703125" bestFit="1" customWidth="1"/>
    <col min="1691" max="1691" width="13.7109375" bestFit="1" customWidth="1"/>
    <col min="1692" max="1692" width="12.5703125" bestFit="1" customWidth="1"/>
    <col min="1693" max="1693" width="13.7109375" bestFit="1" customWidth="1"/>
    <col min="1694" max="1694" width="12.5703125" bestFit="1" customWidth="1"/>
    <col min="1695" max="1695" width="13.7109375" bestFit="1" customWidth="1"/>
    <col min="1696" max="1696" width="12.5703125" bestFit="1" customWidth="1"/>
    <col min="1697" max="1697" width="13.7109375" bestFit="1" customWidth="1"/>
    <col min="1698" max="1698" width="12.5703125" bestFit="1" customWidth="1"/>
    <col min="1699" max="1699" width="13.7109375" bestFit="1" customWidth="1"/>
    <col min="1700" max="1700" width="12.5703125" bestFit="1" customWidth="1"/>
    <col min="1701" max="1701" width="13.7109375" bestFit="1" customWidth="1"/>
    <col min="1702" max="1702" width="12.5703125" bestFit="1" customWidth="1"/>
    <col min="1703" max="1703" width="13.7109375" bestFit="1" customWidth="1"/>
    <col min="1704" max="1704" width="12.5703125" bestFit="1" customWidth="1"/>
    <col min="1705" max="1705" width="13.7109375" bestFit="1" customWidth="1"/>
    <col min="1706" max="1706" width="12.5703125" bestFit="1" customWidth="1"/>
    <col min="1707" max="1707" width="13.7109375" bestFit="1" customWidth="1"/>
    <col min="1708" max="1708" width="12.5703125" bestFit="1" customWidth="1"/>
    <col min="1709" max="1709" width="13.7109375" bestFit="1" customWidth="1"/>
    <col min="1710" max="1710" width="12.5703125" bestFit="1" customWidth="1"/>
    <col min="1711" max="1711" width="13.7109375" bestFit="1" customWidth="1"/>
    <col min="1712" max="1712" width="12.5703125" bestFit="1" customWidth="1"/>
    <col min="1713" max="1713" width="13.7109375" bestFit="1" customWidth="1"/>
    <col min="1714" max="1714" width="12.5703125" bestFit="1" customWidth="1"/>
    <col min="1715" max="1715" width="13.7109375" bestFit="1" customWidth="1"/>
    <col min="1716" max="1716" width="12.5703125" bestFit="1" customWidth="1"/>
    <col min="1717" max="1717" width="13.7109375" bestFit="1" customWidth="1"/>
    <col min="1718" max="1718" width="12.5703125" bestFit="1" customWidth="1"/>
    <col min="1719" max="1719" width="13.7109375" bestFit="1" customWidth="1"/>
    <col min="1720" max="1720" width="12.5703125" bestFit="1" customWidth="1"/>
    <col min="1721" max="1721" width="13.7109375" bestFit="1" customWidth="1"/>
    <col min="1722" max="1722" width="12.5703125" bestFit="1" customWidth="1"/>
    <col min="1723" max="1723" width="13.7109375" bestFit="1" customWidth="1"/>
    <col min="1724" max="1724" width="12.5703125" bestFit="1" customWidth="1"/>
    <col min="1725" max="1725" width="13.7109375" bestFit="1" customWidth="1"/>
    <col min="1726" max="1726" width="12.5703125" bestFit="1" customWidth="1"/>
    <col min="1727" max="1727" width="13.7109375" bestFit="1" customWidth="1"/>
    <col min="1728" max="1728" width="12.5703125" bestFit="1" customWidth="1"/>
    <col min="1729" max="1729" width="13.7109375" bestFit="1" customWidth="1"/>
    <col min="1730" max="1730" width="12.5703125" bestFit="1" customWidth="1"/>
    <col min="1731" max="1731" width="13.7109375" bestFit="1" customWidth="1"/>
    <col min="1732" max="1732" width="12.5703125" bestFit="1" customWidth="1"/>
    <col min="1733" max="1733" width="13.7109375" bestFit="1" customWidth="1"/>
    <col min="1734" max="1734" width="12.5703125" bestFit="1" customWidth="1"/>
    <col min="1735" max="1735" width="13.7109375" bestFit="1" customWidth="1"/>
    <col min="1736" max="1736" width="12.5703125" bestFit="1" customWidth="1"/>
    <col min="1737" max="1737" width="13.7109375" bestFit="1" customWidth="1"/>
    <col min="1738" max="1738" width="12.5703125" bestFit="1" customWidth="1"/>
    <col min="1739" max="1739" width="13.7109375" bestFit="1" customWidth="1"/>
    <col min="1740" max="1740" width="12.5703125" bestFit="1" customWidth="1"/>
    <col min="1741" max="1741" width="13.7109375" bestFit="1" customWidth="1"/>
    <col min="1742" max="1742" width="12.5703125" bestFit="1" customWidth="1"/>
    <col min="1743" max="1743" width="13.7109375" bestFit="1" customWidth="1"/>
    <col min="1744" max="1744" width="12.5703125" bestFit="1" customWidth="1"/>
    <col min="1745" max="1745" width="13.7109375" bestFit="1" customWidth="1"/>
    <col min="1746" max="1746" width="12.5703125" bestFit="1" customWidth="1"/>
    <col min="1747" max="1747" width="13.7109375" bestFit="1" customWidth="1"/>
    <col min="1748" max="1748" width="12.5703125" bestFit="1" customWidth="1"/>
    <col min="1749" max="1749" width="13.7109375" bestFit="1" customWidth="1"/>
    <col min="1750" max="1750" width="12.5703125" bestFit="1" customWidth="1"/>
    <col min="1751" max="1751" width="13.7109375" bestFit="1" customWidth="1"/>
    <col min="1752" max="1752" width="12.5703125" bestFit="1" customWidth="1"/>
    <col min="1753" max="1753" width="13.7109375" bestFit="1" customWidth="1"/>
    <col min="1754" max="1754" width="12.5703125" bestFit="1" customWidth="1"/>
    <col min="1755" max="1755" width="13.7109375" bestFit="1" customWidth="1"/>
    <col min="1756" max="1756" width="12.5703125" bestFit="1" customWidth="1"/>
    <col min="1757" max="1757" width="13.7109375" bestFit="1" customWidth="1"/>
    <col min="1758" max="1758" width="12.5703125" bestFit="1" customWidth="1"/>
    <col min="1759" max="1759" width="13.7109375" bestFit="1" customWidth="1"/>
    <col min="1760" max="1760" width="12.5703125" bestFit="1" customWidth="1"/>
    <col min="1761" max="1761" width="13.7109375" bestFit="1" customWidth="1"/>
    <col min="1762" max="1762" width="12.5703125" bestFit="1" customWidth="1"/>
    <col min="1763" max="1763" width="13.7109375" bestFit="1" customWidth="1"/>
    <col min="1764" max="1764" width="12.5703125" bestFit="1" customWidth="1"/>
    <col min="1765" max="1765" width="13.7109375" bestFit="1" customWidth="1"/>
    <col min="1766" max="1766" width="12.5703125" bestFit="1" customWidth="1"/>
    <col min="1767" max="1767" width="13.7109375" bestFit="1" customWidth="1"/>
    <col min="1768" max="1768" width="12.5703125" bestFit="1" customWidth="1"/>
    <col min="1769" max="1769" width="13.7109375" bestFit="1" customWidth="1"/>
    <col min="1770" max="1770" width="12.5703125" bestFit="1" customWidth="1"/>
    <col min="1771" max="1771" width="13.7109375" bestFit="1" customWidth="1"/>
    <col min="1772" max="1772" width="12.5703125" bestFit="1" customWidth="1"/>
    <col min="1773" max="1773" width="13.7109375" bestFit="1" customWidth="1"/>
    <col min="1774" max="1774" width="12.5703125" bestFit="1" customWidth="1"/>
    <col min="1775" max="1775" width="13.7109375" bestFit="1" customWidth="1"/>
    <col min="1776" max="1776" width="12.5703125" bestFit="1" customWidth="1"/>
    <col min="1777" max="1777" width="13.7109375" bestFit="1" customWidth="1"/>
    <col min="1778" max="1778" width="12.5703125" bestFit="1" customWidth="1"/>
    <col min="1779" max="1779" width="13.7109375" bestFit="1" customWidth="1"/>
    <col min="1780" max="1780" width="12.5703125" bestFit="1" customWidth="1"/>
    <col min="1781" max="1781" width="13.7109375" bestFit="1" customWidth="1"/>
    <col min="1782" max="1782" width="12.5703125" bestFit="1" customWidth="1"/>
    <col min="1783" max="1783" width="13.7109375" bestFit="1" customWidth="1"/>
    <col min="1784" max="1784" width="12.5703125" bestFit="1" customWidth="1"/>
    <col min="1785" max="1785" width="13.7109375" bestFit="1" customWidth="1"/>
    <col min="1786" max="1786" width="12.5703125" bestFit="1" customWidth="1"/>
    <col min="1787" max="1787" width="13.7109375" bestFit="1" customWidth="1"/>
    <col min="1788" max="1788" width="12.5703125" bestFit="1" customWidth="1"/>
    <col min="1789" max="1789" width="13.7109375" bestFit="1" customWidth="1"/>
    <col min="1790" max="1790" width="12.5703125" bestFit="1" customWidth="1"/>
    <col min="1791" max="1791" width="13.7109375" bestFit="1" customWidth="1"/>
    <col min="1792" max="1792" width="12.5703125" bestFit="1" customWidth="1"/>
    <col min="1793" max="1793" width="13.7109375" bestFit="1" customWidth="1"/>
    <col min="1794" max="1794" width="17" bestFit="1" customWidth="1"/>
    <col min="1795" max="1795" width="18.140625" bestFit="1" customWidth="1"/>
    <col min="1796" max="1796" width="12.5703125" bestFit="1" customWidth="1"/>
    <col min="1797" max="1797" width="13.7109375" bestFit="1" customWidth="1"/>
    <col min="1798" max="1798" width="12.5703125" bestFit="1" customWidth="1"/>
    <col min="1799" max="1799" width="13.7109375" bestFit="1" customWidth="1"/>
    <col min="1800" max="1800" width="12.5703125" bestFit="1" customWidth="1"/>
    <col min="1801" max="1801" width="13.7109375" bestFit="1" customWidth="1"/>
    <col min="1802" max="1802" width="12.5703125" bestFit="1" customWidth="1"/>
    <col min="1803" max="1803" width="13.7109375" bestFit="1" customWidth="1"/>
    <col min="1804" max="1804" width="12.5703125" bestFit="1" customWidth="1"/>
    <col min="1805" max="1805" width="13.7109375" bestFit="1" customWidth="1"/>
    <col min="1806" max="1806" width="12.5703125" bestFit="1" customWidth="1"/>
    <col min="1807" max="1807" width="13.7109375" bestFit="1" customWidth="1"/>
    <col min="1808" max="1808" width="12.5703125" bestFit="1" customWidth="1"/>
    <col min="1809" max="1809" width="13.7109375" bestFit="1" customWidth="1"/>
    <col min="1810" max="1810" width="12.5703125" bestFit="1" customWidth="1"/>
    <col min="1811" max="1811" width="13.7109375" bestFit="1" customWidth="1"/>
    <col min="1812" max="1812" width="12.5703125" bestFit="1" customWidth="1"/>
    <col min="1813" max="1813" width="13.7109375" bestFit="1" customWidth="1"/>
    <col min="1814" max="1814" width="12.5703125" bestFit="1" customWidth="1"/>
    <col min="1815" max="1815" width="13.7109375" bestFit="1" customWidth="1"/>
    <col min="1816" max="1816" width="12.5703125" bestFit="1" customWidth="1"/>
    <col min="1817" max="1817" width="13.7109375" bestFit="1" customWidth="1"/>
    <col min="1818" max="1818" width="12.5703125" bestFit="1" customWidth="1"/>
    <col min="1819" max="1819" width="13.7109375" bestFit="1" customWidth="1"/>
    <col min="1820" max="1820" width="12.5703125" bestFit="1" customWidth="1"/>
    <col min="1821" max="1821" width="13.7109375" bestFit="1" customWidth="1"/>
    <col min="1822" max="1822" width="12.5703125" bestFit="1" customWidth="1"/>
    <col min="1823" max="1823" width="13.7109375" bestFit="1" customWidth="1"/>
    <col min="1824" max="1824" width="12.5703125" bestFit="1" customWidth="1"/>
    <col min="1825" max="1825" width="13.7109375" bestFit="1" customWidth="1"/>
    <col min="1826" max="1826" width="12.5703125" bestFit="1" customWidth="1"/>
    <col min="1827" max="1827" width="13.7109375" bestFit="1" customWidth="1"/>
    <col min="1828" max="1828" width="12.5703125" bestFit="1" customWidth="1"/>
    <col min="1829" max="1829" width="13.7109375" bestFit="1" customWidth="1"/>
    <col min="1830" max="1830" width="12.5703125" bestFit="1" customWidth="1"/>
    <col min="1831" max="1831" width="13.7109375" bestFit="1" customWidth="1"/>
    <col min="1832" max="1832" width="12.5703125" bestFit="1" customWidth="1"/>
    <col min="1833" max="1833" width="13.7109375" bestFit="1" customWidth="1"/>
    <col min="1834" max="1834" width="12.5703125" bestFit="1" customWidth="1"/>
    <col min="1835" max="1835" width="13.7109375" bestFit="1" customWidth="1"/>
    <col min="1836" max="1836" width="12.5703125" bestFit="1" customWidth="1"/>
    <col min="1837" max="1837" width="13.7109375" bestFit="1" customWidth="1"/>
    <col min="1838" max="1838" width="12.5703125" bestFit="1" customWidth="1"/>
    <col min="1839" max="1839" width="13.7109375" bestFit="1" customWidth="1"/>
    <col min="1840" max="1840" width="12.5703125" bestFit="1" customWidth="1"/>
    <col min="1841" max="1841" width="13.7109375" bestFit="1" customWidth="1"/>
    <col min="1842" max="1842" width="12.5703125" bestFit="1" customWidth="1"/>
    <col min="1843" max="1843" width="13.7109375" bestFit="1" customWidth="1"/>
    <col min="1844" max="1844" width="12.5703125" bestFit="1" customWidth="1"/>
    <col min="1845" max="1845" width="13.7109375" bestFit="1" customWidth="1"/>
    <col min="1846" max="1846" width="12.5703125" bestFit="1" customWidth="1"/>
    <col min="1847" max="1847" width="13.7109375" bestFit="1" customWidth="1"/>
    <col min="1848" max="1848" width="12.5703125" bestFit="1" customWidth="1"/>
    <col min="1849" max="1849" width="13.7109375" bestFit="1" customWidth="1"/>
    <col min="1850" max="1850" width="12.5703125" bestFit="1" customWidth="1"/>
    <col min="1851" max="1851" width="13.7109375" bestFit="1" customWidth="1"/>
    <col min="1852" max="1852" width="12.5703125" bestFit="1" customWidth="1"/>
    <col min="1853" max="1853" width="13.7109375" bestFit="1" customWidth="1"/>
    <col min="1854" max="1854" width="12.5703125" bestFit="1" customWidth="1"/>
    <col min="1855" max="1855" width="13.7109375" bestFit="1" customWidth="1"/>
    <col min="1856" max="1856" width="12.5703125" bestFit="1" customWidth="1"/>
    <col min="1857" max="1857" width="13.7109375" bestFit="1" customWidth="1"/>
    <col min="1858" max="1858" width="12.5703125" bestFit="1" customWidth="1"/>
    <col min="1859" max="1859" width="13.7109375" bestFit="1" customWidth="1"/>
    <col min="1860" max="1860" width="12.5703125" bestFit="1" customWidth="1"/>
    <col min="1861" max="1861" width="13.7109375" bestFit="1" customWidth="1"/>
    <col min="1862" max="1862" width="12.5703125" bestFit="1" customWidth="1"/>
    <col min="1863" max="1863" width="13.7109375" bestFit="1" customWidth="1"/>
    <col min="1864" max="1864" width="12.5703125" bestFit="1" customWidth="1"/>
    <col min="1865" max="1865" width="13.7109375" bestFit="1" customWidth="1"/>
    <col min="1866" max="1866" width="12.5703125" bestFit="1" customWidth="1"/>
    <col min="1867" max="1867" width="13.7109375" bestFit="1" customWidth="1"/>
    <col min="1868" max="1868" width="12.5703125" bestFit="1" customWidth="1"/>
    <col min="1869" max="1869" width="13.7109375" bestFit="1" customWidth="1"/>
    <col min="1870" max="1870" width="12.5703125" bestFit="1" customWidth="1"/>
    <col min="1871" max="1871" width="13.7109375" bestFit="1" customWidth="1"/>
    <col min="1872" max="1872" width="12.5703125" bestFit="1" customWidth="1"/>
    <col min="1873" max="1873" width="13.7109375" bestFit="1" customWidth="1"/>
    <col min="1874" max="1874" width="12.5703125" bestFit="1" customWidth="1"/>
    <col min="1875" max="1875" width="13.7109375" bestFit="1" customWidth="1"/>
    <col min="1876" max="1876" width="12.5703125" bestFit="1" customWidth="1"/>
    <col min="1877" max="1877" width="13.7109375" bestFit="1" customWidth="1"/>
    <col min="1878" max="1878" width="12.5703125" bestFit="1" customWidth="1"/>
    <col min="1879" max="1879" width="13.7109375" bestFit="1" customWidth="1"/>
    <col min="1880" max="1880" width="12.5703125" bestFit="1" customWidth="1"/>
    <col min="1881" max="1881" width="13.7109375" bestFit="1" customWidth="1"/>
    <col min="1882" max="1882" width="12.5703125" bestFit="1" customWidth="1"/>
    <col min="1883" max="1883" width="13.7109375" bestFit="1" customWidth="1"/>
    <col min="1884" max="1884" width="12.5703125" bestFit="1" customWidth="1"/>
    <col min="1885" max="1885" width="13.7109375" bestFit="1" customWidth="1"/>
    <col min="1886" max="1886" width="12.5703125" bestFit="1" customWidth="1"/>
    <col min="1887" max="1887" width="13.7109375" bestFit="1" customWidth="1"/>
    <col min="1888" max="1888" width="12.5703125" bestFit="1" customWidth="1"/>
    <col min="1889" max="1889" width="13.7109375" bestFit="1" customWidth="1"/>
    <col min="1890" max="1890" width="12.5703125" bestFit="1" customWidth="1"/>
    <col min="1891" max="1891" width="13.7109375" bestFit="1" customWidth="1"/>
    <col min="1892" max="1892" width="12.5703125" bestFit="1" customWidth="1"/>
    <col min="1893" max="1893" width="13.7109375" bestFit="1" customWidth="1"/>
    <col min="1894" max="1894" width="12.5703125" bestFit="1" customWidth="1"/>
    <col min="1895" max="1895" width="13.7109375" bestFit="1" customWidth="1"/>
    <col min="1896" max="1896" width="12.5703125" bestFit="1" customWidth="1"/>
    <col min="1897" max="1897" width="13.7109375" bestFit="1" customWidth="1"/>
    <col min="1898" max="1898" width="12.5703125" bestFit="1" customWidth="1"/>
    <col min="1899" max="1899" width="13.7109375" bestFit="1" customWidth="1"/>
    <col min="1900" max="1900" width="12.5703125" bestFit="1" customWidth="1"/>
    <col min="1901" max="1901" width="13.7109375" bestFit="1" customWidth="1"/>
    <col min="1902" max="1902" width="12.5703125" bestFit="1" customWidth="1"/>
    <col min="1903" max="1903" width="13.7109375" bestFit="1" customWidth="1"/>
    <col min="1904" max="1904" width="12.5703125" bestFit="1" customWidth="1"/>
    <col min="1905" max="1905" width="13.7109375" bestFit="1" customWidth="1"/>
    <col min="1906" max="1906" width="12.5703125" bestFit="1" customWidth="1"/>
    <col min="1907" max="1907" width="13.7109375" bestFit="1" customWidth="1"/>
    <col min="1908" max="1908" width="12.5703125" bestFit="1" customWidth="1"/>
    <col min="1909" max="1909" width="13.7109375" bestFit="1" customWidth="1"/>
    <col min="1910" max="1910" width="12.5703125" bestFit="1" customWidth="1"/>
    <col min="1911" max="1911" width="13.7109375" bestFit="1" customWidth="1"/>
    <col min="1912" max="1912" width="12.5703125" bestFit="1" customWidth="1"/>
    <col min="1913" max="1913" width="13.7109375" bestFit="1" customWidth="1"/>
    <col min="1914" max="1914" width="12.5703125" bestFit="1" customWidth="1"/>
    <col min="1915" max="1915" width="13.7109375" bestFit="1" customWidth="1"/>
    <col min="1916" max="1916" width="12.5703125" bestFit="1" customWidth="1"/>
    <col min="1917" max="1917" width="13.7109375" bestFit="1" customWidth="1"/>
    <col min="1918" max="1918" width="12.5703125" bestFit="1" customWidth="1"/>
    <col min="1919" max="1919" width="13.7109375" bestFit="1" customWidth="1"/>
    <col min="1920" max="1920" width="12.5703125" bestFit="1" customWidth="1"/>
    <col min="1921" max="1921" width="13.7109375" bestFit="1" customWidth="1"/>
    <col min="1922" max="1922" width="12.5703125" bestFit="1" customWidth="1"/>
    <col min="1923" max="1923" width="13.7109375" bestFit="1" customWidth="1"/>
    <col min="1924" max="1924" width="12.5703125" bestFit="1" customWidth="1"/>
    <col min="1925" max="1925" width="13.7109375" bestFit="1" customWidth="1"/>
    <col min="1926" max="1926" width="12.5703125" bestFit="1" customWidth="1"/>
    <col min="1927" max="1927" width="13.7109375" bestFit="1" customWidth="1"/>
    <col min="1928" max="1928" width="12.5703125" bestFit="1" customWidth="1"/>
    <col min="1929" max="1929" width="13.7109375" bestFit="1" customWidth="1"/>
    <col min="1930" max="1930" width="12.5703125" bestFit="1" customWidth="1"/>
    <col min="1931" max="1931" width="13.7109375" bestFit="1" customWidth="1"/>
    <col min="1932" max="1932" width="12.5703125" bestFit="1" customWidth="1"/>
    <col min="1933" max="1933" width="13.7109375" bestFit="1" customWidth="1"/>
    <col min="1934" max="1934" width="12.5703125" bestFit="1" customWidth="1"/>
    <col min="1935" max="1935" width="13.7109375" bestFit="1" customWidth="1"/>
    <col min="1936" max="1936" width="12.5703125" bestFit="1" customWidth="1"/>
    <col min="1937" max="1937" width="13.7109375" bestFit="1" customWidth="1"/>
    <col min="1938" max="1938" width="12.5703125" bestFit="1" customWidth="1"/>
    <col min="1939" max="1939" width="13.7109375" bestFit="1" customWidth="1"/>
    <col min="1940" max="1940" width="12.5703125" bestFit="1" customWidth="1"/>
    <col min="1941" max="1941" width="13.7109375" bestFit="1" customWidth="1"/>
    <col min="1942" max="1942" width="12.5703125" bestFit="1" customWidth="1"/>
    <col min="1943" max="1943" width="13.7109375" bestFit="1" customWidth="1"/>
    <col min="1944" max="1944" width="12.5703125" bestFit="1" customWidth="1"/>
    <col min="1945" max="1945" width="13.7109375" bestFit="1" customWidth="1"/>
    <col min="1946" max="1946" width="12.5703125" bestFit="1" customWidth="1"/>
    <col min="1947" max="1947" width="13.7109375" bestFit="1" customWidth="1"/>
    <col min="1948" max="1948" width="12.5703125" bestFit="1" customWidth="1"/>
    <col min="1949" max="1949" width="13.7109375" bestFit="1" customWidth="1"/>
    <col min="1950" max="1950" width="12.5703125" bestFit="1" customWidth="1"/>
    <col min="1951" max="1951" width="13.7109375" bestFit="1" customWidth="1"/>
    <col min="1952" max="1952" width="12.5703125" bestFit="1" customWidth="1"/>
    <col min="1953" max="1953" width="13.7109375" bestFit="1" customWidth="1"/>
    <col min="1954" max="1954" width="12.5703125" bestFit="1" customWidth="1"/>
    <col min="1955" max="1955" width="13.7109375" bestFit="1" customWidth="1"/>
    <col min="1956" max="1956" width="12.5703125" bestFit="1" customWidth="1"/>
    <col min="1957" max="1957" width="13.7109375" bestFit="1" customWidth="1"/>
    <col min="1958" max="1958" width="12.5703125" bestFit="1" customWidth="1"/>
    <col min="1959" max="1959" width="13.7109375" bestFit="1" customWidth="1"/>
    <col min="1960" max="1960" width="12.5703125" bestFit="1" customWidth="1"/>
    <col min="1961" max="1961" width="13.7109375" bestFit="1" customWidth="1"/>
    <col min="1962" max="1962" width="12.5703125" bestFit="1" customWidth="1"/>
    <col min="1963" max="1963" width="13.7109375" bestFit="1" customWidth="1"/>
    <col min="1964" max="1964" width="12.5703125" bestFit="1" customWidth="1"/>
    <col min="1965" max="1965" width="13.7109375" bestFit="1" customWidth="1"/>
    <col min="1966" max="1966" width="12.5703125" bestFit="1" customWidth="1"/>
    <col min="1967" max="1967" width="13.7109375" bestFit="1" customWidth="1"/>
    <col min="1968" max="1968" width="12.5703125" bestFit="1" customWidth="1"/>
    <col min="1969" max="1969" width="13.7109375" bestFit="1" customWidth="1"/>
    <col min="1970" max="1970" width="17" bestFit="1" customWidth="1"/>
    <col min="1971" max="1971" width="18.140625" bestFit="1" customWidth="1"/>
    <col min="1972" max="1972" width="17.28515625" bestFit="1" customWidth="1"/>
    <col min="1973" max="1973" width="18.28515625" bestFit="1" customWidth="1"/>
    <col min="1974" max="1974" width="17.7109375" bestFit="1" customWidth="1"/>
    <col min="1975" max="1975" width="18.7109375" bestFit="1" customWidth="1"/>
    <col min="1976" max="1976" width="12.5703125" bestFit="1" customWidth="1"/>
    <col min="1977" max="1977" width="13.7109375" bestFit="1" customWidth="1"/>
    <col min="1978" max="1978" width="12.5703125" bestFit="1" customWidth="1"/>
    <col min="1979" max="1979" width="13.7109375" bestFit="1" customWidth="1"/>
    <col min="1980" max="1980" width="12.5703125" bestFit="1" customWidth="1"/>
    <col min="1981" max="1981" width="13.7109375" bestFit="1" customWidth="1"/>
    <col min="1982" max="1982" width="12.5703125" bestFit="1" customWidth="1"/>
    <col min="1983" max="1983" width="13.7109375" bestFit="1" customWidth="1"/>
    <col min="1984" max="1984" width="12.5703125" bestFit="1" customWidth="1"/>
    <col min="1985" max="1985" width="13.7109375" bestFit="1" customWidth="1"/>
    <col min="1986" max="1986" width="12.5703125" bestFit="1" customWidth="1"/>
    <col min="1987" max="1987" width="13.7109375" bestFit="1" customWidth="1"/>
    <col min="1988" max="1988" width="12.5703125" bestFit="1" customWidth="1"/>
    <col min="1989" max="1989" width="13.7109375" bestFit="1" customWidth="1"/>
    <col min="1990" max="1990" width="12.5703125" bestFit="1" customWidth="1"/>
    <col min="1991" max="1991" width="13.7109375" bestFit="1" customWidth="1"/>
    <col min="1992" max="1992" width="12.5703125" bestFit="1" customWidth="1"/>
    <col min="1993" max="1993" width="13.7109375" bestFit="1" customWidth="1"/>
    <col min="1994" max="1994" width="12.5703125" bestFit="1" customWidth="1"/>
    <col min="1995" max="1995" width="13.7109375" bestFit="1" customWidth="1"/>
    <col min="1996" max="1996" width="12.5703125" bestFit="1" customWidth="1"/>
    <col min="1997" max="1997" width="13.7109375" bestFit="1" customWidth="1"/>
    <col min="1998" max="1998" width="12.5703125" bestFit="1" customWidth="1"/>
    <col min="1999" max="1999" width="13.7109375" bestFit="1" customWidth="1"/>
    <col min="2000" max="2000" width="12.5703125" bestFit="1" customWidth="1"/>
    <col min="2001" max="2001" width="13.7109375" bestFit="1" customWidth="1"/>
    <col min="2002" max="2002" width="12.5703125" bestFit="1" customWidth="1"/>
    <col min="2003" max="2003" width="13.7109375" bestFit="1" customWidth="1"/>
    <col min="2004" max="2004" width="17" bestFit="1" customWidth="1"/>
    <col min="2005" max="2005" width="18.140625" bestFit="1" customWidth="1"/>
    <col min="2006" max="2006" width="12.5703125" bestFit="1" customWidth="1"/>
    <col min="2007" max="2007" width="13.7109375" bestFit="1" customWidth="1"/>
    <col min="2008" max="2008" width="12.5703125" bestFit="1" customWidth="1"/>
    <col min="2009" max="2009" width="13.7109375" bestFit="1" customWidth="1"/>
    <col min="2010" max="2010" width="12.5703125" bestFit="1" customWidth="1"/>
    <col min="2011" max="2011" width="13.7109375" bestFit="1" customWidth="1"/>
    <col min="2012" max="2012" width="12.5703125" bestFit="1" customWidth="1"/>
    <col min="2013" max="2013" width="13.7109375" bestFit="1" customWidth="1"/>
    <col min="2014" max="2014" width="12.5703125" bestFit="1" customWidth="1"/>
    <col min="2015" max="2015" width="13.7109375" bestFit="1" customWidth="1"/>
    <col min="2016" max="2016" width="12.5703125" bestFit="1" customWidth="1"/>
    <col min="2017" max="2017" width="13.7109375" bestFit="1" customWidth="1"/>
    <col min="2018" max="2018" width="12.5703125" bestFit="1" customWidth="1"/>
    <col min="2019" max="2019" width="13.7109375" bestFit="1" customWidth="1"/>
    <col min="2020" max="2020" width="12.5703125" bestFit="1" customWidth="1"/>
    <col min="2021" max="2021" width="13.7109375" bestFit="1" customWidth="1"/>
    <col min="2022" max="2022" width="12.5703125" bestFit="1" customWidth="1"/>
    <col min="2023" max="2023" width="13.7109375" bestFit="1" customWidth="1"/>
    <col min="2024" max="2024" width="12.5703125" bestFit="1" customWidth="1"/>
    <col min="2025" max="2025" width="13.7109375" bestFit="1" customWidth="1"/>
    <col min="2026" max="2026" width="12.5703125" bestFit="1" customWidth="1"/>
    <col min="2027" max="2027" width="13.7109375" bestFit="1" customWidth="1"/>
    <col min="2028" max="2028" width="12.5703125" bestFit="1" customWidth="1"/>
    <col min="2029" max="2029" width="13.7109375" bestFit="1" customWidth="1"/>
    <col min="2030" max="2030" width="12.5703125" bestFit="1" customWidth="1"/>
    <col min="2031" max="2031" width="13.7109375" bestFit="1" customWidth="1"/>
    <col min="2032" max="2032" width="12.5703125" bestFit="1" customWidth="1"/>
    <col min="2033" max="2033" width="13.7109375" bestFit="1" customWidth="1"/>
    <col min="2034" max="2034" width="12.5703125" bestFit="1" customWidth="1"/>
    <col min="2035" max="2035" width="13.7109375" bestFit="1" customWidth="1"/>
    <col min="2036" max="2036" width="12.5703125" bestFit="1" customWidth="1"/>
    <col min="2037" max="2037" width="13.7109375" bestFit="1" customWidth="1"/>
    <col min="2038" max="2038" width="12.5703125" bestFit="1" customWidth="1"/>
    <col min="2039" max="2039" width="13.7109375" bestFit="1" customWidth="1"/>
    <col min="2040" max="2040" width="12.5703125" bestFit="1" customWidth="1"/>
    <col min="2041" max="2041" width="13.7109375" bestFit="1" customWidth="1"/>
    <col min="2042" max="2042" width="12.5703125" bestFit="1" customWidth="1"/>
    <col min="2043" max="2043" width="13.7109375" bestFit="1" customWidth="1"/>
    <col min="2044" max="2044" width="12.5703125" bestFit="1" customWidth="1"/>
    <col min="2045" max="2045" width="13.7109375" bestFit="1" customWidth="1"/>
    <col min="2046" max="2046" width="12.5703125" bestFit="1" customWidth="1"/>
    <col min="2047" max="2047" width="13.7109375" bestFit="1" customWidth="1"/>
    <col min="2048" max="2048" width="12.5703125" bestFit="1" customWidth="1"/>
    <col min="2049" max="2049" width="13.7109375" bestFit="1" customWidth="1"/>
    <col min="2050" max="2050" width="12.5703125" bestFit="1" customWidth="1"/>
    <col min="2051" max="2051" width="13.7109375" bestFit="1" customWidth="1"/>
    <col min="2052" max="2052" width="12.5703125" bestFit="1" customWidth="1"/>
    <col min="2053" max="2053" width="13.7109375" bestFit="1" customWidth="1"/>
    <col min="2054" max="2054" width="12.5703125" bestFit="1" customWidth="1"/>
    <col min="2055" max="2055" width="13.7109375" bestFit="1" customWidth="1"/>
    <col min="2056" max="2056" width="12.5703125" bestFit="1" customWidth="1"/>
    <col min="2057" max="2057" width="13.7109375" bestFit="1" customWidth="1"/>
    <col min="2058" max="2058" width="12.5703125" bestFit="1" customWidth="1"/>
    <col min="2059" max="2059" width="13.7109375" bestFit="1" customWidth="1"/>
    <col min="2060" max="2060" width="12.5703125" bestFit="1" customWidth="1"/>
    <col min="2061" max="2061" width="13.7109375" bestFit="1" customWidth="1"/>
    <col min="2062" max="2062" width="12.5703125" bestFit="1" customWidth="1"/>
    <col min="2063" max="2063" width="13.7109375" bestFit="1" customWidth="1"/>
    <col min="2064" max="2064" width="12.5703125" bestFit="1" customWidth="1"/>
    <col min="2065" max="2065" width="13.7109375" bestFit="1" customWidth="1"/>
    <col min="2066" max="2066" width="12.5703125" bestFit="1" customWidth="1"/>
    <col min="2067" max="2067" width="13.7109375" bestFit="1" customWidth="1"/>
    <col min="2068" max="2068" width="12.5703125" bestFit="1" customWidth="1"/>
    <col min="2069" max="2069" width="13.7109375" bestFit="1" customWidth="1"/>
    <col min="2070" max="2070" width="12.5703125" bestFit="1" customWidth="1"/>
    <col min="2071" max="2071" width="13.7109375" bestFit="1" customWidth="1"/>
    <col min="2072" max="2072" width="12.5703125" bestFit="1" customWidth="1"/>
    <col min="2073" max="2073" width="13.7109375" bestFit="1" customWidth="1"/>
    <col min="2074" max="2074" width="12.5703125" bestFit="1" customWidth="1"/>
    <col min="2075" max="2075" width="13.7109375" bestFit="1" customWidth="1"/>
    <col min="2076" max="2076" width="12.5703125" bestFit="1" customWidth="1"/>
    <col min="2077" max="2077" width="13.7109375" bestFit="1" customWidth="1"/>
    <col min="2078" max="2078" width="12.5703125" bestFit="1" customWidth="1"/>
    <col min="2079" max="2079" width="13.7109375" bestFit="1" customWidth="1"/>
    <col min="2080" max="2080" width="12.5703125" bestFit="1" customWidth="1"/>
    <col min="2081" max="2081" width="13.7109375" bestFit="1" customWidth="1"/>
    <col min="2082" max="2082" width="12.5703125" bestFit="1" customWidth="1"/>
    <col min="2083" max="2083" width="13.7109375" bestFit="1" customWidth="1"/>
    <col min="2084" max="2084" width="12.5703125" bestFit="1" customWidth="1"/>
    <col min="2085" max="2085" width="13.7109375" bestFit="1" customWidth="1"/>
    <col min="2086" max="2086" width="12.5703125" bestFit="1" customWidth="1"/>
    <col min="2087" max="2087" width="13.7109375" bestFit="1" customWidth="1"/>
    <col min="2088" max="2088" width="12.5703125" bestFit="1" customWidth="1"/>
    <col min="2089" max="2089" width="13.7109375" bestFit="1" customWidth="1"/>
    <col min="2090" max="2090" width="12.5703125" bestFit="1" customWidth="1"/>
    <col min="2091" max="2091" width="13.7109375" bestFit="1" customWidth="1"/>
    <col min="2092" max="2092" width="12.5703125" bestFit="1" customWidth="1"/>
    <col min="2093" max="2093" width="13.7109375" bestFit="1" customWidth="1"/>
    <col min="2094" max="2094" width="12.5703125" bestFit="1" customWidth="1"/>
    <col min="2095" max="2095" width="13.7109375" bestFit="1" customWidth="1"/>
    <col min="2096" max="2096" width="12.5703125" bestFit="1" customWidth="1"/>
    <col min="2097" max="2097" width="13.7109375" bestFit="1" customWidth="1"/>
    <col min="2098" max="2098" width="12.5703125" bestFit="1" customWidth="1"/>
    <col min="2099" max="2099" width="13.7109375" bestFit="1" customWidth="1"/>
    <col min="2100" max="2100" width="12.5703125" bestFit="1" customWidth="1"/>
    <col min="2101" max="2101" width="13.7109375" bestFit="1" customWidth="1"/>
    <col min="2102" max="2102" width="12.5703125" bestFit="1" customWidth="1"/>
    <col min="2103" max="2103" width="13.7109375" bestFit="1" customWidth="1"/>
    <col min="2104" max="2104" width="12.5703125" bestFit="1" customWidth="1"/>
    <col min="2105" max="2105" width="13.7109375" bestFit="1" customWidth="1"/>
    <col min="2106" max="2106" width="12.5703125" bestFit="1" customWidth="1"/>
    <col min="2107" max="2107" width="13.7109375" bestFit="1" customWidth="1"/>
    <col min="2108" max="2108" width="12.5703125" bestFit="1" customWidth="1"/>
    <col min="2109" max="2109" width="13.7109375" bestFit="1" customWidth="1"/>
    <col min="2110" max="2110" width="12.5703125" bestFit="1" customWidth="1"/>
    <col min="2111" max="2111" width="13.7109375" bestFit="1" customWidth="1"/>
    <col min="2112" max="2112" width="12.5703125" bestFit="1" customWidth="1"/>
    <col min="2113" max="2113" width="13.7109375" bestFit="1" customWidth="1"/>
    <col min="2114" max="2114" width="12.5703125" bestFit="1" customWidth="1"/>
    <col min="2115" max="2115" width="13.7109375" bestFit="1" customWidth="1"/>
    <col min="2116" max="2116" width="12.5703125" bestFit="1" customWidth="1"/>
    <col min="2117" max="2117" width="13.7109375" bestFit="1" customWidth="1"/>
    <col min="2118" max="2118" width="12.5703125" bestFit="1" customWidth="1"/>
    <col min="2119" max="2119" width="13.7109375" bestFit="1" customWidth="1"/>
    <col min="2120" max="2120" width="12.5703125" bestFit="1" customWidth="1"/>
    <col min="2121" max="2121" width="13.7109375" bestFit="1" customWidth="1"/>
    <col min="2122" max="2122" width="12.5703125" bestFit="1" customWidth="1"/>
    <col min="2123" max="2123" width="13.7109375" bestFit="1" customWidth="1"/>
    <col min="2124" max="2124" width="12.5703125" bestFit="1" customWidth="1"/>
    <col min="2125" max="2125" width="13.7109375" bestFit="1" customWidth="1"/>
    <col min="2126" max="2126" width="12.5703125" bestFit="1" customWidth="1"/>
    <col min="2127" max="2127" width="13.7109375" bestFit="1" customWidth="1"/>
    <col min="2128" max="2128" width="12.5703125" bestFit="1" customWidth="1"/>
    <col min="2129" max="2129" width="13.7109375" bestFit="1" customWidth="1"/>
    <col min="2130" max="2130" width="12.5703125" bestFit="1" customWidth="1"/>
    <col min="2131" max="2131" width="13.7109375" bestFit="1" customWidth="1"/>
    <col min="2132" max="2132" width="12.5703125" bestFit="1" customWidth="1"/>
    <col min="2133" max="2133" width="13.7109375" bestFit="1" customWidth="1"/>
    <col min="2134" max="2134" width="12.5703125" bestFit="1" customWidth="1"/>
    <col min="2135" max="2135" width="13.7109375" bestFit="1" customWidth="1"/>
    <col min="2136" max="2136" width="12.5703125" bestFit="1" customWidth="1"/>
    <col min="2137" max="2137" width="13.7109375" bestFit="1" customWidth="1"/>
    <col min="2138" max="2138" width="12.5703125" bestFit="1" customWidth="1"/>
    <col min="2139" max="2139" width="13.7109375" bestFit="1" customWidth="1"/>
    <col min="2140" max="2140" width="12.5703125" bestFit="1" customWidth="1"/>
    <col min="2141" max="2141" width="13.7109375" bestFit="1" customWidth="1"/>
    <col min="2142" max="2142" width="12.5703125" bestFit="1" customWidth="1"/>
    <col min="2143" max="2143" width="13.7109375" bestFit="1" customWidth="1"/>
    <col min="2144" max="2144" width="12.5703125" bestFit="1" customWidth="1"/>
    <col min="2145" max="2145" width="13.7109375" bestFit="1" customWidth="1"/>
    <col min="2146" max="2146" width="12.5703125" bestFit="1" customWidth="1"/>
    <col min="2147" max="2147" width="13.7109375" bestFit="1" customWidth="1"/>
    <col min="2148" max="2148" width="12.5703125" bestFit="1" customWidth="1"/>
    <col min="2149" max="2149" width="13.7109375" bestFit="1" customWidth="1"/>
    <col min="2150" max="2150" width="12.5703125" bestFit="1" customWidth="1"/>
    <col min="2151" max="2151" width="13.7109375" bestFit="1" customWidth="1"/>
    <col min="2152" max="2152" width="12.5703125" bestFit="1" customWidth="1"/>
    <col min="2153" max="2153" width="13.7109375" bestFit="1" customWidth="1"/>
    <col min="2154" max="2154" width="12.5703125" bestFit="1" customWidth="1"/>
    <col min="2155" max="2155" width="13.7109375" bestFit="1" customWidth="1"/>
    <col min="2156" max="2156" width="12.5703125" bestFit="1" customWidth="1"/>
    <col min="2157" max="2157" width="13.7109375" bestFit="1" customWidth="1"/>
    <col min="2158" max="2158" width="12.5703125" bestFit="1" customWidth="1"/>
    <col min="2159" max="2159" width="13.7109375" bestFit="1" customWidth="1"/>
    <col min="2160" max="2160" width="12.5703125" bestFit="1" customWidth="1"/>
    <col min="2161" max="2161" width="13.7109375" bestFit="1" customWidth="1"/>
    <col min="2162" max="2162" width="12.5703125" bestFit="1" customWidth="1"/>
    <col min="2163" max="2163" width="13.7109375" bestFit="1" customWidth="1"/>
    <col min="2164" max="2164" width="12.5703125" bestFit="1" customWidth="1"/>
    <col min="2165" max="2165" width="13.7109375" bestFit="1" customWidth="1"/>
    <col min="2166" max="2166" width="17" bestFit="1" customWidth="1"/>
    <col min="2167" max="2167" width="18.140625" bestFit="1" customWidth="1"/>
    <col min="2168" max="2168" width="12.5703125" bestFit="1" customWidth="1"/>
    <col min="2169" max="2169" width="13.7109375" bestFit="1" customWidth="1"/>
    <col min="2170" max="2170" width="12.5703125" bestFit="1" customWidth="1"/>
    <col min="2171" max="2171" width="13.7109375" bestFit="1" customWidth="1"/>
    <col min="2172" max="2172" width="12.5703125" bestFit="1" customWidth="1"/>
    <col min="2173" max="2173" width="13.7109375" bestFit="1" customWidth="1"/>
    <col min="2174" max="2174" width="12.5703125" bestFit="1" customWidth="1"/>
    <col min="2175" max="2175" width="13.7109375" bestFit="1" customWidth="1"/>
    <col min="2176" max="2176" width="12.5703125" bestFit="1" customWidth="1"/>
    <col min="2177" max="2177" width="13.7109375" bestFit="1" customWidth="1"/>
    <col min="2178" max="2178" width="12.5703125" bestFit="1" customWidth="1"/>
    <col min="2179" max="2179" width="13.7109375" bestFit="1" customWidth="1"/>
    <col min="2180" max="2180" width="12.5703125" bestFit="1" customWidth="1"/>
    <col min="2181" max="2181" width="13.7109375" bestFit="1" customWidth="1"/>
    <col min="2182" max="2182" width="12.5703125" bestFit="1" customWidth="1"/>
    <col min="2183" max="2183" width="13.7109375" bestFit="1" customWidth="1"/>
    <col min="2184" max="2184" width="12.5703125" bestFit="1" customWidth="1"/>
    <col min="2185" max="2185" width="13.7109375" bestFit="1" customWidth="1"/>
    <col min="2186" max="2186" width="12.5703125" bestFit="1" customWidth="1"/>
    <col min="2187" max="2187" width="13.7109375" bestFit="1" customWidth="1"/>
    <col min="2188" max="2188" width="12.5703125" bestFit="1" customWidth="1"/>
    <col min="2189" max="2189" width="13.7109375" bestFit="1" customWidth="1"/>
    <col min="2190" max="2190" width="12.5703125" bestFit="1" customWidth="1"/>
    <col min="2191" max="2191" width="13.7109375" bestFit="1" customWidth="1"/>
    <col min="2192" max="2192" width="12.5703125" bestFit="1" customWidth="1"/>
    <col min="2193" max="2193" width="13.7109375" bestFit="1" customWidth="1"/>
    <col min="2194" max="2194" width="12.5703125" bestFit="1" customWidth="1"/>
    <col min="2195" max="2195" width="13.7109375" bestFit="1" customWidth="1"/>
    <col min="2196" max="2196" width="12.5703125" bestFit="1" customWidth="1"/>
    <col min="2197" max="2197" width="13.7109375" bestFit="1" customWidth="1"/>
    <col min="2198" max="2198" width="12.5703125" bestFit="1" customWidth="1"/>
    <col min="2199" max="2199" width="13.7109375" bestFit="1" customWidth="1"/>
    <col min="2200" max="2200" width="12.5703125" bestFit="1" customWidth="1"/>
    <col min="2201" max="2201" width="13.7109375" bestFit="1" customWidth="1"/>
    <col min="2202" max="2202" width="12.5703125" bestFit="1" customWidth="1"/>
    <col min="2203" max="2203" width="13.7109375" bestFit="1" customWidth="1"/>
    <col min="2204" max="2204" width="12.5703125" bestFit="1" customWidth="1"/>
    <col min="2205" max="2205" width="13.7109375" bestFit="1" customWidth="1"/>
    <col min="2206" max="2206" width="12.5703125" bestFit="1" customWidth="1"/>
    <col min="2207" max="2207" width="13.7109375" bestFit="1" customWidth="1"/>
    <col min="2208" max="2208" width="12.5703125" bestFit="1" customWidth="1"/>
    <col min="2209" max="2209" width="13.7109375" bestFit="1" customWidth="1"/>
    <col min="2210" max="2210" width="12.5703125" bestFit="1" customWidth="1"/>
    <col min="2211" max="2211" width="13.7109375" bestFit="1" customWidth="1"/>
    <col min="2212" max="2212" width="12.5703125" bestFit="1" customWidth="1"/>
    <col min="2213" max="2213" width="13.7109375" bestFit="1" customWidth="1"/>
    <col min="2214" max="2214" width="12.5703125" bestFit="1" customWidth="1"/>
    <col min="2215" max="2215" width="13.7109375" bestFit="1" customWidth="1"/>
    <col min="2216" max="2216" width="12.5703125" bestFit="1" customWidth="1"/>
    <col min="2217" max="2217" width="13.7109375" bestFit="1" customWidth="1"/>
    <col min="2218" max="2218" width="12.5703125" bestFit="1" customWidth="1"/>
    <col min="2219" max="2219" width="13.7109375" bestFit="1" customWidth="1"/>
    <col min="2220" max="2220" width="12.5703125" bestFit="1" customWidth="1"/>
    <col min="2221" max="2221" width="13.7109375" bestFit="1" customWidth="1"/>
    <col min="2222" max="2222" width="12.5703125" bestFit="1" customWidth="1"/>
    <col min="2223" max="2223" width="13.7109375" bestFit="1" customWidth="1"/>
    <col min="2224" max="2224" width="12.5703125" bestFit="1" customWidth="1"/>
    <col min="2225" max="2225" width="13.7109375" bestFit="1" customWidth="1"/>
    <col min="2226" max="2226" width="12.5703125" bestFit="1" customWidth="1"/>
    <col min="2227" max="2227" width="13.7109375" bestFit="1" customWidth="1"/>
    <col min="2228" max="2228" width="12.5703125" bestFit="1" customWidth="1"/>
    <col min="2229" max="2229" width="13.7109375" bestFit="1" customWidth="1"/>
    <col min="2230" max="2230" width="12.5703125" bestFit="1" customWidth="1"/>
    <col min="2231" max="2231" width="13.7109375" bestFit="1" customWidth="1"/>
    <col min="2232" max="2232" width="12.5703125" bestFit="1" customWidth="1"/>
    <col min="2233" max="2233" width="13.7109375" bestFit="1" customWidth="1"/>
    <col min="2234" max="2234" width="12.5703125" bestFit="1" customWidth="1"/>
    <col min="2235" max="2235" width="13.7109375" bestFit="1" customWidth="1"/>
    <col min="2236" max="2236" width="12.5703125" bestFit="1" customWidth="1"/>
    <col min="2237" max="2237" width="13.7109375" bestFit="1" customWidth="1"/>
    <col min="2238" max="2238" width="12.5703125" bestFit="1" customWidth="1"/>
    <col min="2239" max="2239" width="13.7109375" bestFit="1" customWidth="1"/>
    <col min="2240" max="2240" width="12.5703125" bestFit="1" customWidth="1"/>
    <col min="2241" max="2241" width="13.7109375" bestFit="1" customWidth="1"/>
    <col min="2242" max="2242" width="12.5703125" bestFit="1" customWidth="1"/>
    <col min="2243" max="2243" width="13.7109375" bestFit="1" customWidth="1"/>
    <col min="2244" max="2244" width="12.5703125" bestFit="1" customWidth="1"/>
    <col min="2245" max="2245" width="13.7109375" bestFit="1" customWidth="1"/>
    <col min="2246" max="2246" width="12.5703125" bestFit="1" customWidth="1"/>
    <col min="2247" max="2247" width="13.7109375" bestFit="1" customWidth="1"/>
    <col min="2248" max="2248" width="12.5703125" bestFit="1" customWidth="1"/>
    <col min="2249" max="2249" width="13.7109375" bestFit="1" customWidth="1"/>
    <col min="2250" max="2250" width="12.5703125" bestFit="1" customWidth="1"/>
    <col min="2251" max="2251" width="13.7109375" bestFit="1" customWidth="1"/>
    <col min="2252" max="2252" width="12.5703125" bestFit="1" customWidth="1"/>
    <col min="2253" max="2253" width="13.7109375" bestFit="1" customWidth="1"/>
    <col min="2254" max="2254" width="12.5703125" bestFit="1" customWidth="1"/>
    <col min="2255" max="2255" width="13.7109375" bestFit="1" customWidth="1"/>
    <col min="2256" max="2256" width="12.5703125" bestFit="1" customWidth="1"/>
    <col min="2257" max="2257" width="13.7109375" bestFit="1" customWidth="1"/>
    <col min="2258" max="2258" width="12.5703125" bestFit="1" customWidth="1"/>
    <col min="2259" max="2259" width="13.7109375" bestFit="1" customWidth="1"/>
    <col min="2260" max="2260" width="12.5703125" bestFit="1" customWidth="1"/>
    <col min="2261" max="2261" width="13.7109375" bestFit="1" customWidth="1"/>
    <col min="2262" max="2262" width="12.5703125" bestFit="1" customWidth="1"/>
    <col min="2263" max="2263" width="13.7109375" bestFit="1" customWidth="1"/>
    <col min="2264" max="2264" width="12.5703125" bestFit="1" customWidth="1"/>
    <col min="2265" max="2265" width="13.7109375" bestFit="1" customWidth="1"/>
    <col min="2266" max="2266" width="12.5703125" bestFit="1" customWidth="1"/>
    <col min="2267" max="2267" width="13.7109375" bestFit="1" customWidth="1"/>
    <col min="2268" max="2268" width="12.5703125" bestFit="1" customWidth="1"/>
    <col min="2269" max="2269" width="13.7109375" bestFit="1" customWidth="1"/>
    <col min="2270" max="2270" width="12.5703125" bestFit="1" customWidth="1"/>
    <col min="2271" max="2271" width="13.7109375" bestFit="1" customWidth="1"/>
    <col min="2272" max="2272" width="12.5703125" bestFit="1" customWidth="1"/>
    <col min="2273" max="2273" width="13.7109375" bestFit="1" customWidth="1"/>
    <col min="2274" max="2274" width="12.5703125" bestFit="1" customWidth="1"/>
    <col min="2275" max="2275" width="13.7109375" bestFit="1" customWidth="1"/>
    <col min="2276" max="2276" width="12.5703125" bestFit="1" customWidth="1"/>
    <col min="2277" max="2277" width="13.7109375" bestFit="1" customWidth="1"/>
    <col min="2278" max="2278" width="12.5703125" bestFit="1" customWidth="1"/>
    <col min="2279" max="2279" width="13.7109375" bestFit="1" customWidth="1"/>
    <col min="2280" max="2280" width="12.5703125" bestFit="1" customWidth="1"/>
    <col min="2281" max="2281" width="13.7109375" bestFit="1" customWidth="1"/>
    <col min="2282" max="2282" width="12.5703125" bestFit="1" customWidth="1"/>
    <col min="2283" max="2283" width="13.7109375" bestFit="1" customWidth="1"/>
    <col min="2284" max="2284" width="12.5703125" bestFit="1" customWidth="1"/>
    <col min="2285" max="2285" width="13.7109375" bestFit="1" customWidth="1"/>
    <col min="2286" max="2286" width="12.5703125" bestFit="1" customWidth="1"/>
    <col min="2287" max="2287" width="13.7109375" bestFit="1" customWidth="1"/>
    <col min="2288" max="2288" width="12.5703125" bestFit="1" customWidth="1"/>
    <col min="2289" max="2289" width="13.7109375" bestFit="1" customWidth="1"/>
    <col min="2290" max="2290" width="12.5703125" bestFit="1" customWidth="1"/>
    <col min="2291" max="2291" width="13.7109375" bestFit="1" customWidth="1"/>
    <col min="2292" max="2292" width="12.5703125" bestFit="1" customWidth="1"/>
    <col min="2293" max="2293" width="13.7109375" bestFit="1" customWidth="1"/>
    <col min="2294" max="2294" width="12.5703125" bestFit="1" customWidth="1"/>
    <col min="2295" max="2295" width="13.7109375" bestFit="1" customWidth="1"/>
    <col min="2296" max="2296" width="12.5703125" bestFit="1" customWidth="1"/>
    <col min="2297" max="2297" width="13.7109375" bestFit="1" customWidth="1"/>
    <col min="2298" max="2298" width="12.5703125" bestFit="1" customWidth="1"/>
    <col min="2299" max="2299" width="13.7109375" bestFit="1" customWidth="1"/>
    <col min="2300" max="2300" width="12.5703125" bestFit="1" customWidth="1"/>
    <col min="2301" max="2301" width="13.7109375" bestFit="1" customWidth="1"/>
    <col min="2302" max="2302" width="12.5703125" bestFit="1" customWidth="1"/>
    <col min="2303" max="2303" width="13.7109375" bestFit="1" customWidth="1"/>
    <col min="2304" max="2304" width="12.5703125" bestFit="1" customWidth="1"/>
    <col min="2305" max="2305" width="13.7109375" bestFit="1" customWidth="1"/>
    <col min="2306" max="2306" width="12.5703125" bestFit="1" customWidth="1"/>
    <col min="2307" max="2307" width="13.7109375" bestFit="1" customWidth="1"/>
    <col min="2308" max="2308" width="12.5703125" bestFit="1" customWidth="1"/>
    <col min="2309" max="2309" width="13.7109375" bestFit="1" customWidth="1"/>
    <col min="2310" max="2310" width="12.5703125" bestFit="1" customWidth="1"/>
    <col min="2311" max="2311" width="13.7109375" bestFit="1" customWidth="1"/>
    <col min="2312" max="2312" width="12.5703125" bestFit="1" customWidth="1"/>
    <col min="2313" max="2313" width="13.7109375" bestFit="1" customWidth="1"/>
    <col min="2314" max="2314" width="12.5703125" bestFit="1" customWidth="1"/>
    <col min="2315" max="2315" width="13.7109375" bestFit="1" customWidth="1"/>
    <col min="2316" max="2316" width="12.5703125" bestFit="1" customWidth="1"/>
    <col min="2317" max="2317" width="13.7109375" bestFit="1" customWidth="1"/>
    <col min="2318" max="2318" width="12.5703125" bestFit="1" customWidth="1"/>
    <col min="2319" max="2319" width="13.7109375" bestFit="1" customWidth="1"/>
    <col min="2320" max="2320" width="12.5703125" bestFit="1" customWidth="1"/>
    <col min="2321" max="2321" width="13.7109375" bestFit="1" customWidth="1"/>
    <col min="2322" max="2322" width="12.5703125" bestFit="1" customWidth="1"/>
    <col min="2323" max="2323" width="13.7109375" bestFit="1" customWidth="1"/>
    <col min="2324" max="2324" width="12.5703125" bestFit="1" customWidth="1"/>
    <col min="2325" max="2325" width="13.7109375" bestFit="1" customWidth="1"/>
    <col min="2326" max="2326" width="12.5703125" bestFit="1" customWidth="1"/>
    <col min="2327" max="2327" width="13.7109375" bestFit="1" customWidth="1"/>
    <col min="2328" max="2328" width="12.5703125" bestFit="1" customWidth="1"/>
    <col min="2329" max="2329" width="13.7109375" bestFit="1" customWidth="1"/>
    <col min="2330" max="2330" width="12.5703125" bestFit="1" customWidth="1"/>
    <col min="2331" max="2331" width="13.7109375" bestFit="1" customWidth="1"/>
    <col min="2332" max="2332" width="12.5703125" bestFit="1" customWidth="1"/>
    <col min="2333" max="2333" width="13.7109375" bestFit="1" customWidth="1"/>
    <col min="2334" max="2334" width="12.5703125" bestFit="1" customWidth="1"/>
    <col min="2335" max="2335" width="13.7109375" bestFit="1" customWidth="1"/>
    <col min="2336" max="2336" width="17" bestFit="1" customWidth="1"/>
    <col min="2337" max="2337" width="18.140625" bestFit="1" customWidth="1"/>
    <col min="2338" max="2338" width="12.5703125" bestFit="1" customWidth="1"/>
    <col min="2339" max="2339" width="13.7109375" bestFit="1" customWidth="1"/>
    <col min="2340" max="2340" width="12.5703125" bestFit="1" customWidth="1"/>
    <col min="2341" max="2341" width="13.7109375" bestFit="1" customWidth="1"/>
    <col min="2342" max="2342" width="12.5703125" bestFit="1" customWidth="1"/>
    <col min="2343" max="2343" width="13.7109375" bestFit="1" customWidth="1"/>
    <col min="2344" max="2344" width="12.5703125" bestFit="1" customWidth="1"/>
    <col min="2345" max="2345" width="13.7109375" bestFit="1" customWidth="1"/>
    <col min="2346" max="2346" width="12.5703125" bestFit="1" customWidth="1"/>
    <col min="2347" max="2347" width="13.7109375" bestFit="1" customWidth="1"/>
    <col min="2348" max="2348" width="12.5703125" bestFit="1" customWidth="1"/>
    <col min="2349" max="2349" width="13.7109375" bestFit="1" customWidth="1"/>
    <col min="2350" max="2350" width="12.5703125" bestFit="1" customWidth="1"/>
    <col min="2351" max="2351" width="13.7109375" bestFit="1" customWidth="1"/>
    <col min="2352" max="2352" width="12.5703125" bestFit="1" customWidth="1"/>
    <col min="2353" max="2353" width="13.7109375" bestFit="1" customWidth="1"/>
    <col min="2354" max="2354" width="12.5703125" bestFit="1" customWidth="1"/>
    <col min="2355" max="2355" width="13.7109375" bestFit="1" customWidth="1"/>
    <col min="2356" max="2356" width="12.5703125" bestFit="1" customWidth="1"/>
    <col min="2357" max="2357" width="13.7109375" bestFit="1" customWidth="1"/>
    <col min="2358" max="2358" width="12.5703125" bestFit="1" customWidth="1"/>
    <col min="2359" max="2359" width="13.7109375" bestFit="1" customWidth="1"/>
    <col min="2360" max="2360" width="12.5703125" bestFit="1" customWidth="1"/>
    <col min="2361" max="2361" width="13.7109375" bestFit="1" customWidth="1"/>
    <col min="2362" max="2362" width="12.5703125" bestFit="1" customWidth="1"/>
    <col min="2363" max="2363" width="13.7109375" bestFit="1" customWidth="1"/>
    <col min="2364" max="2364" width="12.5703125" bestFit="1" customWidth="1"/>
    <col min="2365" max="2365" width="13.7109375" bestFit="1" customWidth="1"/>
    <col min="2366" max="2366" width="12.5703125" bestFit="1" customWidth="1"/>
    <col min="2367" max="2367" width="13.7109375" bestFit="1" customWidth="1"/>
    <col min="2368" max="2368" width="12.5703125" bestFit="1" customWidth="1"/>
    <col min="2369" max="2369" width="13.7109375" bestFit="1" customWidth="1"/>
    <col min="2370" max="2370" width="12.5703125" bestFit="1" customWidth="1"/>
    <col min="2371" max="2371" width="13.7109375" bestFit="1" customWidth="1"/>
    <col min="2372" max="2372" width="12.5703125" bestFit="1" customWidth="1"/>
    <col min="2373" max="2373" width="13.7109375" bestFit="1" customWidth="1"/>
    <col min="2374" max="2374" width="12.5703125" bestFit="1" customWidth="1"/>
    <col min="2375" max="2375" width="13.7109375" bestFit="1" customWidth="1"/>
    <col min="2376" max="2376" width="12.5703125" bestFit="1" customWidth="1"/>
    <col min="2377" max="2377" width="13.7109375" bestFit="1" customWidth="1"/>
    <col min="2378" max="2378" width="12.5703125" bestFit="1" customWidth="1"/>
    <col min="2379" max="2379" width="13.7109375" bestFit="1" customWidth="1"/>
    <col min="2380" max="2380" width="12.5703125" bestFit="1" customWidth="1"/>
    <col min="2381" max="2381" width="13.7109375" bestFit="1" customWidth="1"/>
    <col min="2382" max="2382" width="12.5703125" bestFit="1" customWidth="1"/>
    <col min="2383" max="2383" width="13.7109375" bestFit="1" customWidth="1"/>
    <col min="2384" max="2384" width="12.5703125" bestFit="1" customWidth="1"/>
    <col min="2385" max="2385" width="13.7109375" bestFit="1" customWidth="1"/>
    <col min="2386" max="2386" width="12.5703125" bestFit="1" customWidth="1"/>
    <col min="2387" max="2387" width="13.7109375" bestFit="1" customWidth="1"/>
    <col min="2388" max="2388" width="12.5703125" bestFit="1" customWidth="1"/>
    <col min="2389" max="2389" width="13.7109375" bestFit="1" customWidth="1"/>
    <col min="2390" max="2390" width="12.5703125" bestFit="1" customWidth="1"/>
    <col min="2391" max="2391" width="13.7109375" bestFit="1" customWidth="1"/>
    <col min="2392" max="2392" width="12.5703125" bestFit="1" customWidth="1"/>
    <col min="2393" max="2393" width="13.7109375" bestFit="1" customWidth="1"/>
    <col min="2394" max="2394" width="12.5703125" bestFit="1" customWidth="1"/>
    <col min="2395" max="2395" width="13.7109375" bestFit="1" customWidth="1"/>
    <col min="2396" max="2396" width="12.5703125" bestFit="1" customWidth="1"/>
    <col min="2397" max="2397" width="13.7109375" bestFit="1" customWidth="1"/>
    <col min="2398" max="2398" width="12.5703125" bestFit="1" customWidth="1"/>
    <col min="2399" max="2399" width="13.7109375" bestFit="1" customWidth="1"/>
    <col min="2400" max="2400" width="12.5703125" bestFit="1" customWidth="1"/>
    <col min="2401" max="2401" width="13.7109375" bestFit="1" customWidth="1"/>
    <col min="2402" max="2402" width="12.5703125" bestFit="1" customWidth="1"/>
    <col min="2403" max="2403" width="13.7109375" bestFit="1" customWidth="1"/>
    <col min="2404" max="2404" width="12.5703125" bestFit="1" customWidth="1"/>
    <col min="2405" max="2405" width="13.7109375" bestFit="1" customWidth="1"/>
    <col min="2406" max="2406" width="12.5703125" bestFit="1" customWidth="1"/>
    <col min="2407" max="2407" width="13.7109375" bestFit="1" customWidth="1"/>
    <col min="2408" max="2408" width="12.5703125" bestFit="1" customWidth="1"/>
    <col min="2409" max="2409" width="13.7109375" bestFit="1" customWidth="1"/>
    <col min="2410" max="2410" width="12.5703125" bestFit="1" customWidth="1"/>
    <col min="2411" max="2411" width="13.7109375" bestFit="1" customWidth="1"/>
    <col min="2412" max="2412" width="12.5703125" bestFit="1" customWidth="1"/>
    <col min="2413" max="2413" width="13.7109375" bestFit="1" customWidth="1"/>
    <col min="2414" max="2414" width="12.5703125" bestFit="1" customWidth="1"/>
    <col min="2415" max="2415" width="13.7109375" bestFit="1" customWidth="1"/>
    <col min="2416" max="2416" width="12.5703125" bestFit="1" customWidth="1"/>
    <col min="2417" max="2417" width="13.7109375" bestFit="1" customWidth="1"/>
    <col min="2418" max="2418" width="12.5703125" bestFit="1" customWidth="1"/>
    <col min="2419" max="2419" width="13.7109375" bestFit="1" customWidth="1"/>
    <col min="2420" max="2420" width="12.5703125" bestFit="1" customWidth="1"/>
    <col min="2421" max="2421" width="13.7109375" bestFit="1" customWidth="1"/>
    <col min="2422" max="2422" width="12.5703125" bestFit="1" customWidth="1"/>
    <col min="2423" max="2423" width="13.7109375" bestFit="1" customWidth="1"/>
    <col min="2424" max="2424" width="12.5703125" bestFit="1" customWidth="1"/>
    <col min="2425" max="2425" width="13.7109375" bestFit="1" customWidth="1"/>
    <col min="2426" max="2426" width="12.5703125" bestFit="1" customWidth="1"/>
    <col min="2427" max="2427" width="13.7109375" bestFit="1" customWidth="1"/>
    <col min="2428" max="2428" width="12.5703125" bestFit="1" customWidth="1"/>
    <col min="2429" max="2429" width="13.7109375" bestFit="1" customWidth="1"/>
    <col min="2430" max="2430" width="12.5703125" bestFit="1" customWidth="1"/>
    <col min="2431" max="2431" width="13.7109375" bestFit="1" customWidth="1"/>
    <col min="2432" max="2432" width="12.5703125" bestFit="1" customWidth="1"/>
    <col min="2433" max="2433" width="13.7109375" bestFit="1" customWidth="1"/>
    <col min="2434" max="2434" width="12.5703125" bestFit="1" customWidth="1"/>
    <col min="2435" max="2435" width="13.7109375" bestFit="1" customWidth="1"/>
    <col min="2436" max="2436" width="12.5703125" bestFit="1" customWidth="1"/>
    <col min="2437" max="2437" width="13.7109375" bestFit="1" customWidth="1"/>
    <col min="2438" max="2438" width="12.5703125" bestFit="1" customWidth="1"/>
    <col min="2439" max="2439" width="13.7109375" bestFit="1" customWidth="1"/>
    <col min="2440" max="2440" width="12.5703125" bestFit="1" customWidth="1"/>
    <col min="2441" max="2441" width="13.7109375" bestFit="1" customWidth="1"/>
    <col min="2442" max="2442" width="12.5703125" bestFit="1" customWidth="1"/>
    <col min="2443" max="2443" width="13.7109375" bestFit="1" customWidth="1"/>
    <col min="2444" max="2444" width="12.5703125" bestFit="1" customWidth="1"/>
    <col min="2445" max="2445" width="13.7109375" bestFit="1" customWidth="1"/>
    <col min="2446" max="2446" width="12.5703125" bestFit="1" customWidth="1"/>
    <col min="2447" max="2447" width="13.7109375" bestFit="1" customWidth="1"/>
    <col min="2448" max="2448" width="12.5703125" bestFit="1" customWidth="1"/>
    <col min="2449" max="2449" width="13.7109375" bestFit="1" customWidth="1"/>
    <col min="2450" max="2450" width="12.5703125" bestFit="1" customWidth="1"/>
    <col min="2451" max="2451" width="13.7109375" bestFit="1" customWidth="1"/>
    <col min="2452" max="2452" width="12.5703125" bestFit="1" customWidth="1"/>
    <col min="2453" max="2453" width="13.7109375" bestFit="1" customWidth="1"/>
    <col min="2454" max="2454" width="12.5703125" bestFit="1" customWidth="1"/>
    <col min="2455" max="2455" width="13.7109375" bestFit="1" customWidth="1"/>
    <col min="2456" max="2456" width="12.5703125" bestFit="1" customWidth="1"/>
    <col min="2457" max="2457" width="13.7109375" bestFit="1" customWidth="1"/>
    <col min="2458" max="2458" width="12.5703125" bestFit="1" customWidth="1"/>
    <col min="2459" max="2459" width="13.7109375" bestFit="1" customWidth="1"/>
    <col min="2460" max="2460" width="12.5703125" bestFit="1" customWidth="1"/>
    <col min="2461" max="2461" width="13.7109375" bestFit="1" customWidth="1"/>
    <col min="2462" max="2462" width="12.5703125" bestFit="1" customWidth="1"/>
    <col min="2463" max="2463" width="13.7109375" bestFit="1" customWidth="1"/>
    <col min="2464" max="2464" width="12.5703125" bestFit="1" customWidth="1"/>
    <col min="2465" max="2465" width="13.7109375" bestFit="1" customWidth="1"/>
    <col min="2466" max="2466" width="12.5703125" bestFit="1" customWidth="1"/>
    <col min="2467" max="2467" width="13.7109375" bestFit="1" customWidth="1"/>
    <col min="2468" max="2468" width="12.5703125" bestFit="1" customWidth="1"/>
    <col min="2469" max="2469" width="13.7109375" bestFit="1" customWidth="1"/>
    <col min="2470" max="2470" width="12.5703125" bestFit="1" customWidth="1"/>
    <col min="2471" max="2471" width="13.7109375" bestFit="1" customWidth="1"/>
    <col min="2472" max="2472" width="12.5703125" bestFit="1" customWidth="1"/>
    <col min="2473" max="2473" width="13.7109375" bestFit="1" customWidth="1"/>
    <col min="2474" max="2474" width="12.5703125" bestFit="1" customWidth="1"/>
    <col min="2475" max="2475" width="13.7109375" bestFit="1" customWidth="1"/>
    <col min="2476" max="2476" width="12.5703125" bestFit="1" customWidth="1"/>
    <col min="2477" max="2477" width="13.7109375" bestFit="1" customWidth="1"/>
    <col min="2478" max="2478" width="12.5703125" bestFit="1" customWidth="1"/>
    <col min="2479" max="2479" width="13.7109375" bestFit="1" customWidth="1"/>
    <col min="2480" max="2480" width="12.5703125" bestFit="1" customWidth="1"/>
    <col min="2481" max="2481" width="13.7109375" bestFit="1" customWidth="1"/>
    <col min="2482" max="2482" width="12.5703125" bestFit="1" customWidth="1"/>
    <col min="2483" max="2483" width="13.7109375" bestFit="1" customWidth="1"/>
    <col min="2484" max="2484" width="12.5703125" bestFit="1" customWidth="1"/>
    <col min="2485" max="2485" width="13.7109375" bestFit="1" customWidth="1"/>
    <col min="2486" max="2486" width="12.5703125" bestFit="1" customWidth="1"/>
    <col min="2487" max="2487" width="13.7109375" bestFit="1" customWidth="1"/>
    <col min="2488" max="2488" width="12.5703125" bestFit="1" customWidth="1"/>
    <col min="2489" max="2489" width="13.7109375" bestFit="1" customWidth="1"/>
    <col min="2490" max="2490" width="12.5703125" bestFit="1" customWidth="1"/>
    <col min="2491" max="2491" width="13.7109375" bestFit="1" customWidth="1"/>
    <col min="2492" max="2492" width="12.5703125" bestFit="1" customWidth="1"/>
    <col min="2493" max="2493" width="13.7109375" bestFit="1" customWidth="1"/>
    <col min="2494" max="2494" width="12.5703125" bestFit="1" customWidth="1"/>
    <col min="2495" max="2495" width="13.7109375" bestFit="1" customWidth="1"/>
    <col min="2496" max="2496" width="12.5703125" bestFit="1" customWidth="1"/>
    <col min="2497" max="2497" width="13.7109375" bestFit="1" customWidth="1"/>
    <col min="2498" max="2498" width="12.5703125" bestFit="1" customWidth="1"/>
    <col min="2499" max="2499" width="13.7109375" bestFit="1" customWidth="1"/>
    <col min="2500" max="2500" width="12.5703125" bestFit="1" customWidth="1"/>
    <col min="2501" max="2501" width="13.7109375" bestFit="1" customWidth="1"/>
    <col min="2502" max="2502" width="12.5703125" bestFit="1" customWidth="1"/>
    <col min="2503" max="2503" width="13.7109375" bestFit="1" customWidth="1"/>
    <col min="2504" max="2504" width="12.5703125" bestFit="1" customWidth="1"/>
    <col min="2505" max="2505" width="13.7109375" bestFit="1" customWidth="1"/>
    <col min="2506" max="2506" width="12.5703125" bestFit="1" customWidth="1"/>
    <col min="2507" max="2507" width="13.7109375" bestFit="1" customWidth="1"/>
    <col min="2508" max="2508" width="12.5703125" bestFit="1" customWidth="1"/>
    <col min="2509" max="2509" width="13.7109375" bestFit="1" customWidth="1"/>
    <col min="2510" max="2510" width="12.5703125" bestFit="1" customWidth="1"/>
    <col min="2511" max="2511" width="13.7109375" bestFit="1" customWidth="1"/>
    <col min="2512" max="2512" width="17" bestFit="1" customWidth="1"/>
    <col min="2513" max="2513" width="18.140625" bestFit="1" customWidth="1"/>
    <col min="2514" max="2514" width="17.28515625" bestFit="1" customWidth="1"/>
    <col min="2515" max="2515" width="18.28515625" bestFit="1" customWidth="1"/>
    <col min="2516" max="2516" width="17.7109375" bestFit="1" customWidth="1"/>
    <col min="2517" max="2517" width="18.7109375" bestFit="1" customWidth="1"/>
  </cols>
  <sheetData>
    <row r="3" spans="1:11" x14ac:dyDescent="0.25">
      <c r="A3" s="6"/>
      <c r="B3" s="30" t="s">
        <v>10960</v>
      </c>
      <c r="C3" s="31"/>
      <c r="D3" s="31"/>
      <c r="E3" s="31"/>
      <c r="F3" s="31"/>
      <c r="G3" s="31"/>
      <c r="H3" s="31"/>
      <c r="I3" s="31"/>
      <c r="J3" s="6"/>
      <c r="K3" s="6"/>
    </row>
    <row r="4" spans="1:11" x14ac:dyDescent="0.25">
      <c r="A4" s="25"/>
      <c r="B4" s="39" t="s">
        <v>10949</v>
      </c>
      <c r="C4" s="38"/>
      <c r="D4" s="40" t="s">
        <v>10950</v>
      </c>
      <c r="E4" s="40"/>
      <c r="F4" s="39" t="s">
        <v>10951</v>
      </c>
      <c r="G4" s="40"/>
      <c r="H4" s="39" t="s">
        <v>10952</v>
      </c>
      <c r="I4" s="38"/>
      <c r="J4" s="28" t="s">
        <v>10961</v>
      </c>
      <c r="K4" s="6" t="s">
        <v>10962</v>
      </c>
    </row>
    <row r="5" spans="1:11" x14ac:dyDescent="0.25">
      <c r="A5" s="26" t="s">
        <v>10947</v>
      </c>
      <c r="B5" s="41" t="s">
        <v>10959</v>
      </c>
      <c r="C5" s="42" t="s">
        <v>10963</v>
      </c>
      <c r="D5" s="43" t="s">
        <v>10959</v>
      </c>
      <c r="E5" s="43" t="s">
        <v>10963</v>
      </c>
      <c r="F5" s="41" t="s">
        <v>10959</v>
      </c>
      <c r="G5" s="43" t="s">
        <v>10963</v>
      </c>
      <c r="H5" s="41" t="s">
        <v>10959</v>
      </c>
      <c r="I5" s="42" t="s">
        <v>10963</v>
      </c>
      <c r="J5" s="28"/>
      <c r="K5" s="6"/>
    </row>
    <row r="6" spans="1:11" x14ac:dyDescent="0.25">
      <c r="A6" s="27" t="s">
        <v>33</v>
      </c>
      <c r="B6" s="32"/>
      <c r="C6" s="32">
        <v>0.32461262828773296</v>
      </c>
      <c r="D6" s="32">
        <v>8.477092715864766E-2</v>
      </c>
      <c r="E6" s="32">
        <v>0.36239416775345529</v>
      </c>
      <c r="F6" s="32">
        <v>0.16645257128714075</v>
      </c>
      <c r="G6" s="32">
        <v>0.32649311932291225</v>
      </c>
      <c r="H6" s="36">
        <v>8.2884435283814811E-2</v>
      </c>
      <c r="I6" s="33">
        <v>0.29375721204988908</v>
      </c>
      <c r="J6" s="29"/>
      <c r="K6" s="24">
        <v>0.3230017053028178</v>
      </c>
    </row>
    <row r="7" spans="1:11" x14ac:dyDescent="0.25">
      <c r="A7" s="27" t="s">
        <v>47</v>
      </c>
      <c r="B7" s="32"/>
      <c r="C7" s="32">
        <v>0.31342735397810428</v>
      </c>
      <c r="D7" s="32">
        <v>-9.5818242165326278E-2</v>
      </c>
      <c r="E7" s="32">
        <v>0.29165564626268964</v>
      </c>
      <c r="F7" s="32">
        <v>0.34034351373906735</v>
      </c>
      <c r="G7" s="32">
        <v>0.30193416246316224</v>
      </c>
      <c r="H7" s="36">
        <v>0.33792105622800539</v>
      </c>
      <c r="I7" s="33">
        <v>0.33564110028353394</v>
      </c>
      <c r="J7" s="29"/>
      <c r="K7" s="24">
        <v>0.31301008302168964</v>
      </c>
    </row>
    <row r="8" spans="1:11" x14ac:dyDescent="0.25">
      <c r="A8" s="27" t="s">
        <v>72</v>
      </c>
      <c r="B8" s="32"/>
      <c r="C8" s="32">
        <v>0.36196001773416286</v>
      </c>
      <c r="D8" s="32">
        <v>-7.1300490574891531E-2</v>
      </c>
      <c r="E8" s="32">
        <v>0.34595018598385513</v>
      </c>
      <c r="F8" s="32">
        <v>0.39060729204264033</v>
      </c>
      <c r="G8" s="44">
        <v>0.37157271821392557</v>
      </c>
      <c r="H8" s="36">
        <v>0.20041435442657038</v>
      </c>
      <c r="I8" s="33">
        <v>0.37060168766657703</v>
      </c>
      <c r="J8" s="29"/>
      <c r="K8" s="24">
        <v>0.3639882116754925</v>
      </c>
    </row>
    <row r="9" spans="1:11" x14ac:dyDescent="0.25">
      <c r="A9" s="27" t="s">
        <v>10948</v>
      </c>
      <c r="B9" s="34"/>
      <c r="C9" s="34">
        <v>1</v>
      </c>
      <c r="D9" s="34">
        <v>-2.8322271470297047E-2</v>
      </c>
      <c r="E9" s="34">
        <v>1</v>
      </c>
      <c r="F9" s="34">
        <v>0.29471521382170979</v>
      </c>
      <c r="G9" s="34">
        <v>1</v>
      </c>
      <c r="H9" s="37">
        <v>0.20355961535337055</v>
      </c>
      <c r="I9" s="35">
        <v>1</v>
      </c>
      <c r="J9" s="29"/>
      <c r="K9" s="2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BE85D-203B-4C54-906B-39B0A065FA67}">
  <dimension ref="A3:B24"/>
  <sheetViews>
    <sheetView zoomScale="73" zoomScaleNormal="73" workbookViewId="0">
      <selection activeCell="AA6" sqref="AA6"/>
    </sheetView>
  </sheetViews>
  <sheetFormatPr defaultRowHeight="15" x14ac:dyDescent="0.25"/>
  <cols>
    <col min="1" max="1" width="14.42578125" bestFit="1" customWidth="1"/>
    <col min="2" max="2" width="14.28515625" bestFit="1" customWidth="1"/>
  </cols>
  <sheetData>
    <row r="3" spans="1:2" x14ac:dyDescent="0.25">
      <c r="A3" s="7" t="s">
        <v>10947</v>
      </c>
      <c r="B3" t="s">
        <v>10959</v>
      </c>
    </row>
    <row r="4" spans="1:2" x14ac:dyDescent="0.25">
      <c r="A4" s="8" t="s">
        <v>10949</v>
      </c>
      <c r="B4">
        <v>484247.49810000032</v>
      </c>
    </row>
    <row r="5" spans="1:2" x14ac:dyDescent="0.25">
      <c r="A5" s="9" t="s">
        <v>10953</v>
      </c>
      <c r="B5">
        <v>74447.796000000104</v>
      </c>
    </row>
    <row r="6" spans="1:2" x14ac:dyDescent="0.25">
      <c r="A6" s="9" t="s">
        <v>10954</v>
      </c>
      <c r="B6">
        <v>86538.75959999999</v>
      </c>
    </row>
    <row r="7" spans="1:2" x14ac:dyDescent="0.25">
      <c r="A7" s="9" t="s">
        <v>10955</v>
      </c>
      <c r="B7">
        <v>143633.21229999998</v>
      </c>
    </row>
    <row r="8" spans="1:2" x14ac:dyDescent="0.25">
      <c r="A8" s="9" t="s">
        <v>10956</v>
      </c>
      <c r="B8">
        <v>179627.73020000019</v>
      </c>
    </row>
    <row r="9" spans="1:2" x14ac:dyDescent="0.25">
      <c r="A9" s="8" t="s">
        <v>10950</v>
      </c>
      <c r="B9">
        <v>470532.50899999973</v>
      </c>
    </row>
    <row r="10" spans="1:2" x14ac:dyDescent="0.25">
      <c r="A10" s="9" t="s">
        <v>10953</v>
      </c>
      <c r="B10">
        <v>68851.738599999939</v>
      </c>
    </row>
    <row r="11" spans="1:2" x14ac:dyDescent="0.25">
      <c r="A11" s="9" t="s">
        <v>10954</v>
      </c>
      <c r="B11">
        <v>89124.186999999874</v>
      </c>
    </row>
    <row r="12" spans="1:2" x14ac:dyDescent="0.25">
      <c r="A12" s="9" t="s">
        <v>10955</v>
      </c>
      <c r="B12">
        <v>130259.57519999995</v>
      </c>
    </row>
    <row r="13" spans="1:2" x14ac:dyDescent="0.25">
      <c r="A13" s="9" t="s">
        <v>10956</v>
      </c>
      <c r="B13">
        <v>182297.00819999998</v>
      </c>
    </row>
    <row r="14" spans="1:2" x14ac:dyDescent="0.25">
      <c r="A14" s="8" t="s">
        <v>10951</v>
      </c>
      <c r="B14">
        <v>609205.59799999988</v>
      </c>
    </row>
    <row r="15" spans="1:2" x14ac:dyDescent="0.25">
      <c r="A15" s="9" t="s">
        <v>10953</v>
      </c>
      <c r="B15">
        <v>93237.180999999953</v>
      </c>
    </row>
    <row r="16" spans="1:2" x14ac:dyDescent="0.25">
      <c r="A16" s="9" t="s">
        <v>10954</v>
      </c>
      <c r="B16">
        <v>136082.30100000004</v>
      </c>
    </row>
    <row r="17" spans="1:2" x14ac:dyDescent="0.25">
      <c r="A17" s="9" t="s">
        <v>10955</v>
      </c>
      <c r="B17">
        <v>143787.36219999992</v>
      </c>
    </row>
    <row r="18" spans="1:2" x14ac:dyDescent="0.25">
      <c r="A18" s="9" t="s">
        <v>10956</v>
      </c>
      <c r="B18">
        <v>236098.75379999995</v>
      </c>
    </row>
    <row r="19" spans="1:2" x14ac:dyDescent="0.25">
      <c r="A19" s="8" t="s">
        <v>10952</v>
      </c>
      <c r="B19">
        <v>733215.25520000001</v>
      </c>
    </row>
    <row r="20" spans="1:2" x14ac:dyDescent="0.25">
      <c r="A20" s="9" t="s">
        <v>10953</v>
      </c>
      <c r="B20">
        <v>123144.86019999994</v>
      </c>
    </row>
    <row r="21" spans="1:2" x14ac:dyDescent="0.25">
      <c r="A21" s="9" t="s">
        <v>10954</v>
      </c>
      <c r="B21">
        <v>133764.37199999994</v>
      </c>
    </row>
    <row r="22" spans="1:2" x14ac:dyDescent="0.25">
      <c r="A22" s="9" t="s">
        <v>10955</v>
      </c>
      <c r="B22">
        <v>196251.95600000021</v>
      </c>
    </row>
    <row r="23" spans="1:2" x14ac:dyDescent="0.25">
      <c r="A23" s="9" t="s">
        <v>10956</v>
      </c>
      <c r="B23">
        <v>280054.06699999998</v>
      </c>
    </row>
    <row r="24" spans="1:2" x14ac:dyDescent="0.25">
      <c r="A24" s="8" t="s">
        <v>10948</v>
      </c>
      <c r="B24">
        <v>2297200.8602999998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6C275-C63B-4BE2-B05D-E3ED50234380}">
  <dimension ref="A1:K1691"/>
  <sheetViews>
    <sheetView topLeftCell="A2" workbookViewId="0">
      <selection activeCell="B1690" sqref="B4:B1690"/>
    </sheetView>
  </sheetViews>
  <sheetFormatPr defaultRowHeight="15" x14ac:dyDescent="0.25"/>
  <cols>
    <col min="1" max="1" width="17.42578125" bestFit="1" customWidth="1"/>
    <col min="2" max="2" width="12.5703125" bestFit="1" customWidth="1"/>
    <col min="4" max="4" width="18" bestFit="1" customWidth="1"/>
    <col min="5" max="5" width="14.42578125" customWidth="1"/>
    <col min="7" max="7" width="6.140625" customWidth="1"/>
    <col min="8" max="8" width="9.140625" hidden="1" customWidth="1"/>
    <col min="9" max="9" width="2.5703125" customWidth="1"/>
    <col min="10" max="10" width="34.85546875" customWidth="1"/>
  </cols>
  <sheetData>
    <row r="1" spans="1:11" x14ac:dyDescent="0.25">
      <c r="A1" s="7" t="s">
        <v>10957</v>
      </c>
      <c r="B1" t="s">
        <v>10952</v>
      </c>
    </row>
    <row r="2" spans="1:11" ht="15.75" thickBot="1" x14ac:dyDescent="0.3"/>
    <row r="3" spans="1:11" x14ac:dyDescent="0.25">
      <c r="A3" s="7" t="s">
        <v>10947</v>
      </c>
      <c r="B3" t="s">
        <v>10959</v>
      </c>
      <c r="D3" s="13" t="s">
        <v>10964</v>
      </c>
      <c r="E3" s="13"/>
      <c r="J3" s="13" t="s">
        <v>11007</v>
      </c>
      <c r="K3" s="13"/>
    </row>
    <row r="4" spans="1:11" x14ac:dyDescent="0.25">
      <c r="A4" s="8" t="s">
        <v>3456</v>
      </c>
      <c r="B4">
        <v>29.689999999999998</v>
      </c>
    </row>
    <row r="5" spans="1:11" x14ac:dyDescent="0.25">
      <c r="A5" s="8" t="s">
        <v>10454</v>
      </c>
      <c r="B5">
        <v>152.59</v>
      </c>
      <c r="D5" t="s">
        <v>10965</v>
      </c>
      <c r="E5">
        <v>458.61466566180667</v>
      </c>
      <c r="J5" t="s">
        <v>10965</v>
      </c>
      <c r="K5">
        <v>434.6267072910494</v>
      </c>
    </row>
    <row r="6" spans="1:11" x14ac:dyDescent="0.25">
      <c r="A6" s="8" t="s">
        <v>9428</v>
      </c>
      <c r="B6">
        <v>1115.25</v>
      </c>
      <c r="D6" t="s">
        <v>10966</v>
      </c>
      <c r="E6">
        <v>13.489799257956752</v>
      </c>
      <c r="J6" t="s">
        <v>10966</v>
      </c>
      <c r="K6">
        <v>21.822488268263413</v>
      </c>
    </row>
    <row r="7" spans="1:11" x14ac:dyDescent="0.25">
      <c r="A7" s="8" t="s">
        <v>8683</v>
      </c>
      <c r="B7">
        <v>7359.9180000000006</v>
      </c>
      <c r="D7" t="s">
        <v>10967</v>
      </c>
      <c r="E7">
        <v>151.96</v>
      </c>
      <c r="J7" t="s">
        <v>10967</v>
      </c>
      <c r="K7">
        <v>148.25700000000001</v>
      </c>
    </row>
    <row r="8" spans="1:11" x14ac:dyDescent="0.25">
      <c r="A8" s="8" t="s">
        <v>7263</v>
      </c>
      <c r="B8">
        <v>49.688000000000002</v>
      </c>
      <c r="D8" t="s">
        <v>10968</v>
      </c>
      <c r="E8">
        <v>12.96</v>
      </c>
      <c r="J8" t="s">
        <v>10968</v>
      </c>
      <c r="K8">
        <v>10.368000000000002</v>
      </c>
    </row>
    <row r="9" spans="1:11" x14ac:dyDescent="0.25">
      <c r="A9" s="8" t="s">
        <v>7343</v>
      </c>
      <c r="B9">
        <v>396.39400000000001</v>
      </c>
      <c r="D9" t="s">
        <v>10969</v>
      </c>
      <c r="E9">
        <v>954.73095281133135</v>
      </c>
      <c r="J9" t="s">
        <v>10969</v>
      </c>
      <c r="K9">
        <v>896.31736413315105</v>
      </c>
    </row>
    <row r="10" spans="1:11" x14ac:dyDescent="0.25">
      <c r="A10" s="8" t="s">
        <v>9081</v>
      </c>
      <c r="B10">
        <v>149.87200000000001</v>
      </c>
      <c r="D10" t="s">
        <v>10970</v>
      </c>
      <c r="E10">
        <v>911511.19225603261</v>
      </c>
      <c r="J10" t="s">
        <v>10970</v>
      </c>
      <c r="K10">
        <v>803384.8172465997</v>
      </c>
    </row>
    <row r="11" spans="1:11" x14ac:dyDescent="0.25">
      <c r="A11" s="8" t="s">
        <v>9621</v>
      </c>
      <c r="B11">
        <v>11.68</v>
      </c>
      <c r="D11" t="s">
        <v>10971</v>
      </c>
      <c r="E11">
        <v>128.07465368149451</v>
      </c>
      <c r="J11" t="s">
        <v>10971</v>
      </c>
      <c r="K11">
        <v>78.503466721026768</v>
      </c>
    </row>
    <row r="12" spans="1:11" x14ac:dyDescent="0.25">
      <c r="A12" s="8" t="s">
        <v>2961</v>
      </c>
      <c r="B12">
        <v>372.44600000000003</v>
      </c>
      <c r="D12" t="s">
        <v>10972</v>
      </c>
      <c r="E12">
        <v>8.3307508679410631</v>
      </c>
      <c r="J12" t="s">
        <v>10972</v>
      </c>
      <c r="K12">
        <v>7.0079362381579182</v>
      </c>
    </row>
    <row r="13" spans="1:11" x14ac:dyDescent="0.25">
      <c r="A13" s="8" t="s">
        <v>6574</v>
      </c>
      <c r="B13">
        <v>73.007999999999996</v>
      </c>
      <c r="D13" t="s">
        <v>10973</v>
      </c>
      <c r="E13">
        <v>23660.671999999999</v>
      </c>
      <c r="J13" t="s">
        <v>10973</v>
      </c>
      <c r="K13">
        <v>14051.923999999999</v>
      </c>
    </row>
    <row r="14" spans="1:11" x14ac:dyDescent="0.25">
      <c r="A14" s="8" t="s">
        <v>7183</v>
      </c>
      <c r="B14">
        <v>23.991999999999994</v>
      </c>
      <c r="D14" t="s">
        <v>10974</v>
      </c>
      <c r="E14">
        <v>0.55599999999999983</v>
      </c>
      <c r="J14" t="s">
        <v>10974</v>
      </c>
      <c r="K14">
        <v>0.55599999999999983</v>
      </c>
    </row>
    <row r="15" spans="1:11" x14ac:dyDescent="0.25">
      <c r="A15" s="8" t="s">
        <v>4048</v>
      </c>
      <c r="B15">
        <v>421.42</v>
      </c>
      <c r="D15" t="s">
        <v>10975</v>
      </c>
      <c r="E15">
        <v>23661.227999999999</v>
      </c>
      <c r="J15" t="s">
        <v>10975</v>
      </c>
      <c r="K15">
        <v>14052.48</v>
      </c>
    </row>
    <row r="16" spans="1:11" x14ac:dyDescent="0.25">
      <c r="A16" s="8" t="s">
        <v>9321</v>
      </c>
      <c r="B16">
        <v>141.96</v>
      </c>
      <c r="D16" t="s">
        <v>10976</v>
      </c>
      <c r="E16">
        <v>2297200.8602999896</v>
      </c>
      <c r="J16" t="s">
        <v>10976</v>
      </c>
      <c r="K16">
        <v>733215.25520000036</v>
      </c>
    </row>
    <row r="17" spans="1:11" ht="15.75" thickBot="1" x14ac:dyDescent="0.3">
      <c r="A17" s="8" t="s">
        <v>3544</v>
      </c>
      <c r="B17">
        <v>12.48</v>
      </c>
      <c r="D17" s="11" t="s">
        <v>10977</v>
      </c>
      <c r="E17" s="11">
        <v>5009</v>
      </c>
      <c r="J17" t="s">
        <v>10977</v>
      </c>
      <c r="K17">
        <v>1687</v>
      </c>
    </row>
    <row r="18" spans="1:11" ht="15.75" thickBot="1" x14ac:dyDescent="0.3">
      <c r="A18" s="8" t="s">
        <v>10595</v>
      </c>
      <c r="B18">
        <v>25.92</v>
      </c>
      <c r="J18" s="11" t="s">
        <v>11006</v>
      </c>
      <c r="K18" s="11">
        <v>42.802017875754153</v>
      </c>
    </row>
    <row r="19" spans="1:11" x14ac:dyDescent="0.25">
      <c r="A19" s="8" t="s">
        <v>3703</v>
      </c>
      <c r="B19">
        <v>782.4</v>
      </c>
    </row>
    <row r="20" spans="1:11" x14ac:dyDescent="0.25">
      <c r="A20" s="8" t="s">
        <v>9461</v>
      </c>
      <c r="B20">
        <v>36.024000000000001</v>
      </c>
    </row>
    <row r="21" spans="1:11" x14ac:dyDescent="0.25">
      <c r="A21" s="8" t="s">
        <v>7280</v>
      </c>
      <c r="B21">
        <v>48.86</v>
      </c>
    </row>
    <row r="22" spans="1:11" x14ac:dyDescent="0.25">
      <c r="A22" s="8" t="s">
        <v>9092</v>
      </c>
      <c r="B22">
        <v>347.37799999999999</v>
      </c>
    </row>
    <row r="23" spans="1:11" x14ac:dyDescent="0.25">
      <c r="A23" s="8" t="s">
        <v>10270</v>
      </c>
      <c r="B23">
        <v>1030.742</v>
      </c>
    </row>
    <row r="24" spans="1:11" x14ac:dyDescent="0.25">
      <c r="A24" s="8" t="s">
        <v>9087</v>
      </c>
      <c r="B24">
        <v>272.94</v>
      </c>
    </row>
    <row r="25" spans="1:11" x14ac:dyDescent="0.25">
      <c r="A25" s="8" t="s">
        <v>1888</v>
      </c>
      <c r="B25">
        <v>1295.78</v>
      </c>
    </row>
    <row r="26" spans="1:11" x14ac:dyDescent="0.25">
      <c r="A26" s="8" t="s">
        <v>5499</v>
      </c>
      <c r="B26">
        <v>58.48</v>
      </c>
    </row>
    <row r="27" spans="1:11" x14ac:dyDescent="0.25">
      <c r="A27" s="8" t="s">
        <v>9749</v>
      </c>
      <c r="B27">
        <v>30.384</v>
      </c>
    </row>
    <row r="28" spans="1:11" x14ac:dyDescent="0.25">
      <c r="A28" s="8" t="s">
        <v>7161</v>
      </c>
      <c r="B28">
        <v>47.744</v>
      </c>
    </row>
    <row r="29" spans="1:11" x14ac:dyDescent="0.25">
      <c r="A29" s="8" t="s">
        <v>8573</v>
      </c>
      <c r="B29">
        <v>99.87</v>
      </c>
    </row>
    <row r="30" spans="1:11" x14ac:dyDescent="0.25">
      <c r="A30" s="8" t="s">
        <v>9656</v>
      </c>
      <c r="B30">
        <v>699.40000000000009</v>
      </c>
    </row>
    <row r="31" spans="1:11" x14ac:dyDescent="0.25">
      <c r="A31" s="8" t="s">
        <v>8182</v>
      </c>
      <c r="B31">
        <v>720.7600000000001</v>
      </c>
    </row>
    <row r="32" spans="1:11" x14ac:dyDescent="0.25">
      <c r="A32" s="8" t="s">
        <v>9849</v>
      </c>
      <c r="B32">
        <v>148.02000000000001</v>
      </c>
    </row>
    <row r="33" spans="1:2" x14ac:dyDescent="0.25">
      <c r="A33" s="8" t="s">
        <v>5652</v>
      </c>
      <c r="B33">
        <v>843.83999999999992</v>
      </c>
    </row>
    <row r="34" spans="1:2" x14ac:dyDescent="0.25">
      <c r="A34" s="8" t="s">
        <v>4279</v>
      </c>
      <c r="B34">
        <v>59.176000000000009</v>
      </c>
    </row>
    <row r="35" spans="1:2" x14ac:dyDescent="0.25">
      <c r="A35" s="8" t="s">
        <v>6608</v>
      </c>
      <c r="B35">
        <v>6.8480000000000008</v>
      </c>
    </row>
    <row r="36" spans="1:2" x14ac:dyDescent="0.25">
      <c r="A36" s="8" t="s">
        <v>6304</v>
      </c>
      <c r="B36">
        <v>56.136000000000003</v>
      </c>
    </row>
    <row r="37" spans="1:2" x14ac:dyDescent="0.25">
      <c r="A37" s="8" t="s">
        <v>3990</v>
      </c>
      <c r="B37">
        <v>13.152000000000001</v>
      </c>
    </row>
    <row r="38" spans="1:2" x14ac:dyDescent="0.25">
      <c r="A38" s="8" t="s">
        <v>4803</v>
      </c>
      <c r="B38">
        <v>410.71</v>
      </c>
    </row>
    <row r="39" spans="1:2" x14ac:dyDescent="0.25">
      <c r="A39" s="8" t="s">
        <v>10126</v>
      </c>
      <c r="B39">
        <v>14.336000000000002</v>
      </c>
    </row>
    <row r="40" spans="1:2" x14ac:dyDescent="0.25">
      <c r="A40" s="8" t="s">
        <v>7123</v>
      </c>
      <c r="B40">
        <v>93.724000000000004</v>
      </c>
    </row>
    <row r="41" spans="1:2" x14ac:dyDescent="0.25">
      <c r="A41" s="8" t="s">
        <v>8724</v>
      </c>
      <c r="B41">
        <v>340.70400000000006</v>
      </c>
    </row>
    <row r="42" spans="1:2" x14ac:dyDescent="0.25">
      <c r="A42" s="8" t="s">
        <v>2568</v>
      </c>
      <c r="B42">
        <v>249.78999999999996</v>
      </c>
    </row>
    <row r="43" spans="1:2" x14ac:dyDescent="0.25">
      <c r="A43" s="8" t="s">
        <v>4446</v>
      </c>
      <c r="B43">
        <v>61.216000000000008</v>
      </c>
    </row>
    <row r="44" spans="1:2" x14ac:dyDescent="0.25">
      <c r="A44" s="8" t="s">
        <v>8274</v>
      </c>
      <c r="B44">
        <v>9.24</v>
      </c>
    </row>
    <row r="45" spans="1:2" x14ac:dyDescent="0.25">
      <c r="A45" s="8" t="s">
        <v>7400</v>
      </c>
      <c r="B45">
        <v>177.22499999999999</v>
      </c>
    </row>
    <row r="46" spans="1:2" x14ac:dyDescent="0.25">
      <c r="A46" s="8" t="s">
        <v>10692</v>
      </c>
      <c r="B46">
        <v>12.768000000000001</v>
      </c>
    </row>
    <row r="47" spans="1:2" x14ac:dyDescent="0.25">
      <c r="A47" s="8" t="s">
        <v>10191</v>
      </c>
      <c r="B47">
        <v>5.16</v>
      </c>
    </row>
    <row r="48" spans="1:2" x14ac:dyDescent="0.25">
      <c r="A48" s="8" t="s">
        <v>10138</v>
      </c>
      <c r="B48">
        <v>30.352</v>
      </c>
    </row>
    <row r="49" spans="1:2" x14ac:dyDescent="0.25">
      <c r="A49" s="8" t="s">
        <v>7874</v>
      </c>
      <c r="B49">
        <v>2.2959999999999994</v>
      </c>
    </row>
    <row r="50" spans="1:2" x14ac:dyDescent="0.25">
      <c r="A50" s="8" t="s">
        <v>6252</v>
      </c>
      <c r="B50">
        <v>171.28800000000001</v>
      </c>
    </row>
    <row r="51" spans="1:2" x14ac:dyDescent="0.25">
      <c r="A51" s="8" t="s">
        <v>1374</v>
      </c>
      <c r="B51">
        <v>63.339999999999996</v>
      </c>
    </row>
    <row r="52" spans="1:2" x14ac:dyDescent="0.25">
      <c r="A52" s="8" t="s">
        <v>10294</v>
      </c>
      <c r="B52">
        <v>627.83999999999992</v>
      </c>
    </row>
    <row r="53" spans="1:2" x14ac:dyDescent="0.25">
      <c r="A53" s="8" t="s">
        <v>1883</v>
      </c>
      <c r="B53">
        <v>10.824</v>
      </c>
    </row>
    <row r="54" spans="1:2" x14ac:dyDescent="0.25">
      <c r="A54" s="8" t="s">
        <v>10836</v>
      </c>
      <c r="B54">
        <v>17.62</v>
      </c>
    </row>
    <row r="55" spans="1:2" x14ac:dyDescent="0.25">
      <c r="A55" s="8" t="s">
        <v>6082</v>
      </c>
      <c r="B55">
        <v>51.990000000000009</v>
      </c>
    </row>
    <row r="56" spans="1:2" x14ac:dyDescent="0.25">
      <c r="A56" s="8" t="s">
        <v>8614</v>
      </c>
      <c r="B56">
        <v>373.94</v>
      </c>
    </row>
    <row r="57" spans="1:2" x14ac:dyDescent="0.25">
      <c r="A57" s="8" t="s">
        <v>8944</v>
      </c>
      <c r="B57">
        <v>364.27199999999999</v>
      </c>
    </row>
    <row r="58" spans="1:2" x14ac:dyDescent="0.25">
      <c r="A58" s="8" t="s">
        <v>9918</v>
      </c>
      <c r="B58">
        <v>3740.51</v>
      </c>
    </row>
    <row r="59" spans="1:2" x14ac:dyDescent="0.25">
      <c r="A59" s="8" t="s">
        <v>10540</v>
      </c>
      <c r="B59">
        <v>11.696</v>
      </c>
    </row>
    <row r="60" spans="1:2" x14ac:dyDescent="0.25">
      <c r="A60" s="8" t="s">
        <v>7050</v>
      </c>
      <c r="B60">
        <v>2.3679999999999999</v>
      </c>
    </row>
    <row r="61" spans="1:2" x14ac:dyDescent="0.25">
      <c r="A61" s="8" t="s">
        <v>10521</v>
      </c>
      <c r="B61">
        <v>212.91000000000003</v>
      </c>
    </row>
    <row r="62" spans="1:2" x14ac:dyDescent="0.25">
      <c r="A62" s="8" t="s">
        <v>3900</v>
      </c>
      <c r="B62">
        <v>683.02200000000005</v>
      </c>
    </row>
    <row r="63" spans="1:2" x14ac:dyDescent="0.25">
      <c r="A63" s="8" t="s">
        <v>8805</v>
      </c>
      <c r="B63">
        <v>1378.9480000000001</v>
      </c>
    </row>
    <row r="64" spans="1:2" x14ac:dyDescent="0.25">
      <c r="A64" s="8" t="s">
        <v>7398</v>
      </c>
      <c r="B64">
        <v>1096.4880000000001</v>
      </c>
    </row>
    <row r="65" spans="1:2" x14ac:dyDescent="0.25">
      <c r="A65" s="8" t="s">
        <v>2903</v>
      </c>
      <c r="B65">
        <v>49.896000000000001</v>
      </c>
    </row>
    <row r="66" spans="1:2" x14ac:dyDescent="0.25">
      <c r="A66" s="8" t="s">
        <v>2809</v>
      </c>
      <c r="B66">
        <v>190.67000000000002</v>
      </c>
    </row>
    <row r="67" spans="1:2" x14ac:dyDescent="0.25">
      <c r="A67" s="8" t="s">
        <v>6650</v>
      </c>
      <c r="B67">
        <v>3.76</v>
      </c>
    </row>
    <row r="68" spans="1:2" x14ac:dyDescent="0.25">
      <c r="A68" s="8" t="s">
        <v>10320</v>
      </c>
      <c r="B68">
        <v>248.39600000000002</v>
      </c>
    </row>
    <row r="69" spans="1:2" x14ac:dyDescent="0.25">
      <c r="A69" s="8" t="s">
        <v>10837</v>
      </c>
      <c r="B69">
        <v>54.900000000000006</v>
      </c>
    </row>
    <row r="70" spans="1:2" x14ac:dyDescent="0.25">
      <c r="A70" s="8" t="s">
        <v>10694</v>
      </c>
      <c r="B70">
        <v>55.616</v>
      </c>
    </row>
    <row r="71" spans="1:2" x14ac:dyDescent="0.25">
      <c r="A71" s="8" t="s">
        <v>9899</v>
      </c>
      <c r="B71">
        <v>177.07999999999998</v>
      </c>
    </row>
    <row r="72" spans="1:2" x14ac:dyDescent="0.25">
      <c r="A72" s="8" t="s">
        <v>5555</v>
      </c>
      <c r="B72">
        <v>1322.3520000000001</v>
      </c>
    </row>
    <row r="73" spans="1:2" x14ac:dyDescent="0.25">
      <c r="A73" s="8" t="s">
        <v>5083</v>
      </c>
      <c r="B73">
        <v>84.949999999999989</v>
      </c>
    </row>
    <row r="74" spans="1:2" x14ac:dyDescent="0.25">
      <c r="A74" s="8" t="s">
        <v>10585</v>
      </c>
      <c r="B74">
        <v>419.94399999999996</v>
      </c>
    </row>
    <row r="75" spans="1:2" x14ac:dyDescent="0.25">
      <c r="A75" s="8" t="s">
        <v>4789</v>
      </c>
      <c r="B75">
        <v>199.98</v>
      </c>
    </row>
    <row r="76" spans="1:2" x14ac:dyDescent="0.25">
      <c r="A76" s="8" t="s">
        <v>10657</v>
      </c>
      <c r="B76">
        <v>796.03599999999994</v>
      </c>
    </row>
    <row r="77" spans="1:2" x14ac:dyDescent="0.25">
      <c r="A77" s="8" t="s">
        <v>1393</v>
      </c>
      <c r="B77">
        <v>75.792000000000002</v>
      </c>
    </row>
    <row r="78" spans="1:2" x14ac:dyDescent="0.25">
      <c r="A78" s="8" t="s">
        <v>8328</v>
      </c>
      <c r="B78">
        <v>67.400000000000006</v>
      </c>
    </row>
    <row r="79" spans="1:2" x14ac:dyDescent="0.25">
      <c r="A79" s="8" t="s">
        <v>9067</v>
      </c>
      <c r="B79">
        <v>190.01</v>
      </c>
    </row>
    <row r="80" spans="1:2" x14ac:dyDescent="0.25">
      <c r="A80" s="8" t="s">
        <v>8230</v>
      </c>
      <c r="B80">
        <v>26.400000000000002</v>
      </c>
    </row>
    <row r="81" spans="1:2" x14ac:dyDescent="0.25">
      <c r="A81" s="8" t="s">
        <v>9919</v>
      </c>
      <c r="B81">
        <v>59.824000000000012</v>
      </c>
    </row>
    <row r="82" spans="1:2" x14ac:dyDescent="0.25">
      <c r="A82" s="8" t="s">
        <v>6600</v>
      </c>
      <c r="B82">
        <v>24.048000000000002</v>
      </c>
    </row>
    <row r="83" spans="1:2" x14ac:dyDescent="0.25">
      <c r="A83" s="8" t="s">
        <v>10506</v>
      </c>
      <c r="B83">
        <v>1541.51</v>
      </c>
    </row>
    <row r="84" spans="1:2" x14ac:dyDescent="0.25">
      <c r="A84" s="8" t="s">
        <v>9017</v>
      </c>
      <c r="B84">
        <v>114.414</v>
      </c>
    </row>
    <row r="85" spans="1:2" x14ac:dyDescent="0.25">
      <c r="A85" s="8" t="s">
        <v>5230</v>
      </c>
      <c r="B85">
        <v>739.7360000000001</v>
      </c>
    </row>
    <row r="86" spans="1:2" x14ac:dyDescent="0.25">
      <c r="A86" s="8" t="s">
        <v>9534</v>
      </c>
      <c r="B86">
        <v>13.591999999999999</v>
      </c>
    </row>
    <row r="87" spans="1:2" x14ac:dyDescent="0.25">
      <c r="A87" s="8" t="s">
        <v>9266</v>
      </c>
      <c r="B87">
        <v>315.89599999999996</v>
      </c>
    </row>
    <row r="88" spans="1:2" x14ac:dyDescent="0.25">
      <c r="A88" s="8" t="s">
        <v>9966</v>
      </c>
      <c r="B88">
        <v>97.055999999999983</v>
      </c>
    </row>
    <row r="89" spans="1:2" x14ac:dyDescent="0.25">
      <c r="A89" s="8" t="s">
        <v>7750</v>
      </c>
      <c r="B89">
        <v>209.56799999999998</v>
      </c>
    </row>
    <row r="90" spans="1:2" x14ac:dyDescent="0.25">
      <c r="A90" s="8" t="s">
        <v>8798</v>
      </c>
      <c r="B90">
        <v>41.4</v>
      </c>
    </row>
    <row r="91" spans="1:2" x14ac:dyDescent="0.25">
      <c r="A91" s="8" t="s">
        <v>10752</v>
      </c>
      <c r="B91">
        <v>9.2480000000000011</v>
      </c>
    </row>
    <row r="92" spans="1:2" x14ac:dyDescent="0.25">
      <c r="A92" s="8" t="s">
        <v>4047</v>
      </c>
      <c r="B92">
        <v>8.36</v>
      </c>
    </row>
    <row r="93" spans="1:2" x14ac:dyDescent="0.25">
      <c r="A93" s="8" t="s">
        <v>10503</v>
      </c>
      <c r="B93">
        <v>13.761999999999997</v>
      </c>
    </row>
    <row r="94" spans="1:2" x14ac:dyDescent="0.25">
      <c r="A94" s="8" t="s">
        <v>6756</v>
      </c>
      <c r="B94">
        <v>1577.94</v>
      </c>
    </row>
    <row r="95" spans="1:2" x14ac:dyDescent="0.25">
      <c r="A95" s="8" t="s">
        <v>10308</v>
      </c>
      <c r="B95">
        <v>629.64</v>
      </c>
    </row>
    <row r="96" spans="1:2" x14ac:dyDescent="0.25">
      <c r="A96" s="8" t="s">
        <v>4417</v>
      </c>
      <c r="B96">
        <v>307.666</v>
      </c>
    </row>
    <row r="97" spans="1:2" x14ac:dyDescent="0.25">
      <c r="A97" s="8" t="s">
        <v>8645</v>
      </c>
      <c r="B97">
        <v>54.900000000000006</v>
      </c>
    </row>
    <row r="98" spans="1:2" x14ac:dyDescent="0.25">
      <c r="A98" s="8" t="s">
        <v>7350</v>
      </c>
      <c r="B98">
        <v>9.4080000000000013</v>
      </c>
    </row>
    <row r="99" spans="1:2" x14ac:dyDescent="0.25">
      <c r="A99" s="8" t="s">
        <v>5212</v>
      </c>
      <c r="B99">
        <v>205.03</v>
      </c>
    </row>
    <row r="100" spans="1:2" x14ac:dyDescent="0.25">
      <c r="A100" s="8" t="s">
        <v>7851</v>
      </c>
      <c r="B100">
        <v>174.56000000000003</v>
      </c>
    </row>
    <row r="101" spans="1:2" x14ac:dyDescent="0.25">
      <c r="A101" s="8" t="s">
        <v>9044</v>
      </c>
      <c r="B101">
        <v>12.160000000000002</v>
      </c>
    </row>
    <row r="102" spans="1:2" x14ac:dyDescent="0.25">
      <c r="A102" s="8" t="s">
        <v>9914</v>
      </c>
      <c r="B102">
        <v>230.69</v>
      </c>
    </row>
    <row r="103" spans="1:2" x14ac:dyDescent="0.25">
      <c r="A103" s="8" t="s">
        <v>2445</v>
      </c>
      <c r="B103">
        <v>340.21999999999997</v>
      </c>
    </row>
    <row r="104" spans="1:2" x14ac:dyDescent="0.25">
      <c r="A104" s="8" t="s">
        <v>10155</v>
      </c>
      <c r="B104">
        <v>20.768000000000001</v>
      </c>
    </row>
    <row r="105" spans="1:2" x14ac:dyDescent="0.25">
      <c r="A105" s="8" t="s">
        <v>6209</v>
      </c>
      <c r="B105">
        <v>33.375999999999998</v>
      </c>
    </row>
    <row r="106" spans="1:2" x14ac:dyDescent="0.25">
      <c r="A106" s="8" t="s">
        <v>10717</v>
      </c>
      <c r="B106">
        <v>79.959999999999994</v>
      </c>
    </row>
    <row r="107" spans="1:2" x14ac:dyDescent="0.25">
      <c r="A107" s="8" t="s">
        <v>6917</v>
      </c>
      <c r="B107">
        <v>87.6</v>
      </c>
    </row>
    <row r="108" spans="1:2" x14ac:dyDescent="0.25">
      <c r="A108" s="8" t="s">
        <v>10732</v>
      </c>
      <c r="B108">
        <v>412.99600000000009</v>
      </c>
    </row>
    <row r="109" spans="1:2" x14ac:dyDescent="0.25">
      <c r="A109" s="8" t="s">
        <v>6446</v>
      </c>
      <c r="B109">
        <v>1362.056</v>
      </c>
    </row>
    <row r="110" spans="1:2" x14ac:dyDescent="0.25">
      <c r="A110" s="8" t="s">
        <v>4983</v>
      </c>
      <c r="B110">
        <v>37.44</v>
      </c>
    </row>
    <row r="111" spans="1:2" x14ac:dyDescent="0.25">
      <c r="A111" s="8" t="s">
        <v>8986</v>
      </c>
      <c r="B111">
        <v>951.98</v>
      </c>
    </row>
    <row r="112" spans="1:2" x14ac:dyDescent="0.25">
      <c r="A112" s="8" t="s">
        <v>1304</v>
      </c>
      <c r="B112">
        <v>79.344000000000008</v>
      </c>
    </row>
    <row r="113" spans="1:2" x14ac:dyDescent="0.25">
      <c r="A113" s="8" t="s">
        <v>5893</v>
      </c>
      <c r="B113">
        <v>914.12</v>
      </c>
    </row>
    <row r="114" spans="1:2" x14ac:dyDescent="0.25">
      <c r="A114" s="8" t="s">
        <v>8851</v>
      </c>
      <c r="B114">
        <v>24.55</v>
      </c>
    </row>
    <row r="115" spans="1:2" x14ac:dyDescent="0.25">
      <c r="A115" s="8" t="s">
        <v>9638</v>
      </c>
      <c r="B115">
        <v>291.13600000000002</v>
      </c>
    </row>
    <row r="116" spans="1:2" x14ac:dyDescent="0.25">
      <c r="A116" s="8" t="s">
        <v>9766</v>
      </c>
      <c r="B116">
        <v>552.85600000000011</v>
      </c>
    </row>
    <row r="117" spans="1:2" x14ac:dyDescent="0.25">
      <c r="A117" s="8" t="s">
        <v>9583</v>
      </c>
      <c r="B117">
        <v>627.48</v>
      </c>
    </row>
    <row r="118" spans="1:2" x14ac:dyDescent="0.25">
      <c r="A118" s="8" t="s">
        <v>9305</v>
      </c>
      <c r="B118">
        <v>17.940000000000001</v>
      </c>
    </row>
    <row r="119" spans="1:2" x14ac:dyDescent="0.25">
      <c r="A119" s="8" t="s">
        <v>8464</v>
      </c>
      <c r="B119">
        <v>74.95</v>
      </c>
    </row>
    <row r="120" spans="1:2" x14ac:dyDescent="0.25">
      <c r="A120" s="8" t="s">
        <v>8751</v>
      </c>
      <c r="B120">
        <v>108.13</v>
      </c>
    </row>
    <row r="121" spans="1:2" x14ac:dyDescent="0.25">
      <c r="A121" s="8" t="s">
        <v>3533</v>
      </c>
      <c r="B121">
        <v>17.472000000000001</v>
      </c>
    </row>
    <row r="122" spans="1:2" x14ac:dyDescent="0.25">
      <c r="A122" s="8" t="s">
        <v>801</v>
      </c>
      <c r="B122">
        <v>21.744000000000003</v>
      </c>
    </row>
    <row r="123" spans="1:2" x14ac:dyDescent="0.25">
      <c r="A123" s="8" t="s">
        <v>8722</v>
      </c>
      <c r="B123">
        <v>52.496000000000002</v>
      </c>
    </row>
    <row r="124" spans="1:2" x14ac:dyDescent="0.25">
      <c r="A124" s="8" t="s">
        <v>3839</v>
      </c>
      <c r="B124">
        <v>23.680000000000003</v>
      </c>
    </row>
    <row r="125" spans="1:2" x14ac:dyDescent="0.25">
      <c r="A125" s="8" t="s">
        <v>8375</v>
      </c>
      <c r="B125">
        <v>11.05</v>
      </c>
    </row>
    <row r="126" spans="1:2" x14ac:dyDescent="0.25">
      <c r="A126" s="8" t="s">
        <v>5248</v>
      </c>
      <c r="B126">
        <v>1231.5</v>
      </c>
    </row>
    <row r="127" spans="1:2" x14ac:dyDescent="0.25">
      <c r="A127" s="8" t="s">
        <v>6403</v>
      </c>
      <c r="B127">
        <v>334.52</v>
      </c>
    </row>
    <row r="128" spans="1:2" x14ac:dyDescent="0.25">
      <c r="A128" s="8" t="s">
        <v>9649</v>
      </c>
      <c r="B128">
        <v>25.92</v>
      </c>
    </row>
    <row r="129" spans="1:2" x14ac:dyDescent="0.25">
      <c r="A129" s="8" t="s">
        <v>8352</v>
      </c>
      <c r="B129">
        <v>899.11000000000013</v>
      </c>
    </row>
    <row r="130" spans="1:2" x14ac:dyDescent="0.25">
      <c r="A130" s="8" t="s">
        <v>7442</v>
      </c>
      <c r="B130">
        <v>976.82799999999997</v>
      </c>
    </row>
    <row r="131" spans="1:2" x14ac:dyDescent="0.25">
      <c r="A131" s="8" t="s">
        <v>7576</v>
      </c>
      <c r="B131">
        <v>9.4320000000000004</v>
      </c>
    </row>
    <row r="132" spans="1:2" x14ac:dyDescent="0.25">
      <c r="A132" s="8" t="s">
        <v>5273</v>
      </c>
      <c r="B132">
        <v>13.464000000000002</v>
      </c>
    </row>
    <row r="133" spans="1:2" x14ac:dyDescent="0.25">
      <c r="A133" s="8" t="s">
        <v>8285</v>
      </c>
      <c r="B133">
        <v>419.83199999999999</v>
      </c>
    </row>
    <row r="134" spans="1:2" x14ac:dyDescent="0.25">
      <c r="A134" s="8" t="s">
        <v>9850</v>
      </c>
      <c r="B134">
        <v>33.29</v>
      </c>
    </row>
    <row r="135" spans="1:2" x14ac:dyDescent="0.25">
      <c r="A135" s="8" t="s">
        <v>10350</v>
      </c>
      <c r="B135">
        <v>141</v>
      </c>
    </row>
    <row r="136" spans="1:2" x14ac:dyDescent="0.25">
      <c r="A136" s="8" t="s">
        <v>9495</v>
      </c>
      <c r="B136">
        <v>1749.902</v>
      </c>
    </row>
    <row r="137" spans="1:2" x14ac:dyDescent="0.25">
      <c r="A137" s="8" t="s">
        <v>2513</v>
      </c>
      <c r="B137">
        <v>238.19799999999998</v>
      </c>
    </row>
    <row r="138" spans="1:2" x14ac:dyDescent="0.25">
      <c r="A138" s="8" t="s">
        <v>10394</v>
      </c>
      <c r="B138">
        <v>487.96</v>
      </c>
    </row>
    <row r="139" spans="1:2" x14ac:dyDescent="0.25">
      <c r="A139" s="8" t="s">
        <v>7525</v>
      </c>
      <c r="B139">
        <v>1332.4960000000001</v>
      </c>
    </row>
    <row r="140" spans="1:2" x14ac:dyDescent="0.25">
      <c r="A140" s="8" t="s">
        <v>4752</v>
      </c>
      <c r="B140">
        <v>18.96</v>
      </c>
    </row>
    <row r="141" spans="1:2" x14ac:dyDescent="0.25">
      <c r="A141" s="8" t="s">
        <v>7250</v>
      </c>
      <c r="B141">
        <v>1687.2600000000002</v>
      </c>
    </row>
    <row r="142" spans="1:2" x14ac:dyDescent="0.25">
      <c r="A142" s="8" t="s">
        <v>7547</v>
      </c>
      <c r="B142">
        <v>418.29599999999994</v>
      </c>
    </row>
    <row r="143" spans="1:2" x14ac:dyDescent="0.25">
      <c r="A143" s="8" t="s">
        <v>8129</v>
      </c>
      <c r="B143">
        <v>120.78300000000002</v>
      </c>
    </row>
    <row r="144" spans="1:2" x14ac:dyDescent="0.25">
      <c r="A144" s="8" t="s">
        <v>3677</v>
      </c>
      <c r="B144">
        <v>87.92</v>
      </c>
    </row>
    <row r="145" spans="1:2" x14ac:dyDescent="0.25">
      <c r="A145" s="8" t="s">
        <v>10378</v>
      </c>
      <c r="B145">
        <v>3.8159999999999998</v>
      </c>
    </row>
    <row r="146" spans="1:2" x14ac:dyDescent="0.25">
      <c r="A146" s="8" t="s">
        <v>7262</v>
      </c>
      <c r="B146">
        <v>337.81800000000004</v>
      </c>
    </row>
    <row r="147" spans="1:2" x14ac:dyDescent="0.25">
      <c r="A147" s="8" t="s">
        <v>2127</v>
      </c>
      <c r="B147">
        <v>132.52000000000001</v>
      </c>
    </row>
    <row r="148" spans="1:2" x14ac:dyDescent="0.25">
      <c r="A148" s="8" t="s">
        <v>585</v>
      </c>
      <c r="B148">
        <v>163.38</v>
      </c>
    </row>
    <row r="149" spans="1:2" x14ac:dyDescent="0.25">
      <c r="A149" s="8" t="s">
        <v>8406</v>
      </c>
      <c r="B149">
        <v>11.12</v>
      </c>
    </row>
    <row r="150" spans="1:2" x14ac:dyDescent="0.25">
      <c r="A150" s="8" t="s">
        <v>8053</v>
      </c>
      <c r="B150">
        <v>330.47119999999995</v>
      </c>
    </row>
    <row r="151" spans="1:2" x14ac:dyDescent="0.25">
      <c r="A151" s="8" t="s">
        <v>6060</v>
      </c>
      <c r="B151">
        <v>20.736000000000004</v>
      </c>
    </row>
    <row r="152" spans="1:2" x14ac:dyDescent="0.25">
      <c r="A152" s="8" t="s">
        <v>10353</v>
      </c>
      <c r="B152">
        <v>1.2479999999999998</v>
      </c>
    </row>
    <row r="153" spans="1:2" x14ac:dyDescent="0.25">
      <c r="A153" s="8" t="s">
        <v>10127</v>
      </c>
      <c r="B153">
        <v>102.3</v>
      </c>
    </row>
    <row r="154" spans="1:2" x14ac:dyDescent="0.25">
      <c r="A154" s="8" t="s">
        <v>7894</v>
      </c>
      <c r="B154">
        <v>375.34</v>
      </c>
    </row>
    <row r="155" spans="1:2" x14ac:dyDescent="0.25">
      <c r="A155" s="8" t="s">
        <v>10077</v>
      </c>
      <c r="B155">
        <v>5.9399999999999995</v>
      </c>
    </row>
    <row r="156" spans="1:2" x14ac:dyDescent="0.25">
      <c r="A156" s="8" t="s">
        <v>7821</v>
      </c>
      <c r="B156">
        <v>189.91799999999998</v>
      </c>
    </row>
    <row r="157" spans="1:2" x14ac:dyDescent="0.25">
      <c r="A157" s="8" t="s">
        <v>3877</v>
      </c>
      <c r="B157">
        <v>36.352000000000004</v>
      </c>
    </row>
    <row r="158" spans="1:2" x14ac:dyDescent="0.25">
      <c r="A158" s="8" t="s">
        <v>6289</v>
      </c>
      <c r="B158">
        <v>780.08600000000001</v>
      </c>
    </row>
    <row r="159" spans="1:2" x14ac:dyDescent="0.25">
      <c r="A159" s="8" t="s">
        <v>3169</v>
      </c>
      <c r="B159">
        <v>8.64</v>
      </c>
    </row>
    <row r="160" spans="1:2" x14ac:dyDescent="0.25">
      <c r="A160" s="8" t="s">
        <v>3052</v>
      </c>
      <c r="B160">
        <v>11.808</v>
      </c>
    </row>
    <row r="161" spans="1:2" x14ac:dyDescent="0.25">
      <c r="A161" s="8" t="s">
        <v>7897</v>
      </c>
      <c r="B161">
        <v>136.328</v>
      </c>
    </row>
    <row r="162" spans="1:2" x14ac:dyDescent="0.25">
      <c r="A162" s="8" t="s">
        <v>9203</v>
      </c>
      <c r="B162">
        <v>913.16799999999989</v>
      </c>
    </row>
    <row r="163" spans="1:2" x14ac:dyDescent="0.25">
      <c r="A163" s="8" t="s">
        <v>7572</v>
      </c>
      <c r="B163">
        <v>1347.5200000000002</v>
      </c>
    </row>
    <row r="164" spans="1:2" x14ac:dyDescent="0.25">
      <c r="A164" s="8" t="s">
        <v>9880</v>
      </c>
      <c r="B164">
        <v>2595.3879999999999</v>
      </c>
    </row>
    <row r="165" spans="1:2" x14ac:dyDescent="0.25">
      <c r="A165" s="8" t="s">
        <v>10855</v>
      </c>
      <c r="B165">
        <v>194.84800000000001</v>
      </c>
    </row>
    <row r="166" spans="1:2" x14ac:dyDescent="0.25">
      <c r="A166" s="8" t="s">
        <v>8626</v>
      </c>
      <c r="B166">
        <v>19.760000000000002</v>
      </c>
    </row>
    <row r="167" spans="1:2" x14ac:dyDescent="0.25">
      <c r="A167" s="8" t="s">
        <v>10027</v>
      </c>
      <c r="B167">
        <v>106.32</v>
      </c>
    </row>
    <row r="168" spans="1:2" x14ac:dyDescent="0.25">
      <c r="A168" s="8" t="s">
        <v>4151</v>
      </c>
      <c r="B168">
        <v>2.78</v>
      </c>
    </row>
    <row r="169" spans="1:2" x14ac:dyDescent="0.25">
      <c r="A169" s="8" t="s">
        <v>8826</v>
      </c>
      <c r="B169">
        <v>25.83</v>
      </c>
    </row>
    <row r="170" spans="1:2" x14ac:dyDescent="0.25">
      <c r="A170" s="8" t="s">
        <v>7924</v>
      </c>
      <c r="B170">
        <v>696.08</v>
      </c>
    </row>
    <row r="171" spans="1:2" x14ac:dyDescent="0.25">
      <c r="A171" s="8" t="s">
        <v>6045</v>
      </c>
      <c r="B171">
        <v>28.16</v>
      </c>
    </row>
    <row r="172" spans="1:2" x14ac:dyDescent="0.25">
      <c r="A172" s="8" t="s">
        <v>6396</v>
      </c>
      <c r="B172">
        <v>23.88</v>
      </c>
    </row>
    <row r="173" spans="1:2" x14ac:dyDescent="0.25">
      <c r="A173" s="8" t="s">
        <v>2632</v>
      </c>
      <c r="B173">
        <v>48.896000000000001</v>
      </c>
    </row>
    <row r="174" spans="1:2" x14ac:dyDescent="0.25">
      <c r="A174" s="8" t="s">
        <v>9138</v>
      </c>
      <c r="B174">
        <v>2011.8999999999999</v>
      </c>
    </row>
    <row r="175" spans="1:2" x14ac:dyDescent="0.25">
      <c r="A175" s="8" t="s">
        <v>8832</v>
      </c>
      <c r="B175">
        <v>6.68</v>
      </c>
    </row>
    <row r="176" spans="1:2" x14ac:dyDescent="0.25">
      <c r="A176" s="8" t="s">
        <v>9063</v>
      </c>
      <c r="B176">
        <v>457.17600000000004</v>
      </c>
    </row>
    <row r="177" spans="1:2" x14ac:dyDescent="0.25">
      <c r="A177" s="8" t="s">
        <v>9752</v>
      </c>
      <c r="B177">
        <v>174.3</v>
      </c>
    </row>
    <row r="178" spans="1:2" x14ac:dyDescent="0.25">
      <c r="A178" s="8" t="s">
        <v>787</v>
      </c>
      <c r="B178">
        <v>46.26</v>
      </c>
    </row>
    <row r="179" spans="1:2" x14ac:dyDescent="0.25">
      <c r="A179" s="8" t="s">
        <v>182</v>
      </c>
      <c r="B179">
        <v>29.472000000000001</v>
      </c>
    </row>
    <row r="180" spans="1:2" x14ac:dyDescent="0.25">
      <c r="A180" s="8" t="s">
        <v>7448</v>
      </c>
      <c r="B180">
        <v>108.80000000000001</v>
      </c>
    </row>
    <row r="181" spans="1:2" x14ac:dyDescent="0.25">
      <c r="A181" s="8" t="s">
        <v>10735</v>
      </c>
      <c r="B181">
        <v>41.472000000000008</v>
      </c>
    </row>
    <row r="182" spans="1:2" x14ac:dyDescent="0.25">
      <c r="A182" s="8" t="s">
        <v>10377</v>
      </c>
      <c r="B182">
        <v>143.47999999999999</v>
      </c>
    </row>
    <row r="183" spans="1:2" x14ac:dyDescent="0.25">
      <c r="A183" s="8" t="s">
        <v>6744</v>
      </c>
      <c r="B183">
        <v>7.4760000000000018</v>
      </c>
    </row>
    <row r="184" spans="1:2" x14ac:dyDescent="0.25">
      <c r="A184" s="8" t="s">
        <v>10628</v>
      </c>
      <c r="B184">
        <v>12.96</v>
      </c>
    </row>
    <row r="185" spans="1:2" x14ac:dyDescent="0.25">
      <c r="A185" s="8" t="s">
        <v>5173</v>
      </c>
      <c r="B185">
        <v>27.42</v>
      </c>
    </row>
    <row r="186" spans="1:2" x14ac:dyDescent="0.25">
      <c r="A186" s="8" t="s">
        <v>7426</v>
      </c>
      <c r="B186">
        <v>42.91</v>
      </c>
    </row>
    <row r="187" spans="1:2" x14ac:dyDescent="0.25">
      <c r="A187" s="8" t="s">
        <v>9618</v>
      </c>
      <c r="B187">
        <v>169.19200000000001</v>
      </c>
    </row>
    <row r="188" spans="1:2" x14ac:dyDescent="0.25">
      <c r="A188" s="8" t="s">
        <v>8750</v>
      </c>
      <c r="B188">
        <v>31.44</v>
      </c>
    </row>
    <row r="189" spans="1:2" x14ac:dyDescent="0.25">
      <c r="A189" s="8" t="s">
        <v>8576</v>
      </c>
      <c r="B189">
        <v>9.7799999999999994</v>
      </c>
    </row>
    <row r="190" spans="1:2" x14ac:dyDescent="0.25">
      <c r="A190" s="8" t="s">
        <v>9466</v>
      </c>
      <c r="B190">
        <v>491.88800000000003</v>
      </c>
    </row>
    <row r="191" spans="1:2" x14ac:dyDescent="0.25">
      <c r="A191" s="8" t="s">
        <v>5650</v>
      </c>
      <c r="B191">
        <v>308.75299999999999</v>
      </c>
    </row>
    <row r="192" spans="1:2" x14ac:dyDescent="0.25">
      <c r="A192" s="8" t="s">
        <v>7776</v>
      </c>
      <c r="B192">
        <v>23.36</v>
      </c>
    </row>
    <row r="193" spans="1:2" x14ac:dyDescent="0.25">
      <c r="A193" s="8" t="s">
        <v>7203</v>
      </c>
      <c r="B193">
        <v>559.20000000000005</v>
      </c>
    </row>
    <row r="194" spans="1:2" x14ac:dyDescent="0.25">
      <c r="A194" s="8" t="s">
        <v>9645</v>
      </c>
      <c r="B194">
        <v>12.672000000000001</v>
      </c>
    </row>
    <row r="195" spans="1:2" x14ac:dyDescent="0.25">
      <c r="A195" s="8" t="s">
        <v>4044</v>
      </c>
      <c r="B195">
        <v>34.5</v>
      </c>
    </row>
    <row r="196" spans="1:2" x14ac:dyDescent="0.25">
      <c r="A196" s="8" t="s">
        <v>5965</v>
      </c>
      <c r="B196">
        <v>26.056000000000004</v>
      </c>
    </row>
    <row r="197" spans="1:2" x14ac:dyDescent="0.25">
      <c r="A197" s="8" t="s">
        <v>826</v>
      </c>
      <c r="B197">
        <v>444.76800000000003</v>
      </c>
    </row>
    <row r="198" spans="1:2" x14ac:dyDescent="0.25">
      <c r="A198" s="8" t="s">
        <v>5768</v>
      </c>
      <c r="B198">
        <v>954.548</v>
      </c>
    </row>
    <row r="199" spans="1:2" x14ac:dyDescent="0.25">
      <c r="A199" s="8" t="s">
        <v>8170</v>
      </c>
      <c r="B199">
        <v>745.28000000000009</v>
      </c>
    </row>
    <row r="200" spans="1:2" x14ac:dyDescent="0.25">
      <c r="A200" s="8" t="s">
        <v>5718</v>
      </c>
      <c r="B200">
        <v>244.65</v>
      </c>
    </row>
    <row r="201" spans="1:2" x14ac:dyDescent="0.25">
      <c r="A201" s="8" t="s">
        <v>4262</v>
      </c>
      <c r="B201">
        <v>1058.1080000000002</v>
      </c>
    </row>
    <row r="202" spans="1:2" x14ac:dyDescent="0.25">
      <c r="A202" s="8" t="s">
        <v>5460</v>
      </c>
      <c r="B202">
        <v>1324.5739999999998</v>
      </c>
    </row>
    <row r="203" spans="1:2" x14ac:dyDescent="0.25">
      <c r="A203" s="8" t="s">
        <v>8058</v>
      </c>
      <c r="B203">
        <v>91.14</v>
      </c>
    </row>
    <row r="204" spans="1:2" x14ac:dyDescent="0.25">
      <c r="A204" s="8" t="s">
        <v>10588</v>
      </c>
      <c r="B204">
        <v>31.799999999999997</v>
      </c>
    </row>
    <row r="205" spans="1:2" x14ac:dyDescent="0.25">
      <c r="A205" s="8" t="s">
        <v>8138</v>
      </c>
      <c r="B205">
        <v>558.80999999999995</v>
      </c>
    </row>
    <row r="206" spans="1:2" x14ac:dyDescent="0.25">
      <c r="A206" s="8" t="s">
        <v>8216</v>
      </c>
      <c r="B206">
        <v>243.584</v>
      </c>
    </row>
    <row r="207" spans="1:2" x14ac:dyDescent="0.25">
      <c r="A207" s="8" t="s">
        <v>2312</v>
      </c>
      <c r="B207">
        <v>103.05599999999998</v>
      </c>
    </row>
    <row r="208" spans="1:2" x14ac:dyDescent="0.25">
      <c r="A208" s="8" t="s">
        <v>10731</v>
      </c>
      <c r="B208">
        <v>20.12</v>
      </c>
    </row>
    <row r="209" spans="1:2" x14ac:dyDescent="0.25">
      <c r="A209" s="8" t="s">
        <v>10573</v>
      </c>
      <c r="B209">
        <v>1448.8530000000001</v>
      </c>
    </row>
    <row r="210" spans="1:2" x14ac:dyDescent="0.25">
      <c r="A210" s="8" t="s">
        <v>8415</v>
      </c>
      <c r="B210">
        <v>40.99</v>
      </c>
    </row>
    <row r="211" spans="1:2" x14ac:dyDescent="0.25">
      <c r="A211" s="8" t="s">
        <v>9410</v>
      </c>
      <c r="B211">
        <v>649</v>
      </c>
    </row>
    <row r="212" spans="1:2" x14ac:dyDescent="0.25">
      <c r="A212" s="8" t="s">
        <v>9187</v>
      </c>
      <c r="B212">
        <v>16.98</v>
      </c>
    </row>
    <row r="213" spans="1:2" x14ac:dyDescent="0.25">
      <c r="A213" s="8" t="s">
        <v>9804</v>
      </c>
      <c r="B213">
        <v>435.99900000000002</v>
      </c>
    </row>
    <row r="214" spans="1:2" x14ac:dyDescent="0.25">
      <c r="A214" s="8" t="s">
        <v>5675</v>
      </c>
      <c r="B214">
        <v>71</v>
      </c>
    </row>
    <row r="215" spans="1:2" x14ac:dyDescent="0.25">
      <c r="A215" s="8" t="s">
        <v>5383</v>
      </c>
      <c r="B215">
        <v>178.89000000000001</v>
      </c>
    </row>
    <row r="216" spans="1:2" x14ac:dyDescent="0.25">
      <c r="A216" s="8" t="s">
        <v>7317</v>
      </c>
      <c r="B216">
        <v>15.984000000000002</v>
      </c>
    </row>
    <row r="217" spans="1:2" x14ac:dyDescent="0.25">
      <c r="A217" s="8" t="s">
        <v>6424</v>
      </c>
      <c r="B217">
        <v>29.97</v>
      </c>
    </row>
    <row r="218" spans="1:2" x14ac:dyDescent="0.25">
      <c r="A218" s="8" t="s">
        <v>6750</v>
      </c>
      <c r="B218">
        <v>49.704000000000008</v>
      </c>
    </row>
    <row r="219" spans="1:2" x14ac:dyDescent="0.25">
      <c r="A219" s="8" t="s">
        <v>5684</v>
      </c>
      <c r="B219">
        <v>2.9120000000000004</v>
      </c>
    </row>
    <row r="220" spans="1:2" x14ac:dyDescent="0.25">
      <c r="A220" s="8" t="s">
        <v>4060</v>
      </c>
      <c r="B220">
        <v>16.520000000000003</v>
      </c>
    </row>
    <row r="221" spans="1:2" x14ac:dyDescent="0.25">
      <c r="A221" s="8" t="s">
        <v>6826</v>
      </c>
      <c r="B221">
        <v>188.24</v>
      </c>
    </row>
    <row r="222" spans="1:2" x14ac:dyDescent="0.25">
      <c r="A222" s="8" t="s">
        <v>10569</v>
      </c>
      <c r="B222">
        <v>318.95999999999998</v>
      </c>
    </row>
    <row r="223" spans="1:2" x14ac:dyDescent="0.25">
      <c r="A223" s="8" t="s">
        <v>7045</v>
      </c>
      <c r="B223">
        <v>48.9</v>
      </c>
    </row>
    <row r="224" spans="1:2" x14ac:dyDescent="0.25">
      <c r="A224" s="8" t="s">
        <v>10515</v>
      </c>
      <c r="B224">
        <v>68.966999999999999</v>
      </c>
    </row>
    <row r="225" spans="1:2" x14ac:dyDescent="0.25">
      <c r="A225" s="8" t="s">
        <v>6484</v>
      </c>
      <c r="B225">
        <v>34.239999999999995</v>
      </c>
    </row>
    <row r="226" spans="1:2" x14ac:dyDescent="0.25">
      <c r="A226" s="8" t="s">
        <v>3537</v>
      </c>
      <c r="B226">
        <v>6.57</v>
      </c>
    </row>
    <row r="227" spans="1:2" x14ac:dyDescent="0.25">
      <c r="A227" s="8" t="s">
        <v>7374</v>
      </c>
      <c r="B227">
        <v>11.673000000000002</v>
      </c>
    </row>
    <row r="228" spans="1:2" x14ac:dyDescent="0.25">
      <c r="A228" s="8" t="s">
        <v>8861</v>
      </c>
      <c r="B228">
        <v>1242.6319999999998</v>
      </c>
    </row>
    <row r="229" spans="1:2" x14ac:dyDescent="0.25">
      <c r="A229" s="8" t="s">
        <v>1473</v>
      </c>
      <c r="B229">
        <v>24.57</v>
      </c>
    </row>
    <row r="230" spans="1:2" x14ac:dyDescent="0.25">
      <c r="A230" s="8" t="s">
        <v>10012</v>
      </c>
      <c r="B230">
        <v>27.46</v>
      </c>
    </row>
    <row r="231" spans="1:2" x14ac:dyDescent="0.25">
      <c r="A231" s="8" t="s">
        <v>9591</v>
      </c>
      <c r="B231">
        <v>237.608</v>
      </c>
    </row>
    <row r="232" spans="1:2" x14ac:dyDescent="0.25">
      <c r="A232" s="8" t="s">
        <v>6024</v>
      </c>
      <c r="B232">
        <v>151.93</v>
      </c>
    </row>
    <row r="233" spans="1:2" x14ac:dyDescent="0.25">
      <c r="A233" s="8" t="s">
        <v>7860</v>
      </c>
      <c r="B233">
        <v>117.51</v>
      </c>
    </row>
    <row r="234" spans="1:2" x14ac:dyDescent="0.25">
      <c r="A234" s="8" t="s">
        <v>4824</v>
      </c>
      <c r="B234">
        <v>808.92</v>
      </c>
    </row>
    <row r="235" spans="1:2" x14ac:dyDescent="0.25">
      <c r="A235" s="8" t="s">
        <v>7251</v>
      </c>
      <c r="B235">
        <v>25.060000000000002</v>
      </c>
    </row>
    <row r="236" spans="1:2" x14ac:dyDescent="0.25">
      <c r="A236" s="8" t="s">
        <v>10728</v>
      </c>
      <c r="B236">
        <v>121.536</v>
      </c>
    </row>
    <row r="237" spans="1:2" x14ac:dyDescent="0.25">
      <c r="A237" s="8" t="s">
        <v>2195</v>
      </c>
      <c r="B237">
        <v>19.559999999999999</v>
      </c>
    </row>
    <row r="238" spans="1:2" x14ac:dyDescent="0.25">
      <c r="A238" s="8" t="s">
        <v>9169</v>
      </c>
      <c r="B238">
        <v>257.50799999999998</v>
      </c>
    </row>
    <row r="239" spans="1:2" x14ac:dyDescent="0.25">
      <c r="A239" s="8" t="s">
        <v>8934</v>
      </c>
      <c r="B239">
        <v>65.728000000000009</v>
      </c>
    </row>
    <row r="240" spans="1:2" x14ac:dyDescent="0.25">
      <c r="A240" s="8" t="s">
        <v>9079</v>
      </c>
      <c r="B240">
        <v>503.87200000000001</v>
      </c>
    </row>
    <row r="241" spans="1:2" x14ac:dyDescent="0.25">
      <c r="A241" s="8" t="s">
        <v>7457</v>
      </c>
      <c r="B241">
        <v>891.53</v>
      </c>
    </row>
    <row r="242" spans="1:2" x14ac:dyDescent="0.25">
      <c r="A242" s="8" t="s">
        <v>4872</v>
      </c>
      <c r="B242">
        <v>4.9560000000000004</v>
      </c>
    </row>
    <row r="243" spans="1:2" x14ac:dyDescent="0.25">
      <c r="A243" s="8" t="s">
        <v>10526</v>
      </c>
      <c r="B243">
        <v>215.976</v>
      </c>
    </row>
    <row r="244" spans="1:2" x14ac:dyDescent="0.25">
      <c r="A244" s="8" t="s">
        <v>7477</v>
      </c>
      <c r="B244">
        <v>1559.6680000000001</v>
      </c>
    </row>
    <row r="245" spans="1:2" x14ac:dyDescent="0.25">
      <c r="A245" s="8" t="s">
        <v>8164</v>
      </c>
      <c r="B245">
        <v>307.77600000000001</v>
      </c>
    </row>
    <row r="246" spans="1:2" x14ac:dyDescent="0.25">
      <c r="A246" s="8" t="s">
        <v>10579</v>
      </c>
      <c r="B246">
        <v>425.05599999999998</v>
      </c>
    </row>
    <row r="247" spans="1:2" x14ac:dyDescent="0.25">
      <c r="A247" s="8" t="s">
        <v>4355</v>
      </c>
      <c r="B247">
        <v>167.96800000000002</v>
      </c>
    </row>
    <row r="248" spans="1:2" x14ac:dyDescent="0.25">
      <c r="A248" s="8" t="s">
        <v>2719</v>
      </c>
      <c r="B248">
        <v>1311.3719999999998</v>
      </c>
    </row>
    <row r="249" spans="1:2" x14ac:dyDescent="0.25">
      <c r="A249" s="8" t="s">
        <v>10342</v>
      </c>
      <c r="B249">
        <v>239.358</v>
      </c>
    </row>
    <row r="250" spans="1:2" x14ac:dyDescent="0.25">
      <c r="A250" s="8" t="s">
        <v>10669</v>
      </c>
      <c r="B250">
        <v>2031.3920000000001</v>
      </c>
    </row>
    <row r="251" spans="1:2" x14ac:dyDescent="0.25">
      <c r="A251" s="8" t="s">
        <v>10693</v>
      </c>
      <c r="B251">
        <v>52.76</v>
      </c>
    </row>
    <row r="252" spans="1:2" x14ac:dyDescent="0.25">
      <c r="A252" s="8" t="s">
        <v>6172</v>
      </c>
      <c r="B252">
        <v>10.8</v>
      </c>
    </row>
    <row r="253" spans="1:2" x14ac:dyDescent="0.25">
      <c r="A253" s="8" t="s">
        <v>6677</v>
      </c>
      <c r="B253">
        <v>280.95999999999998</v>
      </c>
    </row>
    <row r="254" spans="1:2" x14ac:dyDescent="0.25">
      <c r="A254" s="8" t="s">
        <v>9288</v>
      </c>
      <c r="B254">
        <v>199.49100000000001</v>
      </c>
    </row>
    <row r="255" spans="1:2" x14ac:dyDescent="0.25">
      <c r="A255" s="8" t="s">
        <v>4691</v>
      </c>
      <c r="B255">
        <v>470.37600000000009</v>
      </c>
    </row>
    <row r="256" spans="1:2" x14ac:dyDescent="0.25">
      <c r="A256" s="8" t="s">
        <v>9420</v>
      </c>
      <c r="B256">
        <v>14.129999999999999</v>
      </c>
    </row>
    <row r="257" spans="1:2" x14ac:dyDescent="0.25">
      <c r="A257" s="8" t="s">
        <v>7128</v>
      </c>
      <c r="B257">
        <v>2633.5099999999998</v>
      </c>
    </row>
    <row r="258" spans="1:2" x14ac:dyDescent="0.25">
      <c r="A258" s="8" t="s">
        <v>8594</v>
      </c>
      <c r="B258">
        <v>441.72</v>
      </c>
    </row>
    <row r="259" spans="1:2" x14ac:dyDescent="0.25">
      <c r="A259" s="8" t="s">
        <v>10451</v>
      </c>
      <c r="B259">
        <v>50.135999999999996</v>
      </c>
    </row>
    <row r="260" spans="1:2" x14ac:dyDescent="0.25">
      <c r="A260" s="8" t="s">
        <v>6941</v>
      </c>
      <c r="B260">
        <v>3.1320000000000001</v>
      </c>
    </row>
    <row r="261" spans="1:2" x14ac:dyDescent="0.25">
      <c r="A261" s="8" t="s">
        <v>5786</v>
      </c>
      <c r="B261">
        <v>1782.1040000000003</v>
      </c>
    </row>
    <row r="262" spans="1:2" x14ac:dyDescent="0.25">
      <c r="A262" s="8" t="s">
        <v>6797</v>
      </c>
      <c r="B262">
        <v>749.89199999999983</v>
      </c>
    </row>
    <row r="263" spans="1:2" x14ac:dyDescent="0.25">
      <c r="A263" s="8" t="s">
        <v>7296</v>
      </c>
      <c r="B263">
        <v>17.797999999999998</v>
      </c>
    </row>
    <row r="264" spans="1:2" x14ac:dyDescent="0.25">
      <c r="A264" s="8" t="s">
        <v>7258</v>
      </c>
      <c r="B264">
        <v>142.34399999999999</v>
      </c>
    </row>
    <row r="265" spans="1:2" x14ac:dyDescent="0.25">
      <c r="A265" s="8" t="s">
        <v>7549</v>
      </c>
      <c r="B265">
        <v>956.80349999999987</v>
      </c>
    </row>
    <row r="266" spans="1:2" x14ac:dyDescent="0.25">
      <c r="A266" s="8" t="s">
        <v>1880</v>
      </c>
      <c r="B266">
        <v>34.504000000000005</v>
      </c>
    </row>
    <row r="267" spans="1:2" x14ac:dyDescent="0.25">
      <c r="A267" s="8" t="s">
        <v>4050</v>
      </c>
      <c r="B267">
        <v>228.18800000000002</v>
      </c>
    </row>
    <row r="268" spans="1:2" x14ac:dyDescent="0.25">
      <c r="A268" s="8" t="s">
        <v>9659</v>
      </c>
      <c r="B268">
        <v>198.54999999999998</v>
      </c>
    </row>
    <row r="269" spans="1:2" x14ac:dyDescent="0.25">
      <c r="A269" s="8" t="s">
        <v>6034</v>
      </c>
      <c r="B269">
        <v>36.048000000000002</v>
      </c>
    </row>
    <row r="270" spans="1:2" x14ac:dyDescent="0.25">
      <c r="A270" s="8" t="s">
        <v>7493</v>
      </c>
      <c r="B270">
        <v>478.24</v>
      </c>
    </row>
    <row r="271" spans="1:2" x14ac:dyDescent="0.25">
      <c r="A271" s="8" t="s">
        <v>6789</v>
      </c>
      <c r="B271">
        <v>394.47999999999996</v>
      </c>
    </row>
    <row r="272" spans="1:2" x14ac:dyDescent="0.25">
      <c r="A272" s="8" t="s">
        <v>8618</v>
      </c>
      <c r="B272">
        <v>20.544000000000004</v>
      </c>
    </row>
    <row r="273" spans="1:2" x14ac:dyDescent="0.25">
      <c r="A273" s="8" t="s">
        <v>9366</v>
      </c>
      <c r="B273">
        <v>40.68</v>
      </c>
    </row>
    <row r="274" spans="1:2" x14ac:dyDescent="0.25">
      <c r="A274" s="8" t="s">
        <v>8401</v>
      </c>
      <c r="B274">
        <v>60.84</v>
      </c>
    </row>
    <row r="275" spans="1:2" x14ac:dyDescent="0.25">
      <c r="A275" s="8" t="s">
        <v>10875</v>
      </c>
      <c r="B275">
        <v>358.70000000000005</v>
      </c>
    </row>
    <row r="276" spans="1:2" x14ac:dyDescent="0.25">
      <c r="A276" s="8" t="s">
        <v>6470</v>
      </c>
      <c r="B276">
        <v>536.85800000000006</v>
      </c>
    </row>
    <row r="277" spans="1:2" x14ac:dyDescent="0.25">
      <c r="A277" s="8" t="s">
        <v>6525</v>
      </c>
      <c r="B277">
        <v>1704.89</v>
      </c>
    </row>
    <row r="278" spans="1:2" x14ac:dyDescent="0.25">
      <c r="A278" s="8" t="s">
        <v>8752</v>
      </c>
      <c r="B278">
        <v>401.36400000000003</v>
      </c>
    </row>
    <row r="279" spans="1:2" x14ac:dyDescent="0.25">
      <c r="A279" s="8" t="s">
        <v>10583</v>
      </c>
      <c r="B279">
        <v>272.96999999999997</v>
      </c>
    </row>
    <row r="280" spans="1:2" x14ac:dyDescent="0.25">
      <c r="A280" s="8" t="s">
        <v>7590</v>
      </c>
      <c r="B280">
        <v>325.86</v>
      </c>
    </row>
    <row r="281" spans="1:2" x14ac:dyDescent="0.25">
      <c r="A281" s="8" t="s">
        <v>3712</v>
      </c>
      <c r="B281">
        <v>740.21400000000006</v>
      </c>
    </row>
    <row r="282" spans="1:2" x14ac:dyDescent="0.25">
      <c r="A282" s="8" t="s">
        <v>6804</v>
      </c>
      <c r="B282">
        <v>726.82800000000009</v>
      </c>
    </row>
    <row r="283" spans="1:2" x14ac:dyDescent="0.25">
      <c r="A283" s="8" t="s">
        <v>1795</v>
      </c>
      <c r="B283">
        <v>729.64800000000014</v>
      </c>
    </row>
    <row r="284" spans="1:2" x14ac:dyDescent="0.25">
      <c r="A284" s="8" t="s">
        <v>9968</v>
      </c>
      <c r="B284">
        <v>7.88</v>
      </c>
    </row>
    <row r="285" spans="1:2" x14ac:dyDescent="0.25">
      <c r="A285" s="8" t="s">
        <v>6880</v>
      </c>
      <c r="B285">
        <v>715.19</v>
      </c>
    </row>
    <row r="286" spans="1:2" x14ac:dyDescent="0.25">
      <c r="A286" s="8" t="s">
        <v>10830</v>
      </c>
      <c r="B286">
        <v>874.8</v>
      </c>
    </row>
    <row r="287" spans="1:2" x14ac:dyDescent="0.25">
      <c r="A287" s="8" t="s">
        <v>8509</v>
      </c>
      <c r="B287">
        <v>267.7912</v>
      </c>
    </row>
    <row r="288" spans="1:2" x14ac:dyDescent="0.25">
      <c r="A288" s="8" t="s">
        <v>8929</v>
      </c>
      <c r="B288">
        <v>508.78799999999995</v>
      </c>
    </row>
    <row r="289" spans="1:2" x14ac:dyDescent="0.25">
      <c r="A289" s="8" t="s">
        <v>7875</v>
      </c>
      <c r="B289">
        <v>819.28</v>
      </c>
    </row>
    <row r="290" spans="1:2" x14ac:dyDescent="0.25">
      <c r="A290" s="8" t="s">
        <v>2846</v>
      </c>
      <c r="B290">
        <v>12.192</v>
      </c>
    </row>
    <row r="291" spans="1:2" x14ac:dyDescent="0.25">
      <c r="A291" s="8" t="s">
        <v>6664</v>
      </c>
      <c r="B291">
        <v>492.76800000000003</v>
      </c>
    </row>
    <row r="292" spans="1:2" x14ac:dyDescent="0.25">
      <c r="A292" s="8" t="s">
        <v>10041</v>
      </c>
      <c r="B292">
        <v>49.616000000000007</v>
      </c>
    </row>
    <row r="293" spans="1:2" x14ac:dyDescent="0.25">
      <c r="A293" s="8" t="s">
        <v>85</v>
      </c>
      <c r="B293">
        <v>15.552000000000003</v>
      </c>
    </row>
    <row r="294" spans="1:2" x14ac:dyDescent="0.25">
      <c r="A294" s="8" t="s">
        <v>328</v>
      </c>
      <c r="B294">
        <v>19.049999999999997</v>
      </c>
    </row>
    <row r="295" spans="1:2" x14ac:dyDescent="0.25">
      <c r="A295" s="8" t="s">
        <v>6469</v>
      </c>
      <c r="B295">
        <v>13.467999999999998</v>
      </c>
    </row>
    <row r="296" spans="1:2" x14ac:dyDescent="0.25">
      <c r="A296" s="8" t="s">
        <v>2267</v>
      </c>
      <c r="B296">
        <v>15.072000000000003</v>
      </c>
    </row>
    <row r="297" spans="1:2" x14ac:dyDescent="0.25">
      <c r="A297" s="8" t="s">
        <v>2708</v>
      </c>
      <c r="B297">
        <v>192.16000000000003</v>
      </c>
    </row>
    <row r="298" spans="1:2" x14ac:dyDescent="0.25">
      <c r="A298" s="8" t="s">
        <v>9795</v>
      </c>
      <c r="B298">
        <v>52.792000000000002</v>
      </c>
    </row>
    <row r="299" spans="1:2" x14ac:dyDescent="0.25">
      <c r="A299" s="8" t="s">
        <v>8500</v>
      </c>
      <c r="B299">
        <v>16.739000000000004</v>
      </c>
    </row>
    <row r="300" spans="1:2" x14ac:dyDescent="0.25">
      <c r="A300" s="8" t="s">
        <v>8611</v>
      </c>
      <c r="B300">
        <v>240.78400000000002</v>
      </c>
    </row>
    <row r="301" spans="1:2" x14ac:dyDescent="0.25">
      <c r="A301" s="8" t="s">
        <v>9435</v>
      </c>
      <c r="B301">
        <v>142.98000000000002</v>
      </c>
    </row>
    <row r="302" spans="1:2" x14ac:dyDescent="0.25">
      <c r="A302" s="8" t="s">
        <v>5309</v>
      </c>
      <c r="B302">
        <v>892.98</v>
      </c>
    </row>
    <row r="303" spans="1:2" x14ac:dyDescent="0.25">
      <c r="A303" s="8" t="s">
        <v>7524</v>
      </c>
      <c r="B303">
        <v>244.54999999999998</v>
      </c>
    </row>
    <row r="304" spans="1:2" x14ac:dyDescent="0.25">
      <c r="A304" s="8" t="s">
        <v>9424</v>
      </c>
      <c r="B304">
        <v>43.92</v>
      </c>
    </row>
    <row r="305" spans="1:2" x14ac:dyDescent="0.25">
      <c r="A305" s="8" t="s">
        <v>2737</v>
      </c>
      <c r="B305">
        <v>83.76</v>
      </c>
    </row>
    <row r="306" spans="1:2" x14ac:dyDescent="0.25">
      <c r="A306" s="8" t="s">
        <v>3606</v>
      </c>
      <c r="B306">
        <v>34.623999999999995</v>
      </c>
    </row>
    <row r="307" spans="1:2" x14ac:dyDescent="0.25">
      <c r="A307" s="8" t="s">
        <v>9494</v>
      </c>
      <c r="B307">
        <v>88.920000000000016</v>
      </c>
    </row>
    <row r="308" spans="1:2" x14ac:dyDescent="0.25">
      <c r="A308" s="8" t="s">
        <v>7268</v>
      </c>
      <c r="B308">
        <v>562.55000000000007</v>
      </c>
    </row>
    <row r="309" spans="1:2" x14ac:dyDescent="0.25">
      <c r="A309" s="8" t="s">
        <v>3503</v>
      </c>
      <c r="B309">
        <v>2888.5179999999996</v>
      </c>
    </row>
    <row r="310" spans="1:2" x14ac:dyDescent="0.25">
      <c r="A310" s="8" t="s">
        <v>3102</v>
      </c>
      <c r="B310">
        <v>67.303999999999974</v>
      </c>
    </row>
    <row r="311" spans="1:2" x14ac:dyDescent="0.25">
      <c r="A311" s="8" t="s">
        <v>8899</v>
      </c>
      <c r="B311">
        <v>19.440000000000001</v>
      </c>
    </row>
    <row r="312" spans="1:2" x14ac:dyDescent="0.25">
      <c r="A312" s="8" t="s">
        <v>8446</v>
      </c>
      <c r="B312">
        <v>36.792000000000002</v>
      </c>
    </row>
    <row r="313" spans="1:2" x14ac:dyDescent="0.25">
      <c r="A313" s="8" t="s">
        <v>10239</v>
      </c>
      <c r="B313">
        <v>1017.1360000000001</v>
      </c>
    </row>
    <row r="314" spans="1:2" x14ac:dyDescent="0.25">
      <c r="A314" s="8" t="s">
        <v>5742</v>
      </c>
      <c r="B314">
        <v>126.98</v>
      </c>
    </row>
    <row r="315" spans="1:2" x14ac:dyDescent="0.25">
      <c r="A315" s="8" t="s">
        <v>3846</v>
      </c>
      <c r="B315">
        <v>277.70999999999998</v>
      </c>
    </row>
    <row r="316" spans="1:2" x14ac:dyDescent="0.25">
      <c r="A316" s="8" t="s">
        <v>8333</v>
      </c>
      <c r="B316">
        <v>10.16</v>
      </c>
    </row>
    <row r="317" spans="1:2" x14ac:dyDescent="0.25">
      <c r="A317" s="8" t="s">
        <v>10723</v>
      </c>
      <c r="B317">
        <v>400.78400000000005</v>
      </c>
    </row>
    <row r="318" spans="1:2" x14ac:dyDescent="0.25">
      <c r="A318" s="8" t="s">
        <v>4059</v>
      </c>
      <c r="B318">
        <v>21.335999999999999</v>
      </c>
    </row>
    <row r="319" spans="1:2" x14ac:dyDescent="0.25">
      <c r="A319" s="8" t="s">
        <v>5326</v>
      </c>
      <c r="B319">
        <v>390.75</v>
      </c>
    </row>
    <row r="320" spans="1:2" x14ac:dyDescent="0.25">
      <c r="A320" s="8" t="s">
        <v>7670</v>
      </c>
      <c r="B320">
        <v>242.94</v>
      </c>
    </row>
    <row r="321" spans="1:2" x14ac:dyDescent="0.25">
      <c r="A321" s="8" t="s">
        <v>6509</v>
      </c>
      <c r="B321">
        <v>46.02</v>
      </c>
    </row>
    <row r="322" spans="1:2" x14ac:dyDescent="0.25">
      <c r="A322" s="8" t="s">
        <v>10788</v>
      </c>
      <c r="B322">
        <v>35.099999999999994</v>
      </c>
    </row>
    <row r="323" spans="1:2" x14ac:dyDescent="0.25">
      <c r="A323" s="8" t="s">
        <v>6217</v>
      </c>
      <c r="B323">
        <v>904.9</v>
      </c>
    </row>
    <row r="324" spans="1:2" x14ac:dyDescent="0.25">
      <c r="A324" s="8" t="s">
        <v>4235</v>
      </c>
      <c r="B324">
        <v>155.94</v>
      </c>
    </row>
    <row r="325" spans="1:2" x14ac:dyDescent="0.25">
      <c r="A325" s="8" t="s">
        <v>8270</v>
      </c>
      <c r="B325">
        <v>1491.616</v>
      </c>
    </row>
    <row r="326" spans="1:2" x14ac:dyDescent="0.25">
      <c r="A326" s="8" t="s">
        <v>4470</v>
      </c>
      <c r="B326">
        <v>678.09999999999991</v>
      </c>
    </row>
    <row r="327" spans="1:2" x14ac:dyDescent="0.25">
      <c r="A327" s="8" t="s">
        <v>6239</v>
      </c>
      <c r="B327">
        <v>504.90000000000003</v>
      </c>
    </row>
    <row r="328" spans="1:2" x14ac:dyDescent="0.25">
      <c r="A328" s="8" t="s">
        <v>8448</v>
      </c>
      <c r="B328">
        <v>177.54999999999998</v>
      </c>
    </row>
    <row r="329" spans="1:2" x14ac:dyDescent="0.25">
      <c r="A329" s="8" t="s">
        <v>8280</v>
      </c>
      <c r="B329">
        <v>193.63400000000001</v>
      </c>
    </row>
    <row r="330" spans="1:2" x14ac:dyDescent="0.25">
      <c r="A330" s="8" t="s">
        <v>8615</v>
      </c>
      <c r="B330">
        <v>552</v>
      </c>
    </row>
    <row r="331" spans="1:2" x14ac:dyDescent="0.25">
      <c r="A331" s="8" t="s">
        <v>10218</v>
      </c>
      <c r="B331">
        <v>1433.19</v>
      </c>
    </row>
    <row r="332" spans="1:2" x14ac:dyDescent="0.25">
      <c r="A332" s="8" t="s">
        <v>10408</v>
      </c>
      <c r="B332">
        <v>21.96</v>
      </c>
    </row>
    <row r="333" spans="1:2" x14ac:dyDescent="0.25">
      <c r="A333" s="8" t="s">
        <v>6763</v>
      </c>
      <c r="B333">
        <v>116.48000000000002</v>
      </c>
    </row>
    <row r="334" spans="1:2" x14ac:dyDescent="0.25">
      <c r="A334" s="8" t="s">
        <v>7460</v>
      </c>
      <c r="B334">
        <v>31.072000000000003</v>
      </c>
    </row>
    <row r="335" spans="1:2" x14ac:dyDescent="0.25">
      <c r="A335" s="8" t="s">
        <v>3522</v>
      </c>
      <c r="B335">
        <v>863.87999999999988</v>
      </c>
    </row>
    <row r="336" spans="1:2" x14ac:dyDescent="0.25">
      <c r="A336" s="8" t="s">
        <v>9699</v>
      </c>
      <c r="B336">
        <v>518.68000000000006</v>
      </c>
    </row>
    <row r="337" spans="1:2" x14ac:dyDescent="0.25">
      <c r="A337" s="8" t="s">
        <v>10743</v>
      </c>
      <c r="B337">
        <v>32.67</v>
      </c>
    </row>
    <row r="338" spans="1:2" x14ac:dyDescent="0.25">
      <c r="A338" s="8" t="s">
        <v>10271</v>
      </c>
      <c r="B338">
        <v>8.8559999999999999</v>
      </c>
    </row>
    <row r="339" spans="1:2" x14ac:dyDescent="0.25">
      <c r="A339" s="8" t="s">
        <v>8377</v>
      </c>
      <c r="B339">
        <v>659.9</v>
      </c>
    </row>
    <row r="340" spans="1:2" x14ac:dyDescent="0.25">
      <c r="A340" s="8" t="s">
        <v>3405</v>
      </c>
      <c r="B340">
        <v>2110.7199999999998</v>
      </c>
    </row>
    <row r="341" spans="1:2" x14ac:dyDescent="0.25">
      <c r="A341" s="8" t="s">
        <v>2412</v>
      </c>
      <c r="B341">
        <v>13.128</v>
      </c>
    </row>
    <row r="342" spans="1:2" x14ac:dyDescent="0.25">
      <c r="A342" s="8" t="s">
        <v>7403</v>
      </c>
      <c r="B342">
        <v>54.32</v>
      </c>
    </row>
    <row r="343" spans="1:2" x14ac:dyDescent="0.25">
      <c r="A343" s="8" t="s">
        <v>8456</v>
      </c>
      <c r="B343">
        <v>1816.36</v>
      </c>
    </row>
    <row r="344" spans="1:2" x14ac:dyDescent="0.25">
      <c r="A344" s="8" t="s">
        <v>7235</v>
      </c>
      <c r="B344">
        <v>19.040000000000003</v>
      </c>
    </row>
    <row r="345" spans="1:2" x14ac:dyDescent="0.25">
      <c r="A345" s="8" t="s">
        <v>8080</v>
      </c>
      <c r="B345">
        <v>865</v>
      </c>
    </row>
    <row r="346" spans="1:2" x14ac:dyDescent="0.25">
      <c r="A346" s="8" t="s">
        <v>8242</v>
      </c>
      <c r="B346">
        <v>171.84800000000001</v>
      </c>
    </row>
    <row r="347" spans="1:2" x14ac:dyDescent="0.25">
      <c r="A347" s="8" t="s">
        <v>7806</v>
      </c>
      <c r="B347">
        <v>10.36</v>
      </c>
    </row>
    <row r="348" spans="1:2" x14ac:dyDescent="0.25">
      <c r="A348" s="8" t="s">
        <v>9240</v>
      </c>
      <c r="B348">
        <v>189.71200000000002</v>
      </c>
    </row>
    <row r="349" spans="1:2" x14ac:dyDescent="0.25">
      <c r="A349" s="8" t="s">
        <v>1435</v>
      </c>
      <c r="B349">
        <v>3955.5070000000005</v>
      </c>
    </row>
    <row r="350" spans="1:2" x14ac:dyDescent="0.25">
      <c r="A350" s="8" t="s">
        <v>4837</v>
      </c>
      <c r="B350">
        <v>291.95999999999998</v>
      </c>
    </row>
    <row r="351" spans="1:2" x14ac:dyDescent="0.25">
      <c r="A351" s="8" t="s">
        <v>10152</v>
      </c>
      <c r="B351">
        <v>399.67200000000003</v>
      </c>
    </row>
    <row r="352" spans="1:2" x14ac:dyDescent="0.25">
      <c r="A352" s="8" t="s">
        <v>8519</v>
      </c>
      <c r="B352">
        <v>551.03800000000001</v>
      </c>
    </row>
    <row r="353" spans="1:2" x14ac:dyDescent="0.25">
      <c r="A353" s="8" t="s">
        <v>10897</v>
      </c>
      <c r="B353">
        <v>266.52000000000004</v>
      </c>
    </row>
    <row r="354" spans="1:2" x14ac:dyDescent="0.25">
      <c r="A354" s="8" t="s">
        <v>7879</v>
      </c>
      <c r="B354">
        <v>91.275000000000006</v>
      </c>
    </row>
    <row r="355" spans="1:2" x14ac:dyDescent="0.25">
      <c r="A355" s="8" t="s">
        <v>8308</v>
      </c>
      <c r="B355">
        <v>588.00800000000004</v>
      </c>
    </row>
    <row r="356" spans="1:2" x14ac:dyDescent="0.25">
      <c r="A356" s="8" t="s">
        <v>3893</v>
      </c>
      <c r="B356">
        <v>13.76</v>
      </c>
    </row>
    <row r="357" spans="1:2" x14ac:dyDescent="0.25">
      <c r="A357" s="8" t="s">
        <v>7361</v>
      </c>
      <c r="B357">
        <v>1071.7400000000002</v>
      </c>
    </row>
    <row r="358" spans="1:2" x14ac:dyDescent="0.25">
      <c r="A358" s="8" t="s">
        <v>6771</v>
      </c>
      <c r="B358">
        <v>104.85</v>
      </c>
    </row>
    <row r="359" spans="1:2" x14ac:dyDescent="0.25">
      <c r="A359" s="8" t="s">
        <v>8295</v>
      </c>
      <c r="B359">
        <v>63.920000000000009</v>
      </c>
    </row>
    <row r="360" spans="1:2" x14ac:dyDescent="0.25">
      <c r="A360" s="8" t="s">
        <v>7086</v>
      </c>
      <c r="B360">
        <v>17.608000000000001</v>
      </c>
    </row>
    <row r="361" spans="1:2" x14ac:dyDescent="0.25">
      <c r="A361" s="8" t="s">
        <v>5114</v>
      </c>
      <c r="B361">
        <v>193.97399999999999</v>
      </c>
    </row>
    <row r="362" spans="1:2" x14ac:dyDescent="0.25">
      <c r="A362" s="8" t="s">
        <v>7900</v>
      </c>
      <c r="B362">
        <v>69.48</v>
      </c>
    </row>
    <row r="363" spans="1:2" x14ac:dyDescent="0.25">
      <c r="A363" s="8" t="s">
        <v>1430</v>
      </c>
      <c r="B363">
        <v>35.910000000000004</v>
      </c>
    </row>
    <row r="364" spans="1:2" x14ac:dyDescent="0.25">
      <c r="A364" s="8" t="s">
        <v>2046</v>
      </c>
      <c r="B364">
        <v>283.774</v>
      </c>
    </row>
    <row r="365" spans="1:2" x14ac:dyDescent="0.25">
      <c r="A365" s="8" t="s">
        <v>10092</v>
      </c>
      <c r="B365">
        <v>498.15</v>
      </c>
    </row>
    <row r="366" spans="1:2" x14ac:dyDescent="0.25">
      <c r="A366" s="8" t="s">
        <v>9730</v>
      </c>
      <c r="B366">
        <v>306.36</v>
      </c>
    </row>
    <row r="367" spans="1:2" x14ac:dyDescent="0.25">
      <c r="A367" s="8" t="s">
        <v>9306</v>
      </c>
      <c r="B367">
        <v>13.904</v>
      </c>
    </row>
    <row r="368" spans="1:2" x14ac:dyDescent="0.25">
      <c r="A368" s="8" t="s">
        <v>1028</v>
      </c>
      <c r="B368">
        <v>14.8</v>
      </c>
    </row>
    <row r="369" spans="1:2" x14ac:dyDescent="0.25">
      <c r="A369" s="8" t="s">
        <v>10028</v>
      </c>
      <c r="B369">
        <v>805.9899999999999</v>
      </c>
    </row>
    <row r="370" spans="1:2" x14ac:dyDescent="0.25">
      <c r="A370" s="8" t="s">
        <v>10673</v>
      </c>
      <c r="B370">
        <v>240.15</v>
      </c>
    </row>
    <row r="371" spans="1:2" x14ac:dyDescent="0.25">
      <c r="A371" s="8" t="s">
        <v>10164</v>
      </c>
      <c r="B371">
        <v>399.95</v>
      </c>
    </row>
    <row r="372" spans="1:2" x14ac:dyDescent="0.25">
      <c r="A372" s="8" t="s">
        <v>7422</v>
      </c>
      <c r="B372">
        <v>42.929999999999993</v>
      </c>
    </row>
    <row r="373" spans="1:2" x14ac:dyDescent="0.25">
      <c r="A373" s="8" t="s">
        <v>7370</v>
      </c>
      <c r="B373">
        <v>47.98</v>
      </c>
    </row>
    <row r="374" spans="1:2" x14ac:dyDescent="0.25">
      <c r="A374" s="8" t="s">
        <v>7824</v>
      </c>
      <c r="B374">
        <v>243.92</v>
      </c>
    </row>
    <row r="375" spans="1:2" x14ac:dyDescent="0.25">
      <c r="A375" s="8" t="s">
        <v>3022</v>
      </c>
      <c r="B375">
        <v>169.28</v>
      </c>
    </row>
    <row r="376" spans="1:2" x14ac:dyDescent="0.25">
      <c r="A376" s="8" t="s">
        <v>6935</v>
      </c>
      <c r="B376">
        <v>37.94</v>
      </c>
    </row>
    <row r="377" spans="1:2" x14ac:dyDescent="0.25">
      <c r="A377" s="8" t="s">
        <v>6748</v>
      </c>
      <c r="B377">
        <v>55.488</v>
      </c>
    </row>
    <row r="378" spans="1:2" x14ac:dyDescent="0.25">
      <c r="A378" s="8" t="s">
        <v>9967</v>
      </c>
      <c r="B378">
        <v>150.17999999999998</v>
      </c>
    </row>
    <row r="379" spans="1:2" x14ac:dyDescent="0.25">
      <c r="A379" s="8" t="s">
        <v>1957</v>
      </c>
      <c r="B379">
        <v>78.504000000000005</v>
      </c>
    </row>
    <row r="380" spans="1:2" x14ac:dyDescent="0.25">
      <c r="A380" s="8" t="s">
        <v>10787</v>
      </c>
      <c r="B380">
        <v>16.59</v>
      </c>
    </row>
    <row r="381" spans="1:2" x14ac:dyDescent="0.25">
      <c r="A381" s="8" t="s">
        <v>9287</v>
      </c>
      <c r="B381">
        <v>1629.7120000000002</v>
      </c>
    </row>
    <row r="382" spans="1:2" x14ac:dyDescent="0.25">
      <c r="A382" s="8" t="s">
        <v>1906</v>
      </c>
      <c r="B382">
        <v>126.65600000000001</v>
      </c>
    </row>
    <row r="383" spans="1:2" x14ac:dyDescent="0.25">
      <c r="A383" s="8" t="s">
        <v>6309</v>
      </c>
      <c r="B383">
        <v>397.74399999999997</v>
      </c>
    </row>
    <row r="384" spans="1:2" x14ac:dyDescent="0.25">
      <c r="A384" s="8" t="s">
        <v>4669</v>
      </c>
      <c r="B384">
        <v>196.45</v>
      </c>
    </row>
    <row r="385" spans="1:2" x14ac:dyDescent="0.25">
      <c r="A385" s="8" t="s">
        <v>9291</v>
      </c>
      <c r="B385">
        <v>119.96</v>
      </c>
    </row>
    <row r="386" spans="1:2" x14ac:dyDescent="0.25">
      <c r="A386" s="8" t="s">
        <v>4694</v>
      </c>
      <c r="B386">
        <v>695.94399999999996</v>
      </c>
    </row>
    <row r="387" spans="1:2" x14ac:dyDescent="0.25">
      <c r="A387" s="8" t="s">
        <v>9378</v>
      </c>
      <c r="B387">
        <v>4416.174</v>
      </c>
    </row>
    <row r="388" spans="1:2" x14ac:dyDescent="0.25">
      <c r="A388" s="8" t="s">
        <v>465</v>
      </c>
      <c r="B388">
        <v>105.40800000000002</v>
      </c>
    </row>
    <row r="389" spans="1:2" x14ac:dyDescent="0.25">
      <c r="A389" s="8" t="s">
        <v>8608</v>
      </c>
      <c r="B389">
        <v>351.65999999999997</v>
      </c>
    </row>
    <row r="390" spans="1:2" x14ac:dyDescent="0.25">
      <c r="A390" s="8" t="s">
        <v>5892</v>
      </c>
      <c r="B390">
        <v>631.59899999999993</v>
      </c>
    </row>
    <row r="391" spans="1:2" x14ac:dyDescent="0.25">
      <c r="A391" s="8" t="s">
        <v>10200</v>
      </c>
      <c r="B391">
        <v>2942.7840000000006</v>
      </c>
    </row>
    <row r="392" spans="1:2" x14ac:dyDescent="0.25">
      <c r="A392" s="8" t="s">
        <v>2900</v>
      </c>
      <c r="B392">
        <v>173.79999999999998</v>
      </c>
    </row>
    <row r="393" spans="1:2" x14ac:dyDescent="0.25">
      <c r="A393" s="8" t="s">
        <v>6481</v>
      </c>
      <c r="B393">
        <v>60.311999999999998</v>
      </c>
    </row>
    <row r="394" spans="1:2" x14ac:dyDescent="0.25">
      <c r="A394" s="8" t="s">
        <v>10478</v>
      </c>
      <c r="B394">
        <v>91.415999999999997</v>
      </c>
    </row>
    <row r="395" spans="1:2" x14ac:dyDescent="0.25">
      <c r="A395" s="8" t="s">
        <v>7504</v>
      </c>
      <c r="B395">
        <v>1805.88</v>
      </c>
    </row>
    <row r="396" spans="1:2" x14ac:dyDescent="0.25">
      <c r="A396" s="8" t="s">
        <v>9261</v>
      </c>
      <c r="B396">
        <v>523.39200000000005</v>
      </c>
    </row>
    <row r="397" spans="1:2" x14ac:dyDescent="0.25">
      <c r="A397" s="8" t="s">
        <v>7125</v>
      </c>
      <c r="B397">
        <v>22.77</v>
      </c>
    </row>
    <row r="398" spans="1:2" x14ac:dyDescent="0.25">
      <c r="A398" s="8" t="s">
        <v>6320</v>
      </c>
      <c r="B398">
        <v>916.14</v>
      </c>
    </row>
    <row r="399" spans="1:2" x14ac:dyDescent="0.25">
      <c r="A399" s="8" t="s">
        <v>9562</v>
      </c>
      <c r="B399">
        <v>183.42000000000002</v>
      </c>
    </row>
    <row r="400" spans="1:2" x14ac:dyDescent="0.25">
      <c r="A400" s="8" t="s">
        <v>5418</v>
      </c>
      <c r="B400">
        <v>5.67</v>
      </c>
    </row>
    <row r="401" spans="1:2" x14ac:dyDescent="0.25">
      <c r="A401" s="8" t="s">
        <v>7775</v>
      </c>
      <c r="B401">
        <v>240.36800000000002</v>
      </c>
    </row>
    <row r="402" spans="1:2" x14ac:dyDescent="0.25">
      <c r="A402" s="8" t="s">
        <v>8760</v>
      </c>
      <c r="B402">
        <v>3859.4880000000003</v>
      </c>
    </row>
    <row r="403" spans="1:2" x14ac:dyDescent="0.25">
      <c r="A403" s="8" t="s">
        <v>10941</v>
      </c>
      <c r="B403">
        <v>243.16</v>
      </c>
    </row>
    <row r="404" spans="1:2" x14ac:dyDescent="0.25">
      <c r="A404" s="8" t="s">
        <v>8837</v>
      </c>
      <c r="B404">
        <v>594.5</v>
      </c>
    </row>
    <row r="405" spans="1:2" x14ac:dyDescent="0.25">
      <c r="A405" s="8" t="s">
        <v>10017</v>
      </c>
      <c r="B405">
        <v>155.37199999999999</v>
      </c>
    </row>
    <row r="406" spans="1:2" x14ac:dyDescent="0.25">
      <c r="A406" s="8" t="s">
        <v>9793</v>
      </c>
      <c r="B406">
        <v>806.05</v>
      </c>
    </row>
    <row r="407" spans="1:2" x14ac:dyDescent="0.25">
      <c r="A407" s="8" t="s">
        <v>9163</v>
      </c>
      <c r="B407">
        <v>92.393999999999991</v>
      </c>
    </row>
    <row r="408" spans="1:2" x14ac:dyDescent="0.25">
      <c r="A408" s="8" t="s">
        <v>7340</v>
      </c>
      <c r="B408">
        <v>45.92</v>
      </c>
    </row>
    <row r="409" spans="1:2" x14ac:dyDescent="0.25">
      <c r="A409" s="8" t="s">
        <v>4943</v>
      </c>
      <c r="B409">
        <v>2283.4299999999998</v>
      </c>
    </row>
    <row r="410" spans="1:2" x14ac:dyDescent="0.25">
      <c r="A410" s="8" t="s">
        <v>9755</v>
      </c>
      <c r="B410">
        <v>623.93000000000006</v>
      </c>
    </row>
    <row r="411" spans="1:2" x14ac:dyDescent="0.25">
      <c r="A411" s="8" t="s">
        <v>10263</v>
      </c>
      <c r="B411">
        <v>37.520000000000003</v>
      </c>
    </row>
    <row r="412" spans="1:2" x14ac:dyDescent="0.25">
      <c r="A412" s="8" t="s">
        <v>6690</v>
      </c>
      <c r="B412">
        <v>147.184</v>
      </c>
    </row>
    <row r="413" spans="1:2" x14ac:dyDescent="0.25">
      <c r="A413" s="8" t="s">
        <v>8409</v>
      </c>
      <c r="B413">
        <v>34.76</v>
      </c>
    </row>
    <row r="414" spans="1:2" x14ac:dyDescent="0.25">
      <c r="A414" s="8" t="s">
        <v>4135</v>
      </c>
      <c r="B414">
        <v>91.96</v>
      </c>
    </row>
    <row r="415" spans="1:2" x14ac:dyDescent="0.25">
      <c r="A415" s="8" t="s">
        <v>9829</v>
      </c>
      <c r="B415">
        <v>28.08</v>
      </c>
    </row>
    <row r="416" spans="1:2" x14ac:dyDescent="0.25">
      <c r="A416" s="8" t="s">
        <v>7859</v>
      </c>
      <c r="B416">
        <v>495.3</v>
      </c>
    </row>
    <row r="417" spans="1:2" x14ac:dyDescent="0.25">
      <c r="A417" s="8" t="s">
        <v>208</v>
      </c>
      <c r="B417">
        <v>147.16800000000001</v>
      </c>
    </row>
    <row r="418" spans="1:2" x14ac:dyDescent="0.25">
      <c r="A418" s="8" t="s">
        <v>8381</v>
      </c>
      <c r="B418">
        <v>2340.06</v>
      </c>
    </row>
    <row r="419" spans="1:2" x14ac:dyDescent="0.25">
      <c r="A419" s="8" t="s">
        <v>9519</v>
      </c>
      <c r="B419">
        <v>988.20400000000006</v>
      </c>
    </row>
    <row r="420" spans="1:2" x14ac:dyDescent="0.25">
      <c r="A420" s="8" t="s">
        <v>8719</v>
      </c>
      <c r="B420">
        <v>847.46</v>
      </c>
    </row>
    <row r="421" spans="1:2" x14ac:dyDescent="0.25">
      <c r="A421" s="8" t="s">
        <v>9479</v>
      </c>
      <c r="B421">
        <v>205.74400000000003</v>
      </c>
    </row>
    <row r="422" spans="1:2" x14ac:dyDescent="0.25">
      <c r="A422" s="8" t="s">
        <v>10507</v>
      </c>
      <c r="B422">
        <v>65.839999999999989</v>
      </c>
    </row>
    <row r="423" spans="1:2" x14ac:dyDescent="0.25">
      <c r="A423" s="8" t="s">
        <v>9569</v>
      </c>
      <c r="B423">
        <v>264.32</v>
      </c>
    </row>
    <row r="424" spans="1:2" x14ac:dyDescent="0.25">
      <c r="A424" s="8" t="s">
        <v>6737</v>
      </c>
      <c r="B424">
        <v>57.983999999999995</v>
      </c>
    </row>
    <row r="425" spans="1:2" x14ac:dyDescent="0.25">
      <c r="A425" s="8" t="s">
        <v>10940</v>
      </c>
      <c r="B425">
        <v>380.13600000000002</v>
      </c>
    </row>
    <row r="426" spans="1:2" x14ac:dyDescent="0.25">
      <c r="A426" s="8" t="s">
        <v>9103</v>
      </c>
      <c r="B426">
        <v>477.09200000000004</v>
      </c>
    </row>
    <row r="427" spans="1:2" x14ac:dyDescent="0.25">
      <c r="A427" s="8" t="s">
        <v>7532</v>
      </c>
      <c r="B427">
        <v>693.13</v>
      </c>
    </row>
    <row r="428" spans="1:2" x14ac:dyDescent="0.25">
      <c r="A428" s="8" t="s">
        <v>6958</v>
      </c>
      <c r="B428">
        <v>251.64</v>
      </c>
    </row>
    <row r="429" spans="1:2" x14ac:dyDescent="0.25">
      <c r="A429" s="8" t="s">
        <v>8675</v>
      </c>
      <c r="B429">
        <v>424.17200000000003</v>
      </c>
    </row>
    <row r="430" spans="1:2" x14ac:dyDescent="0.25">
      <c r="A430" s="8" t="s">
        <v>3543</v>
      </c>
      <c r="B430">
        <v>29.328000000000003</v>
      </c>
    </row>
    <row r="431" spans="1:2" x14ac:dyDescent="0.25">
      <c r="A431" s="8" t="s">
        <v>6265</v>
      </c>
      <c r="B431">
        <v>771.8</v>
      </c>
    </row>
    <row r="432" spans="1:2" x14ac:dyDescent="0.25">
      <c r="A432" s="8" t="s">
        <v>3981</v>
      </c>
      <c r="B432">
        <v>31.968000000000004</v>
      </c>
    </row>
    <row r="433" spans="1:2" x14ac:dyDescent="0.25">
      <c r="A433" s="8" t="s">
        <v>9805</v>
      </c>
      <c r="B433">
        <v>994.46400000000006</v>
      </c>
    </row>
    <row r="434" spans="1:2" x14ac:dyDescent="0.25">
      <c r="A434" s="8" t="s">
        <v>4758</v>
      </c>
      <c r="B434">
        <v>871.02800000000002</v>
      </c>
    </row>
    <row r="435" spans="1:2" x14ac:dyDescent="0.25">
      <c r="A435" s="8" t="s">
        <v>4793</v>
      </c>
      <c r="B435">
        <v>88.768000000000001</v>
      </c>
    </row>
    <row r="436" spans="1:2" x14ac:dyDescent="0.25">
      <c r="A436" s="8" t="s">
        <v>10921</v>
      </c>
      <c r="B436">
        <v>4472.32</v>
      </c>
    </row>
    <row r="437" spans="1:2" x14ac:dyDescent="0.25">
      <c r="A437" s="8" t="s">
        <v>8786</v>
      </c>
      <c r="B437">
        <v>522.79000000000008</v>
      </c>
    </row>
    <row r="438" spans="1:2" x14ac:dyDescent="0.25">
      <c r="A438" s="8" t="s">
        <v>6106</v>
      </c>
      <c r="B438">
        <v>75.900000000000006</v>
      </c>
    </row>
    <row r="439" spans="1:2" x14ac:dyDescent="0.25">
      <c r="A439" s="8" t="s">
        <v>7720</v>
      </c>
      <c r="B439">
        <v>344.70400000000001</v>
      </c>
    </row>
    <row r="440" spans="1:2" x14ac:dyDescent="0.25">
      <c r="A440" s="8" t="s">
        <v>10211</v>
      </c>
      <c r="B440">
        <v>1.8240000000000003</v>
      </c>
    </row>
    <row r="441" spans="1:2" x14ac:dyDescent="0.25">
      <c r="A441" s="8" t="s">
        <v>9186</v>
      </c>
      <c r="B441">
        <v>356.78999999999996</v>
      </c>
    </row>
    <row r="442" spans="1:2" x14ac:dyDescent="0.25">
      <c r="A442" s="8" t="s">
        <v>8281</v>
      </c>
      <c r="B442">
        <v>750.68</v>
      </c>
    </row>
    <row r="443" spans="1:2" x14ac:dyDescent="0.25">
      <c r="A443" s="8" t="s">
        <v>9934</v>
      </c>
      <c r="B443">
        <v>2113.567</v>
      </c>
    </row>
    <row r="444" spans="1:2" x14ac:dyDescent="0.25">
      <c r="A444" s="8" t="s">
        <v>3656</v>
      </c>
      <c r="B444">
        <v>72.8</v>
      </c>
    </row>
    <row r="445" spans="1:2" x14ac:dyDescent="0.25">
      <c r="A445" s="8" t="s">
        <v>3085</v>
      </c>
      <c r="B445">
        <v>52.696000000000005</v>
      </c>
    </row>
    <row r="446" spans="1:2" x14ac:dyDescent="0.25">
      <c r="A446" s="8" t="s">
        <v>6775</v>
      </c>
      <c r="B446">
        <v>1169.694</v>
      </c>
    </row>
    <row r="447" spans="1:2" x14ac:dyDescent="0.25">
      <c r="A447" s="8" t="s">
        <v>10563</v>
      </c>
      <c r="B447">
        <v>878.81600000000003</v>
      </c>
    </row>
    <row r="448" spans="1:2" x14ac:dyDescent="0.25">
      <c r="A448" s="8" t="s">
        <v>4103</v>
      </c>
      <c r="B448">
        <v>1081.69</v>
      </c>
    </row>
    <row r="449" spans="1:2" x14ac:dyDescent="0.25">
      <c r="A449" s="8" t="s">
        <v>5189</v>
      </c>
      <c r="B449">
        <v>54.816000000000003</v>
      </c>
    </row>
    <row r="450" spans="1:2" x14ac:dyDescent="0.25">
      <c r="A450" s="8" t="s">
        <v>10446</v>
      </c>
      <c r="B450">
        <v>90.86</v>
      </c>
    </row>
    <row r="451" spans="1:2" x14ac:dyDescent="0.25">
      <c r="A451" s="8" t="s">
        <v>9165</v>
      </c>
      <c r="B451">
        <v>10.782000000000002</v>
      </c>
    </row>
    <row r="452" spans="1:2" x14ac:dyDescent="0.25">
      <c r="A452" s="8" t="s">
        <v>5332</v>
      </c>
      <c r="B452">
        <v>1107.68</v>
      </c>
    </row>
    <row r="453" spans="1:2" x14ac:dyDescent="0.25">
      <c r="A453" s="8" t="s">
        <v>9390</v>
      </c>
      <c r="B453">
        <v>181.86</v>
      </c>
    </row>
    <row r="454" spans="1:2" x14ac:dyDescent="0.25">
      <c r="A454" s="8" t="s">
        <v>8593</v>
      </c>
      <c r="B454">
        <v>109.208</v>
      </c>
    </row>
    <row r="455" spans="1:2" x14ac:dyDescent="0.25">
      <c r="A455" s="8" t="s">
        <v>1458</v>
      </c>
      <c r="B455">
        <v>95.92</v>
      </c>
    </row>
    <row r="456" spans="1:2" x14ac:dyDescent="0.25">
      <c r="A456" s="8" t="s">
        <v>9724</v>
      </c>
      <c r="B456">
        <v>24.448</v>
      </c>
    </row>
    <row r="457" spans="1:2" x14ac:dyDescent="0.25">
      <c r="A457" s="8" t="s">
        <v>3574</v>
      </c>
      <c r="B457">
        <v>284.19</v>
      </c>
    </row>
    <row r="458" spans="1:2" x14ac:dyDescent="0.25">
      <c r="A458" s="8" t="s">
        <v>9027</v>
      </c>
      <c r="B458">
        <v>153.41</v>
      </c>
    </row>
    <row r="459" spans="1:2" x14ac:dyDescent="0.25">
      <c r="A459" s="8" t="s">
        <v>7982</v>
      </c>
      <c r="B459">
        <v>391.98</v>
      </c>
    </row>
    <row r="460" spans="1:2" x14ac:dyDescent="0.25">
      <c r="A460" s="8" t="s">
        <v>6402</v>
      </c>
      <c r="B460">
        <v>18.760000000000002</v>
      </c>
    </row>
    <row r="461" spans="1:2" x14ac:dyDescent="0.25">
      <c r="A461" s="8" t="s">
        <v>10357</v>
      </c>
      <c r="B461">
        <v>271.76400000000001</v>
      </c>
    </row>
    <row r="462" spans="1:2" x14ac:dyDescent="0.25">
      <c r="A462" s="8" t="s">
        <v>8649</v>
      </c>
      <c r="B462">
        <v>1365.48</v>
      </c>
    </row>
    <row r="463" spans="1:2" x14ac:dyDescent="0.25">
      <c r="A463" s="8" t="s">
        <v>7841</v>
      </c>
      <c r="B463">
        <v>3321.2780000000002</v>
      </c>
    </row>
    <row r="464" spans="1:2" x14ac:dyDescent="0.25">
      <c r="A464" s="8" t="s">
        <v>4971</v>
      </c>
      <c r="B464">
        <v>821.51400000000012</v>
      </c>
    </row>
    <row r="465" spans="1:2" x14ac:dyDescent="0.25">
      <c r="A465" s="8" t="s">
        <v>10536</v>
      </c>
      <c r="B465">
        <v>422.90899999999993</v>
      </c>
    </row>
    <row r="466" spans="1:2" x14ac:dyDescent="0.25">
      <c r="A466" s="8" t="s">
        <v>6548</v>
      </c>
      <c r="B466">
        <v>282.68799999999999</v>
      </c>
    </row>
    <row r="467" spans="1:2" x14ac:dyDescent="0.25">
      <c r="A467" s="8" t="s">
        <v>6676</v>
      </c>
      <c r="B467">
        <v>29.392000000000003</v>
      </c>
    </row>
    <row r="468" spans="1:2" x14ac:dyDescent="0.25">
      <c r="A468" s="8" t="s">
        <v>4619</v>
      </c>
      <c r="B468">
        <v>1245.8599999999999</v>
      </c>
    </row>
    <row r="469" spans="1:2" x14ac:dyDescent="0.25">
      <c r="A469" s="8" t="s">
        <v>3870</v>
      </c>
      <c r="B469">
        <v>220.75200000000001</v>
      </c>
    </row>
    <row r="470" spans="1:2" x14ac:dyDescent="0.25">
      <c r="A470" s="8" t="s">
        <v>5902</v>
      </c>
      <c r="B470">
        <v>503.22</v>
      </c>
    </row>
    <row r="471" spans="1:2" x14ac:dyDescent="0.25">
      <c r="A471" s="8" t="s">
        <v>3886</v>
      </c>
      <c r="B471">
        <v>69.66</v>
      </c>
    </row>
    <row r="472" spans="1:2" x14ac:dyDescent="0.25">
      <c r="A472" s="8" t="s">
        <v>10372</v>
      </c>
      <c r="B472">
        <v>330.76800000000003</v>
      </c>
    </row>
    <row r="473" spans="1:2" x14ac:dyDescent="0.25">
      <c r="A473" s="8" t="s">
        <v>10786</v>
      </c>
      <c r="B473">
        <v>261.52</v>
      </c>
    </row>
    <row r="474" spans="1:2" x14ac:dyDescent="0.25">
      <c r="A474" s="8" t="s">
        <v>9837</v>
      </c>
      <c r="B474">
        <v>122.53</v>
      </c>
    </row>
    <row r="475" spans="1:2" x14ac:dyDescent="0.25">
      <c r="A475" s="8" t="s">
        <v>9559</v>
      </c>
      <c r="B475">
        <v>17.309999999999999</v>
      </c>
    </row>
    <row r="476" spans="1:2" x14ac:dyDescent="0.25">
      <c r="A476" s="8" t="s">
        <v>9392</v>
      </c>
      <c r="B476">
        <v>80.564000000000007</v>
      </c>
    </row>
    <row r="477" spans="1:2" x14ac:dyDescent="0.25">
      <c r="A477" s="8" t="s">
        <v>5257</v>
      </c>
      <c r="B477">
        <v>359.96999999999997</v>
      </c>
    </row>
    <row r="478" spans="1:2" x14ac:dyDescent="0.25">
      <c r="A478" s="8" t="s">
        <v>7081</v>
      </c>
      <c r="B478">
        <v>284.98399999999998</v>
      </c>
    </row>
    <row r="479" spans="1:2" x14ac:dyDescent="0.25">
      <c r="A479" s="8" t="s">
        <v>8399</v>
      </c>
      <c r="B479">
        <v>367.53</v>
      </c>
    </row>
    <row r="480" spans="1:2" x14ac:dyDescent="0.25">
      <c r="A480" s="8" t="s">
        <v>10460</v>
      </c>
      <c r="B480">
        <v>159.97999999999999</v>
      </c>
    </row>
    <row r="481" spans="1:2" x14ac:dyDescent="0.25">
      <c r="A481" s="8" t="s">
        <v>9162</v>
      </c>
      <c r="B481">
        <v>296.952</v>
      </c>
    </row>
    <row r="482" spans="1:2" x14ac:dyDescent="0.25">
      <c r="A482" s="8" t="s">
        <v>8214</v>
      </c>
      <c r="B482">
        <v>28.416</v>
      </c>
    </row>
    <row r="483" spans="1:2" x14ac:dyDescent="0.25">
      <c r="A483" s="8" t="s">
        <v>9662</v>
      </c>
      <c r="B483">
        <v>10.368000000000002</v>
      </c>
    </row>
    <row r="484" spans="1:2" x14ac:dyDescent="0.25">
      <c r="A484" s="8" t="s">
        <v>8979</v>
      </c>
      <c r="B484">
        <v>1219.7920000000001</v>
      </c>
    </row>
    <row r="485" spans="1:2" x14ac:dyDescent="0.25">
      <c r="A485" s="8" t="s">
        <v>5618</v>
      </c>
      <c r="B485">
        <v>129.93</v>
      </c>
    </row>
    <row r="486" spans="1:2" x14ac:dyDescent="0.25">
      <c r="A486" s="8" t="s">
        <v>7240</v>
      </c>
      <c r="B486">
        <v>91.032000000000011</v>
      </c>
    </row>
    <row r="487" spans="1:2" x14ac:dyDescent="0.25">
      <c r="A487" s="8" t="s">
        <v>7020</v>
      </c>
      <c r="B487">
        <v>10.64</v>
      </c>
    </row>
    <row r="488" spans="1:2" x14ac:dyDescent="0.25">
      <c r="A488" s="8" t="s">
        <v>7373</v>
      </c>
      <c r="B488">
        <v>80.48</v>
      </c>
    </row>
    <row r="489" spans="1:2" x14ac:dyDescent="0.25">
      <c r="A489" s="8" t="s">
        <v>5795</v>
      </c>
      <c r="B489">
        <v>2059.85</v>
      </c>
    </row>
    <row r="490" spans="1:2" x14ac:dyDescent="0.25">
      <c r="A490" s="8" t="s">
        <v>4406</v>
      </c>
      <c r="B490">
        <v>1993.7719999999999</v>
      </c>
    </row>
    <row r="491" spans="1:2" x14ac:dyDescent="0.25">
      <c r="A491" s="8" t="s">
        <v>10148</v>
      </c>
      <c r="B491">
        <v>82.95</v>
      </c>
    </row>
    <row r="492" spans="1:2" x14ac:dyDescent="0.25">
      <c r="A492" s="8" t="s">
        <v>6159</v>
      </c>
      <c r="B492">
        <v>191.64600000000002</v>
      </c>
    </row>
    <row r="493" spans="1:2" x14ac:dyDescent="0.25">
      <c r="A493" s="8" t="s">
        <v>5408</v>
      </c>
      <c r="B493">
        <v>23.12</v>
      </c>
    </row>
    <row r="494" spans="1:2" x14ac:dyDescent="0.25">
      <c r="A494" s="8" t="s">
        <v>9242</v>
      </c>
      <c r="B494">
        <v>234.2</v>
      </c>
    </row>
    <row r="495" spans="1:2" x14ac:dyDescent="0.25">
      <c r="A495" s="8" t="s">
        <v>7764</v>
      </c>
      <c r="B495">
        <v>27.76</v>
      </c>
    </row>
    <row r="496" spans="1:2" x14ac:dyDescent="0.25">
      <c r="A496" s="8" t="s">
        <v>6590</v>
      </c>
      <c r="B496">
        <v>186.78400000000002</v>
      </c>
    </row>
    <row r="497" spans="1:2" x14ac:dyDescent="0.25">
      <c r="A497" s="8" t="s">
        <v>5678</v>
      </c>
      <c r="B497">
        <v>2690.74</v>
      </c>
    </row>
    <row r="498" spans="1:2" x14ac:dyDescent="0.25">
      <c r="A498" s="8" t="s">
        <v>6415</v>
      </c>
      <c r="B498">
        <v>65.989999999999995</v>
      </c>
    </row>
    <row r="499" spans="1:2" x14ac:dyDescent="0.25">
      <c r="A499" s="8" t="s">
        <v>4091</v>
      </c>
      <c r="B499">
        <v>203.98299999999998</v>
      </c>
    </row>
    <row r="500" spans="1:2" x14ac:dyDescent="0.25">
      <c r="A500" s="8" t="s">
        <v>10547</v>
      </c>
      <c r="B500">
        <v>0.55599999999999983</v>
      </c>
    </row>
    <row r="501" spans="1:2" x14ac:dyDescent="0.25">
      <c r="A501" s="8" t="s">
        <v>10696</v>
      </c>
      <c r="B501">
        <v>8.8559999999999999</v>
      </c>
    </row>
    <row r="502" spans="1:2" x14ac:dyDescent="0.25">
      <c r="A502" s="8" t="s">
        <v>9083</v>
      </c>
      <c r="B502">
        <v>1038.26</v>
      </c>
    </row>
    <row r="503" spans="1:2" x14ac:dyDescent="0.25">
      <c r="A503" s="8" t="s">
        <v>10816</v>
      </c>
      <c r="B503">
        <v>34.24</v>
      </c>
    </row>
    <row r="504" spans="1:2" x14ac:dyDescent="0.25">
      <c r="A504" s="8" t="s">
        <v>7175</v>
      </c>
      <c r="B504">
        <v>712.85</v>
      </c>
    </row>
    <row r="505" spans="1:2" x14ac:dyDescent="0.25">
      <c r="A505" s="8" t="s">
        <v>5008</v>
      </c>
      <c r="B505">
        <v>317.62400000000002</v>
      </c>
    </row>
    <row r="506" spans="1:2" x14ac:dyDescent="0.25">
      <c r="A506" s="8" t="s">
        <v>8086</v>
      </c>
      <c r="B506">
        <v>770.21</v>
      </c>
    </row>
    <row r="507" spans="1:2" x14ac:dyDescent="0.25">
      <c r="A507" s="8" t="s">
        <v>5135</v>
      </c>
      <c r="B507">
        <v>54.896000000000008</v>
      </c>
    </row>
    <row r="508" spans="1:2" x14ac:dyDescent="0.25">
      <c r="A508" s="8" t="s">
        <v>4766</v>
      </c>
      <c r="B508">
        <v>32.088000000000001</v>
      </c>
    </row>
    <row r="509" spans="1:2" x14ac:dyDescent="0.25">
      <c r="A509" s="8" t="s">
        <v>6230</v>
      </c>
      <c r="B509">
        <v>327.73279999999994</v>
      </c>
    </row>
    <row r="510" spans="1:2" x14ac:dyDescent="0.25">
      <c r="A510" s="8" t="s">
        <v>10073</v>
      </c>
      <c r="B510">
        <v>168.57999999999998</v>
      </c>
    </row>
    <row r="511" spans="1:2" x14ac:dyDescent="0.25">
      <c r="A511" s="8" t="s">
        <v>9735</v>
      </c>
      <c r="B511">
        <v>536.48</v>
      </c>
    </row>
    <row r="512" spans="1:2" x14ac:dyDescent="0.25">
      <c r="A512" s="8" t="s">
        <v>10175</v>
      </c>
      <c r="B512">
        <v>723.92</v>
      </c>
    </row>
    <row r="513" spans="1:2" x14ac:dyDescent="0.25">
      <c r="A513" s="8" t="s">
        <v>3810</v>
      </c>
      <c r="B513">
        <v>9.5519999999999996</v>
      </c>
    </row>
    <row r="514" spans="1:2" x14ac:dyDescent="0.25">
      <c r="A514" s="8" t="s">
        <v>6099</v>
      </c>
      <c r="B514">
        <v>184.66</v>
      </c>
    </row>
    <row r="515" spans="1:2" x14ac:dyDescent="0.25">
      <c r="A515" s="8" t="s">
        <v>10558</v>
      </c>
      <c r="B515">
        <v>47.904000000000003</v>
      </c>
    </row>
    <row r="516" spans="1:2" x14ac:dyDescent="0.25">
      <c r="A516" s="8" t="s">
        <v>8039</v>
      </c>
      <c r="B516">
        <v>67.78</v>
      </c>
    </row>
    <row r="517" spans="1:2" x14ac:dyDescent="0.25">
      <c r="A517" s="8" t="s">
        <v>6701</v>
      </c>
      <c r="B517">
        <v>106.10400000000001</v>
      </c>
    </row>
    <row r="518" spans="1:2" x14ac:dyDescent="0.25">
      <c r="A518" s="8" t="s">
        <v>3753</v>
      </c>
      <c r="B518">
        <v>456.51200000000006</v>
      </c>
    </row>
    <row r="519" spans="1:2" x14ac:dyDescent="0.25">
      <c r="A519" s="8" t="s">
        <v>9900</v>
      </c>
      <c r="B519">
        <v>83.213999999999999</v>
      </c>
    </row>
    <row r="520" spans="1:2" x14ac:dyDescent="0.25">
      <c r="A520" s="8" t="s">
        <v>6261</v>
      </c>
      <c r="B520">
        <v>40.28</v>
      </c>
    </row>
    <row r="521" spans="1:2" x14ac:dyDescent="0.25">
      <c r="A521" s="8" t="s">
        <v>9734</v>
      </c>
      <c r="B521">
        <v>13.919999999999998</v>
      </c>
    </row>
    <row r="522" spans="1:2" x14ac:dyDescent="0.25">
      <c r="A522" s="8" t="s">
        <v>9336</v>
      </c>
      <c r="B522">
        <v>107.97</v>
      </c>
    </row>
    <row r="523" spans="1:2" x14ac:dyDescent="0.25">
      <c r="A523" s="8" t="s">
        <v>1482</v>
      </c>
      <c r="B523">
        <v>89.26</v>
      </c>
    </row>
    <row r="524" spans="1:2" x14ac:dyDescent="0.25">
      <c r="A524" s="8" t="s">
        <v>10045</v>
      </c>
      <c r="B524">
        <v>1169.9799999999998</v>
      </c>
    </row>
    <row r="525" spans="1:2" x14ac:dyDescent="0.25">
      <c r="A525" s="8" t="s">
        <v>8886</v>
      </c>
      <c r="B525">
        <v>253.86</v>
      </c>
    </row>
    <row r="526" spans="1:2" x14ac:dyDescent="0.25">
      <c r="A526" s="8" t="s">
        <v>8017</v>
      </c>
      <c r="B526">
        <v>3.3040000000000003</v>
      </c>
    </row>
    <row r="527" spans="1:2" x14ac:dyDescent="0.25">
      <c r="A527" s="8" t="s">
        <v>8386</v>
      </c>
      <c r="B527">
        <v>19.52</v>
      </c>
    </row>
    <row r="528" spans="1:2" x14ac:dyDescent="0.25">
      <c r="A528" s="8" t="s">
        <v>6940</v>
      </c>
      <c r="B528">
        <v>41.424000000000007</v>
      </c>
    </row>
    <row r="529" spans="1:2" x14ac:dyDescent="0.25">
      <c r="A529" s="8" t="s">
        <v>6920</v>
      </c>
      <c r="B529">
        <v>1.7879999999999996</v>
      </c>
    </row>
    <row r="530" spans="1:2" x14ac:dyDescent="0.25">
      <c r="A530" s="8" t="s">
        <v>8119</v>
      </c>
      <c r="B530">
        <v>427.59200000000004</v>
      </c>
    </row>
    <row r="531" spans="1:2" x14ac:dyDescent="0.25">
      <c r="A531" s="8" t="s">
        <v>10802</v>
      </c>
      <c r="B531">
        <v>39.624000000000009</v>
      </c>
    </row>
    <row r="532" spans="1:2" x14ac:dyDescent="0.25">
      <c r="A532" s="8" t="s">
        <v>2419</v>
      </c>
      <c r="B532">
        <v>12.39</v>
      </c>
    </row>
    <row r="533" spans="1:2" x14ac:dyDescent="0.25">
      <c r="A533" s="8" t="s">
        <v>5563</v>
      </c>
      <c r="B533">
        <v>1278.1579999999999</v>
      </c>
    </row>
    <row r="534" spans="1:2" x14ac:dyDescent="0.25">
      <c r="A534" s="8" t="s">
        <v>2389</v>
      </c>
      <c r="B534">
        <v>275.65000000000003</v>
      </c>
    </row>
    <row r="535" spans="1:2" x14ac:dyDescent="0.25">
      <c r="A535" s="8" t="s">
        <v>8438</v>
      </c>
      <c r="B535">
        <v>40.851999999999997</v>
      </c>
    </row>
    <row r="536" spans="1:2" x14ac:dyDescent="0.25">
      <c r="A536" s="8" t="s">
        <v>10629</v>
      </c>
      <c r="B536">
        <v>285.57599999999996</v>
      </c>
    </row>
    <row r="537" spans="1:2" x14ac:dyDescent="0.25">
      <c r="A537" s="8" t="s">
        <v>2135</v>
      </c>
      <c r="B537">
        <v>209.3</v>
      </c>
    </row>
    <row r="538" spans="1:2" x14ac:dyDescent="0.25">
      <c r="A538" s="8" t="s">
        <v>6140</v>
      </c>
      <c r="B538">
        <v>323.70999999999998</v>
      </c>
    </row>
    <row r="539" spans="1:2" x14ac:dyDescent="0.25">
      <c r="A539" s="8" t="s">
        <v>7754</v>
      </c>
      <c r="B539">
        <v>119.17800000000001</v>
      </c>
    </row>
    <row r="540" spans="1:2" x14ac:dyDescent="0.25">
      <c r="A540" s="8" t="s">
        <v>821</v>
      </c>
      <c r="B540">
        <v>35.168000000000006</v>
      </c>
    </row>
    <row r="541" spans="1:2" x14ac:dyDescent="0.25">
      <c r="A541" s="8" t="s">
        <v>8485</v>
      </c>
      <c r="B541">
        <v>85.2</v>
      </c>
    </row>
    <row r="542" spans="1:2" x14ac:dyDescent="0.25">
      <c r="A542" s="8" t="s">
        <v>7876</v>
      </c>
      <c r="B542">
        <v>14.88</v>
      </c>
    </row>
    <row r="543" spans="1:2" x14ac:dyDescent="0.25">
      <c r="A543" s="8" t="s">
        <v>5940</v>
      </c>
      <c r="B543">
        <v>102.83</v>
      </c>
    </row>
    <row r="544" spans="1:2" x14ac:dyDescent="0.25">
      <c r="A544" s="8" t="s">
        <v>8450</v>
      </c>
      <c r="B544">
        <v>81.400000000000006</v>
      </c>
    </row>
    <row r="545" spans="1:2" x14ac:dyDescent="0.25">
      <c r="A545" s="8" t="s">
        <v>10177</v>
      </c>
      <c r="B545">
        <v>94.2</v>
      </c>
    </row>
    <row r="546" spans="1:2" x14ac:dyDescent="0.25">
      <c r="A546" s="8" t="s">
        <v>7618</v>
      </c>
      <c r="B546">
        <v>479.98400000000004</v>
      </c>
    </row>
    <row r="547" spans="1:2" x14ac:dyDescent="0.25">
      <c r="A547" s="8" t="s">
        <v>10137</v>
      </c>
      <c r="B547">
        <v>7.98</v>
      </c>
    </row>
    <row r="548" spans="1:2" x14ac:dyDescent="0.25">
      <c r="A548" s="8" t="s">
        <v>9326</v>
      </c>
      <c r="B548">
        <v>4.91</v>
      </c>
    </row>
    <row r="549" spans="1:2" x14ac:dyDescent="0.25">
      <c r="A549" s="8" t="s">
        <v>1128</v>
      </c>
      <c r="B549">
        <v>4.8899999999999997</v>
      </c>
    </row>
    <row r="550" spans="1:2" x14ac:dyDescent="0.25">
      <c r="A550" s="8" t="s">
        <v>7064</v>
      </c>
      <c r="B550">
        <v>470.37600000000009</v>
      </c>
    </row>
    <row r="551" spans="1:2" x14ac:dyDescent="0.25">
      <c r="A551" s="8" t="s">
        <v>4788</v>
      </c>
      <c r="B551">
        <v>92.94</v>
      </c>
    </row>
    <row r="552" spans="1:2" x14ac:dyDescent="0.25">
      <c r="A552" s="8" t="s">
        <v>10250</v>
      </c>
      <c r="B552">
        <v>776.08000000000015</v>
      </c>
    </row>
    <row r="553" spans="1:2" x14ac:dyDescent="0.25">
      <c r="A553" s="8" t="s">
        <v>10300</v>
      </c>
      <c r="B553">
        <v>514.04999999999995</v>
      </c>
    </row>
    <row r="554" spans="1:2" x14ac:dyDescent="0.25">
      <c r="A554" s="8" t="s">
        <v>2578</v>
      </c>
      <c r="B554">
        <v>87.52000000000001</v>
      </c>
    </row>
    <row r="555" spans="1:2" x14ac:dyDescent="0.25">
      <c r="A555" s="8" t="s">
        <v>5822</v>
      </c>
      <c r="B555">
        <v>1239.8329999999999</v>
      </c>
    </row>
    <row r="556" spans="1:2" x14ac:dyDescent="0.25">
      <c r="A556" s="8" t="s">
        <v>10199</v>
      </c>
      <c r="B556">
        <v>300.904</v>
      </c>
    </row>
    <row r="557" spans="1:2" x14ac:dyDescent="0.25">
      <c r="A557" s="8" t="s">
        <v>8410</v>
      </c>
      <c r="B557">
        <v>74.45</v>
      </c>
    </row>
    <row r="558" spans="1:2" x14ac:dyDescent="0.25">
      <c r="A558" s="8" t="s">
        <v>5746</v>
      </c>
      <c r="B558">
        <v>13716.458000000001</v>
      </c>
    </row>
    <row r="559" spans="1:2" x14ac:dyDescent="0.25">
      <c r="A559" s="8" t="s">
        <v>6893</v>
      </c>
      <c r="B559">
        <v>7.0559999999999992</v>
      </c>
    </row>
    <row r="560" spans="1:2" x14ac:dyDescent="0.25">
      <c r="A560" s="8" t="s">
        <v>4333</v>
      </c>
      <c r="B560">
        <v>102.65599999999999</v>
      </c>
    </row>
    <row r="561" spans="1:2" x14ac:dyDescent="0.25">
      <c r="A561" s="8" t="s">
        <v>7866</v>
      </c>
      <c r="B561">
        <v>175.08600000000001</v>
      </c>
    </row>
    <row r="562" spans="1:2" x14ac:dyDescent="0.25">
      <c r="A562" s="8" t="s">
        <v>7254</v>
      </c>
      <c r="B562">
        <v>116.512</v>
      </c>
    </row>
    <row r="563" spans="1:2" x14ac:dyDescent="0.25">
      <c r="A563" s="8" t="s">
        <v>9368</v>
      </c>
      <c r="B563">
        <v>1443.72</v>
      </c>
    </row>
    <row r="564" spans="1:2" x14ac:dyDescent="0.25">
      <c r="A564" s="8" t="s">
        <v>1766</v>
      </c>
      <c r="B564">
        <v>4189.3799999999992</v>
      </c>
    </row>
    <row r="565" spans="1:2" x14ac:dyDescent="0.25">
      <c r="A565" s="8" t="s">
        <v>6334</v>
      </c>
      <c r="B565">
        <v>298.464</v>
      </c>
    </row>
    <row r="566" spans="1:2" x14ac:dyDescent="0.25">
      <c r="A566" s="8" t="s">
        <v>9493</v>
      </c>
      <c r="B566">
        <v>512.36799999999994</v>
      </c>
    </row>
    <row r="567" spans="1:2" x14ac:dyDescent="0.25">
      <c r="A567" s="8" t="s">
        <v>7396</v>
      </c>
      <c r="B567">
        <v>64.784000000000006</v>
      </c>
    </row>
    <row r="568" spans="1:2" x14ac:dyDescent="0.25">
      <c r="A568" s="8" t="s">
        <v>6281</v>
      </c>
      <c r="B568">
        <v>26.880000000000003</v>
      </c>
    </row>
    <row r="569" spans="1:2" x14ac:dyDescent="0.25">
      <c r="A569" s="8" t="s">
        <v>8773</v>
      </c>
      <c r="B569">
        <v>30.32</v>
      </c>
    </row>
    <row r="570" spans="1:2" x14ac:dyDescent="0.25">
      <c r="A570" s="8" t="s">
        <v>3685</v>
      </c>
      <c r="B570">
        <v>30.409999999999997</v>
      </c>
    </row>
    <row r="571" spans="1:2" x14ac:dyDescent="0.25">
      <c r="A571" s="8" t="s">
        <v>9277</v>
      </c>
      <c r="B571">
        <v>6.2080000000000002</v>
      </c>
    </row>
    <row r="572" spans="1:2" x14ac:dyDescent="0.25">
      <c r="A572" s="8" t="s">
        <v>10568</v>
      </c>
      <c r="B572">
        <v>209.88</v>
      </c>
    </row>
    <row r="573" spans="1:2" x14ac:dyDescent="0.25">
      <c r="A573" s="8" t="s">
        <v>8297</v>
      </c>
      <c r="B573">
        <v>891.50399999999991</v>
      </c>
    </row>
    <row r="574" spans="1:2" x14ac:dyDescent="0.25">
      <c r="A574" s="8" t="s">
        <v>10379</v>
      </c>
      <c r="B574">
        <v>26.16</v>
      </c>
    </row>
    <row r="575" spans="1:2" x14ac:dyDescent="0.25">
      <c r="A575" s="8" t="s">
        <v>8425</v>
      </c>
      <c r="B575">
        <v>24.288000000000004</v>
      </c>
    </row>
    <row r="576" spans="1:2" x14ac:dyDescent="0.25">
      <c r="A576" s="8" t="s">
        <v>5316</v>
      </c>
      <c r="B576">
        <v>181.95</v>
      </c>
    </row>
    <row r="577" spans="1:2" x14ac:dyDescent="0.25">
      <c r="A577" s="8" t="s">
        <v>10393</v>
      </c>
      <c r="B577">
        <v>598.16000000000008</v>
      </c>
    </row>
    <row r="578" spans="1:2" x14ac:dyDescent="0.25">
      <c r="A578" s="8" t="s">
        <v>10227</v>
      </c>
      <c r="B578">
        <v>481.524</v>
      </c>
    </row>
    <row r="579" spans="1:2" x14ac:dyDescent="0.25">
      <c r="A579" s="8" t="s">
        <v>3890</v>
      </c>
      <c r="B579">
        <v>36.672000000000004</v>
      </c>
    </row>
    <row r="580" spans="1:2" x14ac:dyDescent="0.25">
      <c r="A580" s="8" t="s">
        <v>8939</v>
      </c>
      <c r="B580">
        <v>1247.6399999999999</v>
      </c>
    </row>
    <row r="581" spans="1:2" x14ac:dyDescent="0.25">
      <c r="A581" s="8" t="s">
        <v>5712</v>
      </c>
      <c r="B581">
        <v>406.93999999999994</v>
      </c>
    </row>
    <row r="582" spans="1:2" x14ac:dyDescent="0.25">
      <c r="A582" s="8" t="s">
        <v>9019</v>
      </c>
      <c r="B582">
        <v>338.86</v>
      </c>
    </row>
    <row r="583" spans="1:2" x14ac:dyDescent="0.25">
      <c r="A583" s="8" t="s">
        <v>8032</v>
      </c>
      <c r="B583">
        <v>74.89</v>
      </c>
    </row>
    <row r="584" spans="1:2" x14ac:dyDescent="0.25">
      <c r="A584" s="8" t="s">
        <v>9737</v>
      </c>
      <c r="B584">
        <v>2382.9260000000004</v>
      </c>
    </row>
    <row r="585" spans="1:2" x14ac:dyDescent="0.25">
      <c r="A585" s="8" t="s">
        <v>4640</v>
      </c>
      <c r="B585">
        <v>369.536</v>
      </c>
    </row>
    <row r="586" spans="1:2" x14ac:dyDescent="0.25">
      <c r="A586" s="8" t="s">
        <v>7288</v>
      </c>
      <c r="B586">
        <v>4.2399999999999993</v>
      </c>
    </row>
    <row r="587" spans="1:2" x14ac:dyDescent="0.25">
      <c r="A587" s="8" t="s">
        <v>5878</v>
      </c>
      <c r="B587">
        <v>71.98</v>
      </c>
    </row>
    <row r="588" spans="1:2" x14ac:dyDescent="0.25">
      <c r="A588" s="8" t="s">
        <v>6128</v>
      </c>
      <c r="B588">
        <v>18.84</v>
      </c>
    </row>
    <row r="589" spans="1:2" x14ac:dyDescent="0.25">
      <c r="A589" s="8" t="s">
        <v>6669</v>
      </c>
      <c r="B589">
        <v>47.992000000000004</v>
      </c>
    </row>
    <row r="590" spans="1:2" x14ac:dyDescent="0.25">
      <c r="A590" s="8" t="s">
        <v>8036</v>
      </c>
      <c r="B590">
        <v>850.92000000000007</v>
      </c>
    </row>
    <row r="591" spans="1:2" x14ac:dyDescent="0.25">
      <c r="A591" s="8" t="s">
        <v>5536</v>
      </c>
      <c r="B591">
        <v>629.86</v>
      </c>
    </row>
    <row r="592" spans="1:2" x14ac:dyDescent="0.25">
      <c r="A592" s="8" t="s">
        <v>9904</v>
      </c>
      <c r="B592">
        <v>81.567999999999998</v>
      </c>
    </row>
    <row r="593" spans="1:2" x14ac:dyDescent="0.25">
      <c r="A593" s="8" t="s">
        <v>9315</v>
      </c>
      <c r="B593">
        <v>248.82</v>
      </c>
    </row>
    <row r="594" spans="1:2" x14ac:dyDescent="0.25">
      <c r="A594" s="8" t="s">
        <v>9343</v>
      </c>
      <c r="B594">
        <v>908.82</v>
      </c>
    </row>
    <row r="595" spans="1:2" x14ac:dyDescent="0.25">
      <c r="A595" s="8" t="s">
        <v>9301</v>
      </c>
      <c r="B595">
        <v>921.22799999999984</v>
      </c>
    </row>
    <row r="596" spans="1:2" x14ac:dyDescent="0.25">
      <c r="A596" s="8" t="s">
        <v>9151</v>
      </c>
      <c r="B596">
        <v>562.702</v>
      </c>
    </row>
    <row r="597" spans="1:2" x14ac:dyDescent="0.25">
      <c r="A597" s="8" t="s">
        <v>6997</v>
      </c>
      <c r="B597">
        <v>501.81000000000006</v>
      </c>
    </row>
    <row r="598" spans="1:2" x14ac:dyDescent="0.25">
      <c r="A598" s="8" t="s">
        <v>7404</v>
      </c>
      <c r="B598">
        <v>4590.344000000001</v>
      </c>
    </row>
    <row r="599" spans="1:2" x14ac:dyDescent="0.25">
      <c r="A599" s="8" t="s">
        <v>8629</v>
      </c>
      <c r="B599">
        <v>127.94999999999999</v>
      </c>
    </row>
    <row r="600" spans="1:2" x14ac:dyDescent="0.25">
      <c r="A600" s="8" t="s">
        <v>10820</v>
      </c>
      <c r="B600">
        <v>540.93399999999997</v>
      </c>
    </row>
    <row r="601" spans="1:2" x14ac:dyDescent="0.25">
      <c r="A601" s="8" t="s">
        <v>7684</v>
      </c>
      <c r="B601">
        <v>504.58999999999992</v>
      </c>
    </row>
    <row r="602" spans="1:2" x14ac:dyDescent="0.25">
      <c r="A602" s="8" t="s">
        <v>5174</v>
      </c>
      <c r="B602">
        <v>413.78400000000005</v>
      </c>
    </row>
    <row r="603" spans="1:2" x14ac:dyDescent="0.25">
      <c r="A603" s="8" t="s">
        <v>2585</v>
      </c>
      <c r="B603">
        <v>740.59</v>
      </c>
    </row>
    <row r="604" spans="1:2" x14ac:dyDescent="0.25">
      <c r="A604" s="8" t="s">
        <v>7612</v>
      </c>
      <c r="B604">
        <v>419.13599999999997</v>
      </c>
    </row>
    <row r="605" spans="1:2" x14ac:dyDescent="0.25">
      <c r="A605" s="8" t="s">
        <v>2476</v>
      </c>
      <c r="B605">
        <v>17.456</v>
      </c>
    </row>
    <row r="606" spans="1:2" x14ac:dyDescent="0.25">
      <c r="A606" s="8" t="s">
        <v>8628</v>
      </c>
      <c r="B606">
        <v>128.85000000000002</v>
      </c>
    </row>
    <row r="607" spans="1:2" x14ac:dyDescent="0.25">
      <c r="A607" s="8" t="s">
        <v>8245</v>
      </c>
      <c r="B607">
        <v>8.895999999999999</v>
      </c>
    </row>
    <row r="608" spans="1:2" x14ac:dyDescent="0.25">
      <c r="A608" s="8" t="s">
        <v>5500</v>
      </c>
      <c r="B608">
        <v>7.4</v>
      </c>
    </row>
    <row r="609" spans="1:2" x14ac:dyDescent="0.25">
      <c r="A609" s="8" t="s">
        <v>4381</v>
      </c>
      <c r="B609">
        <v>43.85</v>
      </c>
    </row>
    <row r="610" spans="1:2" x14ac:dyDescent="0.25">
      <c r="A610" s="8" t="s">
        <v>8555</v>
      </c>
      <c r="B610">
        <v>59.76</v>
      </c>
    </row>
    <row r="611" spans="1:2" x14ac:dyDescent="0.25">
      <c r="A611" s="8" t="s">
        <v>10334</v>
      </c>
      <c r="B611">
        <v>1132.5600000000002</v>
      </c>
    </row>
    <row r="612" spans="1:2" x14ac:dyDescent="0.25">
      <c r="A612" s="8" t="s">
        <v>1537</v>
      </c>
      <c r="B612">
        <v>31.872000000000003</v>
      </c>
    </row>
    <row r="613" spans="1:2" x14ac:dyDescent="0.25">
      <c r="A613" s="8" t="s">
        <v>10517</v>
      </c>
      <c r="B613">
        <v>12.62</v>
      </c>
    </row>
    <row r="614" spans="1:2" x14ac:dyDescent="0.25">
      <c r="A614" s="8" t="s">
        <v>7675</v>
      </c>
      <c r="B614">
        <v>582.30399999999997</v>
      </c>
    </row>
    <row r="615" spans="1:2" x14ac:dyDescent="0.25">
      <c r="A615" s="8" t="s">
        <v>10794</v>
      </c>
      <c r="B615">
        <v>38.379999999999995</v>
      </c>
    </row>
    <row r="616" spans="1:2" x14ac:dyDescent="0.25">
      <c r="A616" s="8" t="s">
        <v>7536</v>
      </c>
      <c r="B616">
        <v>582.07000000000005</v>
      </c>
    </row>
    <row r="617" spans="1:2" x14ac:dyDescent="0.25">
      <c r="A617" s="8" t="s">
        <v>10865</v>
      </c>
      <c r="B617">
        <v>895.94400000000019</v>
      </c>
    </row>
    <row r="618" spans="1:2" x14ac:dyDescent="0.25">
      <c r="A618" s="8" t="s">
        <v>7441</v>
      </c>
      <c r="B618">
        <v>544.38</v>
      </c>
    </row>
    <row r="619" spans="1:2" x14ac:dyDescent="0.25">
      <c r="A619" s="8" t="s">
        <v>2198</v>
      </c>
      <c r="B619">
        <v>199.73000000000002</v>
      </c>
    </row>
    <row r="620" spans="1:2" x14ac:dyDescent="0.25">
      <c r="A620" s="8" t="s">
        <v>4027</v>
      </c>
      <c r="B620">
        <v>779.16000000000008</v>
      </c>
    </row>
    <row r="621" spans="1:2" x14ac:dyDescent="0.25">
      <c r="A621" s="8" t="s">
        <v>10665</v>
      </c>
      <c r="B621">
        <v>673.34399999999994</v>
      </c>
    </row>
    <row r="622" spans="1:2" x14ac:dyDescent="0.25">
      <c r="A622" s="8" t="s">
        <v>7005</v>
      </c>
      <c r="B622">
        <v>33.567999999999991</v>
      </c>
    </row>
    <row r="623" spans="1:2" x14ac:dyDescent="0.25">
      <c r="A623" s="8" t="s">
        <v>8267</v>
      </c>
      <c r="B623">
        <v>88.06</v>
      </c>
    </row>
    <row r="624" spans="1:2" x14ac:dyDescent="0.25">
      <c r="A624" s="8" t="s">
        <v>10570</v>
      </c>
      <c r="B624">
        <v>17.899999999999999</v>
      </c>
    </row>
    <row r="625" spans="1:2" x14ac:dyDescent="0.25">
      <c r="A625" s="8" t="s">
        <v>7170</v>
      </c>
      <c r="B625">
        <v>652.505</v>
      </c>
    </row>
    <row r="626" spans="1:2" x14ac:dyDescent="0.25">
      <c r="A626" s="8" t="s">
        <v>5198</v>
      </c>
      <c r="B626">
        <v>127.68800000000002</v>
      </c>
    </row>
    <row r="627" spans="1:2" x14ac:dyDescent="0.25">
      <c r="A627" s="8" t="s">
        <v>9812</v>
      </c>
      <c r="B627">
        <v>16.272000000000002</v>
      </c>
    </row>
    <row r="628" spans="1:2" x14ac:dyDescent="0.25">
      <c r="A628" s="8" t="s">
        <v>5182</v>
      </c>
      <c r="B628">
        <v>1170.5640000000001</v>
      </c>
    </row>
    <row r="629" spans="1:2" x14ac:dyDescent="0.25">
      <c r="A629" s="8" t="s">
        <v>9960</v>
      </c>
      <c r="B629">
        <v>22.744</v>
      </c>
    </row>
    <row r="630" spans="1:2" x14ac:dyDescent="0.25">
      <c r="A630" s="8" t="s">
        <v>7399</v>
      </c>
      <c r="B630">
        <v>53.981999999999999</v>
      </c>
    </row>
    <row r="631" spans="1:2" x14ac:dyDescent="0.25">
      <c r="A631" s="8" t="s">
        <v>6009</v>
      </c>
      <c r="B631">
        <v>56.512</v>
      </c>
    </row>
    <row r="632" spans="1:2" x14ac:dyDescent="0.25">
      <c r="A632" s="8" t="s">
        <v>8088</v>
      </c>
      <c r="B632">
        <v>210.00800000000001</v>
      </c>
    </row>
    <row r="633" spans="1:2" x14ac:dyDescent="0.25">
      <c r="A633" s="8" t="s">
        <v>2892</v>
      </c>
      <c r="B633">
        <v>25.472000000000001</v>
      </c>
    </row>
    <row r="634" spans="1:2" x14ac:dyDescent="0.25">
      <c r="A634" s="8" t="s">
        <v>6637</v>
      </c>
      <c r="B634">
        <v>39.792000000000002</v>
      </c>
    </row>
    <row r="635" spans="1:2" x14ac:dyDescent="0.25">
      <c r="A635" s="8" t="s">
        <v>6319</v>
      </c>
      <c r="B635">
        <v>253.12800000000004</v>
      </c>
    </row>
    <row r="636" spans="1:2" x14ac:dyDescent="0.25">
      <c r="A636" s="8" t="s">
        <v>8146</v>
      </c>
      <c r="B636">
        <v>1729.2859999999996</v>
      </c>
    </row>
    <row r="637" spans="1:2" x14ac:dyDescent="0.25">
      <c r="A637" s="8" t="s">
        <v>8973</v>
      </c>
      <c r="B637">
        <v>251.11199999999997</v>
      </c>
    </row>
    <row r="638" spans="1:2" x14ac:dyDescent="0.25">
      <c r="A638" s="8" t="s">
        <v>10822</v>
      </c>
      <c r="B638">
        <v>62.65</v>
      </c>
    </row>
    <row r="639" spans="1:2" x14ac:dyDescent="0.25">
      <c r="A639" s="8" t="s">
        <v>7842</v>
      </c>
      <c r="B639">
        <v>319.53199999999998</v>
      </c>
    </row>
    <row r="640" spans="1:2" x14ac:dyDescent="0.25">
      <c r="A640" s="8" t="s">
        <v>6277</v>
      </c>
      <c r="B640">
        <v>95.388000000000005</v>
      </c>
    </row>
    <row r="641" spans="1:2" x14ac:dyDescent="0.25">
      <c r="A641" s="8" t="s">
        <v>5593</v>
      </c>
      <c r="B641">
        <v>23.887999999999998</v>
      </c>
    </row>
    <row r="642" spans="1:2" x14ac:dyDescent="0.25">
      <c r="A642" s="8" t="s">
        <v>6454</v>
      </c>
      <c r="B642">
        <v>114.9</v>
      </c>
    </row>
    <row r="643" spans="1:2" x14ac:dyDescent="0.25">
      <c r="A643" s="8" t="s">
        <v>8884</v>
      </c>
      <c r="B643">
        <v>5.2480000000000002</v>
      </c>
    </row>
    <row r="644" spans="1:2" x14ac:dyDescent="0.25">
      <c r="A644" s="8" t="s">
        <v>9258</v>
      </c>
      <c r="B644">
        <v>5.22</v>
      </c>
    </row>
    <row r="645" spans="1:2" x14ac:dyDescent="0.25">
      <c r="A645" s="8" t="s">
        <v>5702</v>
      </c>
      <c r="B645">
        <v>270.8</v>
      </c>
    </row>
    <row r="646" spans="1:2" x14ac:dyDescent="0.25">
      <c r="A646" s="8" t="s">
        <v>9765</v>
      </c>
      <c r="B646">
        <v>753.11200000000008</v>
      </c>
    </row>
    <row r="647" spans="1:2" x14ac:dyDescent="0.25">
      <c r="A647" s="8" t="s">
        <v>6364</v>
      </c>
      <c r="B647">
        <v>1051.912</v>
      </c>
    </row>
    <row r="648" spans="1:2" x14ac:dyDescent="0.25">
      <c r="A648" s="8" t="s">
        <v>2356</v>
      </c>
      <c r="B648">
        <v>654.24200000000008</v>
      </c>
    </row>
    <row r="649" spans="1:2" x14ac:dyDescent="0.25">
      <c r="A649" s="8" t="s">
        <v>5206</v>
      </c>
      <c r="B649">
        <v>228.92</v>
      </c>
    </row>
    <row r="650" spans="1:2" x14ac:dyDescent="0.25">
      <c r="A650" s="8" t="s">
        <v>6807</v>
      </c>
      <c r="B650">
        <v>832.96</v>
      </c>
    </row>
    <row r="651" spans="1:2" x14ac:dyDescent="0.25">
      <c r="A651" s="8" t="s">
        <v>5818</v>
      </c>
      <c r="B651">
        <v>52.344000000000001</v>
      </c>
    </row>
    <row r="652" spans="1:2" x14ac:dyDescent="0.25">
      <c r="A652" s="8" t="s">
        <v>9984</v>
      </c>
      <c r="B652">
        <v>504.50599999999986</v>
      </c>
    </row>
    <row r="653" spans="1:2" x14ac:dyDescent="0.25">
      <c r="A653" s="8" t="s">
        <v>8010</v>
      </c>
      <c r="B653">
        <v>109.96799999999999</v>
      </c>
    </row>
    <row r="654" spans="1:2" x14ac:dyDescent="0.25">
      <c r="A654" s="8" t="s">
        <v>4222</v>
      </c>
      <c r="B654">
        <v>547.30000000000007</v>
      </c>
    </row>
    <row r="655" spans="1:2" x14ac:dyDescent="0.25">
      <c r="A655" s="8" t="s">
        <v>8211</v>
      </c>
      <c r="B655">
        <v>151.96</v>
      </c>
    </row>
    <row r="656" spans="1:2" x14ac:dyDescent="0.25">
      <c r="A656" s="8" t="s">
        <v>10025</v>
      </c>
      <c r="B656">
        <v>933.40800000000002</v>
      </c>
    </row>
    <row r="657" spans="1:2" x14ac:dyDescent="0.25">
      <c r="A657" s="8" t="s">
        <v>7491</v>
      </c>
      <c r="B657">
        <v>387.99</v>
      </c>
    </row>
    <row r="658" spans="1:2" x14ac:dyDescent="0.25">
      <c r="A658" s="8" t="s">
        <v>7778</v>
      </c>
      <c r="B658">
        <v>100.94</v>
      </c>
    </row>
    <row r="659" spans="1:2" x14ac:dyDescent="0.25">
      <c r="A659" s="8" t="s">
        <v>2783</v>
      </c>
      <c r="B659">
        <v>323.97600000000006</v>
      </c>
    </row>
    <row r="660" spans="1:2" x14ac:dyDescent="0.25">
      <c r="A660" s="8" t="s">
        <v>5870</v>
      </c>
      <c r="B660">
        <v>45.888000000000005</v>
      </c>
    </row>
    <row r="661" spans="1:2" x14ac:dyDescent="0.25">
      <c r="A661" s="8" t="s">
        <v>10153</v>
      </c>
      <c r="B661">
        <v>65.12</v>
      </c>
    </row>
    <row r="662" spans="1:2" x14ac:dyDescent="0.25">
      <c r="A662" s="8" t="s">
        <v>3186</v>
      </c>
      <c r="B662">
        <v>158.28</v>
      </c>
    </row>
    <row r="663" spans="1:2" x14ac:dyDescent="0.25">
      <c r="A663" s="8" t="s">
        <v>10724</v>
      </c>
      <c r="B663">
        <v>53.72</v>
      </c>
    </row>
    <row r="664" spans="1:2" x14ac:dyDescent="0.25">
      <c r="A664" s="8" t="s">
        <v>10770</v>
      </c>
      <c r="B664">
        <v>193.95000000000002</v>
      </c>
    </row>
    <row r="665" spans="1:2" x14ac:dyDescent="0.25">
      <c r="A665" s="8" t="s">
        <v>7688</v>
      </c>
      <c r="B665">
        <v>178.20999999999998</v>
      </c>
    </row>
    <row r="666" spans="1:2" x14ac:dyDescent="0.25">
      <c r="A666" s="8" t="s">
        <v>2176</v>
      </c>
      <c r="B666">
        <v>490.39200000000005</v>
      </c>
    </row>
    <row r="667" spans="1:2" x14ac:dyDescent="0.25">
      <c r="A667" s="8" t="s">
        <v>8000</v>
      </c>
      <c r="B667">
        <v>16.752000000000002</v>
      </c>
    </row>
    <row r="668" spans="1:2" x14ac:dyDescent="0.25">
      <c r="A668" s="8" t="s">
        <v>2745</v>
      </c>
      <c r="B668">
        <v>201.262</v>
      </c>
    </row>
    <row r="669" spans="1:2" x14ac:dyDescent="0.25">
      <c r="A669" s="8" t="s">
        <v>10914</v>
      </c>
      <c r="B669">
        <v>102.93</v>
      </c>
    </row>
    <row r="670" spans="1:2" x14ac:dyDescent="0.25">
      <c r="A670" s="8" t="s">
        <v>1036</v>
      </c>
      <c r="B670">
        <v>114.376</v>
      </c>
    </row>
    <row r="671" spans="1:2" x14ac:dyDescent="0.25">
      <c r="A671" s="8" t="s">
        <v>6829</v>
      </c>
      <c r="B671">
        <v>638.73</v>
      </c>
    </row>
    <row r="672" spans="1:2" x14ac:dyDescent="0.25">
      <c r="A672" s="8" t="s">
        <v>9836</v>
      </c>
      <c r="B672">
        <v>297.99</v>
      </c>
    </row>
    <row r="673" spans="1:2" x14ac:dyDescent="0.25">
      <c r="A673" s="8" t="s">
        <v>9338</v>
      </c>
      <c r="B673">
        <v>11.598000000000001</v>
      </c>
    </row>
    <row r="674" spans="1:2" x14ac:dyDescent="0.25">
      <c r="A674" s="8" t="s">
        <v>10095</v>
      </c>
      <c r="B674">
        <v>55.86</v>
      </c>
    </row>
    <row r="675" spans="1:2" x14ac:dyDescent="0.25">
      <c r="A675" s="8" t="s">
        <v>8556</v>
      </c>
      <c r="B675">
        <v>117.62</v>
      </c>
    </row>
    <row r="676" spans="1:2" x14ac:dyDescent="0.25">
      <c r="A676" s="8" t="s">
        <v>9344</v>
      </c>
      <c r="B676">
        <v>143.80799999999999</v>
      </c>
    </row>
    <row r="677" spans="1:2" x14ac:dyDescent="0.25">
      <c r="A677" s="8" t="s">
        <v>8526</v>
      </c>
      <c r="B677">
        <v>57.567999999999998</v>
      </c>
    </row>
    <row r="678" spans="1:2" x14ac:dyDescent="0.25">
      <c r="A678" s="8" t="s">
        <v>3426</v>
      </c>
      <c r="B678">
        <v>271.95999999999998</v>
      </c>
    </row>
    <row r="679" spans="1:2" x14ac:dyDescent="0.25">
      <c r="A679" s="8" t="s">
        <v>3767</v>
      </c>
      <c r="B679">
        <v>145.9</v>
      </c>
    </row>
    <row r="680" spans="1:2" x14ac:dyDescent="0.25">
      <c r="A680" s="8" t="s">
        <v>2748</v>
      </c>
      <c r="B680">
        <v>564.38</v>
      </c>
    </row>
    <row r="681" spans="1:2" x14ac:dyDescent="0.25">
      <c r="A681" s="8" t="s">
        <v>8338</v>
      </c>
      <c r="B681">
        <v>3098.6099999999997</v>
      </c>
    </row>
    <row r="682" spans="1:2" x14ac:dyDescent="0.25">
      <c r="A682" s="8" t="s">
        <v>2415</v>
      </c>
      <c r="B682">
        <v>22.72</v>
      </c>
    </row>
    <row r="683" spans="1:2" x14ac:dyDescent="0.25">
      <c r="A683" s="8" t="s">
        <v>2082</v>
      </c>
      <c r="B683">
        <v>28.47</v>
      </c>
    </row>
    <row r="684" spans="1:2" x14ac:dyDescent="0.25">
      <c r="A684" s="8" t="s">
        <v>9607</v>
      </c>
      <c r="B684">
        <v>152.94</v>
      </c>
    </row>
    <row r="685" spans="1:2" x14ac:dyDescent="0.25">
      <c r="A685" s="8" t="s">
        <v>7438</v>
      </c>
      <c r="B685">
        <v>5.1840000000000011</v>
      </c>
    </row>
    <row r="686" spans="1:2" x14ac:dyDescent="0.25">
      <c r="A686" s="8" t="s">
        <v>9961</v>
      </c>
      <c r="B686">
        <v>11.21</v>
      </c>
    </row>
    <row r="687" spans="1:2" x14ac:dyDescent="0.25">
      <c r="A687" s="8" t="s">
        <v>3489</v>
      </c>
      <c r="B687">
        <v>48.69</v>
      </c>
    </row>
    <row r="688" spans="1:2" x14ac:dyDescent="0.25">
      <c r="A688" s="8" t="s">
        <v>4873</v>
      </c>
      <c r="B688">
        <v>87.688000000000002</v>
      </c>
    </row>
    <row r="689" spans="1:2" x14ac:dyDescent="0.25">
      <c r="A689" s="8" t="s">
        <v>10511</v>
      </c>
      <c r="B689">
        <v>73.512</v>
      </c>
    </row>
    <row r="690" spans="1:2" x14ac:dyDescent="0.25">
      <c r="A690" s="8" t="s">
        <v>7238</v>
      </c>
      <c r="B690">
        <v>101.062</v>
      </c>
    </row>
    <row r="691" spans="1:2" x14ac:dyDescent="0.25">
      <c r="A691" s="8" t="s">
        <v>6508</v>
      </c>
      <c r="B691">
        <v>3359.9520000000002</v>
      </c>
    </row>
    <row r="692" spans="1:2" x14ac:dyDescent="0.25">
      <c r="A692" s="8" t="s">
        <v>10326</v>
      </c>
      <c r="B692">
        <v>4.572000000000001</v>
      </c>
    </row>
    <row r="693" spans="1:2" x14ac:dyDescent="0.25">
      <c r="A693" s="8" t="s">
        <v>9753</v>
      </c>
      <c r="B693">
        <v>399.53000000000003</v>
      </c>
    </row>
    <row r="694" spans="1:2" x14ac:dyDescent="0.25">
      <c r="A694" s="8" t="s">
        <v>8192</v>
      </c>
      <c r="B694">
        <v>129.6</v>
      </c>
    </row>
    <row r="695" spans="1:2" x14ac:dyDescent="0.25">
      <c r="A695" s="8" t="s">
        <v>6246</v>
      </c>
      <c r="B695">
        <v>20.736000000000004</v>
      </c>
    </row>
    <row r="696" spans="1:2" x14ac:dyDescent="0.25">
      <c r="A696" s="8" t="s">
        <v>9761</v>
      </c>
      <c r="B696">
        <v>160.16199999999998</v>
      </c>
    </row>
    <row r="697" spans="1:2" x14ac:dyDescent="0.25">
      <c r="A697" s="8" t="s">
        <v>7049</v>
      </c>
      <c r="B697">
        <v>19.104000000000003</v>
      </c>
    </row>
    <row r="698" spans="1:2" x14ac:dyDescent="0.25">
      <c r="A698" s="8" t="s">
        <v>1245</v>
      </c>
      <c r="B698">
        <v>45.08</v>
      </c>
    </row>
    <row r="699" spans="1:2" x14ac:dyDescent="0.25">
      <c r="A699" s="8" t="s">
        <v>5683</v>
      </c>
      <c r="B699">
        <v>177.636</v>
      </c>
    </row>
    <row r="700" spans="1:2" x14ac:dyDescent="0.25">
      <c r="A700" s="8" t="s">
        <v>9642</v>
      </c>
      <c r="B700">
        <v>12.419999999999998</v>
      </c>
    </row>
    <row r="701" spans="1:2" x14ac:dyDescent="0.25">
      <c r="A701" s="8" t="s">
        <v>8154</v>
      </c>
      <c r="B701">
        <v>15.96</v>
      </c>
    </row>
    <row r="702" spans="1:2" x14ac:dyDescent="0.25">
      <c r="A702" s="8" t="s">
        <v>8291</v>
      </c>
      <c r="B702">
        <v>269.40000000000003</v>
      </c>
    </row>
    <row r="703" spans="1:2" x14ac:dyDescent="0.25">
      <c r="A703" s="8" t="s">
        <v>7333</v>
      </c>
      <c r="B703">
        <v>719.40800000000013</v>
      </c>
    </row>
    <row r="704" spans="1:2" x14ac:dyDescent="0.25">
      <c r="A704" s="8" t="s">
        <v>6179</v>
      </c>
      <c r="B704">
        <v>22.58</v>
      </c>
    </row>
    <row r="705" spans="1:2" x14ac:dyDescent="0.25">
      <c r="A705" s="8" t="s">
        <v>8076</v>
      </c>
      <c r="B705">
        <v>79.14</v>
      </c>
    </row>
    <row r="706" spans="1:2" x14ac:dyDescent="0.25">
      <c r="A706" s="8" t="s">
        <v>6021</v>
      </c>
      <c r="B706">
        <v>22.63</v>
      </c>
    </row>
    <row r="707" spans="1:2" x14ac:dyDescent="0.25">
      <c r="A707" s="8" t="s">
        <v>9496</v>
      </c>
      <c r="B707">
        <v>148.47999999999999</v>
      </c>
    </row>
    <row r="708" spans="1:2" x14ac:dyDescent="0.25">
      <c r="A708" s="8" t="s">
        <v>9942</v>
      </c>
      <c r="B708">
        <v>272.23199999999997</v>
      </c>
    </row>
    <row r="709" spans="1:2" x14ac:dyDescent="0.25">
      <c r="A709" s="8" t="s">
        <v>7105</v>
      </c>
      <c r="B709">
        <v>57.510000000000005</v>
      </c>
    </row>
    <row r="710" spans="1:2" x14ac:dyDescent="0.25">
      <c r="A710" s="8" t="s">
        <v>6221</v>
      </c>
      <c r="B710">
        <v>2613.3090000000007</v>
      </c>
    </row>
    <row r="711" spans="1:2" x14ac:dyDescent="0.25">
      <c r="A711" s="8" t="s">
        <v>10062</v>
      </c>
      <c r="B711">
        <v>44.783999999999999</v>
      </c>
    </row>
    <row r="712" spans="1:2" x14ac:dyDescent="0.25">
      <c r="A712" s="8" t="s">
        <v>6149</v>
      </c>
      <c r="B712">
        <v>972.08000000000015</v>
      </c>
    </row>
    <row r="713" spans="1:2" x14ac:dyDescent="0.25">
      <c r="A713" s="8" t="s">
        <v>1738</v>
      </c>
      <c r="B713">
        <v>15.920000000000002</v>
      </c>
    </row>
    <row r="714" spans="1:2" x14ac:dyDescent="0.25">
      <c r="A714" s="8" t="s">
        <v>3016</v>
      </c>
      <c r="B714">
        <v>95.984000000000009</v>
      </c>
    </row>
    <row r="715" spans="1:2" x14ac:dyDescent="0.25">
      <c r="A715" s="8" t="s">
        <v>9483</v>
      </c>
      <c r="B715">
        <v>231.77600000000001</v>
      </c>
    </row>
    <row r="716" spans="1:2" x14ac:dyDescent="0.25">
      <c r="A716" s="8" t="s">
        <v>9978</v>
      </c>
      <c r="B716">
        <v>436.70400000000006</v>
      </c>
    </row>
    <row r="717" spans="1:2" x14ac:dyDescent="0.25">
      <c r="A717" s="8" t="s">
        <v>9512</v>
      </c>
      <c r="B717">
        <v>28.38</v>
      </c>
    </row>
    <row r="718" spans="1:2" x14ac:dyDescent="0.25">
      <c r="A718" s="8" t="s">
        <v>6071</v>
      </c>
      <c r="B718">
        <v>4.26</v>
      </c>
    </row>
    <row r="719" spans="1:2" x14ac:dyDescent="0.25">
      <c r="A719" s="8" t="s">
        <v>2928</v>
      </c>
      <c r="B719">
        <v>760.80000000000007</v>
      </c>
    </row>
    <row r="720" spans="1:2" x14ac:dyDescent="0.25">
      <c r="A720" s="8" t="s">
        <v>1750</v>
      </c>
      <c r="B720">
        <v>164.34</v>
      </c>
    </row>
    <row r="721" spans="1:2" x14ac:dyDescent="0.25">
      <c r="A721" s="8" t="s">
        <v>10243</v>
      </c>
      <c r="B721">
        <v>287.976</v>
      </c>
    </row>
    <row r="722" spans="1:2" x14ac:dyDescent="0.25">
      <c r="A722" s="8" t="s">
        <v>9954</v>
      </c>
      <c r="B722">
        <v>486.36800000000005</v>
      </c>
    </row>
    <row r="723" spans="1:2" x14ac:dyDescent="0.25">
      <c r="A723" s="8" t="s">
        <v>9714</v>
      </c>
      <c r="B723">
        <v>372.64</v>
      </c>
    </row>
    <row r="724" spans="1:2" x14ac:dyDescent="0.25">
      <c r="A724" s="8" t="s">
        <v>6031</v>
      </c>
      <c r="B724">
        <v>143.72800000000001</v>
      </c>
    </row>
    <row r="725" spans="1:2" x14ac:dyDescent="0.25">
      <c r="A725" s="8" t="s">
        <v>6318</v>
      </c>
      <c r="B725">
        <v>253.38559999999998</v>
      </c>
    </row>
    <row r="726" spans="1:2" x14ac:dyDescent="0.25">
      <c r="A726" s="8" t="s">
        <v>2526</v>
      </c>
      <c r="B726">
        <v>18.28</v>
      </c>
    </row>
    <row r="727" spans="1:2" x14ac:dyDescent="0.25">
      <c r="A727" s="8" t="s">
        <v>832</v>
      </c>
      <c r="B727">
        <v>376.09999999999997</v>
      </c>
    </row>
    <row r="728" spans="1:2" x14ac:dyDescent="0.25">
      <c r="A728" s="8" t="s">
        <v>10288</v>
      </c>
      <c r="B728">
        <v>5325.884</v>
      </c>
    </row>
    <row r="729" spans="1:2" x14ac:dyDescent="0.25">
      <c r="A729" s="8" t="s">
        <v>9023</v>
      </c>
      <c r="B729">
        <v>882.99</v>
      </c>
    </row>
    <row r="730" spans="1:2" x14ac:dyDescent="0.25">
      <c r="A730" s="8" t="s">
        <v>8444</v>
      </c>
      <c r="B730">
        <v>40.176000000000002</v>
      </c>
    </row>
    <row r="731" spans="1:2" x14ac:dyDescent="0.25">
      <c r="A731" s="8" t="s">
        <v>8639</v>
      </c>
      <c r="B731">
        <v>80.36</v>
      </c>
    </row>
    <row r="732" spans="1:2" x14ac:dyDescent="0.25">
      <c r="A732" s="8" t="s">
        <v>7835</v>
      </c>
      <c r="B732">
        <v>10.192000000000002</v>
      </c>
    </row>
    <row r="733" spans="1:2" x14ac:dyDescent="0.25">
      <c r="A733" s="8" t="s">
        <v>9874</v>
      </c>
      <c r="B733">
        <v>16.032</v>
      </c>
    </row>
    <row r="734" spans="1:2" x14ac:dyDescent="0.25">
      <c r="A734" s="8" t="s">
        <v>6529</v>
      </c>
      <c r="B734">
        <v>1919.9760000000001</v>
      </c>
    </row>
    <row r="735" spans="1:2" x14ac:dyDescent="0.25">
      <c r="A735" s="8" t="s">
        <v>7185</v>
      </c>
      <c r="B735">
        <v>449.45400000000001</v>
      </c>
    </row>
    <row r="736" spans="1:2" x14ac:dyDescent="0.25">
      <c r="A736" s="8" t="s">
        <v>7797</v>
      </c>
      <c r="B736">
        <v>130.602</v>
      </c>
    </row>
    <row r="737" spans="1:2" x14ac:dyDescent="0.25">
      <c r="A737" s="8" t="s">
        <v>6663</v>
      </c>
      <c r="B737">
        <v>684.11000000000013</v>
      </c>
    </row>
    <row r="738" spans="1:2" x14ac:dyDescent="0.25">
      <c r="A738" s="8" t="s">
        <v>5398</v>
      </c>
      <c r="B738">
        <v>13.710000000000003</v>
      </c>
    </row>
    <row r="739" spans="1:2" x14ac:dyDescent="0.25">
      <c r="A739" s="8" t="s">
        <v>7958</v>
      </c>
      <c r="B739">
        <v>347.58</v>
      </c>
    </row>
    <row r="740" spans="1:2" x14ac:dyDescent="0.25">
      <c r="A740" s="8" t="s">
        <v>2896</v>
      </c>
      <c r="B740">
        <v>106.02079999999999</v>
      </c>
    </row>
    <row r="741" spans="1:2" x14ac:dyDescent="0.25">
      <c r="A741" s="8" t="s">
        <v>8316</v>
      </c>
      <c r="B741">
        <v>115.29600000000001</v>
      </c>
    </row>
    <row r="742" spans="1:2" x14ac:dyDescent="0.25">
      <c r="A742" s="8" t="s">
        <v>10210</v>
      </c>
      <c r="B742">
        <v>101.75200000000001</v>
      </c>
    </row>
    <row r="743" spans="1:2" x14ac:dyDescent="0.25">
      <c r="A743" s="8" t="s">
        <v>9377</v>
      </c>
      <c r="B743">
        <v>183.38</v>
      </c>
    </row>
    <row r="744" spans="1:2" x14ac:dyDescent="0.25">
      <c r="A744" s="8" t="s">
        <v>3772</v>
      </c>
      <c r="B744">
        <v>49.08</v>
      </c>
    </row>
    <row r="745" spans="1:2" x14ac:dyDescent="0.25">
      <c r="A745" s="8" t="s">
        <v>998</v>
      </c>
      <c r="B745">
        <v>14.015999999999998</v>
      </c>
    </row>
    <row r="746" spans="1:2" x14ac:dyDescent="0.25">
      <c r="A746" s="8" t="s">
        <v>5815</v>
      </c>
      <c r="B746">
        <v>166.44</v>
      </c>
    </row>
    <row r="747" spans="1:2" x14ac:dyDescent="0.25">
      <c r="A747" s="8" t="s">
        <v>10639</v>
      </c>
      <c r="B747">
        <v>477.29999999999995</v>
      </c>
    </row>
    <row r="748" spans="1:2" x14ac:dyDescent="0.25">
      <c r="A748" s="8" t="s">
        <v>9388</v>
      </c>
      <c r="B748">
        <v>14.700000000000001</v>
      </c>
    </row>
    <row r="749" spans="1:2" x14ac:dyDescent="0.25">
      <c r="A749" s="8" t="s">
        <v>6072</v>
      </c>
      <c r="B749">
        <v>811.28</v>
      </c>
    </row>
    <row r="750" spans="1:2" x14ac:dyDescent="0.25">
      <c r="A750" s="8" t="s">
        <v>5829</v>
      </c>
      <c r="B750">
        <v>312.55200000000002</v>
      </c>
    </row>
    <row r="751" spans="1:2" x14ac:dyDescent="0.25">
      <c r="A751" s="8" t="s">
        <v>1923</v>
      </c>
      <c r="B751">
        <v>374.37600000000003</v>
      </c>
    </row>
    <row r="752" spans="1:2" x14ac:dyDescent="0.25">
      <c r="A752" s="8" t="s">
        <v>10193</v>
      </c>
      <c r="B752">
        <v>96.359999999999985</v>
      </c>
    </row>
    <row r="753" spans="1:2" x14ac:dyDescent="0.25">
      <c r="A753" s="8" t="s">
        <v>6051</v>
      </c>
      <c r="B753">
        <v>40.29</v>
      </c>
    </row>
    <row r="754" spans="1:2" x14ac:dyDescent="0.25">
      <c r="A754" s="8" t="s">
        <v>9195</v>
      </c>
      <c r="B754">
        <v>95.976000000000013</v>
      </c>
    </row>
    <row r="755" spans="1:2" x14ac:dyDescent="0.25">
      <c r="A755" s="8" t="s">
        <v>9357</v>
      </c>
      <c r="B755">
        <v>386.62</v>
      </c>
    </row>
    <row r="756" spans="1:2" x14ac:dyDescent="0.25">
      <c r="A756" s="8" t="s">
        <v>10924</v>
      </c>
      <c r="B756">
        <v>9.3439999999999994</v>
      </c>
    </row>
    <row r="757" spans="1:2" x14ac:dyDescent="0.25">
      <c r="A757" s="8" t="s">
        <v>6165</v>
      </c>
      <c r="B757">
        <v>222.03200000000001</v>
      </c>
    </row>
    <row r="758" spans="1:2" x14ac:dyDescent="0.25">
      <c r="A758" s="8" t="s">
        <v>10751</v>
      </c>
      <c r="B758">
        <v>738.70519999999999</v>
      </c>
    </row>
    <row r="759" spans="1:2" x14ac:dyDescent="0.25">
      <c r="A759" s="8" t="s">
        <v>7223</v>
      </c>
      <c r="B759">
        <v>15.92</v>
      </c>
    </row>
    <row r="760" spans="1:2" x14ac:dyDescent="0.25">
      <c r="A760" s="8" t="s">
        <v>10404</v>
      </c>
      <c r="B760">
        <v>420.23399999999998</v>
      </c>
    </row>
    <row r="761" spans="1:2" x14ac:dyDescent="0.25">
      <c r="A761" s="8" t="s">
        <v>5268</v>
      </c>
      <c r="B761">
        <v>12.96</v>
      </c>
    </row>
    <row r="762" spans="1:2" x14ac:dyDescent="0.25">
      <c r="A762" s="8" t="s">
        <v>8348</v>
      </c>
      <c r="B762">
        <v>298</v>
      </c>
    </row>
    <row r="763" spans="1:2" x14ac:dyDescent="0.25">
      <c r="A763" s="8" t="s">
        <v>10825</v>
      </c>
      <c r="B763">
        <v>435.16800000000006</v>
      </c>
    </row>
    <row r="764" spans="1:2" x14ac:dyDescent="0.25">
      <c r="A764" s="8" t="s">
        <v>10007</v>
      </c>
      <c r="B764">
        <v>11.808</v>
      </c>
    </row>
    <row r="765" spans="1:2" x14ac:dyDescent="0.25">
      <c r="A765" s="8" t="s">
        <v>2796</v>
      </c>
      <c r="B765">
        <v>3480.96</v>
      </c>
    </row>
    <row r="766" spans="1:2" x14ac:dyDescent="0.25">
      <c r="A766" s="8" t="s">
        <v>10097</v>
      </c>
      <c r="B766">
        <v>241.42399999999998</v>
      </c>
    </row>
    <row r="767" spans="1:2" x14ac:dyDescent="0.25">
      <c r="A767" s="8" t="s">
        <v>9988</v>
      </c>
      <c r="B767">
        <v>751.98400000000004</v>
      </c>
    </row>
    <row r="768" spans="1:2" x14ac:dyDescent="0.25">
      <c r="A768" s="8" t="s">
        <v>10373</v>
      </c>
      <c r="B768">
        <v>458.42999999999995</v>
      </c>
    </row>
    <row r="769" spans="1:2" x14ac:dyDescent="0.25">
      <c r="A769" s="8" t="s">
        <v>8150</v>
      </c>
      <c r="B769">
        <v>95.52</v>
      </c>
    </row>
    <row r="770" spans="1:2" x14ac:dyDescent="0.25">
      <c r="A770" s="8" t="s">
        <v>10851</v>
      </c>
      <c r="B770">
        <v>97.3</v>
      </c>
    </row>
    <row r="771" spans="1:2" x14ac:dyDescent="0.25">
      <c r="A771" s="8" t="s">
        <v>7717</v>
      </c>
      <c r="B771">
        <v>1100.6199999999999</v>
      </c>
    </row>
    <row r="772" spans="1:2" x14ac:dyDescent="0.25">
      <c r="A772" s="8" t="s">
        <v>10514</v>
      </c>
      <c r="B772">
        <v>147.56800000000001</v>
      </c>
    </row>
    <row r="773" spans="1:2" x14ac:dyDescent="0.25">
      <c r="A773" s="8" t="s">
        <v>6036</v>
      </c>
      <c r="B773">
        <v>50.94</v>
      </c>
    </row>
    <row r="774" spans="1:2" x14ac:dyDescent="0.25">
      <c r="A774" s="8" t="s">
        <v>8947</v>
      </c>
      <c r="B774">
        <v>5802.7</v>
      </c>
    </row>
    <row r="775" spans="1:2" x14ac:dyDescent="0.25">
      <c r="A775" s="8" t="s">
        <v>6785</v>
      </c>
      <c r="B775">
        <v>431.92800000000005</v>
      </c>
    </row>
    <row r="776" spans="1:2" x14ac:dyDescent="0.25">
      <c r="A776" s="8" t="s">
        <v>4250</v>
      </c>
      <c r="B776">
        <v>1000.0200000000001</v>
      </c>
    </row>
    <row r="777" spans="1:2" x14ac:dyDescent="0.25">
      <c r="A777" s="8" t="s">
        <v>5347</v>
      </c>
      <c r="B777">
        <v>14.352000000000002</v>
      </c>
    </row>
    <row r="778" spans="1:2" x14ac:dyDescent="0.25">
      <c r="A778" s="8" t="s">
        <v>7587</v>
      </c>
      <c r="B778">
        <v>133.57599999999999</v>
      </c>
    </row>
    <row r="779" spans="1:2" x14ac:dyDescent="0.25">
      <c r="A779" s="8" t="s">
        <v>5531</v>
      </c>
      <c r="B779">
        <v>97.84</v>
      </c>
    </row>
    <row r="780" spans="1:2" x14ac:dyDescent="0.25">
      <c r="A780" s="8" t="s">
        <v>2040</v>
      </c>
      <c r="B780">
        <v>123.58799999999998</v>
      </c>
    </row>
    <row r="781" spans="1:2" x14ac:dyDescent="0.25">
      <c r="A781" s="8" t="s">
        <v>9152</v>
      </c>
      <c r="B781">
        <v>10.368000000000002</v>
      </c>
    </row>
    <row r="782" spans="1:2" x14ac:dyDescent="0.25">
      <c r="A782" s="8" t="s">
        <v>3395</v>
      </c>
      <c r="B782">
        <v>29.664000000000001</v>
      </c>
    </row>
    <row r="783" spans="1:2" x14ac:dyDescent="0.25">
      <c r="A783" s="8" t="s">
        <v>10872</v>
      </c>
      <c r="B783">
        <v>74.88</v>
      </c>
    </row>
    <row r="784" spans="1:2" x14ac:dyDescent="0.25">
      <c r="A784" s="8" t="s">
        <v>6057</v>
      </c>
      <c r="B784">
        <v>2361.52</v>
      </c>
    </row>
    <row r="785" spans="1:2" x14ac:dyDescent="0.25">
      <c r="A785" s="8" t="s">
        <v>8858</v>
      </c>
      <c r="B785">
        <v>138.43200000000002</v>
      </c>
    </row>
    <row r="786" spans="1:2" x14ac:dyDescent="0.25">
      <c r="A786" s="8" t="s">
        <v>3954</v>
      </c>
      <c r="B786">
        <v>927.44</v>
      </c>
    </row>
    <row r="787" spans="1:2" x14ac:dyDescent="0.25">
      <c r="A787" s="8" t="s">
        <v>7964</v>
      </c>
      <c r="B787">
        <v>136.52600000000001</v>
      </c>
    </row>
    <row r="788" spans="1:2" x14ac:dyDescent="0.25">
      <c r="A788" s="8" t="s">
        <v>7173</v>
      </c>
      <c r="B788">
        <v>205.29599999999999</v>
      </c>
    </row>
    <row r="789" spans="1:2" x14ac:dyDescent="0.25">
      <c r="A789" s="8" t="s">
        <v>9624</v>
      </c>
      <c r="B789">
        <v>273.08799999999997</v>
      </c>
    </row>
    <row r="790" spans="1:2" x14ac:dyDescent="0.25">
      <c r="A790" s="8" t="s">
        <v>9095</v>
      </c>
      <c r="B790">
        <v>432.40499999999997</v>
      </c>
    </row>
    <row r="791" spans="1:2" x14ac:dyDescent="0.25">
      <c r="A791" s="8" t="s">
        <v>7699</v>
      </c>
      <c r="B791">
        <v>15.008000000000003</v>
      </c>
    </row>
    <row r="792" spans="1:2" x14ac:dyDescent="0.25">
      <c r="A792" s="8" t="s">
        <v>8727</v>
      </c>
      <c r="B792">
        <v>87.92</v>
      </c>
    </row>
    <row r="793" spans="1:2" x14ac:dyDescent="0.25">
      <c r="A793" s="8" t="s">
        <v>8792</v>
      </c>
      <c r="B793">
        <v>9.8560000000000016</v>
      </c>
    </row>
    <row r="794" spans="1:2" x14ac:dyDescent="0.25">
      <c r="A794" s="8" t="s">
        <v>9601</v>
      </c>
      <c r="B794">
        <v>15.920000000000002</v>
      </c>
    </row>
    <row r="795" spans="1:2" x14ac:dyDescent="0.25">
      <c r="A795" s="8" t="s">
        <v>220</v>
      </c>
      <c r="B795">
        <v>95.616</v>
      </c>
    </row>
    <row r="796" spans="1:2" x14ac:dyDescent="0.25">
      <c r="A796" s="8" t="s">
        <v>4016</v>
      </c>
      <c r="B796">
        <v>9.64</v>
      </c>
    </row>
    <row r="797" spans="1:2" x14ac:dyDescent="0.25">
      <c r="A797" s="8" t="s">
        <v>8638</v>
      </c>
      <c r="B797">
        <v>656.6400000000001</v>
      </c>
    </row>
    <row r="798" spans="1:2" x14ac:dyDescent="0.25">
      <c r="A798" s="8" t="s">
        <v>6176</v>
      </c>
      <c r="B798">
        <v>188.55199999999996</v>
      </c>
    </row>
    <row r="799" spans="1:2" x14ac:dyDescent="0.25">
      <c r="A799" s="8" t="s">
        <v>9094</v>
      </c>
      <c r="B799">
        <v>35.4</v>
      </c>
    </row>
    <row r="800" spans="1:2" x14ac:dyDescent="0.25">
      <c r="A800" s="8" t="s">
        <v>9751</v>
      </c>
      <c r="B800">
        <v>98.6</v>
      </c>
    </row>
    <row r="801" spans="1:2" x14ac:dyDescent="0.25">
      <c r="A801" s="8" t="s">
        <v>6090</v>
      </c>
      <c r="B801">
        <v>142.91999999999999</v>
      </c>
    </row>
    <row r="802" spans="1:2" x14ac:dyDescent="0.25">
      <c r="A802" s="8" t="s">
        <v>5516</v>
      </c>
      <c r="B802">
        <v>7.9040000000000008</v>
      </c>
    </row>
    <row r="803" spans="1:2" x14ac:dyDescent="0.25">
      <c r="A803" s="8" t="s">
        <v>5510</v>
      </c>
      <c r="B803">
        <v>545.85</v>
      </c>
    </row>
    <row r="804" spans="1:2" x14ac:dyDescent="0.25">
      <c r="A804" s="8" t="s">
        <v>382</v>
      </c>
      <c r="B804">
        <v>301.95999999999998</v>
      </c>
    </row>
    <row r="805" spans="1:2" x14ac:dyDescent="0.25">
      <c r="A805" s="8" t="s">
        <v>9870</v>
      </c>
      <c r="B805">
        <v>14052.48</v>
      </c>
    </row>
    <row r="806" spans="1:2" x14ac:dyDescent="0.25">
      <c r="A806" s="8" t="s">
        <v>8503</v>
      </c>
      <c r="B806">
        <v>304.04599999999999</v>
      </c>
    </row>
    <row r="807" spans="1:2" x14ac:dyDescent="0.25">
      <c r="A807" s="8" t="s">
        <v>4838</v>
      </c>
      <c r="B807">
        <v>415.15199999999999</v>
      </c>
    </row>
    <row r="808" spans="1:2" x14ac:dyDescent="0.25">
      <c r="A808" s="8" t="s">
        <v>7713</v>
      </c>
      <c r="B808">
        <v>94.507999999999996</v>
      </c>
    </row>
    <row r="809" spans="1:2" x14ac:dyDescent="0.25">
      <c r="A809" s="8" t="s">
        <v>6710</v>
      </c>
      <c r="B809">
        <v>849.846</v>
      </c>
    </row>
    <row r="810" spans="1:2" x14ac:dyDescent="0.25">
      <c r="A810" s="8" t="s">
        <v>10021</v>
      </c>
      <c r="B810">
        <v>469.66</v>
      </c>
    </row>
    <row r="811" spans="1:2" x14ac:dyDescent="0.25">
      <c r="A811" s="8" t="s">
        <v>9043</v>
      </c>
      <c r="B811">
        <v>111.96</v>
      </c>
    </row>
    <row r="812" spans="1:2" x14ac:dyDescent="0.25">
      <c r="A812" s="8" t="s">
        <v>9639</v>
      </c>
      <c r="B812">
        <v>114.84800000000001</v>
      </c>
    </row>
    <row r="813" spans="1:2" x14ac:dyDescent="0.25">
      <c r="A813" s="8" t="s">
        <v>10509</v>
      </c>
      <c r="B813">
        <v>381.35999999999996</v>
      </c>
    </row>
    <row r="814" spans="1:2" x14ac:dyDescent="0.25">
      <c r="A814" s="8" t="s">
        <v>10791</v>
      </c>
      <c r="B814">
        <v>7.04</v>
      </c>
    </row>
    <row r="815" spans="1:2" x14ac:dyDescent="0.25">
      <c r="A815" s="8" t="s">
        <v>3260</v>
      </c>
      <c r="B815">
        <v>286.48500000000001</v>
      </c>
    </row>
    <row r="816" spans="1:2" x14ac:dyDescent="0.25">
      <c r="A816" s="8" t="s">
        <v>8768</v>
      </c>
      <c r="B816">
        <v>303.32000000000005</v>
      </c>
    </row>
    <row r="817" spans="1:2" x14ac:dyDescent="0.25">
      <c r="A817" s="8" t="s">
        <v>4977</v>
      </c>
      <c r="B817">
        <v>225.60999999999999</v>
      </c>
    </row>
    <row r="818" spans="1:2" x14ac:dyDescent="0.25">
      <c r="A818" s="8" t="s">
        <v>6861</v>
      </c>
      <c r="B818">
        <v>69.26400000000001</v>
      </c>
    </row>
    <row r="819" spans="1:2" x14ac:dyDescent="0.25">
      <c r="A819" s="8" t="s">
        <v>10492</v>
      </c>
      <c r="B819">
        <v>39.816000000000003</v>
      </c>
    </row>
    <row r="820" spans="1:2" x14ac:dyDescent="0.25">
      <c r="A820" s="8" t="s">
        <v>9549</v>
      </c>
      <c r="B820">
        <v>68.712000000000003</v>
      </c>
    </row>
    <row r="821" spans="1:2" x14ac:dyDescent="0.25">
      <c r="A821" s="8" t="s">
        <v>2154</v>
      </c>
      <c r="B821">
        <v>200.94</v>
      </c>
    </row>
    <row r="822" spans="1:2" x14ac:dyDescent="0.25">
      <c r="A822" s="8" t="s">
        <v>8928</v>
      </c>
      <c r="B822">
        <v>1111.6980000000001</v>
      </c>
    </row>
    <row r="823" spans="1:2" x14ac:dyDescent="0.25">
      <c r="A823" s="8" t="s">
        <v>5528</v>
      </c>
      <c r="B823">
        <v>496.63400000000001</v>
      </c>
    </row>
    <row r="824" spans="1:2" x14ac:dyDescent="0.25">
      <c r="A824" s="8" t="s">
        <v>1670</v>
      </c>
      <c r="B824">
        <v>823.72499999999991</v>
      </c>
    </row>
    <row r="825" spans="1:2" x14ac:dyDescent="0.25">
      <c r="A825" s="8" t="s">
        <v>9646</v>
      </c>
      <c r="B825">
        <v>89.949999999999989</v>
      </c>
    </row>
    <row r="826" spans="1:2" x14ac:dyDescent="0.25">
      <c r="A826" s="8" t="s">
        <v>8499</v>
      </c>
      <c r="B826">
        <v>374.61799999999999</v>
      </c>
    </row>
    <row r="827" spans="1:2" x14ac:dyDescent="0.25">
      <c r="A827" s="8" t="s">
        <v>9446</v>
      </c>
      <c r="B827">
        <v>111.79</v>
      </c>
    </row>
    <row r="828" spans="1:2" x14ac:dyDescent="0.25">
      <c r="A828" s="8" t="s">
        <v>9251</v>
      </c>
      <c r="B828">
        <v>148.25700000000001</v>
      </c>
    </row>
    <row r="829" spans="1:2" x14ac:dyDescent="0.25">
      <c r="A829" s="8" t="s">
        <v>8794</v>
      </c>
      <c r="B829">
        <v>384.59200000000004</v>
      </c>
    </row>
    <row r="830" spans="1:2" x14ac:dyDescent="0.25">
      <c r="A830" s="8" t="s">
        <v>9313</v>
      </c>
      <c r="B830">
        <v>3083.94</v>
      </c>
    </row>
    <row r="831" spans="1:2" x14ac:dyDescent="0.25">
      <c r="A831" s="8" t="s">
        <v>10925</v>
      </c>
      <c r="B831">
        <v>18</v>
      </c>
    </row>
    <row r="832" spans="1:2" x14ac:dyDescent="0.25">
      <c r="A832" s="8" t="s">
        <v>9980</v>
      </c>
      <c r="B832">
        <v>61.44</v>
      </c>
    </row>
    <row r="833" spans="1:2" x14ac:dyDescent="0.25">
      <c r="A833" s="8" t="s">
        <v>8782</v>
      </c>
      <c r="B833">
        <v>247.44</v>
      </c>
    </row>
    <row r="834" spans="1:2" x14ac:dyDescent="0.25">
      <c r="A834" s="8" t="s">
        <v>10088</v>
      </c>
      <c r="B834">
        <v>20.736000000000004</v>
      </c>
    </row>
    <row r="835" spans="1:2" x14ac:dyDescent="0.25">
      <c r="A835" s="8" t="s">
        <v>10609</v>
      </c>
      <c r="B835">
        <v>7.92</v>
      </c>
    </row>
    <row r="836" spans="1:2" x14ac:dyDescent="0.25">
      <c r="A836" s="8" t="s">
        <v>10186</v>
      </c>
      <c r="B836">
        <v>517.40500000000009</v>
      </c>
    </row>
    <row r="837" spans="1:2" x14ac:dyDescent="0.25">
      <c r="A837" s="8" t="s">
        <v>7968</v>
      </c>
      <c r="B837">
        <v>239.96000000000004</v>
      </c>
    </row>
    <row r="838" spans="1:2" x14ac:dyDescent="0.25">
      <c r="A838" s="8" t="s">
        <v>6979</v>
      </c>
      <c r="B838">
        <v>2049.5340000000001</v>
      </c>
    </row>
    <row r="839" spans="1:2" x14ac:dyDescent="0.25">
      <c r="A839" s="8" t="s">
        <v>10493</v>
      </c>
      <c r="B839">
        <v>16.059999999999999</v>
      </c>
    </row>
    <row r="840" spans="1:2" x14ac:dyDescent="0.25">
      <c r="A840" s="8" t="s">
        <v>10824</v>
      </c>
      <c r="B840">
        <v>268.57600000000002</v>
      </c>
    </row>
    <row r="841" spans="1:2" x14ac:dyDescent="0.25">
      <c r="A841" s="8" t="s">
        <v>4725</v>
      </c>
      <c r="B841">
        <v>1793.98</v>
      </c>
    </row>
    <row r="842" spans="1:2" x14ac:dyDescent="0.25">
      <c r="A842" s="8" t="s">
        <v>6974</v>
      </c>
      <c r="B842">
        <v>364.38799999999998</v>
      </c>
    </row>
    <row r="843" spans="1:2" x14ac:dyDescent="0.25">
      <c r="A843" s="8" t="s">
        <v>6799</v>
      </c>
      <c r="B843">
        <v>711.39400000000001</v>
      </c>
    </row>
    <row r="844" spans="1:2" x14ac:dyDescent="0.25">
      <c r="A844" s="8" t="s">
        <v>5559</v>
      </c>
      <c r="B844">
        <v>164.768</v>
      </c>
    </row>
    <row r="845" spans="1:2" x14ac:dyDescent="0.25">
      <c r="A845" s="8" t="s">
        <v>6693</v>
      </c>
      <c r="B845">
        <v>1331.8200000000002</v>
      </c>
    </row>
    <row r="846" spans="1:2" x14ac:dyDescent="0.25">
      <c r="A846" s="8" t="s">
        <v>7983</v>
      </c>
      <c r="B846">
        <v>2165.6579999999999</v>
      </c>
    </row>
    <row r="847" spans="1:2" x14ac:dyDescent="0.25">
      <c r="A847" s="8" t="s">
        <v>9445</v>
      </c>
      <c r="B847">
        <v>60.72</v>
      </c>
    </row>
    <row r="848" spans="1:2" x14ac:dyDescent="0.25">
      <c r="A848" s="8" t="s">
        <v>8137</v>
      </c>
      <c r="B848">
        <v>89.567999999999998</v>
      </c>
    </row>
    <row r="849" spans="1:2" x14ac:dyDescent="0.25">
      <c r="A849" s="8" t="s">
        <v>10813</v>
      </c>
      <c r="B849">
        <v>89.97</v>
      </c>
    </row>
    <row r="850" spans="1:2" x14ac:dyDescent="0.25">
      <c r="A850" s="8" t="s">
        <v>10838</v>
      </c>
      <c r="B850">
        <v>50.04</v>
      </c>
    </row>
    <row r="851" spans="1:2" x14ac:dyDescent="0.25">
      <c r="A851" s="8" t="s">
        <v>8413</v>
      </c>
      <c r="B851">
        <v>1295.0250000000001</v>
      </c>
    </row>
    <row r="852" spans="1:2" x14ac:dyDescent="0.25">
      <c r="A852" s="8" t="s">
        <v>10072</v>
      </c>
      <c r="B852">
        <v>199.8</v>
      </c>
    </row>
    <row r="853" spans="1:2" x14ac:dyDescent="0.25">
      <c r="A853" s="8" t="s">
        <v>10681</v>
      </c>
      <c r="B853">
        <v>204.66639999999998</v>
      </c>
    </row>
    <row r="854" spans="1:2" x14ac:dyDescent="0.25">
      <c r="A854" s="8" t="s">
        <v>10298</v>
      </c>
      <c r="B854">
        <v>21.989999999999995</v>
      </c>
    </row>
    <row r="855" spans="1:2" x14ac:dyDescent="0.25">
      <c r="A855" s="8" t="s">
        <v>5290</v>
      </c>
      <c r="B855">
        <v>911.82</v>
      </c>
    </row>
    <row r="856" spans="1:2" x14ac:dyDescent="0.25">
      <c r="A856" s="8" t="s">
        <v>1453</v>
      </c>
      <c r="B856">
        <v>446.99600000000004</v>
      </c>
    </row>
    <row r="857" spans="1:2" x14ac:dyDescent="0.25">
      <c r="A857" s="8" t="s">
        <v>9136</v>
      </c>
      <c r="B857">
        <v>175.37</v>
      </c>
    </row>
    <row r="858" spans="1:2" x14ac:dyDescent="0.25">
      <c r="A858" s="8" t="s">
        <v>8893</v>
      </c>
      <c r="B858">
        <v>11.520000000000001</v>
      </c>
    </row>
    <row r="859" spans="1:2" x14ac:dyDescent="0.25">
      <c r="A859" s="8" t="s">
        <v>10494</v>
      </c>
      <c r="B859">
        <v>12.68</v>
      </c>
    </row>
    <row r="860" spans="1:2" x14ac:dyDescent="0.25">
      <c r="A860" s="8" t="s">
        <v>6597</v>
      </c>
      <c r="B860">
        <v>24.047999999999998</v>
      </c>
    </row>
    <row r="861" spans="1:2" x14ac:dyDescent="0.25">
      <c r="A861" s="8" t="s">
        <v>4683</v>
      </c>
      <c r="B861">
        <v>70.98</v>
      </c>
    </row>
    <row r="862" spans="1:2" x14ac:dyDescent="0.25">
      <c r="A862" s="8" t="s">
        <v>9322</v>
      </c>
      <c r="B862">
        <v>182.55</v>
      </c>
    </row>
    <row r="863" spans="1:2" x14ac:dyDescent="0.25">
      <c r="A863" s="8" t="s">
        <v>9211</v>
      </c>
      <c r="B863">
        <v>138.38199999999998</v>
      </c>
    </row>
    <row r="864" spans="1:2" x14ac:dyDescent="0.25">
      <c r="A864" s="8" t="s">
        <v>8871</v>
      </c>
      <c r="B864">
        <v>462.52</v>
      </c>
    </row>
    <row r="865" spans="1:2" x14ac:dyDescent="0.25">
      <c r="A865" s="8" t="s">
        <v>5139</v>
      </c>
      <c r="B865">
        <v>1645.8700000000003</v>
      </c>
    </row>
    <row r="866" spans="1:2" x14ac:dyDescent="0.25">
      <c r="A866" s="8" t="s">
        <v>10382</v>
      </c>
      <c r="B866">
        <v>33.299999999999997</v>
      </c>
    </row>
    <row r="867" spans="1:2" x14ac:dyDescent="0.25">
      <c r="A867" s="8" t="s">
        <v>8848</v>
      </c>
      <c r="B867">
        <v>5509.1419999999998</v>
      </c>
    </row>
    <row r="868" spans="1:2" x14ac:dyDescent="0.25">
      <c r="A868" s="8" t="s">
        <v>7722</v>
      </c>
      <c r="B868">
        <v>521.96</v>
      </c>
    </row>
    <row r="869" spans="1:2" x14ac:dyDescent="0.25">
      <c r="A869" s="8" t="s">
        <v>7989</v>
      </c>
      <c r="B869">
        <v>18.240000000000002</v>
      </c>
    </row>
    <row r="870" spans="1:2" x14ac:dyDescent="0.25">
      <c r="A870" s="8" t="s">
        <v>7880</v>
      </c>
      <c r="B870">
        <v>916.59000000000015</v>
      </c>
    </row>
    <row r="871" spans="1:2" x14ac:dyDescent="0.25">
      <c r="A871" s="8" t="s">
        <v>10332</v>
      </c>
      <c r="B871">
        <v>129.29</v>
      </c>
    </row>
    <row r="872" spans="1:2" x14ac:dyDescent="0.25">
      <c r="A872" s="8" t="s">
        <v>2789</v>
      </c>
      <c r="B872">
        <v>466.84200000000004</v>
      </c>
    </row>
    <row r="873" spans="1:2" x14ac:dyDescent="0.25">
      <c r="A873" s="8" t="s">
        <v>9640</v>
      </c>
      <c r="B873">
        <v>10.688000000000001</v>
      </c>
    </row>
    <row r="874" spans="1:2" x14ac:dyDescent="0.25">
      <c r="A874" s="8" t="s">
        <v>5987</v>
      </c>
      <c r="B874">
        <v>41.37</v>
      </c>
    </row>
    <row r="875" spans="1:2" x14ac:dyDescent="0.25">
      <c r="A875" s="8" t="s">
        <v>5308</v>
      </c>
      <c r="B875">
        <v>16.399999999999999</v>
      </c>
    </row>
    <row r="876" spans="1:2" x14ac:dyDescent="0.25">
      <c r="A876" s="8" t="s">
        <v>8696</v>
      </c>
      <c r="B876">
        <v>697.61200000000008</v>
      </c>
    </row>
    <row r="877" spans="1:2" x14ac:dyDescent="0.25">
      <c r="A877" s="8" t="s">
        <v>6134</v>
      </c>
      <c r="B877">
        <v>19.760000000000002</v>
      </c>
    </row>
    <row r="878" spans="1:2" x14ac:dyDescent="0.25">
      <c r="A878" s="8" t="s">
        <v>5960</v>
      </c>
      <c r="B878">
        <v>10.368000000000002</v>
      </c>
    </row>
    <row r="879" spans="1:2" x14ac:dyDescent="0.25">
      <c r="A879" s="8" t="s">
        <v>7850</v>
      </c>
      <c r="B879">
        <v>3291.07</v>
      </c>
    </row>
    <row r="880" spans="1:2" x14ac:dyDescent="0.25">
      <c r="A880" s="8" t="s">
        <v>8457</v>
      </c>
      <c r="B880">
        <v>694.67000000000007</v>
      </c>
    </row>
    <row r="881" spans="1:2" x14ac:dyDescent="0.25">
      <c r="A881" s="8" t="s">
        <v>7882</v>
      </c>
      <c r="B881">
        <v>23.1</v>
      </c>
    </row>
    <row r="882" spans="1:2" x14ac:dyDescent="0.25">
      <c r="A882" s="8" t="s">
        <v>9835</v>
      </c>
      <c r="B882">
        <v>109.9</v>
      </c>
    </row>
    <row r="883" spans="1:2" x14ac:dyDescent="0.25">
      <c r="A883" s="8" t="s">
        <v>6164</v>
      </c>
      <c r="B883">
        <v>59.620000000000005</v>
      </c>
    </row>
    <row r="884" spans="1:2" x14ac:dyDescent="0.25">
      <c r="A884" s="8" t="s">
        <v>2546</v>
      </c>
      <c r="B884">
        <v>1418.21</v>
      </c>
    </row>
    <row r="885" spans="1:2" x14ac:dyDescent="0.25">
      <c r="A885" s="8" t="s">
        <v>8820</v>
      </c>
      <c r="B885">
        <v>701.96</v>
      </c>
    </row>
    <row r="886" spans="1:2" x14ac:dyDescent="0.25">
      <c r="A886" s="8" t="s">
        <v>4379</v>
      </c>
      <c r="B886">
        <v>321.24800000000005</v>
      </c>
    </row>
    <row r="887" spans="1:2" x14ac:dyDescent="0.25">
      <c r="A887" s="8" t="s">
        <v>6065</v>
      </c>
      <c r="B887">
        <v>17.088000000000001</v>
      </c>
    </row>
    <row r="888" spans="1:2" x14ac:dyDescent="0.25">
      <c r="A888" s="8" t="s">
        <v>6891</v>
      </c>
      <c r="B888">
        <v>35.712000000000003</v>
      </c>
    </row>
    <row r="889" spans="1:2" x14ac:dyDescent="0.25">
      <c r="A889" s="8" t="s">
        <v>4815</v>
      </c>
      <c r="B889">
        <v>78.040000000000006</v>
      </c>
    </row>
    <row r="890" spans="1:2" x14ac:dyDescent="0.25">
      <c r="A890" s="8" t="s">
        <v>2339</v>
      </c>
      <c r="B890">
        <v>73.56</v>
      </c>
    </row>
    <row r="891" spans="1:2" x14ac:dyDescent="0.25">
      <c r="A891" s="8" t="s">
        <v>9047</v>
      </c>
      <c r="B891">
        <v>164.88</v>
      </c>
    </row>
    <row r="892" spans="1:2" x14ac:dyDescent="0.25">
      <c r="A892" s="8" t="s">
        <v>10745</v>
      </c>
      <c r="B892">
        <v>11.68</v>
      </c>
    </row>
    <row r="893" spans="1:2" x14ac:dyDescent="0.25">
      <c r="A893" s="8" t="s">
        <v>9965</v>
      </c>
      <c r="B893">
        <v>220.05600000000001</v>
      </c>
    </row>
    <row r="894" spans="1:2" x14ac:dyDescent="0.25">
      <c r="A894" s="8" t="s">
        <v>7158</v>
      </c>
      <c r="B894">
        <v>474.43</v>
      </c>
    </row>
    <row r="895" spans="1:2" x14ac:dyDescent="0.25">
      <c r="A895" s="8" t="s">
        <v>8118</v>
      </c>
      <c r="B895">
        <v>438.96</v>
      </c>
    </row>
    <row r="896" spans="1:2" x14ac:dyDescent="0.25">
      <c r="A896" s="8" t="s">
        <v>10847</v>
      </c>
      <c r="B896">
        <v>1875.1279999999999</v>
      </c>
    </row>
    <row r="897" spans="1:2" x14ac:dyDescent="0.25">
      <c r="A897" s="8" t="s">
        <v>9016</v>
      </c>
      <c r="B897">
        <v>817.82900000000018</v>
      </c>
    </row>
    <row r="898" spans="1:2" x14ac:dyDescent="0.25">
      <c r="A898" s="8" t="s">
        <v>4336</v>
      </c>
      <c r="B898">
        <v>691.47599999999989</v>
      </c>
    </row>
    <row r="899" spans="1:2" x14ac:dyDescent="0.25">
      <c r="A899" s="8" t="s">
        <v>6885</v>
      </c>
      <c r="B899">
        <v>23.55</v>
      </c>
    </row>
    <row r="900" spans="1:2" x14ac:dyDescent="0.25">
      <c r="A900" s="8" t="s">
        <v>5461</v>
      </c>
      <c r="B900">
        <v>384.17600000000004</v>
      </c>
    </row>
    <row r="901" spans="1:2" x14ac:dyDescent="0.25">
      <c r="A901" s="8" t="s">
        <v>9295</v>
      </c>
      <c r="B901">
        <v>318.95999999999998</v>
      </c>
    </row>
    <row r="902" spans="1:2" x14ac:dyDescent="0.25">
      <c r="A902" s="8" t="s">
        <v>3512</v>
      </c>
      <c r="B902">
        <v>91.725999999999999</v>
      </c>
    </row>
    <row r="903" spans="1:2" x14ac:dyDescent="0.25">
      <c r="A903" s="8" t="s">
        <v>8971</v>
      </c>
      <c r="B903">
        <v>33.61999999999999</v>
      </c>
    </row>
    <row r="904" spans="1:2" x14ac:dyDescent="0.25">
      <c r="A904" s="8" t="s">
        <v>2094</v>
      </c>
      <c r="B904">
        <v>253.82400000000001</v>
      </c>
    </row>
    <row r="905" spans="1:2" x14ac:dyDescent="0.25">
      <c r="A905" s="8" t="s">
        <v>8894</v>
      </c>
      <c r="B905">
        <v>83.88</v>
      </c>
    </row>
    <row r="906" spans="1:2" x14ac:dyDescent="0.25">
      <c r="A906" s="8" t="s">
        <v>9848</v>
      </c>
      <c r="B906">
        <v>20.64</v>
      </c>
    </row>
    <row r="907" spans="1:2" x14ac:dyDescent="0.25">
      <c r="A907" s="8" t="s">
        <v>5884</v>
      </c>
      <c r="B907">
        <v>124.36</v>
      </c>
    </row>
    <row r="908" spans="1:2" x14ac:dyDescent="0.25">
      <c r="A908" s="8" t="s">
        <v>8865</v>
      </c>
      <c r="B908">
        <v>400.61</v>
      </c>
    </row>
    <row r="909" spans="1:2" x14ac:dyDescent="0.25">
      <c r="A909" s="8" t="s">
        <v>5042</v>
      </c>
      <c r="B909">
        <v>167.63800000000003</v>
      </c>
    </row>
    <row r="910" spans="1:2" x14ac:dyDescent="0.25">
      <c r="A910" s="8" t="s">
        <v>8134</v>
      </c>
      <c r="B910">
        <v>50.4</v>
      </c>
    </row>
    <row r="911" spans="1:2" x14ac:dyDescent="0.25">
      <c r="A911" s="8" t="s">
        <v>1281</v>
      </c>
      <c r="B911">
        <v>562.02599999999995</v>
      </c>
    </row>
    <row r="912" spans="1:2" x14ac:dyDescent="0.25">
      <c r="A912" s="8" t="s">
        <v>2842</v>
      </c>
      <c r="B912">
        <v>118.32</v>
      </c>
    </row>
    <row r="913" spans="1:2" x14ac:dyDescent="0.25">
      <c r="A913" s="8" t="s">
        <v>9038</v>
      </c>
      <c r="B913">
        <v>237.64000000000001</v>
      </c>
    </row>
    <row r="914" spans="1:2" x14ac:dyDescent="0.25">
      <c r="A914" s="8" t="s">
        <v>10856</v>
      </c>
      <c r="B914">
        <v>2.1119999999999997</v>
      </c>
    </row>
    <row r="915" spans="1:2" x14ac:dyDescent="0.25">
      <c r="A915" s="8" t="s">
        <v>5689</v>
      </c>
      <c r="B915">
        <v>526.45000000000005</v>
      </c>
    </row>
    <row r="916" spans="1:2" x14ac:dyDescent="0.25">
      <c r="A916" s="8" t="s">
        <v>1784</v>
      </c>
      <c r="B916">
        <v>210.98</v>
      </c>
    </row>
    <row r="917" spans="1:2" x14ac:dyDescent="0.25">
      <c r="A917" s="8" t="s">
        <v>7659</v>
      </c>
      <c r="B917">
        <v>2970.4320000000002</v>
      </c>
    </row>
    <row r="918" spans="1:2" x14ac:dyDescent="0.25">
      <c r="A918" s="8" t="s">
        <v>3359</v>
      </c>
      <c r="B918">
        <v>433.78000000000003</v>
      </c>
    </row>
    <row r="919" spans="1:2" x14ac:dyDescent="0.25">
      <c r="A919" s="8" t="s">
        <v>1967</v>
      </c>
      <c r="B919">
        <v>1020.2630000000001</v>
      </c>
    </row>
    <row r="920" spans="1:2" x14ac:dyDescent="0.25">
      <c r="A920" s="8" t="s">
        <v>10775</v>
      </c>
      <c r="B920">
        <v>14.940000000000001</v>
      </c>
    </row>
    <row r="921" spans="1:2" x14ac:dyDescent="0.25">
      <c r="A921" s="8" t="s">
        <v>4711</v>
      </c>
      <c r="B921">
        <v>7.8239999999999998</v>
      </c>
    </row>
    <row r="922" spans="1:2" x14ac:dyDescent="0.25">
      <c r="A922" s="8" t="s">
        <v>10136</v>
      </c>
      <c r="B922">
        <v>4.7679999999999998</v>
      </c>
    </row>
    <row r="923" spans="1:2" x14ac:dyDescent="0.25">
      <c r="A923" s="8" t="s">
        <v>9050</v>
      </c>
      <c r="B923">
        <v>291.988</v>
      </c>
    </row>
    <row r="924" spans="1:2" x14ac:dyDescent="0.25">
      <c r="A924" s="8" t="s">
        <v>9070</v>
      </c>
      <c r="B924">
        <v>177.2</v>
      </c>
    </row>
    <row r="925" spans="1:2" x14ac:dyDescent="0.25">
      <c r="A925" s="8" t="s">
        <v>10642</v>
      </c>
      <c r="B925">
        <v>136.26</v>
      </c>
    </row>
    <row r="926" spans="1:2" x14ac:dyDescent="0.25">
      <c r="A926" s="8" t="s">
        <v>8078</v>
      </c>
      <c r="B926">
        <v>498.26000000000005</v>
      </c>
    </row>
    <row r="927" spans="1:2" x14ac:dyDescent="0.25">
      <c r="A927" s="8" t="s">
        <v>8757</v>
      </c>
      <c r="B927">
        <v>7.7120000000000006</v>
      </c>
    </row>
    <row r="928" spans="1:2" x14ac:dyDescent="0.25">
      <c r="A928" s="8" t="s">
        <v>8653</v>
      </c>
      <c r="B928">
        <v>342.23999999999995</v>
      </c>
    </row>
    <row r="929" spans="1:2" x14ac:dyDescent="0.25">
      <c r="A929" s="8" t="s">
        <v>8708</v>
      </c>
      <c r="B929">
        <v>163.96</v>
      </c>
    </row>
    <row r="930" spans="1:2" x14ac:dyDescent="0.25">
      <c r="A930" s="8" t="s">
        <v>10249</v>
      </c>
      <c r="B930">
        <v>483.48000000000008</v>
      </c>
    </row>
    <row r="931" spans="1:2" x14ac:dyDescent="0.25">
      <c r="A931" s="8" t="s">
        <v>8699</v>
      </c>
      <c r="B931">
        <v>60.622</v>
      </c>
    </row>
    <row r="932" spans="1:2" x14ac:dyDescent="0.25">
      <c r="A932" s="8" t="s">
        <v>10043</v>
      </c>
      <c r="B932">
        <v>84.415999999999997</v>
      </c>
    </row>
    <row r="933" spans="1:2" x14ac:dyDescent="0.25">
      <c r="A933" s="8" t="s">
        <v>9380</v>
      </c>
      <c r="B933">
        <v>354.90000000000003</v>
      </c>
    </row>
    <row r="934" spans="1:2" x14ac:dyDescent="0.25">
      <c r="A934" s="8" t="s">
        <v>5456</v>
      </c>
      <c r="B934">
        <v>122.6</v>
      </c>
    </row>
    <row r="935" spans="1:2" x14ac:dyDescent="0.25">
      <c r="A935" s="8" t="s">
        <v>4607</v>
      </c>
      <c r="B935">
        <v>1702.0300000000002</v>
      </c>
    </row>
    <row r="936" spans="1:2" x14ac:dyDescent="0.25">
      <c r="A936" s="8" t="s">
        <v>4499</v>
      </c>
      <c r="B936">
        <v>19.198</v>
      </c>
    </row>
    <row r="937" spans="1:2" x14ac:dyDescent="0.25">
      <c r="A937" s="8" t="s">
        <v>5871</v>
      </c>
      <c r="B937">
        <v>60.12</v>
      </c>
    </row>
    <row r="938" spans="1:2" x14ac:dyDescent="0.25">
      <c r="A938" s="8" t="s">
        <v>2292</v>
      </c>
      <c r="B938">
        <v>24.448</v>
      </c>
    </row>
    <row r="939" spans="1:2" x14ac:dyDescent="0.25">
      <c r="A939" s="8" t="s">
        <v>10128</v>
      </c>
      <c r="B939">
        <v>638.67999999999995</v>
      </c>
    </row>
    <row r="940" spans="1:2" x14ac:dyDescent="0.25">
      <c r="A940" s="8" t="s">
        <v>9226</v>
      </c>
      <c r="B940">
        <v>31.744</v>
      </c>
    </row>
    <row r="941" spans="1:2" x14ac:dyDescent="0.25">
      <c r="A941" s="8" t="s">
        <v>9941</v>
      </c>
      <c r="B941">
        <v>675.06000000000006</v>
      </c>
    </row>
    <row r="942" spans="1:2" x14ac:dyDescent="0.25">
      <c r="A942" s="8" t="s">
        <v>10879</v>
      </c>
      <c r="B942">
        <v>309.488</v>
      </c>
    </row>
    <row r="943" spans="1:2" x14ac:dyDescent="0.25">
      <c r="A943" s="8" t="s">
        <v>8995</v>
      </c>
      <c r="B943">
        <v>146.352</v>
      </c>
    </row>
    <row r="944" spans="1:2" x14ac:dyDescent="0.25">
      <c r="A944" s="8" t="s">
        <v>7028</v>
      </c>
      <c r="B944">
        <v>155.34</v>
      </c>
    </row>
    <row r="945" spans="1:2" x14ac:dyDescent="0.25">
      <c r="A945" s="8" t="s">
        <v>8095</v>
      </c>
      <c r="B945">
        <v>3.3179999999999996</v>
      </c>
    </row>
    <row r="946" spans="1:2" x14ac:dyDescent="0.25">
      <c r="A946" s="8" t="s">
        <v>8587</v>
      </c>
      <c r="B946">
        <v>22.959999999999997</v>
      </c>
    </row>
    <row r="947" spans="1:2" x14ac:dyDescent="0.25">
      <c r="A947" s="8" t="s">
        <v>9598</v>
      </c>
      <c r="B947">
        <v>53.9</v>
      </c>
    </row>
    <row r="948" spans="1:2" x14ac:dyDescent="0.25">
      <c r="A948" s="8" t="s">
        <v>6777</v>
      </c>
      <c r="B948">
        <v>1446.8400000000001</v>
      </c>
    </row>
    <row r="949" spans="1:2" x14ac:dyDescent="0.25">
      <c r="A949" s="8" t="s">
        <v>8026</v>
      </c>
      <c r="B949">
        <v>101.12</v>
      </c>
    </row>
    <row r="950" spans="1:2" x14ac:dyDescent="0.25">
      <c r="A950" s="8" t="s">
        <v>5970</v>
      </c>
      <c r="B950">
        <v>22</v>
      </c>
    </row>
    <row r="951" spans="1:2" x14ac:dyDescent="0.25">
      <c r="A951" s="8" t="s">
        <v>481</v>
      </c>
      <c r="B951">
        <v>41.96</v>
      </c>
    </row>
    <row r="952" spans="1:2" x14ac:dyDescent="0.25">
      <c r="A952" s="8" t="s">
        <v>7073</v>
      </c>
      <c r="B952">
        <v>52.064000000000007</v>
      </c>
    </row>
    <row r="953" spans="1:2" x14ac:dyDescent="0.25">
      <c r="A953" s="8" t="s">
        <v>10533</v>
      </c>
      <c r="B953">
        <v>1577.94</v>
      </c>
    </row>
    <row r="954" spans="1:2" x14ac:dyDescent="0.25">
      <c r="A954" s="8" t="s">
        <v>10801</v>
      </c>
      <c r="B954">
        <v>872.5</v>
      </c>
    </row>
    <row r="955" spans="1:2" x14ac:dyDescent="0.25">
      <c r="A955" s="8" t="s">
        <v>3340</v>
      </c>
      <c r="B955">
        <v>374.48</v>
      </c>
    </row>
    <row r="956" spans="1:2" x14ac:dyDescent="0.25">
      <c r="A956" s="8" t="s">
        <v>7353</v>
      </c>
      <c r="B956">
        <v>19.829999999999998</v>
      </c>
    </row>
    <row r="957" spans="1:2" x14ac:dyDescent="0.25">
      <c r="A957" s="8" t="s">
        <v>9987</v>
      </c>
      <c r="B957">
        <v>1322.75</v>
      </c>
    </row>
    <row r="958" spans="1:2" x14ac:dyDescent="0.25">
      <c r="A958" s="8" t="s">
        <v>7661</v>
      </c>
      <c r="B958">
        <v>458.98400000000004</v>
      </c>
    </row>
    <row r="959" spans="1:2" x14ac:dyDescent="0.25">
      <c r="A959" s="8" t="s">
        <v>1579</v>
      </c>
      <c r="B959">
        <v>949.77199999999993</v>
      </c>
    </row>
    <row r="960" spans="1:2" x14ac:dyDescent="0.25">
      <c r="A960" s="8" t="s">
        <v>6196</v>
      </c>
      <c r="B960">
        <v>895.92</v>
      </c>
    </row>
    <row r="961" spans="1:2" x14ac:dyDescent="0.25">
      <c r="A961" s="8" t="s">
        <v>8122</v>
      </c>
      <c r="B961">
        <v>204.55</v>
      </c>
    </row>
    <row r="962" spans="1:2" x14ac:dyDescent="0.25">
      <c r="A962" s="8" t="s">
        <v>10104</v>
      </c>
      <c r="B962">
        <v>510.82400000000001</v>
      </c>
    </row>
    <row r="963" spans="1:2" x14ac:dyDescent="0.25">
      <c r="A963" s="8" t="s">
        <v>5455</v>
      </c>
      <c r="B963">
        <v>685.26</v>
      </c>
    </row>
    <row r="964" spans="1:2" x14ac:dyDescent="0.25">
      <c r="A964" s="8" t="s">
        <v>8187</v>
      </c>
      <c r="B964">
        <v>85.055999999999997</v>
      </c>
    </row>
    <row r="965" spans="1:2" x14ac:dyDescent="0.25">
      <c r="A965" s="8" t="s">
        <v>9300</v>
      </c>
      <c r="B965">
        <v>421.1</v>
      </c>
    </row>
    <row r="966" spans="1:2" x14ac:dyDescent="0.25">
      <c r="A966" s="8" t="s">
        <v>8114</v>
      </c>
      <c r="B966">
        <v>183.58999999999997</v>
      </c>
    </row>
    <row r="967" spans="1:2" x14ac:dyDescent="0.25">
      <c r="A967" s="8" t="s">
        <v>10419</v>
      </c>
      <c r="B967">
        <v>11.352000000000002</v>
      </c>
    </row>
    <row r="968" spans="1:2" x14ac:dyDescent="0.25">
      <c r="A968" s="8" t="s">
        <v>6348</v>
      </c>
      <c r="B968">
        <v>49.12</v>
      </c>
    </row>
    <row r="969" spans="1:2" x14ac:dyDescent="0.25">
      <c r="A969" s="8" t="s">
        <v>7505</v>
      </c>
      <c r="B969">
        <v>70.949999999999989</v>
      </c>
    </row>
    <row r="970" spans="1:2" x14ac:dyDescent="0.25">
      <c r="A970" s="8" t="s">
        <v>6968</v>
      </c>
      <c r="B970">
        <v>25.06</v>
      </c>
    </row>
    <row r="971" spans="1:2" x14ac:dyDescent="0.25">
      <c r="A971" s="8" t="s">
        <v>6959</v>
      </c>
      <c r="B971">
        <v>1883.7240000000002</v>
      </c>
    </row>
    <row r="972" spans="1:2" x14ac:dyDescent="0.25">
      <c r="A972" s="8" t="s">
        <v>10167</v>
      </c>
      <c r="B972">
        <v>67.860000000000014</v>
      </c>
    </row>
    <row r="973" spans="1:2" x14ac:dyDescent="0.25">
      <c r="A973" s="8" t="s">
        <v>9468</v>
      </c>
      <c r="B973">
        <v>109.61999999999999</v>
      </c>
    </row>
    <row r="974" spans="1:2" x14ac:dyDescent="0.25">
      <c r="A974" s="8" t="s">
        <v>5739</v>
      </c>
      <c r="B974">
        <v>127.46</v>
      </c>
    </row>
    <row r="975" spans="1:2" x14ac:dyDescent="0.25">
      <c r="A975" s="8" t="s">
        <v>5562</v>
      </c>
      <c r="B975">
        <v>1003.6200000000001</v>
      </c>
    </row>
    <row r="976" spans="1:2" x14ac:dyDescent="0.25">
      <c r="A976" s="8" t="s">
        <v>6781</v>
      </c>
      <c r="B976">
        <v>2.6240000000000001</v>
      </c>
    </row>
    <row r="977" spans="1:2" x14ac:dyDescent="0.25">
      <c r="A977" s="8" t="s">
        <v>7067</v>
      </c>
      <c r="B977">
        <v>29.26</v>
      </c>
    </row>
    <row r="978" spans="1:2" x14ac:dyDescent="0.25">
      <c r="A978" s="8" t="s">
        <v>8759</v>
      </c>
      <c r="B978">
        <v>51.168000000000006</v>
      </c>
    </row>
    <row r="979" spans="1:2" x14ac:dyDescent="0.25">
      <c r="A979" s="8" t="s">
        <v>10215</v>
      </c>
      <c r="B979">
        <v>46.2</v>
      </c>
    </row>
    <row r="980" spans="1:2" x14ac:dyDescent="0.25">
      <c r="A980" s="8" t="s">
        <v>5099</v>
      </c>
      <c r="B980">
        <v>17.856000000000002</v>
      </c>
    </row>
    <row r="981" spans="1:2" x14ac:dyDescent="0.25">
      <c r="A981" s="8" t="s">
        <v>6634</v>
      </c>
      <c r="B981">
        <v>218.81</v>
      </c>
    </row>
    <row r="982" spans="1:2" x14ac:dyDescent="0.25">
      <c r="A982" s="8" t="s">
        <v>8440</v>
      </c>
      <c r="B982">
        <v>35.880000000000003</v>
      </c>
    </row>
    <row r="983" spans="1:2" x14ac:dyDescent="0.25">
      <c r="A983" s="8" t="s">
        <v>10345</v>
      </c>
      <c r="B983">
        <v>31.740000000000002</v>
      </c>
    </row>
    <row r="984" spans="1:2" x14ac:dyDescent="0.25">
      <c r="A984" s="8" t="s">
        <v>6607</v>
      </c>
      <c r="B984">
        <v>1027.21</v>
      </c>
    </row>
    <row r="985" spans="1:2" x14ac:dyDescent="0.25">
      <c r="A985" s="8" t="s">
        <v>10576</v>
      </c>
      <c r="B985">
        <v>531.88799999999992</v>
      </c>
    </row>
    <row r="986" spans="1:2" x14ac:dyDescent="0.25">
      <c r="A986" s="8" t="s">
        <v>4054</v>
      </c>
      <c r="B986">
        <v>1669.6</v>
      </c>
    </row>
    <row r="987" spans="1:2" x14ac:dyDescent="0.25">
      <c r="A987" s="8" t="s">
        <v>3924</v>
      </c>
      <c r="B987">
        <v>544.13999999999987</v>
      </c>
    </row>
    <row r="988" spans="1:2" x14ac:dyDescent="0.25">
      <c r="A988" s="8" t="s">
        <v>10555</v>
      </c>
      <c r="B988">
        <v>68.415999999999997</v>
      </c>
    </row>
    <row r="989" spans="1:2" x14ac:dyDescent="0.25">
      <c r="A989" s="8" t="s">
        <v>5535</v>
      </c>
      <c r="B989">
        <v>238.68400000000003</v>
      </c>
    </row>
    <row r="990" spans="1:2" x14ac:dyDescent="0.25">
      <c r="A990" s="8" t="s">
        <v>8391</v>
      </c>
      <c r="B990">
        <v>287.42400000000004</v>
      </c>
    </row>
    <row r="991" spans="1:2" x14ac:dyDescent="0.25">
      <c r="A991" s="8" t="s">
        <v>6722</v>
      </c>
      <c r="B991">
        <v>684.78</v>
      </c>
    </row>
    <row r="992" spans="1:2" x14ac:dyDescent="0.25">
      <c r="A992" s="8" t="s">
        <v>5682</v>
      </c>
      <c r="B992">
        <v>478.08</v>
      </c>
    </row>
    <row r="993" spans="1:2" x14ac:dyDescent="0.25">
      <c r="A993" s="8" t="s">
        <v>9503</v>
      </c>
      <c r="B993">
        <v>34.92</v>
      </c>
    </row>
    <row r="994" spans="1:2" x14ac:dyDescent="0.25">
      <c r="A994" s="8" t="s">
        <v>10257</v>
      </c>
      <c r="B994">
        <v>10.688000000000001</v>
      </c>
    </row>
    <row r="995" spans="1:2" x14ac:dyDescent="0.25">
      <c r="A995" s="8" t="s">
        <v>8286</v>
      </c>
      <c r="B995">
        <v>419.13599999999997</v>
      </c>
    </row>
    <row r="996" spans="1:2" x14ac:dyDescent="0.25">
      <c r="A996" s="8" t="s">
        <v>5714</v>
      </c>
      <c r="B996">
        <v>2229.1800000000003</v>
      </c>
    </row>
    <row r="997" spans="1:2" x14ac:dyDescent="0.25">
      <c r="A997" s="8" t="s">
        <v>9230</v>
      </c>
      <c r="B997">
        <v>154.9</v>
      </c>
    </row>
    <row r="998" spans="1:2" x14ac:dyDescent="0.25">
      <c r="A998" s="8" t="s">
        <v>5263</v>
      </c>
      <c r="B998">
        <v>7.9680000000000009</v>
      </c>
    </row>
    <row r="999" spans="1:2" x14ac:dyDescent="0.25">
      <c r="A999" s="8" t="s">
        <v>1496</v>
      </c>
      <c r="B999">
        <v>316.32</v>
      </c>
    </row>
    <row r="1000" spans="1:2" x14ac:dyDescent="0.25">
      <c r="A1000" s="8" t="s">
        <v>4221</v>
      </c>
      <c r="B1000">
        <v>47.991999999999997</v>
      </c>
    </row>
    <row r="1001" spans="1:2" x14ac:dyDescent="0.25">
      <c r="A1001" s="8" t="s">
        <v>9173</v>
      </c>
      <c r="B1001">
        <v>41.28</v>
      </c>
    </row>
    <row r="1002" spans="1:2" x14ac:dyDescent="0.25">
      <c r="A1002" s="8" t="s">
        <v>4374</v>
      </c>
      <c r="B1002">
        <v>107.986</v>
      </c>
    </row>
    <row r="1003" spans="1:2" x14ac:dyDescent="0.25">
      <c r="A1003" s="8" t="s">
        <v>6255</v>
      </c>
      <c r="B1003">
        <v>2089.4120000000003</v>
      </c>
    </row>
    <row r="1004" spans="1:2" x14ac:dyDescent="0.25">
      <c r="A1004" s="8" t="s">
        <v>9887</v>
      </c>
      <c r="B1004">
        <v>474.95</v>
      </c>
    </row>
    <row r="1005" spans="1:2" x14ac:dyDescent="0.25">
      <c r="A1005" s="8" t="s">
        <v>8806</v>
      </c>
      <c r="B1005">
        <v>116.312</v>
      </c>
    </row>
    <row r="1006" spans="1:2" x14ac:dyDescent="0.25">
      <c r="A1006" s="8" t="s">
        <v>10091</v>
      </c>
      <c r="B1006">
        <v>30.336000000000006</v>
      </c>
    </row>
    <row r="1007" spans="1:2" x14ac:dyDescent="0.25">
      <c r="A1007" s="8" t="s">
        <v>7423</v>
      </c>
      <c r="B1007">
        <v>33.472000000000008</v>
      </c>
    </row>
    <row r="1008" spans="1:2" x14ac:dyDescent="0.25">
      <c r="A1008" s="8" t="s">
        <v>7330</v>
      </c>
      <c r="B1008">
        <v>5282.6479999999992</v>
      </c>
    </row>
    <row r="1009" spans="1:2" x14ac:dyDescent="0.25">
      <c r="A1009" s="8" t="s">
        <v>5891</v>
      </c>
      <c r="B1009">
        <v>710.322</v>
      </c>
    </row>
    <row r="1010" spans="1:2" x14ac:dyDescent="0.25">
      <c r="A1010" s="8" t="s">
        <v>6344</v>
      </c>
      <c r="B1010">
        <v>258.52799999999996</v>
      </c>
    </row>
    <row r="1011" spans="1:2" x14ac:dyDescent="0.25">
      <c r="A1011" s="8" t="s">
        <v>8761</v>
      </c>
      <c r="B1011">
        <v>94.360000000000014</v>
      </c>
    </row>
    <row r="1012" spans="1:2" x14ac:dyDescent="0.25">
      <c r="A1012" s="8" t="s">
        <v>10029</v>
      </c>
      <c r="B1012">
        <v>2258.2800000000002</v>
      </c>
    </row>
    <row r="1013" spans="1:2" x14ac:dyDescent="0.25">
      <c r="A1013" s="8" t="s">
        <v>6443</v>
      </c>
      <c r="B1013">
        <v>75.179999999999993</v>
      </c>
    </row>
    <row r="1014" spans="1:2" x14ac:dyDescent="0.25">
      <c r="A1014" s="8" t="s">
        <v>10351</v>
      </c>
      <c r="B1014">
        <v>1240.4179999999999</v>
      </c>
    </row>
    <row r="1015" spans="1:2" x14ac:dyDescent="0.25">
      <c r="A1015" s="8" t="s">
        <v>8588</v>
      </c>
      <c r="B1015">
        <v>1099.5</v>
      </c>
    </row>
    <row r="1016" spans="1:2" x14ac:dyDescent="0.25">
      <c r="A1016" s="8" t="s">
        <v>9693</v>
      </c>
      <c r="B1016">
        <v>11.84</v>
      </c>
    </row>
    <row r="1017" spans="1:2" x14ac:dyDescent="0.25">
      <c r="A1017" s="8" t="s">
        <v>6375</v>
      </c>
      <c r="B1017">
        <v>735.98</v>
      </c>
    </row>
    <row r="1018" spans="1:2" x14ac:dyDescent="0.25">
      <c r="A1018" s="8" t="s">
        <v>10661</v>
      </c>
      <c r="B1018">
        <v>18.16</v>
      </c>
    </row>
    <row r="1019" spans="1:2" x14ac:dyDescent="0.25">
      <c r="A1019" s="8" t="s">
        <v>6515</v>
      </c>
      <c r="B1019">
        <v>19.669999999999998</v>
      </c>
    </row>
    <row r="1020" spans="1:2" x14ac:dyDescent="0.25">
      <c r="A1020" s="8" t="s">
        <v>8606</v>
      </c>
      <c r="B1020">
        <v>21.12</v>
      </c>
    </row>
    <row r="1021" spans="1:2" x14ac:dyDescent="0.25">
      <c r="A1021" s="8" t="s">
        <v>9342</v>
      </c>
      <c r="B1021">
        <v>23.24</v>
      </c>
    </row>
    <row r="1022" spans="1:2" x14ac:dyDescent="0.25">
      <c r="A1022" s="8" t="s">
        <v>8875</v>
      </c>
      <c r="B1022">
        <v>386.14</v>
      </c>
    </row>
    <row r="1023" spans="1:2" x14ac:dyDescent="0.25">
      <c r="A1023" s="8" t="s">
        <v>2740</v>
      </c>
      <c r="B1023">
        <v>37.659999999999997</v>
      </c>
    </row>
    <row r="1024" spans="1:2" x14ac:dyDescent="0.25">
      <c r="A1024" s="8" t="s">
        <v>10347</v>
      </c>
      <c r="B1024">
        <v>1090.348</v>
      </c>
    </row>
    <row r="1025" spans="1:2" x14ac:dyDescent="0.25">
      <c r="A1025" s="8" t="s">
        <v>7890</v>
      </c>
      <c r="B1025">
        <v>33.74</v>
      </c>
    </row>
    <row r="1026" spans="1:2" x14ac:dyDescent="0.25">
      <c r="A1026" s="8" t="s">
        <v>2777</v>
      </c>
      <c r="B1026">
        <v>28.776</v>
      </c>
    </row>
    <row r="1027" spans="1:2" x14ac:dyDescent="0.25">
      <c r="A1027" s="8" t="s">
        <v>7687</v>
      </c>
      <c r="B1027">
        <v>440.30999999999995</v>
      </c>
    </row>
    <row r="1028" spans="1:2" x14ac:dyDescent="0.25">
      <c r="A1028" s="8" t="s">
        <v>8329</v>
      </c>
      <c r="B1028">
        <v>151.72</v>
      </c>
    </row>
    <row r="1029" spans="1:2" x14ac:dyDescent="0.25">
      <c r="A1029" s="8" t="s">
        <v>7987</v>
      </c>
      <c r="B1029">
        <v>13.904</v>
      </c>
    </row>
    <row r="1030" spans="1:2" x14ac:dyDescent="0.25">
      <c r="A1030" s="8" t="s">
        <v>8366</v>
      </c>
      <c r="B1030">
        <v>35.729999999999997</v>
      </c>
    </row>
    <row r="1031" spans="1:2" x14ac:dyDescent="0.25">
      <c r="A1031" s="8" t="s">
        <v>9406</v>
      </c>
      <c r="B1031">
        <v>46.36</v>
      </c>
    </row>
    <row r="1032" spans="1:2" x14ac:dyDescent="0.25">
      <c r="A1032" s="8" t="s">
        <v>8720</v>
      </c>
      <c r="B1032">
        <v>20.07</v>
      </c>
    </row>
    <row r="1033" spans="1:2" x14ac:dyDescent="0.25">
      <c r="A1033" s="8" t="s">
        <v>8892</v>
      </c>
      <c r="B1033">
        <v>201.09</v>
      </c>
    </row>
    <row r="1034" spans="1:2" x14ac:dyDescent="0.25">
      <c r="A1034" s="8" t="s">
        <v>8132</v>
      </c>
      <c r="B1034">
        <v>4.4640000000000004</v>
      </c>
    </row>
    <row r="1035" spans="1:2" x14ac:dyDescent="0.25">
      <c r="A1035" s="8" t="s">
        <v>9576</v>
      </c>
      <c r="B1035">
        <v>261.536</v>
      </c>
    </row>
    <row r="1036" spans="1:2" x14ac:dyDescent="0.25">
      <c r="A1036" s="8" t="s">
        <v>10163</v>
      </c>
      <c r="B1036">
        <v>139.58000000000001</v>
      </c>
    </row>
    <row r="1037" spans="1:2" x14ac:dyDescent="0.25">
      <c r="A1037" s="8" t="s">
        <v>7386</v>
      </c>
      <c r="B1037">
        <v>323.10000000000002</v>
      </c>
    </row>
    <row r="1038" spans="1:2" x14ac:dyDescent="0.25">
      <c r="A1038" s="8" t="s">
        <v>2501</v>
      </c>
      <c r="B1038">
        <v>20.16</v>
      </c>
    </row>
    <row r="1039" spans="1:2" x14ac:dyDescent="0.25">
      <c r="A1039" s="8" t="s">
        <v>8728</v>
      </c>
      <c r="B1039">
        <v>478.41600000000005</v>
      </c>
    </row>
    <row r="1040" spans="1:2" x14ac:dyDescent="0.25">
      <c r="A1040" s="8" t="s">
        <v>8563</v>
      </c>
      <c r="B1040">
        <v>42.76</v>
      </c>
    </row>
    <row r="1041" spans="1:2" x14ac:dyDescent="0.25">
      <c r="A1041" s="8" t="s">
        <v>9821</v>
      </c>
      <c r="B1041">
        <v>954.90200000000004</v>
      </c>
    </row>
    <row r="1042" spans="1:2" x14ac:dyDescent="0.25">
      <c r="A1042" s="8" t="s">
        <v>9619</v>
      </c>
      <c r="B1042">
        <v>1843.402</v>
      </c>
    </row>
    <row r="1043" spans="1:2" x14ac:dyDescent="0.25">
      <c r="A1043" s="8" t="s">
        <v>10647</v>
      </c>
      <c r="B1043">
        <v>39.251999999999995</v>
      </c>
    </row>
    <row r="1044" spans="1:2" x14ac:dyDescent="0.25">
      <c r="A1044" s="8" t="s">
        <v>4010</v>
      </c>
      <c r="B1044">
        <v>62.96</v>
      </c>
    </row>
    <row r="1045" spans="1:2" x14ac:dyDescent="0.25">
      <c r="A1045" s="8" t="s">
        <v>8885</v>
      </c>
      <c r="B1045">
        <v>1077.47</v>
      </c>
    </row>
    <row r="1046" spans="1:2" x14ac:dyDescent="0.25">
      <c r="A1046" s="8" t="s">
        <v>9475</v>
      </c>
      <c r="B1046">
        <v>11.52</v>
      </c>
    </row>
    <row r="1047" spans="1:2" x14ac:dyDescent="0.25">
      <c r="A1047" s="8" t="s">
        <v>6037</v>
      </c>
      <c r="B1047">
        <v>762.59399999999982</v>
      </c>
    </row>
    <row r="1048" spans="1:2" x14ac:dyDescent="0.25">
      <c r="A1048" s="8" t="s">
        <v>9448</v>
      </c>
      <c r="B1048">
        <v>445.44</v>
      </c>
    </row>
    <row r="1049" spans="1:2" x14ac:dyDescent="0.25">
      <c r="A1049" s="8" t="s">
        <v>2915</v>
      </c>
      <c r="B1049">
        <v>321.56799999999998</v>
      </c>
    </row>
    <row r="1050" spans="1:2" x14ac:dyDescent="0.25">
      <c r="A1050" s="8" t="s">
        <v>10232</v>
      </c>
      <c r="B1050">
        <v>28.830000000000002</v>
      </c>
    </row>
    <row r="1051" spans="1:2" x14ac:dyDescent="0.25">
      <c r="A1051" s="8" t="s">
        <v>9816</v>
      </c>
      <c r="B1051">
        <v>2.6550000000000002</v>
      </c>
    </row>
    <row r="1052" spans="1:2" x14ac:dyDescent="0.25">
      <c r="A1052" s="8" t="s">
        <v>8811</v>
      </c>
      <c r="B1052">
        <v>5.9039999999999999</v>
      </c>
    </row>
    <row r="1053" spans="1:2" x14ac:dyDescent="0.25">
      <c r="A1053" s="8" t="s">
        <v>9716</v>
      </c>
      <c r="B1053">
        <v>18.528000000000002</v>
      </c>
    </row>
    <row r="1054" spans="1:2" x14ac:dyDescent="0.25">
      <c r="A1054" s="8" t="s">
        <v>1508</v>
      </c>
      <c r="B1054">
        <v>6.6719999999999988</v>
      </c>
    </row>
    <row r="1055" spans="1:2" x14ac:dyDescent="0.25">
      <c r="A1055" s="8" t="s">
        <v>9926</v>
      </c>
      <c r="B1055">
        <v>1057.1680000000001</v>
      </c>
    </row>
    <row r="1056" spans="1:2" x14ac:dyDescent="0.25">
      <c r="A1056" s="8" t="s">
        <v>9694</v>
      </c>
      <c r="B1056">
        <v>592.74</v>
      </c>
    </row>
    <row r="1057" spans="1:2" x14ac:dyDescent="0.25">
      <c r="A1057" s="8" t="s">
        <v>4020</v>
      </c>
      <c r="B1057">
        <v>40.096000000000004</v>
      </c>
    </row>
    <row r="1058" spans="1:2" x14ac:dyDescent="0.25">
      <c r="A1058" s="8" t="s">
        <v>9777</v>
      </c>
      <c r="B1058">
        <v>22.992000000000001</v>
      </c>
    </row>
    <row r="1059" spans="1:2" x14ac:dyDescent="0.25">
      <c r="A1059" s="8" t="s">
        <v>6639</v>
      </c>
      <c r="B1059">
        <v>321.39</v>
      </c>
    </row>
    <row r="1060" spans="1:2" x14ac:dyDescent="0.25">
      <c r="A1060" s="8" t="s">
        <v>8697</v>
      </c>
      <c r="B1060">
        <v>61.567999999999998</v>
      </c>
    </row>
    <row r="1061" spans="1:2" x14ac:dyDescent="0.25">
      <c r="A1061" s="8" t="s">
        <v>5364</v>
      </c>
      <c r="B1061">
        <v>437.65</v>
      </c>
    </row>
    <row r="1062" spans="1:2" x14ac:dyDescent="0.25">
      <c r="A1062" s="8" t="s">
        <v>3109</v>
      </c>
      <c r="B1062">
        <v>254.60399999999998</v>
      </c>
    </row>
    <row r="1063" spans="1:2" x14ac:dyDescent="0.25">
      <c r="A1063" s="8" t="s">
        <v>8126</v>
      </c>
      <c r="B1063">
        <v>85.52</v>
      </c>
    </row>
    <row r="1064" spans="1:2" x14ac:dyDescent="0.25">
      <c r="A1064" s="8" t="s">
        <v>6749</v>
      </c>
      <c r="B1064">
        <v>461.59199999999998</v>
      </c>
    </row>
    <row r="1065" spans="1:2" x14ac:dyDescent="0.25">
      <c r="A1065" s="8" t="s">
        <v>8201</v>
      </c>
      <c r="B1065">
        <v>40.410000000000004</v>
      </c>
    </row>
    <row r="1066" spans="1:2" x14ac:dyDescent="0.25">
      <c r="A1066" s="8" t="s">
        <v>4455</v>
      </c>
      <c r="B1066">
        <v>481.47200000000004</v>
      </c>
    </row>
    <row r="1067" spans="1:2" x14ac:dyDescent="0.25">
      <c r="A1067" s="8" t="s">
        <v>7582</v>
      </c>
      <c r="B1067">
        <v>116.83199999999999</v>
      </c>
    </row>
    <row r="1068" spans="1:2" x14ac:dyDescent="0.25">
      <c r="A1068" s="8" t="s">
        <v>6404</v>
      </c>
      <c r="B1068">
        <v>3013.78</v>
      </c>
    </row>
    <row r="1069" spans="1:2" x14ac:dyDescent="0.25">
      <c r="A1069" s="8" t="s">
        <v>10618</v>
      </c>
      <c r="B1069">
        <v>37.207999999999991</v>
      </c>
    </row>
    <row r="1070" spans="1:2" x14ac:dyDescent="0.25">
      <c r="A1070" s="8" t="s">
        <v>10437</v>
      </c>
      <c r="B1070">
        <v>1171.7919999999999</v>
      </c>
    </row>
    <row r="1071" spans="1:2" x14ac:dyDescent="0.25">
      <c r="A1071" s="8" t="s">
        <v>7098</v>
      </c>
      <c r="B1071">
        <v>12.7</v>
      </c>
    </row>
    <row r="1072" spans="1:2" x14ac:dyDescent="0.25">
      <c r="A1072" s="8" t="s">
        <v>10416</v>
      </c>
      <c r="B1072">
        <v>23.08</v>
      </c>
    </row>
    <row r="1073" spans="1:2" x14ac:dyDescent="0.25">
      <c r="A1073" s="8" t="s">
        <v>10721</v>
      </c>
      <c r="B1073">
        <v>1770.19</v>
      </c>
    </row>
    <row r="1074" spans="1:2" x14ac:dyDescent="0.25">
      <c r="A1074" s="8" t="s">
        <v>10442</v>
      </c>
      <c r="B1074">
        <v>1370.5349999999999</v>
      </c>
    </row>
    <row r="1075" spans="1:2" x14ac:dyDescent="0.25">
      <c r="A1075" s="8" t="s">
        <v>8922</v>
      </c>
      <c r="B1075">
        <v>68.459999999999994</v>
      </c>
    </row>
    <row r="1076" spans="1:2" x14ac:dyDescent="0.25">
      <c r="A1076" s="8" t="s">
        <v>10011</v>
      </c>
      <c r="B1076">
        <v>11.76</v>
      </c>
    </row>
    <row r="1077" spans="1:2" x14ac:dyDescent="0.25">
      <c r="A1077" s="8" t="s">
        <v>1186</v>
      </c>
      <c r="B1077">
        <v>15.991999999999999</v>
      </c>
    </row>
    <row r="1078" spans="1:2" x14ac:dyDescent="0.25">
      <c r="A1078" s="8" t="s">
        <v>7451</v>
      </c>
      <c r="B1078">
        <v>19.008000000000003</v>
      </c>
    </row>
    <row r="1079" spans="1:2" x14ac:dyDescent="0.25">
      <c r="A1079" s="8" t="s">
        <v>2077</v>
      </c>
      <c r="B1079">
        <v>97.16</v>
      </c>
    </row>
    <row r="1080" spans="1:2" x14ac:dyDescent="0.25">
      <c r="A1080" s="8" t="s">
        <v>9225</v>
      </c>
      <c r="B1080">
        <v>592.30799999999999</v>
      </c>
    </row>
    <row r="1081" spans="1:2" x14ac:dyDescent="0.25">
      <c r="A1081" s="8" t="s">
        <v>9370</v>
      </c>
      <c r="B1081">
        <v>523.16000000000008</v>
      </c>
    </row>
    <row r="1082" spans="1:2" x14ac:dyDescent="0.25">
      <c r="A1082" s="8" t="s">
        <v>10929</v>
      </c>
      <c r="B1082">
        <v>798.93000000000006</v>
      </c>
    </row>
    <row r="1083" spans="1:2" x14ac:dyDescent="0.25">
      <c r="A1083" s="8" t="s">
        <v>10543</v>
      </c>
      <c r="B1083">
        <v>464.37299999999988</v>
      </c>
    </row>
    <row r="1084" spans="1:2" x14ac:dyDescent="0.25">
      <c r="A1084" s="8" t="s">
        <v>7014</v>
      </c>
      <c r="B1084">
        <v>605.75199999999995</v>
      </c>
    </row>
    <row r="1085" spans="1:2" x14ac:dyDescent="0.25">
      <c r="A1085" s="8" t="s">
        <v>8888</v>
      </c>
      <c r="B1085">
        <v>719.29800000000012</v>
      </c>
    </row>
    <row r="1086" spans="1:2" x14ac:dyDescent="0.25">
      <c r="A1086" s="8" t="s">
        <v>9667</v>
      </c>
      <c r="B1086">
        <v>26.720000000000002</v>
      </c>
    </row>
    <row r="1087" spans="1:2" x14ac:dyDescent="0.25">
      <c r="A1087" s="8" t="s">
        <v>9450</v>
      </c>
      <c r="B1087">
        <v>29.900000000000002</v>
      </c>
    </row>
    <row r="1088" spans="1:2" x14ac:dyDescent="0.25">
      <c r="A1088" s="8" t="s">
        <v>6851</v>
      </c>
      <c r="B1088">
        <v>175.32400000000001</v>
      </c>
    </row>
    <row r="1089" spans="1:2" x14ac:dyDescent="0.25">
      <c r="A1089" s="8" t="s">
        <v>10798</v>
      </c>
      <c r="B1089">
        <v>273.92599999999999</v>
      </c>
    </row>
    <row r="1090" spans="1:2" x14ac:dyDescent="0.25">
      <c r="A1090" s="8" t="s">
        <v>7822</v>
      </c>
      <c r="B1090">
        <v>27.58</v>
      </c>
    </row>
    <row r="1091" spans="1:2" x14ac:dyDescent="0.25">
      <c r="A1091" s="8" t="s">
        <v>8020</v>
      </c>
      <c r="B1091">
        <v>35.479999999999997</v>
      </c>
    </row>
    <row r="1092" spans="1:2" x14ac:dyDescent="0.25">
      <c r="A1092" s="8" t="s">
        <v>1558</v>
      </c>
      <c r="B1092">
        <v>2.91</v>
      </c>
    </row>
    <row r="1093" spans="1:2" x14ac:dyDescent="0.25">
      <c r="A1093" s="8" t="s">
        <v>4742</v>
      </c>
      <c r="B1093">
        <v>909.12</v>
      </c>
    </row>
    <row r="1094" spans="1:2" x14ac:dyDescent="0.25">
      <c r="A1094" s="8" t="s">
        <v>9039</v>
      </c>
      <c r="B1094">
        <v>3.6</v>
      </c>
    </row>
    <row r="1095" spans="1:2" x14ac:dyDescent="0.25">
      <c r="A1095" s="8" t="s">
        <v>8311</v>
      </c>
      <c r="B1095">
        <v>9.7799999999999994</v>
      </c>
    </row>
    <row r="1096" spans="1:2" x14ac:dyDescent="0.25">
      <c r="A1096" s="8" t="s">
        <v>8677</v>
      </c>
      <c r="B1096">
        <v>151.05600000000001</v>
      </c>
    </row>
    <row r="1097" spans="1:2" x14ac:dyDescent="0.25">
      <c r="A1097" s="8" t="s">
        <v>4699</v>
      </c>
      <c r="B1097">
        <v>6</v>
      </c>
    </row>
    <row r="1098" spans="1:2" x14ac:dyDescent="0.25">
      <c r="A1098" s="8" t="s">
        <v>6565</v>
      </c>
      <c r="B1098">
        <v>16.029999999999998</v>
      </c>
    </row>
    <row r="1099" spans="1:2" x14ac:dyDescent="0.25">
      <c r="A1099" s="8" t="s">
        <v>9364</v>
      </c>
      <c r="B1099">
        <v>274.49100000000004</v>
      </c>
    </row>
    <row r="1100" spans="1:2" x14ac:dyDescent="0.25">
      <c r="A1100" s="8" t="s">
        <v>10756</v>
      </c>
      <c r="B1100">
        <v>90.64</v>
      </c>
    </row>
    <row r="1101" spans="1:2" x14ac:dyDescent="0.25">
      <c r="A1101" s="8" t="s">
        <v>1469</v>
      </c>
      <c r="B1101">
        <v>5.78</v>
      </c>
    </row>
    <row r="1102" spans="1:2" x14ac:dyDescent="0.25">
      <c r="A1102" s="8" t="s">
        <v>1619</v>
      </c>
      <c r="B1102">
        <v>205.33279999999996</v>
      </c>
    </row>
    <row r="1103" spans="1:2" x14ac:dyDescent="0.25">
      <c r="A1103" s="8" t="s">
        <v>4038</v>
      </c>
      <c r="B1103">
        <v>17.880000000000003</v>
      </c>
    </row>
    <row r="1104" spans="1:2" x14ac:dyDescent="0.25">
      <c r="A1104" s="8" t="s">
        <v>9360</v>
      </c>
      <c r="B1104">
        <v>14.73</v>
      </c>
    </row>
    <row r="1105" spans="1:2" x14ac:dyDescent="0.25">
      <c r="A1105" s="8" t="s">
        <v>6118</v>
      </c>
      <c r="B1105">
        <v>5.9520000000000008</v>
      </c>
    </row>
    <row r="1106" spans="1:2" x14ac:dyDescent="0.25">
      <c r="A1106" s="8" t="s">
        <v>7550</v>
      </c>
      <c r="B1106">
        <v>631.17600000000016</v>
      </c>
    </row>
    <row r="1107" spans="1:2" x14ac:dyDescent="0.25">
      <c r="A1107" s="8" t="s">
        <v>5612</v>
      </c>
      <c r="B1107">
        <v>45.660000000000011</v>
      </c>
    </row>
    <row r="1108" spans="1:2" x14ac:dyDescent="0.25">
      <c r="A1108" s="8" t="s">
        <v>5414</v>
      </c>
      <c r="B1108">
        <v>252</v>
      </c>
    </row>
    <row r="1109" spans="1:2" x14ac:dyDescent="0.25">
      <c r="A1109" s="8" t="s">
        <v>9229</v>
      </c>
      <c r="B1109">
        <v>48.87</v>
      </c>
    </row>
    <row r="1110" spans="1:2" x14ac:dyDescent="0.25">
      <c r="A1110" s="8" t="s">
        <v>6740</v>
      </c>
      <c r="B1110">
        <v>204.98000000000002</v>
      </c>
    </row>
    <row r="1111" spans="1:2" x14ac:dyDescent="0.25">
      <c r="A1111" s="8" t="s">
        <v>10590</v>
      </c>
      <c r="B1111">
        <v>32.56</v>
      </c>
    </row>
    <row r="1112" spans="1:2" x14ac:dyDescent="0.25">
      <c r="A1112" s="8" t="s">
        <v>594</v>
      </c>
      <c r="B1112">
        <v>839.43000000000006</v>
      </c>
    </row>
    <row r="1113" spans="1:2" x14ac:dyDescent="0.25">
      <c r="A1113" s="8" t="s">
        <v>5036</v>
      </c>
      <c r="B1113">
        <v>901.19999999999993</v>
      </c>
    </row>
    <row r="1114" spans="1:2" x14ac:dyDescent="0.25">
      <c r="A1114" s="8" t="s">
        <v>387</v>
      </c>
      <c r="B1114">
        <v>26.15</v>
      </c>
    </row>
    <row r="1115" spans="1:2" x14ac:dyDescent="0.25">
      <c r="A1115" s="8" t="s">
        <v>8028</v>
      </c>
      <c r="B1115">
        <v>152.07400000000001</v>
      </c>
    </row>
    <row r="1116" spans="1:2" x14ac:dyDescent="0.25">
      <c r="A1116" s="8" t="s">
        <v>10036</v>
      </c>
      <c r="B1116">
        <v>274.20000000000005</v>
      </c>
    </row>
    <row r="1117" spans="1:2" x14ac:dyDescent="0.25">
      <c r="A1117" s="8" t="s">
        <v>9891</v>
      </c>
      <c r="B1117">
        <v>24.5</v>
      </c>
    </row>
    <row r="1118" spans="1:2" x14ac:dyDescent="0.25">
      <c r="A1118" s="8" t="s">
        <v>1273</v>
      </c>
      <c r="B1118">
        <v>668.54000000000008</v>
      </c>
    </row>
    <row r="1119" spans="1:2" x14ac:dyDescent="0.25">
      <c r="A1119" s="8" t="s">
        <v>1490</v>
      </c>
      <c r="B1119">
        <v>866.4</v>
      </c>
    </row>
    <row r="1120" spans="1:2" x14ac:dyDescent="0.25">
      <c r="A1120" s="8" t="s">
        <v>10520</v>
      </c>
      <c r="B1120">
        <v>107.64800000000001</v>
      </c>
    </row>
    <row r="1121" spans="1:2" x14ac:dyDescent="0.25">
      <c r="A1121" s="8" t="s">
        <v>9597</v>
      </c>
      <c r="B1121">
        <v>76.77600000000001</v>
      </c>
    </row>
    <row r="1122" spans="1:2" x14ac:dyDescent="0.25">
      <c r="A1122" s="8" t="s">
        <v>7928</v>
      </c>
      <c r="B1122">
        <v>61.876000000000005</v>
      </c>
    </row>
    <row r="1123" spans="1:2" x14ac:dyDescent="0.25">
      <c r="A1123" s="8" t="s">
        <v>5861</v>
      </c>
      <c r="B1123">
        <v>228.28</v>
      </c>
    </row>
    <row r="1124" spans="1:2" x14ac:dyDescent="0.25">
      <c r="A1124" s="8" t="s">
        <v>6137</v>
      </c>
      <c r="B1124">
        <v>1986.5200000000002</v>
      </c>
    </row>
    <row r="1125" spans="1:2" x14ac:dyDescent="0.25">
      <c r="A1125" s="8" t="s">
        <v>8255</v>
      </c>
      <c r="B1125">
        <v>6.3680000000000003</v>
      </c>
    </row>
    <row r="1126" spans="1:2" x14ac:dyDescent="0.25">
      <c r="A1126" s="8" t="s">
        <v>9404</v>
      </c>
      <c r="B1126">
        <v>3.0359999999999996</v>
      </c>
    </row>
    <row r="1127" spans="1:2" x14ac:dyDescent="0.25">
      <c r="A1127" s="8" t="s">
        <v>6806</v>
      </c>
      <c r="B1127">
        <v>265.40800000000002</v>
      </c>
    </row>
    <row r="1128" spans="1:2" x14ac:dyDescent="0.25">
      <c r="A1128" s="8" t="s">
        <v>5466</v>
      </c>
      <c r="B1128">
        <v>211.84</v>
      </c>
    </row>
    <row r="1129" spans="1:2" x14ac:dyDescent="0.25">
      <c r="A1129" s="8" t="s">
        <v>9122</v>
      </c>
      <c r="B1129">
        <v>517.25699999999995</v>
      </c>
    </row>
    <row r="1130" spans="1:2" x14ac:dyDescent="0.25">
      <c r="A1130" s="8" t="s">
        <v>10000</v>
      </c>
      <c r="B1130">
        <v>64.384</v>
      </c>
    </row>
    <row r="1131" spans="1:2" x14ac:dyDescent="0.25">
      <c r="A1131" s="8" t="s">
        <v>9389</v>
      </c>
      <c r="B1131">
        <v>64.38000000000001</v>
      </c>
    </row>
    <row r="1132" spans="1:2" x14ac:dyDescent="0.25">
      <c r="A1132" s="8" t="s">
        <v>9663</v>
      </c>
      <c r="B1132">
        <v>2.2239999999999998</v>
      </c>
    </row>
    <row r="1133" spans="1:2" x14ac:dyDescent="0.25">
      <c r="A1133" s="8" t="s">
        <v>5838</v>
      </c>
      <c r="B1133">
        <v>5.3460000000000019</v>
      </c>
    </row>
    <row r="1134" spans="1:2" x14ac:dyDescent="0.25">
      <c r="A1134" s="8" t="s">
        <v>10360</v>
      </c>
      <c r="B1134">
        <v>248.48099999999999</v>
      </c>
    </row>
    <row r="1135" spans="1:2" x14ac:dyDescent="0.25">
      <c r="A1135" s="8" t="s">
        <v>10283</v>
      </c>
      <c r="B1135">
        <v>233.53200000000001</v>
      </c>
    </row>
    <row r="1136" spans="1:2" x14ac:dyDescent="0.25">
      <c r="A1136" s="8" t="s">
        <v>8002</v>
      </c>
      <c r="B1136">
        <v>3.024</v>
      </c>
    </row>
    <row r="1137" spans="1:2" x14ac:dyDescent="0.25">
      <c r="A1137" s="8" t="s">
        <v>7241</v>
      </c>
      <c r="B1137">
        <v>54.66</v>
      </c>
    </row>
    <row r="1138" spans="1:2" x14ac:dyDescent="0.25">
      <c r="A1138" s="8" t="s">
        <v>10481</v>
      </c>
      <c r="B1138">
        <v>2563.3139999999999</v>
      </c>
    </row>
    <row r="1139" spans="1:2" x14ac:dyDescent="0.25">
      <c r="A1139" s="8" t="s">
        <v>5860</v>
      </c>
      <c r="B1139">
        <v>132.60000000000002</v>
      </c>
    </row>
    <row r="1140" spans="1:2" x14ac:dyDescent="0.25">
      <c r="A1140" s="8" t="s">
        <v>7531</v>
      </c>
      <c r="B1140">
        <v>128.05799999999999</v>
      </c>
    </row>
    <row r="1141" spans="1:2" x14ac:dyDescent="0.25">
      <c r="A1141" s="8" t="s">
        <v>1928</v>
      </c>
      <c r="B1141">
        <v>643.52</v>
      </c>
    </row>
    <row r="1142" spans="1:2" x14ac:dyDescent="0.25">
      <c r="A1142" s="8" t="s">
        <v>10691</v>
      </c>
      <c r="B1142">
        <v>497.04399999999998</v>
      </c>
    </row>
    <row r="1143" spans="1:2" x14ac:dyDescent="0.25">
      <c r="A1143" s="8" t="s">
        <v>5203</v>
      </c>
      <c r="B1143">
        <v>526.45000000000005</v>
      </c>
    </row>
    <row r="1144" spans="1:2" x14ac:dyDescent="0.25">
      <c r="A1144" s="8" t="s">
        <v>8992</v>
      </c>
      <c r="B1144">
        <v>17.104000000000003</v>
      </c>
    </row>
    <row r="1145" spans="1:2" x14ac:dyDescent="0.25">
      <c r="A1145" s="8" t="s">
        <v>9515</v>
      </c>
      <c r="B1145">
        <v>12.96</v>
      </c>
    </row>
    <row r="1146" spans="1:2" x14ac:dyDescent="0.25">
      <c r="A1146" s="8" t="s">
        <v>1542</v>
      </c>
      <c r="B1146">
        <v>207.84600000000003</v>
      </c>
    </row>
    <row r="1147" spans="1:2" x14ac:dyDescent="0.25">
      <c r="A1147" s="8" t="s">
        <v>9990</v>
      </c>
      <c r="B1147">
        <v>604.76800000000003</v>
      </c>
    </row>
    <row r="1148" spans="1:2" x14ac:dyDescent="0.25">
      <c r="A1148" s="8" t="s">
        <v>9857</v>
      </c>
      <c r="B1148">
        <v>64.959999999999994</v>
      </c>
    </row>
    <row r="1149" spans="1:2" x14ac:dyDescent="0.25">
      <c r="A1149" s="8" t="s">
        <v>9686</v>
      </c>
      <c r="B1149">
        <v>324.74400000000003</v>
      </c>
    </row>
    <row r="1150" spans="1:2" x14ac:dyDescent="0.25">
      <c r="A1150" s="8" t="s">
        <v>10398</v>
      </c>
      <c r="B1150">
        <v>55.176000000000002</v>
      </c>
    </row>
    <row r="1151" spans="1:2" x14ac:dyDescent="0.25">
      <c r="A1151" s="8" t="s">
        <v>10772</v>
      </c>
      <c r="B1151">
        <v>132.35999999999999</v>
      </c>
    </row>
    <row r="1152" spans="1:2" x14ac:dyDescent="0.25">
      <c r="A1152" s="8" t="s">
        <v>10356</v>
      </c>
      <c r="B1152">
        <v>170.916</v>
      </c>
    </row>
    <row r="1153" spans="1:2" x14ac:dyDescent="0.25">
      <c r="A1153" s="8" t="s">
        <v>6398</v>
      </c>
      <c r="B1153">
        <v>181.86</v>
      </c>
    </row>
    <row r="1154" spans="1:2" x14ac:dyDescent="0.25">
      <c r="A1154" s="8" t="s">
        <v>3646</v>
      </c>
      <c r="B1154">
        <v>14.200000000000001</v>
      </c>
    </row>
    <row r="1155" spans="1:2" x14ac:dyDescent="0.25">
      <c r="A1155" s="8" t="s">
        <v>9547</v>
      </c>
      <c r="B1155">
        <v>63.824000000000005</v>
      </c>
    </row>
    <row r="1156" spans="1:2" x14ac:dyDescent="0.25">
      <c r="A1156" s="8" t="s">
        <v>429</v>
      </c>
      <c r="B1156">
        <v>51.311999999999998</v>
      </c>
    </row>
    <row r="1157" spans="1:2" x14ac:dyDescent="0.25">
      <c r="A1157" s="8" t="s">
        <v>6038</v>
      </c>
      <c r="B1157">
        <v>2747.2500000000005</v>
      </c>
    </row>
    <row r="1158" spans="1:2" x14ac:dyDescent="0.25">
      <c r="A1158" s="8" t="s">
        <v>8747</v>
      </c>
      <c r="B1158">
        <v>383.84000000000003</v>
      </c>
    </row>
    <row r="1159" spans="1:2" x14ac:dyDescent="0.25">
      <c r="A1159" s="8" t="s">
        <v>5323</v>
      </c>
      <c r="B1159">
        <v>830.24</v>
      </c>
    </row>
    <row r="1160" spans="1:2" x14ac:dyDescent="0.25">
      <c r="A1160" s="8" t="s">
        <v>8339</v>
      </c>
      <c r="B1160">
        <v>1358.8659999999998</v>
      </c>
    </row>
    <row r="1161" spans="1:2" x14ac:dyDescent="0.25">
      <c r="A1161" s="8" t="s">
        <v>7052</v>
      </c>
      <c r="B1161">
        <v>127.98399999999999</v>
      </c>
    </row>
    <row r="1162" spans="1:2" x14ac:dyDescent="0.25">
      <c r="A1162" s="8" t="s">
        <v>4817</v>
      </c>
      <c r="B1162">
        <v>2255.8679999999999</v>
      </c>
    </row>
    <row r="1163" spans="1:2" x14ac:dyDescent="0.25">
      <c r="A1163" s="8" t="s">
        <v>6831</v>
      </c>
      <c r="B1163">
        <v>9.0960000000000001</v>
      </c>
    </row>
    <row r="1164" spans="1:2" x14ac:dyDescent="0.25">
      <c r="A1164" s="8" t="s">
        <v>8186</v>
      </c>
      <c r="B1164">
        <v>115.91600000000001</v>
      </c>
    </row>
    <row r="1165" spans="1:2" x14ac:dyDescent="0.25">
      <c r="A1165" s="8" t="s">
        <v>6131</v>
      </c>
      <c r="B1165">
        <v>8.64</v>
      </c>
    </row>
    <row r="1166" spans="1:2" x14ac:dyDescent="0.25">
      <c r="A1166" s="8" t="s">
        <v>9426</v>
      </c>
      <c r="B1166">
        <v>23.766000000000002</v>
      </c>
    </row>
    <row r="1167" spans="1:2" x14ac:dyDescent="0.25">
      <c r="A1167" s="8" t="s">
        <v>8478</v>
      </c>
      <c r="B1167">
        <v>597.8599999999999</v>
      </c>
    </row>
    <row r="1168" spans="1:2" x14ac:dyDescent="0.25">
      <c r="A1168" s="8" t="s">
        <v>5039</v>
      </c>
      <c r="B1168">
        <v>215.976</v>
      </c>
    </row>
    <row r="1169" spans="1:2" x14ac:dyDescent="0.25">
      <c r="A1169" s="8" t="s">
        <v>7372</v>
      </c>
      <c r="B1169">
        <v>63.96</v>
      </c>
    </row>
    <row r="1170" spans="1:2" x14ac:dyDescent="0.25">
      <c r="A1170" s="8" t="s">
        <v>4551</v>
      </c>
      <c r="B1170">
        <v>4749.3270000000011</v>
      </c>
    </row>
    <row r="1171" spans="1:2" x14ac:dyDescent="0.25">
      <c r="A1171" s="8" t="s">
        <v>4128</v>
      </c>
      <c r="B1171">
        <v>124.75</v>
      </c>
    </row>
    <row r="1172" spans="1:2" x14ac:dyDescent="0.25">
      <c r="A1172" s="8" t="s">
        <v>3211</v>
      </c>
      <c r="B1172">
        <v>103.968</v>
      </c>
    </row>
    <row r="1173" spans="1:2" x14ac:dyDescent="0.25">
      <c r="A1173" s="8" t="s">
        <v>9233</v>
      </c>
      <c r="B1173">
        <v>1158.1199999999999</v>
      </c>
    </row>
    <row r="1174" spans="1:2" x14ac:dyDescent="0.25">
      <c r="A1174" s="8" t="s">
        <v>7356</v>
      </c>
      <c r="B1174">
        <v>209.7</v>
      </c>
    </row>
    <row r="1175" spans="1:2" x14ac:dyDescent="0.25">
      <c r="A1175" s="8" t="s">
        <v>8112</v>
      </c>
      <c r="B1175">
        <v>45.527999999999999</v>
      </c>
    </row>
    <row r="1176" spans="1:2" x14ac:dyDescent="0.25">
      <c r="A1176" s="8" t="s">
        <v>6776</v>
      </c>
      <c r="B1176">
        <v>1665.62</v>
      </c>
    </row>
    <row r="1177" spans="1:2" x14ac:dyDescent="0.25">
      <c r="A1177" s="8" t="s">
        <v>10066</v>
      </c>
      <c r="B1177">
        <v>5.76</v>
      </c>
    </row>
    <row r="1178" spans="1:2" x14ac:dyDescent="0.25">
      <c r="A1178" s="8" t="s">
        <v>5984</v>
      </c>
      <c r="B1178">
        <v>199.17000000000002</v>
      </c>
    </row>
    <row r="1179" spans="1:2" x14ac:dyDescent="0.25">
      <c r="A1179" s="8" t="s">
        <v>4223</v>
      </c>
      <c r="B1179">
        <v>138.696</v>
      </c>
    </row>
    <row r="1180" spans="1:2" x14ac:dyDescent="0.25">
      <c r="A1180" s="8" t="s">
        <v>7767</v>
      </c>
      <c r="B1180">
        <v>25.344000000000001</v>
      </c>
    </row>
    <row r="1181" spans="1:2" x14ac:dyDescent="0.25">
      <c r="A1181" s="8" t="s">
        <v>6416</v>
      </c>
      <c r="B1181">
        <v>6.3699999999999983</v>
      </c>
    </row>
    <row r="1182" spans="1:2" x14ac:dyDescent="0.25">
      <c r="A1182" s="8" t="s">
        <v>5958</v>
      </c>
      <c r="B1182">
        <v>19.103999999999999</v>
      </c>
    </row>
    <row r="1183" spans="1:2" x14ac:dyDescent="0.25">
      <c r="A1183" s="8" t="s">
        <v>10369</v>
      </c>
      <c r="B1183">
        <v>1893.7860000000001</v>
      </c>
    </row>
    <row r="1184" spans="1:2" x14ac:dyDescent="0.25">
      <c r="A1184" s="8" t="s">
        <v>7689</v>
      </c>
      <c r="B1184">
        <v>2.88</v>
      </c>
    </row>
    <row r="1185" spans="1:2" x14ac:dyDescent="0.25">
      <c r="A1185" s="8" t="s">
        <v>10832</v>
      </c>
      <c r="B1185">
        <v>4.3</v>
      </c>
    </row>
    <row r="1186" spans="1:2" x14ac:dyDescent="0.25">
      <c r="A1186" s="8" t="s">
        <v>9842</v>
      </c>
      <c r="B1186">
        <v>702.8424</v>
      </c>
    </row>
    <row r="1187" spans="1:2" x14ac:dyDescent="0.25">
      <c r="A1187" s="8" t="s">
        <v>9080</v>
      </c>
      <c r="B1187">
        <v>629.94999999999993</v>
      </c>
    </row>
    <row r="1188" spans="1:2" x14ac:dyDescent="0.25">
      <c r="A1188" s="8" t="s">
        <v>10359</v>
      </c>
      <c r="B1188">
        <v>344.98099999999994</v>
      </c>
    </row>
    <row r="1189" spans="1:2" x14ac:dyDescent="0.25">
      <c r="A1189" s="8" t="s">
        <v>9403</v>
      </c>
      <c r="B1189">
        <v>599.98500000000013</v>
      </c>
    </row>
    <row r="1190" spans="1:2" x14ac:dyDescent="0.25">
      <c r="A1190" s="8" t="s">
        <v>6407</v>
      </c>
      <c r="B1190">
        <v>69.930000000000007</v>
      </c>
    </row>
    <row r="1191" spans="1:2" x14ac:dyDescent="0.25">
      <c r="A1191" s="8" t="s">
        <v>2946</v>
      </c>
      <c r="B1191">
        <v>3059.982</v>
      </c>
    </row>
    <row r="1192" spans="1:2" x14ac:dyDescent="0.25">
      <c r="A1192" s="8" t="s">
        <v>4349</v>
      </c>
      <c r="B1192">
        <v>16.68</v>
      </c>
    </row>
    <row r="1193" spans="1:2" x14ac:dyDescent="0.25">
      <c r="A1193" s="8" t="s">
        <v>7499</v>
      </c>
      <c r="B1193">
        <v>524.85</v>
      </c>
    </row>
    <row r="1194" spans="1:2" x14ac:dyDescent="0.25">
      <c r="A1194" s="8" t="s">
        <v>9543</v>
      </c>
      <c r="B1194">
        <v>656.21999999999991</v>
      </c>
    </row>
    <row r="1195" spans="1:2" x14ac:dyDescent="0.25">
      <c r="A1195" s="8" t="s">
        <v>5483</v>
      </c>
      <c r="B1195">
        <v>163.55000000000001</v>
      </c>
    </row>
    <row r="1196" spans="1:2" x14ac:dyDescent="0.25">
      <c r="A1196" s="8" t="s">
        <v>5798</v>
      </c>
      <c r="B1196">
        <v>8.76</v>
      </c>
    </row>
    <row r="1197" spans="1:2" x14ac:dyDescent="0.25">
      <c r="A1197" s="8" t="s">
        <v>10140</v>
      </c>
      <c r="B1197">
        <v>691.14400000000001</v>
      </c>
    </row>
    <row r="1198" spans="1:2" x14ac:dyDescent="0.25">
      <c r="A1198" s="8" t="s">
        <v>7933</v>
      </c>
      <c r="B1198">
        <v>79.989999999999995</v>
      </c>
    </row>
    <row r="1199" spans="1:2" x14ac:dyDescent="0.25">
      <c r="A1199" s="8" t="s">
        <v>10161</v>
      </c>
      <c r="B1199">
        <v>130.97999999999999</v>
      </c>
    </row>
    <row r="1200" spans="1:2" x14ac:dyDescent="0.25">
      <c r="A1200" s="8" t="s">
        <v>4084</v>
      </c>
      <c r="B1200">
        <v>19.12</v>
      </c>
    </row>
    <row r="1201" spans="1:2" x14ac:dyDescent="0.25">
      <c r="A1201" s="8" t="s">
        <v>8572</v>
      </c>
      <c r="B1201">
        <v>2.78</v>
      </c>
    </row>
    <row r="1202" spans="1:2" x14ac:dyDescent="0.25">
      <c r="A1202" s="8" t="s">
        <v>8840</v>
      </c>
      <c r="B1202">
        <v>10.368000000000002</v>
      </c>
    </row>
    <row r="1203" spans="1:2" x14ac:dyDescent="0.25">
      <c r="A1203" s="8" t="s">
        <v>9467</v>
      </c>
      <c r="B1203">
        <v>74.352000000000004</v>
      </c>
    </row>
    <row r="1204" spans="1:2" x14ac:dyDescent="0.25">
      <c r="A1204" s="8" t="s">
        <v>3745</v>
      </c>
      <c r="B1204">
        <v>1.988</v>
      </c>
    </row>
    <row r="1205" spans="1:2" x14ac:dyDescent="0.25">
      <c r="A1205" s="8" t="s">
        <v>6878</v>
      </c>
      <c r="B1205">
        <v>23.832000000000001</v>
      </c>
    </row>
    <row r="1206" spans="1:2" x14ac:dyDescent="0.25">
      <c r="A1206" s="8" t="s">
        <v>9846</v>
      </c>
      <c r="B1206">
        <v>182.96999999999997</v>
      </c>
    </row>
    <row r="1207" spans="1:2" x14ac:dyDescent="0.25">
      <c r="A1207" s="8" t="s">
        <v>8362</v>
      </c>
      <c r="B1207">
        <v>829.82999999999993</v>
      </c>
    </row>
    <row r="1208" spans="1:2" x14ac:dyDescent="0.25">
      <c r="A1208" s="8" t="s">
        <v>6872</v>
      </c>
      <c r="B1208">
        <v>163.96</v>
      </c>
    </row>
    <row r="1209" spans="1:2" x14ac:dyDescent="0.25">
      <c r="A1209" s="8" t="s">
        <v>3225</v>
      </c>
      <c r="B1209">
        <v>383.99199999999996</v>
      </c>
    </row>
    <row r="1210" spans="1:2" x14ac:dyDescent="0.25">
      <c r="A1210" s="8" t="s">
        <v>7087</v>
      </c>
      <c r="B1210">
        <v>25.920000000000005</v>
      </c>
    </row>
    <row r="1211" spans="1:2" x14ac:dyDescent="0.25">
      <c r="A1211" s="8" t="s">
        <v>912</v>
      </c>
      <c r="B1211">
        <v>10.56</v>
      </c>
    </row>
    <row r="1212" spans="1:2" x14ac:dyDescent="0.25">
      <c r="A1212" s="8" t="s">
        <v>10749</v>
      </c>
      <c r="B1212">
        <v>1126.2940000000001</v>
      </c>
    </row>
    <row r="1213" spans="1:2" x14ac:dyDescent="0.25">
      <c r="A1213" s="8" t="s">
        <v>10319</v>
      </c>
      <c r="B1213">
        <v>21.93</v>
      </c>
    </row>
    <row r="1214" spans="1:2" x14ac:dyDescent="0.25">
      <c r="A1214" s="8" t="s">
        <v>8800</v>
      </c>
      <c r="B1214">
        <v>34.5</v>
      </c>
    </row>
    <row r="1215" spans="1:2" x14ac:dyDescent="0.25">
      <c r="A1215" s="8" t="s">
        <v>9679</v>
      </c>
      <c r="B1215">
        <v>4.8420000000000005</v>
      </c>
    </row>
    <row r="1216" spans="1:2" x14ac:dyDescent="0.25">
      <c r="A1216" s="8" t="s">
        <v>8318</v>
      </c>
      <c r="B1216">
        <v>2479.96</v>
      </c>
    </row>
    <row r="1217" spans="1:2" x14ac:dyDescent="0.25">
      <c r="A1217" s="8" t="s">
        <v>9046</v>
      </c>
      <c r="B1217">
        <v>477.51</v>
      </c>
    </row>
    <row r="1218" spans="1:2" x14ac:dyDescent="0.25">
      <c r="A1218" s="8" t="s">
        <v>10902</v>
      </c>
      <c r="B1218">
        <v>136.19999999999999</v>
      </c>
    </row>
    <row r="1219" spans="1:2" x14ac:dyDescent="0.25">
      <c r="A1219" s="8" t="s">
        <v>7984</v>
      </c>
      <c r="B1219">
        <v>21.400000000000002</v>
      </c>
    </row>
    <row r="1220" spans="1:2" x14ac:dyDescent="0.25">
      <c r="A1220" s="8" t="s">
        <v>8266</v>
      </c>
      <c r="B1220">
        <v>15.232000000000001</v>
      </c>
    </row>
    <row r="1221" spans="1:2" x14ac:dyDescent="0.25">
      <c r="A1221" s="8" t="s">
        <v>2767</v>
      </c>
      <c r="B1221">
        <v>46.96</v>
      </c>
    </row>
    <row r="1222" spans="1:2" x14ac:dyDescent="0.25">
      <c r="A1222" s="8" t="s">
        <v>424</v>
      </c>
      <c r="B1222">
        <v>96.53</v>
      </c>
    </row>
    <row r="1223" spans="1:2" x14ac:dyDescent="0.25">
      <c r="A1223" s="8" t="s">
        <v>8598</v>
      </c>
      <c r="B1223">
        <v>839.24999999999989</v>
      </c>
    </row>
    <row r="1224" spans="1:2" x14ac:dyDescent="0.25">
      <c r="A1224" s="8" t="s">
        <v>6998</v>
      </c>
      <c r="B1224">
        <v>726.91000000000008</v>
      </c>
    </row>
    <row r="1225" spans="1:2" x14ac:dyDescent="0.25">
      <c r="A1225" s="8" t="s">
        <v>8521</v>
      </c>
      <c r="B1225">
        <v>697.52499999999998</v>
      </c>
    </row>
    <row r="1226" spans="1:2" x14ac:dyDescent="0.25">
      <c r="A1226" s="8" t="s">
        <v>9028</v>
      </c>
      <c r="B1226">
        <v>29.84</v>
      </c>
    </row>
    <row r="1227" spans="1:2" x14ac:dyDescent="0.25">
      <c r="A1227" s="8" t="s">
        <v>8917</v>
      </c>
      <c r="B1227">
        <v>93.52000000000001</v>
      </c>
    </row>
    <row r="1228" spans="1:2" x14ac:dyDescent="0.25">
      <c r="A1228" s="8" t="s">
        <v>8854</v>
      </c>
      <c r="B1228">
        <v>361.37600000000003</v>
      </c>
    </row>
    <row r="1229" spans="1:2" x14ac:dyDescent="0.25">
      <c r="A1229" s="8" t="s">
        <v>10096</v>
      </c>
      <c r="B1229">
        <v>315.041</v>
      </c>
    </row>
    <row r="1230" spans="1:2" x14ac:dyDescent="0.25">
      <c r="A1230" s="8" t="s">
        <v>4800</v>
      </c>
      <c r="B1230">
        <v>161.14000000000001</v>
      </c>
    </row>
    <row r="1231" spans="1:2" x14ac:dyDescent="0.25">
      <c r="A1231" s="8" t="s">
        <v>8035</v>
      </c>
      <c r="B1231">
        <v>272.09999999999997</v>
      </c>
    </row>
    <row r="1232" spans="1:2" x14ac:dyDescent="0.25">
      <c r="A1232" s="8" t="s">
        <v>10550</v>
      </c>
      <c r="B1232">
        <v>129.83199999999999</v>
      </c>
    </row>
    <row r="1233" spans="1:2" x14ac:dyDescent="0.25">
      <c r="A1233" s="8" t="s">
        <v>8200</v>
      </c>
      <c r="B1233">
        <v>904.11599999999999</v>
      </c>
    </row>
    <row r="1234" spans="1:2" x14ac:dyDescent="0.25">
      <c r="A1234" s="8" t="s">
        <v>8839</v>
      </c>
      <c r="B1234">
        <v>74.040000000000006</v>
      </c>
    </row>
    <row r="1235" spans="1:2" x14ac:dyDescent="0.25">
      <c r="A1235" s="8" t="s">
        <v>2235</v>
      </c>
      <c r="B1235">
        <v>191.98400000000001</v>
      </c>
    </row>
    <row r="1236" spans="1:2" x14ac:dyDescent="0.25">
      <c r="A1236" s="8" t="s">
        <v>8853</v>
      </c>
      <c r="B1236">
        <v>108.40000000000002</v>
      </c>
    </row>
    <row r="1237" spans="1:2" x14ac:dyDescent="0.25">
      <c r="A1237" s="8" t="s">
        <v>8965</v>
      </c>
      <c r="B1237">
        <v>172.26</v>
      </c>
    </row>
    <row r="1238" spans="1:2" x14ac:dyDescent="0.25">
      <c r="A1238" s="8" t="s">
        <v>10221</v>
      </c>
      <c r="B1238">
        <v>8.1000000000000014</v>
      </c>
    </row>
    <row r="1239" spans="1:2" x14ac:dyDescent="0.25">
      <c r="A1239" s="8" t="s">
        <v>9973</v>
      </c>
      <c r="B1239">
        <v>299.52</v>
      </c>
    </row>
    <row r="1240" spans="1:2" x14ac:dyDescent="0.25">
      <c r="A1240" s="8" t="s">
        <v>6539</v>
      </c>
      <c r="B1240">
        <v>341.96</v>
      </c>
    </row>
    <row r="1241" spans="1:2" x14ac:dyDescent="0.25">
      <c r="A1241" s="8" t="s">
        <v>8889</v>
      </c>
      <c r="B1241">
        <v>1078.4380000000001</v>
      </c>
    </row>
    <row r="1242" spans="1:2" x14ac:dyDescent="0.25">
      <c r="A1242" s="8" t="s">
        <v>4328</v>
      </c>
      <c r="B1242">
        <v>160.77600000000001</v>
      </c>
    </row>
    <row r="1243" spans="1:2" x14ac:dyDescent="0.25">
      <c r="A1243" s="8" t="s">
        <v>6774</v>
      </c>
      <c r="B1243">
        <v>5.96</v>
      </c>
    </row>
    <row r="1244" spans="1:2" x14ac:dyDescent="0.25">
      <c r="A1244" s="8" t="s">
        <v>9456</v>
      </c>
      <c r="B1244">
        <v>15.570000000000004</v>
      </c>
    </row>
    <row r="1245" spans="1:2" x14ac:dyDescent="0.25">
      <c r="A1245" s="8" t="s">
        <v>10766</v>
      </c>
      <c r="B1245">
        <v>100.92200000000001</v>
      </c>
    </row>
    <row r="1246" spans="1:2" x14ac:dyDescent="0.25">
      <c r="A1246" s="8" t="s">
        <v>6910</v>
      </c>
      <c r="B1246">
        <v>2971.7920000000004</v>
      </c>
    </row>
    <row r="1247" spans="1:2" x14ac:dyDescent="0.25">
      <c r="A1247" s="8" t="s">
        <v>9263</v>
      </c>
      <c r="B1247">
        <v>30.900000000000002</v>
      </c>
    </row>
    <row r="1248" spans="1:2" x14ac:dyDescent="0.25">
      <c r="A1248" s="8" t="s">
        <v>2663</v>
      </c>
      <c r="B1248">
        <v>14.77</v>
      </c>
    </row>
    <row r="1249" spans="1:2" x14ac:dyDescent="0.25">
      <c r="A1249" s="8" t="s">
        <v>10134</v>
      </c>
      <c r="B1249">
        <v>1455.55</v>
      </c>
    </row>
    <row r="1250" spans="1:2" x14ac:dyDescent="0.25">
      <c r="A1250" s="8" t="s">
        <v>8704</v>
      </c>
      <c r="B1250">
        <v>57.01</v>
      </c>
    </row>
    <row r="1251" spans="1:2" x14ac:dyDescent="0.25">
      <c r="A1251" s="8" t="s">
        <v>10252</v>
      </c>
      <c r="B1251">
        <v>537.54399999999998</v>
      </c>
    </row>
    <row r="1252" spans="1:2" x14ac:dyDescent="0.25">
      <c r="A1252" s="8" t="s">
        <v>9221</v>
      </c>
      <c r="B1252">
        <v>7.8000000000000007</v>
      </c>
    </row>
    <row r="1253" spans="1:2" x14ac:dyDescent="0.25">
      <c r="A1253" s="8" t="s">
        <v>9025</v>
      </c>
      <c r="B1253">
        <v>608.43000000000006</v>
      </c>
    </row>
    <row r="1254" spans="1:2" x14ac:dyDescent="0.25">
      <c r="A1254" s="8" t="s">
        <v>10447</v>
      </c>
      <c r="B1254">
        <v>7.78</v>
      </c>
    </row>
    <row r="1255" spans="1:2" x14ac:dyDescent="0.25">
      <c r="A1255" s="8" t="s">
        <v>10599</v>
      </c>
      <c r="B1255">
        <v>7.9920000000000009</v>
      </c>
    </row>
    <row r="1256" spans="1:2" x14ac:dyDescent="0.25">
      <c r="A1256" s="8" t="s">
        <v>4920</v>
      </c>
      <c r="B1256">
        <v>278.22999999999996</v>
      </c>
    </row>
    <row r="1257" spans="1:2" x14ac:dyDescent="0.25">
      <c r="A1257" s="8" t="s">
        <v>7453</v>
      </c>
      <c r="B1257">
        <v>608.55200000000002</v>
      </c>
    </row>
    <row r="1258" spans="1:2" x14ac:dyDescent="0.25">
      <c r="A1258" s="8" t="s">
        <v>6362</v>
      </c>
      <c r="B1258">
        <v>130.56800000000001</v>
      </c>
    </row>
    <row r="1259" spans="1:2" x14ac:dyDescent="0.25">
      <c r="A1259" s="8" t="s">
        <v>3662</v>
      </c>
      <c r="B1259">
        <v>10.816000000000001</v>
      </c>
    </row>
    <row r="1260" spans="1:2" x14ac:dyDescent="0.25">
      <c r="A1260" s="8" t="s">
        <v>4612</v>
      </c>
      <c r="B1260">
        <v>1476.27</v>
      </c>
    </row>
    <row r="1261" spans="1:2" x14ac:dyDescent="0.25">
      <c r="A1261" s="8" t="s">
        <v>8831</v>
      </c>
      <c r="B1261">
        <v>74.352000000000004</v>
      </c>
    </row>
    <row r="1262" spans="1:2" x14ac:dyDescent="0.25">
      <c r="A1262" s="8" t="s">
        <v>10611</v>
      </c>
      <c r="B1262">
        <v>1083.07</v>
      </c>
    </row>
    <row r="1263" spans="1:2" x14ac:dyDescent="0.25">
      <c r="A1263" s="8" t="s">
        <v>9120</v>
      </c>
      <c r="B1263">
        <v>3.8560000000000003</v>
      </c>
    </row>
    <row r="1264" spans="1:2" x14ac:dyDescent="0.25">
      <c r="A1264" s="8" t="s">
        <v>1866</v>
      </c>
      <c r="B1264">
        <v>54.64</v>
      </c>
    </row>
    <row r="1265" spans="1:2" x14ac:dyDescent="0.25">
      <c r="A1265" s="8" t="s">
        <v>10146</v>
      </c>
      <c r="B1265">
        <v>23.18</v>
      </c>
    </row>
    <row r="1266" spans="1:2" x14ac:dyDescent="0.25">
      <c r="A1266" s="8" t="s">
        <v>3738</v>
      </c>
      <c r="B1266">
        <v>502.47399999999999</v>
      </c>
    </row>
    <row r="1267" spans="1:2" x14ac:dyDescent="0.25">
      <c r="A1267" s="8" t="s">
        <v>8045</v>
      </c>
      <c r="B1267">
        <v>1584.866</v>
      </c>
    </row>
    <row r="1268" spans="1:2" x14ac:dyDescent="0.25">
      <c r="A1268" s="8" t="s">
        <v>2072</v>
      </c>
      <c r="B1268">
        <v>35.56</v>
      </c>
    </row>
    <row r="1269" spans="1:2" x14ac:dyDescent="0.25">
      <c r="A1269" s="8" t="s">
        <v>9062</v>
      </c>
      <c r="B1269">
        <v>9.9120000000000008</v>
      </c>
    </row>
    <row r="1270" spans="1:2" x14ac:dyDescent="0.25">
      <c r="A1270" s="8" t="s">
        <v>10596</v>
      </c>
      <c r="B1270">
        <v>120.57600000000001</v>
      </c>
    </row>
    <row r="1271" spans="1:2" x14ac:dyDescent="0.25">
      <c r="A1271" s="8" t="s">
        <v>7868</v>
      </c>
      <c r="B1271">
        <v>321.202</v>
      </c>
    </row>
    <row r="1272" spans="1:2" x14ac:dyDescent="0.25">
      <c r="A1272" s="8" t="s">
        <v>968</v>
      </c>
      <c r="B1272">
        <v>259.44</v>
      </c>
    </row>
    <row r="1273" spans="1:2" x14ac:dyDescent="0.25">
      <c r="A1273" s="8" t="s">
        <v>7367</v>
      </c>
      <c r="B1273">
        <v>170.57199999999997</v>
      </c>
    </row>
    <row r="1274" spans="1:2" x14ac:dyDescent="0.25">
      <c r="A1274" s="8" t="s">
        <v>10670</v>
      </c>
      <c r="B1274">
        <v>38.160000000000004</v>
      </c>
    </row>
    <row r="1275" spans="1:2" x14ac:dyDescent="0.25">
      <c r="A1275" s="8" t="s">
        <v>9570</v>
      </c>
      <c r="B1275">
        <v>48.879999999999995</v>
      </c>
    </row>
    <row r="1276" spans="1:2" x14ac:dyDescent="0.25">
      <c r="A1276" s="8" t="s">
        <v>10185</v>
      </c>
      <c r="B1276">
        <v>705.00200000000007</v>
      </c>
    </row>
    <row r="1277" spans="1:2" x14ac:dyDescent="0.25">
      <c r="A1277" s="8" t="s">
        <v>5913</v>
      </c>
      <c r="B1277">
        <v>79.992000000000004</v>
      </c>
    </row>
    <row r="1278" spans="1:2" x14ac:dyDescent="0.25">
      <c r="A1278" s="8" t="s">
        <v>8059</v>
      </c>
      <c r="B1278">
        <v>79</v>
      </c>
    </row>
    <row r="1279" spans="1:2" x14ac:dyDescent="0.25">
      <c r="A1279" s="8" t="s">
        <v>1759</v>
      </c>
      <c r="B1279">
        <v>12.51</v>
      </c>
    </row>
    <row r="1280" spans="1:2" x14ac:dyDescent="0.25">
      <c r="A1280" s="8" t="s">
        <v>4888</v>
      </c>
      <c r="B1280">
        <v>400.39</v>
      </c>
    </row>
    <row r="1281" spans="1:2" x14ac:dyDescent="0.25">
      <c r="A1281" s="8" t="s">
        <v>7840</v>
      </c>
      <c r="B1281">
        <v>239.96999999999997</v>
      </c>
    </row>
    <row r="1282" spans="1:2" x14ac:dyDescent="0.25">
      <c r="A1282" s="8" t="s">
        <v>10934</v>
      </c>
      <c r="B1282">
        <v>16.520000000000003</v>
      </c>
    </row>
    <row r="1283" spans="1:2" x14ac:dyDescent="0.25">
      <c r="A1283" s="8" t="s">
        <v>10938</v>
      </c>
      <c r="B1283">
        <v>286.08999999999997</v>
      </c>
    </row>
    <row r="1284" spans="1:2" x14ac:dyDescent="0.25">
      <c r="A1284" s="8" t="s">
        <v>10287</v>
      </c>
      <c r="B1284">
        <v>21.312000000000005</v>
      </c>
    </row>
    <row r="1285" spans="1:2" x14ac:dyDescent="0.25">
      <c r="A1285" s="8" t="s">
        <v>7209</v>
      </c>
      <c r="B1285">
        <v>7.857000000000002</v>
      </c>
    </row>
    <row r="1286" spans="1:2" x14ac:dyDescent="0.25">
      <c r="A1286" s="8" t="s">
        <v>8349</v>
      </c>
      <c r="B1286">
        <v>19.98</v>
      </c>
    </row>
    <row r="1287" spans="1:2" x14ac:dyDescent="0.25">
      <c r="A1287" s="8" t="s">
        <v>9126</v>
      </c>
      <c r="B1287">
        <v>125.97999999999999</v>
      </c>
    </row>
    <row r="1288" spans="1:2" x14ac:dyDescent="0.25">
      <c r="A1288" s="8" t="s">
        <v>8204</v>
      </c>
      <c r="B1288">
        <v>26.352000000000004</v>
      </c>
    </row>
    <row r="1289" spans="1:2" x14ac:dyDescent="0.25">
      <c r="A1289" s="8" t="s">
        <v>5605</v>
      </c>
      <c r="B1289">
        <v>676.71599999999989</v>
      </c>
    </row>
    <row r="1290" spans="1:2" x14ac:dyDescent="0.25">
      <c r="A1290" s="8" t="s">
        <v>1016</v>
      </c>
      <c r="B1290">
        <v>725.84</v>
      </c>
    </row>
    <row r="1291" spans="1:2" x14ac:dyDescent="0.25">
      <c r="A1291" s="8" t="s">
        <v>6429</v>
      </c>
      <c r="B1291">
        <v>18.704000000000001</v>
      </c>
    </row>
    <row r="1292" spans="1:2" x14ac:dyDescent="0.25">
      <c r="A1292" s="8" t="s">
        <v>10917</v>
      </c>
      <c r="B1292">
        <v>223.58</v>
      </c>
    </row>
    <row r="1293" spans="1:2" x14ac:dyDescent="0.25">
      <c r="A1293" s="8" t="s">
        <v>7843</v>
      </c>
      <c r="B1293">
        <v>70.147999999999996</v>
      </c>
    </row>
    <row r="1294" spans="1:2" x14ac:dyDescent="0.25">
      <c r="A1294" s="8" t="s">
        <v>6083</v>
      </c>
      <c r="B1294">
        <v>23.849999999999998</v>
      </c>
    </row>
    <row r="1295" spans="1:2" x14ac:dyDescent="0.25">
      <c r="A1295" s="8" t="s">
        <v>8292</v>
      </c>
      <c r="B1295">
        <v>18.16</v>
      </c>
    </row>
    <row r="1296" spans="1:2" x14ac:dyDescent="0.25">
      <c r="A1296" s="8" t="s">
        <v>9938</v>
      </c>
      <c r="B1296">
        <v>1085.42</v>
      </c>
    </row>
    <row r="1297" spans="1:2" x14ac:dyDescent="0.25">
      <c r="A1297" s="8" t="s">
        <v>6357</v>
      </c>
      <c r="B1297">
        <v>256.35999999999996</v>
      </c>
    </row>
    <row r="1298" spans="1:2" x14ac:dyDescent="0.25">
      <c r="A1298" s="8" t="s">
        <v>6122</v>
      </c>
      <c r="B1298">
        <v>129.30000000000001</v>
      </c>
    </row>
    <row r="1299" spans="1:2" x14ac:dyDescent="0.25">
      <c r="A1299" s="8" t="s">
        <v>7744</v>
      </c>
      <c r="B1299">
        <v>47.1</v>
      </c>
    </row>
    <row r="1300" spans="1:2" x14ac:dyDescent="0.25">
      <c r="A1300" s="8" t="s">
        <v>8296</v>
      </c>
      <c r="B1300">
        <v>729.39599999999996</v>
      </c>
    </row>
    <row r="1301" spans="1:2" x14ac:dyDescent="0.25">
      <c r="A1301" s="8" t="s">
        <v>8203</v>
      </c>
      <c r="B1301">
        <v>287.32600000000002</v>
      </c>
    </row>
    <row r="1302" spans="1:2" x14ac:dyDescent="0.25">
      <c r="A1302" s="8" t="s">
        <v>9164</v>
      </c>
      <c r="B1302">
        <v>997.83000000000015</v>
      </c>
    </row>
    <row r="1303" spans="1:2" x14ac:dyDescent="0.25">
      <c r="A1303" s="8" t="s">
        <v>7371</v>
      </c>
      <c r="B1303">
        <v>13.049999999999999</v>
      </c>
    </row>
    <row r="1304" spans="1:2" x14ac:dyDescent="0.25">
      <c r="A1304" s="8" t="s">
        <v>1939</v>
      </c>
      <c r="B1304">
        <v>134.524</v>
      </c>
    </row>
    <row r="1305" spans="1:2" x14ac:dyDescent="0.25">
      <c r="A1305" s="8" t="s">
        <v>5276</v>
      </c>
      <c r="B1305">
        <v>47.96</v>
      </c>
    </row>
    <row r="1306" spans="1:2" x14ac:dyDescent="0.25">
      <c r="A1306" s="8" t="s">
        <v>3962</v>
      </c>
      <c r="B1306">
        <v>8.67</v>
      </c>
    </row>
    <row r="1307" spans="1:2" x14ac:dyDescent="0.25">
      <c r="A1307" s="8" t="s">
        <v>9809</v>
      </c>
      <c r="B1307">
        <v>295.05599999999998</v>
      </c>
    </row>
    <row r="1308" spans="1:2" x14ac:dyDescent="0.25">
      <c r="A1308" s="8" t="s">
        <v>4171</v>
      </c>
      <c r="B1308">
        <v>12.84</v>
      </c>
    </row>
    <row r="1309" spans="1:2" x14ac:dyDescent="0.25">
      <c r="A1309" s="8" t="s">
        <v>9234</v>
      </c>
      <c r="B1309">
        <v>1.3919999999999997</v>
      </c>
    </row>
    <row r="1310" spans="1:2" x14ac:dyDescent="0.25">
      <c r="A1310" s="8" t="s">
        <v>9438</v>
      </c>
      <c r="B1310">
        <v>15.51</v>
      </c>
    </row>
    <row r="1311" spans="1:2" x14ac:dyDescent="0.25">
      <c r="A1311" s="8" t="s">
        <v>6939</v>
      </c>
      <c r="B1311">
        <v>728.96800000000007</v>
      </c>
    </row>
    <row r="1312" spans="1:2" x14ac:dyDescent="0.25">
      <c r="A1312" s="8" t="s">
        <v>9745</v>
      </c>
      <c r="B1312">
        <v>3505.84</v>
      </c>
    </row>
    <row r="1313" spans="1:2" x14ac:dyDescent="0.25">
      <c r="A1313" s="8" t="s">
        <v>4892</v>
      </c>
      <c r="B1313">
        <v>183.37199999999999</v>
      </c>
    </row>
    <row r="1314" spans="1:2" x14ac:dyDescent="0.25">
      <c r="A1314" s="8" t="s">
        <v>5340</v>
      </c>
      <c r="B1314">
        <v>265.93</v>
      </c>
    </row>
    <row r="1315" spans="1:2" x14ac:dyDescent="0.25">
      <c r="A1315" s="8" t="s">
        <v>1400</v>
      </c>
      <c r="B1315">
        <v>62.92</v>
      </c>
    </row>
    <row r="1316" spans="1:2" x14ac:dyDescent="0.25">
      <c r="A1316" s="8" t="s">
        <v>5302</v>
      </c>
      <c r="B1316">
        <v>35.04</v>
      </c>
    </row>
    <row r="1317" spans="1:2" x14ac:dyDescent="0.25">
      <c r="A1317" s="8" t="s">
        <v>9086</v>
      </c>
      <c r="B1317">
        <v>32.776000000000003</v>
      </c>
    </row>
    <row r="1318" spans="1:2" x14ac:dyDescent="0.25">
      <c r="A1318" s="8" t="s">
        <v>5943</v>
      </c>
      <c r="B1318">
        <v>50.415000000000006</v>
      </c>
    </row>
    <row r="1319" spans="1:2" x14ac:dyDescent="0.25">
      <c r="A1319" s="8" t="s">
        <v>4833</v>
      </c>
      <c r="B1319">
        <v>517.91</v>
      </c>
    </row>
    <row r="1320" spans="1:2" x14ac:dyDescent="0.25">
      <c r="A1320" s="8" t="s">
        <v>10635</v>
      </c>
      <c r="B1320">
        <v>235.44000000000003</v>
      </c>
    </row>
    <row r="1321" spans="1:2" x14ac:dyDescent="0.25">
      <c r="A1321" s="8" t="s">
        <v>9759</v>
      </c>
      <c r="B1321">
        <v>3397.7320000000004</v>
      </c>
    </row>
    <row r="1322" spans="1:2" x14ac:dyDescent="0.25">
      <c r="A1322" s="8" t="s">
        <v>4885</v>
      </c>
      <c r="B1322">
        <v>241.81</v>
      </c>
    </row>
    <row r="1323" spans="1:2" x14ac:dyDescent="0.25">
      <c r="A1323" s="8" t="s">
        <v>4994</v>
      </c>
      <c r="B1323">
        <v>336.99300000000005</v>
      </c>
    </row>
    <row r="1324" spans="1:2" x14ac:dyDescent="0.25">
      <c r="A1324" s="8" t="s">
        <v>9685</v>
      </c>
      <c r="B1324">
        <v>724.846</v>
      </c>
    </row>
    <row r="1325" spans="1:2" x14ac:dyDescent="0.25">
      <c r="A1325" s="8" t="s">
        <v>6881</v>
      </c>
      <c r="B1325">
        <v>174.14000000000001</v>
      </c>
    </row>
    <row r="1326" spans="1:2" x14ac:dyDescent="0.25">
      <c r="A1326" s="8" t="s">
        <v>5107</v>
      </c>
      <c r="B1326">
        <v>314.54999999999995</v>
      </c>
    </row>
    <row r="1327" spans="1:2" x14ac:dyDescent="0.25">
      <c r="A1327" s="8" t="s">
        <v>4516</v>
      </c>
      <c r="B1327">
        <v>438.01</v>
      </c>
    </row>
    <row r="1328" spans="1:2" x14ac:dyDescent="0.25">
      <c r="A1328" s="8" t="s">
        <v>6109</v>
      </c>
      <c r="B1328">
        <v>11.22</v>
      </c>
    </row>
    <row r="1329" spans="1:2" x14ac:dyDescent="0.25">
      <c r="A1329" s="8" t="s">
        <v>4011</v>
      </c>
      <c r="B1329">
        <v>983.17200000000003</v>
      </c>
    </row>
    <row r="1330" spans="1:2" x14ac:dyDescent="0.25">
      <c r="A1330" s="8" t="s">
        <v>10891</v>
      </c>
      <c r="B1330">
        <v>8.94</v>
      </c>
    </row>
    <row r="1331" spans="1:2" x14ac:dyDescent="0.25">
      <c r="A1331" s="8" t="s">
        <v>7215</v>
      </c>
      <c r="B1331">
        <v>221.024</v>
      </c>
    </row>
    <row r="1332" spans="1:2" x14ac:dyDescent="0.25">
      <c r="A1332" s="8" t="s">
        <v>8670</v>
      </c>
      <c r="B1332">
        <v>868.45200000000011</v>
      </c>
    </row>
    <row r="1333" spans="1:2" x14ac:dyDescent="0.25">
      <c r="A1333" s="8" t="s">
        <v>7304</v>
      </c>
      <c r="B1333">
        <v>10499.97</v>
      </c>
    </row>
    <row r="1334" spans="1:2" x14ac:dyDescent="0.25">
      <c r="A1334" s="8" t="s">
        <v>10808</v>
      </c>
      <c r="B1334">
        <v>221.024</v>
      </c>
    </row>
    <row r="1335" spans="1:2" x14ac:dyDescent="0.25">
      <c r="A1335" s="8" t="s">
        <v>5221</v>
      </c>
      <c r="B1335">
        <v>44.400000000000006</v>
      </c>
    </row>
    <row r="1336" spans="1:2" x14ac:dyDescent="0.25">
      <c r="A1336" s="8" t="s">
        <v>8218</v>
      </c>
      <c r="B1336">
        <v>111.42</v>
      </c>
    </row>
    <row r="1337" spans="1:2" x14ac:dyDescent="0.25">
      <c r="A1337" s="8" t="s">
        <v>10426</v>
      </c>
      <c r="B1337">
        <v>163.392</v>
      </c>
    </row>
    <row r="1338" spans="1:2" x14ac:dyDescent="0.25">
      <c r="A1338" s="8" t="s">
        <v>8830</v>
      </c>
      <c r="B1338">
        <v>195.96000000000004</v>
      </c>
    </row>
    <row r="1339" spans="1:2" x14ac:dyDescent="0.25">
      <c r="A1339" s="8" t="s">
        <v>9308</v>
      </c>
      <c r="B1339">
        <v>183.82</v>
      </c>
    </row>
    <row r="1340" spans="1:2" x14ac:dyDescent="0.25">
      <c r="A1340" s="8" t="s">
        <v>8312</v>
      </c>
      <c r="B1340">
        <v>1.81</v>
      </c>
    </row>
    <row r="1341" spans="1:2" x14ac:dyDescent="0.25">
      <c r="A1341" s="8" t="s">
        <v>7559</v>
      </c>
      <c r="B1341">
        <v>171.28800000000001</v>
      </c>
    </row>
    <row r="1342" spans="1:2" x14ac:dyDescent="0.25">
      <c r="A1342" s="8" t="s">
        <v>10032</v>
      </c>
      <c r="B1342">
        <v>4.3600000000000003</v>
      </c>
    </row>
    <row r="1343" spans="1:2" x14ac:dyDescent="0.25">
      <c r="A1343" s="8" t="s">
        <v>8077</v>
      </c>
      <c r="B1343">
        <v>8.4</v>
      </c>
    </row>
    <row r="1344" spans="1:2" x14ac:dyDescent="0.25">
      <c r="A1344" s="8" t="s">
        <v>4739</v>
      </c>
      <c r="B1344">
        <v>512.06400000000008</v>
      </c>
    </row>
    <row r="1345" spans="1:2" x14ac:dyDescent="0.25">
      <c r="A1345" s="8" t="s">
        <v>5015</v>
      </c>
      <c r="B1345">
        <v>247.92</v>
      </c>
    </row>
    <row r="1346" spans="1:2" x14ac:dyDescent="0.25">
      <c r="A1346" s="8" t="s">
        <v>3133</v>
      </c>
      <c r="B1346">
        <v>85.504000000000005</v>
      </c>
    </row>
    <row r="1347" spans="1:2" x14ac:dyDescent="0.25">
      <c r="A1347" s="8" t="s">
        <v>9796</v>
      </c>
      <c r="B1347">
        <v>95.660000000000011</v>
      </c>
    </row>
    <row r="1348" spans="1:2" x14ac:dyDescent="0.25">
      <c r="A1348" s="8" t="s">
        <v>5041</v>
      </c>
      <c r="B1348">
        <v>269.68</v>
      </c>
    </row>
    <row r="1349" spans="1:2" x14ac:dyDescent="0.25">
      <c r="A1349" s="8" t="s">
        <v>10814</v>
      </c>
      <c r="B1349">
        <v>1271.17</v>
      </c>
    </row>
    <row r="1350" spans="1:2" x14ac:dyDescent="0.25">
      <c r="A1350" s="8" t="s">
        <v>8673</v>
      </c>
      <c r="B1350">
        <v>17.544</v>
      </c>
    </row>
    <row r="1351" spans="1:2" x14ac:dyDescent="0.25">
      <c r="A1351" s="8" t="s">
        <v>9756</v>
      </c>
      <c r="B1351">
        <v>298.11599999999999</v>
      </c>
    </row>
    <row r="1352" spans="1:2" x14ac:dyDescent="0.25">
      <c r="A1352" s="8" t="s">
        <v>9429</v>
      </c>
      <c r="B1352">
        <v>109.70400000000001</v>
      </c>
    </row>
    <row r="1353" spans="1:2" x14ac:dyDescent="0.25">
      <c r="A1353" s="8" t="s">
        <v>8945</v>
      </c>
      <c r="B1353">
        <v>528.71400000000006</v>
      </c>
    </row>
    <row r="1354" spans="1:2" x14ac:dyDescent="0.25">
      <c r="A1354" s="8" t="s">
        <v>7820</v>
      </c>
      <c r="B1354">
        <v>121.816</v>
      </c>
    </row>
    <row r="1355" spans="1:2" x14ac:dyDescent="0.25">
      <c r="A1355" s="8" t="s">
        <v>5969</v>
      </c>
      <c r="B1355">
        <v>59.2</v>
      </c>
    </row>
    <row r="1356" spans="1:2" x14ac:dyDescent="0.25">
      <c r="A1356" s="8" t="s">
        <v>3653</v>
      </c>
      <c r="B1356">
        <v>290.78100000000001</v>
      </c>
    </row>
    <row r="1357" spans="1:2" x14ac:dyDescent="0.25">
      <c r="A1357" s="8" t="s">
        <v>5948</v>
      </c>
      <c r="B1357">
        <v>1958.5439999999999</v>
      </c>
    </row>
    <row r="1358" spans="1:2" x14ac:dyDescent="0.25">
      <c r="A1358" s="8" t="s">
        <v>7092</v>
      </c>
      <c r="B1358">
        <v>47.328000000000003</v>
      </c>
    </row>
    <row r="1359" spans="1:2" x14ac:dyDescent="0.25">
      <c r="A1359" s="8" t="s">
        <v>2973</v>
      </c>
      <c r="B1359">
        <v>538.0200000000001</v>
      </c>
    </row>
    <row r="1360" spans="1:2" x14ac:dyDescent="0.25">
      <c r="A1360" s="8" t="s">
        <v>2119</v>
      </c>
      <c r="B1360">
        <v>356.65</v>
      </c>
    </row>
    <row r="1361" spans="1:2" x14ac:dyDescent="0.25">
      <c r="A1361" s="8" t="s">
        <v>6171</v>
      </c>
      <c r="B1361">
        <v>831.36800000000017</v>
      </c>
    </row>
    <row r="1362" spans="1:2" x14ac:dyDescent="0.25">
      <c r="A1362" s="8" t="s">
        <v>10524</v>
      </c>
      <c r="B1362">
        <v>25.5</v>
      </c>
    </row>
    <row r="1363" spans="1:2" x14ac:dyDescent="0.25">
      <c r="A1363" s="8" t="s">
        <v>6830</v>
      </c>
      <c r="B1363">
        <v>113.56800000000001</v>
      </c>
    </row>
    <row r="1364" spans="1:2" x14ac:dyDescent="0.25">
      <c r="A1364" s="8" t="s">
        <v>6758</v>
      </c>
      <c r="B1364">
        <v>4150.9719999999998</v>
      </c>
    </row>
    <row r="1365" spans="1:2" x14ac:dyDescent="0.25">
      <c r="A1365" s="8" t="s">
        <v>7745</v>
      </c>
      <c r="B1365">
        <v>375.71</v>
      </c>
    </row>
    <row r="1366" spans="1:2" x14ac:dyDescent="0.25">
      <c r="A1366" s="8" t="s">
        <v>9473</v>
      </c>
      <c r="B1366">
        <v>70.12</v>
      </c>
    </row>
    <row r="1367" spans="1:2" x14ac:dyDescent="0.25">
      <c r="A1367" s="8" t="s">
        <v>8412</v>
      </c>
      <c r="B1367">
        <v>19.440000000000001</v>
      </c>
    </row>
    <row r="1368" spans="1:2" x14ac:dyDescent="0.25">
      <c r="A1368" s="8" t="s">
        <v>6899</v>
      </c>
      <c r="B1368">
        <v>98.35</v>
      </c>
    </row>
    <row r="1369" spans="1:2" x14ac:dyDescent="0.25">
      <c r="A1369" s="8" t="s">
        <v>7671</v>
      </c>
      <c r="B1369">
        <v>183.61</v>
      </c>
    </row>
    <row r="1370" spans="1:2" x14ac:dyDescent="0.25">
      <c r="A1370" s="8" t="s">
        <v>9443</v>
      </c>
      <c r="B1370">
        <v>873.81100000000015</v>
      </c>
    </row>
    <row r="1371" spans="1:2" x14ac:dyDescent="0.25">
      <c r="A1371" s="8" t="s">
        <v>7666</v>
      </c>
      <c r="B1371">
        <v>175.71</v>
      </c>
    </row>
    <row r="1372" spans="1:2" x14ac:dyDescent="0.25">
      <c r="A1372" s="8" t="s">
        <v>9726</v>
      </c>
      <c r="B1372">
        <v>42.280000000000008</v>
      </c>
    </row>
    <row r="1373" spans="1:2" x14ac:dyDescent="0.25">
      <c r="A1373" s="8" t="s">
        <v>7530</v>
      </c>
      <c r="B1373">
        <v>518.86799999999994</v>
      </c>
    </row>
    <row r="1374" spans="1:2" x14ac:dyDescent="0.25">
      <c r="A1374" s="8" t="s">
        <v>5475</v>
      </c>
      <c r="B1374">
        <v>674.87200000000007</v>
      </c>
    </row>
    <row r="1375" spans="1:2" x14ac:dyDescent="0.25">
      <c r="A1375" s="8" t="s">
        <v>6618</v>
      </c>
      <c r="B1375">
        <v>65.424000000000007</v>
      </c>
    </row>
    <row r="1376" spans="1:2" x14ac:dyDescent="0.25">
      <c r="A1376" s="8" t="s">
        <v>4467</v>
      </c>
      <c r="B1376">
        <v>9.4600000000000009</v>
      </c>
    </row>
    <row r="1377" spans="1:2" x14ac:dyDescent="0.25">
      <c r="A1377" s="8" t="s">
        <v>6642</v>
      </c>
      <c r="B1377">
        <v>2521.4799999999996</v>
      </c>
    </row>
    <row r="1378" spans="1:2" x14ac:dyDescent="0.25">
      <c r="A1378" s="8" t="s">
        <v>6162</v>
      </c>
      <c r="B1378">
        <v>2.3130000000000002</v>
      </c>
    </row>
    <row r="1379" spans="1:2" x14ac:dyDescent="0.25">
      <c r="A1379" s="8" t="s">
        <v>9178</v>
      </c>
      <c r="B1379">
        <v>186.54</v>
      </c>
    </row>
    <row r="1380" spans="1:2" x14ac:dyDescent="0.25">
      <c r="A1380" s="8" t="s">
        <v>10427</v>
      </c>
      <c r="B1380">
        <v>5.56</v>
      </c>
    </row>
    <row r="1381" spans="1:2" x14ac:dyDescent="0.25">
      <c r="A1381" s="8" t="s">
        <v>9803</v>
      </c>
      <c r="B1381">
        <v>41.910000000000004</v>
      </c>
    </row>
    <row r="1382" spans="1:2" x14ac:dyDescent="0.25">
      <c r="A1382" s="8" t="s">
        <v>6234</v>
      </c>
      <c r="B1382">
        <v>254.35200000000003</v>
      </c>
    </row>
    <row r="1383" spans="1:2" x14ac:dyDescent="0.25">
      <c r="A1383" s="8" t="s">
        <v>7401</v>
      </c>
      <c r="B1383">
        <v>129.39000000000001</v>
      </c>
    </row>
    <row r="1384" spans="1:2" x14ac:dyDescent="0.25">
      <c r="A1384" s="8" t="s">
        <v>5454</v>
      </c>
      <c r="B1384">
        <v>22.439999999999998</v>
      </c>
    </row>
    <row r="1385" spans="1:2" x14ac:dyDescent="0.25">
      <c r="A1385" s="8" t="s">
        <v>5359</v>
      </c>
      <c r="B1385">
        <v>283.17999999999995</v>
      </c>
    </row>
    <row r="1386" spans="1:2" x14ac:dyDescent="0.25">
      <c r="A1386" s="8" t="s">
        <v>10869</v>
      </c>
      <c r="B1386">
        <v>702.52</v>
      </c>
    </row>
    <row r="1387" spans="1:2" x14ac:dyDescent="0.25">
      <c r="A1387" s="8" t="s">
        <v>9681</v>
      </c>
      <c r="B1387">
        <v>39.984000000000002</v>
      </c>
    </row>
    <row r="1388" spans="1:2" x14ac:dyDescent="0.25">
      <c r="A1388" s="8" t="s">
        <v>10061</v>
      </c>
      <c r="B1388">
        <v>103.48</v>
      </c>
    </row>
    <row r="1389" spans="1:2" x14ac:dyDescent="0.25">
      <c r="A1389" s="8" t="s">
        <v>6873</v>
      </c>
      <c r="B1389">
        <v>37.93</v>
      </c>
    </row>
    <row r="1390" spans="1:2" x14ac:dyDescent="0.25">
      <c r="A1390" s="8" t="s">
        <v>9405</v>
      </c>
      <c r="B1390">
        <v>92.032000000000011</v>
      </c>
    </row>
    <row r="1391" spans="1:2" x14ac:dyDescent="0.25">
      <c r="A1391" s="8" t="s">
        <v>9278</v>
      </c>
      <c r="B1391">
        <v>32.67</v>
      </c>
    </row>
    <row r="1392" spans="1:2" x14ac:dyDescent="0.25">
      <c r="A1392" s="8" t="s">
        <v>10889</v>
      </c>
      <c r="B1392">
        <v>9.9600000000000009</v>
      </c>
    </row>
    <row r="1393" spans="1:2" x14ac:dyDescent="0.25">
      <c r="A1393" s="8" t="s">
        <v>8282</v>
      </c>
      <c r="B1393">
        <v>146.88999999999999</v>
      </c>
    </row>
    <row r="1394" spans="1:2" x14ac:dyDescent="0.25">
      <c r="A1394" s="8" t="s">
        <v>6052</v>
      </c>
      <c r="B1394">
        <v>20.23</v>
      </c>
    </row>
    <row r="1395" spans="1:2" x14ac:dyDescent="0.25">
      <c r="A1395" s="8" t="s">
        <v>7757</v>
      </c>
      <c r="B1395">
        <v>1.9080000000000004</v>
      </c>
    </row>
    <row r="1396" spans="1:2" x14ac:dyDescent="0.25">
      <c r="A1396" s="8" t="s">
        <v>6144</v>
      </c>
      <c r="B1396">
        <v>134.91</v>
      </c>
    </row>
    <row r="1397" spans="1:2" x14ac:dyDescent="0.25">
      <c r="A1397" s="8" t="s">
        <v>7446</v>
      </c>
      <c r="B1397">
        <v>436.59600000000006</v>
      </c>
    </row>
    <row r="1398" spans="1:2" x14ac:dyDescent="0.25">
      <c r="A1398" s="8" t="s">
        <v>1242</v>
      </c>
      <c r="B1398">
        <v>47.975999999999999</v>
      </c>
    </row>
    <row r="1399" spans="1:2" x14ac:dyDescent="0.25">
      <c r="A1399" s="8" t="s">
        <v>8040</v>
      </c>
      <c r="B1399">
        <v>39.900000000000006</v>
      </c>
    </row>
    <row r="1400" spans="1:2" x14ac:dyDescent="0.25">
      <c r="A1400" s="8" t="s">
        <v>6538</v>
      </c>
      <c r="B1400">
        <v>286.14</v>
      </c>
    </row>
    <row r="1401" spans="1:2" x14ac:dyDescent="0.25">
      <c r="A1401" s="8" t="s">
        <v>10861</v>
      </c>
      <c r="B1401">
        <v>140.86800000000002</v>
      </c>
    </row>
    <row r="1402" spans="1:2" x14ac:dyDescent="0.25">
      <c r="A1402" s="8" t="s">
        <v>2298</v>
      </c>
      <c r="B1402">
        <v>889.29</v>
      </c>
    </row>
    <row r="1403" spans="1:2" x14ac:dyDescent="0.25">
      <c r="A1403" s="8" t="s">
        <v>2943</v>
      </c>
      <c r="B1403">
        <v>1.0800000000000003</v>
      </c>
    </row>
    <row r="1404" spans="1:2" x14ac:dyDescent="0.25">
      <c r="A1404" s="8" t="s">
        <v>10260</v>
      </c>
      <c r="B1404">
        <v>102.72</v>
      </c>
    </row>
    <row r="1405" spans="1:2" x14ac:dyDescent="0.25">
      <c r="A1405" s="8" t="s">
        <v>7447</v>
      </c>
      <c r="B1405">
        <v>43.888000000000005</v>
      </c>
    </row>
    <row r="1406" spans="1:2" x14ac:dyDescent="0.25">
      <c r="A1406" s="8" t="s">
        <v>902</v>
      </c>
      <c r="B1406">
        <v>1735.8505000000002</v>
      </c>
    </row>
    <row r="1407" spans="1:2" x14ac:dyDescent="0.25">
      <c r="A1407" s="8" t="s">
        <v>9626</v>
      </c>
      <c r="B1407">
        <v>40.775999999999996</v>
      </c>
    </row>
    <row r="1408" spans="1:2" x14ac:dyDescent="0.25">
      <c r="A1408" s="8" t="s">
        <v>4794</v>
      </c>
      <c r="B1408">
        <v>712.96600000000012</v>
      </c>
    </row>
    <row r="1409" spans="1:2" x14ac:dyDescent="0.25">
      <c r="A1409" s="8" t="s">
        <v>9892</v>
      </c>
      <c r="B1409">
        <v>63.311999999999998</v>
      </c>
    </row>
    <row r="1410" spans="1:2" x14ac:dyDescent="0.25">
      <c r="A1410" s="8" t="s">
        <v>9077</v>
      </c>
      <c r="B1410">
        <v>122.13600000000001</v>
      </c>
    </row>
    <row r="1411" spans="1:2" x14ac:dyDescent="0.25">
      <c r="A1411" s="8" t="s">
        <v>9257</v>
      </c>
      <c r="B1411">
        <v>273.7</v>
      </c>
    </row>
    <row r="1412" spans="1:2" x14ac:dyDescent="0.25">
      <c r="A1412" s="8" t="s">
        <v>10531</v>
      </c>
      <c r="B1412">
        <v>4337.6400000000003</v>
      </c>
    </row>
    <row r="1413" spans="1:2" x14ac:dyDescent="0.25">
      <c r="A1413" s="8" t="s">
        <v>7220</v>
      </c>
      <c r="B1413">
        <v>148.88400000000001</v>
      </c>
    </row>
    <row r="1414" spans="1:2" x14ac:dyDescent="0.25">
      <c r="A1414" s="8" t="s">
        <v>6073</v>
      </c>
      <c r="B1414">
        <v>6.0299999999999994</v>
      </c>
    </row>
    <row r="1415" spans="1:2" x14ac:dyDescent="0.25">
      <c r="A1415" s="8" t="s">
        <v>4152</v>
      </c>
      <c r="B1415">
        <v>1044.6299999999999</v>
      </c>
    </row>
    <row r="1416" spans="1:2" x14ac:dyDescent="0.25">
      <c r="A1416" s="8" t="s">
        <v>10112</v>
      </c>
      <c r="B1416">
        <v>239.92</v>
      </c>
    </row>
    <row r="1417" spans="1:2" x14ac:dyDescent="0.25">
      <c r="A1417" s="8" t="s">
        <v>7503</v>
      </c>
      <c r="B1417">
        <v>27.18</v>
      </c>
    </row>
    <row r="1418" spans="1:2" x14ac:dyDescent="0.25">
      <c r="A1418" s="8" t="s">
        <v>2942</v>
      </c>
      <c r="B1418">
        <v>236.72199999999998</v>
      </c>
    </row>
    <row r="1419" spans="1:2" x14ac:dyDescent="0.25">
      <c r="A1419" s="8" t="s">
        <v>8173</v>
      </c>
      <c r="B1419">
        <v>143.85600000000002</v>
      </c>
    </row>
    <row r="1420" spans="1:2" x14ac:dyDescent="0.25">
      <c r="A1420" s="8" t="s">
        <v>6062</v>
      </c>
      <c r="B1420">
        <v>206.67000000000002</v>
      </c>
    </row>
    <row r="1421" spans="1:2" x14ac:dyDescent="0.25">
      <c r="A1421" s="8" t="s">
        <v>8125</v>
      </c>
      <c r="B1421">
        <v>13.48</v>
      </c>
    </row>
    <row r="1422" spans="1:2" x14ac:dyDescent="0.25">
      <c r="A1422" s="8" t="s">
        <v>9365</v>
      </c>
      <c r="B1422">
        <v>137.94</v>
      </c>
    </row>
    <row r="1423" spans="1:2" x14ac:dyDescent="0.25">
      <c r="A1423" s="8" t="s">
        <v>10686</v>
      </c>
      <c r="B1423">
        <v>81.08</v>
      </c>
    </row>
    <row r="1424" spans="1:2" x14ac:dyDescent="0.25">
      <c r="A1424" s="8" t="s">
        <v>8878</v>
      </c>
      <c r="B1424">
        <v>147.636</v>
      </c>
    </row>
    <row r="1425" spans="1:2" x14ac:dyDescent="0.25">
      <c r="A1425" s="8" t="s">
        <v>3974</v>
      </c>
      <c r="B1425">
        <v>28.91</v>
      </c>
    </row>
    <row r="1426" spans="1:2" x14ac:dyDescent="0.25">
      <c r="A1426" s="8" t="s">
        <v>7578</v>
      </c>
      <c r="B1426">
        <v>408.96000000000004</v>
      </c>
    </row>
    <row r="1427" spans="1:2" x14ac:dyDescent="0.25">
      <c r="A1427" s="8" t="s">
        <v>7009</v>
      </c>
      <c r="B1427">
        <v>837.79600000000016</v>
      </c>
    </row>
    <row r="1428" spans="1:2" x14ac:dyDescent="0.25">
      <c r="A1428" s="8" t="s">
        <v>9744</v>
      </c>
      <c r="B1428">
        <v>25.695999999999998</v>
      </c>
    </row>
    <row r="1429" spans="1:2" x14ac:dyDescent="0.25">
      <c r="A1429" s="8" t="s">
        <v>9958</v>
      </c>
      <c r="B1429">
        <v>3002.65</v>
      </c>
    </row>
    <row r="1430" spans="1:2" x14ac:dyDescent="0.25">
      <c r="A1430" s="8" t="s">
        <v>9784</v>
      </c>
      <c r="B1430">
        <v>1872.9339999999997</v>
      </c>
    </row>
    <row r="1431" spans="1:2" x14ac:dyDescent="0.25">
      <c r="A1431" s="8" t="s">
        <v>7272</v>
      </c>
      <c r="B1431">
        <v>337.68799999999999</v>
      </c>
    </row>
    <row r="1432" spans="1:2" x14ac:dyDescent="0.25">
      <c r="A1432" s="8" t="s">
        <v>9529</v>
      </c>
      <c r="B1432">
        <v>1065.2160000000001</v>
      </c>
    </row>
    <row r="1433" spans="1:2" x14ac:dyDescent="0.25">
      <c r="A1433" s="8" t="s">
        <v>9852</v>
      </c>
      <c r="B1433">
        <v>526.34399999999994</v>
      </c>
    </row>
    <row r="1434" spans="1:2" x14ac:dyDescent="0.25">
      <c r="A1434" s="8" t="s">
        <v>9523</v>
      </c>
      <c r="B1434">
        <v>12.175999999999998</v>
      </c>
    </row>
    <row r="1435" spans="1:2" x14ac:dyDescent="0.25">
      <c r="A1435" s="8" t="s">
        <v>2189</v>
      </c>
      <c r="B1435">
        <v>169.25300000000001</v>
      </c>
    </row>
    <row r="1436" spans="1:2" x14ac:dyDescent="0.25">
      <c r="A1436" s="8" t="s">
        <v>3015</v>
      </c>
      <c r="B1436">
        <v>44.75</v>
      </c>
    </row>
    <row r="1437" spans="1:2" x14ac:dyDescent="0.25">
      <c r="A1437" s="8" t="s">
        <v>8508</v>
      </c>
      <c r="B1437">
        <v>10.272000000000002</v>
      </c>
    </row>
    <row r="1438" spans="1:2" x14ac:dyDescent="0.25">
      <c r="A1438" s="8" t="s">
        <v>542</v>
      </c>
      <c r="B1438">
        <v>246.38000000000002</v>
      </c>
    </row>
    <row r="1439" spans="1:2" x14ac:dyDescent="0.25">
      <c r="A1439" s="8" t="s">
        <v>8956</v>
      </c>
      <c r="B1439">
        <v>551.54999999999995</v>
      </c>
    </row>
    <row r="1440" spans="1:2" x14ac:dyDescent="0.25">
      <c r="A1440" s="8" t="s">
        <v>7596</v>
      </c>
      <c r="B1440">
        <v>5.76</v>
      </c>
    </row>
    <row r="1441" spans="1:2" x14ac:dyDescent="0.25">
      <c r="A1441" s="8" t="s">
        <v>8960</v>
      </c>
      <c r="B1441">
        <v>354.77</v>
      </c>
    </row>
    <row r="1442" spans="1:2" x14ac:dyDescent="0.25">
      <c r="A1442" s="8" t="s">
        <v>10762</v>
      </c>
      <c r="B1442">
        <v>197.3</v>
      </c>
    </row>
    <row r="1443" spans="1:2" x14ac:dyDescent="0.25">
      <c r="A1443" s="8" t="s">
        <v>8361</v>
      </c>
      <c r="B1443">
        <v>59.913000000000011</v>
      </c>
    </row>
    <row r="1444" spans="1:2" x14ac:dyDescent="0.25">
      <c r="A1444" s="8" t="s">
        <v>4717</v>
      </c>
      <c r="B1444">
        <v>34.650000000000006</v>
      </c>
    </row>
    <row r="1445" spans="1:2" x14ac:dyDescent="0.25">
      <c r="A1445" s="8" t="s">
        <v>6439</v>
      </c>
      <c r="B1445">
        <v>24.619999999999997</v>
      </c>
    </row>
    <row r="1446" spans="1:2" x14ac:dyDescent="0.25">
      <c r="A1446" s="8" t="s">
        <v>10117</v>
      </c>
      <c r="B1446">
        <v>225.54600000000002</v>
      </c>
    </row>
    <row r="1447" spans="1:2" x14ac:dyDescent="0.25">
      <c r="A1447" s="8" t="s">
        <v>10559</v>
      </c>
      <c r="B1447">
        <v>361.04399999999998</v>
      </c>
    </row>
    <row r="1448" spans="1:2" x14ac:dyDescent="0.25">
      <c r="A1448" s="8" t="s">
        <v>8265</v>
      </c>
      <c r="B1448">
        <v>38.016000000000005</v>
      </c>
    </row>
    <row r="1449" spans="1:2" x14ac:dyDescent="0.25">
      <c r="A1449" s="8" t="s">
        <v>6553</v>
      </c>
      <c r="B1449">
        <v>1520.15</v>
      </c>
    </row>
    <row r="1450" spans="1:2" x14ac:dyDescent="0.25">
      <c r="A1450" s="8" t="s">
        <v>9691</v>
      </c>
      <c r="B1450">
        <v>1515.1859999999999</v>
      </c>
    </row>
    <row r="1451" spans="1:2" x14ac:dyDescent="0.25">
      <c r="A1451" s="8" t="s">
        <v>417</v>
      </c>
      <c r="B1451">
        <v>5.6820000000000013</v>
      </c>
    </row>
    <row r="1452" spans="1:2" x14ac:dyDescent="0.25">
      <c r="A1452" s="8" t="s">
        <v>8083</v>
      </c>
      <c r="B1452">
        <v>166.44</v>
      </c>
    </row>
    <row r="1453" spans="1:2" x14ac:dyDescent="0.25">
      <c r="A1453" s="8" t="s">
        <v>10653</v>
      </c>
      <c r="B1453">
        <v>701.96</v>
      </c>
    </row>
    <row r="1454" spans="1:2" x14ac:dyDescent="0.25">
      <c r="A1454" s="8" t="s">
        <v>10612</v>
      </c>
      <c r="B1454">
        <v>91.192999999999998</v>
      </c>
    </row>
    <row r="1455" spans="1:2" x14ac:dyDescent="0.25">
      <c r="A1455" s="8" t="s">
        <v>2885</v>
      </c>
      <c r="B1455">
        <v>3629.9360000000006</v>
      </c>
    </row>
    <row r="1456" spans="1:2" x14ac:dyDescent="0.25">
      <c r="A1456" s="8" t="s">
        <v>5757</v>
      </c>
      <c r="B1456">
        <v>303.54399999999998</v>
      </c>
    </row>
    <row r="1457" spans="1:2" x14ac:dyDescent="0.25">
      <c r="A1457" s="8" t="s">
        <v>10262</v>
      </c>
      <c r="B1457">
        <v>166.69199999999998</v>
      </c>
    </row>
    <row r="1458" spans="1:2" x14ac:dyDescent="0.25">
      <c r="A1458" s="8" t="s">
        <v>8102</v>
      </c>
      <c r="B1458">
        <v>43.5</v>
      </c>
    </row>
    <row r="1459" spans="1:2" x14ac:dyDescent="0.25">
      <c r="A1459" s="8" t="s">
        <v>4964</v>
      </c>
      <c r="B1459">
        <v>283.92</v>
      </c>
    </row>
    <row r="1460" spans="1:2" x14ac:dyDescent="0.25">
      <c r="A1460" s="8" t="s">
        <v>6631</v>
      </c>
      <c r="B1460">
        <v>279.00400000000002</v>
      </c>
    </row>
    <row r="1461" spans="1:2" x14ac:dyDescent="0.25">
      <c r="A1461" s="8" t="s">
        <v>4912</v>
      </c>
      <c r="B1461">
        <v>239.12000000000003</v>
      </c>
    </row>
    <row r="1462" spans="1:2" x14ac:dyDescent="0.25">
      <c r="A1462" s="8" t="s">
        <v>4773</v>
      </c>
      <c r="B1462">
        <v>1358.4839999999999</v>
      </c>
    </row>
    <row r="1463" spans="1:2" x14ac:dyDescent="0.25">
      <c r="A1463" s="8" t="s">
        <v>2858</v>
      </c>
      <c r="B1463">
        <v>159.99</v>
      </c>
    </row>
    <row r="1464" spans="1:2" x14ac:dyDescent="0.25">
      <c r="A1464" s="8" t="s">
        <v>7567</v>
      </c>
      <c r="B1464">
        <v>36.44</v>
      </c>
    </row>
    <row r="1465" spans="1:2" x14ac:dyDescent="0.25">
      <c r="A1465" s="8" t="s">
        <v>9536</v>
      </c>
      <c r="B1465">
        <v>1915.6240000000003</v>
      </c>
    </row>
    <row r="1466" spans="1:2" x14ac:dyDescent="0.25">
      <c r="A1466" s="8" t="s">
        <v>5506</v>
      </c>
      <c r="B1466">
        <v>54.367999999999995</v>
      </c>
    </row>
    <row r="1467" spans="1:2" x14ac:dyDescent="0.25">
      <c r="A1467" s="8" t="s">
        <v>5305</v>
      </c>
      <c r="B1467">
        <v>17.480000000000004</v>
      </c>
    </row>
    <row r="1468" spans="1:2" x14ac:dyDescent="0.25">
      <c r="A1468" s="8" t="s">
        <v>9851</v>
      </c>
      <c r="B1468">
        <v>204.95000000000002</v>
      </c>
    </row>
    <row r="1469" spans="1:2" x14ac:dyDescent="0.25">
      <c r="A1469" s="8" t="s">
        <v>4634</v>
      </c>
      <c r="B1469">
        <v>90.570000000000007</v>
      </c>
    </row>
    <row r="1470" spans="1:2" x14ac:dyDescent="0.25">
      <c r="A1470" s="8" t="s">
        <v>8908</v>
      </c>
      <c r="B1470">
        <v>974.98799999999983</v>
      </c>
    </row>
    <row r="1471" spans="1:2" x14ac:dyDescent="0.25">
      <c r="A1471" s="8" t="s">
        <v>8110</v>
      </c>
      <c r="B1471">
        <v>38.880000000000003</v>
      </c>
    </row>
    <row r="1472" spans="1:2" x14ac:dyDescent="0.25">
      <c r="A1472" s="8" t="s">
        <v>10289</v>
      </c>
      <c r="B1472">
        <v>35.96</v>
      </c>
    </row>
    <row r="1473" spans="1:2" x14ac:dyDescent="0.25">
      <c r="A1473" s="8" t="s">
        <v>8115</v>
      </c>
      <c r="B1473">
        <v>52.44</v>
      </c>
    </row>
    <row r="1474" spans="1:2" x14ac:dyDescent="0.25">
      <c r="A1474" s="8" t="s">
        <v>10305</v>
      </c>
      <c r="B1474">
        <v>30.336000000000006</v>
      </c>
    </row>
    <row r="1475" spans="1:2" x14ac:dyDescent="0.25">
      <c r="A1475" s="8" t="s">
        <v>9177</v>
      </c>
      <c r="B1475">
        <v>115.96</v>
      </c>
    </row>
    <row r="1476" spans="1:2" x14ac:dyDescent="0.25">
      <c r="A1476" s="8" t="s">
        <v>8111</v>
      </c>
      <c r="B1476">
        <v>35.200000000000003</v>
      </c>
    </row>
    <row r="1477" spans="1:2" x14ac:dyDescent="0.25">
      <c r="A1477" s="8" t="s">
        <v>9127</v>
      </c>
      <c r="B1477">
        <v>168.1</v>
      </c>
    </row>
    <row r="1478" spans="1:2" x14ac:dyDescent="0.25">
      <c r="A1478" s="8" t="s">
        <v>10371</v>
      </c>
      <c r="B1478">
        <v>35.183999999999997</v>
      </c>
    </row>
    <row r="1479" spans="1:2" x14ac:dyDescent="0.25">
      <c r="A1479" s="8" t="s">
        <v>10548</v>
      </c>
      <c r="B1479">
        <v>43.8</v>
      </c>
    </row>
    <row r="1480" spans="1:2" x14ac:dyDescent="0.25">
      <c r="A1480" s="8" t="s">
        <v>8946</v>
      </c>
      <c r="B1480">
        <v>959.2</v>
      </c>
    </row>
    <row r="1481" spans="1:2" x14ac:dyDescent="0.25">
      <c r="A1481" s="8" t="s">
        <v>4666</v>
      </c>
      <c r="B1481">
        <v>370.78199999999998</v>
      </c>
    </row>
    <row r="1482" spans="1:2" x14ac:dyDescent="0.25">
      <c r="A1482" s="8" t="s">
        <v>815</v>
      </c>
      <c r="B1482">
        <v>66.283999999999992</v>
      </c>
    </row>
    <row r="1483" spans="1:2" x14ac:dyDescent="0.25">
      <c r="A1483" s="8" t="s">
        <v>8907</v>
      </c>
      <c r="B1483">
        <v>814.52600000000007</v>
      </c>
    </row>
    <row r="1484" spans="1:2" x14ac:dyDescent="0.25">
      <c r="A1484" s="8" t="s">
        <v>3813</v>
      </c>
      <c r="B1484">
        <v>719.09500000000003</v>
      </c>
    </row>
    <row r="1485" spans="1:2" x14ac:dyDescent="0.25">
      <c r="A1485" s="8" t="s">
        <v>7604</v>
      </c>
      <c r="B1485">
        <v>8.5590000000000011</v>
      </c>
    </row>
    <row r="1486" spans="1:2" x14ac:dyDescent="0.25">
      <c r="A1486" s="8" t="s">
        <v>9417</v>
      </c>
      <c r="B1486">
        <v>107.55200000000002</v>
      </c>
    </row>
    <row r="1487" spans="1:2" x14ac:dyDescent="0.25">
      <c r="A1487" s="8" t="s">
        <v>5428</v>
      </c>
      <c r="B1487">
        <v>1069.1320000000001</v>
      </c>
    </row>
    <row r="1488" spans="1:2" x14ac:dyDescent="0.25">
      <c r="A1488" s="8" t="s">
        <v>5632</v>
      </c>
      <c r="B1488">
        <v>1801.6320000000001</v>
      </c>
    </row>
    <row r="1489" spans="1:2" x14ac:dyDescent="0.25">
      <c r="A1489" s="8" t="s">
        <v>343</v>
      </c>
      <c r="B1489">
        <v>38.195999999999998</v>
      </c>
    </row>
    <row r="1490" spans="1:2" x14ac:dyDescent="0.25">
      <c r="A1490" s="8" t="s">
        <v>3436</v>
      </c>
      <c r="B1490">
        <v>2457.1409999999996</v>
      </c>
    </row>
    <row r="1491" spans="1:2" x14ac:dyDescent="0.25">
      <c r="A1491" s="8" t="s">
        <v>10504</v>
      </c>
      <c r="B1491">
        <v>15.28</v>
      </c>
    </row>
    <row r="1492" spans="1:2" x14ac:dyDescent="0.25">
      <c r="A1492" s="8" t="s">
        <v>10070</v>
      </c>
      <c r="B1492">
        <v>20.7</v>
      </c>
    </row>
    <row r="1493" spans="1:2" x14ac:dyDescent="0.25">
      <c r="A1493" s="8" t="s">
        <v>10049</v>
      </c>
      <c r="B1493">
        <v>110.43299999999999</v>
      </c>
    </row>
    <row r="1494" spans="1:2" x14ac:dyDescent="0.25">
      <c r="A1494" s="8" t="s">
        <v>9517</v>
      </c>
      <c r="B1494">
        <v>119.94</v>
      </c>
    </row>
    <row r="1495" spans="1:2" x14ac:dyDescent="0.25">
      <c r="A1495" s="8" t="s">
        <v>9665</v>
      </c>
      <c r="B1495">
        <v>2017.3200000000002</v>
      </c>
    </row>
    <row r="1496" spans="1:2" x14ac:dyDescent="0.25">
      <c r="A1496" s="8" t="s">
        <v>7287</v>
      </c>
      <c r="B1496">
        <v>14.976000000000001</v>
      </c>
    </row>
    <row r="1497" spans="1:2" x14ac:dyDescent="0.25">
      <c r="A1497" s="8" t="s">
        <v>10154</v>
      </c>
      <c r="B1497">
        <v>30.560000000000002</v>
      </c>
    </row>
    <row r="1498" spans="1:2" x14ac:dyDescent="0.25">
      <c r="A1498" s="8" t="s">
        <v>2205</v>
      </c>
      <c r="B1498">
        <v>296.02199999999999</v>
      </c>
    </row>
    <row r="1499" spans="1:2" x14ac:dyDescent="0.25">
      <c r="A1499" s="8" t="s">
        <v>377</v>
      </c>
      <c r="B1499">
        <v>230.376</v>
      </c>
    </row>
    <row r="1500" spans="1:2" x14ac:dyDescent="0.25">
      <c r="A1500" s="8" t="s">
        <v>8912</v>
      </c>
      <c r="B1500">
        <v>114.68400000000001</v>
      </c>
    </row>
    <row r="1501" spans="1:2" x14ac:dyDescent="0.25">
      <c r="A1501" s="8" t="s">
        <v>6296</v>
      </c>
      <c r="B1501">
        <v>663.93600000000004</v>
      </c>
    </row>
    <row r="1502" spans="1:2" x14ac:dyDescent="0.25">
      <c r="A1502" s="8" t="s">
        <v>9520</v>
      </c>
      <c r="B1502">
        <v>170.87200000000004</v>
      </c>
    </row>
    <row r="1503" spans="1:2" x14ac:dyDescent="0.25">
      <c r="A1503" s="8" t="s">
        <v>6133</v>
      </c>
      <c r="B1503">
        <v>1633.1880000000003</v>
      </c>
    </row>
    <row r="1504" spans="1:2" x14ac:dyDescent="0.25">
      <c r="A1504" s="8" t="s">
        <v>5329</v>
      </c>
      <c r="B1504">
        <v>668.74400000000003</v>
      </c>
    </row>
    <row r="1505" spans="1:2" x14ac:dyDescent="0.25">
      <c r="A1505" s="8" t="s">
        <v>7974</v>
      </c>
      <c r="B1505">
        <v>195.64</v>
      </c>
    </row>
    <row r="1506" spans="1:2" x14ac:dyDescent="0.25">
      <c r="A1506" s="8" t="s">
        <v>8233</v>
      </c>
      <c r="B1506">
        <v>3.52</v>
      </c>
    </row>
    <row r="1507" spans="1:2" x14ac:dyDescent="0.25">
      <c r="A1507" s="8" t="s">
        <v>10499</v>
      </c>
      <c r="B1507">
        <v>20.664000000000001</v>
      </c>
    </row>
    <row r="1508" spans="1:2" x14ac:dyDescent="0.25">
      <c r="A1508" s="8" t="s">
        <v>4657</v>
      </c>
      <c r="B1508">
        <v>377.52799999999996</v>
      </c>
    </row>
    <row r="1509" spans="1:2" x14ac:dyDescent="0.25">
      <c r="A1509" s="8" t="s">
        <v>1832</v>
      </c>
      <c r="B1509">
        <v>42.615999999999993</v>
      </c>
    </row>
    <row r="1510" spans="1:2" x14ac:dyDescent="0.25">
      <c r="A1510" s="8" t="s">
        <v>10742</v>
      </c>
      <c r="B1510">
        <v>265.07200000000006</v>
      </c>
    </row>
    <row r="1511" spans="1:2" x14ac:dyDescent="0.25">
      <c r="A1511" s="8" t="s">
        <v>7925</v>
      </c>
      <c r="B1511">
        <v>1889.9899999999998</v>
      </c>
    </row>
    <row r="1512" spans="1:2" x14ac:dyDescent="0.25">
      <c r="A1512" s="8" t="s">
        <v>9131</v>
      </c>
      <c r="B1512">
        <v>17.48</v>
      </c>
    </row>
    <row r="1513" spans="1:2" x14ac:dyDescent="0.25">
      <c r="A1513" s="8" t="s">
        <v>3700</v>
      </c>
      <c r="B1513">
        <v>25.11</v>
      </c>
    </row>
    <row r="1514" spans="1:2" x14ac:dyDescent="0.25">
      <c r="A1514" s="8" t="s">
        <v>2723</v>
      </c>
      <c r="B1514">
        <v>13.48</v>
      </c>
    </row>
    <row r="1515" spans="1:2" x14ac:dyDescent="0.25">
      <c r="A1515" s="8" t="s">
        <v>9708</v>
      </c>
      <c r="B1515">
        <v>124.404</v>
      </c>
    </row>
    <row r="1516" spans="1:2" x14ac:dyDescent="0.25">
      <c r="A1516" s="8" t="s">
        <v>9460</v>
      </c>
      <c r="B1516">
        <v>332.79999999999995</v>
      </c>
    </row>
    <row r="1517" spans="1:2" x14ac:dyDescent="0.25">
      <c r="A1517" s="8" t="s">
        <v>794</v>
      </c>
      <c r="B1517">
        <v>19.002000000000002</v>
      </c>
    </row>
    <row r="1518" spans="1:2" x14ac:dyDescent="0.25">
      <c r="A1518" s="8" t="s">
        <v>9022</v>
      </c>
      <c r="B1518">
        <v>663.86999999999989</v>
      </c>
    </row>
    <row r="1519" spans="1:2" x14ac:dyDescent="0.25">
      <c r="A1519" s="8" t="s">
        <v>7378</v>
      </c>
      <c r="B1519">
        <v>871.4</v>
      </c>
    </row>
    <row r="1520" spans="1:2" x14ac:dyDescent="0.25">
      <c r="A1520" s="8" t="s">
        <v>4118</v>
      </c>
      <c r="B1520">
        <v>9.3239999999999981</v>
      </c>
    </row>
    <row r="1521" spans="1:2" x14ac:dyDescent="0.25">
      <c r="A1521" s="8" t="s">
        <v>4416</v>
      </c>
      <c r="B1521">
        <v>765.625</v>
      </c>
    </row>
    <row r="1522" spans="1:2" x14ac:dyDescent="0.25">
      <c r="A1522" s="8" t="s">
        <v>10666</v>
      </c>
      <c r="B1522">
        <v>6.5400000000000009</v>
      </c>
    </row>
    <row r="1523" spans="1:2" x14ac:dyDescent="0.25">
      <c r="A1523" s="8" t="s">
        <v>8223</v>
      </c>
      <c r="B1523">
        <v>133.89599999999999</v>
      </c>
    </row>
    <row r="1524" spans="1:2" x14ac:dyDescent="0.25">
      <c r="A1524" s="8" t="s">
        <v>7526</v>
      </c>
      <c r="B1524">
        <v>535.26400000000001</v>
      </c>
    </row>
    <row r="1525" spans="1:2" x14ac:dyDescent="0.25">
      <c r="A1525" s="8" t="s">
        <v>10759</v>
      </c>
      <c r="B1525">
        <v>11.56</v>
      </c>
    </row>
    <row r="1526" spans="1:2" x14ac:dyDescent="0.25">
      <c r="A1526" s="8" t="s">
        <v>9430</v>
      </c>
      <c r="B1526">
        <v>51.41</v>
      </c>
    </row>
    <row r="1527" spans="1:2" x14ac:dyDescent="0.25">
      <c r="A1527" s="8" t="s">
        <v>8181</v>
      </c>
      <c r="B1527">
        <v>198.27200000000002</v>
      </c>
    </row>
    <row r="1528" spans="1:2" x14ac:dyDescent="0.25">
      <c r="A1528" s="8" t="s">
        <v>6760</v>
      </c>
      <c r="B1528">
        <v>5.1840000000000011</v>
      </c>
    </row>
    <row r="1529" spans="1:2" x14ac:dyDescent="0.25">
      <c r="A1529" s="8" t="s">
        <v>3620</v>
      </c>
      <c r="B1529">
        <v>311.95999999999998</v>
      </c>
    </row>
    <row r="1530" spans="1:2" x14ac:dyDescent="0.25">
      <c r="A1530" s="8" t="s">
        <v>10597</v>
      </c>
      <c r="B1530">
        <v>637.17999999999984</v>
      </c>
    </row>
    <row r="1531" spans="1:2" x14ac:dyDescent="0.25">
      <c r="A1531" s="8" t="s">
        <v>7039</v>
      </c>
      <c r="B1531">
        <v>12.127999999999997</v>
      </c>
    </row>
    <row r="1532" spans="1:2" x14ac:dyDescent="0.25">
      <c r="A1532" s="8" t="s">
        <v>2131</v>
      </c>
      <c r="B1532">
        <v>6.48</v>
      </c>
    </row>
    <row r="1533" spans="1:2" x14ac:dyDescent="0.25">
      <c r="A1533" s="8" t="s">
        <v>10528</v>
      </c>
      <c r="B1533">
        <v>76.521000000000015</v>
      </c>
    </row>
    <row r="1534" spans="1:2" x14ac:dyDescent="0.25">
      <c r="A1534" s="8" t="s">
        <v>9179</v>
      </c>
      <c r="B1534">
        <v>159.56</v>
      </c>
    </row>
    <row r="1535" spans="1:2" x14ac:dyDescent="0.25">
      <c r="A1535" s="8" t="s">
        <v>9431</v>
      </c>
      <c r="B1535">
        <v>429.59199999999998</v>
      </c>
    </row>
    <row r="1536" spans="1:2" x14ac:dyDescent="0.25">
      <c r="A1536" s="8" t="s">
        <v>8637</v>
      </c>
      <c r="B1536">
        <v>69.98</v>
      </c>
    </row>
    <row r="1537" spans="1:2" x14ac:dyDescent="0.25">
      <c r="A1537" s="8" t="s">
        <v>9615</v>
      </c>
      <c r="B1537">
        <v>1065.8400000000001</v>
      </c>
    </row>
    <row r="1538" spans="1:2" x14ac:dyDescent="0.25">
      <c r="A1538" s="8" t="s">
        <v>10727</v>
      </c>
      <c r="B1538">
        <v>195.136</v>
      </c>
    </row>
    <row r="1539" spans="1:2" x14ac:dyDescent="0.25">
      <c r="A1539" s="8" t="s">
        <v>10248</v>
      </c>
      <c r="B1539">
        <v>4.6079999999999997</v>
      </c>
    </row>
    <row r="1540" spans="1:2" x14ac:dyDescent="0.25">
      <c r="A1540" s="8" t="s">
        <v>1815</v>
      </c>
      <c r="B1540">
        <v>47.94</v>
      </c>
    </row>
    <row r="1541" spans="1:2" x14ac:dyDescent="0.25">
      <c r="A1541" s="8" t="s">
        <v>6842</v>
      </c>
      <c r="B1541">
        <v>283.45999999999998</v>
      </c>
    </row>
    <row r="1542" spans="1:2" x14ac:dyDescent="0.25">
      <c r="A1542" s="8" t="s">
        <v>10789</v>
      </c>
      <c r="B1542">
        <v>11.645999999999997</v>
      </c>
    </row>
    <row r="1543" spans="1:2" x14ac:dyDescent="0.25">
      <c r="A1543" s="8" t="s">
        <v>10564</v>
      </c>
      <c r="B1543">
        <v>562.65200000000004</v>
      </c>
    </row>
    <row r="1544" spans="1:2" x14ac:dyDescent="0.25">
      <c r="A1544" s="8" t="s">
        <v>7960</v>
      </c>
      <c r="B1544">
        <v>935.74</v>
      </c>
    </row>
    <row r="1545" spans="1:2" x14ac:dyDescent="0.25">
      <c r="A1545" s="8" t="s">
        <v>6611</v>
      </c>
      <c r="B1545">
        <v>40.032000000000004</v>
      </c>
    </row>
    <row r="1546" spans="1:2" x14ac:dyDescent="0.25">
      <c r="A1546" s="8" t="s">
        <v>7006</v>
      </c>
      <c r="B1546">
        <v>31.35</v>
      </c>
    </row>
    <row r="1547" spans="1:2" x14ac:dyDescent="0.25">
      <c r="A1547" s="8" t="s">
        <v>10222</v>
      </c>
      <c r="B1547">
        <v>97.23599999999999</v>
      </c>
    </row>
    <row r="1548" spans="1:2" x14ac:dyDescent="0.25">
      <c r="A1548" s="8" t="s">
        <v>10059</v>
      </c>
      <c r="B1548">
        <v>513.49599999999998</v>
      </c>
    </row>
    <row r="1549" spans="1:2" x14ac:dyDescent="0.25">
      <c r="A1549" s="8" t="s">
        <v>6401</v>
      </c>
      <c r="B1549">
        <v>228.57200000000006</v>
      </c>
    </row>
    <row r="1550" spans="1:2" x14ac:dyDescent="0.25">
      <c r="A1550" s="8" t="s">
        <v>7589</v>
      </c>
      <c r="B1550">
        <v>5.9359999999999991</v>
      </c>
    </row>
    <row r="1551" spans="1:2" x14ac:dyDescent="0.25">
      <c r="A1551" s="8" t="s">
        <v>10033</v>
      </c>
      <c r="B1551">
        <v>62.352000000000004</v>
      </c>
    </row>
    <row r="1552" spans="1:2" x14ac:dyDescent="0.25">
      <c r="A1552" s="8" t="s">
        <v>6307</v>
      </c>
      <c r="B1552">
        <v>598.31000000000006</v>
      </c>
    </row>
    <row r="1553" spans="1:2" x14ac:dyDescent="0.25">
      <c r="A1553" s="8" t="s">
        <v>8686</v>
      </c>
      <c r="B1553">
        <v>314.53199999999998</v>
      </c>
    </row>
    <row r="1554" spans="1:2" x14ac:dyDescent="0.25">
      <c r="A1554" s="8" t="s">
        <v>4320</v>
      </c>
      <c r="B1554">
        <v>409.548</v>
      </c>
    </row>
    <row r="1555" spans="1:2" x14ac:dyDescent="0.25">
      <c r="A1555" s="8" t="s">
        <v>10279</v>
      </c>
      <c r="B1555">
        <v>148.16</v>
      </c>
    </row>
    <row r="1556" spans="1:2" x14ac:dyDescent="0.25">
      <c r="A1556" s="8" t="s">
        <v>10133</v>
      </c>
      <c r="B1556">
        <v>11.088000000000003</v>
      </c>
    </row>
    <row r="1557" spans="1:2" x14ac:dyDescent="0.25">
      <c r="A1557" s="8" t="s">
        <v>9806</v>
      </c>
      <c r="B1557">
        <v>90.6</v>
      </c>
    </row>
    <row r="1558" spans="1:2" x14ac:dyDescent="0.25">
      <c r="A1558" s="8" t="s">
        <v>7697</v>
      </c>
      <c r="B1558">
        <v>1407.2048</v>
      </c>
    </row>
    <row r="1559" spans="1:2" x14ac:dyDescent="0.25">
      <c r="A1559" s="8" t="s">
        <v>7990</v>
      </c>
      <c r="B1559">
        <v>369.97899999999998</v>
      </c>
    </row>
    <row r="1560" spans="1:2" x14ac:dyDescent="0.25">
      <c r="A1560" s="8" t="s">
        <v>8919</v>
      </c>
      <c r="B1560">
        <v>481.58999999999992</v>
      </c>
    </row>
    <row r="1561" spans="1:2" x14ac:dyDescent="0.25">
      <c r="A1561" s="8" t="s">
        <v>5590</v>
      </c>
      <c r="B1561">
        <v>37.608000000000004</v>
      </c>
    </row>
    <row r="1562" spans="1:2" x14ac:dyDescent="0.25">
      <c r="A1562" s="8" t="s">
        <v>1328</v>
      </c>
      <c r="B1562">
        <v>1488.4239999999998</v>
      </c>
    </row>
    <row r="1563" spans="1:2" x14ac:dyDescent="0.25">
      <c r="A1563" s="8" t="s">
        <v>9532</v>
      </c>
      <c r="B1563">
        <v>428.70400000000001</v>
      </c>
    </row>
    <row r="1564" spans="1:2" x14ac:dyDescent="0.25">
      <c r="A1564" s="8" t="s">
        <v>9168</v>
      </c>
      <c r="B1564">
        <v>2399.96</v>
      </c>
    </row>
    <row r="1565" spans="1:2" x14ac:dyDescent="0.25">
      <c r="A1565" s="8" t="s">
        <v>6030</v>
      </c>
      <c r="B1565">
        <v>229.54400000000001</v>
      </c>
    </row>
    <row r="1566" spans="1:2" x14ac:dyDescent="0.25">
      <c r="A1566" s="8" t="s">
        <v>7731</v>
      </c>
      <c r="B1566">
        <v>7.58</v>
      </c>
    </row>
    <row r="1567" spans="1:2" x14ac:dyDescent="0.25">
      <c r="A1567" s="8" t="s">
        <v>9175</v>
      </c>
      <c r="B1567">
        <v>14.76</v>
      </c>
    </row>
    <row r="1568" spans="1:2" x14ac:dyDescent="0.25">
      <c r="A1568" s="8" t="s">
        <v>10790</v>
      </c>
      <c r="B1568">
        <v>536.36</v>
      </c>
    </row>
    <row r="1569" spans="1:2" x14ac:dyDescent="0.25">
      <c r="A1569" s="8" t="s">
        <v>7416</v>
      </c>
      <c r="B1569">
        <v>82.38</v>
      </c>
    </row>
    <row r="1570" spans="1:2" x14ac:dyDescent="0.25">
      <c r="A1570" s="8" t="s">
        <v>8063</v>
      </c>
      <c r="B1570">
        <v>212.99200000000002</v>
      </c>
    </row>
    <row r="1571" spans="1:2" x14ac:dyDescent="0.25">
      <c r="A1571" s="8" t="s">
        <v>7815</v>
      </c>
      <c r="B1571">
        <v>14.016</v>
      </c>
    </row>
    <row r="1572" spans="1:2" x14ac:dyDescent="0.25">
      <c r="A1572" s="8" t="s">
        <v>8190</v>
      </c>
      <c r="B1572">
        <v>580.8599999999999</v>
      </c>
    </row>
    <row r="1573" spans="1:2" x14ac:dyDescent="0.25">
      <c r="A1573" s="8" t="s">
        <v>8130</v>
      </c>
      <c r="B1573">
        <v>163.96</v>
      </c>
    </row>
    <row r="1574" spans="1:2" x14ac:dyDescent="0.25">
      <c r="A1574" s="8" t="s">
        <v>7289</v>
      </c>
      <c r="B1574">
        <v>681.91</v>
      </c>
    </row>
    <row r="1575" spans="1:2" x14ac:dyDescent="0.25">
      <c r="A1575" s="8" t="s">
        <v>5117</v>
      </c>
      <c r="B1575">
        <v>305.31200000000001</v>
      </c>
    </row>
    <row r="1576" spans="1:2" x14ac:dyDescent="0.25">
      <c r="A1576" s="8" t="s">
        <v>9630</v>
      </c>
      <c r="B1576">
        <v>40.74</v>
      </c>
    </row>
    <row r="1577" spans="1:2" x14ac:dyDescent="0.25">
      <c r="A1577" s="8" t="s">
        <v>4541</v>
      </c>
      <c r="B1577">
        <v>448.81799999999993</v>
      </c>
    </row>
    <row r="1578" spans="1:2" x14ac:dyDescent="0.25">
      <c r="A1578" s="8" t="s">
        <v>10368</v>
      </c>
      <c r="B1578">
        <v>104.75</v>
      </c>
    </row>
    <row r="1579" spans="1:2" x14ac:dyDescent="0.25">
      <c r="A1579" s="8" t="s">
        <v>7946</v>
      </c>
      <c r="B1579">
        <v>209.97900000000001</v>
      </c>
    </row>
    <row r="1580" spans="1:2" x14ac:dyDescent="0.25">
      <c r="A1580" s="8" t="s">
        <v>3158</v>
      </c>
      <c r="B1580">
        <v>1.7440000000000002</v>
      </c>
    </row>
    <row r="1581" spans="1:2" x14ac:dyDescent="0.25">
      <c r="A1581" s="8" t="s">
        <v>5086</v>
      </c>
      <c r="B1581">
        <v>233.05799999999999</v>
      </c>
    </row>
    <row r="1582" spans="1:2" x14ac:dyDescent="0.25">
      <c r="A1582" s="8" t="s">
        <v>6328</v>
      </c>
      <c r="B1582">
        <v>25.68</v>
      </c>
    </row>
    <row r="1583" spans="1:2" x14ac:dyDescent="0.25">
      <c r="A1583" s="8" t="s">
        <v>10777</v>
      </c>
      <c r="B1583">
        <v>22</v>
      </c>
    </row>
    <row r="1584" spans="1:2" x14ac:dyDescent="0.25">
      <c r="A1584" s="8" t="s">
        <v>6475</v>
      </c>
      <c r="B1584">
        <v>392.22</v>
      </c>
    </row>
    <row r="1585" spans="1:2" x14ac:dyDescent="0.25">
      <c r="A1585" s="8" t="s">
        <v>9600</v>
      </c>
      <c r="B1585">
        <v>99.2</v>
      </c>
    </row>
    <row r="1586" spans="1:2" x14ac:dyDescent="0.25">
      <c r="A1586" s="8" t="s">
        <v>9318</v>
      </c>
      <c r="B1586">
        <v>987.18799999999987</v>
      </c>
    </row>
    <row r="1587" spans="1:2" x14ac:dyDescent="0.25">
      <c r="A1587" s="8" t="s">
        <v>9337</v>
      </c>
      <c r="B1587">
        <v>2737.672</v>
      </c>
    </row>
    <row r="1588" spans="1:2" x14ac:dyDescent="0.25">
      <c r="A1588" s="8" t="s">
        <v>8600</v>
      </c>
      <c r="B1588">
        <v>20.736000000000004</v>
      </c>
    </row>
    <row r="1589" spans="1:2" x14ac:dyDescent="0.25">
      <c r="A1589" s="8" t="s">
        <v>7653</v>
      </c>
      <c r="B1589">
        <v>47.12</v>
      </c>
    </row>
    <row r="1590" spans="1:2" x14ac:dyDescent="0.25">
      <c r="A1590" s="8" t="s">
        <v>8064</v>
      </c>
      <c r="B1590">
        <v>23.16</v>
      </c>
    </row>
    <row r="1591" spans="1:2" x14ac:dyDescent="0.25">
      <c r="A1591" s="8" t="s">
        <v>8775</v>
      </c>
      <c r="B1591">
        <v>1820.2080000000001</v>
      </c>
    </row>
    <row r="1592" spans="1:2" x14ac:dyDescent="0.25">
      <c r="A1592" s="8" t="s">
        <v>7068</v>
      </c>
      <c r="B1592">
        <v>1298.896</v>
      </c>
    </row>
    <row r="1593" spans="1:2" x14ac:dyDescent="0.25">
      <c r="A1593" s="8" t="s">
        <v>4889</v>
      </c>
      <c r="B1593">
        <v>11.363999999999997</v>
      </c>
    </row>
    <row r="1594" spans="1:2" x14ac:dyDescent="0.25">
      <c r="A1594" s="8" t="s">
        <v>9289</v>
      </c>
      <c r="B1594">
        <v>99.87</v>
      </c>
    </row>
    <row r="1595" spans="1:2" x14ac:dyDescent="0.25">
      <c r="A1595" s="8" t="s">
        <v>9871</v>
      </c>
      <c r="B1595">
        <v>299.95999999999998</v>
      </c>
    </row>
    <row r="1596" spans="1:2" x14ac:dyDescent="0.25">
      <c r="A1596" s="8" t="s">
        <v>7758</v>
      </c>
      <c r="B1596">
        <v>43.371999999999993</v>
      </c>
    </row>
    <row r="1597" spans="1:2" x14ac:dyDescent="0.25">
      <c r="A1597" s="8" t="s">
        <v>1008</v>
      </c>
      <c r="B1597">
        <v>94.783999999999992</v>
      </c>
    </row>
    <row r="1598" spans="1:2" x14ac:dyDescent="0.25">
      <c r="A1598" s="8" t="s">
        <v>9462</v>
      </c>
      <c r="B1598">
        <v>54.336000000000006</v>
      </c>
    </row>
    <row r="1599" spans="1:2" x14ac:dyDescent="0.25">
      <c r="A1599" s="8" t="s">
        <v>3244</v>
      </c>
      <c r="B1599">
        <v>5.6279999999999983</v>
      </c>
    </row>
    <row r="1600" spans="1:2" x14ac:dyDescent="0.25">
      <c r="A1600" s="8" t="s">
        <v>9628</v>
      </c>
      <c r="B1600">
        <v>159.96</v>
      </c>
    </row>
    <row r="1601" spans="1:2" x14ac:dyDescent="0.25">
      <c r="A1601" s="8" t="s">
        <v>6408</v>
      </c>
      <c r="B1601">
        <v>24.678000000000001</v>
      </c>
    </row>
    <row r="1602" spans="1:2" x14ac:dyDescent="0.25">
      <c r="A1602" s="8" t="s">
        <v>9866</v>
      </c>
      <c r="B1602">
        <v>49.12</v>
      </c>
    </row>
    <row r="1603" spans="1:2" x14ac:dyDescent="0.25">
      <c r="A1603" s="8" t="s">
        <v>8625</v>
      </c>
      <c r="B1603">
        <v>12.294</v>
      </c>
    </row>
    <row r="1604" spans="1:2" x14ac:dyDescent="0.25">
      <c r="A1604" s="8" t="s">
        <v>9947</v>
      </c>
      <c r="B1604">
        <v>299.89999999999998</v>
      </c>
    </row>
    <row r="1605" spans="1:2" x14ac:dyDescent="0.25">
      <c r="A1605" s="8" t="s">
        <v>4878</v>
      </c>
      <c r="B1605">
        <v>303.37199999999996</v>
      </c>
    </row>
    <row r="1606" spans="1:2" x14ac:dyDescent="0.25">
      <c r="A1606" s="8" t="s">
        <v>10452</v>
      </c>
      <c r="B1606">
        <v>88.074000000000012</v>
      </c>
    </row>
    <row r="1607" spans="1:2" x14ac:dyDescent="0.25">
      <c r="A1607" s="8" t="s">
        <v>5491</v>
      </c>
      <c r="B1607">
        <v>484.32299999999998</v>
      </c>
    </row>
    <row r="1608" spans="1:2" x14ac:dyDescent="0.25">
      <c r="A1608" s="8" t="s">
        <v>8462</v>
      </c>
      <c r="B1608">
        <v>1435.96</v>
      </c>
    </row>
    <row r="1609" spans="1:2" x14ac:dyDescent="0.25">
      <c r="A1609" s="8" t="s">
        <v>7783</v>
      </c>
      <c r="B1609">
        <v>279.89999999999998</v>
      </c>
    </row>
    <row r="1610" spans="1:2" x14ac:dyDescent="0.25">
      <c r="A1610" s="8" t="s">
        <v>8868</v>
      </c>
      <c r="B1610">
        <v>133.12</v>
      </c>
    </row>
    <row r="1611" spans="1:2" x14ac:dyDescent="0.25">
      <c r="A1611" s="8" t="s">
        <v>6268</v>
      </c>
      <c r="B1611">
        <v>307.74</v>
      </c>
    </row>
    <row r="1612" spans="1:2" x14ac:dyDescent="0.25">
      <c r="A1612" s="8" t="s">
        <v>6612</v>
      </c>
      <c r="B1612">
        <v>639.83000000000004</v>
      </c>
    </row>
    <row r="1613" spans="1:2" x14ac:dyDescent="0.25">
      <c r="A1613" s="8" t="s">
        <v>10166</v>
      </c>
      <c r="B1613">
        <v>760.97999999999979</v>
      </c>
    </row>
    <row r="1614" spans="1:2" x14ac:dyDescent="0.25">
      <c r="A1614" s="8" t="s">
        <v>6934</v>
      </c>
      <c r="B1614">
        <v>71.975999999999999</v>
      </c>
    </row>
    <row r="1615" spans="1:2" x14ac:dyDescent="0.25">
      <c r="A1615" s="8" t="s">
        <v>10433</v>
      </c>
      <c r="B1615">
        <v>348.56</v>
      </c>
    </row>
    <row r="1616" spans="1:2" x14ac:dyDescent="0.25">
      <c r="A1616" s="8" t="s">
        <v>8931</v>
      </c>
      <c r="B1616">
        <v>32.400000000000006</v>
      </c>
    </row>
    <row r="1617" spans="1:2" x14ac:dyDescent="0.25">
      <c r="A1617" s="8" t="s">
        <v>9172</v>
      </c>
      <c r="B1617">
        <v>10.68</v>
      </c>
    </row>
    <row r="1618" spans="1:2" x14ac:dyDescent="0.25">
      <c r="A1618" s="8" t="s">
        <v>7614</v>
      </c>
      <c r="B1618">
        <v>98.445999999999998</v>
      </c>
    </row>
    <row r="1619" spans="1:2" x14ac:dyDescent="0.25">
      <c r="A1619" s="8" t="s">
        <v>9855</v>
      </c>
      <c r="B1619">
        <v>161.56800000000001</v>
      </c>
    </row>
    <row r="1620" spans="1:2" x14ac:dyDescent="0.25">
      <c r="A1620" s="8" t="s">
        <v>8324</v>
      </c>
      <c r="B1620">
        <v>205.922</v>
      </c>
    </row>
    <row r="1621" spans="1:2" x14ac:dyDescent="0.25">
      <c r="A1621" s="8" t="s">
        <v>6623</v>
      </c>
      <c r="B1621">
        <v>10.368000000000002</v>
      </c>
    </row>
    <row r="1622" spans="1:2" x14ac:dyDescent="0.25">
      <c r="A1622" s="8" t="s">
        <v>9379</v>
      </c>
      <c r="B1622">
        <v>49.56</v>
      </c>
    </row>
    <row r="1623" spans="1:2" x14ac:dyDescent="0.25">
      <c r="A1623" s="8" t="s">
        <v>7208</v>
      </c>
      <c r="B1623">
        <v>193.26599999999996</v>
      </c>
    </row>
    <row r="1624" spans="1:2" x14ac:dyDescent="0.25">
      <c r="A1624" s="8" t="s">
        <v>4170</v>
      </c>
      <c r="B1624">
        <v>122.97</v>
      </c>
    </row>
    <row r="1625" spans="1:2" x14ac:dyDescent="0.25">
      <c r="A1625" s="8" t="s">
        <v>713</v>
      </c>
      <c r="B1625">
        <v>97.263999999999982</v>
      </c>
    </row>
    <row r="1626" spans="1:2" x14ac:dyDescent="0.25">
      <c r="A1626" s="8" t="s">
        <v>1108</v>
      </c>
      <c r="B1626">
        <v>219.07500000000002</v>
      </c>
    </row>
    <row r="1627" spans="1:2" x14ac:dyDescent="0.25">
      <c r="A1627" s="8" t="s">
        <v>8642</v>
      </c>
      <c r="B1627">
        <v>239.24</v>
      </c>
    </row>
    <row r="1628" spans="1:2" x14ac:dyDescent="0.25">
      <c r="A1628" s="8" t="s">
        <v>8303</v>
      </c>
      <c r="B1628">
        <v>67.823999999999998</v>
      </c>
    </row>
    <row r="1629" spans="1:2" x14ac:dyDescent="0.25">
      <c r="A1629" s="8" t="s">
        <v>10862</v>
      </c>
      <c r="B1629">
        <v>242.35200000000003</v>
      </c>
    </row>
    <row r="1630" spans="1:2" x14ac:dyDescent="0.25">
      <c r="A1630" s="8" t="s">
        <v>10538</v>
      </c>
      <c r="B1630">
        <v>67.900000000000006</v>
      </c>
    </row>
    <row r="1631" spans="1:2" x14ac:dyDescent="0.25">
      <c r="A1631" s="8" t="s">
        <v>8541</v>
      </c>
      <c r="B1631">
        <v>239.66599999999997</v>
      </c>
    </row>
    <row r="1632" spans="1:2" x14ac:dyDescent="0.25">
      <c r="A1632" s="8" t="s">
        <v>8253</v>
      </c>
      <c r="B1632">
        <v>2.0640000000000001</v>
      </c>
    </row>
    <row r="1633" spans="1:2" x14ac:dyDescent="0.25">
      <c r="A1633" s="8" t="s">
        <v>8579</v>
      </c>
      <c r="B1633">
        <v>190.05</v>
      </c>
    </row>
    <row r="1634" spans="1:2" x14ac:dyDescent="0.25">
      <c r="A1634" s="8" t="s">
        <v>7710</v>
      </c>
      <c r="B1634">
        <v>5.7150000000000016</v>
      </c>
    </row>
    <row r="1635" spans="1:2" x14ac:dyDescent="0.25">
      <c r="A1635" s="8" t="s">
        <v>8961</v>
      </c>
      <c r="B1635">
        <v>87.994000000000014</v>
      </c>
    </row>
    <row r="1636" spans="1:2" x14ac:dyDescent="0.25">
      <c r="A1636" s="8" t="s">
        <v>977</v>
      </c>
      <c r="B1636">
        <v>1.6239999999999994</v>
      </c>
    </row>
    <row r="1637" spans="1:2" x14ac:dyDescent="0.25">
      <c r="A1637" s="8" t="s">
        <v>3760</v>
      </c>
      <c r="B1637">
        <v>1475.0540000000001</v>
      </c>
    </row>
    <row r="1638" spans="1:2" x14ac:dyDescent="0.25">
      <c r="A1638" s="8" t="s">
        <v>9896</v>
      </c>
      <c r="B1638">
        <v>226.64</v>
      </c>
    </row>
    <row r="1639" spans="1:2" x14ac:dyDescent="0.25">
      <c r="A1639" s="8" t="s">
        <v>7224</v>
      </c>
      <c r="B1639">
        <v>173.72000000000003</v>
      </c>
    </row>
    <row r="1640" spans="1:2" x14ac:dyDescent="0.25">
      <c r="A1640" s="8" t="s">
        <v>2605</v>
      </c>
      <c r="B1640">
        <v>9.6640000000000015</v>
      </c>
    </row>
    <row r="1641" spans="1:2" x14ac:dyDescent="0.25">
      <c r="A1641" s="8" t="s">
        <v>6455</v>
      </c>
      <c r="B1641">
        <v>61.485999999999997</v>
      </c>
    </row>
    <row r="1642" spans="1:2" x14ac:dyDescent="0.25">
      <c r="A1642" s="8" t="s">
        <v>144</v>
      </c>
      <c r="B1642">
        <v>71.371999999999986</v>
      </c>
    </row>
    <row r="1643" spans="1:2" x14ac:dyDescent="0.25">
      <c r="A1643" s="8" t="s">
        <v>8767</v>
      </c>
      <c r="B1643">
        <v>56.699999999999996</v>
      </c>
    </row>
    <row r="1644" spans="1:2" x14ac:dyDescent="0.25">
      <c r="A1644" s="8" t="s">
        <v>5073</v>
      </c>
      <c r="B1644">
        <v>146.82</v>
      </c>
    </row>
    <row r="1645" spans="1:2" x14ac:dyDescent="0.25">
      <c r="A1645" s="8" t="s">
        <v>4651</v>
      </c>
      <c r="B1645">
        <v>162.16</v>
      </c>
    </row>
    <row r="1646" spans="1:2" x14ac:dyDescent="0.25">
      <c r="A1646" s="8" t="s">
        <v>7383</v>
      </c>
      <c r="B1646">
        <v>97.918000000000006</v>
      </c>
    </row>
    <row r="1647" spans="1:2" x14ac:dyDescent="0.25">
      <c r="A1647" s="8" t="s">
        <v>4637</v>
      </c>
      <c r="B1647">
        <v>77.759999999999991</v>
      </c>
    </row>
    <row r="1648" spans="1:2" x14ac:dyDescent="0.25">
      <c r="A1648" s="8" t="s">
        <v>9582</v>
      </c>
      <c r="B1648">
        <v>1814.6799999999998</v>
      </c>
    </row>
    <row r="1649" spans="1:2" x14ac:dyDescent="0.25">
      <c r="A1649" s="8" t="s">
        <v>4931</v>
      </c>
      <c r="B1649">
        <v>38.864000000000004</v>
      </c>
    </row>
    <row r="1650" spans="1:2" x14ac:dyDescent="0.25">
      <c r="A1650" s="8" t="s">
        <v>6310</v>
      </c>
      <c r="B1650">
        <v>732.93</v>
      </c>
    </row>
    <row r="1651" spans="1:2" x14ac:dyDescent="0.25">
      <c r="A1651" s="8" t="s">
        <v>8075</v>
      </c>
      <c r="B1651">
        <v>17.48</v>
      </c>
    </row>
    <row r="1652" spans="1:2" x14ac:dyDescent="0.25">
      <c r="A1652" s="8" t="s">
        <v>9533</v>
      </c>
      <c r="B1652">
        <v>29.700000000000003</v>
      </c>
    </row>
    <row r="1653" spans="1:2" x14ac:dyDescent="0.25">
      <c r="A1653" s="8" t="s">
        <v>7947</v>
      </c>
      <c r="B1653">
        <v>466.81400000000008</v>
      </c>
    </row>
    <row r="1654" spans="1:2" x14ac:dyDescent="0.25">
      <c r="A1654" s="8" t="s">
        <v>4051</v>
      </c>
      <c r="B1654">
        <v>63.686</v>
      </c>
    </row>
    <row r="1655" spans="1:2" x14ac:dyDescent="0.25">
      <c r="A1655" s="8" t="s">
        <v>9518</v>
      </c>
      <c r="B1655">
        <v>524.01800000000014</v>
      </c>
    </row>
    <row r="1656" spans="1:2" x14ac:dyDescent="0.25">
      <c r="A1656" s="8" t="s">
        <v>4567</v>
      </c>
      <c r="B1656">
        <v>82.256</v>
      </c>
    </row>
    <row r="1657" spans="1:2" x14ac:dyDescent="0.25">
      <c r="A1657" s="8" t="s">
        <v>9525</v>
      </c>
      <c r="B1657">
        <v>2610.73</v>
      </c>
    </row>
    <row r="1658" spans="1:2" x14ac:dyDescent="0.25">
      <c r="A1658" s="8" t="s">
        <v>8682</v>
      </c>
      <c r="B1658">
        <v>1.1880000000000002</v>
      </c>
    </row>
    <row r="1659" spans="1:2" x14ac:dyDescent="0.25">
      <c r="A1659" s="8" t="s">
        <v>10906</v>
      </c>
      <c r="B1659">
        <v>191.96800000000002</v>
      </c>
    </row>
    <row r="1660" spans="1:2" x14ac:dyDescent="0.25">
      <c r="A1660" s="8" t="s">
        <v>6603</v>
      </c>
      <c r="B1660">
        <v>2.8960000000000004</v>
      </c>
    </row>
    <row r="1661" spans="1:2" x14ac:dyDescent="0.25">
      <c r="A1661" s="8" t="s">
        <v>8152</v>
      </c>
      <c r="B1661">
        <v>2437.672</v>
      </c>
    </row>
    <row r="1662" spans="1:2" x14ac:dyDescent="0.25">
      <c r="A1662" s="8" t="s">
        <v>9150</v>
      </c>
      <c r="B1662">
        <v>1152.8699999999999</v>
      </c>
    </row>
    <row r="1663" spans="1:2" x14ac:dyDescent="0.25">
      <c r="A1663" s="8" t="s">
        <v>7456</v>
      </c>
      <c r="B1663">
        <v>29.160000000000004</v>
      </c>
    </row>
    <row r="1664" spans="1:2" x14ac:dyDescent="0.25">
      <c r="A1664" s="8" t="s">
        <v>8620</v>
      </c>
      <c r="B1664">
        <v>2911.7840000000006</v>
      </c>
    </row>
    <row r="1665" spans="1:2" x14ac:dyDescent="0.25">
      <c r="A1665" s="8" t="s">
        <v>9490</v>
      </c>
      <c r="B1665">
        <v>255.24800000000002</v>
      </c>
    </row>
    <row r="1666" spans="1:2" x14ac:dyDescent="0.25">
      <c r="A1666" s="8" t="s">
        <v>7637</v>
      </c>
      <c r="B1666">
        <v>1158.8819999999998</v>
      </c>
    </row>
    <row r="1667" spans="1:2" x14ac:dyDescent="0.25">
      <c r="A1667" s="8" t="s">
        <v>4436</v>
      </c>
      <c r="B1667">
        <v>1048.3499999999999</v>
      </c>
    </row>
    <row r="1668" spans="1:2" x14ac:dyDescent="0.25">
      <c r="A1668" s="8" t="s">
        <v>556</v>
      </c>
      <c r="B1668">
        <v>159.72999999999999</v>
      </c>
    </row>
    <row r="1669" spans="1:2" x14ac:dyDescent="0.25">
      <c r="A1669" s="8" t="s">
        <v>5751</v>
      </c>
      <c r="B1669">
        <v>725.07900000000018</v>
      </c>
    </row>
    <row r="1670" spans="1:2" x14ac:dyDescent="0.25">
      <c r="A1670" s="8" t="s">
        <v>9267</v>
      </c>
      <c r="B1670">
        <v>807.89800000000002</v>
      </c>
    </row>
    <row r="1671" spans="1:2" x14ac:dyDescent="0.25">
      <c r="A1671" s="8" t="s">
        <v>10544</v>
      </c>
      <c r="B1671">
        <v>1079.316</v>
      </c>
    </row>
    <row r="1672" spans="1:2" x14ac:dyDescent="0.25">
      <c r="A1672" s="8" t="s">
        <v>9045</v>
      </c>
      <c r="B1672">
        <v>173.4</v>
      </c>
    </row>
    <row r="1673" spans="1:2" x14ac:dyDescent="0.25">
      <c r="A1673" s="8" t="s">
        <v>9101</v>
      </c>
      <c r="B1673">
        <v>449.91</v>
      </c>
    </row>
    <row r="1674" spans="1:2" x14ac:dyDescent="0.25">
      <c r="A1674" s="8" t="s">
        <v>9723</v>
      </c>
      <c r="B1674">
        <v>24</v>
      </c>
    </row>
    <row r="1675" spans="1:2" x14ac:dyDescent="0.25">
      <c r="A1675" s="8" t="s">
        <v>10883</v>
      </c>
      <c r="B1675">
        <v>979.62600000000009</v>
      </c>
    </row>
    <row r="1676" spans="1:2" x14ac:dyDescent="0.25">
      <c r="A1676" s="8" t="s">
        <v>9068</v>
      </c>
      <c r="B1676">
        <v>14.82</v>
      </c>
    </row>
    <row r="1677" spans="1:2" x14ac:dyDescent="0.25">
      <c r="A1677" s="8" t="s">
        <v>4695</v>
      </c>
      <c r="B1677">
        <v>68.742000000000019</v>
      </c>
    </row>
    <row r="1678" spans="1:2" x14ac:dyDescent="0.25">
      <c r="A1678" s="8" t="s">
        <v>10462</v>
      </c>
      <c r="B1678">
        <v>1196.3160000000003</v>
      </c>
    </row>
    <row r="1679" spans="1:2" x14ac:dyDescent="0.25">
      <c r="A1679" s="8" t="s">
        <v>9952</v>
      </c>
      <c r="B1679">
        <v>2012.3020000000001</v>
      </c>
    </row>
    <row r="1680" spans="1:2" x14ac:dyDescent="0.25">
      <c r="A1680" s="8" t="s">
        <v>9002</v>
      </c>
      <c r="B1680">
        <v>4619.3299999999981</v>
      </c>
    </row>
    <row r="1681" spans="1:2" x14ac:dyDescent="0.25">
      <c r="A1681" s="8" t="s">
        <v>9845</v>
      </c>
      <c r="B1681">
        <v>215.54400000000001</v>
      </c>
    </row>
    <row r="1682" spans="1:2" x14ac:dyDescent="0.25">
      <c r="A1682" s="8" t="s">
        <v>9526</v>
      </c>
      <c r="B1682">
        <v>1827.51</v>
      </c>
    </row>
    <row r="1683" spans="1:2" x14ac:dyDescent="0.25">
      <c r="A1683" s="8" t="s">
        <v>2224</v>
      </c>
      <c r="B1683">
        <v>8167.4199999999992</v>
      </c>
    </row>
    <row r="1684" spans="1:2" x14ac:dyDescent="0.25">
      <c r="A1684" s="8" t="s">
        <v>9335</v>
      </c>
      <c r="B1684">
        <v>145.76400000000001</v>
      </c>
    </row>
    <row r="1685" spans="1:2" x14ac:dyDescent="0.25">
      <c r="A1685" s="8" t="s">
        <v>5037</v>
      </c>
      <c r="B1685">
        <v>2.8080000000000007</v>
      </c>
    </row>
    <row r="1686" spans="1:2" x14ac:dyDescent="0.25">
      <c r="A1686" s="8" t="s">
        <v>9946</v>
      </c>
      <c r="B1686">
        <v>18.368000000000002</v>
      </c>
    </row>
    <row r="1687" spans="1:2" x14ac:dyDescent="0.25">
      <c r="A1687" s="8" t="s">
        <v>7464</v>
      </c>
      <c r="B1687">
        <v>171.43</v>
      </c>
    </row>
    <row r="1688" spans="1:2" x14ac:dyDescent="0.25">
      <c r="A1688" s="8" t="s">
        <v>10698</v>
      </c>
      <c r="B1688">
        <v>56.86</v>
      </c>
    </row>
    <row r="1689" spans="1:2" x14ac:dyDescent="0.25">
      <c r="A1689" s="8" t="s">
        <v>7647</v>
      </c>
      <c r="B1689">
        <v>113.41</v>
      </c>
    </row>
    <row r="1690" spans="1:2" x14ac:dyDescent="0.25">
      <c r="A1690" s="8" t="s">
        <v>8591</v>
      </c>
      <c r="B1690">
        <v>1344.838</v>
      </c>
    </row>
    <row r="1691" spans="1:2" x14ac:dyDescent="0.25">
      <c r="A1691" s="8" t="s">
        <v>10948</v>
      </c>
      <c r="B1691">
        <v>733215.25520000036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EF51-A5EB-4DD8-B8D9-38FF9D321D7F}">
  <dimension ref="A1:A1688"/>
  <sheetViews>
    <sheetView workbookViewId="0">
      <selection activeCell="O10" sqref="O10"/>
    </sheetView>
  </sheetViews>
  <sheetFormatPr defaultRowHeight="15" x14ac:dyDescent="0.25"/>
  <cols>
    <col min="1" max="1" width="12.5703125" bestFit="1" customWidth="1"/>
  </cols>
  <sheetData>
    <row r="1" spans="1:1" x14ac:dyDescent="0.25">
      <c r="A1" t="s">
        <v>11008</v>
      </c>
    </row>
    <row r="2" spans="1:1" x14ac:dyDescent="0.25">
      <c r="A2">
        <v>29.689999999999998</v>
      </c>
    </row>
    <row r="3" spans="1:1" x14ac:dyDescent="0.25">
      <c r="A3">
        <v>152.59</v>
      </c>
    </row>
    <row r="4" spans="1:1" x14ac:dyDescent="0.25">
      <c r="A4">
        <v>1115.25</v>
      </c>
    </row>
    <row r="5" spans="1:1" x14ac:dyDescent="0.25">
      <c r="A5">
        <v>7359.9180000000006</v>
      </c>
    </row>
    <row r="6" spans="1:1" x14ac:dyDescent="0.25">
      <c r="A6">
        <v>49.688000000000002</v>
      </c>
    </row>
    <row r="7" spans="1:1" x14ac:dyDescent="0.25">
      <c r="A7">
        <v>396.39400000000001</v>
      </c>
    </row>
    <row r="8" spans="1:1" x14ac:dyDescent="0.25">
      <c r="A8">
        <v>149.87200000000001</v>
      </c>
    </row>
    <row r="9" spans="1:1" x14ac:dyDescent="0.25">
      <c r="A9">
        <v>11.68</v>
      </c>
    </row>
    <row r="10" spans="1:1" x14ac:dyDescent="0.25">
      <c r="A10">
        <v>372.44600000000003</v>
      </c>
    </row>
    <row r="11" spans="1:1" x14ac:dyDescent="0.25">
      <c r="A11">
        <v>73.007999999999996</v>
      </c>
    </row>
    <row r="12" spans="1:1" x14ac:dyDescent="0.25">
      <c r="A12">
        <v>23.991999999999994</v>
      </c>
    </row>
    <row r="13" spans="1:1" x14ac:dyDescent="0.25">
      <c r="A13">
        <v>421.42</v>
      </c>
    </row>
    <row r="14" spans="1:1" x14ac:dyDescent="0.25">
      <c r="A14">
        <v>141.96</v>
      </c>
    </row>
    <row r="15" spans="1:1" x14ac:dyDescent="0.25">
      <c r="A15">
        <v>12.48</v>
      </c>
    </row>
    <row r="16" spans="1:1" x14ac:dyDescent="0.25">
      <c r="A16">
        <v>25.92</v>
      </c>
    </row>
    <row r="17" spans="1:1" x14ac:dyDescent="0.25">
      <c r="A17">
        <v>782.4</v>
      </c>
    </row>
    <row r="18" spans="1:1" x14ac:dyDescent="0.25">
      <c r="A18">
        <v>36.024000000000001</v>
      </c>
    </row>
    <row r="19" spans="1:1" x14ac:dyDescent="0.25">
      <c r="A19">
        <v>48.86</v>
      </c>
    </row>
    <row r="20" spans="1:1" x14ac:dyDescent="0.25">
      <c r="A20">
        <v>347.37799999999999</v>
      </c>
    </row>
    <row r="21" spans="1:1" x14ac:dyDescent="0.25">
      <c r="A21">
        <v>1030.742</v>
      </c>
    </row>
    <row r="22" spans="1:1" x14ac:dyDescent="0.25">
      <c r="A22">
        <v>272.94</v>
      </c>
    </row>
    <row r="23" spans="1:1" x14ac:dyDescent="0.25">
      <c r="A23">
        <v>1295.78</v>
      </c>
    </row>
    <row r="24" spans="1:1" x14ac:dyDescent="0.25">
      <c r="A24">
        <v>58.48</v>
      </c>
    </row>
    <row r="25" spans="1:1" x14ac:dyDescent="0.25">
      <c r="A25">
        <v>30.384</v>
      </c>
    </row>
    <row r="26" spans="1:1" x14ac:dyDescent="0.25">
      <c r="A26">
        <v>47.744</v>
      </c>
    </row>
    <row r="27" spans="1:1" x14ac:dyDescent="0.25">
      <c r="A27">
        <v>99.87</v>
      </c>
    </row>
    <row r="28" spans="1:1" x14ac:dyDescent="0.25">
      <c r="A28">
        <v>699.40000000000009</v>
      </c>
    </row>
    <row r="29" spans="1:1" x14ac:dyDescent="0.25">
      <c r="A29">
        <v>720.7600000000001</v>
      </c>
    </row>
    <row r="30" spans="1:1" x14ac:dyDescent="0.25">
      <c r="A30">
        <v>148.02000000000001</v>
      </c>
    </row>
    <row r="31" spans="1:1" x14ac:dyDescent="0.25">
      <c r="A31">
        <v>843.83999999999992</v>
      </c>
    </row>
    <row r="32" spans="1:1" x14ac:dyDescent="0.25">
      <c r="A32">
        <v>59.176000000000009</v>
      </c>
    </row>
    <row r="33" spans="1:1" x14ac:dyDescent="0.25">
      <c r="A33">
        <v>6.8480000000000008</v>
      </c>
    </row>
    <row r="34" spans="1:1" x14ac:dyDescent="0.25">
      <c r="A34">
        <v>56.136000000000003</v>
      </c>
    </row>
    <row r="35" spans="1:1" x14ac:dyDescent="0.25">
      <c r="A35">
        <v>13.152000000000001</v>
      </c>
    </row>
    <row r="36" spans="1:1" x14ac:dyDescent="0.25">
      <c r="A36">
        <v>410.71</v>
      </c>
    </row>
    <row r="37" spans="1:1" x14ac:dyDescent="0.25">
      <c r="A37">
        <v>14.336000000000002</v>
      </c>
    </row>
    <row r="38" spans="1:1" x14ac:dyDescent="0.25">
      <c r="A38">
        <v>93.724000000000004</v>
      </c>
    </row>
    <row r="39" spans="1:1" x14ac:dyDescent="0.25">
      <c r="A39">
        <v>340.70400000000006</v>
      </c>
    </row>
    <row r="40" spans="1:1" x14ac:dyDescent="0.25">
      <c r="A40">
        <v>249.78999999999996</v>
      </c>
    </row>
    <row r="41" spans="1:1" x14ac:dyDescent="0.25">
      <c r="A41">
        <v>61.216000000000008</v>
      </c>
    </row>
    <row r="42" spans="1:1" x14ac:dyDescent="0.25">
      <c r="A42">
        <v>9.24</v>
      </c>
    </row>
    <row r="43" spans="1:1" x14ac:dyDescent="0.25">
      <c r="A43">
        <v>177.22499999999999</v>
      </c>
    </row>
    <row r="44" spans="1:1" x14ac:dyDescent="0.25">
      <c r="A44">
        <v>12.768000000000001</v>
      </c>
    </row>
    <row r="45" spans="1:1" x14ac:dyDescent="0.25">
      <c r="A45">
        <v>5.16</v>
      </c>
    </row>
    <row r="46" spans="1:1" x14ac:dyDescent="0.25">
      <c r="A46">
        <v>30.352</v>
      </c>
    </row>
    <row r="47" spans="1:1" x14ac:dyDescent="0.25">
      <c r="A47">
        <v>2.2959999999999994</v>
      </c>
    </row>
    <row r="48" spans="1:1" x14ac:dyDescent="0.25">
      <c r="A48">
        <v>171.28800000000001</v>
      </c>
    </row>
    <row r="49" spans="1:1" x14ac:dyDescent="0.25">
      <c r="A49">
        <v>63.339999999999996</v>
      </c>
    </row>
    <row r="50" spans="1:1" x14ac:dyDescent="0.25">
      <c r="A50">
        <v>627.83999999999992</v>
      </c>
    </row>
    <row r="51" spans="1:1" x14ac:dyDescent="0.25">
      <c r="A51">
        <v>10.824</v>
      </c>
    </row>
    <row r="52" spans="1:1" x14ac:dyDescent="0.25">
      <c r="A52">
        <v>17.62</v>
      </c>
    </row>
    <row r="53" spans="1:1" x14ac:dyDescent="0.25">
      <c r="A53">
        <v>51.990000000000009</v>
      </c>
    </row>
    <row r="54" spans="1:1" x14ac:dyDescent="0.25">
      <c r="A54">
        <v>373.94</v>
      </c>
    </row>
    <row r="55" spans="1:1" x14ac:dyDescent="0.25">
      <c r="A55">
        <v>364.27199999999999</v>
      </c>
    </row>
    <row r="56" spans="1:1" x14ac:dyDescent="0.25">
      <c r="A56">
        <v>3740.51</v>
      </c>
    </row>
    <row r="57" spans="1:1" x14ac:dyDescent="0.25">
      <c r="A57">
        <v>11.696</v>
      </c>
    </row>
    <row r="58" spans="1:1" x14ac:dyDescent="0.25">
      <c r="A58">
        <v>2.3679999999999999</v>
      </c>
    </row>
    <row r="59" spans="1:1" x14ac:dyDescent="0.25">
      <c r="A59">
        <v>212.91000000000003</v>
      </c>
    </row>
    <row r="60" spans="1:1" x14ac:dyDescent="0.25">
      <c r="A60">
        <v>683.02200000000005</v>
      </c>
    </row>
    <row r="61" spans="1:1" x14ac:dyDescent="0.25">
      <c r="A61">
        <v>1378.9480000000001</v>
      </c>
    </row>
    <row r="62" spans="1:1" x14ac:dyDescent="0.25">
      <c r="A62">
        <v>1096.4880000000001</v>
      </c>
    </row>
    <row r="63" spans="1:1" x14ac:dyDescent="0.25">
      <c r="A63">
        <v>49.896000000000001</v>
      </c>
    </row>
    <row r="64" spans="1:1" x14ac:dyDescent="0.25">
      <c r="A64">
        <v>190.67000000000002</v>
      </c>
    </row>
    <row r="65" spans="1:1" x14ac:dyDescent="0.25">
      <c r="A65">
        <v>3.76</v>
      </c>
    </row>
    <row r="66" spans="1:1" x14ac:dyDescent="0.25">
      <c r="A66">
        <v>248.39600000000002</v>
      </c>
    </row>
    <row r="67" spans="1:1" x14ac:dyDescent="0.25">
      <c r="A67">
        <v>54.900000000000006</v>
      </c>
    </row>
    <row r="68" spans="1:1" x14ac:dyDescent="0.25">
      <c r="A68">
        <v>55.616</v>
      </c>
    </row>
    <row r="69" spans="1:1" x14ac:dyDescent="0.25">
      <c r="A69">
        <v>177.07999999999998</v>
      </c>
    </row>
    <row r="70" spans="1:1" x14ac:dyDescent="0.25">
      <c r="A70">
        <v>1322.3520000000001</v>
      </c>
    </row>
    <row r="71" spans="1:1" x14ac:dyDescent="0.25">
      <c r="A71">
        <v>84.949999999999989</v>
      </c>
    </row>
    <row r="72" spans="1:1" x14ac:dyDescent="0.25">
      <c r="A72">
        <v>419.94399999999996</v>
      </c>
    </row>
    <row r="73" spans="1:1" x14ac:dyDescent="0.25">
      <c r="A73">
        <v>199.98</v>
      </c>
    </row>
    <row r="74" spans="1:1" x14ac:dyDescent="0.25">
      <c r="A74">
        <v>796.03599999999994</v>
      </c>
    </row>
    <row r="75" spans="1:1" x14ac:dyDescent="0.25">
      <c r="A75">
        <v>75.792000000000002</v>
      </c>
    </row>
    <row r="76" spans="1:1" x14ac:dyDescent="0.25">
      <c r="A76">
        <v>67.400000000000006</v>
      </c>
    </row>
    <row r="77" spans="1:1" x14ac:dyDescent="0.25">
      <c r="A77">
        <v>190.01</v>
      </c>
    </row>
    <row r="78" spans="1:1" x14ac:dyDescent="0.25">
      <c r="A78">
        <v>26.400000000000002</v>
      </c>
    </row>
    <row r="79" spans="1:1" x14ac:dyDescent="0.25">
      <c r="A79">
        <v>59.824000000000012</v>
      </c>
    </row>
    <row r="80" spans="1:1" x14ac:dyDescent="0.25">
      <c r="A80">
        <v>24.048000000000002</v>
      </c>
    </row>
    <row r="81" spans="1:1" x14ac:dyDescent="0.25">
      <c r="A81">
        <v>1541.51</v>
      </c>
    </row>
    <row r="82" spans="1:1" x14ac:dyDescent="0.25">
      <c r="A82">
        <v>114.414</v>
      </c>
    </row>
    <row r="83" spans="1:1" x14ac:dyDescent="0.25">
      <c r="A83">
        <v>739.7360000000001</v>
      </c>
    </row>
    <row r="84" spans="1:1" x14ac:dyDescent="0.25">
      <c r="A84">
        <v>13.591999999999999</v>
      </c>
    </row>
    <row r="85" spans="1:1" x14ac:dyDescent="0.25">
      <c r="A85">
        <v>315.89599999999996</v>
      </c>
    </row>
    <row r="86" spans="1:1" x14ac:dyDescent="0.25">
      <c r="A86">
        <v>97.055999999999983</v>
      </c>
    </row>
    <row r="87" spans="1:1" x14ac:dyDescent="0.25">
      <c r="A87">
        <v>209.56799999999998</v>
      </c>
    </row>
    <row r="88" spans="1:1" x14ac:dyDescent="0.25">
      <c r="A88">
        <v>41.4</v>
      </c>
    </row>
    <row r="89" spans="1:1" x14ac:dyDescent="0.25">
      <c r="A89">
        <v>9.2480000000000011</v>
      </c>
    </row>
    <row r="90" spans="1:1" x14ac:dyDescent="0.25">
      <c r="A90">
        <v>8.36</v>
      </c>
    </row>
    <row r="91" spans="1:1" x14ac:dyDescent="0.25">
      <c r="A91">
        <v>13.761999999999997</v>
      </c>
    </row>
    <row r="92" spans="1:1" x14ac:dyDescent="0.25">
      <c r="A92">
        <v>1577.94</v>
      </c>
    </row>
    <row r="93" spans="1:1" x14ac:dyDescent="0.25">
      <c r="A93">
        <v>629.64</v>
      </c>
    </row>
    <row r="94" spans="1:1" x14ac:dyDescent="0.25">
      <c r="A94">
        <v>307.666</v>
      </c>
    </row>
    <row r="95" spans="1:1" x14ac:dyDescent="0.25">
      <c r="A95">
        <v>54.900000000000006</v>
      </c>
    </row>
    <row r="96" spans="1:1" x14ac:dyDescent="0.25">
      <c r="A96">
        <v>9.4080000000000013</v>
      </c>
    </row>
    <row r="97" spans="1:1" x14ac:dyDescent="0.25">
      <c r="A97">
        <v>205.03</v>
      </c>
    </row>
    <row r="98" spans="1:1" x14ac:dyDescent="0.25">
      <c r="A98">
        <v>174.56000000000003</v>
      </c>
    </row>
    <row r="99" spans="1:1" x14ac:dyDescent="0.25">
      <c r="A99">
        <v>12.160000000000002</v>
      </c>
    </row>
    <row r="100" spans="1:1" x14ac:dyDescent="0.25">
      <c r="A100">
        <v>230.69</v>
      </c>
    </row>
    <row r="101" spans="1:1" x14ac:dyDescent="0.25">
      <c r="A101">
        <v>340.21999999999997</v>
      </c>
    </row>
    <row r="102" spans="1:1" x14ac:dyDescent="0.25">
      <c r="A102">
        <v>20.768000000000001</v>
      </c>
    </row>
    <row r="103" spans="1:1" x14ac:dyDescent="0.25">
      <c r="A103">
        <v>33.375999999999998</v>
      </c>
    </row>
    <row r="104" spans="1:1" x14ac:dyDescent="0.25">
      <c r="A104">
        <v>79.959999999999994</v>
      </c>
    </row>
    <row r="105" spans="1:1" x14ac:dyDescent="0.25">
      <c r="A105">
        <v>87.6</v>
      </c>
    </row>
    <row r="106" spans="1:1" x14ac:dyDescent="0.25">
      <c r="A106">
        <v>412.99600000000009</v>
      </c>
    </row>
    <row r="107" spans="1:1" x14ac:dyDescent="0.25">
      <c r="A107">
        <v>1362.056</v>
      </c>
    </row>
    <row r="108" spans="1:1" x14ac:dyDescent="0.25">
      <c r="A108">
        <v>37.44</v>
      </c>
    </row>
    <row r="109" spans="1:1" x14ac:dyDescent="0.25">
      <c r="A109">
        <v>951.98</v>
      </c>
    </row>
    <row r="110" spans="1:1" x14ac:dyDescent="0.25">
      <c r="A110">
        <v>79.344000000000008</v>
      </c>
    </row>
    <row r="111" spans="1:1" x14ac:dyDescent="0.25">
      <c r="A111">
        <v>914.12</v>
      </c>
    </row>
    <row r="112" spans="1:1" x14ac:dyDescent="0.25">
      <c r="A112">
        <v>24.55</v>
      </c>
    </row>
    <row r="113" spans="1:1" x14ac:dyDescent="0.25">
      <c r="A113">
        <v>291.13600000000002</v>
      </c>
    </row>
    <row r="114" spans="1:1" x14ac:dyDescent="0.25">
      <c r="A114">
        <v>552.85600000000011</v>
      </c>
    </row>
    <row r="115" spans="1:1" x14ac:dyDescent="0.25">
      <c r="A115">
        <v>627.48</v>
      </c>
    </row>
    <row r="116" spans="1:1" x14ac:dyDescent="0.25">
      <c r="A116">
        <v>17.940000000000001</v>
      </c>
    </row>
    <row r="117" spans="1:1" x14ac:dyDescent="0.25">
      <c r="A117">
        <v>74.95</v>
      </c>
    </row>
    <row r="118" spans="1:1" x14ac:dyDescent="0.25">
      <c r="A118">
        <v>108.13</v>
      </c>
    </row>
    <row r="119" spans="1:1" x14ac:dyDescent="0.25">
      <c r="A119">
        <v>17.472000000000001</v>
      </c>
    </row>
    <row r="120" spans="1:1" x14ac:dyDescent="0.25">
      <c r="A120">
        <v>21.744000000000003</v>
      </c>
    </row>
    <row r="121" spans="1:1" x14ac:dyDescent="0.25">
      <c r="A121">
        <v>52.496000000000002</v>
      </c>
    </row>
    <row r="122" spans="1:1" x14ac:dyDescent="0.25">
      <c r="A122">
        <v>23.680000000000003</v>
      </c>
    </row>
    <row r="123" spans="1:1" x14ac:dyDescent="0.25">
      <c r="A123">
        <v>11.05</v>
      </c>
    </row>
    <row r="124" spans="1:1" x14ac:dyDescent="0.25">
      <c r="A124">
        <v>1231.5</v>
      </c>
    </row>
    <row r="125" spans="1:1" x14ac:dyDescent="0.25">
      <c r="A125">
        <v>334.52</v>
      </c>
    </row>
    <row r="126" spans="1:1" x14ac:dyDescent="0.25">
      <c r="A126">
        <v>25.92</v>
      </c>
    </row>
    <row r="127" spans="1:1" x14ac:dyDescent="0.25">
      <c r="A127">
        <v>899.11000000000013</v>
      </c>
    </row>
    <row r="128" spans="1:1" x14ac:dyDescent="0.25">
      <c r="A128">
        <v>976.82799999999997</v>
      </c>
    </row>
    <row r="129" spans="1:1" x14ac:dyDescent="0.25">
      <c r="A129">
        <v>9.4320000000000004</v>
      </c>
    </row>
    <row r="130" spans="1:1" x14ac:dyDescent="0.25">
      <c r="A130">
        <v>13.464000000000002</v>
      </c>
    </row>
    <row r="131" spans="1:1" x14ac:dyDescent="0.25">
      <c r="A131">
        <v>419.83199999999999</v>
      </c>
    </row>
    <row r="132" spans="1:1" x14ac:dyDescent="0.25">
      <c r="A132">
        <v>33.29</v>
      </c>
    </row>
    <row r="133" spans="1:1" x14ac:dyDescent="0.25">
      <c r="A133">
        <v>141</v>
      </c>
    </row>
    <row r="134" spans="1:1" x14ac:dyDescent="0.25">
      <c r="A134">
        <v>1749.902</v>
      </c>
    </row>
    <row r="135" spans="1:1" x14ac:dyDescent="0.25">
      <c r="A135">
        <v>238.19799999999998</v>
      </c>
    </row>
    <row r="136" spans="1:1" x14ac:dyDescent="0.25">
      <c r="A136">
        <v>487.96</v>
      </c>
    </row>
    <row r="137" spans="1:1" x14ac:dyDescent="0.25">
      <c r="A137">
        <v>1332.4960000000001</v>
      </c>
    </row>
    <row r="138" spans="1:1" x14ac:dyDescent="0.25">
      <c r="A138">
        <v>18.96</v>
      </c>
    </row>
    <row r="139" spans="1:1" x14ac:dyDescent="0.25">
      <c r="A139">
        <v>1687.2600000000002</v>
      </c>
    </row>
    <row r="140" spans="1:1" x14ac:dyDescent="0.25">
      <c r="A140">
        <v>418.29599999999994</v>
      </c>
    </row>
    <row r="141" spans="1:1" x14ac:dyDescent="0.25">
      <c r="A141">
        <v>120.78300000000002</v>
      </c>
    </row>
    <row r="142" spans="1:1" x14ac:dyDescent="0.25">
      <c r="A142">
        <v>87.92</v>
      </c>
    </row>
    <row r="143" spans="1:1" x14ac:dyDescent="0.25">
      <c r="A143">
        <v>3.8159999999999998</v>
      </c>
    </row>
    <row r="144" spans="1:1" x14ac:dyDescent="0.25">
      <c r="A144">
        <v>337.81800000000004</v>
      </c>
    </row>
    <row r="145" spans="1:1" x14ac:dyDescent="0.25">
      <c r="A145">
        <v>132.52000000000001</v>
      </c>
    </row>
    <row r="146" spans="1:1" x14ac:dyDescent="0.25">
      <c r="A146">
        <v>163.38</v>
      </c>
    </row>
    <row r="147" spans="1:1" x14ac:dyDescent="0.25">
      <c r="A147">
        <v>11.12</v>
      </c>
    </row>
    <row r="148" spans="1:1" x14ac:dyDescent="0.25">
      <c r="A148">
        <v>330.47119999999995</v>
      </c>
    </row>
    <row r="149" spans="1:1" x14ac:dyDescent="0.25">
      <c r="A149">
        <v>20.736000000000004</v>
      </c>
    </row>
    <row r="150" spans="1:1" x14ac:dyDescent="0.25">
      <c r="A150">
        <v>1.2479999999999998</v>
      </c>
    </row>
    <row r="151" spans="1:1" x14ac:dyDescent="0.25">
      <c r="A151">
        <v>102.3</v>
      </c>
    </row>
    <row r="152" spans="1:1" x14ac:dyDescent="0.25">
      <c r="A152">
        <v>375.34</v>
      </c>
    </row>
    <row r="153" spans="1:1" x14ac:dyDescent="0.25">
      <c r="A153">
        <v>5.9399999999999995</v>
      </c>
    </row>
    <row r="154" spans="1:1" x14ac:dyDescent="0.25">
      <c r="A154">
        <v>189.91799999999998</v>
      </c>
    </row>
    <row r="155" spans="1:1" x14ac:dyDescent="0.25">
      <c r="A155">
        <v>36.352000000000004</v>
      </c>
    </row>
    <row r="156" spans="1:1" x14ac:dyDescent="0.25">
      <c r="A156">
        <v>780.08600000000001</v>
      </c>
    </row>
    <row r="157" spans="1:1" x14ac:dyDescent="0.25">
      <c r="A157">
        <v>8.64</v>
      </c>
    </row>
    <row r="158" spans="1:1" x14ac:dyDescent="0.25">
      <c r="A158">
        <v>11.808</v>
      </c>
    </row>
    <row r="159" spans="1:1" x14ac:dyDescent="0.25">
      <c r="A159">
        <v>136.328</v>
      </c>
    </row>
    <row r="160" spans="1:1" x14ac:dyDescent="0.25">
      <c r="A160">
        <v>913.16799999999989</v>
      </c>
    </row>
    <row r="161" spans="1:1" x14ac:dyDescent="0.25">
      <c r="A161">
        <v>1347.5200000000002</v>
      </c>
    </row>
    <row r="162" spans="1:1" x14ac:dyDescent="0.25">
      <c r="A162">
        <v>2595.3879999999999</v>
      </c>
    </row>
    <row r="163" spans="1:1" x14ac:dyDescent="0.25">
      <c r="A163">
        <v>194.84800000000001</v>
      </c>
    </row>
    <row r="164" spans="1:1" x14ac:dyDescent="0.25">
      <c r="A164">
        <v>19.760000000000002</v>
      </c>
    </row>
    <row r="165" spans="1:1" x14ac:dyDescent="0.25">
      <c r="A165">
        <v>106.32</v>
      </c>
    </row>
    <row r="166" spans="1:1" x14ac:dyDescent="0.25">
      <c r="A166">
        <v>2.78</v>
      </c>
    </row>
    <row r="167" spans="1:1" x14ac:dyDescent="0.25">
      <c r="A167">
        <v>25.83</v>
      </c>
    </row>
    <row r="168" spans="1:1" x14ac:dyDescent="0.25">
      <c r="A168">
        <v>696.08</v>
      </c>
    </row>
    <row r="169" spans="1:1" x14ac:dyDescent="0.25">
      <c r="A169">
        <v>28.16</v>
      </c>
    </row>
    <row r="170" spans="1:1" x14ac:dyDescent="0.25">
      <c r="A170">
        <v>23.88</v>
      </c>
    </row>
    <row r="171" spans="1:1" x14ac:dyDescent="0.25">
      <c r="A171">
        <v>48.896000000000001</v>
      </c>
    </row>
    <row r="172" spans="1:1" x14ac:dyDescent="0.25">
      <c r="A172">
        <v>2011.8999999999999</v>
      </c>
    </row>
    <row r="173" spans="1:1" x14ac:dyDescent="0.25">
      <c r="A173">
        <v>6.68</v>
      </c>
    </row>
    <row r="174" spans="1:1" x14ac:dyDescent="0.25">
      <c r="A174">
        <v>457.17600000000004</v>
      </c>
    </row>
    <row r="175" spans="1:1" x14ac:dyDescent="0.25">
      <c r="A175">
        <v>174.3</v>
      </c>
    </row>
    <row r="176" spans="1:1" x14ac:dyDescent="0.25">
      <c r="A176">
        <v>46.26</v>
      </c>
    </row>
    <row r="177" spans="1:1" x14ac:dyDescent="0.25">
      <c r="A177">
        <v>29.472000000000001</v>
      </c>
    </row>
    <row r="178" spans="1:1" x14ac:dyDescent="0.25">
      <c r="A178">
        <v>108.80000000000001</v>
      </c>
    </row>
    <row r="179" spans="1:1" x14ac:dyDescent="0.25">
      <c r="A179">
        <v>41.472000000000008</v>
      </c>
    </row>
    <row r="180" spans="1:1" x14ac:dyDescent="0.25">
      <c r="A180">
        <v>143.47999999999999</v>
      </c>
    </row>
    <row r="181" spans="1:1" x14ac:dyDescent="0.25">
      <c r="A181">
        <v>7.4760000000000018</v>
      </c>
    </row>
    <row r="182" spans="1:1" x14ac:dyDescent="0.25">
      <c r="A182">
        <v>12.96</v>
      </c>
    </row>
    <row r="183" spans="1:1" x14ac:dyDescent="0.25">
      <c r="A183">
        <v>27.42</v>
      </c>
    </row>
    <row r="184" spans="1:1" x14ac:dyDescent="0.25">
      <c r="A184">
        <v>42.91</v>
      </c>
    </row>
    <row r="185" spans="1:1" x14ac:dyDescent="0.25">
      <c r="A185">
        <v>169.19200000000001</v>
      </c>
    </row>
    <row r="186" spans="1:1" x14ac:dyDescent="0.25">
      <c r="A186">
        <v>31.44</v>
      </c>
    </row>
    <row r="187" spans="1:1" x14ac:dyDescent="0.25">
      <c r="A187">
        <v>9.7799999999999994</v>
      </c>
    </row>
    <row r="188" spans="1:1" x14ac:dyDescent="0.25">
      <c r="A188">
        <v>491.88800000000003</v>
      </c>
    </row>
    <row r="189" spans="1:1" x14ac:dyDescent="0.25">
      <c r="A189">
        <v>308.75299999999999</v>
      </c>
    </row>
    <row r="190" spans="1:1" x14ac:dyDescent="0.25">
      <c r="A190">
        <v>23.36</v>
      </c>
    </row>
    <row r="191" spans="1:1" x14ac:dyDescent="0.25">
      <c r="A191">
        <v>559.20000000000005</v>
      </c>
    </row>
    <row r="192" spans="1:1" x14ac:dyDescent="0.25">
      <c r="A192">
        <v>12.672000000000001</v>
      </c>
    </row>
    <row r="193" spans="1:1" x14ac:dyDescent="0.25">
      <c r="A193">
        <v>34.5</v>
      </c>
    </row>
    <row r="194" spans="1:1" x14ac:dyDescent="0.25">
      <c r="A194">
        <v>26.056000000000004</v>
      </c>
    </row>
    <row r="195" spans="1:1" x14ac:dyDescent="0.25">
      <c r="A195">
        <v>444.76800000000003</v>
      </c>
    </row>
    <row r="196" spans="1:1" x14ac:dyDescent="0.25">
      <c r="A196">
        <v>954.548</v>
      </c>
    </row>
    <row r="197" spans="1:1" x14ac:dyDescent="0.25">
      <c r="A197">
        <v>745.28000000000009</v>
      </c>
    </row>
    <row r="198" spans="1:1" x14ac:dyDescent="0.25">
      <c r="A198">
        <v>244.65</v>
      </c>
    </row>
    <row r="199" spans="1:1" x14ac:dyDescent="0.25">
      <c r="A199">
        <v>1058.1080000000002</v>
      </c>
    </row>
    <row r="200" spans="1:1" x14ac:dyDescent="0.25">
      <c r="A200">
        <v>1324.5739999999998</v>
      </c>
    </row>
    <row r="201" spans="1:1" x14ac:dyDescent="0.25">
      <c r="A201">
        <v>91.14</v>
      </c>
    </row>
    <row r="202" spans="1:1" x14ac:dyDescent="0.25">
      <c r="A202">
        <v>31.799999999999997</v>
      </c>
    </row>
    <row r="203" spans="1:1" x14ac:dyDescent="0.25">
      <c r="A203">
        <v>558.80999999999995</v>
      </c>
    </row>
    <row r="204" spans="1:1" x14ac:dyDescent="0.25">
      <c r="A204">
        <v>243.584</v>
      </c>
    </row>
    <row r="205" spans="1:1" x14ac:dyDescent="0.25">
      <c r="A205">
        <v>103.05599999999998</v>
      </c>
    </row>
    <row r="206" spans="1:1" x14ac:dyDescent="0.25">
      <c r="A206">
        <v>20.12</v>
      </c>
    </row>
    <row r="207" spans="1:1" x14ac:dyDescent="0.25">
      <c r="A207">
        <v>1448.8530000000001</v>
      </c>
    </row>
    <row r="208" spans="1:1" x14ac:dyDescent="0.25">
      <c r="A208">
        <v>40.99</v>
      </c>
    </row>
    <row r="209" spans="1:1" x14ac:dyDescent="0.25">
      <c r="A209">
        <v>649</v>
      </c>
    </row>
    <row r="210" spans="1:1" x14ac:dyDescent="0.25">
      <c r="A210">
        <v>16.98</v>
      </c>
    </row>
    <row r="211" spans="1:1" x14ac:dyDescent="0.25">
      <c r="A211">
        <v>435.99900000000002</v>
      </c>
    </row>
    <row r="212" spans="1:1" x14ac:dyDescent="0.25">
      <c r="A212">
        <v>71</v>
      </c>
    </row>
    <row r="213" spans="1:1" x14ac:dyDescent="0.25">
      <c r="A213">
        <v>178.89000000000001</v>
      </c>
    </row>
    <row r="214" spans="1:1" x14ac:dyDescent="0.25">
      <c r="A214">
        <v>15.984000000000002</v>
      </c>
    </row>
    <row r="215" spans="1:1" x14ac:dyDescent="0.25">
      <c r="A215">
        <v>29.97</v>
      </c>
    </row>
    <row r="216" spans="1:1" x14ac:dyDescent="0.25">
      <c r="A216">
        <v>49.704000000000008</v>
      </c>
    </row>
    <row r="217" spans="1:1" x14ac:dyDescent="0.25">
      <c r="A217">
        <v>2.9120000000000004</v>
      </c>
    </row>
    <row r="218" spans="1:1" x14ac:dyDescent="0.25">
      <c r="A218">
        <v>16.520000000000003</v>
      </c>
    </row>
    <row r="219" spans="1:1" x14ac:dyDescent="0.25">
      <c r="A219">
        <v>188.24</v>
      </c>
    </row>
    <row r="220" spans="1:1" x14ac:dyDescent="0.25">
      <c r="A220">
        <v>318.95999999999998</v>
      </c>
    </row>
    <row r="221" spans="1:1" x14ac:dyDescent="0.25">
      <c r="A221">
        <v>48.9</v>
      </c>
    </row>
    <row r="222" spans="1:1" x14ac:dyDescent="0.25">
      <c r="A222">
        <v>68.966999999999999</v>
      </c>
    </row>
    <row r="223" spans="1:1" x14ac:dyDescent="0.25">
      <c r="A223">
        <v>34.239999999999995</v>
      </c>
    </row>
    <row r="224" spans="1:1" x14ac:dyDescent="0.25">
      <c r="A224">
        <v>6.57</v>
      </c>
    </row>
    <row r="225" spans="1:1" x14ac:dyDescent="0.25">
      <c r="A225">
        <v>11.673000000000002</v>
      </c>
    </row>
    <row r="226" spans="1:1" x14ac:dyDescent="0.25">
      <c r="A226">
        <v>1242.6319999999998</v>
      </c>
    </row>
    <row r="227" spans="1:1" x14ac:dyDescent="0.25">
      <c r="A227">
        <v>24.57</v>
      </c>
    </row>
    <row r="228" spans="1:1" x14ac:dyDescent="0.25">
      <c r="A228">
        <v>27.46</v>
      </c>
    </row>
    <row r="229" spans="1:1" x14ac:dyDescent="0.25">
      <c r="A229">
        <v>237.608</v>
      </c>
    </row>
    <row r="230" spans="1:1" x14ac:dyDescent="0.25">
      <c r="A230">
        <v>151.93</v>
      </c>
    </row>
    <row r="231" spans="1:1" x14ac:dyDescent="0.25">
      <c r="A231">
        <v>117.51</v>
      </c>
    </row>
    <row r="232" spans="1:1" x14ac:dyDescent="0.25">
      <c r="A232">
        <v>808.92</v>
      </c>
    </row>
    <row r="233" spans="1:1" x14ac:dyDescent="0.25">
      <c r="A233">
        <v>25.060000000000002</v>
      </c>
    </row>
    <row r="234" spans="1:1" x14ac:dyDescent="0.25">
      <c r="A234">
        <v>121.536</v>
      </c>
    </row>
    <row r="235" spans="1:1" x14ac:dyDescent="0.25">
      <c r="A235">
        <v>19.559999999999999</v>
      </c>
    </row>
    <row r="236" spans="1:1" x14ac:dyDescent="0.25">
      <c r="A236">
        <v>257.50799999999998</v>
      </c>
    </row>
    <row r="237" spans="1:1" x14ac:dyDescent="0.25">
      <c r="A237">
        <v>65.728000000000009</v>
      </c>
    </row>
    <row r="238" spans="1:1" x14ac:dyDescent="0.25">
      <c r="A238">
        <v>503.87200000000001</v>
      </c>
    </row>
    <row r="239" spans="1:1" x14ac:dyDescent="0.25">
      <c r="A239">
        <v>891.53</v>
      </c>
    </row>
    <row r="240" spans="1:1" x14ac:dyDescent="0.25">
      <c r="A240">
        <v>4.9560000000000004</v>
      </c>
    </row>
    <row r="241" spans="1:1" x14ac:dyDescent="0.25">
      <c r="A241">
        <v>215.976</v>
      </c>
    </row>
    <row r="242" spans="1:1" x14ac:dyDescent="0.25">
      <c r="A242">
        <v>1559.6680000000001</v>
      </c>
    </row>
    <row r="243" spans="1:1" x14ac:dyDescent="0.25">
      <c r="A243">
        <v>307.77600000000001</v>
      </c>
    </row>
    <row r="244" spans="1:1" x14ac:dyDescent="0.25">
      <c r="A244">
        <v>425.05599999999998</v>
      </c>
    </row>
    <row r="245" spans="1:1" x14ac:dyDescent="0.25">
      <c r="A245">
        <v>167.96800000000002</v>
      </c>
    </row>
    <row r="246" spans="1:1" x14ac:dyDescent="0.25">
      <c r="A246">
        <v>1311.3719999999998</v>
      </c>
    </row>
    <row r="247" spans="1:1" x14ac:dyDescent="0.25">
      <c r="A247">
        <v>239.358</v>
      </c>
    </row>
    <row r="248" spans="1:1" x14ac:dyDescent="0.25">
      <c r="A248">
        <v>2031.3920000000001</v>
      </c>
    </row>
    <row r="249" spans="1:1" x14ac:dyDescent="0.25">
      <c r="A249">
        <v>52.76</v>
      </c>
    </row>
    <row r="250" spans="1:1" x14ac:dyDescent="0.25">
      <c r="A250">
        <v>10.8</v>
      </c>
    </row>
    <row r="251" spans="1:1" x14ac:dyDescent="0.25">
      <c r="A251">
        <v>280.95999999999998</v>
      </c>
    </row>
    <row r="252" spans="1:1" x14ac:dyDescent="0.25">
      <c r="A252">
        <v>199.49100000000001</v>
      </c>
    </row>
    <row r="253" spans="1:1" x14ac:dyDescent="0.25">
      <c r="A253">
        <v>470.37600000000009</v>
      </c>
    </row>
    <row r="254" spans="1:1" x14ac:dyDescent="0.25">
      <c r="A254">
        <v>14.129999999999999</v>
      </c>
    </row>
    <row r="255" spans="1:1" x14ac:dyDescent="0.25">
      <c r="A255">
        <v>2633.5099999999998</v>
      </c>
    </row>
    <row r="256" spans="1:1" x14ac:dyDescent="0.25">
      <c r="A256">
        <v>441.72</v>
      </c>
    </row>
    <row r="257" spans="1:1" x14ac:dyDescent="0.25">
      <c r="A257">
        <v>50.135999999999996</v>
      </c>
    </row>
    <row r="258" spans="1:1" x14ac:dyDescent="0.25">
      <c r="A258">
        <v>3.1320000000000001</v>
      </c>
    </row>
    <row r="259" spans="1:1" x14ac:dyDescent="0.25">
      <c r="A259">
        <v>1782.1040000000003</v>
      </c>
    </row>
    <row r="260" spans="1:1" x14ac:dyDescent="0.25">
      <c r="A260">
        <v>749.89199999999983</v>
      </c>
    </row>
    <row r="261" spans="1:1" x14ac:dyDescent="0.25">
      <c r="A261">
        <v>17.797999999999998</v>
      </c>
    </row>
    <row r="262" spans="1:1" x14ac:dyDescent="0.25">
      <c r="A262">
        <v>142.34399999999999</v>
      </c>
    </row>
    <row r="263" spans="1:1" x14ac:dyDescent="0.25">
      <c r="A263">
        <v>956.80349999999987</v>
      </c>
    </row>
    <row r="264" spans="1:1" x14ac:dyDescent="0.25">
      <c r="A264">
        <v>34.504000000000005</v>
      </c>
    </row>
    <row r="265" spans="1:1" x14ac:dyDescent="0.25">
      <c r="A265">
        <v>228.18800000000002</v>
      </c>
    </row>
    <row r="266" spans="1:1" x14ac:dyDescent="0.25">
      <c r="A266">
        <v>198.54999999999998</v>
      </c>
    </row>
    <row r="267" spans="1:1" x14ac:dyDescent="0.25">
      <c r="A267">
        <v>36.048000000000002</v>
      </c>
    </row>
    <row r="268" spans="1:1" x14ac:dyDescent="0.25">
      <c r="A268">
        <v>478.24</v>
      </c>
    </row>
    <row r="269" spans="1:1" x14ac:dyDescent="0.25">
      <c r="A269">
        <v>394.47999999999996</v>
      </c>
    </row>
    <row r="270" spans="1:1" x14ac:dyDescent="0.25">
      <c r="A270">
        <v>20.544000000000004</v>
      </c>
    </row>
    <row r="271" spans="1:1" x14ac:dyDescent="0.25">
      <c r="A271">
        <v>40.68</v>
      </c>
    </row>
    <row r="272" spans="1:1" x14ac:dyDescent="0.25">
      <c r="A272">
        <v>60.84</v>
      </c>
    </row>
    <row r="273" spans="1:1" x14ac:dyDescent="0.25">
      <c r="A273">
        <v>358.70000000000005</v>
      </c>
    </row>
    <row r="274" spans="1:1" x14ac:dyDescent="0.25">
      <c r="A274">
        <v>536.85800000000006</v>
      </c>
    </row>
    <row r="275" spans="1:1" x14ac:dyDescent="0.25">
      <c r="A275">
        <v>1704.89</v>
      </c>
    </row>
    <row r="276" spans="1:1" x14ac:dyDescent="0.25">
      <c r="A276">
        <v>401.36400000000003</v>
      </c>
    </row>
    <row r="277" spans="1:1" x14ac:dyDescent="0.25">
      <c r="A277">
        <v>272.96999999999997</v>
      </c>
    </row>
    <row r="278" spans="1:1" x14ac:dyDescent="0.25">
      <c r="A278">
        <v>325.86</v>
      </c>
    </row>
    <row r="279" spans="1:1" x14ac:dyDescent="0.25">
      <c r="A279">
        <v>740.21400000000006</v>
      </c>
    </row>
    <row r="280" spans="1:1" x14ac:dyDescent="0.25">
      <c r="A280">
        <v>726.82800000000009</v>
      </c>
    </row>
    <row r="281" spans="1:1" x14ac:dyDescent="0.25">
      <c r="A281">
        <v>729.64800000000014</v>
      </c>
    </row>
    <row r="282" spans="1:1" x14ac:dyDescent="0.25">
      <c r="A282">
        <v>7.88</v>
      </c>
    </row>
    <row r="283" spans="1:1" x14ac:dyDescent="0.25">
      <c r="A283">
        <v>715.19</v>
      </c>
    </row>
    <row r="284" spans="1:1" x14ac:dyDescent="0.25">
      <c r="A284">
        <v>874.8</v>
      </c>
    </row>
    <row r="285" spans="1:1" x14ac:dyDescent="0.25">
      <c r="A285">
        <v>267.7912</v>
      </c>
    </row>
    <row r="286" spans="1:1" x14ac:dyDescent="0.25">
      <c r="A286">
        <v>508.78799999999995</v>
      </c>
    </row>
    <row r="287" spans="1:1" x14ac:dyDescent="0.25">
      <c r="A287">
        <v>819.28</v>
      </c>
    </row>
    <row r="288" spans="1:1" x14ac:dyDescent="0.25">
      <c r="A288">
        <v>12.192</v>
      </c>
    </row>
    <row r="289" spans="1:1" x14ac:dyDescent="0.25">
      <c r="A289">
        <v>492.76800000000003</v>
      </c>
    </row>
    <row r="290" spans="1:1" x14ac:dyDescent="0.25">
      <c r="A290">
        <v>49.616000000000007</v>
      </c>
    </row>
    <row r="291" spans="1:1" x14ac:dyDescent="0.25">
      <c r="A291">
        <v>15.552000000000003</v>
      </c>
    </row>
    <row r="292" spans="1:1" x14ac:dyDescent="0.25">
      <c r="A292">
        <v>19.049999999999997</v>
      </c>
    </row>
    <row r="293" spans="1:1" x14ac:dyDescent="0.25">
      <c r="A293">
        <v>13.467999999999998</v>
      </c>
    </row>
    <row r="294" spans="1:1" x14ac:dyDescent="0.25">
      <c r="A294">
        <v>15.072000000000003</v>
      </c>
    </row>
    <row r="295" spans="1:1" x14ac:dyDescent="0.25">
      <c r="A295">
        <v>192.16000000000003</v>
      </c>
    </row>
    <row r="296" spans="1:1" x14ac:dyDescent="0.25">
      <c r="A296">
        <v>52.792000000000002</v>
      </c>
    </row>
    <row r="297" spans="1:1" x14ac:dyDescent="0.25">
      <c r="A297">
        <v>16.739000000000004</v>
      </c>
    </row>
    <row r="298" spans="1:1" x14ac:dyDescent="0.25">
      <c r="A298">
        <v>240.78400000000002</v>
      </c>
    </row>
    <row r="299" spans="1:1" x14ac:dyDescent="0.25">
      <c r="A299">
        <v>142.98000000000002</v>
      </c>
    </row>
    <row r="300" spans="1:1" x14ac:dyDescent="0.25">
      <c r="A300">
        <v>892.98</v>
      </c>
    </row>
    <row r="301" spans="1:1" x14ac:dyDescent="0.25">
      <c r="A301">
        <v>244.54999999999998</v>
      </c>
    </row>
    <row r="302" spans="1:1" x14ac:dyDescent="0.25">
      <c r="A302">
        <v>43.92</v>
      </c>
    </row>
    <row r="303" spans="1:1" x14ac:dyDescent="0.25">
      <c r="A303">
        <v>83.76</v>
      </c>
    </row>
    <row r="304" spans="1:1" x14ac:dyDescent="0.25">
      <c r="A304">
        <v>34.623999999999995</v>
      </c>
    </row>
    <row r="305" spans="1:1" x14ac:dyDescent="0.25">
      <c r="A305">
        <v>88.920000000000016</v>
      </c>
    </row>
    <row r="306" spans="1:1" x14ac:dyDescent="0.25">
      <c r="A306">
        <v>562.55000000000007</v>
      </c>
    </row>
    <row r="307" spans="1:1" x14ac:dyDescent="0.25">
      <c r="A307">
        <v>2888.5179999999996</v>
      </c>
    </row>
    <row r="308" spans="1:1" x14ac:dyDescent="0.25">
      <c r="A308">
        <v>67.303999999999974</v>
      </c>
    </row>
    <row r="309" spans="1:1" x14ac:dyDescent="0.25">
      <c r="A309">
        <v>19.440000000000001</v>
      </c>
    </row>
    <row r="310" spans="1:1" x14ac:dyDescent="0.25">
      <c r="A310">
        <v>36.792000000000002</v>
      </c>
    </row>
    <row r="311" spans="1:1" x14ac:dyDescent="0.25">
      <c r="A311">
        <v>1017.1360000000001</v>
      </c>
    </row>
    <row r="312" spans="1:1" x14ac:dyDescent="0.25">
      <c r="A312">
        <v>126.98</v>
      </c>
    </row>
    <row r="313" spans="1:1" x14ac:dyDescent="0.25">
      <c r="A313">
        <v>277.70999999999998</v>
      </c>
    </row>
    <row r="314" spans="1:1" x14ac:dyDescent="0.25">
      <c r="A314">
        <v>10.16</v>
      </c>
    </row>
    <row r="315" spans="1:1" x14ac:dyDescent="0.25">
      <c r="A315">
        <v>400.78400000000005</v>
      </c>
    </row>
    <row r="316" spans="1:1" x14ac:dyDescent="0.25">
      <c r="A316">
        <v>21.335999999999999</v>
      </c>
    </row>
    <row r="317" spans="1:1" x14ac:dyDescent="0.25">
      <c r="A317">
        <v>390.75</v>
      </c>
    </row>
    <row r="318" spans="1:1" x14ac:dyDescent="0.25">
      <c r="A318">
        <v>242.94</v>
      </c>
    </row>
    <row r="319" spans="1:1" x14ac:dyDescent="0.25">
      <c r="A319">
        <v>46.02</v>
      </c>
    </row>
    <row r="320" spans="1:1" x14ac:dyDescent="0.25">
      <c r="A320">
        <v>35.099999999999994</v>
      </c>
    </row>
    <row r="321" spans="1:1" x14ac:dyDescent="0.25">
      <c r="A321">
        <v>904.9</v>
      </c>
    </row>
    <row r="322" spans="1:1" x14ac:dyDescent="0.25">
      <c r="A322">
        <v>155.94</v>
      </c>
    </row>
    <row r="323" spans="1:1" x14ac:dyDescent="0.25">
      <c r="A323">
        <v>1491.616</v>
      </c>
    </row>
    <row r="324" spans="1:1" x14ac:dyDescent="0.25">
      <c r="A324">
        <v>678.09999999999991</v>
      </c>
    </row>
    <row r="325" spans="1:1" x14ac:dyDescent="0.25">
      <c r="A325">
        <v>504.90000000000003</v>
      </c>
    </row>
    <row r="326" spans="1:1" x14ac:dyDescent="0.25">
      <c r="A326">
        <v>177.54999999999998</v>
      </c>
    </row>
    <row r="327" spans="1:1" x14ac:dyDescent="0.25">
      <c r="A327">
        <v>193.63400000000001</v>
      </c>
    </row>
    <row r="328" spans="1:1" x14ac:dyDescent="0.25">
      <c r="A328">
        <v>552</v>
      </c>
    </row>
    <row r="329" spans="1:1" x14ac:dyDescent="0.25">
      <c r="A329">
        <v>1433.19</v>
      </c>
    </row>
    <row r="330" spans="1:1" x14ac:dyDescent="0.25">
      <c r="A330">
        <v>21.96</v>
      </c>
    </row>
    <row r="331" spans="1:1" x14ac:dyDescent="0.25">
      <c r="A331">
        <v>116.48000000000002</v>
      </c>
    </row>
    <row r="332" spans="1:1" x14ac:dyDescent="0.25">
      <c r="A332">
        <v>31.072000000000003</v>
      </c>
    </row>
    <row r="333" spans="1:1" x14ac:dyDescent="0.25">
      <c r="A333">
        <v>863.87999999999988</v>
      </c>
    </row>
    <row r="334" spans="1:1" x14ac:dyDescent="0.25">
      <c r="A334">
        <v>518.68000000000006</v>
      </c>
    </row>
    <row r="335" spans="1:1" x14ac:dyDescent="0.25">
      <c r="A335">
        <v>32.67</v>
      </c>
    </row>
    <row r="336" spans="1:1" x14ac:dyDescent="0.25">
      <c r="A336">
        <v>8.8559999999999999</v>
      </c>
    </row>
    <row r="337" spans="1:1" x14ac:dyDescent="0.25">
      <c r="A337">
        <v>659.9</v>
      </c>
    </row>
    <row r="338" spans="1:1" x14ac:dyDescent="0.25">
      <c r="A338">
        <v>2110.7199999999998</v>
      </c>
    </row>
    <row r="339" spans="1:1" x14ac:dyDescent="0.25">
      <c r="A339">
        <v>13.128</v>
      </c>
    </row>
    <row r="340" spans="1:1" x14ac:dyDescent="0.25">
      <c r="A340">
        <v>54.32</v>
      </c>
    </row>
    <row r="341" spans="1:1" x14ac:dyDescent="0.25">
      <c r="A341">
        <v>1816.36</v>
      </c>
    </row>
    <row r="342" spans="1:1" x14ac:dyDescent="0.25">
      <c r="A342">
        <v>19.040000000000003</v>
      </c>
    </row>
    <row r="343" spans="1:1" x14ac:dyDescent="0.25">
      <c r="A343">
        <v>865</v>
      </c>
    </row>
    <row r="344" spans="1:1" x14ac:dyDescent="0.25">
      <c r="A344">
        <v>171.84800000000001</v>
      </c>
    </row>
    <row r="345" spans="1:1" x14ac:dyDescent="0.25">
      <c r="A345">
        <v>10.36</v>
      </c>
    </row>
    <row r="346" spans="1:1" x14ac:dyDescent="0.25">
      <c r="A346">
        <v>189.71200000000002</v>
      </c>
    </row>
    <row r="347" spans="1:1" x14ac:dyDescent="0.25">
      <c r="A347">
        <v>3955.5070000000005</v>
      </c>
    </row>
    <row r="348" spans="1:1" x14ac:dyDescent="0.25">
      <c r="A348">
        <v>291.95999999999998</v>
      </c>
    </row>
    <row r="349" spans="1:1" x14ac:dyDescent="0.25">
      <c r="A349">
        <v>399.67200000000003</v>
      </c>
    </row>
    <row r="350" spans="1:1" x14ac:dyDescent="0.25">
      <c r="A350">
        <v>551.03800000000001</v>
      </c>
    </row>
    <row r="351" spans="1:1" x14ac:dyDescent="0.25">
      <c r="A351">
        <v>266.52000000000004</v>
      </c>
    </row>
    <row r="352" spans="1:1" x14ac:dyDescent="0.25">
      <c r="A352">
        <v>91.275000000000006</v>
      </c>
    </row>
    <row r="353" spans="1:1" x14ac:dyDescent="0.25">
      <c r="A353">
        <v>588.00800000000004</v>
      </c>
    </row>
    <row r="354" spans="1:1" x14ac:dyDescent="0.25">
      <c r="A354">
        <v>13.76</v>
      </c>
    </row>
    <row r="355" spans="1:1" x14ac:dyDescent="0.25">
      <c r="A355">
        <v>1071.7400000000002</v>
      </c>
    </row>
    <row r="356" spans="1:1" x14ac:dyDescent="0.25">
      <c r="A356">
        <v>104.85</v>
      </c>
    </row>
    <row r="357" spans="1:1" x14ac:dyDescent="0.25">
      <c r="A357">
        <v>63.920000000000009</v>
      </c>
    </row>
    <row r="358" spans="1:1" x14ac:dyDescent="0.25">
      <c r="A358">
        <v>17.608000000000001</v>
      </c>
    </row>
    <row r="359" spans="1:1" x14ac:dyDescent="0.25">
      <c r="A359">
        <v>193.97399999999999</v>
      </c>
    </row>
    <row r="360" spans="1:1" x14ac:dyDescent="0.25">
      <c r="A360">
        <v>69.48</v>
      </c>
    </row>
    <row r="361" spans="1:1" x14ac:dyDescent="0.25">
      <c r="A361">
        <v>35.910000000000004</v>
      </c>
    </row>
    <row r="362" spans="1:1" x14ac:dyDescent="0.25">
      <c r="A362">
        <v>283.774</v>
      </c>
    </row>
    <row r="363" spans="1:1" x14ac:dyDescent="0.25">
      <c r="A363">
        <v>498.15</v>
      </c>
    </row>
    <row r="364" spans="1:1" x14ac:dyDescent="0.25">
      <c r="A364">
        <v>306.36</v>
      </c>
    </row>
    <row r="365" spans="1:1" x14ac:dyDescent="0.25">
      <c r="A365">
        <v>13.904</v>
      </c>
    </row>
    <row r="366" spans="1:1" x14ac:dyDescent="0.25">
      <c r="A366">
        <v>14.8</v>
      </c>
    </row>
    <row r="367" spans="1:1" x14ac:dyDescent="0.25">
      <c r="A367">
        <v>805.9899999999999</v>
      </c>
    </row>
    <row r="368" spans="1:1" x14ac:dyDescent="0.25">
      <c r="A368">
        <v>240.15</v>
      </c>
    </row>
    <row r="369" spans="1:1" x14ac:dyDescent="0.25">
      <c r="A369">
        <v>399.95</v>
      </c>
    </row>
    <row r="370" spans="1:1" x14ac:dyDescent="0.25">
      <c r="A370">
        <v>42.929999999999993</v>
      </c>
    </row>
    <row r="371" spans="1:1" x14ac:dyDescent="0.25">
      <c r="A371">
        <v>47.98</v>
      </c>
    </row>
    <row r="372" spans="1:1" x14ac:dyDescent="0.25">
      <c r="A372">
        <v>243.92</v>
      </c>
    </row>
    <row r="373" spans="1:1" x14ac:dyDescent="0.25">
      <c r="A373">
        <v>169.28</v>
      </c>
    </row>
    <row r="374" spans="1:1" x14ac:dyDescent="0.25">
      <c r="A374">
        <v>37.94</v>
      </c>
    </row>
    <row r="375" spans="1:1" x14ac:dyDescent="0.25">
      <c r="A375">
        <v>55.488</v>
      </c>
    </row>
    <row r="376" spans="1:1" x14ac:dyDescent="0.25">
      <c r="A376">
        <v>150.17999999999998</v>
      </c>
    </row>
    <row r="377" spans="1:1" x14ac:dyDescent="0.25">
      <c r="A377">
        <v>78.504000000000005</v>
      </c>
    </row>
    <row r="378" spans="1:1" x14ac:dyDescent="0.25">
      <c r="A378">
        <v>16.59</v>
      </c>
    </row>
    <row r="379" spans="1:1" x14ac:dyDescent="0.25">
      <c r="A379">
        <v>1629.7120000000002</v>
      </c>
    </row>
    <row r="380" spans="1:1" x14ac:dyDescent="0.25">
      <c r="A380">
        <v>126.65600000000001</v>
      </c>
    </row>
    <row r="381" spans="1:1" x14ac:dyDescent="0.25">
      <c r="A381">
        <v>397.74399999999997</v>
      </c>
    </row>
    <row r="382" spans="1:1" x14ac:dyDescent="0.25">
      <c r="A382">
        <v>196.45</v>
      </c>
    </row>
    <row r="383" spans="1:1" x14ac:dyDescent="0.25">
      <c r="A383">
        <v>119.96</v>
      </c>
    </row>
    <row r="384" spans="1:1" x14ac:dyDescent="0.25">
      <c r="A384">
        <v>695.94399999999996</v>
      </c>
    </row>
    <row r="385" spans="1:1" x14ac:dyDescent="0.25">
      <c r="A385">
        <v>4416.174</v>
      </c>
    </row>
    <row r="386" spans="1:1" x14ac:dyDescent="0.25">
      <c r="A386">
        <v>105.40800000000002</v>
      </c>
    </row>
    <row r="387" spans="1:1" x14ac:dyDescent="0.25">
      <c r="A387">
        <v>351.65999999999997</v>
      </c>
    </row>
    <row r="388" spans="1:1" x14ac:dyDescent="0.25">
      <c r="A388">
        <v>631.59899999999993</v>
      </c>
    </row>
    <row r="389" spans="1:1" x14ac:dyDescent="0.25">
      <c r="A389">
        <v>2942.7840000000006</v>
      </c>
    </row>
    <row r="390" spans="1:1" x14ac:dyDescent="0.25">
      <c r="A390">
        <v>173.79999999999998</v>
      </c>
    </row>
    <row r="391" spans="1:1" x14ac:dyDescent="0.25">
      <c r="A391">
        <v>60.311999999999998</v>
      </c>
    </row>
    <row r="392" spans="1:1" x14ac:dyDescent="0.25">
      <c r="A392">
        <v>91.415999999999997</v>
      </c>
    </row>
    <row r="393" spans="1:1" x14ac:dyDescent="0.25">
      <c r="A393">
        <v>1805.88</v>
      </c>
    </row>
    <row r="394" spans="1:1" x14ac:dyDescent="0.25">
      <c r="A394">
        <v>523.39200000000005</v>
      </c>
    </row>
    <row r="395" spans="1:1" x14ac:dyDescent="0.25">
      <c r="A395">
        <v>22.77</v>
      </c>
    </row>
    <row r="396" spans="1:1" x14ac:dyDescent="0.25">
      <c r="A396">
        <v>916.14</v>
      </c>
    </row>
    <row r="397" spans="1:1" x14ac:dyDescent="0.25">
      <c r="A397">
        <v>183.42000000000002</v>
      </c>
    </row>
    <row r="398" spans="1:1" x14ac:dyDescent="0.25">
      <c r="A398">
        <v>5.67</v>
      </c>
    </row>
    <row r="399" spans="1:1" x14ac:dyDescent="0.25">
      <c r="A399">
        <v>240.36800000000002</v>
      </c>
    </row>
    <row r="400" spans="1:1" x14ac:dyDescent="0.25">
      <c r="A400">
        <v>3859.4880000000003</v>
      </c>
    </row>
    <row r="401" spans="1:1" x14ac:dyDescent="0.25">
      <c r="A401">
        <v>243.16</v>
      </c>
    </row>
    <row r="402" spans="1:1" x14ac:dyDescent="0.25">
      <c r="A402">
        <v>594.5</v>
      </c>
    </row>
    <row r="403" spans="1:1" x14ac:dyDescent="0.25">
      <c r="A403">
        <v>155.37199999999999</v>
      </c>
    </row>
    <row r="404" spans="1:1" x14ac:dyDescent="0.25">
      <c r="A404">
        <v>806.05</v>
      </c>
    </row>
    <row r="405" spans="1:1" x14ac:dyDescent="0.25">
      <c r="A405">
        <v>92.393999999999991</v>
      </c>
    </row>
    <row r="406" spans="1:1" x14ac:dyDescent="0.25">
      <c r="A406">
        <v>45.92</v>
      </c>
    </row>
    <row r="407" spans="1:1" x14ac:dyDescent="0.25">
      <c r="A407">
        <v>2283.4299999999998</v>
      </c>
    </row>
    <row r="408" spans="1:1" x14ac:dyDescent="0.25">
      <c r="A408">
        <v>623.93000000000006</v>
      </c>
    </row>
    <row r="409" spans="1:1" x14ac:dyDescent="0.25">
      <c r="A409">
        <v>37.520000000000003</v>
      </c>
    </row>
    <row r="410" spans="1:1" x14ac:dyDescent="0.25">
      <c r="A410">
        <v>147.184</v>
      </c>
    </row>
    <row r="411" spans="1:1" x14ac:dyDescent="0.25">
      <c r="A411">
        <v>34.76</v>
      </c>
    </row>
    <row r="412" spans="1:1" x14ac:dyDescent="0.25">
      <c r="A412">
        <v>91.96</v>
      </c>
    </row>
    <row r="413" spans="1:1" x14ac:dyDescent="0.25">
      <c r="A413">
        <v>28.08</v>
      </c>
    </row>
    <row r="414" spans="1:1" x14ac:dyDescent="0.25">
      <c r="A414">
        <v>495.3</v>
      </c>
    </row>
    <row r="415" spans="1:1" x14ac:dyDescent="0.25">
      <c r="A415">
        <v>147.16800000000001</v>
      </c>
    </row>
    <row r="416" spans="1:1" x14ac:dyDescent="0.25">
      <c r="A416">
        <v>2340.06</v>
      </c>
    </row>
    <row r="417" spans="1:1" x14ac:dyDescent="0.25">
      <c r="A417">
        <v>988.20400000000006</v>
      </c>
    </row>
    <row r="418" spans="1:1" x14ac:dyDescent="0.25">
      <c r="A418">
        <v>847.46</v>
      </c>
    </row>
    <row r="419" spans="1:1" x14ac:dyDescent="0.25">
      <c r="A419">
        <v>205.74400000000003</v>
      </c>
    </row>
    <row r="420" spans="1:1" x14ac:dyDescent="0.25">
      <c r="A420">
        <v>65.839999999999989</v>
      </c>
    </row>
    <row r="421" spans="1:1" x14ac:dyDescent="0.25">
      <c r="A421">
        <v>264.32</v>
      </c>
    </row>
    <row r="422" spans="1:1" x14ac:dyDescent="0.25">
      <c r="A422">
        <v>57.983999999999995</v>
      </c>
    </row>
    <row r="423" spans="1:1" x14ac:dyDescent="0.25">
      <c r="A423">
        <v>380.13600000000002</v>
      </c>
    </row>
    <row r="424" spans="1:1" x14ac:dyDescent="0.25">
      <c r="A424">
        <v>477.09200000000004</v>
      </c>
    </row>
    <row r="425" spans="1:1" x14ac:dyDescent="0.25">
      <c r="A425">
        <v>693.13</v>
      </c>
    </row>
    <row r="426" spans="1:1" x14ac:dyDescent="0.25">
      <c r="A426">
        <v>251.64</v>
      </c>
    </row>
    <row r="427" spans="1:1" x14ac:dyDescent="0.25">
      <c r="A427">
        <v>424.17200000000003</v>
      </c>
    </row>
    <row r="428" spans="1:1" x14ac:dyDescent="0.25">
      <c r="A428">
        <v>29.328000000000003</v>
      </c>
    </row>
    <row r="429" spans="1:1" x14ac:dyDescent="0.25">
      <c r="A429">
        <v>771.8</v>
      </c>
    </row>
    <row r="430" spans="1:1" x14ac:dyDescent="0.25">
      <c r="A430">
        <v>31.968000000000004</v>
      </c>
    </row>
    <row r="431" spans="1:1" x14ac:dyDescent="0.25">
      <c r="A431">
        <v>994.46400000000006</v>
      </c>
    </row>
    <row r="432" spans="1:1" x14ac:dyDescent="0.25">
      <c r="A432">
        <v>871.02800000000002</v>
      </c>
    </row>
    <row r="433" spans="1:1" x14ac:dyDescent="0.25">
      <c r="A433">
        <v>88.768000000000001</v>
      </c>
    </row>
    <row r="434" spans="1:1" x14ac:dyDescent="0.25">
      <c r="A434">
        <v>4472.32</v>
      </c>
    </row>
    <row r="435" spans="1:1" x14ac:dyDescent="0.25">
      <c r="A435">
        <v>522.79000000000008</v>
      </c>
    </row>
    <row r="436" spans="1:1" x14ac:dyDescent="0.25">
      <c r="A436">
        <v>75.900000000000006</v>
      </c>
    </row>
    <row r="437" spans="1:1" x14ac:dyDescent="0.25">
      <c r="A437">
        <v>344.70400000000001</v>
      </c>
    </row>
    <row r="438" spans="1:1" x14ac:dyDescent="0.25">
      <c r="A438">
        <v>1.8240000000000003</v>
      </c>
    </row>
    <row r="439" spans="1:1" x14ac:dyDescent="0.25">
      <c r="A439">
        <v>356.78999999999996</v>
      </c>
    </row>
    <row r="440" spans="1:1" x14ac:dyDescent="0.25">
      <c r="A440">
        <v>750.68</v>
      </c>
    </row>
    <row r="441" spans="1:1" x14ac:dyDescent="0.25">
      <c r="A441">
        <v>2113.567</v>
      </c>
    </row>
    <row r="442" spans="1:1" x14ac:dyDescent="0.25">
      <c r="A442">
        <v>72.8</v>
      </c>
    </row>
    <row r="443" spans="1:1" x14ac:dyDescent="0.25">
      <c r="A443">
        <v>52.696000000000005</v>
      </c>
    </row>
    <row r="444" spans="1:1" x14ac:dyDescent="0.25">
      <c r="A444">
        <v>1169.694</v>
      </c>
    </row>
    <row r="445" spans="1:1" x14ac:dyDescent="0.25">
      <c r="A445">
        <v>878.81600000000003</v>
      </c>
    </row>
    <row r="446" spans="1:1" x14ac:dyDescent="0.25">
      <c r="A446">
        <v>1081.69</v>
      </c>
    </row>
    <row r="447" spans="1:1" x14ac:dyDescent="0.25">
      <c r="A447">
        <v>54.816000000000003</v>
      </c>
    </row>
    <row r="448" spans="1:1" x14ac:dyDescent="0.25">
      <c r="A448">
        <v>90.86</v>
      </c>
    </row>
    <row r="449" spans="1:1" x14ac:dyDescent="0.25">
      <c r="A449">
        <v>10.782000000000002</v>
      </c>
    </row>
    <row r="450" spans="1:1" x14ac:dyDescent="0.25">
      <c r="A450">
        <v>1107.68</v>
      </c>
    </row>
    <row r="451" spans="1:1" x14ac:dyDescent="0.25">
      <c r="A451">
        <v>181.86</v>
      </c>
    </row>
    <row r="452" spans="1:1" x14ac:dyDescent="0.25">
      <c r="A452">
        <v>109.208</v>
      </c>
    </row>
    <row r="453" spans="1:1" x14ac:dyDescent="0.25">
      <c r="A453">
        <v>95.92</v>
      </c>
    </row>
    <row r="454" spans="1:1" x14ac:dyDescent="0.25">
      <c r="A454">
        <v>24.448</v>
      </c>
    </row>
    <row r="455" spans="1:1" x14ac:dyDescent="0.25">
      <c r="A455">
        <v>284.19</v>
      </c>
    </row>
    <row r="456" spans="1:1" x14ac:dyDescent="0.25">
      <c r="A456">
        <v>153.41</v>
      </c>
    </row>
    <row r="457" spans="1:1" x14ac:dyDescent="0.25">
      <c r="A457">
        <v>391.98</v>
      </c>
    </row>
    <row r="458" spans="1:1" x14ac:dyDescent="0.25">
      <c r="A458">
        <v>18.760000000000002</v>
      </c>
    </row>
    <row r="459" spans="1:1" x14ac:dyDescent="0.25">
      <c r="A459">
        <v>271.76400000000001</v>
      </c>
    </row>
    <row r="460" spans="1:1" x14ac:dyDescent="0.25">
      <c r="A460">
        <v>1365.48</v>
      </c>
    </row>
    <row r="461" spans="1:1" x14ac:dyDescent="0.25">
      <c r="A461">
        <v>3321.2780000000002</v>
      </c>
    </row>
    <row r="462" spans="1:1" x14ac:dyDescent="0.25">
      <c r="A462">
        <v>821.51400000000012</v>
      </c>
    </row>
    <row r="463" spans="1:1" x14ac:dyDescent="0.25">
      <c r="A463">
        <v>422.90899999999993</v>
      </c>
    </row>
    <row r="464" spans="1:1" x14ac:dyDescent="0.25">
      <c r="A464">
        <v>282.68799999999999</v>
      </c>
    </row>
    <row r="465" spans="1:1" x14ac:dyDescent="0.25">
      <c r="A465">
        <v>29.392000000000003</v>
      </c>
    </row>
    <row r="466" spans="1:1" x14ac:dyDescent="0.25">
      <c r="A466">
        <v>1245.8599999999999</v>
      </c>
    </row>
    <row r="467" spans="1:1" x14ac:dyDescent="0.25">
      <c r="A467">
        <v>220.75200000000001</v>
      </c>
    </row>
    <row r="468" spans="1:1" x14ac:dyDescent="0.25">
      <c r="A468">
        <v>503.22</v>
      </c>
    </row>
    <row r="469" spans="1:1" x14ac:dyDescent="0.25">
      <c r="A469">
        <v>69.66</v>
      </c>
    </row>
    <row r="470" spans="1:1" x14ac:dyDescent="0.25">
      <c r="A470">
        <v>330.76800000000003</v>
      </c>
    </row>
    <row r="471" spans="1:1" x14ac:dyDescent="0.25">
      <c r="A471">
        <v>261.52</v>
      </c>
    </row>
    <row r="472" spans="1:1" x14ac:dyDescent="0.25">
      <c r="A472">
        <v>122.53</v>
      </c>
    </row>
    <row r="473" spans="1:1" x14ac:dyDescent="0.25">
      <c r="A473">
        <v>17.309999999999999</v>
      </c>
    </row>
    <row r="474" spans="1:1" x14ac:dyDescent="0.25">
      <c r="A474">
        <v>80.564000000000007</v>
      </c>
    </row>
    <row r="475" spans="1:1" x14ac:dyDescent="0.25">
      <c r="A475">
        <v>359.96999999999997</v>
      </c>
    </row>
    <row r="476" spans="1:1" x14ac:dyDescent="0.25">
      <c r="A476">
        <v>284.98399999999998</v>
      </c>
    </row>
    <row r="477" spans="1:1" x14ac:dyDescent="0.25">
      <c r="A477">
        <v>367.53</v>
      </c>
    </row>
    <row r="478" spans="1:1" x14ac:dyDescent="0.25">
      <c r="A478">
        <v>159.97999999999999</v>
      </c>
    </row>
    <row r="479" spans="1:1" x14ac:dyDescent="0.25">
      <c r="A479">
        <v>296.952</v>
      </c>
    </row>
    <row r="480" spans="1:1" x14ac:dyDescent="0.25">
      <c r="A480">
        <v>28.416</v>
      </c>
    </row>
    <row r="481" spans="1:1" x14ac:dyDescent="0.25">
      <c r="A481">
        <v>10.368000000000002</v>
      </c>
    </row>
    <row r="482" spans="1:1" x14ac:dyDescent="0.25">
      <c r="A482">
        <v>1219.7920000000001</v>
      </c>
    </row>
    <row r="483" spans="1:1" x14ac:dyDescent="0.25">
      <c r="A483">
        <v>129.93</v>
      </c>
    </row>
    <row r="484" spans="1:1" x14ac:dyDescent="0.25">
      <c r="A484">
        <v>91.032000000000011</v>
      </c>
    </row>
    <row r="485" spans="1:1" x14ac:dyDescent="0.25">
      <c r="A485">
        <v>10.64</v>
      </c>
    </row>
    <row r="486" spans="1:1" x14ac:dyDescent="0.25">
      <c r="A486">
        <v>80.48</v>
      </c>
    </row>
    <row r="487" spans="1:1" x14ac:dyDescent="0.25">
      <c r="A487">
        <v>2059.85</v>
      </c>
    </row>
    <row r="488" spans="1:1" x14ac:dyDescent="0.25">
      <c r="A488">
        <v>1993.7719999999999</v>
      </c>
    </row>
    <row r="489" spans="1:1" x14ac:dyDescent="0.25">
      <c r="A489">
        <v>82.95</v>
      </c>
    </row>
    <row r="490" spans="1:1" x14ac:dyDescent="0.25">
      <c r="A490">
        <v>191.64600000000002</v>
      </c>
    </row>
    <row r="491" spans="1:1" x14ac:dyDescent="0.25">
      <c r="A491">
        <v>23.12</v>
      </c>
    </row>
    <row r="492" spans="1:1" x14ac:dyDescent="0.25">
      <c r="A492">
        <v>234.2</v>
      </c>
    </row>
    <row r="493" spans="1:1" x14ac:dyDescent="0.25">
      <c r="A493">
        <v>27.76</v>
      </c>
    </row>
    <row r="494" spans="1:1" x14ac:dyDescent="0.25">
      <c r="A494">
        <v>186.78400000000002</v>
      </c>
    </row>
    <row r="495" spans="1:1" x14ac:dyDescent="0.25">
      <c r="A495">
        <v>2690.74</v>
      </c>
    </row>
    <row r="496" spans="1:1" x14ac:dyDescent="0.25">
      <c r="A496">
        <v>65.989999999999995</v>
      </c>
    </row>
    <row r="497" spans="1:1" x14ac:dyDescent="0.25">
      <c r="A497">
        <v>203.98299999999998</v>
      </c>
    </row>
    <row r="498" spans="1:1" x14ac:dyDescent="0.25">
      <c r="A498">
        <v>0.55599999999999983</v>
      </c>
    </row>
    <row r="499" spans="1:1" x14ac:dyDescent="0.25">
      <c r="A499">
        <v>8.8559999999999999</v>
      </c>
    </row>
    <row r="500" spans="1:1" x14ac:dyDescent="0.25">
      <c r="A500">
        <v>1038.26</v>
      </c>
    </row>
    <row r="501" spans="1:1" x14ac:dyDescent="0.25">
      <c r="A501">
        <v>34.24</v>
      </c>
    </row>
    <row r="502" spans="1:1" x14ac:dyDescent="0.25">
      <c r="A502">
        <v>712.85</v>
      </c>
    </row>
    <row r="503" spans="1:1" x14ac:dyDescent="0.25">
      <c r="A503">
        <v>317.62400000000002</v>
      </c>
    </row>
    <row r="504" spans="1:1" x14ac:dyDescent="0.25">
      <c r="A504">
        <v>770.21</v>
      </c>
    </row>
    <row r="505" spans="1:1" x14ac:dyDescent="0.25">
      <c r="A505">
        <v>54.896000000000008</v>
      </c>
    </row>
    <row r="506" spans="1:1" x14ac:dyDescent="0.25">
      <c r="A506">
        <v>32.088000000000001</v>
      </c>
    </row>
    <row r="507" spans="1:1" x14ac:dyDescent="0.25">
      <c r="A507">
        <v>327.73279999999994</v>
      </c>
    </row>
    <row r="508" spans="1:1" x14ac:dyDescent="0.25">
      <c r="A508">
        <v>168.57999999999998</v>
      </c>
    </row>
    <row r="509" spans="1:1" x14ac:dyDescent="0.25">
      <c r="A509">
        <v>536.48</v>
      </c>
    </row>
    <row r="510" spans="1:1" x14ac:dyDescent="0.25">
      <c r="A510">
        <v>723.92</v>
      </c>
    </row>
    <row r="511" spans="1:1" x14ac:dyDescent="0.25">
      <c r="A511">
        <v>9.5519999999999996</v>
      </c>
    </row>
    <row r="512" spans="1:1" x14ac:dyDescent="0.25">
      <c r="A512">
        <v>184.66</v>
      </c>
    </row>
    <row r="513" spans="1:1" x14ac:dyDescent="0.25">
      <c r="A513">
        <v>47.904000000000003</v>
      </c>
    </row>
    <row r="514" spans="1:1" x14ac:dyDescent="0.25">
      <c r="A514">
        <v>67.78</v>
      </c>
    </row>
    <row r="515" spans="1:1" x14ac:dyDescent="0.25">
      <c r="A515">
        <v>106.10400000000001</v>
      </c>
    </row>
    <row r="516" spans="1:1" x14ac:dyDescent="0.25">
      <c r="A516">
        <v>456.51200000000006</v>
      </c>
    </row>
    <row r="517" spans="1:1" x14ac:dyDescent="0.25">
      <c r="A517">
        <v>83.213999999999999</v>
      </c>
    </row>
    <row r="518" spans="1:1" x14ac:dyDescent="0.25">
      <c r="A518">
        <v>40.28</v>
      </c>
    </row>
    <row r="519" spans="1:1" x14ac:dyDescent="0.25">
      <c r="A519">
        <v>13.919999999999998</v>
      </c>
    </row>
    <row r="520" spans="1:1" x14ac:dyDescent="0.25">
      <c r="A520">
        <v>107.97</v>
      </c>
    </row>
    <row r="521" spans="1:1" x14ac:dyDescent="0.25">
      <c r="A521">
        <v>89.26</v>
      </c>
    </row>
    <row r="522" spans="1:1" x14ac:dyDescent="0.25">
      <c r="A522">
        <v>1169.9799999999998</v>
      </c>
    </row>
    <row r="523" spans="1:1" x14ac:dyDescent="0.25">
      <c r="A523">
        <v>253.86</v>
      </c>
    </row>
    <row r="524" spans="1:1" x14ac:dyDescent="0.25">
      <c r="A524">
        <v>3.3040000000000003</v>
      </c>
    </row>
    <row r="525" spans="1:1" x14ac:dyDescent="0.25">
      <c r="A525">
        <v>19.52</v>
      </c>
    </row>
    <row r="526" spans="1:1" x14ac:dyDescent="0.25">
      <c r="A526">
        <v>41.424000000000007</v>
      </c>
    </row>
    <row r="527" spans="1:1" x14ac:dyDescent="0.25">
      <c r="A527">
        <v>1.7879999999999996</v>
      </c>
    </row>
    <row r="528" spans="1:1" x14ac:dyDescent="0.25">
      <c r="A528">
        <v>427.59200000000004</v>
      </c>
    </row>
    <row r="529" spans="1:1" x14ac:dyDescent="0.25">
      <c r="A529">
        <v>39.624000000000009</v>
      </c>
    </row>
    <row r="530" spans="1:1" x14ac:dyDescent="0.25">
      <c r="A530">
        <v>12.39</v>
      </c>
    </row>
    <row r="531" spans="1:1" x14ac:dyDescent="0.25">
      <c r="A531">
        <v>1278.1579999999999</v>
      </c>
    </row>
    <row r="532" spans="1:1" x14ac:dyDescent="0.25">
      <c r="A532">
        <v>275.65000000000003</v>
      </c>
    </row>
    <row r="533" spans="1:1" x14ac:dyDescent="0.25">
      <c r="A533">
        <v>40.851999999999997</v>
      </c>
    </row>
    <row r="534" spans="1:1" x14ac:dyDescent="0.25">
      <c r="A534">
        <v>285.57599999999996</v>
      </c>
    </row>
    <row r="535" spans="1:1" x14ac:dyDescent="0.25">
      <c r="A535">
        <v>209.3</v>
      </c>
    </row>
    <row r="536" spans="1:1" x14ac:dyDescent="0.25">
      <c r="A536">
        <v>323.70999999999998</v>
      </c>
    </row>
    <row r="537" spans="1:1" x14ac:dyDescent="0.25">
      <c r="A537">
        <v>119.17800000000001</v>
      </c>
    </row>
    <row r="538" spans="1:1" x14ac:dyDescent="0.25">
      <c r="A538">
        <v>35.168000000000006</v>
      </c>
    </row>
    <row r="539" spans="1:1" x14ac:dyDescent="0.25">
      <c r="A539">
        <v>85.2</v>
      </c>
    </row>
    <row r="540" spans="1:1" x14ac:dyDescent="0.25">
      <c r="A540">
        <v>14.88</v>
      </c>
    </row>
    <row r="541" spans="1:1" x14ac:dyDescent="0.25">
      <c r="A541">
        <v>102.83</v>
      </c>
    </row>
    <row r="542" spans="1:1" x14ac:dyDescent="0.25">
      <c r="A542">
        <v>81.400000000000006</v>
      </c>
    </row>
    <row r="543" spans="1:1" x14ac:dyDescent="0.25">
      <c r="A543">
        <v>94.2</v>
      </c>
    </row>
    <row r="544" spans="1:1" x14ac:dyDescent="0.25">
      <c r="A544">
        <v>479.98400000000004</v>
      </c>
    </row>
    <row r="545" spans="1:1" x14ac:dyDescent="0.25">
      <c r="A545">
        <v>7.98</v>
      </c>
    </row>
    <row r="546" spans="1:1" x14ac:dyDescent="0.25">
      <c r="A546">
        <v>4.91</v>
      </c>
    </row>
    <row r="547" spans="1:1" x14ac:dyDescent="0.25">
      <c r="A547">
        <v>4.8899999999999997</v>
      </c>
    </row>
    <row r="548" spans="1:1" x14ac:dyDescent="0.25">
      <c r="A548">
        <v>470.37600000000009</v>
      </c>
    </row>
    <row r="549" spans="1:1" x14ac:dyDescent="0.25">
      <c r="A549">
        <v>92.94</v>
      </c>
    </row>
    <row r="550" spans="1:1" x14ac:dyDescent="0.25">
      <c r="A550">
        <v>776.08000000000015</v>
      </c>
    </row>
    <row r="551" spans="1:1" x14ac:dyDescent="0.25">
      <c r="A551">
        <v>514.04999999999995</v>
      </c>
    </row>
    <row r="552" spans="1:1" x14ac:dyDescent="0.25">
      <c r="A552">
        <v>87.52000000000001</v>
      </c>
    </row>
    <row r="553" spans="1:1" x14ac:dyDescent="0.25">
      <c r="A553">
        <v>1239.8329999999999</v>
      </c>
    </row>
    <row r="554" spans="1:1" x14ac:dyDescent="0.25">
      <c r="A554">
        <v>300.904</v>
      </c>
    </row>
    <row r="555" spans="1:1" x14ac:dyDescent="0.25">
      <c r="A555">
        <v>74.45</v>
      </c>
    </row>
    <row r="556" spans="1:1" x14ac:dyDescent="0.25">
      <c r="A556">
        <v>13716.458000000001</v>
      </c>
    </row>
    <row r="557" spans="1:1" x14ac:dyDescent="0.25">
      <c r="A557">
        <v>7.0559999999999992</v>
      </c>
    </row>
    <row r="558" spans="1:1" x14ac:dyDescent="0.25">
      <c r="A558">
        <v>102.65599999999999</v>
      </c>
    </row>
    <row r="559" spans="1:1" x14ac:dyDescent="0.25">
      <c r="A559">
        <v>175.08600000000001</v>
      </c>
    </row>
    <row r="560" spans="1:1" x14ac:dyDescent="0.25">
      <c r="A560">
        <v>116.512</v>
      </c>
    </row>
    <row r="561" spans="1:1" x14ac:dyDescent="0.25">
      <c r="A561">
        <v>1443.72</v>
      </c>
    </row>
    <row r="562" spans="1:1" x14ac:dyDescent="0.25">
      <c r="A562">
        <v>4189.3799999999992</v>
      </c>
    </row>
    <row r="563" spans="1:1" x14ac:dyDescent="0.25">
      <c r="A563">
        <v>298.464</v>
      </c>
    </row>
    <row r="564" spans="1:1" x14ac:dyDescent="0.25">
      <c r="A564">
        <v>512.36799999999994</v>
      </c>
    </row>
    <row r="565" spans="1:1" x14ac:dyDescent="0.25">
      <c r="A565">
        <v>64.784000000000006</v>
      </c>
    </row>
    <row r="566" spans="1:1" x14ac:dyDescent="0.25">
      <c r="A566">
        <v>26.880000000000003</v>
      </c>
    </row>
    <row r="567" spans="1:1" x14ac:dyDescent="0.25">
      <c r="A567">
        <v>30.32</v>
      </c>
    </row>
    <row r="568" spans="1:1" x14ac:dyDescent="0.25">
      <c r="A568">
        <v>30.409999999999997</v>
      </c>
    </row>
    <row r="569" spans="1:1" x14ac:dyDescent="0.25">
      <c r="A569">
        <v>6.2080000000000002</v>
      </c>
    </row>
    <row r="570" spans="1:1" x14ac:dyDescent="0.25">
      <c r="A570">
        <v>209.88</v>
      </c>
    </row>
    <row r="571" spans="1:1" x14ac:dyDescent="0.25">
      <c r="A571">
        <v>891.50399999999991</v>
      </c>
    </row>
    <row r="572" spans="1:1" x14ac:dyDescent="0.25">
      <c r="A572">
        <v>26.16</v>
      </c>
    </row>
    <row r="573" spans="1:1" x14ac:dyDescent="0.25">
      <c r="A573">
        <v>24.288000000000004</v>
      </c>
    </row>
    <row r="574" spans="1:1" x14ac:dyDescent="0.25">
      <c r="A574">
        <v>181.95</v>
      </c>
    </row>
    <row r="575" spans="1:1" x14ac:dyDescent="0.25">
      <c r="A575">
        <v>598.16000000000008</v>
      </c>
    </row>
    <row r="576" spans="1:1" x14ac:dyDescent="0.25">
      <c r="A576">
        <v>481.524</v>
      </c>
    </row>
    <row r="577" spans="1:1" x14ac:dyDescent="0.25">
      <c r="A577">
        <v>36.672000000000004</v>
      </c>
    </row>
    <row r="578" spans="1:1" x14ac:dyDescent="0.25">
      <c r="A578">
        <v>1247.6399999999999</v>
      </c>
    </row>
    <row r="579" spans="1:1" x14ac:dyDescent="0.25">
      <c r="A579">
        <v>406.93999999999994</v>
      </c>
    </row>
    <row r="580" spans="1:1" x14ac:dyDescent="0.25">
      <c r="A580">
        <v>338.86</v>
      </c>
    </row>
    <row r="581" spans="1:1" x14ac:dyDescent="0.25">
      <c r="A581">
        <v>74.89</v>
      </c>
    </row>
    <row r="582" spans="1:1" x14ac:dyDescent="0.25">
      <c r="A582">
        <v>2382.9260000000004</v>
      </c>
    </row>
    <row r="583" spans="1:1" x14ac:dyDescent="0.25">
      <c r="A583">
        <v>369.536</v>
      </c>
    </row>
    <row r="584" spans="1:1" x14ac:dyDescent="0.25">
      <c r="A584">
        <v>4.2399999999999993</v>
      </c>
    </row>
    <row r="585" spans="1:1" x14ac:dyDescent="0.25">
      <c r="A585">
        <v>71.98</v>
      </c>
    </row>
    <row r="586" spans="1:1" x14ac:dyDescent="0.25">
      <c r="A586">
        <v>18.84</v>
      </c>
    </row>
    <row r="587" spans="1:1" x14ac:dyDescent="0.25">
      <c r="A587">
        <v>47.992000000000004</v>
      </c>
    </row>
    <row r="588" spans="1:1" x14ac:dyDescent="0.25">
      <c r="A588">
        <v>850.92000000000007</v>
      </c>
    </row>
    <row r="589" spans="1:1" x14ac:dyDescent="0.25">
      <c r="A589">
        <v>629.86</v>
      </c>
    </row>
    <row r="590" spans="1:1" x14ac:dyDescent="0.25">
      <c r="A590">
        <v>81.567999999999998</v>
      </c>
    </row>
    <row r="591" spans="1:1" x14ac:dyDescent="0.25">
      <c r="A591">
        <v>248.82</v>
      </c>
    </row>
    <row r="592" spans="1:1" x14ac:dyDescent="0.25">
      <c r="A592">
        <v>908.82</v>
      </c>
    </row>
    <row r="593" spans="1:1" x14ac:dyDescent="0.25">
      <c r="A593">
        <v>921.22799999999984</v>
      </c>
    </row>
    <row r="594" spans="1:1" x14ac:dyDescent="0.25">
      <c r="A594">
        <v>562.702</v>
      </c>
    </row>
    <row r="595" spans="1:1" x14ac:dyDescent="0.25">
      <c r="A595">
        <v>501.81000000000006</v>
      </c>
    </row>
    <row r="596" spans="1:1" x14ac:dyDescent="0.25">
      <c r="A596">
        <v>4590.344000000001</v>
      </c>
    </row>
    <row r="597" spans="1:1" x14ac:dyDescent="0.25">
      <c r="A597">
        <v>127.94999999999999</v>
      </c>
    </row>
    <row r="598" spans="1:1" x14ac:dyDescent="0.25">
      <c r="A598">
        <v>540.93399999999997</v>
      </c>
    </row>
    <row r="599" spans="1:1" x14ac:dyDescent="0.25">
      <c r="A599">
        <v>504.58999999999992</v>
      </c>
    </row>
    <row r="600" spans="1:1" x14ac:dyDescent="0.25">
      <c r="A600">
        <v>413.78400000000005</v>
      </c>
    </row>
    <row r="601" spans="1:1" x14ac:dyDescent="0.25">
      <c r="A601">
        <v>740.59</v>
      </c>
    </row>
    <row r="602" spans="1:1" x14ac:dyDescent="0.25">
      <c r="A602">
        <v>419.13599999999997</v>
      </c>
    </row>
    <row r="603" spans="1:1" x14ac:dyDescent="0.25">
      <c r="A603">
        <v>17.456</v>
      </c>
    </row>
    <row r="604" spans="1:1" x14ac:dyDescent="0.25">
      <c r="A604">
        <v>128.85000000000002</v>
      </c>
    </row>
    <row r="605" spans="1:1" x14ac:dyDescent="0.25">
      <c r="A605">
        <v>8.895999999999999</v>
      </c>
    </row>
    <row r="606" spans="1:1" x14ac:dyDescent="0.25">
      <c r="A606">
        <v>7.4</v>
      </c>
    </row>
    <row r="607" spans="1:1" x14ac:dyDescent="0.25">
      <c r="A607">
        <v>43.85</v>
      </c>
    </row>
    <row r="608" spans="1:1" x14ac:dyDescent="0.25">
      <c r="A608">
        <v>59.76</v>
      </c>
    </row>
    <row r="609" spans="1:1" x14ac:dyDescent="0.25">
      <c r="A609">
        <v>1132.5600000000002</v>
      </c>
    </row>
    <row r="610" spans="1:1" x14ac:dyDescent="0.25">
      <c r="A610">
        <v>31.872000000000003</v>
      </c>
    </row>
    <row r="611" spans="1:1" x14ac:dyDescent="0.25">
      <c r="A611">
        <v>12.62</v>
      </c>
    </row>
    <row r="612" spans="1:1" x14ac:dyDescent="0.25">
      <c r="A612">
        <v>582.30399999999997</v>
      </c>
    </row>
    <row r="613" spans="1:1" x14ac:dyDescent="0.25">
      <c r="A613">
        <v>38.379999999999995</v>
      </c>
    </row>
    <row r="614" spans="1:1" x14ac:dyDescent="0.25">
      <c r="A614">
        <v>582.07000000000005</v>
      </c>
    </row>
    <row r="615" spans="1:1" x14ac:dyDescent="0.25">
      <c r="A615">
        <v>895.94400000000019</v>
      </c>
    </row>
    <row r="616" spans="1:1" x14ac:dyDescent="0.25">
      <c r="A616">
        <v>544.38</v>
      </c>
    </row>
    <row r="617" spans="1:1" x14ac:dyDescent="0.25">
      <c r="A617">
        <v>199.73000000000002</v>
      </c>
    </row>
    <row r="618" spans="1:1" x14ac:dyDescent="0.25">
      <c r="A618">
        <v>779.16000000000008</v>
      </c>
    </row>
    <row r="619" spans="1:1" x14ac:dyDescent="0.25">
      <c r="A619">
        <v>673.34399999999994</v>
      </c>
    </row>
    <row r="620" spans="1:1" x14ac:dyDescent="0.25">
      <c r="A620">
        <v>33.567999999999991</v>
      </c>
    </row>
    <row r="621" spans="1:1" x14ac:dyDescent="0.25">
      <c r="A621">
        <v>88.06</v>
      </c>
    </row>
    <row r="622" spans="1:1" x14ac:dyDescent="0.25">
      <c r="A622">
        <v>17.899999999999999</v>
      </c>
    </row>
    <row r="623" spans="1:1" x14ac:dyDescent="0.25">
      <c r="A623">
        <v>652.505</v>
      </c>
    </row>
    <row r="624" spans="1:1" x14ac:dyDescent="0.25">
      <c r="A624">
        <v>127.68800000000002</v>
      </c>
    </row>
    <row r="625" spans="1:1" x14ac:dyDescent="0.25">
      <c r="A625">
        <v>16.272000000000002</v>
      </c>
    </row>
    <row r="626" spans="1:1" x14ac:dyDescent="0.25">
      <c r="A626">
        <v>1170.5640000000001</v>
      </c>
    </row>
    <row r="627" spans="1:1" x14ac:dyDescent="0.25">
      <c r="A627">
        <v>22.744</v>
      </c>
    </row>
    <row r="628" spans="1:1" x14ac:dyDescent="0.25">
      <c r="A628">
        <v>53.981999999999999</v>
      </c>
    </row>
    <row r="629" spans="1:1" x14ac:dyDescent="0.25">
      <c r="A629">
        <v>56.512</v>
      </c>
    </row>
    <row r="630" spans="1:1" x14ac:dyDescent="0.25">
      <c r="A630">
        <v>210.00800000000001</v>
      </c>
    </row>
    <row r="631" spans="1:1" x14ac:dyDescent="0.25">
      <c r="A631">
        <v>25.472000000000001</v>
      </c>
    </row>
    <row r="632" spans="1:1" x14ac:dyDescent="0.25">
      <c r="A632">
        <v>39.792000000000002</v>
      </c>
    </row>
    <row r="633" spans="1:1" x14ac:dyDescent="0.25">
      <c r="A633">
        <v>253.12800000000004</v>
      </c>
    </row>
    <row r="634" spans="1:1" x14ac:dyDescent="0.25">
      <c r="A634">
        <v>1729.2859999999996</v>
      </c>
    </row>
    <row r="635" spans="1:1" x14ac:dyDescent="0.25">
      <c r="A635">
        <v>251.11199999999997</v>
      </c>
    </row>
    <row r="636" spans="1:1" x14ac:dyDescent="0.25">
      <c r="A636">
        <v>62.65</v>
      </c>
    </row>
    <row r="637" spans="1:1" x14ac:dyDescent="0.25">
      <c r="A637">
        <v>319.53199999999998</v>
      </c>
    </row>
    <row r="638" spans="1:1" x14ac:dyDescent="0.25">
      <c r="A638">
        <v>95.388000000000005</v>
      </c>
    </row>
    <row r="639" spans="1:1" x14ac:dyDescent="0.25">
      <c r="A639">
        <v>23.887999999999998</v>
      </c>
    </row>
    <row r="640" spans="1:1" x14ac:dyDescent="0.25">
      <c r="A640">
        <v>114.9</v>
      </c>
    </row>
    <row r="641" spans="1:1" x14ac:dyDescent="0.25">
      <c r="A641">
        <v>5.2480000000000002</v>
      </c>
    </row>
    <row r="642" spans="1:1" x14ac:dyDescent="0.25">
      <c r="A642">
        <v>5.22</v>
      </c>
    </row>
    <row r="643" spans="1:1" x14ac:dyDescent="0.25">
      <c r="A643">
        <v>270.8</v>
      </c>
    </row>
    <row r="644" spans="1:1" x14ac:dyDescent="0.25">
      <c r="A644">
        <v>753.11200000000008</v>
      </c>
    </row>
    <row r="645" spans="1:1" x14ac:dyDescent="0.25">
      <c r="A645">
        <v>1051.912</v>
      </c>
    </row>
    <row r="646" spans="1:1" x14ac:dyDescent="0.25">
      <c r="A646">
        <v>654.24200000000008</v>
      </c>
    </row>
    <row r="647" spans="1:1" x14ac:dyDescent="0.25">
      <c r="A647">
        <v>228.92</v>
      </c>
    </row>
    <row r="648" spans="1:1" x14ac:dyDescent="0.25">
      <c r="A648">
        <v>832.96</v>
      </c>
    </row>
    <row r="649" spans="1:1" x14ac:dyDescent="0.25">
      <c r="A649">
        <v>52.344000000000001</v>
      </c>
    </row>
    <row r="650" spans="1:1" x14ac:dyDescent="0.25">
      <c r="A650">
        <v>504.50599999999986</v>
      </c>
    </row>
    <row r="651" spans="1:1" x14ac:dyDescent="0.25">
      <c r="A651">
        <v>109.96799999999999</v>
      </c>
    </row>
    <row r="652" spans="1:1" x14ac:dyDescent="0.25">
      <c r="A652">
        <v>547.30000000000007</v>
      </c>
    </row>
    <row r="653" spans="1:1" x14ac:dyDescent="0.25">
      <c r="A653">
        <v>151.96</v>
      </c>
    </row>
    <row r="654" spans="1:1" x14ac:dyDescent="0.25">
      <c r="A654">
        <v>933.40800000000002</v>
      </c>
    </row>
    <row r="655" spans="1:1" x14ac:dyDescent="0.25">
      <c r="A655">
        <v>387.99</v>
      </c>
    </row>
    <row r="656" spans="1:1" x14ac:dyDescent="0.25">
      <c r="A656">
        <v>100.94</v>
      </c>
    </row>
    <row r="657" spans="1:1" x14ac:dyDescent="0.25">
      <c r="A657">
        <v>323.97600000000006</v>
      </c>
    </row>
    <row r="658" spans="1:1" x14ac:dyDescent="0.25">
      <c r="A658">
        <v>45.888000000000005</v>
      </c>
    </row>
    <row r="659" spans="1:1" x14ac:dyDescent="0.25">
      <c r="A659">
        <v>65.12</v>
      </c>
    </row>
    <row r="660" spans="1:1" x14ac:dyDescent="0.25">
      <c r="A660">
        <v>158.28</v>
      </c>
    </row>
    <row r="661" spans="1:1" x14ac:dyDescent="0.25">
      <c r="A661">
        <v>53.72</v>
      </c>
    </row>
    <row r="662" spans="1:1" x14ac:dyDescent="0.25">
      <c r="A662">
        <v>193.95000000000002</v>
      </c>
    </row>
    <row r="663" spans="1:1" x14ac:dyDescent="0.25">
      <c r="A663">
        <v>178.20999999999998</v>
      </c>
    </row>
    <row r="664" spans="1:1" x14ac:dyDescent="0.25">
      <c r="A664">
        <v>490.39200000000005</v>
      </c>
    </row>
    <row r="665" spans="1:1" x14ac:dyDescent="0.25">
      <c r="A665">
        <v>16.752000000000002</v>
      </c>
    </row>
    <row r="666" spans="1:1" x14ac:dyDescent="0.25">
      <c r="A666">
        <v>201.262</v>
      </c>
    </row>
    <row r="667" spans="1:1" x14ac:dyDescent="0.25">
      <c r="A667">
        <v>102.93</v>
      </c>
    </row>
    <row r="668" spans="1:1" x14ac:dyDescent="0.25">
      <c r="A668">
        <v>114.376</v>
      </c>
    </row>
    <row r="669" spans="1:1" x14ac:dyDescent="0.25">
      <c r="A669">
        <v>638.73</v>
      </c>
    </row>
    <row r="670" spans="1:1" x14ac:dyDescent="0.25">
      <c r="A670">
        <v>297.99</v>
      </c>
    </row>
    <row r="671" spans="1:1" x14ac:dyDescent="0.25">
      <c r="A671">
        <v>11.598000000000001</v>
      </c>
    </row>
    <row r="672" spans="1:1" x14ac:dyDescent="0.25">
      <c r="A672">
        <v>55.86</v>
      </c>
    </row>
    <row r="673" spans="1:1" x14ac:dyDescent="0.25">
      <c r="A673">
        <v>117.62</v>
      </c>
    </row>
    <row r="674" spans="1:1" x14ac:dyDescent="0.25">
      <c r="A674">
        <v>143.80799999999999</v>
      </c>
    </row>
    <row r="675" spans="1:1" x14ac:dyDescent="0.25">
      <c r="A675">
        <v>57.567999999999998</v>
      </c>
    </row>
    <row r="676" spans="1:1" x14ac:dyDescent="0.25">
      <c r="A676">
        <v>271.95999999999998</v>
      </c>
    </row>
    <row r="677" spans="1:1" x14ac:dyDescent="0.25">
      <c r="A677">
        <v>145.9</v>
      </c>
    </row>
    <row r="678" spans="1:1" x14ac:dyDescent="0.25">
      <c r="A678">
        <v>564.38</v>
      </c>
    </row>
    <row r="679" spans="1:1" x14ac:dyDescent="0.25">
      <c r="A679">
        <v>3098.6099999999997</v>
      </c>
    </row>
    <row r="680" spans="1:1" x14ac:dyDescent="0.25">
      <c r="A680">
        <v>22.72</v>
      </c>
    </row>
    <row r="681" spans="1:1" x14ac:dyDescent="0.25">
      <c r="A681">
        <v>28.47</v>
      </c>
    </row>
    <row r="682" spans="1:1" x14ac:dyDescent="0.25">
      <c r="A682">
        <v>152.94</v>
      </c>
    </row>
    <row r="683" spans="1:1" x14ac:dyDescent="0.25">
      <c r="A683">
        <v>5.1840000000000011</v>
      </c>
    </row>
    <row r="684" spans="1:1" x14ac:dyDescent="0.25">
      <c r="A684">
        <v>11.21</v>
      </c>
    </row>
    <row r="685" spans="1:1" x14ac:dyDescent="0.25">
      <c r="A685">
        <v>48.69</v>
      </c>
    </row>
    <row r="686" spans="1:1" x14ac:dyDescent="0.25">
      <c r="A686">
        <v>87.688000000000002</v>
      </c>
    </row>
    <row r="687" spans="1:1" x14ac:dyDescent="0.25">
      <c r="A687">
        <v>73.512</v>
      </c>
    </row>
    <row r="688" spans="1:1" x14ac:dyDescent="0.25">
      <c r="A688">
        <v>101.062</v>
      </c>
    </row>
    <row r="689" spans="1:1" x14ac:dyDescent="0.25">
      <c r="A689">
        <v>3359.9520000000002</v>
      </c>
    </row>
    <row r="690" spans="1:1" x14ac:dyDescent="0.25">
      <c r="A690">
        <v>4.572000000000001</v>
      </c>
    </row>
    <row r="691" spans="1:1" x14ac:dyDescent="0.25">
      <c r="A691">
        <v>399.53000000000003</v>
      </c>
    </row>
    <row r="692" spans="1:1" x14ac:dyDescent="0.25">
      <c r="A692">
        <v>129.6</v>
      </c>
    </row>
    <row r="693" spans="1:1" x14ac:dyDescent="0.25">
      <c r="A693">
        <v>20.736000000000004</v>
      </c>
    </row>
    <row r="694" spans="1:1" x14ac:dyDescent="0.25">
      <c r="A694">
        <v>160.16199999999998</v>
      </c>
    </row>
    <row r="695" spans="1:1" x14ac:dyDescent="0.25">
      <c r="A695">
        <v>19.104000000000003</v>
      </c>
    </row>
    <row r="696" spans="1:1" x14ac:dyDescent="0.25">
      <c r="A696">
        <v>45.08</v>
      </c>
    </row>
    <row r="697" spans="1:1" x14ac:dyDescent="0.25">
      <c r="A697">
        <v>177.636</v>
      </c>
    </row>
    <row r="698" spans="1:1" x14ac:dyDescent="0.25">
      <c r="A698">
        <v>12.419999999999998</v>
      </c>
    </row>
    <row r="699" spans="1:1" x14ac:dyDescent="0.25">
      <c r="A699">
        <v>15.96</v>
      </c>
    </row>
    <row r="700" spans="1:1" x14ac:dyDescent="0.25">
      <c r="A700">
        <v>269.40000000000003</v>
      </c>
    </row>
    <row r="701" spans="1:1" x14ac:dyDescent="0.25">
      <c r="A701">
        <v>719.40800000000013</v>
      </c>
    </row>
    <row r="702" spans="1:1" x14ac:dyDescent="0.25">
      <c r="A702">
        <v>22.58</v>
      </c>
    </row>
    <row r="703" spans="1:1" x14ac:dyDescent="0.25">
      <c r="A703">
        <v>79.14</v>
      </c>
    </row>
    <row r="704" spans="1:1" x14ac:dyDescent="0.25">
      <c r="A704">
        <v>22.63</v>
      </c>
    </row>
    <row r="705" spans="1:1" x14ac:dyDescent="0.25">
      <c r="A705">
        <v>148.47999999999999</v>
      </c>
    </row>
    <row r="706" spans="1:1" x14ac:dyDescent="0.25">
      <c r="A706">
        <v>272.23199999999997</v>
      </c>
    </row>
    <row r="707" spans="1:1" x14ac:dyDescent="0.25">
      <c r="A707">
        <v>57.510000000000005</v>
      </c>
    </row>
    <row r="708" spans="1:1" x14ac:dyDescent="0.25">
      <c r="A708">
        <v>2613.3090000000007</v>
      </c>
    </row>
    <row r="709" spans="1:1" x14ac:dyDescent="0.25">
      <c r="A709">
        <v>44.783999999999999</v>
      </c>
    </row>
    <row r="710" spans="1:1" x14ac:dyDescent="0.25">
      <c r="A710">
        <v>972.08000000000015</v>
      </c>
    </row>
    <row r="711" spans="1:1" x14ac:dyDescent="0.25">
      <c r="A711">
        <v>15.920000000000002</v>
      </c>
    </row>
    <row r="712" spans="1:1" x14ac:dyDescent="0.25">
      <c r="A712">
        <v>95.984000000000009</v>
      </c>
    </row>
    <row r="713" spans="1:1" x14ac:dyDescent="0.25">
      <c r="A713">
        <v>231.77600000000001</v>
      </c>
    </row>
    <row r="714" spans="1:1" x14ac:dyDescent="0.25">
      <c r="A714">
        <v>436.70400000000006</v>
      </c>
    </row>
    <row r="715" spans="1:1" x14ac:dyDescent="0.25">
      <c r="A715">
        <v>28.38</v>
      </c>
    </row>
    <row r="716" spans="1:1" x14ac:dyDescent="0.25">
      <c r="A716">
        <v>4.26</v>
      </c>
    </row>
    <row r="717" spans="1:1" x14ac:dyDescent="0.25">
      <c r="A717">
        <v>760.80000000000007</v>
      </c>
    </row>
    <row r="718" spans="1:1" x14ac:dyDescent="0.25">
      <c r="A718">
        <v>164.34</v>
      </c>
    </row>
    <row r="719" spans="1:1" x14ac:dyDescent="0.25">
      <c r="A719">
        <v>287.976</v>
      </c>
    </row>
    <row r="720" spans="1:1" x14ac:dyDescent="0.25">
      <c r="A720">
        <v>486.36800000000005</v>
      </c>
    </row>
    <row r="721" spans="1:1" x14ac:dyDescent="0.25">
      <c r="A721">
        <v>372.64</v>
      </c>
    </row>
    <row r="722" spans="1:1" x14ac:dyDescent="0.25">
      <c r="A722">
        <v>143.72800000000001</v>
      </c>
    </row>
    <row r="723" spans="1:1" x14ac:dyDescent="0.25">
      <c r="A723">
        <v>253.38559999999998</v>
      </c>
    </row>
    <row r="724" spans="1:1" x14ac:dyDescent="0.25">
      <c r="A724">
        <v>18.28</v>
      </c>
    </row>
    <row r="725" spans="1:1" x14ac:dyDescent="0.25">
      <c r="A725">
        <v>376.09999999999997</v>
      </c>
    </row>
    <row r="726" spans="1:1" x14ac:dyDescent="0.25">
      <c r="A726">
        <v>5325.884</v>
      </c>
    </row>
    <row r="727" spans="1:1" x14ac:dyDescent="0.25">
      <c r="A727">
        <v>882.99</v>
      </c>
    </row>
    <row r="728" spans="1:1" x14ac:dyDescent="0.25">
      <c r="A728">
        <v>40.176000000000002</v>
      </c>
    </row>
    <row r="729" spans="1:1" x14ac:dyDescent="0.25">
      <c r="A729">
        <v>80.36</v>
      </c>
    </row>
    <row r="730" spans="1:1" x14ac:dyDescent="0.25">
      <c r="A730">
        <v>10.192000000000002</v>
      </c>
    </row>
    <row r="731" spans="1:1" x14ac:dyDescent="0.25">
      <c r="A731">
        <v>16.032</v>
      </c>
    </row>
    <row r="732" spans="1:1" x14ac:dyDescent="0.25">
      <c r="A732">
        <v>1919.9760000000001</v>
      </c>
    </row>
    <row r="733" spans="1:1" x14ac:dyDescent="0.25">
      <c r="A733">
        <v>449.45400000000001</v>
      </c>
    </row>
    <row r="734" spans="1:1" x14ac:dyDescent="0.25">
      <c r="A734">
        <v>130.602</v>
      </c>
    </row>
    <row r="735" spans="1:1" x14ac:dyDescent="0.25">
      <c r="A735">
        <v>684.11000000000013</v>
      </c>
    </row>
    <row r="736" spans="1:1" x14ac:dyDescent="0.25">
      <c r="A736">
        <v>13.710000000000003</v>
      </c>
    </row>
    <row r="737" spans="1:1" x14ac:dyDescent="0.25">
      <c r="A737">
        <v>347.58</v>
      </c>
    </row>
    <row r="738" spans="1:1" x14ac:dyDescent="0.25">
      <c r="A738">
        <v>106.02079999999999</v>
      </c>
    </row>
    <row r="739" spans="1:1" x14ac:dyDescent="0.25">
      <c r="A739">
        <v>115.29600000000001</v>
      </c>
    </row>
    <row r="740" spans="1:1" x14ac:dyDescent="0.25">
      <c r="A740">
        <v>101.75200000000001</v>
      </c>
    </row>
    <row r="741" spans="1:1" x14ac:dyDescent="0.25">
      <c r="A741">
        <v>183.38</v>
      </c>
    </row>
    <row r="742" spans="1:1" x14ac:dyDescent="0.25">
      <c r="A742">
        <v>49.08</v>
      </c>
    </row>
    <row r="743" spans="1:1" x14ac:dyDescent="0.25">
      <c r="A743">
        <v>14.015999999999998</v>
      </c>
    </row>
    <row r="744" spans="1:1" x14ac:dyDescent="0.25">
      <c r="A744">
        <v>166.44</v>
      </c>
    </row>
    <row r="745" spans="1:1" x14ac:dyDescent="0.25">
      <c r="A745">
        <v>477.29999999999995</v>
      </c>
    </row>
    <row r="746" spans="1:1" x14ac:dyDescent="0.25">
      <c r="A746">
        <v>14.700000000000001</v>
      </c>
    </row>
    <row r="747" spans="1:1" x14ac:dyDescent="0.25">
      <c r="A747">
        <v>811.28</v>
      </c>
    </row>
    <row r="748" spans="1:1" x14ac:dyDescent="0.25">
      <c r="A748">
        <v>312.55200000000002</v>
      </c>
    </row>
    <row r="749" spans="1:1" x14ac:dyDescent="0.25">
      <c r="A749">
        <v>374.37600000000003</v>
      </c>
    </row>
    <row r="750" spans="1:1" x14ac:dyDescent="0.25">
      <c r="A750">
        <v>96.359999999999985</v>
      </c>
    </row>
    <row r="751" spans="1:1" x14ac:dyDescent="0.25">
      <c r="A751">
        <v>40.29</v>
      </c>
    </row>
    <row r="752" spans="1:1" x14ac:dyDescent="0.25">
      <c r="A752">
        <v>95.976000000000013</v>
      </c>
    </row>
    <row r="753" spans="1:1" x14ac:dyDescent="0.25">
      <c r="A753">
        <v>386.62</v>
      </c>
    </row>
    <row r="754" spans="1:1" x14ac:dyDescent="0.25">
      <c r="A754">
        <v>9.3439999999999994</v>
      </c>
    </row>
    <row r="755" spans="1:1" x14ac:dyDescent="0.25">
      <c r="A755">
        <v>222.03200000000001</v>
      </c>
    </row>
    <row r="756" spans="1:1" x14ac:dyDescent="0.25">
      <c r="A756">
        <v>738.70519999999999</v>
      </c>
    </row>
    <row r="757" spans="1:1" x14ac:dyDescent="0.25">
      <c r="A757">
        <v>15.92</v>
      </c>
    </row>
    <row r="758" spans="1:1" x14ac:dyDescent="0.25">
      <c r="A758">
        <v>420.23399999999998</v>
      </c>
    </row>
    <row r="759" spans="1:1" x14ac:dyDescent="0.25">
      <c r="A759">
        <v>12.96</v>
      </c>
    </row>
    <row r="760" spans="1:1" x14ac:dyDescent="0.25">
      <c r="A760">
        <v>298</v>
      </c>
    </row>
    <row r="761" spans="1:1" x14ac:dyDescent="0.25">
      <c r="A761">
        <v>435.16800000000006</v>
      </c>
    </row>
    <row r="762" spans="1:1" x14ac:dyDescent="0.25">
      <c r="A762">
        <v>11.808</v>
      </c>
    </row>
    <row r="763" spans="1:1" x14ac:dyDescent="0.25">
      <c r="A763">
        <v>3480.96</v>
      </c>
    </row>
    <row r="764" spans="1:1" x14ac:dyDescent="0.25">
      <c r="A764">
        <v>241.42399999999998</v>
      </c>
    </row>
    <row r="765" spans="1:1" x14ac:dyDescent="0.25">
      <c r="A765">
        <v>751.98400000000004</v>
      </c>
    </row>
    <row r="766" spans="1:1" x14ac:dyDescent="0.25">
      <c r="A766">
        <v>458.42999999999995</v>
      </c>
    </row>
    <row r="767" spans="1:1" x14ac:dyDescent="0.25">
      <c r="A767">
        <v>95.52</v>
      </c>
    </row>
    <row r="768" spans="1:1" x14ac:dyDescent="0.25">
      <c r="A768">
        <v>97.3</v>
      </c>
    </row>
    <row r="769" spans="1:1" x14ac:dyDescent="0.25">
      <c r="A769">
        <v>1100.6199999999999</v>
      </c>
    </row>
    <row r="770" spans="1:1" x14ac:dyDescent="0.25">
      <c r="A770">
        <v>147.56800000000001</v>
      </c>
    </row>
    <row r="771" spans="1:1" x14ac:dyDescent="0.25">
      <c r="A771">
        <v>50.94</v>
      </c>
    </row>
    <row r="772" spans="1:1" x14ac:dyDescent="0.25">
      <c r="A772">
        <v>5802.7</v>
      </c>
    </row>
    <row r="773" spans="1:1" x14ac:dyDescent="0.25">
      <c r="A773">
        <v>431.92800000000005</v>
      </c>
    </row>
    <row r="774" spans="1:1" x14ac:dyDescent="0.25">
      <c r="A774">
        <v>1000.0200000000001</v>
      </c>
    </row>
    <row r="775" spans="1:1" x14ac:dyDescent="0.25">
      <c r="A775">
        <v>14.352000000000002</v>
      </c>
    </row>
    <row r="776" spans="1:1" x14ac:dyDescent="0.25">
      <c r="A776">
        <v>133.57599999999999</v>
      </c>
    </row>
    <row r="777" spans="1:1" x14ac:dyDescent="0.25">
      <c r="A777">
        <v>97.84</v>
      </c>
    </row>
    <row r="778" spans="1:1" x14ac:dyDescent="0.25">
      <c r="A778">
        <v>123.58799999999998</v>
      </c>
    </row>
    <row r="779" spans="1:1" x14ac:dyDescent="0.25">
      <c r="A779">
        <v>10.368000000000002</v>
      </c>
    </row>
    <row r="780" spans="1:1" x14ac:dyDescent="0.25">
      <c r="A780">
        <v>29.664000000000001</v>
      </c>
    </row>
    <row r="781" spans="1:1" x14ac:dyDescent="0.25">
      <c r="A781">
        <v>74.88</v>
      </c>
    </row>
    <row r="782" spans="1:1" x14ac:dyDescent="0.25">
      <c r="A782">
        <v>2361.52</v>
      </c>
    </row>
    <row r="783" spans="1:1" x14ac:dyDescent="0.25">
      <c r="A783">
        <v>138.43200000000002</v>
      </c>
    </row>
    <row r="784" spans="1:1" x14ac:dyDescent="0.25">
      <c r="A784">
        <v>927.44</v>
      </c>
    </row>
    <row r="785" spans="1:1" x14ac:dyDescent="0.25">
      <c r="A785">
        <v>136.52600000000001</v>
      </c>
    </row>
    <row r="786" spans="1:1" x14ac:dyDescent="0.25">
      <c r="A786">
        <v>205.29599999999999</v>
      </c>
    </row>
    <row r="787" spans="1:1" x14ac:dyDescent="0.25">
      <c r="A787">
        <v>273.08799999999997</v>
      </c>
    </row>
    <row r="788" spans="1:1" x14ac:dyDescent="0.25">
      <c r="A788">
        <v>432.40499999999997</v>
      </c>
    </row>
    <row r="789" spans="1:1" x14ac:dyDescent="0.25">
      <c r="A789">
        <v>15.008000000000003</v>
      </c>
    </row>
    <row r="790" spans="1:1" x14ac:dyDescent="0.25">
      <c r="A790">
        <v>87.92</v>
      </c>
    </row>
    <row r="791" spans="1:1" x14ac:dyDescent="0.25">
      <c r="A791">
        <v>9.8560000000000016</v>
      </c>
    </row>
    <row r="792" spans="1:1" x14ac:dyDescent="0.25">
      <c r="A792">
        <v>15.920000000000002</v>
      </c>
    </row>
    <row r="793" spans="1:1" x14ac:dyDescent="0.25">
      <c r="A793">
        <v>95.616</v>
      </c>
    </row>
    <row r="794" spans="1:1" x14ac:dyDescent="0.25">
      <c r="A794">
        <v>9.64</v>
      </c>
    </row>
    <row r="795" spans="1:1" x14ac:dyDescent="0.25">
      <c r="A795">
        <v>656.6400000000001</v>
      </c>
    </row>
    <row r="796" spans="1:1" x14ac:dyDescent="0.25">
      <c r="A796">
        <v>188.55199999999996</v>
      </c>
    </row>
    <row r="797" spans="1:1" x14ac:dyDescent="0.25">
      <c r="A797">
        <v>35.4</v>
      </c>
    </row>
    <row r="798" spans="1:1" x14ac:dyDescent="0.25">
      <c r="A798">
        <v>98.6</v>
      </c>
    </row>
    <row r="799" spans="1:1" x14ac:dyDescent="0.25">
      <c r="A799">
        <v>142.91999999999999</v>
      </c>
    </row>
    <row r="800" spans="1:1" x14ac:dyDescent="0.25">
      <c r="A800">
        <v>7.9040000000000008</v>
      </c>
    </row>
    <row r="801" spans="1:1" x14ac:dyDescent="0.25">
      <c r="A801">
        <v>545.85</v>
      </c>
    </row>
    <row r="802" spans="1:1" x14ac:dyDescent="0.25">
      <c r="A802">
        <v>301.95999999999998</v>
      </c>
    </row>
    <row r="803" spans="1:1" x14ac:dyDescent="0.25">
      <c r="A803">
        <v>14052.48</v>
      </c>
    </row>
    <row r="804" spans="1:1" x14ac:dyDescent="0.25">
      <c r="A804">
        <v>304.04599999999999</v>
      </c>
    </row>
    <row r="805" spans="1:1" x14ac:dyDescent="0.25">
      <c r="A805">
        <v>415.15199999999999</v>
      </c>
    </row>
    <row r="806" spans="1:1" x14ac:dyDescent="0.25">
      <c r="A806">
        <v>94.507999999999996</v>
      </c>
    </row>
    <row r="807" spans="1:1" x14ac:dyDescent="0.25">
      <c r="A807">
        <v>849.846</v>
      </c>
    </row>
    <row r="808" spans="1:1" x14ac:dyDescent="0.25">
      <c r="A808">
        <v>469.66</v>
      </c>
    </row>
    <row r="809" spans="1:1" x14ac:dyDescent="0.25">
      <c r="A809">
        <v>111.96</v>
      </c>
    </row>
    <row r="810" spans="1:1" x14ac:dyDescent="0.25">
      <c r="A810">
        <v>114.84800000000001</v>
      </c>
    </row>
    <row r="811" spans="1:1" x14ac:dyDescent="0.25">
      <c r="A811">
        <v>381.35999999999996</v>
      </c>
    </row>
    <row r="812" spans="1:1" x14ac:dyDescent="0.25">
      <c r="A812">
        <v>7.04</v>
      </c>
    </row>
    <row r="813" spans="1:1" x14ac:dyDescent="0.25">
      <c r="A813">
        <v>286.48500000000001</v>
      </c>
    </row>
    <row r="814" spans="1:1" x14ac:dyDescent="0.25">
      <c r="A814">
        <v>303.32000000000005</v>
      </c>
    </row>
    <row r="815" spans="1:1" x14ac:dyDescent="0.25">
      <c r="A815">
        <v>225.60999999999999</v>
      </c>
    </row>
    <row r="816" spans="1:1" x14ac:dyDescent="0.25">
      <c r="A816">
        <v>69.26400000000001</v>
      </c>
    </row>
    <row r="817" spans="1:1" x14ac:dyDescent="0.25">
      <c r="A817">
        <v>39.816000000000003</v>
      </c>
    </row>
    <row r="818" spans="1:1" x14ac:dyDescent="0.25">
      <c r="A818">
        <v>68.712000000000003</v>
      </c>
    </row>
    <row r="819" spans="1:1" x14ac:dyDescent="0.25">
      <c r="A819">
        <v>200.94</v>
      </c>
    </row>
    <row r="820" spans="1:1" x14ac:dyDescent="0.25">
      <c r="A820">
        <v>1111.6980000000001</v>
      </c>
    </row>
    <row r="821" spans="1:1" x14ac:dyDescent="0.25">
      <c r="A821">
        <v>496.63400000000001</v>
      </c>
    </row>
    <row r="822" spans="1:1" x14ac:dyDescent="0.25">
      <c r="A822">
        <v>823.72499999999991</v>
      </c>
    </row>
    <row r="823" spans="1:1" x14ac:dyDescent="0.25">
      <c r="A823">
        <v>89.949999999999989</v>
      </c>
    </row>
    <row r="824" spans="1:1" x14ac:dyDescent="0.25">
      <c r="A824">
        <v>374.61799999999999</v>
      </c>
    </row>
    <row r="825" spans="1:1" x14ac:dyDescent="0.25">
      <c r="A825">
        <v>111.79</v>
      </c>
    </row>
    <row r="826" spans="1:1" x14ac:dyDescent="0.25">
      <c r="A826">
        <v>148.25700000000001</v>
      </c>
    </row>
    <row r="827" spans="1:1" x14ac:dyDescent="0.25">
      <c r="A827">
        <v>384.59200000000004</v>
      </c>
    </row>
    <row r="828" spans="1:1" x14ac:dyDescent="0.25">
      <c r="A828">
        <v>3083.94</v>
      </c>
    </row>
    <row r="829" spans="1:1" x14ac:dyDescent="0.25">
      <c r="A829">
        <v>18</v>
      </c>
    </row>
    <row r="830" spans="1:1" x14ac:dyDescent="0.25">
      <c r="A830">
        <v>61.44</v>
      </c>
    </row>
    <row r="831" spans="1:1" x14ac:dyDescent="0.25">
      <c r="A831">
        <v>247.44</v>
      </c>
    </row>
    <row r="832" spans="1:1" x14ac:dyDescent="0.25">
      <c r="A832">
        <v>20.736000000000004</v>
      </c>
    </row>
    <row r="833" spans="1:1" x14ac:dyDescent="0.25">
      <c r="A833">
        <v>7.92</v>
      </c>
    </row>
    <row r="834" spans="1:1" x14ac:dyDescent="0.25">
      <c r="A834">
        <v>517.40500000000009</v>
      </c>
    </row>
    <row r="835" spans="1:1" x14ac:dyDescent="0.25">
      <c r="A835">
        <v>239.96000000000004</v>
      </c>
    </row>
    <row r="836" spans="1:1" x14ac:dyDescent="0.25">
      <c r="A836">
        <v>2049.5340000000001</v>
      </c>
    </row>
    <row r="837" spans="1:1" x14ac:dyDescent="0.25">
      <c r="A837">
        <v>16.059999999999999</v>
      </c>
    </row>
    <row r="838" spans="1:1" x14ac:dyDescent="0.25">
      <c r="A838">
        <v>268.57600000000002</v>
      </c>
    </row>
    <row r="839" spans="1:1" x14ac:dyDescent="0.25">
      <c r="A839">
        <v>1793.98</v>
      </c>
    </row>
    <row r="840" spans="1:1" x14ac:dyDescent="0.25">
      <c r="A840">
        <v>364.38799999999998</v>
      </c>
    </row>
    <row r="841" spans="1:1" x14ac:dyDescent="0.25">
      <c r="A841">
        <v>711.39400000000001</v>
      </c>
    </row>
    <row r="842" spans="1:1" x14ac:dyDescent="0.25">
      <c r="A842">
        <v>164.768</v>
      </c>
    </row>
    <row r="843" spans="1:1" x14ac:dyDescent="0.25">
      <c r="A843">
        <v>1331.8200000000002</v>
      </c>
    </row>
    <row r="844" spans="1:1" x14ac:dyDescent="0.25">
      <c r="A844">
        <v>2165.6579999999999</v>
      </c>
    </row>
    <row r="845" spans="1:1" x14ac:dyDescent="0.25">
      <c r="A845">
        <v>60.72</v>
      </c>
    </row>
    <row r="846" spans="1:1" x14ac:dyDescent="0.25">
      <c r="A846">
        <v>89.567999999999998</v>
      </c>
    </row>
    <row r="847" spans="1:1" x14ac:dyDescent="0.25">
      <c r="A847">
        <v>89.97</v>
      </c>
    </row>
    <row r="848" spans="1:1" x14ac:dyDescent="0.25">
      <c r="A848">
        <v>50.04</v>
      </c>
    </row>
    <row r="849" spans="1:1" x14ac:dyDescent="0.25">
      <c r="A849">
        <v>1295.0250000000001</v>
      </c>
    </row>
    <row r="850" spans="1:1" x14ac:dyDescent="0.25">
      <c r="A850">
        <v>199.8</v>
      </c>
    </row>
    <row r="851" spans="1:1" x14ac:dyDescent="0.25">
      <c r="A851">
        <v>204.66639999999998</v>
      </c>
    </row>
    <row r="852" spans="1:1" x14ac:dyDescent="0.25">
      <c r="A852">
        <v>21.989999999999995</v>
      </c>
    </row>
    <row r="853" spans="1:1" x14ac:dyDescent="0.25">
      <c r="A853">
        <v>911.82</v>
      </c>
    </row>
    <row r="854" spans="1:1" x14ac:dyDescent="0.25">
      <c r="A854">
        <v>446.99600000000004</v>
      </c>
    </row>
    <row r="855" spans="1:1" x14ac:dyDescent="0.25">
      <c r="A855">
        <v>175.37</v>
      </c>
    </row>
    <row r="856" spans="1:1" x14ac:dyDescent="0.25">
      <c r="A856">
        <v>11.520000000000001</v>
      </c>
    </row>
    <row r="857" spans="1:1" x14ac:dyDescent="0.25">
      <c r="A857">
        <v>12.68</v>
      </c>
    </row>
    <row r="858" spans="1:1" x14ac:dyDescent="0.25">
      <c r="A858">
        <v>24.047999999999998</v>
      </c>
    </row>
    <row r="859" spans="1:1" x14ac:dyDescent="0.25">
      <c r="A859">
        <v>70.98</v>
      </c>
    </row>
    <row r="860" spans="1:1" x14ac:dyDescent="0.25">
      <c r="A860">
        <v>182.55</v>
      </c>
    </row>
    <row r="861" spans="1:1" x14ac:dyDescent="0.25">
      <c r="A861">
        <v>138.38199999999998</v>
      </c>
    </row>
    <row r="862" spans="1:1" x14ac:dyDescent="0.25">
      <c r="A862">
        <v>462.52</v>
      </c>
    </row>
    <row r="863" spans="1:1" x14ac:dyDescent="0.25">
      <c r="A863">
        <v>1645.8700000000003</v>
      </c>
    </row>
    <row r="864" spans="1:1" x14ac:dyDescent="0.25">
      <c r="A864">
        <v>33.299999999999997</v>
      </c>
    </row>
    <row r="865" spans="1:1" x14ac:dyDescent="0.25">
      <c r="A865">
        <v>5509.1419999999998</v>
      </c>
    </row>
    <row r="866" spans="1:1" x14ac:dyDescent="0.25">
      <c r="A866">
        <v>521.96</v>
      </c>
    </row>
    <row r="867" spans="1:1" x14ac:dyDescent="0.25">
      <c r="A867">
        <v>18.240000000000002</v>
      </c>
    </row>
    <row r="868" spans="1:1" x14ac:dyDescent="0.25">
      <c r="A868">
        <v>916.59000000000015</v>
      </c>
    </row>
    <row r="869" spans="1:1" x14ac:dyDescent="0.25">
      <c r="A869">
        <v>129.29</v>
      </c>
    </row>
    <row r="870" spans="1:1" x14ac:dyDescent="0.25">
      <c r="A870">
        <v>466.84200000000004</v>
      </c>
    </row>
    <row r="871" spans="1:1" x14ac:dyDescent="0.25">
      <c r="A871">
        <v>10.688000000000001</v>
      </c>
    </row>
    <row r="872" spans="1:1" x14ac:dyDescent="0.25">
      <c r="A872">
        <v>41.37</v>
      </c>
    </row>
    <row r="873" spans="1:1" x14ac:dyDescent="0.25">
      <c r="A873">
        <v>16.399999999999999</v>
      </c>
    </row>
    <row r="874" spans="1:1" x14ac:dyDescent="0.25">
      <c r="A874">
        <v>697.61200000000008</v>
      </c>
    </row>
    <row r="875" spans="1:1" x14ac:dyDescent="0.25">
      <c r="A875">
        <v>19.760000000000002</v>
      </c>
    </row>
    <row r="876" spans="1:1" x14ac:dyDescent="0.25">
      <c r="A876">
        <v>10.368000000000002</v>
      </c>
    </row>
    <row r="877" spans="1:1" x14ac:dyDescent="0.25">
      <c r="A877">
        <v>3291.07</v>
      </c>
    </row>
    <row r="878" spans="1:1" x14ac:dyDescent="0.25">
      <c r="A878">
        <v>694.67000000000007</v>
      </c>
    </row>
    <row r="879" spans="1:1" x14ac:dyDescent="0.25">
      <c r="A879">
        <v>23.1</v>
      </c>
    </row>
    <row r="880" spans="1:1" x14ac:dyDescent="0.25">
      <c r="A880">
        <v>109.9</v>
      </c>
    </row>
    <row r="881" spans="1:1" x14ac:dyDescent="0.25">
      <c r="A881">
        <v>59.620000000000005</v>
      </c>
    </row>
    <row r="882" spans="1:1" x14ac:dyDescent="0.25">
      <c r="A882">
        <v>1418.21</v>
      </c>
    </row>
    <row r="883" spans="1:1" x14ac:dyDescent="0.25">
      <c r="A883">
        <v>701.96</v>
      </c>
    </row>
    <row r="884" spans="1:1" x14ac:dyDescent="0.25">
      <c r="A884">
        <v>321.24800000000005</v>
      </c>
    </row>
    <row r="885" spans="1:1" x14ac:dyDescent="0.25">
      <c r="A885">
        <v>17.088000000000001</v>
      </c>
    </row>
    <row r="886" spans="1:1" x14ac:dyDescent="0.25">
      <c r="A886">
        <v>35.712000000000003</v>
      </c>
    </row>
    <row r="887" spans="1:1" x14ac:dyDescent="0.25">
      <c r="A887">
        <v>78.040000000000006</v>
      </c>
    </row>
    <row r="888" spans="1:1" x14ac:dyDescent="0.25">
      <c r="A888">
        <v>73.56</v>
      </c>
    </row>
    <row r="889" spans="1:1" x14ac:dyDescent="0.25">
      <c r="A889">
        <v>164.88</v>
      </c>
    </row>
    <row r="890" spans="1:1" x14ac:dyDescent="0.25">
      <c r="A890">
        <v>11.68</v>
      </c>
    </row>
    <row r="891" spans="1:1" x14ac:dyDescent="0.25">
      <c r="A891">
        <v>220.05600000000001</v>
      </c>
    </row>
    <row r="892" spans="1:1" x14ac:dyDescent="0.25">
      <c r="A892">
        <v>474.43</v>
      </c>
    </row>
    <row r="893" spans="1:1" x14ac:dyDescent="0.25">
      <c r="A893">
        <v>438.96</v>
      </c>
    </row>
    <row r="894" spans="1:1" x14ac:dyDescent="0.25">
      <c r="A894">
        <v>1875.1279999999999</v>
      </c>
    </row>
    <row r="895" spans="1:1" x14ac:dyDescent="0.25">
      <c r="A895">
        <v>817.82900000000018</v>
      </c>
    </row>
    <row r="896" spans="1:1" x14ac:dyDescent="0.25">
      <c r="A896">
        <v>691.47599999999989</v>
      </c>
    </row>
    <row r="897" spans="1:1" x14ac:dyDescent="0.25">
      <c r="A897">
        <v>23.55</v>
      </c>
    </row>
    <row r="898" spans="1:1" x14ac:dyDescent="0.25">
      <c r="A898">
        <v>384.17600000000004</v>
      </c>
    </row>
    <row r="899" spans="1:1" x14ac:dyDescent="0.25">
      <c r="A899">
        <v>318.95999999999998</v>
      </c>
    </row>
    <row r="900" spans="1:1" x14ac:dyDescent="0.25">
      <c r="A900">
        <v>91.725999999999999</v>
      </c>
    </row>
    <row r="901" spans="1:1" x14ac:dyDescent="0.25">
      <c r="A901">
        <v>33.61999999999999</v>
      </c>
    </row>
    <row r="902" spans="1:1" x14ac:dyDescent="0.25">
      <c r="A902">
        <v>253.82400000000001</v>
      </c>
    </row>
    <row r="903" spans="1:1" x14ac:dyDescent="0.25">
      <c r="A903">
        <v>83.88</v>
      </c>
    </row>
    <row r="904" spans="1:1" x14ac:dyDescent="0.25">
      <c r="A904">
        <v>20.64</v>
      </c>
    </row>
    <row r="905" spans="1:1" x14ac:dyDescent="0.25">
      <c r="A905">
        <v>124.36</v>
      </c>
    </row>
    <row r="906" spans="1:1" x14ac:dyDescent="0.25">
      <c r="A906">
        <v>400.61</v>
      </c>
    </row>
    <row r="907" spans="1:1" x14ac:dyDescent="0.25">
      <c r="A907">
        <v>167.63800000000003</v>
      </c>
    </row>
    <row r="908" spans="1:1" x14ac:dyDescent="0.25">
      <c r="A908">
        <v>50.4</v>
      </c>
    </row>
    <row r="909" spans="1:1" x14ac:dyDescent="0.25">
      <c r="A909">
        <v>562.02599999999995</v>
      </c>
    </row>
    <row r="910" spans="1:1" x14ac:dyDescent="0.25">
      <c r="A910">
        <v>118.32</v>
      </c>
    </row>
    <row r="911" spans="1:1" x14ac:dyDescent="0.25">
      <c r="A911">
        <v>237.64000000000001</v>
      </c>
    </row>
    <row r="912" spans="1:1" x14ac:dyDescent="0.25">
      <c r="A912">
        <v>2.1119999999999997</v>
      </c>
    </row>
    <row r="913" spans="1:1" x14ac:dyDescent="0.25">
      <c r="A913">
        <v>526.45000000000005</v>
      </c>
    </row>
    <row r="914" spans="1:1" x14ac:dyDescent="0.25">
      <c r="A914">
        <v>210.98</v>
      </c>
    </row>
    <row r="915" spans="1:1" x14ac:dyDescent="0.25">
      <c r="A915">
        <v>2970.4320000000002</v>
      </c>
    </row>
    <row r="916" spans="1:1" x14ac:dyDescent="0.25">
      <c r="A916">
        <v>433.78000000000003</v>
      </c>
    </row>
    <row r="917" spans="1:1" x14ac:dyDescent="0.25">
      <c r="A917">
        <v>1020.2630000000001</v>
      </c>
    </row>
    <row r="918" spans="1:1" x14ac:dyDescent="0.25">
      <c r="A918">
        <v>14.940000000000001</v>
      </c>
    </row>
    <row r="919" spans="1:1" x14ac:dyDescent="0.25">
      <c r="A919">
        <v>7.8239999999999998</v>
      </c>
    </row>
    <row r="920" spans="1:1" x14ac:dyDescent="0.25">
      <c r="A920">
        <v>4.7679999999999998</v>
      </c>
    </row>
    <row r="921" spans="1:1" x14ac:dyDescent="0.25">
      <c r="A921">
        <v>291.988</v>
      </c>
    </row>
    <row r="922" spans="1:1" x14ac:dyDescent="0.25">
      <c r="A922">
        <v>177.2</v>
      </c>
    </row>
    <row r="923" spans="1:1" x14ac:dyDescent="0.25">
      <c r="A923">
        <v>136.26</v>
      </c>
    </row>
    <row r="924" spans="1:1" x14ac:dyDescent="0.25">
      <c r="A924">
        <v>498.26000000000005</v>
      </c>
    </row>
    <row r="925" spans="1:1" x14ac:dyDescent="0.25">
      <c r="A925">
        <v>7.7120000000000006</v>
      </c>
    </row>
    <row r="926" spans="1:1" x14ac:dyDescent="0.25">
      <c r="A926">
        <v>342.23999999999995</v>
      </c>
    </row>
    <row r="927" spans="1:1" x14ac:dyDescent="0.25">
      <c r="A927">
        <v>163.96</v>
      </c>
    </row>
    <row r="928" spans="1:1" x14ac:dyDescent="0.25">
      <c r="A928">
        <v>483.48000000000008</v>
      </c>
    </row>
    <row r="929" spans="1:1" x14ac:dyDescent="0.25">
      <c r="A929">
        <v>60.622</v>
      </c>
    </row>
    <row r="930" spans="1:1" x14ac:dyDescent="0.25">
      <c r="A930">
        <v>84.415999999999997</v>
      </c>
    </row>
    <row r="931" spans="1:1" x14ac:dyDescent="0.25">
      <c r="A931">
        <v>354.90000000000003</v>
      </c>
    </row>
    <row r="932" spans="1:1" x14ac:dyDescent="0.25">
      <c r="A932">
        <v>122.6</v>
      </c>
    </row>
    <row r="933" spans="1:1" x14ac:dyDescent="0.25">
      <c r="A933">
        <v>1702.0300000000002</v>
      </c>
    </row>
    <row r="934" spans="1:1" x14ac:dyDescent="0.25">
      <c r="A934">
        <v>19.198</v>
      </c>
    </row>
    <row r="935" spans="1:1" x14ac:dyDescent="0.25">
      <c r="A935">
        <v>60.12</v>
      </c>
    </row>
    <row r="936" spans="1:1" x14ac:dyDescent="0.25">
      <c r="A936">
        <v>24.448</v>
      </c>
    </row>
    <row r="937" spans="1:1" x14ac:dyDescent="0.25">
      <c r="A937">
        <v>638.67999999999995</v>
      </c>
    </row>
    <row r="938" spans="1:1" x14ac:dyDescent="0.25">
      <c r="A938">
        <v>31.744</v>
      </c>
    </row>
    <row r="939" spans="1:1" x14ac:dyDescent="0.25">
      <c r="A939">
        <v>675.06000000000006</v>
      </c>
    </row>
    <row r="940" spans="1:1" x14ac:dyDescent="0.25">
      <c r="A940">
        <v>309.488</v>
      </c>
    </row>
    <row r="941" spans="1:1" x14ac:dyDescent="0.25">
      <c r="A941">
        <v>146.352</v>
      </c>
    </row>
    <row r="942" spans="1:1" x14ac:dyDescent="0.25">
      <c r="A942">
        <v>155.34</v>
      </c>
    </row>
    <row r="943" spans="1:1" x14ac:dyDescent="0.25">
      <c r="A943">
        <v>3.3179999999999996</v>
      </c>
    </row>
    <row r="944" spans="1:1" x14ac:dyDescent="0.25">
      <c r="A944">
        <v>22.959999999999997</v>
      </c>
    </row>
    <row r="945" spans="1:1" x14ac:dyDescent="0.25">
      <c r="A945">
        <v>53.9</v>
      </c>
    </row>
    <row r="946" spans="1:1" x14ac:dyDescent="0.25">
      <c r="A946">
        <v>1446.8400000000001</v>
      </c>
    </row>
    <row r="947" spans="1:1" x14ac:dyDescent="0.25">
      <c r="A947">
        <v>101.12</v>
      </c>
    </row>
    <row r="948" spans="1:1" x14ac:dyDescent="0.25">
      <c r="A948">
        <v>22</v>
      </c>
    </row>
    <row r="949" spans="1:1" x14ac:dyDescent="0.25">
      <c r="A949">
        <v>41.96</v>
      </c>
    </row>
    <row r="950" spans="1:1" x14ac:dyDescent="0.25">
      <c r="A950">
        <v>52.064000000000007</v>
      </c>
    </row>
    <row r="951" spans="1:1" x14ac:dyDescent="0.25">
      <c r="A951">
        <v>1577.94</v>
      </c>
    </row>
    <row r="952" spans="1:1" x14ac:dyDescent="0.25">
      <c r="A952">
        <v>872.5</v>
      </c>
    </row>
    <row r="953" spans="1:1" x14ac:dyDescent="0.25">
      <c r="A953">
        <v>374.48</v>
      </c>
    </row>
    <row r="954" spans="1:1" x14ac:dyDescent="0.25">
      <c r="A954">
        <v>19.829999999999998</v>
      </c>
    </row>
    <row r="955" spans="1:1" x14ac:dyDescent="0.25">
      <c r="A955">
        <v>1322.75</v>
      </c>
    </row>
    <row r="956" spans="1:1" x14ac:dyDescent="0.25">
      <c r="A956">
        <v>458.98400000000004</v>
      </c>
    </row>
    <row r="957" spans="1:1" x14ac:dyDescent="0.25">
      <c r="A957">
        <v>949.77199999999993</v>
      </c>
    </row>
    <row r="958" spans="1:1" x14ac:dyDescent="0.25">
      <c r="A958">
        <v>895.92</v>
      </c>
    </row>
    <row r="959" spans="1:1" x14ac:dyDescent="0.25">
      <c r="A959">
        <v>204.55</v>
      </c>
    </row>
    <row r="960" spans="1:1" x14ac:dyDescent="0.25">
      <c r="A960">
        <v>510.82400000000001</v>
      </c>
    </row>
    <row r="961" spans="1:1" x14ac:dyDescent="0.25">
      <c r="A961">
        <v>685.26</v>
      </c>
    </row>
    <row r="962" spans="1:1" x14ac:dyDescent="0.25">
      <c r="A962">
        <v>85.055999999999997</v>
      </c>
    </row>
    <row r="963" spans="1:1" x14ac:dyDescent="0.25">
      <c r="A963">
        <v>421.1</v>
      </c>
    </row>
    <row r="964" spans="1:1" x14ac:dyDescent="0.25">
      <c r="A964">
        <v>183.58999999999997</v>
      </c>
    </row>
    <row r="965" spans="1:1" x14ac:dyDescent="0.25">
      <c r="A965">
        <v>11.352000000000002</v>
      </c>
    </row>
    <row r="966" spans="1:1" x14ac:dyDescent="0.25">
      <c r="A966">
        <v>49.12</v>
      </c>
    </row>
    <row r="967" spans="1:1" x14ac:dyDescent="0.25">
      <c r="A967">
        <v>70.949999999999989</v>
      </c>
    </row>
    <row r="968" spans="1:1" x14ac:dyDescent="0.25">
      <c r="A968">
        <v>25.06</v>
      </c>
    </row>
    <row r="969" spans="1:1" x14ac:dyDescent="0.25">
      <c r="A969">
        <v>1883.7240000000002</v>
      </c>
    </row>
    <row r="970" spans="1:1" x14ac:dyDescent="0.25">
      <c r="A970">
        <v>67.860000000000014</v>
      </c>
    </row>
    <row r="971" spans="1:1" x14ac:dyDescent="0.25">
      <c r="A971">
        <v>109.61999999999999</v>
      </c>
    </row>
    <row r="972" spans="1:1" x14ac:dyDescent="0.25">
      <c r="A972">
        <v>127.46</v>
      </c>
    </row>
    <row r="973" spans="1:1" x14ac:dyDescent="0.25">
      <c r="A973">
        <v>1003.6200000000001</v>
      </c>
    </row>
    <row r="974" spans="1:1" x14ac:dyDescent="0.25">
      <c r="A974">
        <v>2.6240000000000001</v>
      </c>
    </row>
    <row r="975" spans="1:1" x14ac:dyDescent="0.25">
      <c r="A975">
        <v>29.26</v>
      </c>
    </row>
    <row r="976" spans="1:1" x14ac:dyDescent="0.25">
      <c r="A976">
        <v>51.168000000000006</v>
      </c>
    </row>
    <row r="977" spans="1:1" x14ac:dyDescent="0.25">
      <c r="A977">
        <v>46.2</v>
      </c>
    </row>
    <row r="978" spans="1:1" x14ac:dyDescent="0.25">
      <c r="A978">
        <v>17.856000000000002</v>
      </c>
    </row>
    <row r="979" spans="1:1" x14ac:dyDescent="0.25">
      <c r="A979">
        <v>218.81</v>
      </c>
    </row>
    <row r="980" spans="1:1" x14ac:dyDescent="0.25">
      <c r="A980">
        <v>35.880000000000003</v>
      </c>
    </row>
    <row r="981" spans="1:1" x14ac:dyDescent="0.25">
      <c r="A981">
        <v>31.740000000000002</v>
      </c>
    </row>
    <row r="982" spans="1:1" x14ac:dyDescent="0.25">
      <c r="A982">
        <v>1027.21</v>
      </c>
    </row>
    <row r="983" spans="1:1" x14ac:dyDescent="0.25">
      <c r="A983">
        <v>531.88799999999992</v>
      </c>
    </row>
    <row r="984" spans="1:1" x14ac:dyDescent="0.25">
      <c r="A984">
        <v>1669.6</v>
      </c>
    </row>
    <row r="985" spans="1:1" x14ac:dyDescent="0.25">
      <c r="A985">
        <v>544.13999999999987</v>
      </c>
    </row>
    <row r="986" spans="1:1" x14ac:dyDescent="0.25">
      <c r="A986">
        <v>68.415999999999997</v>
      </c>
    </row>
    <row r="987" spans="1:1" x14ac:dyDescent="0.25">
      <c r="A987">
        <v>238.68400000000003</v>
      </c>
    </row>
    <row r="988" spans="1:1" x14ac:dyDescent="0.25">
      <c r="A988">
        <v>287.42400000000004</v>
      </c>
    </row>
    <row r="989" spans="1:1" x14ac:dyDescent="0.25">
      <c r="A989">
        <v>684.78</v>
      </c>
    </row>
    <row r="990" spans="1:1" x14ac:dyDescent="0.25">
      <c r="A990">
        <v>478.08</v>
      </c>
    </row>
    <row r="991" spans="1:1" x14ac:dyDescent="0.25">
      <c r="A991">
        <v>34.92</v>
      </c>
    </row>
    <row r="992" spans="1:1" x14ac:dyDescent="0.25">
      <c r="A992">
        <v>10.688000000000001</v>
      </c>
    </row>
    <row r="993" spans="1:1" x14ac:dyDescent="0.25">
      <c r="A993">
        <v>419.13599999999997</v>
      </c>
    </row>
    <row r="994" spans="1:1" x14ac:dyDescent="0.25">
      <c r="A994">
        <v>2229.1800000000003</v>
      </c>
    </row>
    <row r="995" spans="1:1" x14ac:dyDescent="0.25">
      <c r="A995">
        <v>154.9</v>
      </c>
    </row>
    <row r="996" spans="1:1" x14ac:dyDescent="0.25">
      <c r="A996">
        <v>7.9680000000000009</v>
      </c>
    </row>
    <row r="997" spans="1:1" x14ac:dyDescent="0.25">
      <c r="A997">
        <v>316.32</v>
      </c>
    </row>
    <row r="998" spans="1:1" x14ac:dyDescent="0.25">
      <c r="A998">
        <v>47.991999999999997</v>
      </c>
    </row>
    <row r="999" spans="1:1" x14ac:dyDescent="0.25">
      <c r="A999">
        <v>41.28</v>
      </c>
    </row>
    <row r="1000" spans="1:1" x14ac:dyDescent="0.25">
      <c r="A1000">
        <v>107.986</v>
      </c>
    </row>
    <row r="1001" spans="1:1" x14ac:dyDescent="0.25">
      <c r="A1001">
        <v>2089.4120000000003</v>
      </c>
    </row>
    <row r="1002" spans="1:1" x14ac:dyDescent="0.25">
      <c r="A1002">
        <v>474.95</v>
      </c>
    </row>
    <row r="1003" spans="1:1" x14ac:dyDescent="0.25">
      <c r="A1003">
        <v>116.312</v>
      </c>
    </row>
    <row r="1004" spans="1:1" x14ac:dyDescent="0.25">
      <c r="A1004">
        <v>30.336000000000006</v>
      </c>
    </row>
    <row r="1005" spans="1:1" x14ac:dyDescent="0.25">
      <c r="A1005">
        <v>33.472000000000008</v>
      </c>
    </row>
    <row r="1006" spans="1:1" x14ac:dyDescent="0.25">
      <c r="A1006">
        <v>5282.6479999999992</v>
      </c>
    </row>
    <row r="1007" spans="1:1" x14ac:dyDescent="0.25">
      <c r="A1007">
        <v>710.322</v>
      </c>
    </row>
    <row r="1008" spans="1:1" x14ac:dyDescent="0.25">
      <c r="A1008">
        <v>258.52799999999996</v>
      </c>
    </row>
    <row r="1009" spans="1:1" x14ac:dyDescent="0.25">
      <c r="A1009">
        <v>94.360000000000014</v>
      </c>
    </row>
    <row r="1010" spans="1:1" x14ac:dyDescent="0.25">
      <c r="A1010">
        <v>2258.2800000000002</v>
      </c>
    </row>
    <row r="1011" spans="1:1" x14ac:dyDescent="0.25">
      <c r="A1011">
        <v>75.179999999999993</v>
      </c>
    </row>
    <row r="1012" spans="1:1" x14ac:dyDescent="0.25">
      <c r="A1012">
        <v>1240.4179999999999</v>
      </c>
    </row>
    <row r="1013" spans="1:1" x14ac:dyDescent="0.25">
      <c r="A1013">
        <v>1099.5</v>
      </c>
    </row>
    <row r="1014" spans="1:1" x14ac:dyDescent="0.25">
      <c r="A1014">
        <v>11.84</v>
      </c>
    </row>
    <row r="1015" spans="1:1" x14ac:dyDescent="0.25">
      <c r="A1015">
        <v>735.98</v>
      </c>
    </row>
    <row r="1016" spans="1:1" x14ac:dyDescent="0.25">
      <c r="A1016">
        <v>18.16</v>
      </c>
    </row>
    <row r="1017" spans="1:1" x14ac:dyDescent="0.25">
      <c r="A1017">
        <v>19.669999999999998</v>
      </c>
    </row>
    <row r="1018" spans="1:1" x14ac:dyDescent="0.25">
      <c r="A1018">
        <v>21.12</v>
      </c>
    </row>
    <row r="1019" spans="1:1" x14ac:dyDescent="0.25">
      <c r="A1019">
        <v>23.24</v>
      </c>
    </row>
    <row r="1020" spans="1:1" x14ac:dyDescent="0.25">
      <c r="A1020">
        <v>386.14</v>
      </c>
    </row>
    <row r="1021" spans="1:1" x14ac:dyDescent="0.25">
      <c r="A1021">
        <v>37.659999999999997</v>
      </c>
    </row>
    <row r="1022" spans="1:1" x14ac:dyDescent="0.25">
      <c r="A1022">
        <v>1090.348</v>
      </c>
    </row>
    <row r="1023" spans="1:1" x14ac:dyDescent="0.25">
      <c r="A1023">
        <v>33.74</v>
      </c>
    </row>
    <row r="1024" spans="1:1" x14ac:dyDescent="0.25">
      <c r="A1024">
        <v>28.776</v>
      </c>
    </row>
    <row r="1025" spans="1:1" x14ac:dyDescent="0.25">
      <c r="A1025">
        <v>440.30999999999995</v>
      </c>
    </row>
    <row r="1026" spans="1:1" x14ac:dyDescent="0.25">
      <c r="A1026">
        <v>151.72</v>
      </c>
    </row>
    <row r="1027" spans="1:1" x14ac:dyDescent="0.25">
      <c r="A1027">
        <v>13.904</v>
      </c>
    </row>
    <row r="1028" spans="1:1" x14ac:dyDescent="0.25">
      <c r="A1028">
        <v>35.729999999999997</v>
      </c>
    </row>
    <row r="1029" spans="1:1" x14ac:dyDescent="0.25">
      <c r="A1029">
        <v>46.36</v>
      </c>
    </row>
    <row r="1030" spans="1:1" x14ac:dyDescent="0.25">
      <c r="A1030">
        <v>20.07</v>
      </c>
    </row>
    <row r="1031" spans="1:1" x14ac:dyDescent="0.25">
      <c r="A1031">
        <v>201.09</v>
      </c>
    </row>
    <row r="1032" spans="1:1" x14ac:dyDescent="0.25">
      <c r="A1032">
        <v>4.4640000000000004</v>
      </c>
    </row>
    <row r="1033" spans="1:1" x14ac:dyDescent="0.25">
      <c r="A1033">
        <v>261.536</v>
      </c>
    </row>
    <row r="1034" spans="1:1" x14ac:dyDescent="0.25">
      <c r="A1034">
        <v>139.58000000000001</v>
      </c>
    </row>
    <row r="1035" spans="1:1" x14ac:dyDescent="0.25">
      <c r="A1035">
        <v>323.10000000000002</v>
      </c>
    </row>
    <row r="1036" spans="1:1" x14ac:dyDescent="0.25">
      <c r="A1036">
        <v>20.16</v>
      </c>
    </row>
    <row r="1037" spans="1:1" x14ac:dyDescent="0.25">
      <c r="A1037">
        <v>478.41600000000005</v>
      </c>
    </row>
    <row r="1038" spans="1:1" x14ac:dyDescent="0.25">
      <c r="A1038">
        <v>42.76</v>
      </c>
    </row>
    <row r="1039" spans="1:1" x14ac:dyDescent="0.25">
      <c r="A1039">
        <v>954.90200000000004</v>
      </c>
    </row>
    <row r="1040" spans="1:1" x14ac:dyDescent="0.25">
      <c r="A1040">
        <v>1843.402</v>
      </c>
    </row>
    <row r="1041" spans="1:1" x14ac:dyDescent="0.25">
      <c r="A1041">
        <v>39.251999999999995</v>
      </c>
    </row>
    <row r="1042" spans="1:1" x14ac:dyDescent="0.25">
      <c r="A1042">
        <v>62.96</v>
      </c>
    </row>
    <row r="1043" spans="1:1" x14ac:dyDescent="0.25">
      <c r="A1043">
        <v>1077.47</v>
      </c>
    </row>
    <row r="1044" spans="1:1" x14ac:dyDescent="0.25">
      <c r="A1044">
        <v>11.52</v>
      </c>
    </row>
    <row r="1045" spans="1:1" x14ac:dyDescent="0.25">
      <c r="A1045">
        <v>762.59399999999982</v>
      </c>
    </row>
    <row r="1046" spans="1:1" x14ac:dyDescent="0.25">
      <c r="A1046">
        <v>445.44</v>
      </c>
    </row>
    <row r="1047" spans="1:1" x14ac:dyDescent="0.25">
      <c r="A1047">
        <v>321.56799999999998</v>
      </c>
    </row>
    <row r="1048" spans="1:1" x14ac:dyDescent="0.25">
      <c r="A1048">
        <v>28.830000000000002</v>
      </c>
    </row>
    <row r="1049" spans="1:1" x14ac:dyDescent="0.25">
      <c r="A1049">
        <v>2.6550000000000002</v>
      </c>
    </row>
    <row r="1050" spans="1:1" x14ac:dyDescent="0.25">
      <c r="A1050">
        <v>5.9039999999999999</v>
      </c>
    </row>
    <row r="1051" spans="1:1" x14ac:dyDescent="0.25">
      <c r="A1051">
        <v>18.528000000000002</v>
      </c>
    </row>
    <row r="1052" spans="1:1" x14ac:dyDescent="0.25">
      <c r="A1052">
        <v>6.6719999999999988</v>
      </c>
    </row>
    <row r="1053" spans="1:1" x14ac:dyDescent="0.25">
      <c r="A1053">
        <v>1057.1680000000001</v>
      </c>
    </row>
    <row r="1054" spans="1:1" x14ac:dyDescent="0.25">
      <c r="A1054">
        <v>592.74</v>
      </c>
    </row>
    <row r="1055" spans="1:1" x14ac:dyDescent="0.25">
      <c r="A1055">
        <v>40.096000000000004</v>
      </c>
    </row>
    <row r="1056" spans="1:1" x14ac:dyDescent="0.25">
      <c r="A1056">
        <v>22.992000000000001</v>
      </c>
    </row>
    <row r="1057" spans="1:1" x14ac:dyDescent="0.25">
      <c r="A1057">
        <v>321.39</v>
      </c>
    </row>
    <row r="1058" spans="1:1" x14ac:dyDescent="0.25">
      <c r="A1058">
        <v>61.567999999999998</v>
      </c>
    </row>
    <row r="1059" spans="1:1" x14ac:dyDescent="0.25">
      <c r="A1059">
        <v>437.65</v>
      </c>
    </row>
    <row r="1060" spans="1:1" x14ac:dyDescent="0.25">
      <c r="A1060">
        <v>254.60399999999998</v>
      </c>
    </row>
    <row r="1061" spans="1:1" x14ac:dyDescent="0.25">
      <c r="A1061">
        <v>85.52</v>
      </c>
    </row>
    <row r="1062" spans="1:1" x14ac:dyDescent="0.25">
      <c r="A1062">
        <v>461.59199999999998</v>
      </c>
    </row>
    <row r="1063" spans="1:1" x14ac:dyDescent="0.25">
      <c r="A1063">
        <v>40.410000000000004</v>
      </c>
    </row>
    <row r="1064" spans="1:1" x14ac:dyDescent="0.25">
      <c r="A1064">
        <v>481.47200000000004</v>
      </c>
    </row>
    <row r="1065" spans="1:1" x14ac:dyDescent="0.25">
      <c r="A1065">
        <v>116.83199999999999</v>
      </c>
    </row>
    <row r="1066" spans="1:1" x14ac:dyDescent="0.25">
      <c r="A1066">
        <v>3013.78</v>
      </c>
    </row>
    <row r="1067" spans="1:1" x14ac:dyDescent="0.25">
      <c r="A1067">
        <v>37.207999999999991</v>
      </c>
    </row>
    <row r="1068" spans="1:1" x14ac:dyDescent="0.25">
      <c r="A1068">
        <v>1171.7919999999999</v>
      </c>
    </row>
    <row r="1069" spans="1:1" x14ac:dyDescent="0.25">
      <c r="A1069">
        <v>12.7</v>
      </c>
    </row>
    <row r="1070" spans="1:1" x14ac:dyDescent="0.25">
      <c r="A1070">
        <v>23.08</v>
      </c>
    </row>
    <row r="1071" spans="1:1" x14ac:dyDescent="0.25">
      <c r="A1071">
        <v>1770.19</v>
      </c>
    </row>
    <row r="1072" spans="1:1" x14ac:dyDescent="0.25">
      <c r="A1072">
        <v>1370.5349999999999</v>
      </c>
    </row>
    <row r="1073" spans="1:1" x14ac:dyDescent="0.25">
      <c r="A1073">
        <v>68.459999999999994</v>
      </c>
    </row>
    <row r="1074" spans="1:1" x14ac:dyDescent="0.25">
      <c r="A1074">
        <v>11.76</v>
      </c>
    </row>
    <row r="1075" spans="1:1" x14ac:dyDescent="0.25">
      <c r="A1075">
        <v>15.991999999999999</v>
      </c>
    </row>
    <row r="1076" spans="1:1" x14ac:dyDescent="0.25">
      <c r="A1076">
        <v>19.008000000000003</v>
      </c>
    </row>
    <row r="1077" spans="1:1" x14ac:dyDescent="0.25">
      <c r="A1077">
        <v>97.16</v>
      </c>
    </row>
    <row r="1078" spans="1:1" x14ac:dyDescent="0.25">
      <c r="A1078">
        <v>592.30799999999999</v>
      </c>
    </row>
    <row r="1079" spans="1:1" x14ac:dyDescent="0.25">
      <c r="A1079">
        <v>523.16000000000008</v>
      </c>
    </row>
    <row r="1080" spans="1:1" x14ac:dyDescent="0.25">
      <c r="A1080">
        <v>798.93000000000006</v>
      </c>
    </row>
    <row r="1081" spans="1:1" x14ac:dyDescent="0.25">
      <c r="A1081">
        <v>464.37299999999988</v>
      </c>
    </row>
    <row r="1082" spans="1:1" x14ac:dyDescent="0.25">
      <c r="A1082">
        <v>605.75199999999995</v>
      </c>
    </row>
    <row r="1083" spans="1:1" x14ac:dyDescent="0.25">
      <c r="A1083">
        <v>719.29800000000012</v>
      </c>
    </row>
    <row r="1084" spans="1:1" x14ac:dyDescent="0.25">
      <c r="A1084">
        <v>26.720000000000002</v>
      </c>
    </row>
    <row r="1085" spans="1:1" x14ac:dyDescent="0.25">
      <c r="A1085">
        <v>29.900000000000002</v>
      </c>
    </row>
    <row r="1086" spans="1:1" x14ac:dyDescent="0.25">
      <c r="A1086">
        <v>175.32400000000001</v>
      </c>
    </row>
    <row r="1087" spans="1:1" x14ac:dyDescent="0.25">
      <c r="A1087">
        <v>273.92599999999999</v>
      </c>
    </row>
    <row r="1088" spans="1:1" x14ac:dyDescent="0.25">
      <c r="A1088">
        <v>27.58</v>
      </c>
    </row>
    <row r="1089" spans="1:1" x14ac:dyDescent="0.25">
      <c r="A1089">
        <v>35.479999999999997</v>
      </c>
    </row>
    <row r="1090" spans="1:1" x14ac:dyDescent="0.25">
      <c r="A1090">
        <v>2.91</v>
      </c>
    </row>
    <row r="1091" spans="1:1" x14ac:dyDescent="0.25">
      <c r="A1091">
        <v>909.12</v>
      </c>
    </row>
    <row r="1092" spans="1:1" x14ac:dyDescent="0.25">
      <c r="A1092">
        <v>3.6</v>
      </c>
    </row>
    <row r="1093" spans="1:1" x14ac:dyDescent="0.25">
      <c r="A1093">
        <v>9.7799999999999994</v>
      </c>
    </row>
    <row r="1094" spans="1:1" x14ac:dyDescent="0.25">
      <c r="A1094">
        <v>151.05600000000001</v>
      </c>
    </row>
    <row r="1095" spans="1:1" x14ac:dyDescent="0.25">
      <c r="A1095">
        <v>6</v>
      </c>
    </row>
    <row r="1096" spans="1:1" x14ac:dyDescent="0.25">
      <c r="A1096">
        <v>16.029999999999998</v>
      </c>
    </row>
    <row r="1097" spans="1:1" x14ac:dyDescent="0.25">
      <c r="A1097">
        <v>274.49100000000004</v>
      </c>
    </row>
    <row r="1098" spans="1:1" x14ac:dyDescent="0.25">
      <c r="A1098">
        <v>90.64</v>
      </c>
    </row>
    <row r="1099" spans="1:1" x14ac:dyDescent="0.25">
      <c r="A1099">
        <v>5.78</v>
      </c>
    </row>
    <row r="1100" spans="1:1" x14ac:dyDescent="0.25">
      <c r="A1100">
        <v>205.33279999999996</v>
      </c>
    </row>
    <row r="1101" spans="1:1" x14ac:dyDescent="0.25">
      <c r="A1101">
        <v>17.880000000000003</v>
      </c>
    </row>
    <row r="1102" spans="1:1" x14ac:dyDescent="0.25">
      <c r="A1102">
        <v>14.73</v>
      </c>
    </row>
    <row r="1103" spans="1:1" x14ac:dyDescent="0.25">
      <c r="A1103">
        <v>5.9520000000000008</v>
      </c>
    </row>
    <row r="1104" spans="1:1" x14ac:dyDescent="0.25">
      <c r="A1104">
        <v>631.17600000000016</v>
      </c>
    </row>
    <row r="1105" spans="1:1" x14ac:dyDescent="0.25">
      <c r="A1105">
        <v>45.660000000000011</v>
      </c>
    </row>
    <row r="1106" spans="1:1" x14ac:dyDescent="0.25">
      <c r="A1106">
        <v>252</v>
      </c>
    </row>
    <row r="1107" spans="1:1" x14ac:dyDescent="0.25">
      <c r="A1107">
        <v>48.87</v>
      </c>
    </row>
    <row r="1108" spans="1:1" x14ac:dyDescent="0.25">
      <c r="A1108">
        <v>204.98000000000002</v>
      </c>
    </row>
    <row r="1109" spans="1:1" x14ac:dyDescent="0.25">
      <c r="A1109">
        <v>32.56</v>
      </c>
    </row>
    <row r="1110" spans="1:1" x14ac:dyDescent="0.25">
      <c r="A1110">
        <v>839.43000000000006</v>
      </c>
    </row>
    <row r="1111" spans="1:1" x14ac:dyDescent="0.25">
      <c r="A1111">
        <v>901.19999999999993</v>
      </c>
    </row>
    <row r="1112" spans="1:1" x14ac:dyDescent="0.25">
      <c r="A1112">
        <v>26.15</v>
      </c>
    </row>
    <row r="1113" spans="1:1" x14ac:dyDescent="0.25">
      <c r="A1113">
        <v>152.07400000000001</v>
      </c>
    </row>
    <row r="1114" spans="1:1" x14ac:dyDescent="0.25">
      <c r="A1114">
        <v>274.20000000000005</v>
      </c>
    </row>
    <row r="1115" spans="1:1" x14ac:dyDescent="0.25">
      <c r="A1115">
        <v>24.5</v>
      </c>
    </row>
    <row r="1116" spans="1:1" x14ac:dyDescent="0.25">
      <c r="A1116">
        <v>668.54000000000008</v>
      </c>
    </row>
    <row r="1117" spans="1:1" x14ac:dyDescent="0.25">
      <c r="A1117">
        <v>866.4</v>
      </c>
    </row>
    <row r="1118" spans="1:1" x14ac:dyDescent="0.25">
      <c r="A1118">
        <v>107.64800000000001</v>
      </c>
    </row>
    <row r="1119" spans="1:1" x14ac:dyDescent="0.25">
      <c r="A1119">
        <v>76.77600000000001</v>
      </c>
    </row>
    <row r="1120" spans="1:1" x14ac:dyDescent="0.25">
      <c r="A1120">
        <v>61.876000000000005</v>
      </c>
    </row>
    <row r="1121" spans="1:1" x14ac:dyDescent="0.25">
      <c r="A1121">
        <v>228.28</v>
      </c>
    </row>
    <row r="1122" spans="1:1" x14ac:dyDescent="0.25">
      <c r="A1122">
        <v>1986.5200000000002</v>
      </c>
    </row>
    <row r="1123" spans="1:1" x14ac:dyDescent="0.25">
      <c r="A1123">
        <v>6.3680000000000003</v>
      </c>
    </row>
    <row r="1124" spans="1:1" x14ac:dyDescent="0.25">
      <c r="A1124">
        <v>3.0359999999999996</v>
      </c>
    </row>
    <row r="1125" spans="1:1" x14ac:dyDescent="0.25">
      <c r="A1125">
        <v>265.40800000000002</v>
      </c>
    </row>
    <row r="1126" spans="1:1" x14ac:dyDescent="0.25">
      <c r="A1126">
        <v>211.84</v>
      </c>
    </row>
    <row r="1127" spans="1:1" x14ac:dyDescent="0.25">
      <c r="A1127">
        <v>517.25699999999995</v>
      </c>
    </row>
    <row r="1128" spans="1:1" x14ac:dyDescent="0.25">
      <c r="A1128">
        <v>64.384</v>
      </c>
    </row>
    <row r="1129" spans="1:1" x14ac:dyDescent="0.25">
      <c r="A1129">
        <v>64.38000000000001</v>
      </c>
    </row>
    <row r="1130" spans="1:1" x14ac:dyDescent="0.25">
      <c r="A1130">
        <v>2.2239999999999998</v>
      </c>
    </row>
    <row r="1131" spans="1:1" x14ac:dyDescent="0.25">
      <c r="A1131">
        <v>5.3460000000000019</v>
      </c>
    </row>
    <row r="1132" spans="1:1" x14ac:dyDescent="0.25">
      <c r="A1132">
        <v>248.48099999999999</v>
      </c>
    </row>
    <row r="1133" spans="1:1" x14ac:dyDescent="0.25">
      <c r="A1133">
        <v>233.53200000000001</v>
      </c>
    </row>
    <row r="1134" spans="1:1" x14ac:dyDescent="0.25">
      <c r="A1134">
        <v>3.024</v>
      </c>
    </row>
    <row r="1135" spans="1:1" x14ac:dyDescent="0.25">
      <c r="A1135">
        <v>54.66</v>
      </c>
    </row>
    <row r="1136" spans="1:1" x14ac:dyDescent="0.25">
      <c r="A1136">
        <v>2563.3139999999999</v>
      </c>
    </row>
    <row r="1137" spans="1:1" x14ac:dyDescent="0.25">
      <c r="A1137">
        <v>132.60000000000002</v>
      </c>
    </row>
    <row r="1138" spans="1:1" x14ac:dyDescent="0.25">
      <c r="A1138">
        <v>128.05799999999999</v>
      </c>
    </row>
    <row r="1139" spans="1:1" x14ac:dyDescent="0.25">
      <c r="A1139">
        <v>643.52</v>
      </c>
    </row>
    <row r="1140" spans="1:1" x14ac:dyDescent="0.25">
      <c r="A1140">
        <v>497.04399999999998</v>
      </c>
    </row>
    <row r="1141" spans="1:1" x14ac:dyDescent="0.25">
      <c r="A1141">
        <v>526.45000000000005</v>
      </c>
    </row>
    <row r="1142" spans="1:1" x14ac:dyDescent="0.25">
      <c r="A1142">
        <v>17.104000000000003</v>
      </c>
    </row>
    <row r="1143" spans="1:1" x14ac:dyDescent="0.25">
      <c r="A1143">
        <v>12.96</v>
      </c>
    </row>
    <row r="1144" spans="1:1" x14ac:dyDescent="0.25">
      <c r="A1144">
        <v>207.84600000000003</v>
      </c>
    </row>
    <row r="1145" spans="1:1" x14ac:dyDescent="0.25">
      <c r="A1145">
        <v>604.76800000000003</v>
      </c>
    </row>
    <row r="1146" spans="1:1" x14ac:dyDescent="0.25">
      <c r="A1146">
        <v>64.959999999999994</v>
      </c>
    </row>
    <row r="1147" spans="1:1" x14ac:dyDescent="0.25">
      <c r="A1147">
        <v>324.74400000000003</v>
      </c>
    </row>
    <row r="1148" spans="1:1" x14ac:dyDescent="0.25">
      <c r="A1148">
        <v>55.176000000000002</v>
      </c>
    </row>
    <row r="1149" spans="1:1" x14ac:dyDescent="0.25">
      <c r="A1149">
        <v>132.35999999999999</v>
      </c>
    </row>
    <row r="1150" spans="1:1" x14ac:dyDescent="0.25">
      <c r="A1150">
        <v>170.916</v>
      </c>
    </row>
    <row r="1151" spans="1:1" x14ac:dyDescent="0.25">
      <c r="A1151">
        <v>181.86</v>
      </c>
    </row>
    <row r="1152" spans="1:1" x14ac:dyDescent="0.25">
      <c r="A1152">
        <v>14.200000000000001</v>
      </c>
    </row>
    <row r="1153" spans="1:1" x14ac:dyDescent="0.25">
      <c r="A1153">
        <v>63.824000000000005</v>
      </c>
    </row>
    <row r="1154" spans="1:1" x14ac:dyDescent="0.25">
      <c r="A1154">
        <v>51.311999999999998</v>
      </c>
    </row>
    <row r="1155" spans="1:1" x14ac:dyDescent="0.25">
      <c r="A1155">
        <v>2747.2500000000005</v>
      </c>
    </row>
    <row r="1156" spans="1:1" x14ac:dyDescent="0.25">
      <c r="A1156">
        <v>383.84000000000003</v>
      </c>
    </row>
    <row r="1157" spans="1:1" x14ac:dyDescent="0.25">
      <c r="A1157">
        <v>830.24</v>
      </c>
    </row>
    <row r="1158" spans="1:1" x14ac:dyDescent="0.25">
      <c r="A1158">
        <v>1358.8659999999998</v>
      </c>
    </row>
    <row r="1159" spans="1:1" x14ac:dyDescent="0.25">
      <c r="A1159">
        <v>127.98399999999999</v>
      </c>
    </row>
    <row r="1160" spans="1:1" x14ac:dyDescent="0.25">
      <c r="A1160">
        <v>2255.8679999999999</v>
      </c>
    </row>
    <row r="1161" spans="1:1" x14ac:dyDescent="0.25">
      <c r="A1161">
        <v>9.0960000000000001</v>
      </c>
    </row>
    <row r="1162" spans="1:1" x14ac:dyDescent="0.25">
      <c r="A1162">
        <v>115.91600000000001</v>
      </c>
    </row>
    <row r="1163" spans="1:1" x14ac:dyDescent="0.25">
      <c r="A1163">
        <v>8.64</v>
      </c>
    </row>
    <row r="1164" spans="1:1" x14ac:dyDescent="0.25">
      <c r="A1164">
        <v>23.766000000000002</v>
      </c>
    </row>
    <row r="1165" spans="1:1" x14ac:dyDescent="0.25">
      <c r="A1165">
        <v>597.8599999999999</v>
      </c>
    </row>
    <row r="1166" spans="1:1" x14ac:dyDescent="0.25">
      <c r="A1166">
        <v>215.976</v>
      </c>
    </row>
    <row r="1167" spans="1:1" x14ac:dyDescent="0.25">
      <c r="A1167">
        <v>63.96</v>
      </c>
    </row>
    <row r="1168" spans="1:1" x14ac:dyDescent="0.25">
      <c r="A1168">
        <v>4749.3270000000011</v>
      </c>
    </row>
    <row r="1169" spans="1:1" x14ac:dyDescent="0.25">
      <c r="A1169">
        <v>124.75</v>
      </c>
    </row>
    <row r="1170" spans="1:1" x14ac:dyDescent="0.25">
      <c r="A1170">
        <v>103.968</v>
      </c>
    </row>
    <row r="1171" spans="1:1" x14ac:dyDescent="0.25">
      <c r="A1171">
        <v>1158.1199999999999</v>
      </c>
    </row>
    <row r="1172" spans="1:1" x14ac:dyDescent="0.25">
      <c r="A1172">
        <v>209.7</v>
      </c>
    </row>
    <row r="1173" spans="1:1" x14ac:dyDescent="0.25">
      <c r="A1173">
        <v>45.527999999999999</v>
      </c>
    </row>
    <row r="1174" spans="1:1" x14ac:dyDescent="0.25">
      <c r="A1174">
        <v>1665.62</v>
      </c>
    </row>
    <row r="1175" spans="1:1" x14ac:dyDescent="0.25">
      <c r="A1175">
        <v>5.76</v>
      </c>
    </row>
    <row r="1176" spans="1:1" x14ac:dyDescent="0.25">
      <c r="A1176">
        <v>199.17000000000002</v>
      </c>
    </row>
    <row r="1177" spans="1:1" x14ac:dyDescent="0.25">
      <c r="A1177">
        <v>138.696</v>
      </c>
    </row>
    <row r="1178" spans="1:1" x14ac:dyDescent="0.25">
      <c r="A1178">
        <v>25.344000000000001</v>
      </c>
    </row>
    <row r="1179" spans="1:1" x14ac:dyDescent="0.25">
      <c r="A1179">
        <v>6.3699999999999983</v>
      </c>
    </row>
    <row r="1180" spans="1:1" x14ac:dyDescent="0.25">
      <c r="A1180">
        <v>19.103999999999999</v>
      </c>
    </row>
    <row r="1181" spans="1:1" x14ac:dyDescent="0.25">
      <c r="A1181">
        <v>1893.7860000000001</v>
      </c>
    </row>
    <row r="1182" spans="1:1" x14ac:dyDescent="0.25">
      <c r="A1182">
        <v>2.88</v>
      </c>
    </row>
    <row r="1183" spans="1:1" x14ac:dyDescent="0.25">
      <c r="A1183">
        <v>4.3</v>
      </c>
    </row>
    <row r="1184" spans="1:1" x14ac:dyDescent="0.25">
      <c r="A1184">
        <v>702.8424</v>
      </c>
    </row>
    <row r="1185" spans="1:1" x14ac:dyDescent="0.25">
      <c r="A1185">
        <v>629.94999999999993</v>
      </c>
    </row>
    <row r="1186" spans="1:1" x14ac:dyDescent="0.25">
      <c r="A1186">
        <v>344.98099999999994</v>
      </c>
    </row>
    <row r="1187" spans="1:1" x14ac:dyDescent="0.25">
      <c r="A1187">
        <v>599.98500000000013</v>
      </c>
    </row>
    <row r="1188" spans="1:1" x14ac:dyDescent="0.25">
      <c r="A1188">
        <v>69.930000000000007</v>
      </c>
    </row>
    <row r="1189" spans="1:1" x14ac:dyDescent="0.25">
      <c r="A1189">
        <v>3059.982</v>
      </c>
    </row>
    <row r="1190" spans="1:1" x14ac:dyDescent="0.25">
      <c r="A1190">
        <v>16.68</v>
      </c>
    </row>
    <row r="1191" spans="1:1" x14ac:dyDescent="0.25">
      <c r="A1191">
        <v>524.85</v>
      </c>
    </row>
    <row r="1192" spans="1:1" x14ac:dyDescent="0.25">
      <c r="A1192">
        <v>656.21999999999991</v>
      </c>
    </row>
    <row r="1193" spans="1:1" x14ac:dyDescent="0.25">
      <c r="A1193">
        <v>163.55000000000001</v>
      </c>
    </row>
    <row r="1194" spans="1:1" x14ac:dyDescent="0.25">
      <c r="A1194">
        <v>8.76</v>
      </c>
    </row>
    <row r="1195" spans="1:1" x14ac:dyDescent="0.25">
      <c r="A1195">
        <v>691.14400000000001</v>
      </c>
    </row>
    <row r="1196" spans="1:1" x14ac:dyDescent="0.25">
      <c r="A1196">
        <v>79.989999999999995</v>
      </c>
    </row>
    <row r="1197" spans="1:1" x14ac:dyDescent="0.25">
      <c r="A1197">
        <v>130.97999999999999</v>
      </c>
    </row>
    <row r="1198" spans="1:1" x14ac:dyDescent="0.25">
      <c r="A1198">
        <v>19.12</v>
      </c>
    </row>
    <row r="1199" spans="1:1" x14ac:dyDescent="0.25">
      <c r="A1199">
        <v>2.78</v>
      </c>
    </row>
    <row r="1200" spans="1:1" x14ac:dyDescent="0.25">
      <c r="A1200">
        <v>10.368000000000002</v>
      </c>
    </row>
    <row r="1201" spans="1:1" x14ac:dyDescent="0.25">
      <c r="A1201">
        <v>74.352000000000004</v>
      </c>
    </row>
    <row r="1202" spans="1:1" x14ac:dyDescent="0.25">
      <c r="A1202">
        <v>1.988</v>
      </c>
    </row>
    <row r="1203" spans="1:1" x14ac:dyDescent="0.25">
      <c r="A1203">
        <v>23.832000000000001</v>
      </c>
    </row>
    <row r="1204" spans="1:1" x14ac:dyDescent="0.25">
      <c r="A1204">
        <v>182.96999999999997</v>
      </c>
    </row>
    <row r="1205" spans="1:1" x14ac:dyDescent="0.25">
      <c r="A1205">
        <v>829.82999999999993</v>
      </c>
    </row>
    <row r="1206" spans="1:1" x14ac:dyDescent="0.25">
      <c r="A1206">
        <v>163.96</v>
      </c>
    </row>
    <row r="1207" spans="1:1" x14ac:dyDescent="0.25">
      <c r="A1207">
        <v>383.99199999999996</v>
      </c>
    </row>
    <row r="1208" spans="1:1" x14ac:dyDescent="0.25">
      <c r="A1208">
        <v>25.920000000000005</v>
      </c>
    </row>
    <row r="1209" spans="1:1" x14ac:dyDescent="0.25">
      <c r="A1209">
        <v>10.56</v>
      </c>
    </row>
    <row r="1210" spans="1:1" x14ac:dyDescent="0.25">
      <c r="A1210">
        <v>1126.2940000000001</v>
      </c>
    </row>
    <row r="1211" spans="1:1" x14ac:dyDescent="0.25">
      <c r="A1211">
        <v>21.93</v>
      </c>
    </row>
    <row r="1212" spans="1:1" x14ac:dyDescent="0.25">
      <c r="A1212">
        <v>34.5</v>
      </c>
    </row>
    <row r="1213" spans="1:1" x14ac:dyDescent="0.25">
      <c r="A1213">
        <v>4.8420000000000005</v>
      </c>
    </row>
    <row r="1214" spans="1:1" x14ac:dyDescent="0.25">
      <c r="A1214">
        <v>2479.96</v>
      </c>
    </row>
    <row r="1215" spans="1:1" x14ac:dyDescent="0.25">
      <c r="A1215">
        <v>477.51</v>
      </c>
    </row>
    <row r="1216" spans="1:1" x14ac:dyDescent="0.25">
      <c r="A1216">
        <v>136.19999999999999</v>
      </c>
    </row>
    <row r="1217" spans="1:1" x14ac:dyDescent="0.25">
      <c r="A1217">
        <v>21.400000000000002</v>
      </c>
    </row>
    <row r="1218" spans="1:1" x14ac:dyDescent="0.25">
      <c r="A1218">
        <v>15.232000000000001</v>
      </c>
    </row>
    <row r="1219" spans="1:1" x14ac:dyDescent="0.25">
      <c r="A1219">
        <v>46.96</v>
      </c>
    </row>
    <row r="1220" spans="1:1" x14ac:dyDescent="0.25">
      <c r="A1220">
        <v>96.53</v>
      </c>
    </row>
    <row r="1221" spans="1:1" x14ac:dyDescent="0.25">
      <c r="A1221">
        <v>839.24999999999989</v>
      </c>
    </row>
    <row r="1222" spans="1:1" x14ac:dyDescent="0.25">
      <c r="A1222">
        <v>726.91000000000008</v>
      </c>
    </row>
    <row r="1223" spans="1:1" x14ac:dyDescent="0.25">
      <c r="A1223">
        <v>697.52499999999998</v>
      </c>
    </row>
    <row r="1224" spans="1:1" x14ac:dyDescent="0.25">
      <c r="A1224">
        <v>29.84</v>
      </c>
    </row>
    <row r="1225" spans="1:1" x14ac:dyDescent="0.25">
      <c r="A1225">
        <v>93.52000000000001</v>
      </c>
    </row>
    <row r="1226" spans="1:1" x14ac:dyDescent="0.25">
      <c r="A1226">
        <v>361.37600000000003</v>
      </c>
    </row>
    <row r="1227" spans="1:1" x14ac:dyDescent="0.25">
      <c r="A1227">
        <v>315.041</v>
      </c>
    </row>
    <row r="1228" spans="1:1" x14ac:dyDescent="0.25">
      <c r="A1228">
        <v>161.14000000000001</v>
      </c>
    </row>
    <row r="1229" spans="1:1" x14ac:dyDescent="0.25">
      <c r="A1229">
        <v>272.09999999999997</v>
      </c>
    </row>
    <row r="1230" spans="1:1" x14ac:dyDescent="0.25">
      <c r="A1230">
        <v>129.83199999999999</v>
      </c>
    </row>
    <row r="1231" spans="1:1" x14ac:dyDescent="0.25">
      <c r="A1231">
        <v>904.11599999999999</v>
      </c>
    </row>
    <row r="1232" spans="1:1" x14ac:dyDescent="0.25">
      <c r="A1232">
        <v>74.040000000000006</v>
      </c>
    </row>
    <row r="1233" spans="1:1" x14ac:dyDescent="0.25">
      <c r="A1233">
        <v>191.98400000000001</v>
      </c>
    </row>
    <row r="1234" spans="1:1" x14ac:dyDescent="0.25">
      <c r="A1234">
        <v>108.40000000000002</v>
      </c>
    </row>
    <row r="1235" spans="1:1" x14ac:dyDescent="0.25">
      <c r="A1235">
        <v>172.26</v>
      </c>
    </row>
    <row r="1236" spans="1:1" x14ac:dyDescent="0.25">
      <c r="A1236">
        <v>8.1000000000000014</v>
      </c>
    </row>
    <row r="1237" spans="1:1" x14ac:dyDescent="0.25">
      <c r="A1237">
        <v>299.52</v>
      </c>
    </row>
    <row r="1238" spans="1:1" x14ac:dyDescent="0.25">
      <c r="A1238">
        <v>341.96</v>
      </c>
    </row>
    <row r="1239" spans="1:1" x14ac:dyDescent="0.25">
      <c r="A1239">
        <v>1078.4380000000001</v>
      </c>
    </row>
    <row r="1240" spans="1:1" x14ac:dyDescent="0.25">
      <c r="A1240">
        <v>160.77600000000001</v>
      </c>
    </row>
    <row r="1241" spans="1:1" x14ac:dyDescent="0.25">
      <c r="A1241">
        <v>5.96</v>
      </c>
    </row>
    <row r="1242" spans="1:1" x14ac:dyDescent="0.25">
      <c r="A1242">
        <v>15.570000000000004</v>
      </c>
    </row>
    <row r="1243" spans="1:1" x14ac:dyDescent="0.25">
      <c r="A1243">
        <v>100.92200000000001</v>
      </c>
    </row>
    <row r="1244" spans="1:1" x14ac:dyDescent="0.25">
      <c r="A1244">
        <v>2971.7920000000004</v>
      </c>
    </row>
    <row r="1245" spans="1:1" x14ac:dyDescent="0.25">
      <c r="A1245">
        <v>30.900000000000002</v>
      </c>
    </row>
    <row r="1246" spans="1:1" x14ac:dyDescent="0.25">
      <c r="A1246">
        <v>14.77</v>
      </c>
    </row>
    <row r="1247" spans="1:1" x14ac:dyDescent="0.25">
      <c r="A1247">
        <v>1455.55</v>
      </c>
    </row>
    <row r="1248" spans="1:1" x14ac:dyDescent="0.25">
      <c r="A1248">
        <v>57.01</v>
      </c>
    </row>
    <row r="1249" spans="1:1" x14ac:dyDescent="0.25">
      <c r="A1249">
        <v>537.54399999999998</v>
      </c>
    </row>
    <row r="1250" spans="1:1" x14ac:dyDescent="0.25">
      <c r="A1250">
        <v>7.8000000000000007</v>
      </c>
    </row>
    <row r="1251" spans="1:1" x14ac:dyDescent="0.25">
      <c r="A1251">
        <v>608.43000000000006</v>
      </c>
    </row>
    <row r="1252" spans="1:1" x14ac:dyDescent="0.25">
      <c r="A1252">
        <v>7.78</v>
      </c>
    </row>
    <row r="1253" spans="1:1" x14ac:dyDescent="0.25">
      <c r="A1253">
        <v>7.9920000000000009</v>
      </c>
    </row>
    <row r="1254" spans="1:1" x14ac:dyDescent="0.25">
      <c r="A1254">
        <v>278.22999999999996</v>
      </c>
    </row>
    <row r="1255" spans="1:1" x14ac:dyDescent="0.25">
      <c r="A1255">
        <v>608.55200000000002</v>
      </c>
    </row>
    <row r="1256" spans="1:1" x14ac:dyDescent="0.25">
      <c r="A1256">
        <v>130.56800000000001</v>
      </c>
    </row>
    <row r="1257" spans="1:1" x14ac:dyDescent="0.25">
      <c r="A1257">
        <v>10.816000000000001</v>
      </c>
    </row>
    <row r="1258" spans="1:1" x14ac:dyDescent="0.25">
      <c r="A1258">
        <v>1476.27</v>
      </c>
    </row>
    <row r="1259" spans="1:1" x14ac:dyDescent="0.25">
      <c r="A1259">
        <v>74.352000000000004</v>
      </c>
    </row>
    <row r="1260" spans="1:1" x14ac:dyDescent="0.25">
      <c r="A1260">
        <v>1083.07</v>
      </c>
    </row>
    <row r="1261" spans="1:1" x14ac:dyDescent="0.25">
      <c r="A1261">
        <v>3.8560000000000003</v>
      </c>
    </row>
    <row r="1262" spans="1:1" x14ac:dyDescent="0.25">
      <c r="A1262">
        <v>54.64</v>
      </c>
    </row>
    <row r="1263" spans="1:1" x14ac:dyDescent="0.25">
      <c r="A1263">
        <v>23.18</v>
      </c>
    </row>
    <row r="1264" spans="1:1" x14ac:dyDescent="0.25">
      <c r="A1264">
        <v>502.47399999999999</v>
      </c>
    </row>
    <row r="1265" spans="1:1" x14ac:dyDescent="0.25">
      <c r="A1265">
        <v>1584.866</v>
      </c>
    </row>
    <row r="1266" spans="1:1" x14ac:dyDescent="0.25">
      <c r="A1266">
        <v>35.56</v>
      </c>
    </row>
    <row r="1267" spans="1:1" x14ac:dyDescent="0.25">
      <c r="A1267">
        <v>9.9120000000000008</v>
      </c>
    </row>
    <row r="1268" spans="1:1" x14ac:dyDescent="0.25">
      <c r="A1268">
        <v>120.57600000000001</v>
      </c>
    </row>
    <row r="1269" spans="1:1" x14ac:dyDescent="0.25">
      <c r="A1269">
        <v>321.202</v>
      </c>
    </row>
    <row r="1270" spans="1:1" x14ac:dyDescent="0.25">
      <c r="A1270">
        <v>259.44</v>
      </c>
    </row>
    <row r="1271" spans="1:1" x14ac:dyDescent="0.25">
      <c r="A1271">
        <v>170.57199999999997</v>
      </c>
    </row>
    <row r="1272" spans="1:1" x14ac:dyDescent="0.25">
      <c r="A1272">
        <v>38.160000000000004</v>
      </c>
    </row>
    <row r="1273" spans="1:1" x14ac:dyDescent="0.25">
      <c r="A1273">
        <v>48.879999999999995</v>
      </c>
    </row>
    <row r="1274" spans="1:1" x14ac:dyDescent="0.25">
      <c r="A1274">
        <v>705.00200000000007</v>
      </c>
    </row>
    <row r="1275" spans="1:1" x14ac:dyDescent="0.25">
      <c r="A1275">
        <v>79.992000000000004</v>
      </c>
    </row>
    <row r="1276" spans="1:1" x14ac:dyDescent="0.25">
      <c r="A1276">
        <v>79</v>
      </c>
    </row>
    <row r="1277" spans="1:1" x14ac:dyDescent="0.25">
      <c r="A1277">
        <v>12.51</v>
      </c>
    </row>
    <row r="1278" spans="1:1" x14ac:dyDescent="0.25">
      <c r="A1278">
        <v>400.39</v>
      </c>
    </row>
    <row r="1279" spans="1:1" x14ac:dyDescent="0.25">
      <c r="A1279">
        <v>239.96999999999997</v>
      </c>
    </row>
    <row r="1280" spans="1:1" x14ac:dyDescent="0.25">
      <c r="A1280">
        <v>16.520000000000003</v>
      </c>
    </row>
    <row r="1281" spans="1:1" x14ac:dyDescent="0.25">
      <c r="A1281">
        <v>286.08999999999997</v>
      </c>
    </row>
    <row r="1282" spans="1:1" x14ac:dyDescent="0.25">
      <c r="A1282">
        <v>21.312000000000005</v>
      </c>
    </row>
    <row r="1283" spans="1:1" x14ac:dyDescent="0.25">
      <c r="A1283">
        <v>7.857000000000002</v>
      </c>
    </row>
    <row r="1284" spans="1:1" x14ac:dyDescent="0.25">
      <c r="A1284">
        <v>19.98</v>
      </c>
    </row>
    <row r="1285" spans="1:1" x14ac:dyDescent="0.25">
      <c r="A1285">
        <v>125.97999999999999</v>
      </c>
    </row>
    <row r="1286" spans="1:1" x14ac:dyDescent="0.25">
      <c r="A1286">
        <v>26.352000000000004</v>
      </c>
    </row>
    <row r="1287" spans="1:1" x14ac:dyDescent="0.25">
      <c r="A1287">
        <v>676.71599999999989</v>
      </c>
    </row>
    <row r="1288" spans="1:1" x14ac:dyDescent="0.25">
      <c r="A1288">
        <v>725.84</v>
      </c>
    </row>
    <row r="1289" spans="1:1" x14ac:dyDescent="0.25">
      <c r="A1289">
        <v>18.704000000000001</v>
      </c>
    </row>
    <row r="1290" spans="1:1" x14ac:dyDescent="0.25">
      <c r="A1290">
        <v>223.58</v>
      </c>
    </row>
    <row r="1291" spans="1:1" x14ac:dyDescent="0.25">
      <c r="A1291">
        <v>70.147999999999996</v>
      </c>
    </row>
    <row r="1292" spans="1:1" x14ac:dyDescent="0.25">
      <c r="A1292">
        <v>23.849999999999998</v>
      </c>
    </row>
    <row r="1293" spans="1:1" x14ac:dyDescent="0.25">
      <c r="A1293">
        <v>18.16</v>
      </c>
    </row>
    <row r="1294" spans="1:1" x14ac:dyDescent="0.25">
      <c r="A1294">
        <v>1085.42</v>
      </c>
    </row>
    <row r="1295" spans="1:1" x14ac:dyDescent="0.25">
      <c r="A1295">
        <v>256.35999999999996</v>
      </c>
    </row>
    <row r="1296" spans="1:1" x14ac:dyDescent="0.25">
      <c r="A1296">
        <v>129.30000000000001</v>
      </c>
    </row>
    <row r="1297" spans="1:1" x14ac:dyDescent="0.25">
      <c r="A1297">
        <v>47.1</v>
      </c>
    </row>
    <row r="1298" spans="1:1" x14ac:dyDescent="0.25">
      <c r="A1298">
        <v>729.39599999999996</v>
      </c>
    </row>
    <row r="1299" spans="1:1" x14ac:dyDescent="0.25">
      <c r="A1299">
        <v>287.32600000000002</v>
      </c>
    </row>
    <row r="1300" spans="1:1" x14ac:dyDescent="0.25">
      <c r="A1300">
        <v>997.83000000000015</v>
      </c>
    </row>
    <row r="1301" spans="1:1" x14ac:dyDescent="0.25">
      <c r="A1301">
        <v>13.049999999999999</v>
      </c>
    </row>
    <row r="1302" spans="1:1" x14ac:dyDescent="0.25">
      <c r="A1302">
        <v>134.524</v>
      </c>
    </row>
    <row r="1303" spans="1:1" x14ac:dyDescent="0.25">
      <c r="A1303">
        <v>47.96</v>
      </c>
    </row>
    <row r="1304" spans="1:1" x14ac:dyDescent="0.25">
      <c r="A1304">
        <v>8.67</v>
      </c>
    </row>
    <row r="1305" spans="1:1" x14ac:dyDescent="0.25">
      <c r="A1305">
        <v>295.05599999999998</v>
      </c>
    </row>
    <row r="1306" spans="1:1" x14ac:dyDescent="0.25">
      <c r="A1306">
        <v>12.84</v>
      </c>
    </row>
    <row r="1307" spans="1:1" x14ac:dyDescent="0.25">
      <c r="A1307">
        <v>1.3919999999999997</v>
      </c>
    </row>
    <row r="1308" spans="1:1" x14ac:dyDescent="0.25">
      <c r="A1308">
        <v>15.51</v>
      </c>
    </row>
    <row r="1309" spans="1:1" x14ac:dyDescent="0.25">
      <c r="A1309">
        <v>728.96800000000007</v>
      </c>
    </row>
    <row r="1310" spans="1:1" x14ac:dyDescent="0.25">
      <c r="A1310">
        <v>3505.84</v>
      </c>
    </row>
    <row r="1311" spans="1:1" x14ac:dyDescent="0.25">
      <c r="A1311">
        <v>183.37199999999999</v>
      </c>
    </row>
    <row r="1312" spans="1:1" x14ac:dyDescent="0.25">
      <c r="A1312">
        <v>265.93</v>
      </c>
    </row>
    <row r="1313" spans="1:1" x14ac:dyDescent="0.25">
      <c r="A1313">
        <v>62.92</v>
      </c>
    </row>
    <row r="1314" spans="1:1" x14ac:dyDescent="0.25">
      <c r="A1314">
        <v>35.04</v>
      </c>
    </row>
    <row r="1315" spans="1:1" x14ac:dyDescent="0.25">
      <c r="A1315">
        <v>32.776000000000003</v>
      </c>
    </row>
    <row r="1316" spans="1:1" x14ac:dyDescent="0.25">
      <c r="A1316">
        <v>50.415000000000006</v>
      </c>
    </row>
    <row r="1317" spans="1:1" x14ac:dyDescent="0.25">
      <c r="A1317">
        <v>517.91</v>
      </c>
    </row>
    <row r="1318" spans="1:1" x14ac:dyDescent="0.25">
      <c r="A1318">
        <v>235.44000000000003</v>
      </c>
    </row>
    <row r="1319" spans="1:1" x14ac:dyDescent="0.25">
      <c r="A1319">
        <v>3397.7320000000004</v>
      </c>
    </row>
    <row r="1320" spans="1:1" x14ac:dyDescent="0.25">
      <c r="A1320">
        <v>241.81</v>
      </c>
    </row>
    <row r="1321" spans="1:1" x14ac:dyDescent="0.25">
      <c r="A1321">
        <v>336.99300000000005</v>
      </c>
    </row>
    <row r="1322" spans="1:1" x14ac:dyDescent="0.25">
      <c r="A1322">
        <v>724.846</v>
      </c>
    </row>
    <row r="1323" spans="1:1" x14ac:dyDescent="0.25">
      <c r="A1323">
        <v>174.14000000000001</v>
      </c>
    </row>
    <row r="1324" spans="1:1" x14ac:dyDescent="0.25">
      <c r="A1324">
        <v>314.54999999999995</v>
      </c>
    </row>
    <row r="1325" spans="1:1" x14ac:dyDescent="0.25">
      <c r="A1325">
        <v>438.01</v>
      </c>
    </row>
    <row r="1326" spans="1:1" x14ac:dyDescent="0.25">
      <c r="A1326">
        <v>11.22</v>
      </c>
    </row>
    <row r="1327" spans="1:1" x14ac:dyDescent="0.25">
      <c r="A1327">
        <v>983.17200000000003</v>
      </c>
    </row>
    <row r="1328" spans="1:1" x14ac:dyDescent="0.25">
      <c r="A1328">
        <v>8.94</v>
      </c>
    </row>
    <row r="1329" spans="1:1" x14ac:dyDescent="0.25">
      <c r="A1329">
        <v>221.024</v>
      </c>
    </row>
    <row r="1330" spans="1:1" x14ac:dyDescent="0.25">
      <c r="A1330">
        <v>868.45200000000011</v>
      </c>
    </row>
    <row r="1331" spans="1:1" x14ac:dyDescent="0.25">
      <c r="A1331">
        <v>10499.97</v>
      </c>
    </row>
    <row r="1332" spans="1:1" x14ac:dyDescent="0.25">
      <c r="A1332">
        <v>221.024</v>
      </c>
    </row>
    <row r="1333" spans="1:1" x14ac:dyDescent="0.25">
      <c r="A1333">
        <v>44.400000000000006</v>
      </c>
    </row>
    <row r="1334" spans="1:1" x14ac:dyDescent="0.25">
      <c r="A1334">
        <v>111.42</v>
      </c>
    </row>
    <row r="1335" spans="1:1" x14ac:dyDescent="0.25">
      <c r="A1335">
        <v>163.392</v>
      </c>
    </row>
    <row r="1336" spans="1:1" x14ac:dyDescent="0.25">
      <c r="A1336">
        <v>195.96000000000004</v>
      </c>
    </row>
    <row r="1337" spans="1:1" x14ac:dyDescent="0.25">
      <c r="A1337">
        <v>183.82</v>
      </c>
    </row>
    <row r="1338" spans="1:1" x14ac:dyDescent="0.25">
      <c r="A1338">
        <v>1.81</v>
      </c>
    </row>
    <row r="1339" spans="1:1" x14ac:dyDescent="0.25">
      <c r="A1339">
        <v>171.28800000000001</v>
      </c>
    </row>
    <row r="1340" spans="1:1" x14ac:dyDescent="0.25">
      <c r="A1340">
        <v>4.3600000000000003</v>
      </c>
    </row>
    <row r="1341" spans="1:1" x14ac:dyDescent="0.25">
      <c r="A1341">
        <v>8.4</v>
      </c>
    </row>
    <row r="1342" spans="1:1" x14ac:dyDescent="0.25">
      <c r="A1342">
        <v>512.06400000000008</v>
      </c>
    </row>
    <row r="1343" spans="1:1" x14ac:dyDescent="0.25">
      <c r="A1343">
        <v>247.92</v>
      </c>
    </row>
    <row r="1344" spans="1:1" x14ac:dyDescent="0.25">
      <c r="A1344">
        <v>85.504000000000005</v>
      </c>
    </row>
    <row r="1345" spans="1:1" x14ac:dyDescent="0.25">
      <c r="A1345">
        <v>95.660000000000011</v>
      </c>
    </row>
    <row r="1346" spans="1:1" x14ac:dyDescent="0.25">
      <c r="A1346">
        <v>269.68</v>
      </c>
    </row>
    <row r="1347" spans="1:1" x14ac:dyDescent="0.25">
      <c r="A1347">
        <v>1271.17</v>
      </c>
    </row>
    <row r="1348" spans="1:1" x14ac:dyDescent="0.25">
      <c r="A1348">
        <v>17.544</v>
      </c>
    </row>
    <row r="1349" spans="1:1" x14ac:dyDescent="0.25">
      <c r="A1349">
        <v>298.11599999999999</v>
      </c>
    </row>
    <row r="1350" spans="1:1" x14ac:dyDescent="0.25">
      <c r="A1350">
        <v>109.70400000000001</v>
      </c>
    </row>
    <row r="1351" spans="1:1" x14ac:dyDescent="0.25">
      <c r="A1351">
        <v>528.71400000000006</v>
      </c>
    </row>
    <row r="1352" spans="1:1" x14ac:dyDescent="0.25">
      <c r="A1352">
        <v>121.816</v>
      </c>
    </row>
    <row r="1353" spans="1:1" x14ac:dyDescent="0.25">
      <c r="A1353">
        <v>59.2</v>
      </c>
    </row>
    <row r="1354" spans="1:1" x14ac:dyDescent="0.25">
      <c r="A1354">
        <v>290.78100000000001</v>
      </c>
    </row>
    <row r="1355" spans="1:1" x14ac:dyDescent="0.25">
      <c r="A1355">
        <v>1958.5439999999999</v>
      </c>
    </row>
    <row r="1356" spans="1:1" x14ac:dyDescent="0.25">
      <c r="A1356">
        <v>47.328000000000003</v>
      </c>
    </row>
    <row r="1357" spans="1:1" x14ac:dyDescent="0.25">
      <c r="A1357">
        <v>538.0200000000001</v>
      </c>
    </row>
    <row r="1358" spans="1:1" x14ac:dyDescent="0.25">
      <c r="A1358">
        <v>356.65</v>
      </c>
    </row>
    <row r="1359" spans="1:1" x14ac:dyDescent="0.25">
      <c r="A1359">
        <v>831.36800000000017</v>
      </c>
    </row>
    <row r="1360" spans="1:1" x14ac:dyDescent="0.25">
      <c r="A1360">
        <v>25.5</v>
      </c>
    </row>
    <row r="1361" spans="1:1" x14ac:dyDescent="0.25">
      <c r="A1361">
        <v>113.56800000000001</v>
      </c>
    </row>
    <row r="1362" spans="1:1" x14ac:dyDescent="0.25">
      <c r="A1362">
        <v>4150.9719999999998</v>
      </c>
    </row>
    <row r="1363" spans="1:1" x14ac:dyDescent="0.25">
      <c r="A1363">
        <v>375.71</v>
      </c>
    </row>
    <row r="1364" spans="1:1" x14ac:dyDescent="0.25">
      <c r="A1364">
        <v>70.12</v>
      </c>
    </row>
    <row r="1365" spans="1:1" x14ac:dyDescent="0.25">
      <c r="A1365">
        <v>19.440000000000001</v>
      </c>
    </row>
    <row r="1366" spans="1:1" x14ac:dyDescent="0.25">
      <c r="A1366">
        <v>98.35</v>
      </c>
    </row>
    <row r="1367" spans="1:1" x14ac:dyDescent="0.25">
      <c r="A1367">
        <v>183.61</v>
      </c>
    </row>
    <row r="1368" spans="1:1" x14ac:dyDescent="0.25">
      <c r="A1368">
        <v>873.81100000000015</v>
      </c>
    </row>
    <row r="1369" spans="1:1" x14ac:dyDescent="0.25">
      <c r="A1369">
        <v>175.71</v>
      </c>
    </row>
    <row r="1370" spans="1:1" x14ac:dyDescent="0.25">
      <c r="A1370">
        <v>42.280000000000008</v>
      </c>
    </row>
    <row r="1371" spans="1:1" x14ac:dyDescent="0.25">
      <c r="A1371">
        <v>518.86799999999994</v>
      </c>
    </row>
    <row r="1372" spans="1:1" x14ac:dyDescent="0.25">
      <c r="A1372">
        <v>674.87200000000007</v>
      </c>
    </row>
    <row r="1373" spans="1:1" x14ac:dyDescent="0.25">
      <c r="A1373">
        <v>65.424000000000007</v>
      </c>
    </row>
    <row r="1374" spans="1:1" x14ac:dyDescent="0.25">
      <c r="A1374">
        <v>9.4600000000000009</v>
      </c>
    </row>
    <row r="1375" spans="1:1" x14ac:dyDescent="0.25">
      <c r="A1375">
        <v>2521.4799999999996</v>
      </c>
    </row>
    <row r="1376" spans="1:1" x14ac:dyDescent="0.25">
      <c r="A1376">
        <v>2.3130000000000002</v>
      </c>
    </row>
    <row r="1377" spans="1:1" x14ac:dyDescent="0.25">
      <c r="A1377">
        <v>186.54</v>
      </c>
    </row>
    <row r="1378" spans="1:1" x14ac:dyDescent="0.25">
      <c r="A1378">
        <v>5.56</v>
      </c>
    </row>
    <row r="1379" spans="1:1" x14ac:dyDescent="0.25">
      <c r="A1379">
        <v>41.910000000000004</v>
      </c>
    </row>
    <row r="1380" spans="1:1" x14ac:dyDescent="0.25">
      <c r="A1380">
        <v>254.35200000000003</v>
      </c>
    </row>
    <row r="1381" spans="1:1" x14ac:dyDescent="0.25">
      <c r="A1381">
        <v>129.39000000000001</v>
      </c>
    </row>
    <row r="1382" spans="1:1" x14ac:dyDescent="0.25">
      <c r="A1382">
        <v>22.439999999999998</v>
      </c>
    </row>
    <row r="1383" spans="1:1" x14ac:dyDescent="0.25">
      <c r="A1383">
        <v>283.17999999999995</v>
      </c>
    </row>
    <row r="1384" spans="1:1" x14ac:dyDescent="0.25">
      <c r="A1384">
        <v>702.52</v>
      </c>
    </row>
    <row r="1385" spans="1:1" x14ac:dyDescent="0.25">
      <c r="A1385">
        <v>39.984000000000002</v>
      </c>
    </row>
    <row r="1386" spans="1:1" x14ac:dyDescent="0.25">
      <c r="A1386">
        <v>103.48</v>
      </c>
    </row>
    <row r="1387" spans="1:1" x14ac:dyDescent="0.25">
      <c r="A1387">
        <v>37.93</v>
      </c>
    </row>
    <row r="1388" spans="1:1" x14ac:dyDescent="0.25">
      <c r="A1388">
        <v>92.032000000000011</v>
      </c>
    </row>
    <row r="1389" spans="1:1" x14ac:dyDescent="0.25">
      <c r="A1389">
        <v>32.67</v>
      </c>
    </row>
    <row r="1390" spans="1:1" x14ac:dyDescent="0.25">
      <c r="A1390">
        <v>9.9600000000000009</v>
      </c>
    </row>
    <row r="1391" spans="1:1" x14ac:dyDescent="0.25">
      <c r="A1391">
        <v>146.88999999999999</v>
      </c>
    </row>
    <row r="1392" spans="1:1" x14ac:dyDescent="0.25">
      <c r="A1392">
        <v>20.23</v>
      </c>
    </row>
    <row r="1393" spans="1:1" x14ac:dyDescent="0.25">
      <c r="A1393">
        <v>1.9080000000000004</v>
      </c>
    </row>
    <row r="1394" spans="1:1" x14ac:dyDescent="0.25">
      <c r="A1394">
        <v>134.91</v>
      </c>
    </row>
    <row r="1395" spans="1:1" x14ac:dyDescent="0.25">
      <c r="A1395">
        <v>436.59600000000006</v>
      </c>
    </row>
    <row r="1396" spans="1:1" x14ac:dyDescent="0.25">
      <c r="A1396">
        <v>47.975999999999999</v>
      </c>
    </row>
    <row r="1397" spans="1:1" x14ac:dyDescent="0.25">
      <c r="A1397">
        <v>39.900000000000006</v>
      </c>
    </row>
    <row r="1398" spans="1:1" x14ac:dyDescent="0.25">
      <c r="A1398">
        <v>286.14</v>
      </c>
    </row>
    <row r="1399" spans="1:1" x14ac:dyDescent="0.25">
      <c r="A1399">
        <v>140.86800000000002</v>
      </c>
    </row>
    <row r="1400" spans="1:1" x14ac:dyDescent="0.25">
      <c r="A1400">
        <v>889.29</v>
      </c>
    </row>
    <row r="1401" spans="1:1" x14ac:dyDescent="0.25">
      <c r="A1401">
        <v>1.0800000000000003</v>
      </c>
    </row>
    <row r="1402" spans="1:1" x14ac:dyDescent="0.25">
      <c r="A1402">
        <v>102.72</v>
      </c>
    </row>
    <row r="1403" spans="1:1" x14ac:dyDescent="0.25">
      <c r="A1403">
        <v>43.888000000000005</v>
      </c>
    </row>
    <row r="1404" spans="1:1" x14ac:dyDescent="0.25">
      <c r="A1404">
        <v>1735.8505000000002</v>
      </c>
    </row>
    <row r="1405" spans="1:1" x14ac:dyDescent="0.25">
      <c r="A1405">
        <v>40.775999999999996</v>
      </c>
    </row>
    <row r="1406" spans="1:1" x14ac:dyDescent="0.25">
      <c r="A1406">
        <v>712.96600000000012</v>
      </c>
    </row>
    <row r="1407" spans="1:1" x14ac:dyDescent="0.25">
      <c r="A1407">
        <v>63.311999999999998</v>
      </c>
    </row>
    <row r="1408" spans="1:1" x14ac:dyDescent="0.25">
      <c r="A1408">
        <v>122.13600000000001</v>
      </c>
    </row>
    <row r="1409" spans="1:1" x14ac:dyDescent="0.25">
      <c r="A1409">
        <v>273.7</v>
      </c>
    </row>
    <row r="1410" spans="1:1" x14ac:dyDescent="0.25">
      <c r="A1410">
        <v>4337.6400000000003</v>
      </c>
    </row>
    <row r="1411" spans="1:1" x14ac:dyDescent="0.25">
      <c r="A1411">
        <v>148.88400000000001</v>
      </c>
    </row>
    <row r="1412" spans="1:1" x14ac:dyDescent="0.25">
      <c r="A1412">
        <v>6.0299999999999994</v>
      </c>
    </row>
    <row r="1413" spans="1:1" x14ac:dyDescent="0.25">
      <c r="A1413">
        <v>1044.6299999999999</v>
      </c>
    </row>
    <row r="1414" spans="1:1" x14ac:dyDescent="0.25">
      <c r="A1414">
        <v>239.92</v>
      </c>
    </row>
    <row r="1415" spans="1:1" x14ac:dyDescent="0.25">
      <c r="A1415">
        <v>27.18</v>
      </c>
    </row>
    <row r="1416" spans="1:1" x14ac:dyDescent="0.25">
      <c r="A1416">
        <v>236.72199999999998</v>
      </c>
    </row>
    <row r="1417" spans="1:1" x14ac:dyDescent="0.25">
      <c r="A1417">
        <v>143.85600000000002</v>
      </c>
    </row>
    <row r="1418" spans="1:1" x14ac:dyDescent="0.25">
      <c r="A1418">
        <v>206.67000000000002</v>
      </c>
    </row>
    <row r="1419" spans="1:1" x14ac:dyDescent="0.25">
      <c r="A1419">
        <v>13.48</v>
      </c>
    </row>
    <row r="1420" spans="1:1" x14ac:dyDescent="0.25">
      <c r="A1420">
        <v>137.94</v>
      </c>
    </row>
    <row r="1421" spans="1:1" x14ac:dyDescent="0.25">
      <c r="A1421">
        <v>81.08</v>
      </c>
    </row>
    <row r="1422" spans="1:1" x14ac:dyDescent="0.25">
      <c r="A1422">
        <v>147.636</v>
      </c>
    </row>
    <row r="1423" spans="1:1" x14ac:dyDescent="0.25">
      <c r="A1423">
        <v>28.91</v>
      </c>
    </row>
    <row r="1424" spans="1:1" x14ac:dyDescent="0.25">
      <c r="A1424">
        <v>408.96000000000004</v>
      </c>
    </row>
    <row r="1425" spans="1:1" x14ac:dyDescent="0.25">
      <c r="A1425">
        <v>837.79600000000016</v>
      </c>
    </row>
    <row r="1426" spans="1:1" x14ac:dyDescent="0.25">
      <c r="A1426">
        <v>25.695999999999998</v>
      </c>
    </row>
    <row r="1427" spans="1:1" x14ac:dyDescent="0.25">
      <c r="A1427">
        <v>3002.65</v>
      </c>
    </row>
    <row r="1428" spans="1:1" x14ac:dyDescent="0.25">
      <c r="A1428">
        <v>1872.9339999999997</v>
      </c>
    </row>
    <row r="1429" spans="1:1" x14ac:dyDescent="0.25">
      <c r="A1429">
        <v>337.68799999999999</v>
      </c>
    </row>
    <row r="1430" spans="1:1" x14ac:dyDescent="0.25">
      <c r="A1430">
        <v>1065.2160000000001</v>
      </c>
    </row>
    <row r="1431" spans="1:1" x14ac:dyDescent="0.25">
      <c r="A1431">
        <v>526.34399999999994</v>
      </c>
    </row>
    <row r="1432" spans="1:1" x14ac:dyDescent="0.25">
      <c r="A1432">
        <v>12.175999999999998</v>
      </c>
    </row>
    <row r="1433" spans="1:1" x14ac:dyDescent="0.25">
      <c r="A1433">
        <v>169.25300000000001</v>
      </c>
    </row>
    <row r="1434" spans="1:1" x14ac:dyDescent="0.25">
      <c r="A1434">
        <v>44.75</v>
      </c>
    </row>
    <row r="1435" spans="1:1" x14ac:dyDescent="0.25">
      <c r="A1435">
        <v>10.272000000000002</v>
      </c>
    </row>
    <row r="1436" spans="1:1" x14ac:dyDescent="0.25">
      <c r="A1436">
        <v>246.38000000000002</v>
      </c>
    </row>
    <row r="1437" spans="1:1" x14ac:dyDescent="0.25">
      <c r="A1437">
        <v>551.54999999999995</v>
      </c>
    </row>
    <row r="1438" spans="1:1" x14ac:dyDescent="0.25">
      <c r="A1438">
        <v>5.76</v>
      </c>
    </row>
    <row r="1439" spans="1:1" x14ac:dyDescent="0.25">
      <c r="A1439">
        <v>354.77</v>
      </c>
    </row>
    <row r="1440" spans="1:1" x14ac:dyDescent="0.25">
      <c r="A1440">
        <v>197.3</v>
      </c>
    </row>
    <row r="1441" spans="1:1" x14ac:dyDescent="0.25">
      <c r="A1441">
        <v>59.913000000000011</v>
      </c>
    </row>
    <row r="1442" spans="1:1" x14ac:dyDescent="0.25">
      <c r="A1442">
        <v>34.650000000000006</v>
      </c>
    </row>
    <row r="1443" spans="1:1" x14ac:dyDescent="0.25">
      <c r="A1443">
        <v>24.619999999999997</v>
      </c>
    </row>
    <row r="1444" spans="1:1" x14ac:dyDescent="0.25">
      <c r="A1444">
        <v>225.54600000000002</v>
      </c>
    </row>
    <row r="1445" spans="1:1" x14ac:dyDescent="0.25">
      <c r="A1445">
        <v>361.04399999999998</v>
      </c>
    </row>
    <row r="1446" spans="1:1" x14ac:dyDescent="0.25">
      <c r="A1446">
        <v>38.016000000000005</v>
      </c>
    </row>
    <row r="1447" spans="1:1" x14ac:dyDescent="0.25">
      <c r="A1447">
        <v>1520.15</v>
      </c>
    </row>
    <row r="1448" spans="1:1" x14ac:dyDescent="0.25">
      <c r="A1448">
        <v>1515.1859999999999</v>
      </c>
    </row>
    <row r="1449" spans="1:1" x14ac:dyDescent="0.25">
      <c r="A1449">
        <v>5.6820000000000013</v>
      </c>
    </row>
    <row r="1450" spans="1:1" x14ac:dyDescent="0.25">
      <c r="A1450">
        <v>166.44</v>
      </c>
    </row>
    <row r="1451" spans="1:1" x14ac:dyDescent="0.25">
      <c r="A1451">
        <v>701.96</v>
      </c>
    </row>
    <row r="1452" spans="1:1" x14ac:dyDescent="0.25">
      <c r="A1452">
        <v>91.192999999999998</v>
      </c>
    </row>
    <row r="1453" spans="1:1" x14ac:dyDescent="0.25">
      <c r="A1453">
        <v>3629.9360000000006</v>
      </c>
    </row>
    <row r="1454" spans="1:1" x14ac:dyDescent="0.25">
      <c r="A1454">
        <v>303.54399999999998</v>
      </c>
    </row>
    <row r="1455" spans="1:1" x14ac:dyDescent="0.25">
      <c r="A1455">
        <v>166.69199999999998</v>
      </c>
    </row>
    <row r="1456" spans="1:1" x14ac:dyDescent="0.25">
      <c r="A1456">
        <v>43.5</v>
      </c>
    </row>
    <row r="1457" spans="1:1" x14ac:dyDescent="0.25">
      <c r="A1457">
        <v>283.92</v>
      </c>
    </row>
    <row r="1458" spans="1:1" x14ac:dyDescent="0.25">
      <c r="A1458">
        <v>279.00400000000002</v>
      </c>
    </row>
    <row r="1459" spans="1:1" x14ac:dyDescent="0.25">
      <c r="A1459">
        <v>239.12000000000003</v>
      </c>
    </row>
    <row r="1460" spans="1:1" x14ac:dyDescent="0.25">
      <c r="A1460">
        <v>1358.4839999999999</v>
      </c>
    </row>
    <row r="1461" spans="1:1" x14ac:dyDescent="0.25">
      <c r="A1461">
        <v>159.99</v>
      </c>
    </row>
    <row r="1462" spans="1:1" x14ac:dyDescent="0.25">
      <c r="A1462">
        <v>36.44</v>
      </c>
    </row>
    <row r="1463" spans="1:1" x14ac:dyDescent="0.25">
      <c r="A1463">
        <v>1915.6240000000003</v>
      </c>
    </row>
    <row r="1464" spans="1:1" x14ac:dyDescent="0.25">
      <c r="A1464">
        <v>54.367999999999995</v>
      </c>
    </row>
    <row r="1465" spans="1:1" x14ac:dyDescent="0.25">
      <c r="A1465">
        <v>17.480000000000004</v>
      </c>
    </row>
    <row r="1466" spans="1:1" x14ac:dyDescent="0.25">
      <c r="A1466">
        <v>204.95000000000002</v>
      </c>
    </row>
    <row r="1467" spans="1:1" x14ac:dyDescent="0.25">
      <c r="A1467">
        <v>90.570000000000007</v>
      </c>
    </row>
    <row r="1468" spans="1:1" x14ac:dyDescent="0.25">
      <c r="A1468">
        <v>974.98799999999983</v>
      </c>
    </row>
    <row r="1469" spans="1:1" x14ac:dyDescent="0.25">
      <c r="A1469">
        <v>38.880000000000003</v>
      </c>
    </row>
    <row r="1470" spans="1:1" x14ac:dyDescent="0.25">
      <c r="A1470">
        <v>35.96</v>
      </c>
    </row>
    <row r="1471" spans="1:1" x14ac:dyDescent="0.25">
      <c r="A1471">
        <v>52.44</v>
      </c>
    </row>
    <row r="1472" spans="1:1" x14ac:dyDescent="0.25">
      <c r="A1472">
        <v>30.336000000000006</v>
      </c>
    </row>
    <row r="1473" spans="1:1" x14ac:dyDescent="0.25">
      <c r="A1473">
        <v>115.96</v>
      </c>
    </row>
    <row r="1474" spans="1:1" x14ac:dyDescent="0.25">
      <c r="A1474">
        <v>35.200000000000003</v>
      </c>
    </row>
    <row r="1475" spans="1:1" x14ac:dyDescent="0.25">
      <c r="A1475">
        <v>168.1</v>
      </c>
    </row>
    <row r="1476" spans="1:1" x14ac:dyDescent="0.25">
      <c r="A1476">
        <v>35.183999999999997</v>
      </c>
    </row>
    <row r="1477" spans="1:1" x14ac:dyDescent="0.25">
      <c r="A1477">
        <v>43.8</v>
      </c>
    </row>
    <row r="1478" spans="1:1" x14ac:dyDescent="0.25">
      <c r="A1478">
        <v>959.2</v>
      </c>
    </row>
    <row r="1479" spans="1:1" x14ac:dyDescent="0.25">
      <c r="A1479">
        <v>370.78199999999998</v>
      </c>
    </row>
    <row r="1480" spans="1:1" x14ac:dyDescent="0.25">
      <c r="A1480">
        <v>66.283999999999992</v>
      </c>
    </row>
    <row r="1481" spans="1:1" x14ac:dyDescent="0.25">
      <c r="A1481">
        <v>814.52600000000007</v>
      </c>
    </row>
    <row r="1482" spans="1:1" x14ac:dyDescent="0.25">
      <c r="A1482">
        <v>719.09500000000003</v>
      </c>
    </row>
    <row r="1483" spans="1:1" x14ac:dyDescent="0.25">
      <c r="A1483">
        <v>8.5590000000000011</v>
      </c>
    </row>
    <row r="1484" spans="1:1" x14ac:dyDescent="0.25">
      <c r="A1484">
        <v>107.55200000000002</v>
      </c>
    </row>
    <row r="1485" spans="1:1" x14ac:dyDescent="0.25">
      <c r="A1485">
        <v>1069.1320000000001</v>
      </c>
    </row>
    <row r="1486" spans="1:1" x14ac:dyDescent="0.25">
      <c r="A1486">
        <v>1801.6320000000001</v>
      </c>
    </row>
    <row r="1487" spans="1:1" x14ac:dyDescent="0.25">
      <c r="A1487">
        <v>38.195999999999998</v>
      </c>
    </row>
    <row r="1488" spans="1:1" x14ac:dyDescent="0.25">
      <c r="A1488">
        <v>2457.1409999999996</v>
      </c>
    </row>
    <row r="1489" spans="1:1" x14ac:dyDescent="0.25">
      <c r="A1489">
        <v>15.28</v>
      </c>
    </row>
    <row r="1490" spans="1:1" x14ac:dyDescent="0.25">
      <c r="A1490">
        <v>20.7</v>
      </c>
    </row>
    <row r="1491" spans="1:1" x14ac:dyDescent="0.25">
      <c r="A1491">
        <v>110.43299999999999</v>
      </c>
    </row>
    <row r="1492" spans="1:1" x14ac:dyDescent="0.25">
      <c r="A1492">
        <v>119.94</v>
      </c>
    </row>
    <row r="1493" spans="1:1" x14ac:dyDescent="0.25">
      <c r="A1493">
        <v>2017.3200000000002</v>
      </c>
    </row>
    <row r="1494" spans="1:1" x14ac:dyDescent="0.25">
      <c r="A1494">
        <v>14.976000000000001</v>
      </c>
    </row>
    <row r="1495" spans="1:1" x14ac:dyDescent="0.25">
      <c r="A1495">
        <v>30.560000000000002</v>
      </c>
    </row>
    <row r="1496" spans="1:1" x14ac:dyDescent="0.25">
      <c r="A1496">
        <v>296.02199999999999</v>
      </c>
    </row>
    <row r="1497" spans="1:1" x14ac:dyDescent="0.25">
      <c r="A1497">
        <v>230.376</v>
      </c>
    </row>
    <row r="1498" spans="1:1" x14ac:dyDescent="0.25">
      <c r="A1498">
        <v>114.68400000000001</v>
      </c>
    </row>
    <row r="1499" spans="1:1" x14ac:dyDescent="0.25">
      <c r="A1499">
        <v>663.93600000000004</v>
      </c>
    </row>
    <row r="1500" spans="1:1" x14ac:dyDescent="0.25">
      <c r="A1500">
        <v>170.87200000000004</v>
      </c>
    </row>
    <row r="1501" spans="1:1" x14ac:dyDescent="0.25">
      <c r="A1501">
        <v>1633.1880000000003</v>
      </c>
    </row>
    <row r="1502" spans="1:1" x14ac:dyDescent="0.25">
      <c r="A1502">
        <v>668.74400000000003</v>
      </c>
    </row>
    <row r="1503" spans="1:1" x14ac:dyDescent="0.25">
      <c r="A1503">
        <v>195.64</v>
      </c>
    </row>
    <row r="1504" spans="1:1" x14ac:dyDescent="0.25">
      <c r="A1504">
        <v>3.52</v>
      </c>
    </row>
    <row r="1505" spans="1:1" x14ac:dyDescent="0.25">
      <c r="A1505">
        <v>20.664000000000001</v>
      </c>
    </row>
    <row r="1506" spans="1:1" x14ac:dyDescent="0.25">
      <c r="A1506">
        <v>377.52799999999996</v>
      </c>
    </row>
    <row r="1507" spans="1:1" x14ac:dyDescent="0.25">
      <c r="A1507">
        <v>42.615999999999993</v>
      </c>
    </row>
    <row r="1508" spans="1:1" x14ac:dyDescent="0.25">
      <c r="A1508">
        <v>265.07200000000006</v>
      </c>
    </row>
    <row r="1509" spans="1:1" x14ac:dyDescent="0.25">
      <c r="A1509">
        <v>1889.9899999999998</v>
      </c>
    </row>
    <row r="1510" spans="1:1" x14ac:dyDescent="0.25">
      <c r="A1510">
        <v>17.48</v>
      </c>
    </row>
    <row r="1511" spans="1:1" x14ac:dyDescent="0.25">
      <c r="A1511">
        <v>25.11</v>
      </c>
    </row>
    <row r="1512" spans="1:1" x14ac:dyDescent="0.25">
      <c r="A1512">
        <v>13.48</v>
      </c>
    </row>
    <row r="1513" spans="1:1" x14ac:dyDescent="0.25">
      <c r="A1513">
        <v>124.404</v>
      </c>
    </row>
    <row r="1514" spans="1:1" x14ac:dyDescent="0.25">
      <c r="A1514">
        <v>332.79999999999995</v>
      </c>
    </row>
    <row r="1515" spans="1:1" x14ac:dyDescent="0.25">
      <c r="A1515">
        <v>19.002000000000002</v>
      </c>
    </row>
    <row r="1516" spans="1:1" x14ac:dyDescent="0.25">
      <c r="A1516">
        <v>663.86999999999989</v>
      </c>
    </row>
    <row r="1517" spans="1:1" x14ac:dyDescent="0.25">
      <c r="A1517">
        <v>871.4</v>
      </c>
    </row>
    <row r="1518" spans="1:1" x14ac:dyDescent="0.25">
      <c r="A1518">
        <v>9.3239999999999981</v>
      </c>
    </row>
    <row r="1519" spans="1:1" x14ac:dyDescent="0.25">
      <c r="A1519">
        <v>765.625</v>
      </c>
    </row>
    <row r="1520" spans="1:1" x14ac:dyDescent="0.25">
      <c r="A1520">
        <v>6.5400000000000009</v>
      </c>
    </row>
    <row r="1521" spans="1:1" x14ac:dyDescent="0.25">
      <c r="A1521">
        <v>133.89599999999999</v>
      </c>
    </row>
    <row r="1522" spans="1:1" x14ac:dyDescent="0.25">
      <c r="A1522">
        <v>535.26400000000001</v>
      </c>
    </row>
    <row r="1523" spans="1:1" x14ac:dyDescent="0.25">
      <c r="A1523">
        <v>11.56</v>
      </c>
    </row>
    <row r="1524" spans="1:1" x14ac:dyDescent="0.25">
      <c r="A1524">
        <v>51.41</v>
      </c>
    </row>
    <row r="1525" spans="1:1" x14ac:dyDescent="0.25">
      <c r="A1525">
        <v>198.27200000000002</v>
      </c>
    </row>
    <row r="1526" spans="1:1" x14ac:dyDescent="0.25">
      <c r="A1526">
        <v>5.1840000000000011</v>
      </c>
    </row>
    <row r="1527" spans="1:1" x14ac:dyDescent="0.25">
      <c r="A1527">
        <v>311.95999999999998</v>
      </c>
    </row>
    <row r="1528" spans="1:1" x14ac:dyDescent="0.25">
      <c r="A1528">
        <v>637.17999999999984</v>
      </c>
    </row>
    <row r="1529" spans="1:1" x14ac:dyDescent="0.25">
      <c r="A1529">
        <v>12.127999999999997</v>
      </c>
    </row>
    <row r="1530" spans="1:1" x14ac:dyDescent="0.25">
      <c r="A1530">
        <v>6.48</v>
      </c>
    </row>
    <row r="1531" spans="1:1" x14ac:dyDescent="0.25">
      <c r="A1531">
        <v>76.521000000000015</v>
      </c>
    </row>
    <row r="1532" spans="1:1" x14ac:dyDescent="0.25">
      <c r="A1532">
        <v>159.56</v>
      </c>
    </row>
    <row r="1533" spans="1:1" x14ac:dyDescent="0.25">
      <c r="A1533">
        <v>429.59199999999998</v>
      </c>
    </row>
    <row r="1534" spans="1:1" x14ac:dyDescent="0.25">
      <c r="A1534">
        <v>69.98</v>
      </c>
    </row>
    <row r="1535" spans="1:1" x14ac:dyDescent="0.25">
      <c r="A1535">
        <v>1065.8400000000001</v>
      </c>
    </row>
    <row r="1536" spans="1:1" x14ac:dyDescent="0.25">
      <c r="A1536">
        <v>195.136</v>
      </c>
    </row>
    <row r="1537" spans="1:1" x14ac:dyDescent="0.25">
      <c r="A1537">
        <v>4.6079999999999997</v>
      </c>
    </row>
    <row r="1538" spans="1:1" x14ac:dyDescent="0.25">
      <c r="A1538">
        <v>47.94</v>
      </c>
    </row>
    <row r="1539" spans="1:1" x14ac:dyDescent="0.25">
      <c r="A1539">
        <v>283.45999999999998</v>
      </c>
    </row>
    <row r="1540" spans="1:1" x14ac:dyDescent="0.25">
      <c r="A1540">
        <v>11.645999999999997</v>
      </c>
    </row>
    <row r="1541" spans="1:1" x14ac:dyDescent="0.25">
      <c r="A1541">
        <v>562.65200000000004</v>
      </c>
    </row>
    <row r="1542" spans="1:1" x14ac:dyDescent="0.25">
      <c r="A1542">
        <v>935.74</v>
      </c>
    </row>
    <row r="1543" spans="1:1" x14ac:dyDescent="0.25">
      <c r="A1543">
        <v>40.032000000000004</v>
      </c>
    </row>
    <row r="1544" spans="1:1" x14ac:dyDescent="0.25">
      <c r="A1544">
        <v>31.35</v>
      </c>
    </row>
    <row r="1545" spans="1:1" x14ac:dyDescent="0.25">
      <c r="A1545">
        <v>97.23599999999999</v>
      </c>
    </row>
    <row r="1546" spans="1:1" x14ac:dyDescent="0.25">
      <c r="A1546">
        <v>513.49599999999998</v>
      </c>
    </row>
    <row r="1547" spans="1:1" x14ac:dyDescent="0.25">
      <c r="A1547">
        <v>228.57200000000006</v>
      </c>
    </row>
    <row r="1548" spans="1:1" x14ac:dyDescent="0.25">
      <c r="A1548">
        <v>5.9359999999999991</v>
      </c>
    </row>
    <row r="1549" spans="1:1" x14ac:dyDescent="0.25">
      <c r="A1549">
        <v>62.352000000000004</v>
      </c>
    </row>
    <row r="1550" spans="1:1" x14ac:dyDescent="0.25">
      <c r="A1550">
        <v>598.31000000000006</v>
      </c>
    </row>
    <row r="1551" spans="1:1" x14ac:dyDescent="0.25">
      <c r="A1551">
        <v>314.53199999999998</v>
      </c>
    </row>
    <row r="1552" spans="1:1" x14ac:dyDescent="0.25">
      <c r="A1552">
        <v>409.548</v>
      </c>
    </row>
    <row r="1553" spans="1:1" x14ac:dyDescent="0.25">
      <c r="A1553">
        <v>148.16</v>
      </c>
    </row>
    <row r="1554" spans="1:1" x14ac:dyDescent="0.25">
      <c r="A1554">
        <v>11.088000000000003</v>
      </c>
    </row>
    <row r="1555" spans="1:1" x14ac:dyDescent="0.25">
      <c r="A1555">
        <v>90.6</v>
      </c>
    </row>
    <row r="1556" spans="1:1" x14ac:dyDescent="0.25">
      <c r="A1556">
        <v>1407.2048</v>
      </c>
    </row>
    <row r="1557" spans="1:1" x14ac:dyDescent="0.25">
      <c r="A1557">
        <v>369.97899999999998</v>
      </c>
    </row>
    <row r="1558" spans="1:1" x14ac:dyDescent="0.25">
      <c r="A1558">
        <v>481.58999999999992</v>
      </c>
    </row>
    <row r="1559" spans="1:1" x14ac:dyDescent="0.25">
      <c r="A1559">
        <v>37.608000000000004</v>
      </c>
    </row>
    <row r="1560" spans="1:1" x14ac:dyDescent="0.25">
      <c r="A1560">
        <v>1488.4239999999998</v>
      </c>
    </row>
    <row r="1561" spans="1:1" x14ac:dyDescent="0.25">
      <c r="A1561">
        <v>428.70400000000001</v>
      </c>
    </row>
    <row r="1562" spans="1:1" x14ac:dyDescent="0.25">
      <c r="A1562">
        <v>2399.96</v>
      </c>
    </row>
    <row r="1563" spans="1:1" x14ac:dyDescent="0.25">
      <c r="A1563">
        <v>229.54400000000001</v>
      </c>
    </row>
    <row r="1564" spans="1:1" x14ac:dyDescent="0.25">
      <c r="A1564">
        <v>7.58</v>
      </c>
    </row>
    <row r="1565" spans="1:1" x14ac:dyDescent="0.25">
      <c r="A1565">
        <v>14.76</v>
      </c>
    </row>
    <row r="1566" spans="1:1" x14ac:dyDescent="0.25">
      <c r="A1566">
        <v>536.36</v>
      </c>
    </row>
    <row r="1567" spans="1:1" x14ac:dyDescent="0.25">
      <c r="A1567">
        <v>82.38</v>
      </c>
    </row>
    <row r="1568" spans="1:1" x14ac:dyDescent="0.25">
      <c r="A1568">
        <v>212.99200000000002</v>
      </c>
    </row>
    <row r="1569" spans="1:1" x14ac:dyDescent="0.25">
      <c r="A1569">
        <v>14.016</v>
      </c>
    </row>
    <row r="1570" spans="1:1" x14ac:dyDescent="0.25">
      <c r="A1570">
        <v>580.8599999999999</v>
      </c>
    </row>
    <row r="1571" spans="1:1" x14ac:dyDescent="0.25">
      <c r="A1571">
        <v>163.96</v>
      </c>
    </row>
    <row r="1572" spans="1:1" x14ac:dyDescent="0.25">
      <c r="A1572">
        <v>681.91</v>
      </c>
    </row>
    <row r="1573" spans="1:1" x14ac:dyDescent="0.25">
      <c r="A1573">
        <v>305.31200000000001</v>
      </c>
    </row>
    <row r="1574" spans="1:1" x14ac:dyDescent="0.25">
      <c r="A1574">
        <v>40.74</v>
      </c>
    </row>
    <row r="1575" spans="1:1" x14ac:dyDescent="0.25">
      <c r="A1575">
        <v>448.81799999999993</v>
      </c>
    </row>
    <row r="1576" spans="1:1" x14ac:dyDescent="0.25">
      <c r="A1576">
        <v>104.75</v>
      </c>
    </row>
    <row r="1577" spans="1:1" x14ac:dyDescent="0.25">
      <c r="A1577">
        <v>209.97900000000001</v>
      </c>
    </row>
    <row r="1578" spans="1:1" x14ac:dyDescent="0.25">
      <c r="A1578">
        <v>1.7440000000000002</v>
      </c>
    </row>
    <row r="1579" spans="1:1" x14ac:dyDescent="0.25">
      <c r="A1579">
        <v>233.05799999999999</v>
      </c>
    </row>
    <row r="1580" spans="1:1" x14ac:dyDescent="0.25">
      <c r="A1580">
        <v>25.68</v>
      </c>
    </row>
    <row r="1581" spans="1:1" x14ac:dyDescent="0.25">
      <c r="A1581">
        <v>22</v>
      </c>
    </row>
    <row r="1582" spans="1:1" x14ac:dyDescent="0.25">
      <c r="A1582">
        <v>392.22</v>
      </c>
    </row>
    <row r="1583" spans="1:1" x14ac:dyDescent="0.25">
      <c r="A1583">
        <v>99.2</v>
      </c>
    </row>
    <row r="1584" spans="1:1" x14ac:dyDescent="0.25">
      <c r="A1584">
        <v>987.18799999999987</v>
      </c>
    </row>
    <row r="1585" spans="1:1" x14ac:dyDescent="0.25">
      <c r="A1585">
        <v>2737.672</v>
      </c>
    </row>
    <row r="1586" spans="1:1" x14ac:dyDescent="0.25">
      <c r="A1586">
        <v>20.736000000000004</v>
      </c>
    </row>
    <row r="1587" spans="1:1" x14ac:dyDescent="0.25">
      <c r="A1587">
        <v>47.12</v>
      </c>
    </row>
    <row r="1588" spans="1:1" x14ac:dyDescent="0.25">
      <c r="A1588">
        <v>23.16</v>
      </c>
    </row>
    <row r="1589" spans="1:1" x14ac:dyDescent="0.25">
      <c r="A1589">
        <v>1820.2080000000001</v>
      </c>
    </row>
    <row r="1590" spans="1:1" x14ac:dyDescent="0.25">
      <c r="A1590">
        <v>1298.896</v>
      </c>
    </row>
    <row r="1591" spans="1:1" x14ac:dyDescent="0.25">
      <c r="A1591">
        <v>11.363999999999997</v>
      </c>
    </row>
    <row r="1592" spans="1:1" x14ac:dyDescent="0.25">
      <c r="A1592">
        <v>99.87</v>
      </c>
    </row>
    <row r="1593" spans="1:1" x14ac:dyDescent="0.25">
      <c r="A1593">
        <v>299.95999999999998</v>
      </c>
    </row>
    <row r="1594" spans="1:1" x14ac:dyDescent="0.25">
      <c r="A1594">
        <v>43.371999999999993</v>
      </c>
    </row>
    <row r="1595" spans="1:1" x14ac:dyDescent="0.25">
      <c r="A1595">
        <v>94.783999999999992</v>
      </c>
    </row>
    <row r="1596" spans="1:1" x14ac:dyDescent="0.25">
      <c r="A1596">
        <v>54.336000000000006</v>
      </c>
    </row>
    <row r="1597" spans="1:1" x14ac:dyDescent="0.25">
      <c r="A1597">
        <v>5.6279999999999983</v>
      </c>
    </row>
    <row r="1598" spans="1:1" x14ac:dyDescent="0.25">
      <c r="A1598">
        <v>159.96</v>
      </c>
    </row>
    <row r="1599" spans="1:1" x14ac:dyDescent="0.25">
      <c r="A1599">
        <v>24.678000000000001</v>
      </c>
    </row>
    <row r="1600" spans="1:1" x14ac:dyDescent="0.25">
      <c r="A1600">
        <v>49.12</v>
      </c>
    </row>
    <row r="1601" spans="1:1" x14ac:dyDescent="0.25">
      <c r="A1601">
        <v>12.294</v>
      </c>
    </row>
    <row r="1602" spans="1:1" x14ac:dyDescent="0.25">
      <c r="A1602">
        <v>299.89999999999998</v>
      </c>
    </row>
    <row r="1603" spans="1:1" x14ac:dyDescent="0.25">
      <c r="A1603">
        <v>303.37199999999996</v>
      </c>
    </row>
    <row r="1604" spans="1:1" x14ac:dyDescent="0.25">
      <c r="A1604">
        <v>88.074000000000012</v>
      </c>
    </row>
    <row r="1605" spans="1:1" x14ac:dyDescent="0.25">
      <c r="A1605">
        <v>484.32299999999998</v>
      </c>
    </row>
    <row r="1606" spans="1:1" x14ac:dyDescent="0.25">
      <c r="A1606">
        <v>1435.96</v>
      </c>
    </row>
    <row r="1607" spans="1:1" x14ac:dyDescent="0.25">
      <c r="A1607">
        <v>279.89999999999998</v>
      </c>
    </row>
    <row r="1608" spans="1:1" x14ac:dyDescent="0.25">
      <c r="A1608">
        <v>133.12</v>
      </c>
    </row>
    <row r="1609" spans="1:1" x14ac:dyDescent="0.25">
      <c r="A1609">
        <v>307.74</v>
      </c>
    </row>
    <row r="1610" spans="1:1" x14ac:dyDescent="0.25">
      <c r="A1610">
        <v>639.83000000000004</v>
      </c>
    </row>
    <row r="1611" spans="1:1" x14ac:dyDescent="0.25">
      <c r="A1611">
        <v>760.97999999999979</v>
      </c>
    </row>
    <row r="1612" spans="1:1" x14ac:dyDescent="0.25">
      <c r="A1612">
        <v>71.975999999999999</v>
      </c>
    </row>
    <row r="1613" spans="1:1" x14ac:dyDescent="0.25">
      <c r="A1613">
        <v>348.56</v>
      </c>
    </row>
    <row r="1614" spans="1:1" x14ac:dyDescent="0.25">
      <c r="A1614">
        <v>32.400000000000006</v>
      </c>
    </row>
    <row r="1615" spans="1:1" x14ac:dyDescent="0.25">
      <c r="A1615">
        <v>10.68</v>
      </c>
    </row>
    <row r="1616" spans="1:1" x14ac:dyDescent="0.25">
      <c r="A1616">
        <v>98.445999999999998</v>
      </c>
    </row>
    <row r="1617" spans="1:1" x14ac:dyDescent="0.25">
      <c r="A1617">
        <v>161.56800000000001</v>
      </c>
    </row>
    <row r="1618" spans="1:1" x14ac:dyDescent="0.25">
      <c r="A1618">
        <v>205.922</v>
      </c>
    </row>
    <row r="1619" spans="1:1" x14ac:dyDescent="0.25">
      <c r="A1619">
        <v>10.368000000000002</v>
      </c>
    </row>
    <row r="1620" spans="1:1" x14ac:dyDescent="0.25">
      <c r="A1620">
        <v>49.56</v>
      </c>
    </row>
    <row r="1621" spans="1:1" x14ac:dyDescent="0.25">
      <c r="A1621">
        <v>193.26599999999996</v>
      </c>
    </row>
    <row r="1622" spans="1:1" x14ac:dyDescent="0.25">
      <c r="A1622">
        <v>122.97</v>
      </c>
    </row>
    <row r="1623" spans="1:1" x14ac:dyDescent="0.25">
      <c r="A1623">
        <v>97.263999999999982</v>
      </c>
    </row>
    <row r="1624" spans="1:1" x14ac:dyDescent="0.25">
      <c r="A1624">
        <v>219.07500000000002</v>
      </c>
    </row>
    <row r="1625" spans="1:1" x14ac:dyDescent="0.25">
      <c r="A1625">
        <v>239.24</v>
      </c>
    </row>
    <row r="1626" spans="1:1" x14ac:dyDescent="0.25">
      <c r="A1626">
        <v>67.823999999999998</v>
      </c>
    </row>
    <row r="1627" spans="1:1" x14ac:dyDescent="0.25">
      <c r="A1627">
        <v>242.35200000000003</v>
      </c>
    </row>
    <row r="1628" spans="1:1" x14ac:dyDescent="0.25">
      <c r="A1628">
        <v>67.900000000000006</v>
      </c>
    </row>
    <row r="1629" spans="1:1" x14ac:dyDescent="0.25">
      <c r="A1629">
        <v>239.66599999999997</v>
      </c>
    </row>
    <row r="1630" spans="1:1" x14ac:dyDescent="0.25">
      <c r="A1630">
        <v>2.0640000000000001</v>
      </c>
    </row>
    <row r="1631" spans="1:1" x14ac:dyDescent="0.25">
      <c r="A1631">
        <v>190.05</v>
      </c>
    </row>
    <row r="1632" spans="1:1" x14ac:dyDescent="0.25">
      <c r="A1632">
        <v>5.7150000000000016</v>
      </c>
    </row>
    <row r="1633" spans="1:1" x14ac:dyDescent="0.25">
      <c r="A1633">
        <v>87.994000000000014</v>
      </c>
    </row>
    <row r="1634" spans="1:1" x14ac:dyDescent="0.25">
      <c r="A1634">
        <v>1.6239999999999994</v>
      </c>
    </row>
    <row r="1635" spans="1:1" x14ac:dyDescent="0.25">
      <c r="A1635">
        <v>1475.0540000000001</v>
      </c>
    </row>
    <row r="1636" spans="1:1" x14ac:dyDescent="0.25">
      <c r="A1636">
        <v>226.64</v>
      </c>
    </row>
    <row r="1637" spans="1:1" x14ac:dyDescent="0.25">
      <c r="A1637">
        <v>173.72000000000003</v>
      </c>
    </row>
    <row r="1638" spans="1:1" x14ac:dyDescent="0.25">
      <c r="A1638">
        <v>9.6640000000000015</v>
      </c>
    </row>
    <row r="1639" spans="1:1" x14ac:dyDescent="0.25">
      <c r="A1639">
        <v>61.485999999999997</v>
      </c>
    </row>
    <row r="1640" spans="1:1" x14ac:dyDescent="0.25">
      <c r="A1640">
        <v>71.371999999999986</v>
      </c>
    </row>
    <row r="1641" spans="1:1" x14ac:dyDescent="0.25">
      <c r="A1641">
        <v>56.699999999999996</v>
      </c>
    </row>
    <row r="1642" spans="1:1" x14ac:dyDescent="0.25">
      <c r="A1642">
        <v>146.82</v>
      </c>
    </row>
    <row r="1643" spans="1:1" x14ac:dyDescent="0.25">
      <c r="A1643">
        <v>162.16</v>
      </c>
    </row>
    <row r="1644" spans="1:1" x14ac:dyDescent="0.25">
      <c r="A1644">
        <v>97.918000000000006</v>
      </c>
    </row>
    <row r="1645" spans="1:1" x14ac:dyDescent="0.25">
      <c r="A1645">
        <v>77.759999999999991</v>
      </c>
    </row>
    <row r="1646" spans="1:1" x14ac:dyDescent="0.25">
      <c r="A1646">
        <v>1814.6799999999998</v>
      </c>
    </row>
    <row r="1647" spans="1:1" x14ac:dyDescent="0.25">
      <c r="A1647">
        <v>38.864000000000004</v>
      </c>
    </row>
    <row r="1648" spans="1:1" x14ac:dyDescent="0.25">
      <c r="A1648">
        <v>732.93</v>
      </c>
    </row>
    <row r="1649" spans="1:1" x14ac:dyDescent="0.25">
      <c r="A1649">
        <v>17.48</v>
      </c>
    </row>
    <row r="1650" spans="1:1" x14ac:dyDescent="0.25">
      <c r="A1650">
        <v>29.700000000000003</v>
      </c>
    </row>
    <row r="1651" spans="1:1" x14ac:dyDescent="0.25">
      <c r="A1651">
        <v>466.81400000000008</v>
      </c>
    </row>
    <row r="1652" spans="1:1" x14ac:dyDescent="0.25">
      <c r="A1652">
        <v>63.686</v>
      </c>
    </row>
    <row r="1653" spans="1:1" x14ac:dyDescent="0.25">
      <c r="A1653">
        <v>524.01800000000014</v>
      </c>
    </row>
    <row r="1654" spans="1:1" x14ac:dyDescent="0.25">
      <c r="A1654">
        <v>82.256</v>
      </c>
    </row>
    <row r="1655" spans="1:1" x14ac:dyDescent="0.25">
      <c r="A1655">
        <v>2610.73</v>
      </c>
    </row>
    <row r="1656" spans="1:1" x14ac:dyDescent="0.25">
      <c r="A1656">
        <v>1.1880000000000002</v>
      </c>
    </row>
    <row r="1657" spans="1:1" x14ac:dyDescent="0.25">
      <c r="A1657">
        <v>191.96800000000002</v>
      </c>
    </row>
    <row r="1658" spans="1:1" x14ac:dyDescent="0.25">
      <c r="A1658">
        <v>2.8960000000000004</v>
      </c>
    </row>
    <row r="1659" spans="1:1" x14ac:dyDescent="0.25">
      <c r="A1659">
        <v>2437.672</v>
      </c>
    </row>
    <row r="1660" spans="1:1" x14ac:dyDescent="0.25">
      <c r="A1660">
        <v>1152.8699999999999</v>
      </c>
    </row>
    <row r="1661" spans="1:1" x14ac:dyDescent="0.25">
      <c r="A1661">
        <v>29.160000000000004</v>
      </c>
    </row>
    <row r="1662" spans="1:1" x14ac:dyDescent="0.25">
      <c r="A1662">
        <v>2911.7840000000006</v>
      </c>
    </row>
    <row r="1663" spans="1:1" x14ac:dyDescent="0.25">
      <c r="A1663">
        <v>255.24800000000002</v>
      </c>
    </row>
    <row r="1664" spans="1:1" x14ac:dyDescent="0.25">
      <c r="A1664">
        <v>1158.8819999999998</v>
      </c>
    </row>
    <row r="1665" spans="1:1" x14ac:dyDescent="0.25">
      <c r="A1665">
        <v>1048.3499999999999</v>
      </c>
    </row>
    <row r="1666" spans="1:1" x14ac:dyDescent="0.25">
      <c r="A1666">
        <v>159.72999999999999</v>
      </c>
    </row>
    <row r="1667" spans="1:1" x14ac:dyDescent="0.25">
      <c r="A1667">
        <v>725.07900000000018</v>
      </c>
    </row>
    <row r="1668" spans="1:1" x14ac:dyDescent="0.25">
      <c r="A1668">
        <v>807.89800000000002</v>
      </c>
    </row>
    <row r="1669" spans="1:1" x14ac:dyDescent="0.25">
      <c r="A1669">
        <v>1079.316</v>
      </c>
    </row>
    <row r="1670" spans="1:1" x14ac:dyDescent="0.25">
      <c r="A1670">
        <v>173.4</v>
      </c>
    </row>
    <row r="1671" spans="1:1" x14ac:dyDescent="0.25">
      <c r="A1671">
        <v>449.91</v>
      </c>
    </row>
    <row r="1672" spans="1:1" x14ac:dyDescent="0.25">
      <c r="A1672">
        <v>24</v>
      </c>
    </row>
    <row r="1673" spans="1:1" x14ac:dyDescent="0.25">
      <c r="A1673">
        <v>979.62600000000009</v>
      </c>
    </row>
    <row r="1674" spans="1:1" x14ac:dyDescent="0.25">
      <c r="A1674">
        <v>14.82</v>
      </c>
    </row>
    <row r="1675" spans="1:1" x14ac:dyDescent="0.25">
      <c r="A1675">
        <v>68.742000000000019</v>
      </c>
    </row>
    <row r="1676" spans="1:1" x14ac:dyDescent="0.25">
      <c r="A1676">
        <v>1196.3160000000003</v>
      </c>
    </row>
    <row r="1677" spans="1:1" x14ac:dyDescent="0.25">
      <c r="A1677">
        <v>2012.3020000000001</v>
      </c>
    </row>
    <row r="1678" spans="1:1" x14ac:dyDescent="0.25">
      <c r="A1678">
        <v>4619.3299999999981</v>
      </c>
    </row>
    <row r="1679" spans="1:1" x14ac:dyDescent="0.25">
      <c r="A1679">
        <v>215.54400000000001</v>
      </c>
    </row>
    <row r="1680" spans="1:1" x14ac:dyDescent="0.25">
      <c r="A1680">
        <v>1827.51</v>
      </c>
    </row>
    <row r="1681" spans="1:1" x14ac:dyDescent="0.25">
      <c r="A1681">
        <v>8167.4199999999992</v>
      </c>
    </row>
    <row r="1682" spans="1:1" x14ac:dyDescent="0.25">
      <c r="A1682">
        <v>145.76400000000001</v>
      </c>
    </row>
    <row r="1683" spans="1:1" x14ac:dyDescent="0.25">
      <c r="A1683">
        <v>2.8080000000000007</v>
      </c>
    </row>
    <row r="1684" spans="1:1" x14ac:dyDescent="0.25">
      <c r="A1684">
        <v>18.368000000000002</v>
      </c>
    </row>
    <row r="1685" spans="1:1" x14ac:dyDescent="0.25">
      <c r="A1685">
        <v>171.43</v>
      </c>
    </row>
    <row r="1686" spans="1:1" x14ac:dyDescent="0.25">
      <c r="A1686">
        <v>56.86</v>
      </c>
    </row>
    <row r="1687" spans="1:1" x14ac:dyDescent="0.25">
      <c r="A1687">
        <v>113.41</v>
      </c>
    </row>
    <row r="1688" spans="1:1" x14ac:dyDescent="0.25">
      <c r="A1688">
        <v>1344.838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4359-2832-4F97-A12E-7002F3A03742}">
  <dimension ref="A1:E5010"/>
  <sheetViews>
    <sheetView zoomScale="50" zoomScaleNormal="50" workbookViewId="0">
      <selection activeCell="C2" sqref="C2:C1688"/>
    </sheetView>
  </sheetViews>
  <sheetFormatPr defaultRowHeight="15" x14ac:dyDescent="0.25"/>
  <cols>
    <col min="1" max="1" width="14.85546875" bestFit="1" customWidth="1"/>
    <col min="2" max="2" width="12.140625" bestFit="1" customWidth="1"/>
    <col min="3" max="3" width="40.28515625" customWidth="1"/>
  </cols>
  <sheetData>
    <row r="1" spans="1:5" ht="15.75" thickBot="1" x14ac:dyDescent="0.3">
      <c r="A1" t="s">
        <v>10947</v>
      </c>
      <c r="B1" t="s">
        <v>10959</v>
      </c>
    </row>
    <row r="2" spans="1:5" x14ac:dyDescent="0.25">
      <c r="A2" t="s">
        <v>5881</v>
      </c>
      <c r="B2">
        <v>377.96999999999997</v>
      </c>
      <c r="D2" s="12" t="s">
        <v>10978</v>
      </c>
      <c r="E2" s="12" t="s">
        <v>10980</v>
      </c>
    </row>
    <row r="3" spans="1:5" x14ac:dyDescent="0.25">
      <c r="A3" t="s">
        <v>8818</v>
      </c>
      <c r="B3">
        <v>699.19200000000001</v>
      </c>
      <c r="D3">
        <v>0.55599999999999983</v>
      </c>
      <c r="E3">
        <v>1</v>
      </c>
    </row>
    <row r="4" spans="1:5" x14ac:dyDescent="0.25">
      <c r="A4" t="s">
        <v>10683</v>
      </c>
      <c r="B4">
        <v>91.055999999999997</v>
      </c>
      <c r="D4">
        <v>338.56559999999996</v>
      </c>
      <c r="E4">
        <v>3321</v>
      </c>
    </row>
    <row r="5" spans="1:5" x14ac:dyDescent="0.25">
      <c r="A5" t="s">
        <v>6308</v>
      </c>
      <c r="B5">
        <v>3.9280000000000004</v>
      </c>
      <c r="D5">
        <v>676.5752</v>
      </c>
      <c r="E5">
        <v>710</v>
      </c>
    </row>
    <row r="6" spans="1:5" x14ac:dyDescent="0.25">
      <c r="A6" t="s">
        <v>6985</v>
      </c>
      <c r="B6">
        <v>21.376000000000001</v>
      </c>
      <c r="D6">
        <v>1014.5848</v>
      </c>
      <c r="E6">
        <v>370</v>
      </c>
    </row>
    <row r="7" spans="1:5" x14ac:dyDescent="0.25">
      <c r="A7" t="s">
        <v>10631</v>
      </c>
      <c r="B7">
        <v>14.62</v>
      </c>
      <c r="D7">
        <v>1352.5944</v>
      </c>
      <c r="E7">
        <v>211</v>
      </c>
    </row>
    <row r="8" spans="1:5" x14ac:dyDescent="0.25">
      <c r="A8" t="s">
        <v>8974</v>
      </c>
      <c r="B8">
        <v>697.07399999999996</v>
      </c>
      <c r="D8">
        <v>1690.6039999999998</v>
      </c>
      <c r="E8">
        <v>121</v>
      </c>
    </row>
    <row r="9" spans="1:5" x14ac:dyDescent="0.25">
      <c r="A9" t="s">
        <v>10385</v>
      </c>
      <c r="B9">
        <v>129.44</v>
      </c>
      <c r="D9">
        <v>2028.6135999999999</v>
      </c>
      <c r="E9">
        <v>76</v>
      </c>
    </row>
    <row r="10" spans="1:5" x14ac:dyDescent="0.25">
      <c r="A10" t="s">
        <v>8838</v>
      </c>
      <c r="B10">
        <v>508.61999999999995</v>
      </c>
      <c r="D10">
        <v>2366.6232</v>
      </c>
      <c r="E10">
        <v>41</v>
      </c>
    </row>
    <row r="11" spans="1:5" x14ac:dyDescent="0.25">
      <c r="A11" t="s">
        <v>10768</v>
      </c>
      <c r="B11">
        <v>18.75</v>
      </c>
      <c r="D11">
        <v>2704.6327999999999</v>
      </c>
      <c r="E11">
        <v>38</v>
      </c>
    </row>
    <row r="12" spans="1:5" x14ac:dyDescent="0.25">
      <c r="A12" t="s">
        <v>10652</v>
      </c>
      <c r="B12">
        <v>321.55200000000002</v>
      </c>
      <c r="D12">
        <v>3042.6423999999997</v>
      </c>
      <c r="E12">
        <v>20</v>
      </c>
    </row>
    <row r="13" spans="1:5" x14ac:dyDescent="0.25">
      <c r="A13" t="s">
        <v>10053</v>
      </c>
      <c r="B13">
        <v>302.37599999999998</v>
      </c>
      <c r="D13">
        <v>3380.6519999999996</v>
      </c>
      <c r="E13">
        <v>19</v>
      </c>
    </row>
    <row r="14" spans="1:5" x14ac:dyDescent="0.25">
      <c r="A14" t="s">
        <v>7041</v>
      </c>
      <c r="B14">
        <v>605.47</v>
      </c>
      <c r="D14">
        <v>3718.6615999999999</v>
      </c>
      <c r="E14">
        <v>15</v>
      </c>
    </row>
    <row r="15" spans="1:5" x14ac:dyDescent="0.25">
      <c r="A15" t="s">
        <v>9551</v>
      </c>
      <c r="B15">
        <v>788.86</v>
      </c>
      <c r="D15">
        <v>4056.6711999999998</v>
      </c>
      <c r="E15">
        <v>10</v>
      </c>
    </row>
    <row r="16" spans="1:5" x14ac:dyDescent="0.25">
      <c r="A16" t="s">
        <v>9721</v>
      </c>
      <c r="B16">
        <v>166.44</v>
      </c>
      <c r="D16">
        <v>4394.6807999999992</v>
      </c>
      <c r="E16">
        <v>12</v>
      </c>
    </row>
    <row r="17" spans="1:5" x14ac:dyDescent="0.25">
      <c r="A17" t="s">
        <v>8789</v>
      </c>
      <c r="B17">
        <v>2.3939999999999997</v>
      </c>
      <c r="D17">
        <v>4732.6903999999995</v>
      </c>
      <c r="E17">
        <v>11</v>
      </c>
    </row>
    <row r="18" spans="1:5" x14ac:dyDescent="0.25">
      <c r="A18" t="s">
        <v>7613</v>
      </c>
      <c r="B18">
        <v>100.70400000000001</v>
      </c>
      <c r="D18">
        <v>5070.6999999999989</v>
      </c>
      <c r="E18">
        <v>7</v>
      </c>
    </row>
    <row r="19" spans="1:5" x14ac:dyDescent="0.25">
      <c r="A19" t="s">
        <v>8736</v>
      </c>
      <c r="B19">
        <v>13.36</v>
      </c>
      <c r="D19">
        <v>5408.7095999999992</v>
      </c>
      <c r="E19">
        <v>2</v>
      </c>
    </row>
    <row r="20" spans="1:5" x14ac:dyDescent="0.25">
      <c r="A20" t="s">
        <v>10811</v>
      </c>
      <c r="B20">
        <v>296.71200000000005</v>
      </c>
      <c r="D20">
        <v>5746.7191999999995</v>
      </c>
      <c r="E20">
        <v>3</v>
      </c>
    </row>
    <row r="21" spans="1:5" x14ac:dyDescent="0.25">
      <c r="A21" t="s">
        <v>9833</v>
      </c>
      <c r="B21">
        <v>269.35999999999996</v>
      </c>
      <c r="D21">
        <v>6084.728799999999</v>
      </c>
      <c r="E21">
        <v>2</v>
      </c>
    </row>
    <row r="22" spans="1:5" x14ac:dyDescent="0.25">
      <c r="A22" t="s">
        <v>10195</v>
      </c>
      <c r="B22">
        <v>8.016</v>
      </c>
      <c r="D22">
        <v>6422.7383999999993</v>
      </c>
      <c r="E22">
        <v>3</v>
      </c>
    </row>
    <row r="23" spans="1:5" x14ac:dyDescent="0.25">
      <c r="A23" t="s">
        <v>9148</v>
      </c>
      <c r="B23">
        <v>59.92</v>
      </c>
      <c r="D23">
        <v>6760.7479999999987</v>
      </c>
      <c r="E23">
        <v>0</v>
      </c>
    </row>
    <row r="24" spans="1:5" x14ac:dyDescent="0.25">
      <c r="A24" t="s">
        <v>1502</v>
      </c>
      <c r="B24">
        <v>69.989999999999995</v>
      </c>
      <c r="D24">
        <v>7098.757599999999</v>
      </c>
      <c r="E24">
        <v>1</v>
      </c>
    </row>
    <row r="25" spans="1:5" x14ac:dyDescent="0.25">
      <c r="A25" t="s">
        <v>8067</v>
      </c>
      <c r="B25">
        <v>542.33999999999992</v>
      </c>
      <c r="D25">
        <v>7436.7671999999993</v>
      </c>
      <c r="E25">
        <v>1</v>
      </c>
    </row>
    <row r="26" spans="1:5" x14ac:dyDescent="0.25">
      <c r="A26" t="s">
        <v>4179</v>
      </c>
      <c r="B26">
        <v>803.95999999999992</v>
      </c>
      <c r="D26">
        <v>7774.7767999999987</v>
      </c>
      <c r="E26">
        <v>1</v>
      </c>
    </row>
    <row r="27" spans="1:5" x14ac:dyDescent="0.25">
      <c r="A27" t="s">
        <v>8284</v>
      </c>
      <c r="B27">
        <v>1.8690000000000004</v>
      </c>
      <c r="D27">
        <v>8112.786399999999</v>
      </c>
      <c r="E27">
        <v>0</v>
      </c>
    </row>
    <row r="28" spans="1:5" x14ac:dyDescent="0.25">
      <c r="A28" t="s">
        <v>10651</v>
      </c>
      <c r="B28">
        <v>34.44</v>
      </c>
      <c r="D28">
        <v>8450.7960000000003</v>
      </c>
      <c r="E28">
        <v>2</v>
      </c>
    </row>
    <row r="29" spans="1:5" x14ac:dyDescent="0.25">
      <c r="A29" t="s">
        <v>6994</v>
      </c>
      <c r="B29">
        <v>1252.6020000000001</v>
      </c>
      <c r="D29">
        <v>8788.8055999999997</v>
      </c>
      <c r="E29">
        <v>1</v>
      </c>
    </row>
    <row r="30" spans="1:5" x14ac:dyDescent="0.25">
      <c r="A30" t="s">
        <v>4527</v>
      </c>
      <c r="B30">
        <v>48.94</v>
      </c>
      <c r="D30">
        <v>9126.8151999999991</v>
      </c>
      <c r="E30">
        <v>1</v>
      </c>
    </row>
    <row r="31" spans="1:5" x14ac:dyDescent="0.25">
      <c r="A31" t="s">
        <v>7896</v>
      </c>
      <c r="B31">
        <v>29.24</v>
      </c>
      <c r="D31">
        <v>9464.8248000000003</v>
      </c>
      <c r="E31">
        <v>1</v>
      </c>
    </row>
    <row r="32" spans="1:5" x14ac:dyDescent="0.25">
      <c r="A32" t="s">
        <v>6613</v>
      </c>
      <c r="B32">
        <v>865.5</v>
      </c>
      <c r="D32">
        <v>9802.8343999999997</v>
      </c>
      <c r="E32">
        <v>0</v>
      </c>
    </row>
    <row r="33" spans="1:5" x14ac:dyDescent="0.25">
      <c r="A33" t="s">
        <v>5404</v>
      </c>
      <c r="B33">
        <v>120.71199999999999</v>
      </c>
      <c r="D33">
        <v>10140.843999999999</v>
      </c>
      <c r="E33">
        <v>2</v>
      </c>
    </row>
    <row r="34" spans="1:5" x14ac:dyDescent="0.25">
      <c r="A34" t="s">
        <v>9616</v>
      </c>
      <c r="B34">
        <v>408.76800000000003</v>
      </c>
      <c r="D34">
        <v>10478.8536</v>
      </c>
      <c r="E34">
        <v>0</v>
      </c>
    </row>
    <row r="35" spans="1:5" x14ac:dyDescent="0.25">
      <c r="A35" t="s">
        <v>10470</v>
      </c>
      <c r="B35">
        <v>40.08</v>
      </c>
      <c r="D35">
        <v>10816.8632</v>
      </c>
      <c r="E35">
        <v>2</v>
      </c>
    </row>
    <row r="36" spans="1:5" x14ac:dyDescent="0.25">
      <c r="A36" t="s">
        <v>8632</v>
      </c>
      <c r="B36">
        <v>199.98999999999998</v>
      </c>
      <c r="D36">
        <v>11154.872799999999</v>
      </c>
      <c r="E36">
        <v>0</v>
      </c>
    </row>
    <row r="37" spans="1:5" x14ac:dyDescent="0.25">
      <c r="A37" t="s">
        <v>7196</v>
      </c>
      <c r="B37">
        <v>1044.4399999999998</v>
      </c>
      <c r="D37">
        <v>11492.8824</v>
      </c>
      <c r="E37">
        <v>0</v>
      </c>
    </row>
    <row r="38" spans="1:5" x14ac:dyDescent="0.25">
      <c r="A38" t="s">
        <v>6782</v>
      </c>
      <c r="B38">
        <v>233.244</v>
      </c>
      <c r="D38">
        <v>11830.892</v>
      </c>
      <c r="E38">
        <v>0</v>
      </c>
    </row>
    <row r="39" spans="1:5" x14ac:dyDescent="0.25">
      <c r="A39" t="s">
        <v>6511</v>
      </c>
      <c r="B39">
        <v>4251.9199999999992</v>
      </c>
      <c r="D39">
        <v>12168.901599999999</v>
      </c>
      <c r="E39">
        <v>0</v>
      </c>
    </row>
    <row r="40" spans="1:5" x14ac:dyDescent="0.25">
      <c r="A40" t="s">
        <v>9478</v>
      </c>
      <c r="B40">
        <v>99.98</v>
      </c>
      <c r="D40">
        <v>12506.9112</v>
      </c>
      <c r="E40">
        <v>0</v>
      </c>
    </row>
    <row r="41" spans="1:5" x14ac:dyDescent="0.25">
      <c r="A41" t="s">
        <v>10709</v>
      </c>
      <c r="B41">
        <v>5.3120000000000003</v>
      </c>
      <c r="D41">
        <v>12844.9208</v>
      </c>
      <c r="E41">
        <v>0</v>
      </c>
    </row>
    <row r="42" spans="1:5" x14ac:dyDescent="0.25">
      <c r="A42" t="s">
        <v>7391</v>
      </c>
      <c r="B42">
        <v>1107.6600000000001</v>
      </c>
      <c r="D42">
        <v>13182.930399999999</v>
      </c>
      <c r="E42">
        <v>0</v>
      </c>
    </row>
    <row r="43" spans="1:5" x14ac:dyDescent="0.25">
      <c r="A43" t="s">
        <v>8453</v>
      </c>
      <c r="B43">
        <v>331.536</v>
      </c>
      <c r="D43">
        <v>13520.939999999999</v>
      </c>
      <c r="E43">
        <v>0</v>
      </c>
    </row>
    <row r="44" spans="1:5" x14ac:dyDescent="0.25">
      <c r="A44" t="s">
        <v>9862</v>
      </c>
      <c r="B44">
        <v>56.52</v>
      </c>
      <c r="D44">
        <v>13858.9496</v>
      </c>
      <c r="E44">
        <v>1</v>
      </c>
    </row>
    <row r="45" spans="1:5" x14ac:dyDescent="0.25">
      <c r="A45" t="s">
        <v>10487</v>
      </c>
      <c r="B45">
        <v>1769.7840000000003</v>
      </c>
      <c r="D45">
        <v>14196.959199999999</v>
      </c>
      <c r="E45">
        <v>1</v>
      </c>
    </row>
    <row r="46" spans="1:5" x14ac:dyDescent="0.25">
      <c r="A46" t="s">
        <v>8249</v>
      </c>
      <c r="B46">
        <v>242.54600000000002</v>
      </c>
      <c r="D46">
        <v>14534.968799999999</v>
      </c>
      <c r="E46">
        <v>0</v>
      </c>
    </row>
    <row r="47" spans="1:5" x14ac:dyDescent="0.25">
      <c r="A47" t="s">
        <v>8162</v>
      </c>
      <c r="B47">
        <v>31.4</v>
      </c>
      <c r="D47">
        <v>14872.9784</v>
      </c>
      <c r="E47">
        <v>0</v>
      </c>
    </row>
    <row r="48" spans="1:5" x14ac:dyDescent="0.25">
      <c r="A48" t="s">
        <v>4763</v>
      </c>
      <c r="B48">
        <v>149.94999999999999</v>
      </c>
      <c r="D48">
        <v>15210.987999999999</v>
      </c>
      <c r="E48">
        <v>0</v>
      </c>
    </row>
    <row r="49" spans="1:5" x14ac:dyDescent="0.25">
      <c r="A49" t="s">
        <v>4604</v>
      </c>
      <c r="B49">
        <v>779.79600000000005</v>
      </c>
      <c r="D49">
        <v>15548.997599999999</v>
      </c>
      <c r="E49">
        <v>0</v>
      </c>
    </row>
    <row r="50" spans="1:5" x14ac:dyDescent="0.25">
      <c r="A50" t="s">
        <v>7551</v>
      </c>
      <c r="B50">
        <v>12.96</v>
      </c>
      <c r="D50">
        <v>15887.0072</v>
      </c>
      <c r="E50">
        <v>0</v>
      </c>
    </row>
    <row r="51" spans="1:5" x14ac:dyDescent="0.25">
      <c r="A51" t="s">
        <v>9715</v>
      </c>
      <c r="B51">
        <v>765.49400000000003</v>
      </c>
      <c r="D51">
        <v>16225.016799999999</v>
      </c>
      <c r="E51">
        <v>0</v>
      </c>
    </row>
    <row r="52" spans="1:5" x14ac:dyDescent="0.25">
      <c r="A52" t="s">
        <v>9537</v>
      </c>
      <c r="B52">
        <v>1488.7740000000001</v>
      </c>
      <c r="D52">
        <v>16563.026399999999</v>
      </c>
      <c r="E52">
        <v>0</v>
      </c>
    </row>
    <row r="53" spans="1:5" x14ac:dyDescent="0.25">
      <c r="A53" t="s">
        <v>10002</v>
      </c>
      <c r="B53">
        <v>10.896000000000001</v>
      </c>
      <c r="D53">
        <v>16901.036</v>
      </c>
      <c r="E53">
        <v>0</v>
      </c>
    </row>
    <row r="54" spans="1:5" x14ac:dyDescent="0.25">
      <c r="A54" t="s">
        <v>7326</v>
      </c>
      <c r="B54">
        <v>62.28</v>
      </c>
      <c r="D54">
        <v>17239.045599999998</v>
      </c>
      <c r="E54">
        <v>0</v>
      </c>
    </row>
    <row r="55" spans="1:5" x14ac:dyDescent="0.25">
      <c r="A55" t="s">
        <v>8981</v>
      </c>
      <c r="B55">
        <v>1007.9440000000002</v>
      </c>
      <c r="D55">
        <v>17577.055199999999</v>
      </c>
      <c r="E55">
        <v>0</v>
      </c>
    </row>
    <row r="56" spans="1:5" x14ac:dyDescent="0.25">
      <c r="A56" t="s">
        <v>6514</v>
      </c>
      <c r="B56">
        <v>63.924000000000007</v>
      </c>
      <c r="D56">
        <v>17915.0648</v>
      </c>
      <c r="E56">
        <v>0</v>
      </c>
    </row>
    <row r="57" spans="1:5" x14ac:dyDescent="0.25">
      <c r="A57" t="s">
        <v>8955</v>
      </c>
      <c r="B57">
        <v>11.364000000000001</v>
      </c>
      <c r="D57">
        <v>18253.074399999998</v>
      </c>
      <c r="E57">
        <v>0</v>
      </c>
    </row>
    <row r="58" spans="1:5" x14ac:dyDescent="0.25">
      <c r="A58" t="s">
        <v>9774</v>
      </c>
      <c r="B58">
        <v>16.448</v>
      </c>
      <c r="D58">
        <v>18591.083999999999</v>
      </c>
      <c r="E58">
        <v>1</v>
      </c>
    </row>
    <row r="59" spans="1:5" x14ac:dyDescent="0.25">
      <c r="A59" t="s">
        <v>10375</v>
      </c>
      <c r="B59">
        <v>21.19</v>
      </c>
      <c r="D59">
        <v>18929.0936</v>
      </c>
      <c r="E59">
        <v>0</v>
      </c>
    </row>
    <row r="60" spans="1:5" x14ac:dyDescent="0.25">
      <c r="A60" t="s">
        <v>1859</v>
      </c>
      <c r="B60">
        <v>225.01600000000002</v>
      </c>
      <c r="D60">
        <v>19267.103199999998</v>
      </c>
      <c r="E60">
        <v>0</v>
      </c>
    </row>
    <row r="61" spans="1:5" x14ac:dyDescent="0.25">
      <c r="A61" t="s">
        <v>7076</v>
      </c>
      <c r="B61">
        <v>260.79000000000002</v>
      </c>
      <c r="D61">
        <v>19605.112799999999</v>
      </c>
      <c r="E61">
        <v>0</v>
      </c>
    </row>
    <row r="62" spans="1:5" x14ac:dyDescent="0.25">
      <c r="A62" t="s">
        <v>8733</v>
      </c>
      <c r="B62">
        <v>590.76200000000017</v>
      </c>
      <c r="D62">
        <v>19943.1224</v>
      </c>
      <c r="E62">
        <v>0</v>
      </c>
    </row>
    <row r="63" spans="1:5" x14ac:dyDescent="0.25">
      <c r="A63" t="s">
        <v>8596</v>
      </c>
      <c r="B63">
        <v>176.14</v>
      </c>
      <c r="D63">
        <v>20281.131999999998</v>
      </c>
      <c r="E63">
        <v>0</v>
      </c>
    </row>
    <row r="64" spans="1:5" x14ac:dyDescent="0.25">
      <c r="A64" t="s">
        <v>644</v>
      </c>
      <c r="B64">
        <v>457.56800000000004</v>
      </c>
      <c r="D64">
        <v>20619.141599999999</v>
      </c>
      <c r="E64">
        <v>0</v>
      </c>
    </row>
    <row r="65" spans="1:5" x14ac:dyDescent="0.25">
      <c r="A65" t="s">
        <v>5288</v>
      </c>
      <c r="B65">
        <v>616.14</v>
      </c>
      <c r="D65">
        <v>20957.1512</v>
      </c>
      <c r="E65">
        <v>0</v>
      </c>
    </row>
    <row r="66" spans="1:5" x14ac:dyDescent="0.25">
      <c r="A66" t="s">
        <v>8843</v>
      </c>
      <c r="B66">
        <v>65.97</v>
      </c>
      <c r="D66">
        <v>21295.160799999998</v>
      </c>
      <c r="E66">
        <v>0</v>
      </c>
    </row>
    <row r="67" spans="1:5" x14ac:dyDescent="0.25">
      <c r="A67" t="s">
        <v>2315</v>
      </c>
      <c r="B67">
        <v>133.12800000000001</v>
      </c>
      <c r="D67">
        <v>21633.170399999999</v>
      </c>
      <c r="E67">
        <v>0</v>
      </c>
    </row>
    <row r="68" spans="1:5" x14ac:dyDescent="0.25">
      <c r="A68" t="s">
        <v>10761</v>
      </c>
      <c r="B68">
        <v>1143.8220000000001</v>
      </c>
      <c r="D68">
        <v>21971.18</v>
      </c>
      <c r="E68">
        <v>0</v>
      </c>
    </row>
    <row r="69" spans="1:5" x14ac:dyDescent="0.25">
      <c r="A69" t="s">
        <v>6533</v>
      </c>
      <c r="B69">
        <v>609.61400000000003</v>
      </c>
      <c r="D69">
        <v>22309.189599999998</v>
      </c>
      <c r="E69">
        <v>0</v>
      </c>
    </row>
    <row r="70" spans="1:5" x14ac:dyDescent="0.25">
      <c r="A70" t="s">
        <v>4533</v>
      </c>
      <c r="B70">
        <v>60.415999999999997</v>
      </c>
      <c r="D70">
        <v>22647.199199999999</v>
      </c>
      <c r="E70">
        <v>0</v>
      </c>
    </row>
    <row r="71" spans="1:5" x14ac:dyDescent="0.25">
      <c r="A71" t="s">
        <v>6303</v>
      </c>
      <c r="B71">
        <v>31.84</v>
      </c>
      <c r="D71">
        <v>22985.2088</v>
      </c>
      <c r="E71">
        <v>0</v>
      </c>
    </row>
    <row r="72" spans="1:5" x14ac:dyDescent="0.25">
      <c r="A72" t="s">
        <v>10132</v>
      </c>
      <c r="B72">
        <v>17.248000000000001</v>
      </c>
      <c r="D72">
        <v>23323.218399999998</v>
      </c>
      <c r="E72">
        <v>0</v>
      </c>
    </row>
    <row r="73" spans="1:5" ht="15.75" thickBot="1" x14ac:dyDescent="0.3">
      <c r="A73" t="s">
        <v>8206</v>
      </c>
      <c r="B73">
        <v>21.98</v>
      </c>
      <c r="D73" s="11" t="s">
        <v>10979</v>
      </c>
      <c r="E73" s="11">
        <v>1</v>
      </c>
    </row>
    <row r="74" spans="1:5" x14ac:dyDescent="0.25">
      <c r="A74" t="s">
        <v>2744</v>
      </c>
      <c r="B74">
        <v>34.68</v>
      </c>
    </row>
    <row r="75" spans="1:5" x14ac:dyDescent="0.25">
      <c r="A75" t="s">
        <v>8113</v>
      </c>
      <c r="B75">
        <v>469.04299999999995</v>
      </c>
    </row>
    <row r="76" spans="1:5" x14ac:dyDescent="0.25">
      <c r="A76" t="s">
        <v>4148</v>
      </c>
      <c r="B76">
        <v>18.899999999999999</v>
      </c>
    </row>
    <row r="77" spans="1:5" x14ac:dyDescent="0.25">
      <c r="A77" t="s">
        <v>8293</v>
      </c>
      <c r="B77">
        <v>460.09199999999998</v>
      </c>
    </row>
    <row r="78" spans="1:5" x14ac:dyDescent="0.25">
      <c r="A78" t="s">
        <v>8493</v>
      </c>
      <c r="B78">
        <v>143.12800000000001</v>
      </c>
    </row>
    <row r="79" spans="1:5" x14ac:dyDescent="0.25">
      <c r="A79" t="s">
        <v>6610</v>
      </c>
      <c r="B79">
        <v>6.9279999999999982</v>
      </c>
    </row>
    <row r="80" spans="1:5" x14ac:dyDescent="0.25">
      <c r="A80" t="s">
        <v>9599</v>
      </c>
      <c r="B80">
        <v>87.158000000000001</v>
      </c>
    </row>
    <row r="81" spans="1:2" x14ac:dyDescent="0.25">
      <c r="A81" t="s">
        <v>10208</v>
      </c>
      <c r="B81">
        <v>626.35200000000009</v>
      </c>
    </row>
    <row r="82" spans="1:2" x14ac:dyDescent="0.25">
      <c r="A82" t="s">
        <v>9644</v>
      </c>
      <c r="B82">
        <v>70.367999999999995</v>
      </c>
    </row>
    <row r="83" spans="1:2" x14ac:dyDescent="0.25">
      <c r="A83" t="s">
        <v>111</v>
      </c>
      <c r="B83">
        <v>665.88</v>
      </c>
    </row>
    <row r="84" spans="1:2" x14ac:dyDescent="0.25">
      <c r="A84" t="s">
        <v>6984</v>
      </c>
      <c r="B84">
        <v>1661.028</v>
      </c>
    </row>
    <row r="85" spans="1:2" x14ac:dyDescent="0.25">
      <c r="A85" t="s">
        <v>9340</v>
      </c>
      <c r="B85">
        <v>12.78</v>
      </c>
    </row>
    <row r="86" spans="1:2" x14ac:dyDescent="0.25">
      <c r="A86" t="s">
        <v>7728</v>
      </c>
      <c r="B86">
        <v>268.935</v>
      </c>
    </row>
    <row r="87" spans="1:2" x14ac:dyDescent="0.25">
      <c r="A87" t="s">
        <v>6523</v>
      </c>
      <c r="B87">
        <v>15.39</v>
      </c>
    </row>
    <row r="88" spans="1:2" x14ac:dyDescent="0.25">
      <c r="A88" t="s">
        <v>307</v>
      </c>
      <c r="B88">
        <v>1280.9920000000002</v>
      </c>
    </row>
    <row r="89" spans="1:2" x14ac:dyDescent="0.25">
      <c r="A89" t="s">
        <v>4946</v>
      </c>
      <c r="B89">
        <v>1007.9359999999999</v>
      </c>
    </row>
    <row r="90" spans="1:2" x14ac:dyDescent="0.25">
      <c r="A90" t="s">
        <v>5616</v>
      </c>
      <c r="B90">
        <v>264.32</v>
      </c>
    </row>
    <row r="91" spans="1:2" x14ac:dyDescent="0.25">
      <c r="A91" t="s">
        <v>6235</v>
      </c>
      <c r="B91">
        <v>8.2880000000000003</v>
      </c>
    </row>
    <row r="92" spans="1:2" x14ac:dyDescent="0.25">
      <c r="A92" t="s">
        <v>9279</v>
      </c>
      <c r="B92">
        <v>1261.33</v>
      </c>
    </row>
    <row r="93" spans="1:2" x14ac:dyDescent="0.25">
      <c r="A93" t="s">
        <v>2408</v>
      </c>
      <c r="B93">
        <v>144.35999999999999</v>
      </c>
    </row>
    <row r="94" spans="1:2" x14ac:dyDescent="0.25">
      <c r="A94" t="s">
        <v>2437</v>
      </c>
      <c r="B94">
        <v>310.88000000000005</v>
      </c>
    </row>
    <row r="95" spans="1:2" x14ac:dyDescent="0.25">
      <c r="A95" t="s">
        <v>10459</v>
      </c>
      <c r="B95">
        <v>475.94400000000002</v>
      </c>
    </row>
    <row r="96" spans="1:2" x14ac:dyDescent="0.25">
      <c r="A96" t="s">
        <v>6947</v>
      </c>
      <c r="B96">
        <v>180.96000000000004</v>
      </c>
    </row>
    <row r="97" spans="1:2" x14ac:dyDescent="0.25">
      <c r="A97" t="s">
        <v>3667</v>
      </c>
      <c r="B97">
        <v>46.26</v>
      </c>
    </row>
    <row r="98" spans="1:2" x14ac:dyDescent="0.25">
      <c r="A98" t="s">
        <v>4109</v>
      </c>
      <c r="B98">
        <v>117.136</v>
      </c>
    </row>
    <row r="99" spans="1:2" x14ac:dyDescent="0.25">
      <c r="A99" t="s">
        <v>10306</v>
      </c>
      <c r="B99">
        <v>30.246000000000002</v>
      </c>
    </row>
    <row r="100" spans="1:2" x14ac:dyDescent="0.25">
      <c r="A100" t="s">
        <v>7577</v>
      </c>
      <c r="B100">
        <v>124.2</v>
      </c>
    </row>
    <row r="101" spans="1:2" x14ac:dyDescent="0.25">
      <c r="A101" t="s">
        <v>8663</v>
      </c>
      <c r="B101">
        <v>47.76</v>
      </c>
    </row>
    <row r="102" spans="1:2" x14ac:dyDescent="0.25">
      <c r="A102" t="s">
        <v>8289</v>
      </c>
      <c r="B102">
        <v>23.472000000000001</v>
      </c>
    </row>
    <row r="103" spans="1:2" x14ac:dyDescent="0.25">
      <c r="A103" t="s">
        <v>5896</v>
      </c>
      <c r="B103">
        <v>79.56</v>
      </c>
    </row>
    <row r="104" spans="1:2" x14ac:dyDescent="0.25">
      <c r="A104" t="s">
        <v>8276</v>
      </c>
      <c r="B104">
        <v>16.176000000000002</v>
      </c>
    </row>
    <row r="105" spans="1:2" x14ac:dyDescent="0.25">
      <c r="A105" t="s">
        <v>2638</v>
      </c>
      <c r="B105">
        <v>115.36</v>
      </c>
    </row>
    <row r="106" spans="1:2" x14ac:dyDescent="0.25">
      <c r="A106" t="s">
        <v>9458</v>
      </c>
      <c r="B106">
        <v>257.98</v>
      </c>
    </row>
    <row r="107" spans="1:2" x14ac:dyDescent="0.25">
      <c r="A107" t="s">
        <v>8872</v>
      </c>
      <c r="B107">
        <v>661.50400000000013</v>
      </c>
    </row>
    <row r="108" spans="1:2" x14ac:dyDescent="0.25">
      <c r="A108" t="s">
        <v>7829</v>
      </c>
      <c r="B108">
        <v>1771.52</v>
      </c>
    </row>
    <row r="109" spans="1:2" x14ac:dyDescent="0.25">
      <c r="A109" t="s">
        <v>6352</v>
      </c>
      <c r="B109">
        <v>25.951999999999998</v>
      </c>
    </row>
    <row r="110" spans="1:2" x14ac:dyDescent="0.25">
      <c r="A110" t="s">
        <v>10581</v>
      </c>
      <c r="B110">
        <v>1745.3600000000001</v>
      </c>
    </row>
    <row r="111" spans="1:2" x14ac:dyDescent="0.25">
      <c r="A111" t="s">
        <v>10363</v>
      </c>
      <c r="B111">
        <v>8.9519999999999982</v>
      </c>
    </row>
    <row r="112" spans="1:2" x14ac:dyDescent="0.25">
      <c r="A112" t="s">
        <v>6448</v>
      </c>
      <c r="B112">
        <v>598.14400000000001</v>
      </c>
    </row>
    <row r="113" spans="1:2" x14ac:dyDescent="0.25">
      <c r="A113" t="s">
        <v>7719</v>
      </c>
      <c r="B113">
        <v>92.856000000000009</v>
      </c>
    </row>
    <row r="114" spans="1:2" x14ac:dyDescent="0.25">
      <c r="A114" t="s">
        <v>9018</v>
      </c>
      <c r="B114">
        <v>1421.664</v>
      </c>
    </row>
    <row r="115" spans="1:2" x14ac:dyDescent="0.25">
      <c r="A115" t="s">
        <v>5629</v>
      </c>
      <c r="B115">
        <v>10.368000000000002</v>
      </c>
    </row>
    <row r="116" spans="1:2" x14ac:dyDescent="0.25">
      <c r="A116" t="s">
        <v>10040</v>
      </c>
      <c r="B116">
        <v>136.96</v>
      </c>
    </row>
    <row r="117" spans="1:2" x14ac:dyDescent="0.25">
      <c r="A117" t="s">
        <v>8367</v>
      </c>
      <c r="B117">
        <v>212.952</v>
      </c>
    </row>
    <row r="118" spans="1:2" x14ac:dyDescent="0.25">
      <c r="A118" t="s">
        <v>10370</v>
      </c>
      <c r="B118">
        <v>243.60000000000002</v>
      </c>
    </row>
    <row r="119" spans="1:2" x14ac:dyDescent="0.25">
      <c r="A119" t="s">
        <v>10655</v>
      </c>
      <c r="B119">
        <v>17.28</v>
      </c>
    </row>
    <row r="120" spans="1:2" x14ac:dyDescent="0.25">
      <c r="A120" t="s">
        <v>9040</v>
      </c>
      <c r="B120">
        <v>20.04</v>
      </c>
    </row>
    <row r="121" spans="1:2" x14ac:dyDescent="0.25">
      <c r="A121" t="s">
        <v>6369</v>
      </c>
      <c r="B121">
        <v>32.400000000000006</v>
      </c>
    </row>
    <row r="122" spans="1:2" x14ac:dyDescent="0.25">
      <c r="A122" t="s">
        <v>6180</v>
      </c>
      <c r="B122">
        <v>545.93999999999994</v>
      </c>
    </row>
    <row r="123" spans="1:2" x14ac:dyDescent="0.25">
      <c r="A123" t="s">
        <v>9093</v>
      </c>
      <c r="B123">
        <v>196.21</v>
      </c>
    </row>
    <row r="124" spans="1:2" x14ac:dyDescent="0.25">
      <c r="A124" t="s">
        <v>7575</v>
      </c>
      <c r="B124">
        <v>82.63</v>
      </c>
    </row>
    <row r="125" spans="1:2" x14ac:dyDescent="0.25">
      <c r="A125" t="s">
        <v>10275</v>
      </c>
      <c r="B125">
        <v>386.34</v>
      </c>
    </row>
    <row r="126" spans="1:2" x14ac:dyDescent="0.25">
      <c r="A126" t="s">
        <v>9920</v>
      </c>
      <c r="B126">
        <v>380.74400000000003</v>
      </c>
    </row>
    <row r="127" spans="1:2" x14ac:dyDescent="0.25">
      <c r="A127" t="s">
        <v>10068</v>
      </c>
      <c r="B127">
        <v>35.979999999999997</v>
      </c>
    </row>
    <row r="128" spans="1:2" x14ac:dyDescent="0.25">
      <c r="A128" t="s">
        <v>9921</v>
      </c>
      <c r="B128">
        <v>891.77600000000007</v>
      </c>
    </row>
    <row r="129" spans="1:2" x14ac:dyDescent="0.25">
      <c r="A129" t="s">
        <v>9815</v>
      </c>
      <c r="B129">
        <v>17.940000000000001</v>
      </c>
    </row>
    <row r="130" spans="1:2" x14ac:dyDescent="0.25">
      <c r="A130" t="s">
        <v>9991</v>
      </c>
      <c r="B130">
        <v>131.84000000000003</v>
      </c>
    </row>
    <row r="131" spans="1:2" x14ac:dyDescent="0.25">
      <c r="A131" t="s">
        <v>9492</v>
      </c>
      <c r="B131">
        <v>247.78400000000002</v>
      </c>
    </row>
    <row r="132" spans="1:2" x14ac:dyDescent="0.25">
      <c r="A132" t="s">
        <v>5885</v>
      </c>
      <c r="B132">
        <v>23.976000000000003</v>
      </c>
    </row>
    <row r="133" spans="1:2" x14ac:dyDescent="0.25">
      <c r="A133" t="s">
        <v>8918</v>
      </c>
      <c r="B133">
        <v>151.95000000000002</v>
      </c>
    </row>
    <row r="134" spans="1:2" x14ac:dyDescent="0.25">
      <c r="A134" t="s">
        <v>605</v>
      </c>
      <c r="B134">
        <v>93.888000000000005</v>
      </c>
    </row>
    <row r="135" spans="1:2" x14ac:dyDescent="0.25">
      <c r="A135" t="s">
        <v>5872</v>
      </c>
      <c r="B135">
        <v>302.37599999999998</v>
      </c>
    </row>
    <row r="136" spans="1:2" x14ac:dyDescent="0.25">
      <c r="A136" t="s">
        <v>3445</v>
      </c>
      <c r="B136">
        <v>505.68600000000004</v>
      </c>
    </row>
    <row r="137" spans="1:2" x14ac:dyDescent="0.25">
      <c r="A137" t="s">
        <v>7606</v>
      </c>
      <c r="B137">
        <v>127.869</v>
      </c>
    </row>
    <row r="138" spans="1:2" x14ac:dyDescent="0.25">
      <c r="A138" t="s">
        <v>4984</v>
      </c>
      <c r="B138">
        <v>23.680000000000003</v>
      </c>
    </row>
    <row r="139" spans="1:2" x14ac:dyDescent="0.25">
      <c r="A139" t="s">
        <v>4846</v>
      </c>
      <c r="B139">
        <v>2216.8000000000002</v>
      </c>
    </row>
    <row r="140" spans="1:2" x14ac:dyDescent="0.25">
      <c r="A140" t="s">
        <v>10939</v>
      </c>
      <c r="B140">
        <v>25.248000000000001</v>
      </c>
    </row>
    <row r="141" spans="1:2" x14ac:dyDescent="0.25">
      <c r="A141" t="s">
        <v>4452</v>
      </c>
      <c r="B141">
        <v>20.88</v>
      </c>
    </row>
    <row r="142" spans="1:2" x14ac:dyDescent="0.25">
      <c r="A142" t="s">
        <v>9986</v>
      </c>
      <c r="B142">
        <v>410.10399999999998</v>
      </c>
    </row>
    <row r="143" spans="1:2" x14ac:dyDescent="0.25">
      <c r="A143" t="s">
        <v>8857</v>
      </c>
      <c r="B143">
        <v>83.920000000000016</v>
      </c>
    </row>
    <row r="144" spans="1:2" x14ac:dyDescent="0.25">
      <c r="A144" t="s">
        <v>5367</v>
      </c>
      <c r="B144">
        <v>71.84</v>
      </c>
    </row>
    <row r="145" spans="1:2" x14ac:dyDescent="0.25">
      <c r="A145" t="s">
        <v>7180</v>
      </c>
      <c r="B145">
        <v>1365.63</v>
      </c>
    </row>
    <row r="146" spans="1:2" x14ac:dyDescent="0.25">
      <c r="A146" t="s">
        <v>6731</v>
      </c>
      <c r="B146">
        <v>323.45800000000003</v>
      </c>
    </row>
    <row r="147" spans="1:2" x14ac:dyDescent="0.25">
      <c r="A147" t="s">
        <v>1120</v>
      </c>
      <c r="B147">
        <v>334.68000000000006</v>
      </c>
    </row>
    <row r="148" spans="1:2" x14ac:dyDescent="0.25">
      <c r="A148" t="s">
        <v>4056</v>
      </c>
      <c r="B148">
        <v>97.112000000000009</v>
      </c>
    </row>
    <row r="149" spans="1:2" x14ac:dyDescent="0.25">
      <c r="A149" t="s">
        <v>4891</v>
      </c>
      <c r="B149">
        <v>77.210000000000008</v>
      </c>
    </row>
    <row r="150" spans="1:2" x14ac:dyDescent="0.25">
      <c r="A150" t="s">
        <v>10920</v>
      </c>
      <c r="B150">
        <v>154.62400000000002</v>
      </c>
    </row>
    <row r="151" spans="1:2" x14ac:dyDescent="0.25">
      <c r="A151" t="s">
        <v>8047</v>
      </c>
      <c r="B151">
        <v>1367.84</v>
      </c>
    </row>
    <row r="152" spans="1:2" x14ac:dyDescent="0.25">
      <c r="A152" t="s">
        <v>10905</v>
      </c>
      <c r="B152">
        <v>5.7420000000000009</v>
      </c>
    </row>
    <row r="153" spans="1:2" x14ac:dyDescent="0.25">
      <c r="A153" t="s">
        <v>1082</v>
      </c>
      <c r="B153">
        <v>855.27200000000016</v>
      </c>
    </row>
    <row r="154" spans="1:2" x14ac:dyDescent="0.25">
      <c r="A154" t="s">
        <v>5630</v>
      </c>
      <c r="B154">
        <v>484.78999999999996</v>
      </c>
    </row>
    <row r="155" spans="1:2" x14ac:dyDescent="0.25">
      <c r="A155" t="s">
        <v>8459</v>
      </c>
      <c r="B155">
        <v>13.919999999999998</v>
      </c>
    </row>
    <row r="156" spans="1:2" x14ac:dyDescent="0.25">
      <c r="A156" t="s">
        <v>10545</v>
      </c>
      <c r="B156">
        <v>48.91</v>
      </c>
    </row>
    <row r="157" spans="1:2" x14ac:dyDescent="0.25">
      <c r="A157" t="s">
        <v>8726</v>
      </c>
      <c r="B157">
        <v>1198.33</v>
      </c>
    </row>
    <row r="158" spans="1:2" x14ac:dyDescent="0.25">
      <c r="A158" t="s">
        <v>9414</v>
      </c>
      <c r="B158">
        <v>43.311999999999998</v>
      </c>
    </row>
    <row r="159" spans="1:2" x14ac:dyDescent="0.25">
      <c r="A159" t="s">
        <v>10141</v>
      </c>
      <c r="B159">
        <v>47.32</v>
      </c>
    </row>
    <row r="160" spans="1:2" x14ac:dyDescent="0.25">
      <c r="A160" t="s">
        <v>10815</v>
      </c>
      <c r="B160">
        <v>817.798</v>
      </c>
    </row>
    <row r="161" spans="1:2" x14ac:dyDescent="0.25">
      <c r="A161" t="s">
        <v>2284</v>
      </c>
      <c r="B161">
        <v>1050.5999999999999</v>
      </c>
    </row>
    <row r="162" spans="1:2" x14ac:dyDescent="0.25">
      <c r="A162" t="s">
        <v>10887</v>
      </c>
      <c r="B162">
        <v>233.45</v>
      </c>
    </row>
    <row r="163" spans="1:2" x14ac:dyDescent="0.25">
      <c r="A163" t="s">
        <v>2368</v>
      </c>
      <c r="B163">
        <v>288.06</v>
      </c>
    </row>
    <row r="164" spans="1:2" x14ac:dyDescent="0.25">
      <c r="A164" t="s">
        <v>7718</v>
      </c>
      <c r="B164">
        <v>0.85200000000000009</v>
      </c>
    </row>
    <row r="165" spans="1:2" x14ac:dyDescent="0.25">
      <c r="A165" t="s">
        <v>5724</v>
      </c>
      <c r="B165">
        <v>1.1670000000000003</v>
      </c>
    </row>
    <row r="166" spans="1:2" x14ac:dyDescent="0.25">
      <c r="A166" t="s">
        <v>8835</v>
      </c>
      <c r="B166">
        <v>127.94999999999999</v>
      </c>
    </row>
    <row r="167" spans="1:2" x14ac:dyDescent="0.25">
      <c r="A167" t="s">
        <v>7761</v>
      </c>
      <c r="B167">
        <v>182.94</v>
      </c>
    </row>
    <row r="168" spans="1:2" x14ac:dyDescent="0.25">
      <c r="A168" t="s">
        <v>6907</v>
      </c>
      <c r="B168">
        <v>11.850000000000001</v>
      </c>
    </row>
    <row r="169" spans="1:2" x14ac:dyDescent="0.25">
      <c r="A169" t="s">
        <v>1421</v>
      </c>
      <c r="B169">
        <v>9.5680000000000014</v>
      </c>
    </row>
    <row r="170" spans="1:2" x14ac:dyDescent="0.25">
      <c r="A170" t="s">
        <v>10863</v>
      </c>
      <c r="B170">
        <v>328.59200000000004</v>
      </c>
    </row>
    <row r="171" spans="1:2" x14ac:dyDescent="0.25">
      <c r="A171" t="s">
        <v>10516</v>
      </c>
      <c r="B171">
        <v>172.09699999999998</v>
      </c>
    </row>
    <row r="172" spans="1:2" x14ac:dyDescent="0.25">
      <c r="A172" t="s">
        <v>7831</v>
      </c>
      <c r="B172">
        <v>30.72</v>
      </c>
    </row>
    <row r="173" spans="1:2" x14ac:dyDescent="0.25">
      <c r="A173" t="s">
        <v>1692</v>
      </c>
      <c r="B173">
        <v>460.21999999999997</v>
      </c>
    </row>
    <row r="174" spans="1:2" x14ac:dyDescent="0.25">
      <c r="A174" t="s">
        <v>9775</v>
      </c>
      <c r="B174">
        <v>336.82</v>
      </c>
    </row>
    <row r="175" spans="1:2" x14ac:dyDescent="0.25">
      <c r="A175" t="s">
        <v>5578</v>
      </c>
      <c r="B175">
        <v>90.24</v>
      </c>
    </row>
    <row r="176" spans="1:2" x14ac:dyDescent="0.25">
      <c r="A176" t="s">
        <v>8176</v>
      </c>
      <c r="B176">
        <v>287.45600000000002</v>
      </c>
    </row>
    <row r="177" spans="1:2" x14ac:dyDescent="0.25">
      <c r="A177" t="s">
        <v>8123</v>
      </c>
      <c r="B177">
        <v>340.11599999999999</v>
      </c>
    </row>
    <row r="178" spans="1:2" x14ac:dyDescent="0.25">
      <c r="A178" t="s">
        <v>8962</v>
      </c>
      <c r="B178">
        <v>651.58799999999997</v>
      </c>
    </row>
    <row r="179" spans="1:2" x14ac:dyDescent="0.25">
      <c r="A179" t="s">
        <v>2289</v>
      </c>
      <c r="B179">
        <v>55.48</v>
      </c>
    </row>
    <row r="180" spans="1:2" x14ac:dyDescent="0.25">
      <c r="A180" t="s">
        <v>6111</v>
      </c>
      <c r="B180">
        <v>115.95200000000001</v>
      </c>
    </row>
    <row r="181" spans="1:2" x14ac:dyDescent="0.25">
      <c r="A181" t="s">
        <v>9510</v>
      </c>
      <c r="B181">
        <v>18.463999999999999</v>
      </c>
    </row>
    <row r="182" spans="1:2" x14ac:dyDescent="0.25">
      <c r="A182" t="s">
        <v>9882</v>
      </c>
      <c r="B182">
        <v>68.704000000000008</v>
      </c>
    </row>
    <row r="183" spans="1:2" x14ac:dyDescent="0.25">
      <c r="A183" t="s">
        <v>9542</v>
      </c>
      <c r="B183">
        <v>372.28499999999997</v>
      </c>
    </row>
    <row r="184" spans="1:2" x14ac:dyDescent="0.25">
      <c r="A184" t="s">
        <v>10877</v>
      </c>
      <c r="B184">
        <v>94.26400000000001</v>
      </c>
    </row>
    <row r="185" spans="1:2" x14ac:dyDescent="0.25">
      <c r="A185" t="s">
        <v>10804</v>
      </c>
      <c r="B185">
        <v>1476.8339999999998</v>
      </c>
    </row>
    <row r="186" spans="1:2" x14ac:dyDescent="0.25">
      <c r="A186" t="s">
        <v>8590</v>
      </c>
      <c r="B186">
        <v>16.23</v>
      </c>
    </row>
    <row r="187" spans="1:2" x14ac:dyDescent="0.25">
      <c r="A187" t="s">
        <v>10817</v>
      </c>
      <c r="B187">
        <v>1417.35</v>
      </c>
    </row>
    <row r="188" spans="1:2" x14ac:dyDescent="0.25">
      <c r="A188" t="s">
        <v>10401</v>
      </c>
      <c r="B188">
        <v>337.08800000000002</v>
      </c>
    </row>
    <row r="189" spans="1:2" x14ac:dyDescent="0.25">
      <c r="A189" t="s">
        <v>6445</v>
      </c>
      <c r="B189">
        <v>149.97</v>
      </c>
    </row>
    <row r="190" spans="1:2" x14ac:dyDescent="0.25">
      <c r="A190" t="s">
        <v>7700</v>
      </c>
      <c r="B190">
        <v>280.27600000000001</v>
      </c>
    </row>
    <row r="191" spans="1:2" x14ac:dyDescent="0.25">
      <c r="A191" t="s">
        <v>7124</v>
      </c>
      <c r="B191">
        <v>109.83599999999998</v>
      </c>
    </row>
    <row r="192" spans="1:2" x14ac:dyDescent="0.25">
      <c r="A192" t="s">
        <v>4649</v>
      </c>
      <c r="B192">
        <v>14.52</v>
      </c>
    </row>
    <row r="193" spans="1:2" x14ac:dyDescent="0.25">
      <c r="A193" t="s">
        <v>9252</v>
      </c>
      <c r="B193">
        <v>782.63000000000011</v>
      </c>
    </row>
    <row r="194" spans="1:2" x14ac:dyDescent="0.25">
      <c r="A194" t="s">
        <v>10893</v>
      </c>
      <c r="B194">
        <v>153.82400000000001</v>
      </c>
    </row>
    <row r="195" spans="1:2" x14ac:dyDescent="0.25">
      <c r="A195" t="s">
        <v>8520</v>
      </c>
      <c r="B195">
        <v>26.136000000000003</v>
      </c>
    </row>
    <row r="196" spans="1:2" x14ac:dyDescent="0.25">
      <c r="A196" t="s">
        <v>8087</v>
      </c>
      <c r="B196">
        <v>605.34</v>
      </c>
    </row>
    <row r="197" spans="1:2" x14ac:dyDescent="0.25">
      <c r="A197" t="s">
        <v>10750</v>
      </c>
      <c r="B197">
        <v>52.752000000000002</v>
      </c>
    </row>
    <row r="198" spans="1:2" x14ac:dyDescent="0.25">
      <c r="A198" t="s">
        <v>6582</v>
      </c>
      <c r="B198">
        <v>290.666</v>
      </c>
    </row>
    <row r="199" spans="1:2" x14ac:dyDescent="0.25">
      <c r="A199" t="s">
        <v>495</v>
      </c>
      <c r="B199">
        <v>199.256</v>
      </c>
    </row>
    <row r="200" spans="1:2" x14ac:dyDescent="0.25">
      <c r="A200" t="s">
        <v>7246</v>
      </c>
      <c r="B200">
        <v>14.479999999999997</v>
      </c>
    </row>
    <row r="201" spans="1:2" x14ac:dyDescent="0.25">
      <c r="A201" t="s">
        <v>6926</v>
      </c>
      <c r="B201">
        <v>62.91</v>
      </c>
    </row>
    <row r="202" spans="1:2" x14ac:dyDescent="0.25">
      <c r="A202" t="s">
        <v>2939</v>
      </c>
      <c r="B202">
        <v>299.964</v>
      </c>
    </row>
    <row r="203" spans="1:2" x14ac:dyDescent="0.25">
      <c r="A203" t="s">
        <v>62</v>
      </c>
      <c r="B203">
        <v>3714.3040000000001</v>
      </c>
    </row>
    <row r="204" spans="1:2" x14ac:dyDescent="0.25">
      <c r="A204" t="s">
        <v>9524</v>
      </c>
      <c r="B204">
        <v>409.30400000000003</v>
      </c>
    </row>
    <row r="205" spans="1:2" x14ac:dyDescent="0.25">
      <c r="A205" t="s">
        <v>1369</v>
      </c>
      <c r="B205">
        <v>2.6240000000000001</v>
      </c>
    </row>
    <row r="206" spans="1:2" x14ac:dyDescent="0.25">
      <c r="A206" t="s">
        <v>6504</v>
      </c>
      <c r="B206">
        <v>9.5100000000000016</v>
      </c>
    </row>
    <row r="207" spans="1:2" x14ac:dyDescent="0.25">
      <c r="A207" t="s">
        <v>9441</v>
      </c>
      <c r="B207">
        <v>256.47999999999996</v>
      </c>
    </row>
    <row r="208" spans="1:2" x14ac:dyDescent="0.25">
      <c r="A208" t="s">
        <v>4158</v>
      </c>
      <c r="B208">
        <v>354.90000000000003</v>
      </c>
    </row>
    <row r="209" spans="1:2" x14ac:dyDescent="0.25">
      <c r="A209" t="s">
        <v>10620</v>
      </c>
      <c r="B209">
        <v>3785.2920000000004</v>
      </c>
    </row>
    <row r="210" spans="1:2" x14ac:dyDescent="0.25">
      <c r="A210" t="s">
        <v>4895</v>
      </c>
      <c r="B210">
        <v>362.17600000000004</v>
      </c>
    </row>
    <row r="211" spans="1:2" x14ac:dyDescent="0.25">
      <c r="A211" t="s">
        <v>8008</v>
      </c>
      <c r="B211">
        <v>186.304</v>
      </c>
    </row>
    <row r="212" spans="1:2" x14ac:dyDescent="0.25">
      <c r="A212" t="s">
        <v>10256</v>
      </c>
      <c r="B212">
        <v>1799.9699999999998</v>
      </c>
    </row>
    <row r="213" spans="1:2" x14ac:dyDescent="0.25">
      <c r="A213" t="s">
        <v>8351</v>
      </c>
      <c r="B213">
        <v>6.16</v>
      </c>
    </row>
    <row r="214" spans="1:2" x14ac:dyDescent="0.25">
      <c r="A214" t="s">
        <v>7555</v>
      </c>
      <c r="B214">
        <v>47.232000000000014</v>
      </c>
    </row>
    <row r="215" spans="1:2" x14ac:dyDescent="0.25">
      <c r="A215" t="s">
        <v>9349</v>
      </c>
      <c r="B215">
        <v>34</v>
      </c>
    </row>
    <row r="216" spans="1:2" x14ac:dyDescent="0.25">
      <c r="A216" t="s">
        <v>7146</v>
      </c>
      <c r="B216">
        <v>408.47</v>
      </c>
    </row>
    <row r="217" spans="1:2" x14ac:dyDescent="0.25">
      <c r="A217" t="s">
        <v>7217</v>
      </c>
      <c r="B217">
        <v>9900.19</v>
      </c>
    </row>
    <row r="218" spans="1:2" x14ac:dyDescent="0.25">
      <c r="A218" t="s">
        <v>4676</v>
      </c>
      <c r="B218">
        <v>1173.6160000000002</v>
      </c>
    </row>
    <row r="219" spans="1:2" x14ac:dyDescent="0.25">
      <c r="A219" t="s">
        <v>7497</v>
      </c>
      <c r="B219">
        <v>15.552000000000003</v>
      </c>
    </row>
    <row r="220" spans="1:2" x14ac:dyDescent="0.25">
      <c r="A220" t="s">
        <v>4213</v>
      </c>
      <c r="B220">
        <v>13.440000000000001</v>
      </c>
    </row>
    <row r="221" spans="1:2" x14ac:dyDescent="0.25">
      <c r="A221" t="s">
        <v>4620</v>
      </c>
      <c r="B221">
        <v>202.89600000000002</v>
      </c>
    </row>
    <row r="222" spans="1:2" x14ac:dyDescent="0.25">
      <c r="A222" t="s">
        <v>2328</v>
      </c>
      <c r="B222">
        <v>129.91999999999999</v>
      </c>
    </row>
    <row r="223" spans="1:2" x14ac:dyDescent="0.25">
      <c r="A223" t="s">
        <v>9334</v>
      </c>
      <c r="B223">
        <v>1136.0920000000001</v>
      </c>
    </row>
    <row r="224" spans="1:2" x14ac:dyDescent="0.25">
      <c r="A224" t="s">
        <v>9299</v>
      </c>
      <c r="B224">
        <v>6.5700000000000012</v>
      </c>
    </row>
    <row r="225" spans="1:2" x14ac:dyDescent="0.25">
      <c r="A225" t="s">
        <v>2983</v>
      </c>
      <c r="B225">
        <v>3333.9000000000005</v>
      </c>
    </row>
    <row r="226" spans="1:2" x14ac:dyDescent="0.25">
      <c r="A226" t="s">
        <v>3355</v>
      </c>
      <c r="B226">
        <v>46.8</v>
      </c>
    </row>
    <row r="227" spans="1:2" x14ac:dyDescent="0.25">
      <c r="A227" t="s">
        <v>8616</v>
      </c>
      <c r="B227">
        <v>643.78000000000009</v>
      </c>
    </row>
    <row r="228" spans="1:2" x14ac:dyDescent="0.25">
      <c r="A228" t="s">
        <v>10754</v>
      </c>
      <c r="B228">
        <v>40.846000000000004</v>
      </c>
    </row>
    <row r="229" spans="1:2" x14ac:dyDescent="0.25">
      <c r="A229" t="s">
        <v>9355</v>
      </c>
      <c r="B229">
        <v>8.7360000000000007</v>
      </c>
    </row>
    <row r="230" spans="1:2" x14ac:dyDescent="0.25">
      <c r="A230" t="s">
        <v>9933</v>
      </c>
      <c r="B230">
        <v>19.98</v>
      </c>
    </row>
    <row r="231" spans="1:2" x14ac:dyDescent="0.25">
      <c r="A231" t="s">
        <v>3723</v>
      </c>
      <c r="B231">
        <v>249.92000000000002</v>
      </c>
    </row>
    <row r="232" spans="1:2" x14ac:dyDescent="0.25">
      <c r="A232" t="s">
        <v>697</v>
      </c>
      <c r="B232">
        <v>472.0440000000001</v>
      </c>
    </row>
    <row r="233" spans="1:2" x14ac:dyDescent="0.25">
      <c r="A233" t="s">
        <v>4501</v>
      </c>
      <c r="B233">
        <v>526.96</v>
      </c>
    </row>
    <row r="234" spans="1:2" x14ac:dyDescent="0.25">
      <c r="A234" t="s">
        <v>3996</v>
      </c>
      <c r="B234">
        <v>3.76</v>
      </c>
    </row>
    <row r="235" spans="1:2" x14ac:dyDescent="0.25">
      <c r="A235" t="s">
        <v>10207</v>
      </c>
      <c r="B235">
        <v>730.85249999999996</v>
      </c>
    </row>
    <row r="236" spans="1:2" x14ac:dyDescent="0.25">
      <c r="A236" t="s">
        <v>7735</v>
      </c>
      <c r="B236">
        <v>1393.8720000000001</v>
      </c>
    </row>
    <row r="237" spans="1:2" x14ac:dyDescent="0.25">
      <c r="A237" t="s">
        <v>10729</v>
      </c>
      <c r="B237">
        <v>122.05199999999999</v>
      </c>
    </row>
    <row r="238" spans="1:2" x14ac:dyDescent="0.25">
      <c r="A238" t="s">
        <v>6297</v>
      </c>
      <c r="B238">
        <v>3116.49</v>
      </c>
    </row>
    <row r="239" spans="1:2" x14ac:dyDescent="0.25">
      <c r="A239" t="s">
        <v>9248</v>
      </c>
      <c r="B239">
        <v>8.5440000000000005</v>
      </c>
    </row>
    <row r="240" spans="1:2" x14ac:dyDescent="0.25">
      <c r="A240" t="s">
        <v>10361</v>
      </c>
      <c r="B240">
        <v>5.76</v>
      </c>
    </row>
    <row r="241" spans="1:2" x14ac:dyDescent="0.25">
      <c r="A241" t="s">
        <v>10285</v>
      </c>
      <c r="B241">
        <v>123.92</v>
      </c>
    </row>
    <row r="242" spans="1:2" x14ac:dyDescent="0.25">
      <c r="A242" t="s">
        <v>9073</v>
      </c>
      <c r="B242">
        <v>209.96800000000002</v>
      </c>
    </row>
    <row r="243" spans="1:2" x14ac:dyDescent="0.25">
      <c r="A243" t="s">
        <v>3378</v>
      </c>
      <c r="B243">
        <v>11.56</v>
      </c>
    </row>
    <row r="244" spans="1:2" x14ac:dyDescent="0.25">
      <c r="A244" t="s">
        <v>7818</v>
      </c>
      <c r="B244">
        <v>317.47999999999996</v>
      </c>
    </row>
    <row r="245" spans="1:2" x14ac:dyDescent="0.25">
      <c r="A245" t="s">
        <v>10292</v>
      </c>
      <c r="B245">
        <v>504.54999999999995</v>
      </c>
    </row>
    <row r="246" spans="1:2" x14ac:dyDescent="0.25">
      <c r="A246" t="s">
        <v>8582</v>
      </c>
      <c r="B246">
        <v>25.5</v>
      </c>
    </row>
    <row r="247" spans="1:2" x14ac:dyDescent="0.25">
      <c r="A247" t="s">
        <v>4528</v>
      </c>
      <c r="B247">
        <v>2854.48</v>
      </c>
    </row>
    <row r="248" spans="1:2" x14ac:dyDescent="0.25">
      <c r="A248" t="s">
        <v>6879</v>
      </c>
      <c r="B248">
        <v>46.087999999999994</v>
      </c>
    </row>
    <row r="249" spans="1:2" x14ac:dyDescent="0.25">
      <c r="A249" t="s">
        <v>9399</v>
      </c>
      <c r="B249">
        <v>799.92000000000007</v>
      </c>
    </row>
    <row r="250" spans="1:2" x14ac:dyDescent="0.25">
      <c r="A250" t="s">
        <v>3871</v>
      </c>
      <c r="B250">
        <v>1979.89</v>
      </c>
    </row>
    <row r="251" spans="1:2" x14ac:dyDescent="0.25">
      <c r="A251" t="s">
        <v>9909</v>
      </c>
      <c r="B251">
        <v>57.908000000000001</v>
      </c>
    </row>
    <row r="252" spans="1:2" x14ac:dyDescent="0.25">
      <c r="A252" t="s">
        <v>6745</v>
      </c>
      <c r="B252">
        <v>935.15199999999993</v>
      </c>
    </row>
    <row r="253" spans="1:2" x14ac:dyDescent="0.25">
      <c r="A253" t="s">
        <v>8688</v>
      </c>
      <c r="B253">
        <v>84.871999999999986</v>
      </c>
    </row>
    <row r="254" spans="1:2" x14ac:dyDescent="0.25">
      <c r="A254" t="s">
        <v>1146</v>
      </c>
      <c r="B254">
        <v>87.539999999999992</v>
      </c>
    </row>
    <row r="255" spans="1:2" x14ac:dyDescent="0.25">
      <c r="A255" t="s">
        <v>10873</v>
      </c>
      <c r="B255">
        <v>43.68</v>
      </c>
    </row>
    <row r="256" spans="1:2" x14ac:dyDescent="0.25">
      <c r="A256" t="s">
        <v>8050</v>
      </c>
      <c r="B256">
        <v>1194.8699999999999</v>
      </c>
    </row>
    <row r="257" spans="1:2" x14ac:dyDescent="0.25">
      <c r="A257" t="s">
        <v>7094</v>
      </c>
      <c r="B257">
        <v>17.248000000000001</v>
      </c>
    </row>
    <row r="258" spans="1:2" x14ac:dyDescent="0.25">
      <c r="A258" t="s">
        <v>5886</v>
      </c>
      <c r="B258">
        <v>66.616000000000014</v>
      </c>
    </row>
    <row r="259" spans="1:2" x14ac:dyDescent="0.25">
      <c r="A259" t="s">
        <v>7759</v>
      </c>
      <c r="B259">
        <v>840.71199999999999</v>
      </c>
    </row>
    <row r="260" spans="1:2" x14ac:dyDescent="0.25">
      <c r="A260" t="s">
        <v>10123</v>
      </c>
      <c r="B260">
        <v>998.84999999999991</v>
      </c>
    </row>
    <row r="261" spans="1:2" x14ac:dyDescent="0.25">
      <c r="A261" t="s">
        <v>3693</v>
      </c>
      <c r="B261">
        <v>140.73599999999999</v>
      </c>
    </row>
    <row r="262" spans="1:2" x14ac:dyDescent="0.25">
      <c r="A262" t="s">
        <v>5370</v>
      </c>
      <c r="B262">
        <v>10.72</v>
      </c>
    </row>
    <row r="263" spans="1:2" x14ac:dyDescent="0.25">
      <c r="A263" t="s">
        <v>10834</v>
      </c>
      <c r="B263">
        <v>560.54999999999995</v>
      </c>
    </row>
    <row r="264" spans="1:2" x14ac:dyDescent="0.25">
      <c r="A264" t="s">
        <v>9477</v>
      </c>
      <c r="B264">
        <v>172.11</v>
      </c>
    </row>
    <row r="265" spans="1:2" x14ac:dyDescent="0.25">
      <c r="A265" t="s">
        <v>9332</v>
      </c>
      <c r="B265">
        <v>257.75200000000001</v>
      </c>
    </row>
    <row r="266" spans="1:2" x14ac:dyDescent="0.25">
      <c r="A266" t="s">
        <v>9317</v>
      </c>
      <c r="B266">
        <v>111.15</v>
      </c>
    </row>
    <row r="267" spans="1:2" x14ac:dyDescent="0.25">
      <c r="A267" t="s">
        <v>1235</v>
      </c>
      <c r="B267">
        <v>630.74600000000009</v>
      </c>
    </row>
    <row r="268" spans="1:2" x14ac:dyDescent="0.25">
      <c r="A268" t="s">
        <v>3688</v>
      </c>
      <c r="B268">
        <v>9.0399999999999974</v>
      </c>
    </row>
    <row r="269" spans="1:2" x14ac:dyDescent="0.25">
      <c r="A269" t="s">
        <v>7136</v>
      </c>
      <c r="B269">
        <v>52.96</v>
      </c>
    </row>
    <row r="270" spans="1:2" x14ac:dyDescent="0.25">
      <c r="A270" t="s">
        <v>10898</v>
      </c>
      <c r="B270">
        <v>153.11199999999999</v>
      </c>
    </row>
    <row r="271" spans="1:2" x14ac:dyDescent="0.25">
      <c r="A271" t="s">
        <v>10663</v>
      </c>
      <c r="B271">
        <v>19.68</v>
      </c>
    </row>
    <row r="272" spans="1:2" x14ac:dyDescent="0.25">
      <c r="A272" t="s">
        <v>4856</v>
      </c>
      <c r="B272">
        <v>479.96</v>
      </c>
    </row>
    <row r="273" spans="1:2" x14ac:dyDescent="0.25">
      <c r="A273" t="s">
        <v>4365</v>
      </c>
      <c r="B273">
        <v>539.07400000000007</v>
      </c>
    </row>
    <row r="274" spans="1:2" x14ac:dyDescent="0.25">
      <c r="A274" t="s">
        <v>7186</v>
      </c>
      <c r="B274">
        <v>2358.672</v>
      </c>
    </row>
    <row r="275" spans="1:2" x14ac:dyDescent="0.25">
      <c r="A275" t="s">
        <v>5837</v>
      </c>
      <c r="B275">
        <v>5.2480000000000002</v>
      </c>
    </row>
    <row r="276" spans="1:2" x14ac:dyDescent="0.25">
      <c r="A276" t="s">
        <v>7413</v>
      </c>
      <c r="B276">
        <v>16.78</v>
      </c>
    </row>
    <row r="277" spans="1:2" x14ac:dyDescent="0.25">
      <c r="A277" t="s">
        <v>8506</v>
      </c>
      <c r="B277">
        <v>586.33600000000013</v>
      </c>
    </row>
    <row r="278" spans="1:2" x14ac:dyDescent="0.25">
      <c r="A278" t="s">
        <v>7405</v>
      </c>
      <c r="B278">
        <v>3.9119999999999999</v>
      </c>
    </row>
    <row r="279" spans="1:2" x14ac:dyDescent="0.25">
      <c r="A279" t="s">
        <v>753</v>
      </c>
      <c r="B279">
        <v>176.8</v>
      </c>
    </row>
    <row r="280" spans="1:2" x14ac:dyDescent="0.25">
      <c r="A280" t="s">
        <v>5012</v>
      </c>
      <c r="B280">
        <v>259.13600000000002</v>
      </c>
    </row>
    <row r="281" spans="1:2" x14ac:dyDescent="0.25">
      <c r="A281" t="s">
        <v>8841</v>
      </c>
      <c r="B281">
        <v>7.7520000000000007</v>
      </c>
    </row>
    <row r="282" spans="1:2" x14ac:dyDescent="0.25">
      <c r="A282" t="s">
        <v>7736</v>
      </c>
      <c r="B282">
        <v>123.14399999999999</v>
      </c>
    </row>
    <row r="283" spans="1:2" x14ac:dyDescent="0.25">
      <c r="A283" t="s">
        <v>1290</v>
      </c>
      <c r="B283">
        <v>211.96</v>
      </c>
    </row>
    <row r="284" spans="1:2" x14ac:dyDescent="0.25">
      <c r="A284" t="s">
        <v>10458</v>
      </c>
      <c r="B284">
        <v>199.29600000000002</v>
      </c>
    </row>
    <row r="285" spans="1:2" x14ac:dyDescent="0.25">
      <c r="A285" t="s">
        <v>8184</v>
      </c>
      <c r="B285">
        <v>64.864000000000004</v>
      </c>
    </row>
    <row r="286" spans="1:2" x14ac:dyDescent="0.25">
      <c r="A286" t="s">
        <v>6405</v>
      </c>
      <c r="B286">
        <v>100.398</v>
      </c>
    </row>
    <row r="287" spans="1:2" x14ac:dyDescent="0.25">
      <c r="A287" t="s">
        <v>10835</v>
      </c>
      <c r="B287">
        <v>139.80000000000001</v>
      </c>
    </row>
    <row r="288" spans="1:2" x14ac:dyDescent="0.25">
      <c r="A288" t="s">
        <v>4019</v>
      </c>
      <c r="B288">
        <v>40.049999999999997</v>
      </c>
    </row>
    <row r="289" spans="1:2" x14ac:dyDescent="0.25">
      <c r="A289" t="s">
        <v>6685</v>
      </c>
      <c r="B289">
        <v>8.9600000000000009</v>
      </c>
    </row>
    <row r="290" spans="1:2" x14ac:dyDescent="0.25">
      <c r="A290" t="s">
        <v>8624</v>
      </c>
      <c r="B290">
        <v>93.174000000000007</v>
      </c>
    </row>
    <row r="291" spans="1:2" x14ac:dyDescent="0.25">
      <c r="A291" t="s">
        <v>9183</v>
      </c>
      <c r="B291">
        <v>1403.9200000000003</v>
      </c>
    </row>
    <row r="292" spans="1:2" x14ac:dyDescent="0.25">
      <c r="A292" t="s">
        <v>9156</v>
      </c>
      <c r="B292">
        <v>130.756</v>
      </c>
    </row>
    <row r="293" spans="1:2" x14ac:dyDescent="0.25">
      <c r="A293" t="s">
        <v>2382</v>
      </c>
      <c r="B293">
        <v>926.44</v>
      </c>
    </row>
    <row r="294" spans="1:2" x14ac:dyDescent="0.25">
      <c r="A294" t="s">
        <v>9578</v>
      </c>
      <c r="B294">
        <v>39.479999999999997</v>
      </c>
    </row>
    <row r="295" spans="1:2" x14ac:dyDescent="0.25">
      <c r="A295" t="s">
        <v>7985</v>
      </c>
      <c r="B295">
        <v>1109.7249999999999</v>
      </c>
    </row>
    <row r="296" spans="1:2" x14ac:dyDescent="0.25">
      <c r="A296" t="s">
        <v>10405</v>
      </c>
      <c r="B296">
        <v>66.03</v>
      </c>
    </row>
    <row r="297" spans="1:2" x14ac:dyDescent="0.25">
      <c r="A297" t="s">
        <v>9262</v>
      </c>
      <c r="B297">
        <v>479.98400000000004</v>
      </c>
    </row>
    <row r="298" spans="1:2" x14ac:dyDescent="0.25">
      <c r="A298" t="s">
        <v>5098</v>
      </c>
      <c r="B298">
        <v>663.75</v>
      </c>
    </row>
    <row r="299" spans="1:2" x14ac:dyDescent="0.25">
      <c r="A299" t="s">
        <v>6686</v>
      </c>
      <c r="B299">
        <v>1812.01</v>
      </c>
    </row>
    <row r="300" spans="1:2" x14ac:dyDescent="0.25">
      <c r="A300" t="s">
        <v>10758</v>
      </c>
      <c r="B300">
        <v>867.74</v>
      </c>
    </row>
    <row r="301" spans="1:2" x14ac:dyDescent="0.25">
      <c r="A301" t="s">
        <v>7027</v>
      </c>
      <c r="B301">
        <v>238</v>
      </c>
    </row>
    <row r="302" spans="1:2" x14ac:dyDescent="0.25">
      <c r="A302" t="s">
        <v>10312</v>
      </c>
      <c r="B302">
        <v>489.22999999999996</v>
      </c>
    </row>
    <row r="303" spans="1:2" x14ac:dyDescent="0.25">
      <c r="A303" t="s">
        <v>8517</v>
      </c>
      <c r="B303">
        <v>414.62999999999994</v>
      </c>
    </row>
    <row r="304" spans="1:2" x14ac:dyDescent="0.25">
      <c r="A304" t="s">
        <v>9254</v>
      </c>
      <c r="B304">
        <v>424.37600000000003</v>
      </c>
    </row>
    <row r="305" spans="1:2" x14ac:dyDescent="0.25">
      <c r="A305" t="s">
        <v>9471</v>
      </c>
      <c r="B305">
        <v>59.696000000000005</v>
      </c>
    </row>
    <row r="306" spans="1:2" x14ac:dyDescent="0.25">
      <c r="A306" t="s">
        <v>8504</v>
      </c>
      <c r="B306">
        <v>1609.32</v>
      </c>
    </row>
    <row r="307" spans="1:2" x14ac:dyDescent="0.25">
      <c r="A307" t="s">
        <v>4442</v>
      </c>
      <c r="B307">
        <v>106.944</v>
      </c>
    </row>
    <row r="308" spans="1:2" x14ac:dyDescent="0.25">
      <c r="A308" t="s">
        <v>9697</v>
      </c>
      <c r="B308">
        <v>232.88</v>
      </c>
    </row>
    <row r="309" spans="1:2" x14ac:dyDescent="0.25">
      <c r="A309" t="s">
        <v>7922</v>
      </c>
      <c r="B309">
        <v>14.399999999999999</v>
      </c>
    </row>
    <row r="310" spans="1:2" x14ac:dyDescent="0.25">
      <c r="A310" t="s">
        <v>5981</v>
      </c>
      <c r="B310">
        <v>68.709999999999994</v>
      </c>
    </row>
    <row r="311" spans="1:2" x14ac:dyDescent="0.25">
      <c r="A311" t="s">
        <v>8193</v>
      </c>
      <c r="B311">
        <v>521.22399999999993</v>
      </c>
    </row>
    <row r="312" spans="1:2" x14ac:dyDescent="0.25">
      <c r="A312" t="s">
        <v>5164</v>
      </c>
      <c r="B312">
        <v>876.7299999999999</v>
      </c>
    </row>
    <row r="313" spans="1:2" x14ac:dyDescent="0.25">
      <c r="A313" t="s">
        <v>2654</v>
      </c>
      <c r="B313">
        <v>163.62</v>
      </c>
    </row>
    <row r="314" spans="1:2" x14ac:dyDescent="0.25">
      <c r="A314" t="s">
        <v>9119</v>
      </c>
      <c r="B314">
        <v>9.9600000000000009</v>
      </c>
    </row>
    <row r="315" spans="1:2" x14ac:dyDescent="0.25">
      <c r="A315" t="s">
        <v>9528</v>
      </c>
      <c r="B315">
        <v>1508.768</v>
      </c>
    </row>
    <row r="316" spans="1:2" x14ac:dyDescent="0.25">
      <c r="A316" t="s">
        <v>10529</v>
      </c>
      <c r="B316">
        <v>14.56</v>
      </c>
    </row>
    <row r="317" spans="1:2" x14ac:dyDescent="0.25">
      <c r="A317" t="s">
        <v>7410</v>
      </c>
      <c r="B317">
        <v>1729.4160000000002</v>
      </c>
    </row>
    <row r="318" spans="1:2" x14ac:dyDescent="0.25">
      <c r="A318" t="s">
        <v>10601</v>
      </c>
      <c r="B318">
        <v>3519.37</v>
      </c>
    </row>
    <row r="319" spans="1:2" x14ac:dyDescent="0.25">
      <c r="A319" t="s">
        <v>5047</v>
      </c>
      <c r="B319">
        <v>86.376000000000005</v>
      </c>
    </row>
    <row r="320" spans="1:2" x14ac:dyDescent="0.25">
      <c r="A320" t="s">
        <v>10659</v>
      </c>
      <c r="B320">
        <v>321.97799999999995</v>
      </c>
    </row>
    <row r="321" spans="1:2" x14ac:dyDescent="0.25">
      <c r="A321" t="s">
        <v>10050</v>
      </c>
      <c r="B321">
        <v>38.063999999999993</v>
      </c>
    </row>
    <row r="322" spans="1:2" x14ac:dyDescent="0.25">
      <c r="A322" t="s">
        <v>9176</v>
      </c>
      <c r="B322">
        <v>2.5020000000000002</v>
      </c>
    </row>
    <row r="323" spans="1:2" x14ac:dyDescent="0.25">
      <c r="A323" t="s">
        <v>9246</v>
      </c>
      <c r="B323">
        <v>5.1840000000000011</v>
      </c>
    </row>
    <row r="324" spans="1:2" x14ac:dyDescent="0.25">
      <c r="A324" t="s">
        <v>3784</v>
      </c>
      <c r="B324">
        <v>2126.0340000000001</v>
      </c>
    </row>
    <row r="325" spans="1:2" x14ac:dyDescent="0.25">
      <c r="A325" t="s">
        <v>5808</v>
      </c>
      <c r="B325">
        <v>2304.37</v>
      </c>
    </row>
    <row r="326" spans="1:2" x14ac:dyDescent="0.25">
      <c r="A326" t="s">
        <v>10349</v>
      </c>
      <c r="B326">
        <v>8.56</v>
      </c>
    </row>
    <row r="327" spans="1:2" x14ac:dyDescent="0.25">
      <c r="A327" t="s">
        <v>3344</v>
      </c>
      <c r="B327">
        <v>53.94</v>
      </c>
    </row>
    <row r="328" spans="1:2" x14ac:dyDescent="0.25">
      <c r="A328" t="s">
        <v>8390</v>
      </c>
      <c r="B328">
        <v>2354.98</v>
      </c>
    </row>
    <row r="329" spans="1:2" x14ac:dyDescent="0.25">
      <c r="A329" t="s">
        <v>6988</v>
      </c>
      <c r="B329">
        <v>1891.3160000000003</v>
      </c>
    </row>
    <row r="330" spans="1:2" x14ac:dyDescent="0.25">
      <c r="A330" t="s">
        <v>8428</v>
      </c>
      <c r="B330">
        <v>38.975999999999999</v>
      </c>
    </row>
    <row r="331" spans="1:2" x14ac:dyDescent="0.25">
      <c r="A331" t="s">
        <v>7266</v>
      </c>
      <c r="B331">
        <v>15.696000000000002</v>
      </c>
    </row>
    <row r="332" spans="1:2" x14ac:dyDescent="0.25">
      <c r="A332" t="s">
        <v>9199</v>
      </c>
      <c r="B332">
        <v>36.544000000000004</v>
      </c>
    </row>
    <row r="333" spans="1:2" x14ac:dyDescent="0.25">
      <c r="A333" t="s">
        <v>3476</v>
      </c>
      <c r="B333">
        <v>76.28</v>
      </c>
    </row>
    <row r="334" spans="1:2" x14ac:dyDescent="0.25">
      <c r="A334" t="s">
        <v>3398</v>
      </c>
      <c r="B334">
        <v>721.476</v>
      </c>
    </row>
    <row r="335" spans="1:2" x14ac:dyDescent="0.25">
      <c r="A335" t="s">
        <v>4327</v>
      </c>
      <c r="B335">
        <v>34.79</v>
      </c>
    </row>
    <row r="336" spans="1:2" x14ac:dyDescent="0.25">
      <c r="A336" t="s">
        <v>10848</v>
      </c>
      <c r="B336">
        <v>186.90800000000002</v>
      </c>
    </row>
    <row r="337" spans="1:2" x14ac:dyDescent="0.25">
      <c r="A337" t="s">
        <v>5875</v>
      </c>
      <c r="B337">
        <v>129.97999999999999</v>
      </c>
    </row>
    <row r="338" spans="1:2" x14ac:dyDescent="0.25">
      <c r="A338" t="s">
        <v>7242</v>
      </c>
      <c r="B338">
        <v>2692.3290000000002</v>
      </c>
    </row>
    <row r="339" spans="1:2" x14ac:dyDescent="0.25">
      <c r="A339" t="s">
        <v>7605</v>
      </c>
      <c r="B339">
        <v>49.568000000000005</v>
      </c>
    </row>
    <row r="340" spans="1:2" x14ac:dyDescent="0.25">
      <c r="A340" t="s">
        <v>5730</v>
      </c>
      <c r="B340">
        <v>1273.6229999999996</v>
      </c>
    </row>
    <row r="341" spans="1:2" x14ac:dyDescent="0.25">
      <c r="A341" t="s">
        <v>2924</v>
      </c>
      <c r="B341">
        <v>4.6079999999999997</v>
      </c>
    </row>
    <row r="342" spans="1:2" x14ac:dyDescent="0.25">
      <c r="A342" t="s">
        <v>7239</v>
      </c>
      <c r="B342">
        <v>35.910000000000004</v>
      </c>
    </row>
    <row r="343" spans="1:2" x14ac:dyDescent="0.25">
      <c r="A343" t="s">
        <v>7955</v>
      </c>
      <c r="B343">
        <v>803.04000000000008</v>
      </c>
    </row>
    <row r="344" spans="1:2" x14ac:dyDescent="0.25">
      <c r="A344" t="s">
        <v>6103</v>
      </c>
      <c r="B344">
        <v>310.12</v>
      </c>
    </row>
    <row r="345" spans="1:2" x14ac:dyDescent="0.25">
      <c r="A345" t="s">
        <v>8395</v>
      </c>
      <c r="B345">
        <v>1508.13</v>
      </c>
    </row>
    <row r="346" spans="1:2" x14ac:dyDescent="0.25">
      <c r="A346" t="s">
        <v>1665</v>
      </c>
      <c r="B346">
        <v>165.94</v>
      </c>
    </row>
    <row r="347" spans="1:2" x14ac:dyDescent="0.25">
      <c r="A347" t="s">
        <v>9791</v>
      </c>
      <c r="B347">
        <v>126.624</v>
      </c>
    </row>
    <row r="348" spans="1:2" x14ac:dyDescent="0.25">
      <c r="A348" t="s">
        <v>9858</v>
      </c>
      <c r="B348">
        <v>602.42999999999995</v>
      </c>
    </row>
    <row r="349" spans="1:2" x14ac:dyDescent="0.25">
      <c r="A349" t="s">
        <v>7486</v>
      </c>
      <c r="B349">
        <v>21.240000000000002</v>
      </c>
    </row>
    <row r="350" spans="1:2" x14ac:dyDescent="0.25">
      <c r="A350" t="s">
        <v>3348</v>
      </c>
      <c r="B350">
        <v>161.07</v>
      </c>
    </row>
    <row r="351" spans="1:2" x14ac:dyDescent="0.25">
      <c r="A351" t="s">
        <v>5200</v>
      </c>
      <c r="B351">
        <v>726.54800000000012</v>
      </c>
    </row>
    <row r="352" spans="1:2" x14ac:dyDescent="0.25">
      <c r="A352" t="s">
        <v>10818</v>
      </c>
      <c r="B352">
        <v>5.88</v>
      </c>
    </row>
    <row r="353" spans="1:2" x14ac:dyDescent="0.25">
      <c r="A353" t="s">
        <v>3390</v>
      </c>
      <c r="B353">
        <v>1326.69</v>
      </c>
    </row>
    <row r="354" spans="1:2" x14ac:dyDescent="0.25">
      <c r="A354" t="s">
        <v>8957</v>
      </c>
      <c r="B354">
        <v>6160.6160000000009</v>
      </c>
    </row>
    <row r="355" spans="1:2" x14ac:dyDescent="0.25">
      <c r="A355" t="s">
        <v>10553</v>
      </c>
      <c r="B355">
        <v>92.36</v>
      </c>
    </row>
    <row r="356" spans="1:2" x14ac:dyDescent="0.25">
      <c r="A356" t="s">
        <v>10747</v>
      </c>
      <c r="B356">
        <v>2158.694</v>
      </c>
    </row>
    <row r="357" spans="1:2" x14ac:dyDescent="0.25">
      <c r="A357" t="s">
        <v>8763</v>
      </c>
      <c r="B357">
        <v>7.64</v>
      </c>
    </row>
    <row r="358" spans="1:2" x14ac:dyDescent="0.25">
      <c r="A358" t="s">
        <v>10344</v>
      </c>
      <c r="B358">
        <v>10.95</v>
      </c>
    </row>
    <row r="359" spans="1:2" x14ac:dyDescent="0.25">
      <c r="A359" t="s">
        <v>7249</v>
      </c>
      <c r="B359">
        <v>254.96999999999997</v>
      </c>
    </row>
    <row r="360" spans="1:2" x14ac:dyDescent="0.25">
      <c r="A360" t="s">
        <v>7285</v>
      </c>
      <c r="B360">
        <v>752.92</v>
      </c>
    </row>
    <row r="361" spans="1:2" x14ac:dyDescent="0.25">
      <c r="A361" t="s">
        <v>5617</v>
      </c>
      <c r="B361">
        <v>604.65600000000006</v>
      </c>
    </row>
    <row r="362" spans="1:2" x14ac:dyDescent="0.25">
      <c r="A362" t="s">
        <v>6379</v>
      </c>
      <c r="B362">
        <v>93.024000000000001</v>
      </c>
    </row>
    <row r="363" spans="1:2" x14ac:dyDescent="0.25">
      <c r="A363" t="s">
        <v>5690</v>
      </c>
      <c r="B363">
        <v>1022.61</v>
      </c>
    </row>
    <row r="364" spans="1:2" x14ac:dyDescent="0.25">
      <c r="A364" t="s">
        <v>8938</v>
      </c>
      <c r="B364">
        <v>609.43799999999987</v>
      </c>
    </row>
    <row r="365" spans="1:2" x14ac:dyDescent="0.25">
      <c r="A365" t="s">
        <v>4932</v>
      </c>
      <c r="B365">
        <v>15.552000000000003</v>
      </c>
    </row>
    <row r="366" spans="1:2" x14ac:dyDescent="0.25">
      <c r="A366" t="s">
        <v>9797</v>
      </c>
      <c r="B366">
        <v>751.88599999999997</v>
      </c>
    </row>
    <row r="367" spans="1:2" x14ac:dyDescent="0.25">
      <c r="A367" t="s">
        <v>6843</v>
      </c>
      <c r="B367">
        <v>265.78399999999999</v>
      </c>
    </row>
    <row r="368" spans="1:2" x14ac:dyDescent="0.25">
      <c r="A368" t="s">
        <v>5937</v>
      </c>
      <c r="B368">
        <v>48.4</v>
      </c>
    </row>
    <row r="369" spans="1:2" x14ac:dyDescent="0.25">
      <c r="A369" t="s">
        <v>10165</v>
      </c>
      <c r="B369">
        <v>12.39</v>
      </c>
    </row>
    <row r="370" spans="1:2" x14ac:dyDescent="0.25">
      <c r="A370" t="s">
        <v>1224</v>
      </c>
      <c r="B370">
        <v>706.06400000000008</v>
      </c>
    </row>
    <row r="371" spans="1:2" x14ac:dyDescent="0.25">
      <c r="A371" t="s">
        <v>9511</v>
      </c>
      <c r="B371">
        <v>445.80200000000002</v>
      </c>
    </row>
    <row r="372" spans="1:2" x14ac:dyDescent="0.25">
      <c r="A372" t="s">
        <v>2309</v>
      </c>
      <c r="B372">
        <v>9.94</v>
      </c>
    </row>
    <row r="373" spans="1:2" x14ac:dyDescent="0.25">
      <c r="A373" t="s">
        <v>10737</v>
      </c>
      <c r="B373">
        <v>34.200000000000003</v>
      </c>
    </row>
    <row r="374" spans="1:2" x14ac:dyDescent="0.25">
      <c r="A374" t="s">
        <v>4124</v>
      </c>
      <c r="B374">
        <v>21.560000000000002</v>
      </c>
    </row>
    <row r="375" spans="1:2" x14ac:dyDescent="0.25">
      <c r="A375" t="s">
        <v>9444</v>
      </c>
      <c r="B375">
        <v>176.77199999999996</v>
      </c>
    </row>
    <row r="376" spans="1:2" x14ac:dyDescent="0.25">
      <c r="A376" t="s">
        <v>10716</v>
      </c>
      <c r="B376">
        <v>1142.1649999999997</v>
      </c>
    </row>
    <row r="377" spans="1:2" x14ac:dyDescent="0.25">
      <c r="A377" t="s">
        <v>9003</v>
      </c>
      <c r="B377">
        <v>100.36</v>
      </c>
    </row>
    <row r="378" spans="1:2" x14ac:dyDescent="0.25">
      <c r="A378" t="s">
        <v>10680</v>
      </c>
      <c r="B378">
        <v>9.2639999999999976</v>
      </c>
    </row>
    <row r="379" spans="1:2" x14ac:dyDescent="0.25">
      <c r="A379" t="s">
        <v>7490</v>
      </c>
      <c r="B379">
        <v>697.32</v>
      </c>
    </row>
    <row r="380" spans="1:2" x14ac:dyDescent="0.25">
      <c r="A380" t="s">
        <v>10130</v>
      </c>
      <c r="B380">
        <v>108.444</v>
      </c>
    </row>
    <row r="381" spans="1:2" x14ac:dyDescent="0.25">
      <c r="A381" t="s">
        <v>6218</v>
      </c>
      <c r="B381">
        <v>34.271999999999998</v>
      </c>
    </row>
    <row r="382" spans="1:2" x14ac:dyDescent="0.25">
      <c r="A382" t="s">
        <v>8158</v>
      </c>
      <c r="B382">
        <v>19.440000000000001</v>
      </c>
    </row>
    <row r="383" spans="1:2" x14ac:dyDescent="0.25">
      <c r="A383" t="s">
        <v>8636</v>
      </c>
      <c r="B383">
        <v>7.080000000000001</v>
      </c>
    </row>
    <row r="384" spans="1:2" x14ac:dyDescent="0.25">
      <c r="A384" t="s">
        <v>10336</v>
      </c>
      <c r="B384">
        <v>7.6320000000000014</v>
      </c>
    </row>
    <row r="385" spans="1:2" x14ac:dyDescent="0.25">
      <c r="A385" t="s">
        <v>1116</v>
      </c>
      <c r="B385">
        <v>9.84</v>
      </c>
    </row>
    <row r="386" spans="1:2" x14ac:dyDescent="0.25">
      <c r="A386" t="s">
        <v>5779</v>
      </c>
      <c r="B386">
        <v>1040.1899999999998</v>
      </c>
    </row>
    <row r="387" spans="1:2" x14ac:dyDescent="0.25">
      <c r="A387" t="s">
        <v>9762</v>
      </c>
      <c r="B387">
        <v>574.19399999999996</v>
      </c>
    </row>
    <row r="388" spans="1:2" x14ac:dyDescent="0.25">
      <c r="A388" t="s">
        <v>4976</v>
      </c>
      <c r="B388">
        <v>58.199999999999996</v>
      </c>
    </row>
    <row r="389" spans="1:2" x14ac:dyDescent="0.25">
      <c r="A389" t="s">
        <v>8716</v>
      </c>
      <c r="B389">
        <v>205.666</v>
      </c>
    </row>
    <row r="390" spans="1:2" x14ac:dyDescent="0.25">
      <c r="A390" t="s">
        <v>6187</v>
      </c>
      <c r="B390">
        <v>134.4</v>
      </c>
    </row>
    <row r="391" spans="1:2" x14ac:dyDescent="0.25">
      <c r="A391" t="s">
        <v>10046</v>
      </c>
      <c r="B391">
        <v>1679.96</v>
      </c>
    </row>
    <row r="392" spans="1:2" x14ac:dyDescent="0.25">
      <c r="A392" t="s">
        <v>1995</v>
      </c>
      <c r="B392">
        <v>2049.8159999999998</v>
      </c>
    </row>
    <row r="393" spans="1:2" x14ac:dyDescent="0.25">
      <c r="A393" t="s">
        <v>6426</v>
      </c>
      <c r="B393">
        <v>95.968000000000004</v>
      </c>
    </row>
    <row r="394" spans="1:2" x14ac:dyDescent="0.25">
      <c r="A394" t="s">
        <v>8434</v>
      </c>
      <c r="B394">
        <v>193.15199999999999</v>
      </c>
    </row>
    <row r="395" spans="1:2" x14ac:dyDescent="0.25">
      <c r="A395" t="s">
        <v>9930</v>
      </c>
      <c r="B395">
        <v>158.38800000000001</v>
      </c>
    </row>
    <row r="396" spans="1:2" x14ac:dyDescent="0.25">
      <c r="A396" t="s">
        <v>4883</v>
      </c>
      <c r="B396">
        <v>321.56</v>
      </c>
    </row>
    <row r="397" spans="1:2" x14ac:dyDescent="0.25">
      <c r="A397" t="s">
        <v>933</v>
      </c>
      <c r="B397">
        <v>3745.63</v>
      </c>
    </row>
    <row r="398" spans="1:2" x14ac:dyDescent="0.25">
      <c r="A398" t="s">
        <v>9564</v>
      </c>
      <c r="B398">
        <v>318.29300000000001</v>
      </c>
    </row>
    <row r="399" spans="1:2" x14ac:dyDescent="0.25">
      <c r="A399" t="s">
        <v>10440</v>
      </c>
      <c r="B399">
        <v>389.74</v>
      </c>
    </row>
    <row r="400" spans="1:2" x14ac:dyDescent="0.25">
      <c r="A400" t="s">
        <v>7927</v>
      </c>
      <c r="B400">
        <v>52.064</v>
      </c>
    </row>
    <row r="401" spans="1:2" x14ac:dyDescent="0.25">
      <c r="A401" t="s">
        <v>8278</v>
      </c>
      <c r="B401">
        <v>604.99200000000008</v>
      </c>
    </row>
    <row r="402" spans="1:2" x14ac:dyDescent="0.25">
      <c r="A402" t="s">
        <v>2365</v>
      </c>
      <c r="B402">
        <v>49.98</v>
      </c>
    </row>
    <row r="403" spans="1:2" x14ac:dyDescent="0.25">
      <c r="A403" t="s">
        <v>8224</v>
      </c>
      <c r="B403">
        <v>15.36</v>
      </c>
    </row>
    <row r="404" spans="1:2" x14ac:dyDescent="0.25">
      <c r="A404" t="s">
        <v>4566</v>
      </c>
      <c r="B404">
        <v>1441.3</v>
      </c>
    </row>
    <row r="405" spans="1:2" x14ac:dyDescent="0.25">
      <c r="A405" t="s">
        <v>9463</v>
      </c>
      <c r="B405">
        <v>92.52</v>
      </c>
    </row>
    <row r="406" spans="1:2" x14ac:dyDescent="0.25">
      <c r="A406" t="s">
        <v>6978</v>
      </c>
      <c r="B406">
        <v>107.44</v>
      </c>
    </row>
    <row r="407" spans="1:2" x14ac:dyDescent="0.25">
      <c r="A407" t="s">
        <v>7846</v>
      </c>
      <c r="B407">
        <v>119.80000000000001</v>
      </c>
    </row>
    <row r="408" spans="1:2" x14ac:dyDescent="0.25">
      <c r="A408" t="s">
        <v>10346</v>
      </c>
      <c r="B408">
        <v>13.97</v>
      </c>
    </row>
    <row r="409" spans="1:2" x14ac:dyDescent="0.25">
      <c r="A409" t="s">
        <v>2832</v>
      </c>
      <c r="B409">
        <v>267.55200000000002</v>
      </c>
    </row>
    <row r="410" spans="1:2" x14ac:dyDescent="0.25">
      <c r="A410" t="s">
        <v>10323</v>
      </c>
      <c r="B410">
        <v>159.97999999999999</v>
      </c>
    </row>
    <row r="411" spans="1:2" x14ac:dyDescent="0.25">
      <c r="A411" t="s">
        <v>9245</v>
      </c>
      <c r="B411">
        <v>358.69600000000003</v>
      </c>
    </row>
    <row r="412" spans="1:2" x14ac:dyDescent="0.25">
      <c r="A412" t="s">
        <v>7099</v>
      </c>
      <c r="B412">
        <v>84.83</v>
      </c>
    </row>
    <row r="413" spans="1:2" x14ac:dyDescent="0.25">
      <c r="A413" t="s">
        <v>4458</v>
      </c>
      <c r="B413">
        <v>13.36</v>
      </c>
    </row>
    <row r="414" spans="1:2" x14ac:dyDescent="0.25">
      <c r="A414" t="s">
        <v>8846</v>
      </c>
      <c r="B414">
        <v>67.400000000000006</v>
      </c>
    </row>
    <row r="415" spans="1:2" x14ac:dyDescent="0.25">
      <c r="A415" t="s">
        <v>9571</v>
      </c>
      <c r="B415">
        <v>19.440000000000001</v>
      </c>
    </row>
    <row r="416" spans="1:2" x14ac:dyDescent="0.25">
      <c r="A416" t="s">
        <v>10374</v>
      </c>
      <c r="B416">
        <v>8.2260000000000009</v>
      </c>
    </row>
    <row r="417" spans="1:2" x14ac:dyDescent="0.25">
      <c r="A417" t="s">
        <v>8128</v>
      </c>
      <c r="B417">
        <v>60.240000000000009</v>
      </c>
    </row>
    <row r="418" spans="1:2" x14ac:dyDescent="0.25">
      <c r="A418" t="s">
        <v>8721</v>
      </c>
      <c r="B418">
        <v>11.76</v>
      </c>
    </row>
    <row r="419" spans="1:2" x14ac:dyDescent="0.25">
      <c r="A419" t="s">
        <v>9609</v>
      </c>
      <c r="B419">
        <v>2846.22</v>
      </c>
    </row>
    <row r="420" spans="1:2" x14ac:dyDescent="0.25">
      <c r="A420" t="s">
        <v>10190</v>
      </c>
      <c r="B420">
        <v>47.79</v>
      </c>
    </row>
    <row r="421" spans="1:2" x14ac:dyDescent="0.25">
      <c r="A421" t="s">
        <v>807</v>
      </c>
      <c r="B421">
        <v>221.35</v>
      </c>
    </row>
    <row r="422" spans="1:2" x14ac:dyDescent="0.25">
      <c r="A422" t="s">
        <v>7357</v>
      </c>
      <c r="B422">
        <v>64.152000000000001</v>
      </c>
    </row>
    <row r="423" spans="1:2" x14ac:dyDescent="0.25">
      <c r="A423" t="s">
        <v>1684</v>
      </c>
      <c r="B423">
        <v>142.34399999999999</v>
      </c>
    </row>
    <row r="424" spans="1:2" x14ac:dyDescent="0.25">
      <c r="A424" t="s">
        <v>7863</v>
      </c>
      <c r="B424">
        <v>21.396000000000001</v>
      </c>
    </row>
    <row r="425" spans="1:2" x14ac:dyDescent="0.25">
      <c r="A425" t="s">
        <v>9550</v>
      </c>
      <c r="B425">
        <v>90.58</v>
      </c>
    </row>
    <row r="426" spans="1:2" x14ac:dyDescent="0.25">
      <c r="A426" t="s">
        <v>2667</v>
      </c>
      <c r="B426">
        <v>30.46</v>
      </c>
    </row>
    <row r="427" spans="1:2" x14ac:dyDescent="0.25">
      <c r="A427" t="s">
        <v>10864</v>
      </c>
      <c r="B427">
        <v>3.9840000000000004</v>
      </c>
    </row>
    <row r="428" spans="1:2" x14ac:dyDescent="0.25">
      <c r="A428" t="s">
        <v>2727</v>
      </c>
      <c r="B428">
        <v>17.46</v>
      </c>
    </row>
    <row r="429" spans="1:2" x14ac:dyDescent="0.25">
      <c r="A429" t="s">
        <v>8879</v>
      </c>
      <c r="B429">
        <v>240.5</v>
      </c>
    </row>
    <row r="430" spans="1:2" x14ac:dyDescent="0.25">
      <c r="A430" t="s">
        <v>10471</v>
      </c>
      <c r="B430">
        <v>617.12</v>
      </c>
    </row>
    <row r="431" spans="1:2" x14ac:dyDescent="0.25">
      <c r="A431" t="s">
        <v>4117</v>
      </c>
      <c r="B431">
        <v>559.99200000000008</v>
      </c>
    </row>
    <row r="432" spans="1:2" x14ac:dyDescent="0.25">
      <c r="A432" t="s">
        <v>2531</v>
      </c>
      <c r="B432">
        <v>2027.144</v>
      </c>
    </row>
    <row r="433" spans="1:2" x14ac:dyDescent="0.25">
      <c r="A433" t="s">
        <v>6541</v>
      </c>
      <c r="B433">
        <v>732.31200000000001</v>
      </c>
    </row>
    <row r="434" spans="1:2" x14ac:dyDescent="0.25">
      <c r="A434" t="s">
        <v>7988</v>
      </c>
      <c r="B434">
        <v>1190.53</v>
      </c>
    </row>
    <row r="435" spans="1:2" x14ac:dyDescent="0.25">
      <c r="A435" t="s">
        <v>8783</v>
      </c>
      <c r="B435">
        <v>18.240000000000002</v>
      </c>
    </row>
    <row r="436" spans="1:2" x14ac:dyDescent="0.25">
      <c r="A436" t="s">
        <v>1660</v>
      </c>
      <c r="B436">
        <v>9.09</v>
      </c>
    </row>
    <row r="437" spans="1:2" x14ac:dyDescent="0.25">
      <c r="A437" t="s">
        <v>9553</v>
      </c>
      <c r="B437">
        <v>94.731999999999999</v>
      </c>
    </row>
    <row r="438" spans="1:2" x14ac:dyDescent="0.25">
      <c r="A438" t="s">
        <v>7115</v>
      </c>
      <c r="B438">
        <v>53.820000000000007</v>
      </c>
    </row>
    <row r="439" spans="1:2" x14ac:dyDescent="0.25">
      <c r="A439" t="s">
        <v>1989</v>
      </c>
      <c r="B439">
        <v>40.544000000000004</v>
      </c>
    </row>
    <row r="440" spans="1:2" x14ac:dyDescent="0.25">
      <c r="A440" t="s">
        <v>6884</v>
      </c>
      <c r="B440">
        <v>649.59999999999991</v>
      </c>
    </row>
    <row r="441" spans="1:2" x14ac:dyDescent="0.25">
      <c r="A441" t="s">
        <v>4398</v>
      </c>
      <c r="B441">
        <v>515.88</v>
      </c>
    </row>
    <row r="442" spans="1:2" x14ac:dyDescent="0.25">
      <c r="A442" t="s">
        <v>4313</v>
      </c>
      <c r="B442">
        <v>123.28</v>
      </c>
    </row>
    <row r="443" spans="1:2" x14ac:dyDescent="0.25">
      <c r="A443" t="s">
        <v>7017</v>
      </c>
      <c r="B443">
        <v>51.072000000000003</v>
      </c>
    </row>
    <row r="444" spans="1:2" x14ac:dyDescent="0.25">
      <c r="A444" t="s">
        <v>8427</v>
      </c>
      <c r="B444">
        <v>85.00800000000001</v>
      </c>
    </row>
    <row r="445" spans="1:2" x14ac:dyDescent="0.25">
      <c r="A445" t="s">
        <v>4007</v>
      </c>
      <c r="B445">
        <v>5.04</v>
      </c>
    </row>
    <row r="446" spans="1:2" x14ac:dyDescent="0.25">
      <c r="A446" t="s">
        <v>10422</v>
      </c>
      <c r="B446">
        <v>828.83999999999992</v>
      </c>
    </row>
    <row r="447" spans="1:2" x14ac:dyDescent="0.25">
      <c r="A447" t="s">
        <v>6351</v>
      </c>
      <c r="B447">
        <v>1308.1960000000001</v>
      </c>
    </row>
    <row r="448" spans="1:2" x14ac:dyDescent="0.25">
      <c r="A448" t="s">
        <v>3331</v>
      </c>
      <c r="B448">
        <v>2884.37</v>
      </c>
    </row>
    <row r="449" spans="1:2" x14ac:dyDescent="0.25">
      <c r="A449" t="s">
        <v>5584</v>
      </c>
      <c r="B449">
        <v>647.84</v>
      </c>
    </row>
    <row r="450" spans="1:2" x14ac:dyDescent="0.25">
      <c r="A450" t="s">
        <v>2691</v>
      </c>
      <c r="B450">
        <v>44.910000000000011</v>
      </c>
    </row>
    <row r="451" spans="1:2" x14ac:dyDescent="0.25">
      <c r="A451" t="s">
        <v>8241</v>
      </c>
      <c r="B451">
        <v>31.983999999999998</v>
      </c>
    </row>
    <row r="452" spans="1:2" x14ac:dyDescent="0.25">
      <c r="A452" t="s">
        <v>8966</v>
      </c>
      <c r="B452">
        <v>862.202</v>
      </c>
    </row>
    <row r="453" spans="1:2" x14ac:dyDescent="0.25">
      <c r="A453" t="s">
        <v>9418</v>
      </c>
      <c r="B453">
        <v>890.84099999999989</v>
      </c>
    </row>
    <row r="454" spans="1:2" x14ac:dyDescent="0.25">
      <c r="A454" t="s">
        <v>6264</v>
      </c>
      <c r="B454">
        <v>43.176000000000002</v>
      </c>
    </row>
    <row r="455" spans="1:2" x14ac:dyDescent="0.25">
      <c r="A455" t="s">
        <v>10106</v>
      </c>
      <c r="B455">
        <v>199.98</v>
      </c>
    </row>
    <row r="456" spans="1:2" x14ac:dyDescent="0.25">
      <c r="A456" t="s">
        <v>7138</v>
      </c>
      <c r="B456">
        <v>286.34400000000005</v>
      </c>
    </row>
    <row r="457" spans="1:2" x14ac:dyDescent="0.25">
      <c r="A457" t="s">
        <v>9323</v>
      </c>
      <c r="B457">
        <v>88.768000000000001</v>
      </c>
    </row>
    <row r="458" spans="1:2" x14ac:dyDescent="0.25">
      <c r="A458" t="s">
        <v>6524</v>
      </c>
      <c r="B458">
        <v>30.959999999999994</v>
      </c>
    </row>
    <row r="459" spans="1:2" x14ac:dyDescent="0.25">
      <c r="A459" t="s">
        <v>8664</v>
      </c>
      <c r="B459">
        <v>27.968000000000004</v>
      </c>
    </row>
    <row r="460" spans="1:2" x14ac:dyDescent="0.25">
      <c r="A460" t="s">
        <v>9504</v>
      </c>
      <c r="B460">
        <v>29.5</v>
      </c>
    </row>
    <row r="461" spans="1:2" x14ac:dyDescent="0.25">
      <c r="A461" t="s">
        <v>9854</v>
      </c>
      <c r="B461">
        <v>1110.6479999999999</v>
      </c>
    </row>
    <row r="462" spans="1:2" x14ac:dyDescent="0.25">
      <c r="A462" t="s">
        <v>10400</v>
      </c>
      <c r="B462">
        <v>73.915000000000006</v>
      </c>
    </row>
    <row r="463" spans="1:2" x14ac:dyDescent="0.25">
      <c r="A463" t="s">
        <v>10392</v>
      </c>
      <c r="B463">
        <v>13.904</v>
      </c>
    </row>
    <row r="464" spans="1:2" x14ac:dyDescent="0.25">
      <c r="A464" t="s">
        <v>10650</v>
      </c>
      <c r="B464">
        <v>160.59200000000001</v>
      </c>
    </row>
    <row r="465" spans="1:2" x14ac:dyDescent="0.25">
      <c r="A465" t="s">
        <v>2818</v>
      </c>
      <c r="B465">
        <v>24.56</v>
      </c>
    </row>
    <row r="466" spans="1:2" x14ac:dyDescent="0.25">
      <c r="A466" t="s">
        <v>6200</v>
      </c>
      <c r="B466">
        <v>385.26100000000008</v>
      </c>
    </row>
    <row r="467" spans="1:2" x14ac:dyDescent="0.25">
      <c r="A467" t="s">
        <v>9764</v>
      </c>
      <c r="B467">
        <v>73.199999999999989</v>
      </c>
    </row>
    <row r="468" spans="1:2" x14ac:dyDescent="0.25">
      <c r="A468" t="s">
        <v>7360</v>
      </c>
      <c r="B468">
        <v>66.300000000000011</v>
      </c>
    </row>
    <row r="469" spans="1:2" x14ac:dyDescent="0.25">
      <c r="A469" t="s">
        <v>8011</v>
      </c>
      <c r="B469">
        <v>249.47200000000001</v>
      </c>
    </row>
    <row r="470" spans="1:2" x14ac:dyDescent="0.25">
      <c r="A470" t="s">
        <v>9009</v>
      </c>
      <c r="B470">
        <v>12.96</v>
      </c>
    </row>
    <row r="471" spans="1:2" x14ac:dyDescent="0.25">
      <c r="A471" t="s">
        <v>2276</v>
      </c>
      <c r="B471">
        <v>192.42400000000001</v>
      </c>
    </row>
    <row r="472" spans="1:2" x14ac:dyDescent="0.25">
      <c r="A472" t="s">
        <v>7711</v>
      </c>
      <c r="B472">
        <v>596.6640000000001</v>
      </c>
    </row>
    <row r="473" spans="1:2" x14ac:dyDescent="0.25">
      <c r="A473" t="s">
        <v>9331</v>
      </c>
      <c r="B473">
        <v>37.44</v>
      </c>
    </row>
    <row r="474" spans="1:2" x14ac:dyDescent="0.25">
      <c r="A474" t="s">
        <v>9372</v>
      </c>
      <c r="B474">
        <v>8.64</v>
      </c>
    </row>
    <row r="475" spans="1:2" x14ac:dyDescent="0.25">
      <c r="A475" t="s">
        <v>7838</v>
      </c>
      <c r="B475">
        <v>758.35200000000009</v>
      </c>
    </row>
    <row r="476" spans="1:2" x14ac:dyDescent="0.25">
      <c r="A476" t="s">
        <v>4477</v>
      </c>
      <c r="B476">
        <v>46.864000000000004</v>
      </c>
    </row>
    <row r="477" spans="1:2" x14ac:dyDescent="0.25">
      <c r="A477" t="s">
        <v>3114</v>
      </c>
      <c r="B477">
        <v>1213.4939999999999</v>
      </c>
    </row>
    <row r="478" spans="1:2" x14ac:dyDescent="0.25">
      <c r="A478" t="s">
        <v>10753</v>
      </c>
      <c r="B478">
        <v>14.669999999999998</v>
      </c>
    </row>
    <row r="479" spans="1:2" x14ac:dyDescent="0.25">
      <c r="A479" t="s">
        <v>10009</v>
      </c>
      <c r="B479">
        <v>76.12</v>
      </c>
    </row>
    <row r="480" spans="1:2" x14ac:dyDescent="0.25">
      <c r="A480" t="s">
        <v>364</v>
      </c>
      <c r="B480">
        <v>36.29</v>
      </c>
    </row>
    <row r="481" spans="1:2" x14ac:dyDescent="0.25">
      <c r="A481" t="s">
        <v>9622</v>
      </c>
      <c r="B481">
        <v>54.473999999999997</v>
      </c>
    </row>
    <row r="482" spans="1:2" x14ac:dyDescent="0.25">
      <c r="A482" t="s">
        <v>7805</v>
      </c>
      <c r="B482">
        <v>361.60800000000006</v>
      </c>
    </row>
    <row r="483" spans="1:2" x14ac:dyDescent="0.25">
      <c r="A483" t="s">
        <v>7495</v>
      </c>
      <c r="B483">
        <v>5.4840000000000009</v>
      </c>
    </row>
    <row r="484" spans="1:2" x14ac:dyDescent="0.25">
      <c r="A484" t="s">
        <v>4400</v>
      </c>
      <c r="B484">
        <v>12.350000000000001</v>
      </c>
    </row>
    <row r="485" spans="1:2" x14ac:dyDescent="0.25">
      <c r="A485" t="s">
        <v>678</v>
      </c>
      <c r="B485">
        <v>10539.895999999999</v>
      </c>
    </row>
    <row r="486" spans="1:2" x14ac:dyDescent="0.25">
      <c r="A486" t="s">
        <v>779</v>
      </c>
      <c r="B486">
        <v>13.456</v>
      </c>
    </row>
    <row r="487" spans="1:2" x14ac:dyDescent="0.25">
      <c r="A487" t="s">
        <v>10641</v>
      </c>
      <c r="B487">
        <v>8.6080000000000005</v>
      </c>
    </row>
    <row r="488" spans="1:2" x14ac:dyDescent="0.25">
      <c r="A488" t="s">
        <v>6869</v>
      </c>
      <c r="B488">
        <v>79.400000000000006</v>
      </c>
    </row>
    <row r="489" spans="1:2" x14ac:dyDescent="0.25">
      <c r="A489" t="s">
        <v>4706</v>
      </c>
      <c r="B489">
        <v>405.45600000000002</v>
      </c>
    </row>
    <row r="490" spans="1:2" x14ac:dyDescent="0.25">
      <c r="A490" t="s">
        <v>6792</v>
      </c>
      <c r="B490">
        <v>211.57600000000002</v>
      </c>
    </row>
    <row r="491" spans="1:2" x14ac:dyDescent="0.25">
      <c r="A491" t="s">
        <v>9541</v>
      </c>
      <c r="B491">
        <v>907.56000000000006</v>
      </c>
    </row>
    <row r="492" spans="1:2" x14ac:dyDescent="0.25">
      <c r="A492" t="s">
        <v>7585</v>
      </c>
      <c r="B492">
        <v>137.63200000000001</v>
      </c>
    </row>
    <row r="493" spans="1:2" x14ac:dyDescent="0.25">
      <c r="A493" t="s">
        <v>10111</v>
      </c>
      <c r="B493">
        <v>719.97600000000011</v>
      </c>
    </row>
    <row r="494" spans="1:2" x14ac:dyDescent="0.25">
      <c r="A494" t="s">
        <v>8079</v>
      </c>
      <c r="B494">
        <v>212.94</v>
      </c>
    </row>
    <row r="495" spans="1:2" x14ac:dyDescent="0.25">
      <c r="A495" t="s">
        <v>6496</v>
      </c>
      <c r="B495">
        <v>1075.3699999999999</v>
      </c>
    </row>
    <row r="496" spans="1:2" x14ac:dyDescent="0.25">
      <c r="A496" t="s">
        <v>8607</v>
      </c>
      <c r="B496">
        <v>707.62799999999993</v>
      </c>
    </row>
    <row r="497" spans="1:2" x14ac:dyDescent="0.25">
      <c r="A497" t="s">
        <v>1847</v>
      </c>
      <c r="B497">
        <v>468.90000000000003</v>
      </c>
    </row>
    <row r="498" spans="1:2" x14ac:dyDescent="0.25">
      <c r="A498" t="s">
        <v>7010</v>
      </c>
      <c r="B498">
        <v>447.94399999999996</v>
      </c>
    </row>
    <row r="499" spans="1:2" x14ac:dyDescent="0.25">
      <c r="A499" t="s">
        <v>2559</v>
      </c>
      <c r="B499">
        <v>1639.711</v>
      </c>
    </row>
    <row r="500" spans="1:2" x14ac:dyDescent="0.25">
      <c r="A500" t="s">
        <v>5360</v>
      </c>
      <c r="B500">
        <v>69.216000000000008</v>
      </c>
    </row>
    <row r="501" spans="1:2" x14ac:dyDescent="0.25">
      <c r="A501" t="s">
        <v>9112</v>
      </c>
      <c r="B501">
        <v>62.94</v>
      </c>
    </row>
    <row r="502" spans="1:2" x14ac:dyDescent="0.25">
      <c r="A502" t="s">
        <v>10143</v>
      </c>
      <c r="B502">
        <v>67.111999999999995</v>
      </c>
    </row>
    <row r="503" spans="1:2" x14ac:dyDescent="0.25">
      <c r="A503" t="s">
        <v>8822</v>
      </c>
      <c r="B503">
        <v>33.552</v>
      </c>
    </row>
    <row r="504" spans="1:2" x14ac:dyDescent="0.25">
      <c r="A504" t="s">
        <v>10282</v>
      </c>
      <c r="B504">
        <v>67.150000000000006</v>
      </c>
    </row>
    <row r="505" spans="1:2" x14ac:dyDescent="0.25">
      <c r="A505" t="s">
        <v>4617</v>
      </c>
      <c r="B505">
        <v>21.400000000000002</v>
      </c>
    </row>
    <row r="506" spans="1:2" x14ac:dyDescent="0.25">
      <c r="A506" t="s">
        <v>8842</v>
      </c>
      <c r="B506">
        <v>15.28</v>
      </c>
    </row>
    <row r="507" spans="1:2" x14ac:dyDescent="0.25">
      <c r="A507" t="s">
        <v>8823</v>
      </c>
      <c r="B507">
        <v>2583.1899999999996</v>
      </c>
    </row>
    <row r="508" spans="1:2" x14ac:dyDescent="0.25">
      <c r="A508" t="s">
        <v>9271</v>
      </c>
      <c r="B508">
        <v>14.576000000000001</v>
      </c>
    </row>
    <row r="509" spans="1:2" x14ac:dyDescent="0.25">
      <c r="A509" t="s">
        <v>5082</v>
      </c>
      <c r="B509">
        <v>43.31</v>
      </c>
    </row>
    <row r="510" spans="1:2" x14ac:dyDescent="0.25">
      <c r="A510" t="s">
        <v>9470</v>
      </c>
      <c r="B510">
        <v>795.40800000000013</v>
      </c>
    </row>
    <row r="511" spans="1:2" x14ac:dyDescent="0.25">
      <c r="A511" t="s">
        <v>8610</v>
      </c>
      <c r="B511">
        <v>176.49399999999997</v>
      </c>
    </row>
    <row r="512" spans="1:2" x14ac:dyDescent="0.25">
      <c r="A512" t="s">
        <v>8038</v>
      </c>
      <c r="B512">
        <v>1214.8499999999999</v>
      </c>
    </row>
    <row r="513" spans="1:2" x14ac:dyDescent="0.25">
      <c r="A513" t="s">
        <v>4480</v>
      </c>
      <c r="B513">
        <v>19.536000000000001</v>
      </c>
    </row>
    <row r="514" spans="1:2" x14ac:dyDescent="0.25">
      <c r="A514" t="s">
        <v>10407</v>
      </c>
      <c r="B514">
        <v>60.08</v>
      </c>
    </row>
    <row r="515" spans="1:2" x14ac:dyDescent="0.25">
      <c r="A515" t="s">
        <v>9282</v>
      </c>
      <c r="B515">
        <v>5.98</v>
      </c>
    </row>
    <row r="516" spans="1:2" x14ac:dyDescent="0.25">
      <c r="A516" t="s">
        <v>1478</v>
      </c>
      <c r="B516">
        <v>196.75200000000001</v>
      </c>
    </row>
    <row r="517" spans="1:2" x14ac:dyDescent="0.25">
      <c r="A517" t="s">
        <v>6441</v>
      </c>
      <c r="B517">
        <v>207.24</v>
      </c>
    </row>
    <row r="518" spans="1:2" x14ac:dyDescent="0.25">
      <c r="A518" t="s">
        <v>9182</v>
      </c>
      <c r="B518">
        <v>274.096</v>
      </c>
    </row>
    <row r="519" spans="1:2" x14ac:dyDescent="0.25">
      <c r="A519" t="s">
        <v>4707</v>
      </c>
      <c r="B519">
        <v>531.38200000000006</v>
      </c>
    </row>
    <row r="520" spans="1:2" x14ac:dyDescent="0.25">
      <c r="A520" t="s">
        <v>6086</v>
      </c>
      <c r="B520">
        <v>69.900000000000006</v>
      </c>
    </row>
    <row r="521" spans="1:2" x14ac:dyDescent="0.25">
      <c r="A521" t="s">
        <v>10172</v>
      </c>
      <c r="B521">
        <v>561.7299999999999</v>
      </c>
    </row>
    <row r="522" spans="1:2" x14ac:dyDescent="0.25">
      <c r="A522" t="s">
        <v>4380</v>
      </c>
      <c r="B522">
        <v>853.09199999999987</v>
      </c>
    </row>
    <row r="523" spans="1:2" x14ac:dyDescent="0.25">
      <c r="A523" t="s">
        <v>9608</v>
      </c>
      <c r="B523">
        <v>23.472000000000001</v>
      </c>
    </row>
    <row r="524" spans="1:2" x14ac:dyDescent="0.25">
      <c r="A524" t="s">
        <v>7479</v>
      </c>
      <c r="B524">
        <v>53.344000000000001</v>
      </c>
    </row>
    <row r="525" spans="1:2" x14ac:dyDescent="0.25">
      <c r="A525" t="s">
        <v>10870</v>
      </c>
      <c r="B525">
        <v>39.68</v>
      </c>
    </row>
    <row r="526" spans="1:2" x14ac:dyDescent="0.25">
      <c r="A526" t="s">
        <v>9304</v>
      </c>
      <c r="B526">
        <v>63.304000000000002</v>
      </c>
    </row>
    <row r="527" spans="1:2" x14ac:dyDescent="0.25">
      <c r="A527" t="s">
        <v>5846</v>
      </c>
      <c r="B527">
        <v>15.384</v>
      </c>
    </row>
    <row r="528" spans="1:2" x14ac:dyDescent="0.25">
      <c r="A528" t="s">
        <v>9788</v>
      </c>
      <c r="B528">
        <v>327.55999999999995</v>
      </c>
    </row>
    <row r="529" spans="1:2" x14ac:dyDescent="0.25">
      <c r="A529" t="s">
        <v>125</v>
      </c>
      <c r="B529">
        <v>244.76000000000002</v>
      </c>
    </row>
    <row r="530" spans="1:2" x14ac:dyDescent="0.25">
      <c r="A530" t="s">
        <v>10918</v>
      </c>
      <c r="B530">
        <v>1049.97</v>
      </c>
    </row>
    <row r="531" spans="1:2" x14ac:dyDescent="0.25">
      <c r="A531" t="s">
        <v>6680</v>
      </c>
      <c r="B531">
        <v>92.52</v>
      </c>
    </row>
    <row r="532" spans="1:2" x14ac:dyDescent="0.25">
      <c r="A532" t="s">
        <v>5857</v>
      </c>
      <c r="B532">
        <v>116.28</v>
      </c>
    </row>
    <row r="533" spans="1:2" x14ac:dyDescent="0.25">
      <c r="A533" t="s">
        <v>9687</v>
      </c>
      <c r="B533">
        <v>40.479999999999997</v>
      </c>
    </row>
    <row r="534" spans="1:2" x14ac:dyDescent="0.25">
      <c r="A534" t="s">
        <v>6499</v>
      </c>
      <c r="B534">
        <v>180.93</v>
      </c>
    </row>
    <row r="535" spans="1:2" x14ac:dyDescent="0.25">
      <c r="A535" t="s">
        <v>6302</v>
      </c>
      <c r="B535">
        <v>1340.9760000000001</v>
      </c>
    </row>
    <row r="536" spans="1:2" x14ac:dyDescent="0.25">
      <c r="A536" t="s">
        <v>5599</v>
      </c>
      <c r="B536">
        <v>8319.2899999999991</v>
      </c>
    </row>
    <row r="537" spans="1:2" x14ac:dyDescent="0.25">
      <c r="A537" t="s">
        <v>9076</v>
      </c>
      <c r="B537">
        <v>475.78799999999995</v>
      </c>
    </row>
    <row r="538" spans="1:2" x14ac:dyDescent="0.25">
      <c r="A538" t="s">
        <v>10498</v>
      </c>
      <c r="B538">
        <v>119.32</v>
      </c>
    </row>
    <row r="539" spans="1:2" x14ac:dyDescent="0.25">
      <c r="A539" t="s">
        <v>10796</v>
      </c>
      <c r="B539">
        <v>491.55</v>
      </c>
    </row>
    <row r="540" spans="1:2" x14ac:dyDescent="0.25">
      <c r="A540" t="s">
        <v>2764</v>
      </c>
      <c r="B540">
        <v>103.60000000000001</v>
      </c>
    </row>
    <row r="541" spans="1:2" x14ac:dyDescent="0.25">
      <c r="A541" t="s">
        <v>9125</v>
      </c>
      <c r="B541">
        <v>3290.5160000000001</v>
      </c>
    </row>
    <row r="542" spans="1:2" x14ac:dyDescent="0.25">
      <c r="A542" t="s">
        <v>5579</v>
      </c>
      <c r="B542">
        <v>4548.8100000000004</v>
      </c>
    </row>
    <row r="543" spans="1:2" x14ac:dyDescent="0.25">
      <c r="A543" t="s">
        <v>1632</v>
      </c>
      <c r="B543">
        <v>1517.5740000000001</v>
      </c>
    </row>
    <row r="544" spans="1:2" x14ac:dyDescent="0.25">
      <c r="A544" t="s">
        <v>9814</v>
      </c>
      <c r="B544">
        <v>68.53</v>
      </c>
    </row>
    <row r="545" spans="1:2" x14ac:dyDescent="0.25">
      <c r="A545" t="s">
        <v>5558</v>
      </c>
      <c r="B545">
        <v>5.46</v>
      </c>
    </row>
    <row r="546" spans="1:2" x14ac:dyDescent="0.25">
      <c r="A546" t="s">
        <v>10619</v>
      </c>
      <c r="B546">
        <v>992.82799999999997</v>
      </c>
    </row>
    <row r="547" spans="1:2" x14ac:dyDescent="0.25">
      <c r="A547" t="s">
        <v>5850</v>
      </c>
      <c r="B547">
        <v>23661.227999999999</v>
      </c>
    </row>
    <row r="548" spans="1:2" x14ac:dyDescent="0.25">
      <c r="A548" t="s">
        <v>7315</v>
      </c>
      <c r="B548">
        <v>2116.5060000000003</v>
      </c>
    </row>
    <row r="549" spans="1:2" x14ac:dyDescent="0.25">
      <c r="A549" t="s">
        <v>9008</v>
      </c>
      <c r="B549">
        <v>6999.96</v>
      </c>
    </row>
    <row r="550" spans="1:2" x14ac:dyDescent="0.25">
      <c r="A550" t="s">
        <v>1911</v>
      </c>
      <c r="B550">
        <v>26.128</v>
      </c>
    </row>
    <row r="551" spans="1:2" x14ac:dyDescent="0.25">
      <c r="A551" t="s">
        <v>8465</v>
      </c>
      <c r="B551">
        <v>355.45499999999998</v>
      </c>
    </row>
    <row r="552" spans="1:2" x14ac:dyDescent="0.25">
      <c r="A552" t="s">
        <v>4997</v>
      </c>
      <c r="B552">
        <v>479.90000000000003</v>
      </c>
    </row>
    <row r="553" spans="1:2" x14ac:dyDescent="0.25">
      <c r="A553" t="s">
        <v>8131</v>
      </c>
      <c r="B553">
        <v>1166.7159999999999</v>
      </c>
    </row>
    <row r="554" spans="1:2" x14ac:dyDescent="0.25">
      <c r="A554" t="s">
        <v>10051</v>
      </c>
      <c r="B554">
        <v>121.24</v>
      </c>
    </row>
    <row r="555" spans="1:2" x14ac:dyDescent="0.25">
      <c r="A555" t="s">
        <v>6821</v>
      </c>
      <c r="B555">
        <v>22</v>
      </c>
    </row>
    <row r="556" spans="1:2" x14ac:dyDescent="0.25">
      <c r="A556" t="s">
        <v>8275</v>
      </c>
      <c r="B556">
        <v>378.59400000000005</v>
      </c>
    </row>
    <row r="557" spans="1:2" x14ac:dyDescent="0.25">
      <c r="A557" t="s">
        <v>3841</v>
      </c>
      <c r="B557">
        <v>334.76800000000003</v>
      </c>
    </row>
    <row r="558" spans="1:2" x14ac:dyDescent="0.25">
      <c r="A558" t="s">
        <v>235</v>
      </c>
      <c r="B558">
        <v>211.96</v>
      </c>
    </row>
    <row r="559" spans="1:2" x14ac:dyDescent="0.25">
      <c r="A559" t="s">
        <v>8802</v>
      </c>
      <c r="B559">
        <v>147.34400000000002</v>
      </c>
    </row>
    <row r="560" spans="1:2" x14ac:dyDescent="0.25">
      <c r="A560" t="s">
        <v>10206</v>
      </c>
      <c r="B560">
        <v>176.28400000000002</v>
      </c>
    </row>
    <row r="561" spans="1:2" x14ac:dyDescent="0.25">
      <c r="A561" t="s">
        <v>10486</v>
      </c>
      <c r="B561">
        <v>150.23200000000003</v>
      </c>
    </row>
    <row r="562" spans="1:2" x14ac:dyDescent="0.25">
      <c r="A562" t="s">
        <v>8952</v>
      </c>
      <c r="B562">
        <v>216.4</v>
      </c>
    </row>
    <row r="563" spans="1:2" x14ac:dyDescent="0.25">
      <c r="A563" t="s">
        <v>7680</v>
      </c>
      <c r="B563">
        <v>13.620000000000001</v>
      </c>
    </row>
    <row r="564" spans="1:2" x14ac:dyDescent="0.25">
      <c r="A564" t="s">
        <v>3305</v>
      </c>
      <c r="B564">
        <v>968.3</v>
      </c>
    </row>
    <row r="565" spans="1:2" x14ac:dyDescent="0.25">
      <c r="A565" t="s">
        <v>9231</v>
      </c>
      <c r="B565">
        <v>36.1</v>
      </c>
    </row>
    <row r="566" spans="1:2" x14ac:dyDescent="0.25">
      <c r="A566" t="s">
        <v>10888</v>
      </c>
      <c r="B566">
        <v>5.9399999999999995</v>
      </c>
    </row>
    <row r="567" spans="1:2" x14ac:dyDescent="0.25">
      <c r="A567" t="s">
        <v>7540</v>
      </c>
      <c r="B567">
        <v>24.900000000000002</v>
      </c>
    </row>
    <row r="568" spans="1:2" x14ac:dyDescent="0.25">
      <c r="A568" t="s">
        <v>5736</v>
      </c>
      <c r="B568">
        <v>248.56800000000004</v>
      </c>
    </row>
    <row r="569" spans="1:2" x14ac:dyDescent="0.25">
      <c r="A569" t="s">
        <v>9143</v>
      </c>
      <c r="B569">
        <v>478.48</v>
      </c>
    </row>
    <row r="570" spans="1:2" x14ac:dyDescent="0.25">
      <c r="A570" t="s">
        <v>8405</v>
      </c>
      <c r="B570">
        <v>28.8</v>
      </c>
    </row>
    <row r="571" spans="1:2" x14ac:dyDescent="0.25">
      <c r="A571" t="s">
        <v>4689</v>
      </c>
      <c r="B571">
        <v>16.224</v>
      </c>
    </row>
    <row r="572" spans="1:2" x14ac:dyDescent="0.25">
      <c r="A572" t="s">
        <v>6068</v>
      </c>
      <c r="B572">
        <v>388.70399999999995</v>
      </c>
    </row>
    <row r="573" spans="1:2" x14ac:dyDescent="0.25">
      <c r="A573" t="s">
        <v>10617</v>
      </c>
      <c r="B573">
        <v>22.320000000000004</v>
      </c>
    </row>
    <row r="574" spans="1:2" x14ac:dyDescent="0.25">
      <c r="A574" t="s">
        <v>9207</v>
      </c>
      <c r="B574">
        <v>11.12</v>
      </c>
    </row>
    <row r="575" spans="1:2" x14ac:dyDescent="0.25">
      <c r="A575" t="s">
        <v>10512</v>
      </c>
      <c r="B575">
        <v>946.76400000000024</v>
      </c>
    </row>
    <row r="576" spans="1:2" x14ac:dyDescent="0.25">
      <c r="A576" t="s">
        <v>9574</v>
      </c>
      <c r="B576">
        <v>6.6420000000000012</v>
      </c>
    </row>
    <row r="577" spans="1:2" x14ac:dyDescent="0.25">
      <c r="A577" t="s">
        <v>2705</v>
      </c>
      <c r="B577">
        <v>117.70399999999999</v>
      </c>
    </row>
    <row r="578" spans="1:2" x14ac:dyDescent="0.25">
      <c r="A578" t="s">
        <v>5501</v>
      </c>
      <c r="B578">
        <v>366.786</v>
      </c>
    </row>
    <row r="579" spans="1:2" x14ac:dyDescent="0.25">
      <c r="A579" t="s">
        <v>8460</v>
      </c>
      <c r="B579">
        <v>38.659999999999997</v>
      </c>
    </row>
    <row r="580" spans="1:2" x14ac:dyDescent="0.25">
      <c r="A580" t="s">
        <v>6215</v>
      </c>
      <c r="B580">
        <v>91.679999999999993</v>
      </c>
    </row>
    <row r="581" spans="1:2" x14ac:dyDescent="0.25">
      <c r="A581" t="s">
        <v>8771</v>
      </c>
      <c r="B581">
        <v>88.77600000000001</v>
      </c>
    </row>
    <row r="582" spans="1:2" x14ac:dyDescent="0.25">
      <c r="A582" t="s">
        <v>6018</v>
      </c>
      <c r="B582">
        <v>599.89599999999996</v>
      </c>
    </row>
    <row r="583" spans="1:2" x14ac:dyDescent="0.25">
      <c r="A583" t="s">
        <v>4839</v>
      </c>
      <c r="B583">
        <v>43.016000000000005</v>
      </c>
    </row>
    <row r="584" spans="1:2" x14ac:dyDescent="0.25">
      <c r="A584" t="s">
        <v>2679</v>
      </c>
      <c r="B584">
        <v>54.83</v>
      </c>
    </row>
    <row r="585" spans="1:2" x14ac:dyDescent="0.25">
      <c r="A585" t="s">
        <v>7799</v>
      </c>
      <c r="B585">
        <v>62.808000000000007</v>
      </c>
    </row>
    <row r="586" spans="1:2" x14ac:dyDescent="0.25">
      <c r="A586" t="s">
        <v>10678</v>
      </c>
      <c r="B586">
        <v>770.6099999999999</v>
      </c>
    </row>
    <row r="587" spans="1:2" x14ac:dyDescent="0.25">
      <c r="A587" t="s">
        <v>5909</v>
      </c>
      <c r="B587">
        <v>35.340000000000003</v>
      </c>
    </row>
    <row r="588" spans="1:2" x14ac:dyDescent="0.25">
      <c r="A588" t="s">
        <v>8927</v>
      </c>
      <c r="B588">
        <v>61.96</v>
      </c>
    </row>
    <row r="589" spans="1:2" x14ac:dyDescent="0.25">
      <c r="A589" t="s">
        <v>8022</v>
      </c>
      <c r="B589">
        <v>364.92999999999995</v>
      </c>
    </row>
    <row r="590" spans="1:2" x14ac:dyDescent="0.25">
      <c r="A590" t="s">
        <v>8932</v>
      </c>
      <c r="B590">
        <v>103.93599999999999</v>
      </c>
    </row>
    <row r="591" spans="1:2" x14ac:dyDescent="0.25">
      <c r="A591" t="s">
        <v>6936</v>
      </c>
      <c r="B591">
        <v>273.95999999999998</v>
      </c>
    </row>
    <row r="592" spans="1:2" x14ac:dyDescent="0.25">
      <c r="A592" t="s">
        <v>2014</v>
      </c>
      <c r="B592">
        <v>370.78200000000004</v>
      </c>
    </row>
    <row r="593" spans="1:2" x14ac:dyDescent="0.25">
      <c r="A593" t="s">
        <v>9625</v>
      </c>
      <c r="B593">
        <v>250.26</v>
      </c>
    </row>
    <row r="594" spans="1:2" x14ac:dyDescent="0.25">
      <c r="A594" t="s">
        <v>4112</v>
      </c>
      <c r="B594">
        <v>1573.4880000000001</v>
      </c>
    </row>
    <row r="595" spans="1:2" x14ac:dyDescent="0.25">
      <c r="A595" t="s">
        <v>7779</v>
      </c>
      <c r="B595">
        <v>63.882000000000005</v>
      </c>
    </row>
    <row r="596" spans="1:2" x14ac:dyDescent="0.25">
      <c r="A596" t="s">
        <v>9037</v>
      </c>
      <c r="B596">
        <v>46.872</v>
      </c>
    </row>
    <row r="597" spans="1:2" x14ac:dyDescent="0.25">
      <c r="A597" t="s">
        <v>8180</v>
      </c>
      <c r="B597">
        <v>78.12</v>
      </c>
    </row>
    <row r="598" spans="1:2" x14ac:dyDescent="0.25">
      <c r="A598" t="s">
        <v>10763</v>
      </c>
      <c r="B598">
        <v>503.13</v>
      </c>
    </row>
    <row r="599" spans="1:2" x14ac:dyDescent="0.25">
      <c r="A599" t="s">
        <v>9269</v>
      </c>
      <c r="B599">
        <v>499.55199999999996</v>
      </c>
    </row>
    <row r="600" spans="1:2" x14ac:dyDescent="0.25">
      <c r="A600" t="s">
        <v>7548</v>
      </c>
      <c r="B600">
        <v>1614.1239999999998</v>
      </c>
    </row>
    <row r="601" spans="1:2" x14ac:dyDescent="0.25">
      <c r="A601" t="s">
        <v>7032</v>
      </c>
      <c r="B601">
        <v>101.72800000000001</v>
      </c>
    </row>
    <row r="602" spans="1:2" x14ac:dyDescent="0.25">
      <c r="A602" t="s">
        <v>4660</v>
      </c>
      <c r="B602">
        <v>49.632000000000005</v>
      </c>
    </row>
    <row r="603" spans="1:2" x14ac:dyDescent="0.25">
      <c r="A603" t="s">
        <v>8342</v>
      </c>
      <c r="B603">
        <v>362.46600000000001</v>
      </c>
    </row>
    <row r="604" spans="1:2" x14ac:dyDescent="0.25">
      <c r="A604" t="s">
        <v>5471</v>
      </c>
      <c r="B604">
        <v>641.02400000000011</v>
      </c>
    </row>
    <row r="605" spans="1:2" x14ac:dyDescent="0.25">
      <c r="A605" t="s">
        <v>10757</v>
      </c>
      <c r="B605">
        <v>1885.27</v>
      </c>
    </row>
    <row r="606" spans="1:2" x14ac:dyDescent="0.25">
      <c r="A606" t="s">
        <v>7852</v>
      </c>
      <c r="B606">
        <v>114.2</v>
      </c>
    </row>
    <row r="607" spans="1:2" x14ac:dyDescent="0.25">
      <c r="A607" t="s">
        <v>6491</v>
      </c>
      <c r="B607">
        <v>20.736000000000004</v>
      </c>
    </row>
    <row r="608" spans="1:2" x14ac:dyDescent="0.25">
      <c r="A608" t="s">
        <v>3951</v>
      </c>
      <c r="B608">
        <v>217.35200000000003</v>
      </c>
    </row>
    <row r="609" spans="1:2" x14ac:dyDescent="0.25">
      <c r="A609" t="s">
        <v>7963</v>
      </c>
      <c r="B609">
        <v>239.976</v>
      </c>
    </row>
    <row r="610" spans="1:2" x14ac:dyDescent="0.25">
      <c r="A610" t="s">
        <v>8925</v>
      </c>
      <c r="B610">
        <v>100.24000000000001</v>
      </c>
    </row>
    <row r="611" spans="1:2" x14ac:dyDescent="0.25">
      <c r="A611" t="s">
        <v>10147</v>
      </c>
      <c r="B611">
        <v>440.04799999999994</v>
      </c>
    </row>
    <row r="612" spans="1:2" x14ac:dyDescent="0.25">
      <c r="A612" t="s">
        <v>5177</v>
      </c>
      <c r="B612">
        <v>2.8160000000000003</v>
      </c>
    </row>
    <row r="613" spans="1:2" x14ac:dyDescent="0.25">
      <c r="A613" t="s">
        <v>9602</v>
      </c>
      <c r="B613">
        <v>129.91999999999999</v>
      </c>
    </row>
    <row r="614" spans="1:2" x14ac:dyDescent="0.25">
      <c r="A614" t="s">
        <v>2540</v>
      </c>
      <c r="B614">
        <v>1549.77</v>
      </c>
    </row>
    <row r="615" spans="1:2" x14ac:dyDescent="0.25">
      <c r="A615" t="s">
        <v>10623</v>
      </c>
      <c r="B615">
        <v>1212.9599999999998</v>
      </c>
    </row>
    <row r="616" spans="1:2" x14ac:dyDescent="0.25">
      <c r="A616" t="s">
        <v>9118</v>
      </c>
      <c r="B616">
        <v>99.98</v>
      </c>
    </row>
    <row r="617" spans="1:2" x14ac:dyDescent="0.25">
      <c r="A617" t="s">
        <v>10015</v>
      </c>
      <c r="B617">
        <v>310.68799999999999</v>
      </c>
    </row>
    <row r="618" spans="1:2" x14ac:dyDescent="0.25">
      <c r="A618" t="s">
        <v>10395</v>
      </c>
      <c r="B618">
        <v>1793.98</v>
      </c>
    </row>
    <row r="619" spans="1:2" x14ac:dyDescent="0.25">
      <c r="A619" t="s">
        <v>5119</v>
      </c>
      <c r="B619">
        <v>19.752000000000002</v>
      </c>
    </row>
    <row r="620" spans="1:2" x14ac:dyDescent="0.25">
      <c r="A620" t="s">
        <v>7419</v>
      </c>
      <c r="B620">
        <v>57.266000000000005</v>
      </c>
    </row>
    <row r="621" spans="1:2" x14ac:dyDescent="0.25">
      <c r="A621" t="s">
        <v>8633</v>
      </c>
      <c r="B621">
        <v>91.92</v>
      </c>
    </row>
    <row r="622" spans="1:2" x14ac:dyDescent="0.25">
      <c r="A622" t="s">
        <v>8558</v>
      </c>
      <c r="B622">
        <v>711.68</v>
      </c>
    </row>
    <row r="623" spans="1:2" x14ac:dyDescent="0.25">
      <c r="A623" t="s">
        <v>7816</v>
      </c>
      <c r="B623">
        <v>75.16</v>
      </c>
    </row>
    <row r="624" spans="1:2" x14ac:dyDescent="0.25">
      <c r="A624" t="s">
        <v>10610</v>
      </c>
      <c r="B624">
        <v>583.35799999999995</v>
      </c>
    </row>
    <row r="625" spans="1:2" x14ac:dyDescent="0.25">
      <c r="A625" t="s">
        <v>7038</v>
      </c>
      <c r="B625">
        <v>4.3680000000000003</v>
      </c>
    </row>
    <row r="626" spans="1:2" x14ac:dyDescent="0.25">
      <c r="A626" t="s">
        <v>9912</v>
      </c>
      <c r="B626">
        <v>12.624000000000001</v>
      </c>
    </row>
    <row r="627" spans="1:2" x14ac:dyDescent="0.25">
      <c r="A627" t="s">
        <v>9977</v>
      </c>
      <c r="B627">
        <v>521.91999999999996</v>
      </c>
    </row>
    <row r="628" spans="1:2" x14ac:dyDescent="0.25">
      <c r="A628" t="s">
        <v>2306</v>
      </c>
      <c r="B628">
        <v>19.920000000000002</v>
      </c>
    </row>
    <row r="629" spans="1:2" x14ac:dyDescent="0.25">
      <c r="A629" t="s">
        <v>5888</v>
      </c>
      <c r="B629">
        <v>110.09800000000001</v>
      </c>
    </row>
    <row r="630" spans="1:2" x14ac:dyDescent="0.25">
      <c r="A630" t="s">
        <v>10510</v>
      </c>
      <c r="B630">
        <v>6.72</v>
      </c>
    </row>
    <row r="631" spans="1:2" x14ac:dyDescent="0.25">
      <c r="A631" t="s">
        <v>10280</v>
      </c>
      <c r="B631">
        <v>436.48799999999994</v>
      </c>
    </row>
    <row r="632" spans="1:2" x14ac:dyDescent="0.25">
      <c r="A632" t="s">
        <v>7952</v>
      </c>
      <c r="B632">
        <v>1537.5439999999999</v>
      </c>
    </row>
    <row r="633" spans="1:2" x14ac:dyDescent="0.25">
      <c r="A633" t="s">
        <v>6923</v>
      </c>
      <c r="B633">
        <v>1015.8160000000001</v>
      </c>
    </row>
    <row r="634" spans="1:2" x14ac:dyDescent="0.25">
      <c r="A634" t="s">
        <v>10886</v>
      </c>
      <c r="B634">
        <v>286.65000000000003</v>
      </c>
    </row>
    <row r="635" spans="1:2" x14ac:dyDescent="0.25">
      <c r="A635" t="s">
        <v>6389</v>
      </c>
      <c r="B635">
        <v>451.28400000000011</v>
      </c>
    </row>
    <row r="636" spans="1:2" x14ac:dyDescent="0.25">
      <c r="A636" t="s">
        <v>3732</v>
      </c>
      <c r="B636">
        <v>258.279</v>
      </c>
    </row>
    <row r="637" spans="1:2" x14ac:dyDescent="0.25">
      <c r="A637" t="s">
        <v>7492</v>
      </c>
      <c r="B637">
        <v>606.31999999999994</v>
      </c>
    </row>
    <row r="638" spans="1:2" x14ac:dyDescent="0.25">
      <c r="A638" t="s">
        <v>8994</v>
      </c>
      <c r="B638">
        <v>463.04</v>
      </c>
    </row>
    <row r="639" spans="1:2" x14ac:dyDescent="0.25">
      <c r="A639" t="s">
        <v>10594</v>
      </c>
      <c r="B639">
        <v>619.84800000000018</v>
      </c>
    </row>
    <row r="640" spans="1:2" x14ac:dyDescent="0.25">
      <c r="A640" t="s">
        <v>10684</v>
      </c>
      <c r="B640">
        <v>54.207999999999998</v>
      </c>
    </row>
    <row r="641" spans="1:2" x14ac:dyDescent="0.25">
      <c r="A641" t="s">
        <v>6778</v>
      </c>
      <c r="B641">
        <v>2.92</v>
      </c>
    </row>
    <row r="642" spans="1:2" x14ac:dyDescent="0.25">
      <c r="A642" t="s">
        <v>10343</v>
      </c>
      <c r="B642">
        <v>164.88</v>
      </c>
    </row>
    <row r="643" spans="1:2" x14ac:dyDescent="0.25">
      <c r="A643" t="s">
        <v>5982</v>
      </c>
      <c r="B643">
        <v>1840.0430000000001</v>
      </c>
    </row>
    <row r="644" spans="1:2" x14ac:dyDescent="0.25">
      <c r="A644" t="s">
        <v>1679</v>
      </c>
      <c r="B644">
        <v>2735.9520000000002</v>
      </c>
    </row>
    <row r="645" spans="1:2" x14ac:dyDescent="0.25">
      <c r="A645" t="s">
        <v>6453</v>
      </c>
      <c r="B645">
        <v>375.34</v>
      </c>
    </row>
    <row r="646" spans="1:2" x14ac:dyDescent="0.25">
      <c r="A646" t="s">
        <v>5925</v>
      </c>
      <c r="B646">
        <v>423.28</v>
      </c>
    </row>
    <row r="647" spans="1:2" x14ac:dyDescent="0.25">
      <c r="A647" t="s">
        <v>9647</v>
      </c>
      <c r="B647">
        <v>101.57</v>
      </c>
    </row>
    <row r="648" spans="1:2" x14ac:dyDescent="0.25">
      <c r="A648" t="s">
        <v>9029</v>
      </c>
      <c r="B648">
        <v>49.568000000000005</v>
      </c>
    </row>
    <row r="649" spans="1:2" x14ac:dyDescent="0.25">
      <c r="A649" t="s">
        <v>8404</v>
      </c>
      <c r="B649">
        <v>1897.92</v>
      </c>
    </row>
    <row r="650" spans="1:2" x14ac:dyDescent="0.25">
      <c r="A650" t="s">
        <v>7167</v>
      </c>
      <c r="B650">
        <v>1106.7699999999998</v>
      </c>
    </row>
    <row r="651" spans="1:2" x14ac:dyDescent="0.25">
      <c r="A651" t="s">
        <v>1427</v>
      </c>
      <c r="B651">
        <v>39.072000000000003</v>
      </c>
    </row>
    <row r="652" spans="1:2" x14ac:dyDescent="0.25">
      <c r="A652" t="s">
        <v>10571</v>
      </c>
      <c r="B652">
        <v>306.11200000000002</v>
      </c>
    </row>
    <row r="653" spans="1:2" x14ac:dyDescent="0.25">
      <c r="A653" t="s">
        <v>3937</v>
      </c>
      <c r="B653">
        <v>27.46</v>
      </c>
    </row>
    <row r="654" spans="1:2" x14ac:dyDescent="0.25">
      <c r="A654" t="s">
        <v>9661</v>
      </c>
      <c r="B654">
        <v>42.207999999999998</v>
      </c>
    </row>
    <row r="655" spans="1:2" x14ac:dyDescent="0.25">
      <c r="A655" t="s">
        <v>8443</v>
      </c>
      <c r="B655">
        <v>11.64</v>
      </c>
    </row>
    <row r="656" spans="1:2" x14ac:dyDescent="0.25">
      <c r="A656" t="s">
        <v>8604</v>
      </c>
      <c r="B656">
        <v>545.928</v>
      </c>
    </row>
    <row r="657" spans="1:2" x14ac:dyDescent="0.25">
      <c r="A657" t="s">
        <v>1892</v>
      </c>
      <c r="B657">
        <v>19.456000000000003</v>
      </c>
    </row>
    <row r="658" spans="1:2" x14ac:dyDescent="0.25">
      <c r="A658" t="s">
        <v>5914</v>
      </c>
      <c r="B658">
        <v>700.05600000000004</v>
      </c>
    </row>
    <row r="659" spans="1:2" x14ac:dyDescent="0.25">
      <c r="A659" t="s">
        <v>7938</v>
      </c>
      <c r="B659">
        <v>47.79</v>
      </c>
    </row>
    <row r="660" spans="1:2" x14ac:dyDescent="0.25">
      <c r="A660" t="s">
        <v>10767</v>
      </c>
      <c r="B660">
        <v>693.99199999999996</v>
      </c>
    </row>
    <row r="661" spans="1:2" x14ac:dyDescent="0.25">
      <c r="A661" t="s">
        <v>9944</v>
      </c>
      <c r="B661">
        <v>457.74400000000003</v>
      </c>
    </row>
    <row r="662" spans="1:2" x14ac:dyDescent="0.25">
      <c r="A662" t="s">
        <v>2183</v>
      </c>
      <c r="B662">
        <v>30.36</v>
      </c>
    </row>
    <row r="663" spans="1:2" x14ac:dyDescent="0.25">
      <c r="A663" t="s">
        <v>10894</v>
      </c>
      <c r="B663">
        <v>62.015999999999998</v>
      </c>
    </row>
    <row r="664" spans="1:2" x14ac:dyDescent="0.25">
      <c r="A664" t="s">
        <v>4245</v>
      </c>
      <c r="B664">
        <v>576.23400000000004</v>
      </c>
    </row>
    <row r="665" spans="1:2" x14ac:dyDescent="0.25">
      <c r="A665" t="s">
        <v>2496</v>
      </c>
      <c r="B665">
        <v>31.68</v>
      </c>
    </row>
    <row r="666" spans="1:2" x14ac:dyDescent="0.25">
      <c r="A666" t="s">
        <v>10654</v>
      </c>
      <c r="B666">
        <v>19.456000000000003</v>
      </c>
    </row>
    <row r="667" spans="1:2" x14ac:dyDescent="0.25">
      <c r="A667" t="s">
        <v>7908</v>
      </c>
      <c r="B667">
        <v>309.59199999999998</v>
      </c>
    </row>
    <row r="668" spans="1:2" x14ac:dyDescent="0.25">
      <c r="A668" t="s">
        <v>6814</v>
      </c>
      <c r="B668">
        <v>694.53399999999999</v>
      </c>
    </row>
    <row r="669" spans="1:2" x14ac:dyDescent="0.25">
      <c r="A669" t="s">
        <v>1174</v>
      </c>
      <c r="B669">
        <v>7.16</v>
      </c>
    </row>
    <row r="670" spans="1:2" x14ac:dyDescent="0.25">
      <c r="A670" t="s">
        <v>10348</v>
      </c>
      <c r="B670">
        <v>155.45600000000002</v>
      </c>
    </row>
    <row r="671" spans="1:2" x14ac:dyDescent="0.25">
      <c r="A671" t="s">
        <v>6124</v>
      </c>
      <c r="B671">
        <v>6.08</v>
      </c>
    </row>
    <row r="672" spans="1:2" x14ac:dyDescent="0.25">
      <c r="A672" t="s">
        <v>7892</v>
      </c>
      <c r="B672">
        <v>1679.7490000000003</v>
      </c>
    </row>
    <row r="673" spans="1:2" x14ac:dyDescent="0.25">
      <c r="A673" t="s">
        <v>9369</v>
      </c>
      <c r="B673">
        <v>112.54200000000002</v>
      </c>
    </row>
    <row r="674" spans="1:2" x14ac:dyDescent="0.25">
      <c r="A674" t="s">
        <v>6653</v>
      </c>
      <c r="B674">
        <v>471.92</v>
      </c>
    </row>
    <row r="675" spans="1:2" x14ac:dyDescent="0.25">
      <c r="A675" t="s">
        <v>4708</v>
      </c>
      <c r="B675">
        <v>13.940000000000001</v>
      </c>
    </row>
    <row r="676" spans="1:2" x14ac:dyDescent="0.25">
      <c r="A676" t="s">
        <v>10259</v>
      </c>
      <c r="B676">
        <v>53.669999999999995</v>
      </c>
    </row>
    <row r="677" spans="1:2" x14ac:dyDescent="0.25">
      <c r="A677" t="s">
        <v>6125</v>
      </c>
      <c r="B677">
        <v>90.609999999999985</v>
      </c>
    </row>
    <row r="678" spans="1:2" x14ac:dyDescent="0.25">
      <c r="A678" t="s">
        <v>2230</v>
      </c>
      <c r="B678">
        <v>514.03000000000009</v>
      </c>
    </row>
    <row r="679" spans="1:2" x14ac:dyDescent="0.25">
      <c r="A679" t="s">
        <v>5285</v>
      </c>
      <c r="B679">
        <v>265.78399999999999</v>
      </c>
    </row>
    <row r="680" spans="1:2" x14ac:dyDescent="0.25">
      <c r="A680" t="s">
        <v>7276</v>
      </c>
      <c r="B680">
        <v>465.48800000000006</v>
      </c>
    </row>
    <row r="681" spans="1:2" x14ac:dyDescent="0.25">
      <c r="A681" t="s">
        <v>5929</v>
      </c>
      <c r="B681">
        <v>225.29600000000002</v>
      </c>
    </row>
    <row r="682" spans="1:2" x14ac:dyDescent="0.25">
      <c r="A682" t="s">
        <v>3370</v>
      </c>
      <c r="B682">
        <v>16.520000000000003</v>
      </c>
    </row>
    <row r="683" spans="1:2" x14ac:dyDescent="0.25">
      <c r="A683" t="s">
        <v>9917</v>
      </c>
      <c r="B683">
        <v>210.13</v>
      </c>
    </row>
    <row r="684" spans="1:2" x14ac:dyDescent="0.25">
      <c r="A684" t="s">
        <v>735</v>
      </c>
      <c r="B684">
        <v>682.91</v>
      </c>
    </row>
    <row r="685" spans="1:2" x14ac:dyDescent="0.25">
      <c r="A685" t="s">
        <v>9408</v>
      </c>
      <c r="B685">
        <v>559.71</v>
      </c>
    </row>
    <row r="686" spans="1:2" x14ac:dyDescent="0.25">
      <c r="A686" t="s">
        <v>6641</v>
      </c>
      <c r="B686">
        <v>108.92</v>
      </c>
    </row>
    <row r="687" spans="1:2" x14ac:dyDescent="0.25">
      <c r="A687" t="s">
        <v>6433</v>
      </c>
      <c r="B687">
        <v>807.68600000000004</v>
      </c>
    </row>
    <row r="688" spans="1:2" x14ac:dyDescent="0.25">
      <c r="A688" t="s">
        <v>8006</v>
      </c>
      <c r="B688">
        <v>25.184000000000005</v>
      </c>
    </row>
    <row r="689" spans="1:2" x14ac:dyDescent="0.25">
      <c r="A689" t="s">
        <v>9707</v>
      </c>
      <c r="B689">
        <v>129.33000000000001</v>
      </c>
    </row>
    <row r="690" spans="1:2" x14ac:dyDescent="0.25">
      <c r="A690" t="s">
        <v>3017</v>
      </c>
      <c r="B690">
        <v>151.72</v>
      </c>
    </row>
    <row r="691" spans="1:2" x14ac:dyDescent="0.25">
      <c r="A691" t="s">
        <v>6735</v>
      </c>
      <c r="B691">
        <v>158.70999999999998</v>
      </c>
    </row>
    <row r="692" spans="1:2" x14ac:dyDescent="0.25">
      <c r="A692" t="s">
        <v>8897</v>
      </c>
      <c r="B692">
        <v>111.93</v>
      </c>
    </row>
    <row r="693" spans="1:2" x14ac:dyDescent="0.25">
      <c r="A693" t="s">
        <v>6803</v>
      </c>
      <c r="B693">
        <v>149.56</v>
      </c>
    </row>
    <row r="694" spans="1:2" x14ac:dyDescent="0.25">
      <c r="A694" t="s">
        <v>7780</v>
      </c>
      <c r="B694">
        <v>725.33199999999988</v>
      </c>
    </row>
    <row r="695" spans="1:2" x14ac:dyDescent="0.25">
      <c r="A695" t="s">
        <v>3232</v>
      </c>
      <c r="B695">
        <v>447.84</v>
      </c>
    </row>
    <row r="696" spans="1:2" x14ac:dyDescent="0.25">
      <c r="A696" t="s">
        <v>6513</v>
      </c>
      <c r="B696">
        <v>15.24</v>
      </c>
    </row>
    <row r="697" spans="1:2" x14ac:dyDescent="0.25">
      <c r="A697" t="s">
        <v>5074</v>
      </c>
      <c r="B697">
        <v>1158.4480000000001</v>
      </c>
    </row>
    <row r="698" spans="1:2" x14ac:dyDescent="0.25">
      <c r="A698" t="s">
        <v>9297</v>
      </c>
      <c r="B698">
        <v>23.472000000000001</v>
      </c>
    </row>
    <row r="699" spans="1:2" x14ac:dyDescent="0.25">
      <c r="A699" t="s">
        <v>8124</v>
      </c>
      <c r="B699">
        <v>105.52</v>
      </c>
    </row>
    <row r="700" spans="1:2" x14ac:dyDescent="0.25">
      <c r="A700" t="s">
        <v>8068</v>
      </c>
      <c r="B700">
        <v>201.73</v>
      </c>
    </row>
    <row r="701" spans="1:2" x14ac:dyDescent="0.25">
      <c r="A701" t="s">
        <v>8331</v>
      </c>
      <c r="B701">
        <v>183.60999999999999</v>
      </c>
    </row>
    <row r="702" spans="1:2" x14ac:dyDescent="0.25">
      <c r="A702" t="s">
        <v>10607</v>
      </c>
      <c r="B702">
        <v>4.2720000000000002</v>
      </c>
    </row>
    <row r="703" spans="1:2" x14ac:dyDescent="0.25">
      <c r="A703" t="s">
        <v>6786</v>
      </c>
      <c r="B703">
        <v>670.37799999999993</v>
      </c>
    </row>
    <row r="704" spans="1:2" x14ac:dyDescent="0.25">
      <c r="A704" t="s">
        <v>10125</v>
      </c>
      <c r="B704">
        <v>5.67</v>
      </c>
    </row>
    <row r="705" spans="1:2" x14ac:dyDescent="0.25">
      <c r="A705" t="s">
        <v>7919</v>
      </c>
      <c r="B705">
        <v>5.22</v>
      </c>
    </row>
    <row r="706" spans="1:2" x14ac:dyDescent="0.25">
      <c r="A706" t="s">
        <v>10162</v>
      </c>
      <c r="B706">
        <v>1000.95</v>
      </c>
    </row>
    <row r="707" spans="1:2" x14ac:dyDescent="0.25">
      <c r="A707" t="s">
        <v>7494</v>
      </c>
      <c r="B707">
        <v>190.84800000000001</v>
      </c>
    </row>
    <row r="708" spans="1:2" x14ac:dyDescent="0.25">
      <c r="A708" t="s">
        <v>7904</v>
      </c>
      <c r="B708">
        <v>134.6</v>
      </c>
    </row>
    <row r="709" spans="1:2" x14ac:dyDescent="0.25">
      <c r="A709" t="s">
        <v>10322</v>
      </c>
      <c r="B709">
        <v>177.68</v>
      </c>
    </row>
    <row r="710" spans="1:2" x14ac:dyDescent="0.25">
      <c r="A710" t="s">
        <v>7690</v>
      </c>
      <c r="B710">
        <v>45.248000000000005</v>
      </c>
    </row>
    <row r="711" spans="1:2" x14ac:dyDescent="0.25">
      <c r="A711" t="s">
        <v>8025</v>
      </c>
      <c r="B711">
        <v>4283.7919999999995</v>
      </c>
    </row>
    <row r="712" spans="1:2" x14ac:dyDescent="0.25">
      <c r="A712" t="s">
        <v>3649</v>
      </c>
      <c r="B712">
        <v>581.10399999999993</v>
      </c>
    </row>
    <row r="713" spans="1:2" x14ac:dyDescent="0.25">
      <c r="A713" t="s">
        <v>10541</v>
      </c>
      <c r="B713">
        <v>392.93999999999994</v>
      </c>
    </row>
    <row r="714" spans="1:2" x14ac:dyDescent="0.25">
      <c r="A714" t="s">
        <v>9486</v>
      </c>
      <c r="B714">
        <v>13.809000000000003</v>
      </c>
    </row>
    <row r="715" spans="1:2" x14ac:dyDescent="0.25">
      <c r="A715" t="s">
        <v>9959</v>
      </c>
      <c r="B715">
        <v>554.16600000000005</v>
      </c>
    </row>
    <row r="716" spans="1:2" x14ac:dyDescent="0.25">
      <c r="A716" t="s">
        <v>9979</v>
      </c>
      <c r="B716">
        <v>32.400000000000006</v>
      </c>
    </row>
    <row r="717" spans="1:2" x14ac:dyDescent="0.25">
      <c r="A717" t="s">
        <v>9581</v>
      </c>
      <c r="B717">
        <v>714.96600000000001</v>
      </c>
    </row>
    <row r="718" spans="1:2" x14ac:dyDescent="0.25">
      <c r="A718" t="s">
        <v>7408</v>
      </c>
      <c r="B718">
        <v>447.88000000000005</v>
      </c>
    </row>
    <row r="719" spans="1:2" x14ac:dyDescent="0.25">
      <c r="A719" t="s">
        <v>5320</v>
      </c>
      <c r="B719">
        <v>24.240000000000002</v>
      </c>
    </row>
    <row r="720" spans="1:2" x14ac:dyDescent="0.25">
      <c r="A720" t="s">
        <v>5467</v>
      </c>
      <c r="B720">
        <v>5.68</v>
      </c>
    </row>
    <row r="721" spans="1:2" x14ac:dyDescent="0.25">
      <c r="A721" t="s">
        <v>2425</v>
      </c>
      <c r="B721">
        <v>1287.26</v>
      </c>
    </row>
    <row r="722" spans="1:2" x14ac:dyDescent="0.25">
      <c r="A722" t="s">
        <v>6170</v>
      </c>
      <c r="B722">
        <v>62.968000000000011</v>
      </c>
    </row>
    <row r="723" spans="1:2" x14ac:dyDescent="0.25">
      <c r="A723" t="s">
        <v>10253</v>
      </c>
      <c r="B723">
        <v>832.13799999999992</v>
      </c>
    </row>
    <row r="724" spans="1:2" x14ac:dyDescent="0.25">
      <c r="A724" t="s">
        <v>5148</v>
      </c>
      <c r="B724">
        <v>14.669999999999998</v>
      </c>
    </row>
    <row r="725" spans="1:2" x14ac:dyDescent="0.25">
      <c r="A725" t="s">
        <v>7189</v>
      </c>
      <c r="B725">
        <v>646.20000000000005</v>
      </c>
    </row>
    <row r="726" spans="1:2" x14ac:dyDescent="0.25">
      <c r="A726" t="s">
        <v>9558</v>
      </c>
      <c r="B726">
        <v>3769.5600000000004</v>
      </c>
    </row>
    <row r="727" spans="1:2" x14ac:dyDescent="0.25">
      <c r="A727" t="s">
        <v>3564</v>
      </c>
      <c r="B727">
        <v>116.85</v>
      </c>
    </row>
    <row r="728" spans="1:2" x14ac:dyDescent="0.25">
      <c r="A728" t="s">
        <v>9439</v>
      </c>
      <c r="B728">
        <v>192.18600000000004</v>
      </c>
    </row>
    <row r="729" spans="1:2" x14ac:dyDescent="0.25">
      <c r="A729" t="s">
        <v>2954</v>
      </c>
      <c r="B729">
        <v>1167.296</v>
      </c>
    </row>
    <row r="730" spans="1:2" x14ac:dyDescent="0.25">
      <c r="A730" t="s">
        <v>8707</v>
      </c>
      <c r="B730">
        <v>767.21400000000006</v>
      </c>
    </row>
    <row r="731" spans="1:2" x14ac:dyDescent="0.25">
      <c r="A731" t="s">
        <v>9416</v>
      </c>
      <c r="B731">
        <v>1109.3720000000001</v>
      </c>
    </row>
    <row r="732" spans="1:2" x14ac:dyDescent="0.25">
      <c r="A732" t="s">
        <v>3066</v>
      </c>
      <c r="B732">
        <v>1368.6200000000001</v>
      </c>
    </row>
    <row r="733" spans="1:2" x14ac:dyDescent="0.25">
      <c r="A733" t="s">
        <v>6791</v>
      </c>
      <c r="B733">
        <v>139.44</v>
      </c>
    </row>
    <row r="734" spans="1:2" x14ac:dyDescent="0.25">
      <c r="A734" t="s">
        <v>10546</v>
      </c>
      <c r="B734">
        <v>44.34</v>
      </c>
    </row>
    <row r="735" spans="1:2" x14ac:dyDescent="0.25">
      <c r="A735" t="s">
        <v>8472</v>
      </c>
      <c r="B735">
        <v>2003.1200000000001</v>
      </c>
    </row>
    <row r="736" spans="1:2" x14ac:dyDescent="0.25">
      <c r="A736" t="s">
        <v>10868</v>
      </c>
      <c r="B736">
        <v>210.17599999999999</v>
      </c>
    </row>
    <row r="737" spans="1:2" x14ac:dyDescent="0.25">
      <c r="A737" t="s">
        <v>9192</v>
      </c>
      <c r="B737">
        <v>111.05</v>
      </c>
    </row>
    <row r="738" spans="1:2" x14ac:dyDescent="0.25">
      <c r="A738" t="s">
        <v>5511</v>
      </c>
      <c r="B738">
        <v>181.78799999999998</v>
      </c>
    </row>
    <row r="739" spans="1:2" x14ac:dyDescent="0.25">
      <c r="A739" t="s">
        <v>6432</v>
      </c>
      <c r="B739">
        <v>165.16800000000001</v>
      </c>
    </row>
    <row r="740" spans="1:2" x14ac:dyDescent="0.25">
      <c r="A740" t="s">
        <v>1160</v>
      </c>
      <c r="B740">
        <v>99.13600000000001</v>
      </c>
    </row>
    <row r="741" spans="1:2" x14ac:dyDescent="0.25">
      <c r="A741" t="s">
        <v>8432</v>
      </c>
      <c r="B741">
        <v>1220.67</v>
      </c>
    </row>
    <row r="742" spans="1:2" x14ac:dyDescent="0.25">
      <c r="A742" t="s">
        <v>5644</v>
      </c>
      <c r="B742">
        <v>143.952</v>
      </c>
    </row>
    <row r="743" spans="1:2" x14ac:dyDescent="0.25">
      <c r="A743" t="s">
        <v>7828</v>
      </c>
      <c r="B743">
        <v>344.92</v>
      </c>
    </row>
    <row r="744" spans="1:2" x14ac:dyDescent="0.25">
      <c r="A744" t="s">
        <v>4860</v>
      </c>
      <c r="B744">
        <v>371.52</v>
      </c>
    </row>
    <row r="745" spans="1:2" x14ac:dyDescent="0.25">
      <c r="A745" t="s">
        <v>8360</v>
      </c>
      <c r="B745">
        <v>264.92</v>
      </c>
    </row>
    <row r="746" spans="1:2" x14ac:dyDescent="0.25">
      <c r="A746" t="s">
        <v>8987</v>
      </c>
      <c r="B746">
        <v>9.9120000000000008</v>
      </c>
    </row>
    <row r="747" spans="1:2" x14ac:dyDescent="0.25">
      <c r="A747" t="s">
        <v>5743</v>
      </c>
      <c r="B747">
        <v>25.92</v>
      </c>
    </row>
    <row r="748" spans="1:2" x14ac:dyDescent="0.25">
      <c r="A748" t="s">
        <v>10082</v>
      </c>
      <c r="B748">
        <v>12.96</v>
      </c>
    </row>
    <row r="749" spans="1:2" x14ac:dyDescent="0.25">
      <c r="A749" t="s">
        <v>7109</v>
      </c>
      <c r="B749">
        <v>7.8719999999999999</v>
      </c>
    </row>
    <row r="750" spans="1:2" x14ac:dyDescent="0.25">
      <c r="A750" t="s">
        <v>1165</v>
      </c>
      <c r="B750">
        <v>4807.3719999999994</v>
      </c>
    </row>
    <row r="751" spans="1:2" x14ac:dyDescent="0.25">
      <c r="A751" t="s">
        <v>6545</v>
      </c>
      <c r="B751">
        <v>1639.4959999999999</v>
      </c>
    </row>
    <row r="752" spans="1:2" x14ac:dyDescent="0.25">
      <c r="A752" t="s">
        <v>6585</v>
      </c>
      <c r="B752">
        <v>24.720000000000006</v>
      </c>
    </row>
    <row r="753" spans="1:2" x14ac:dyDescent="0.25">
      <c r="A753" t="s">
        <v>9996</v>
      </c>
      <c r="B753">
        <v>4.9839999999999991</v>
      </c>
    </row>
    <row r="754" spans="1:2" x14ac:dyDescent="0.25">
      <c r="A754" t="s">
        <v>6418</v>
      </c>
      <c r="B754">
        <v>34.752000000000002</v>
      </c>
    </row>
    <row r="755" spans="1:2" x14ac:dyDescent="0.25">
      <c r="A755" t="s">
        <v>10632</v>
      </c>
      <c r="B755">
        <v>48.36</v>
      </c>
    </row>
    <row r="756" spans="1:2" x14ac:dyDescent="0.25">
      <c r="A756" t="s">
        <v>6078</v>
      </c>
      <c r="B756">
        <v>8.8499999999999979</v>
      </c>
    </row>
    <row r="757" spans="1:2" x14ac:dyDescent="0.25">
      <c r="A757" t="s">
        <v>9488</v>
      </c>
      <c r="B757">
        <v>21.36</v>
      </c>
    </row>
    <row r="758" spans="1:2" x14ac:dyDescent="0.25">
      <c r="A758" t="s">
        <v>8905</v>
      </c>
      <c r="B758">
        <v>1395.6730000000002</v>
      </c>
    </row>
    <row r="759" spans="1:2" x14ac:dyDescent="0.25">
      <c r="A759" t="s">
        <v>8790</v>
      </c>
      <c r="B759">
        <v>259.28999999999996</v>
      </c>
    </row>
    <row r="760" spans="1:2" x14ac:dyDescent="0.25">
      <c r="A760" t="s">
        <v>2456</v>
      </c>
      <c r="B760">
        <v>32.76</v>
      </c>
    </row>
    <row r="761" spans="1:2" x14ac:dyDescent="0.25">
      <c r="A761" t="s">
        <v>9772</v>
      </c>
      <c r="B761">
        <v>773.7</v>
      </c>
    </row>
    <row r="762" spans="1:2" x14ac:dyDescent="0.25">
      <c r="A762" t="s">
        <v>8972</v>
      </c>
      <c r="B762">
        <v>1091.3499999999999</v>
      </c>
    </row>
    <row r="763" spans="1:2" x14ac:dyDescent="0.25">
      <c r="A763" t="s">
        <v>728</v>
      </c>
      <c r="B763">
        <v>433.55999999999995</v>
      </c>
    </row>
    <row r="764" spans="1:2" x14ac:dyDescent="0.25">
      <c r="A764" t="s">
        <v>7320</v>
      </c>
      <c r="B764">
        <v>40.54</v>
      </c>
    </row>
    <row r="765" spans="1:2" x14ac:dyDescent="0.25">
      <c r="A765" t="s">
        <v>6609</v>
      </c>
      <c r="B765">
        <v>1310.3360000000002</v>
      </c>
    </row>
    <row r="766" spans="1:2" x14ac:dyDescent="0.25">
      <c r="A766" t="s">
        <v>10910</v>
      </c>
      <c r="B766">
        <v>164.85000000000002</v>
      </c>
    </row>
    <row r="767" spans="1:2" x14ac:dyDescent="0.25">
      <c r="A767" t="s">
        <v>10701</v>
      </c>
      <c r="B767">
        <v>77.86</v>
      </c>
    </row>
    <row r="768" spans="1:2" x14ac:dyDescent="0.25">
      <c r="A768" t="s">
        <v>8505</v>
      </c>
      <c r="B768">
        <v>421.37200000000001</v>
      </c>
    </row>
    <row r="769" spans="1:2" x14ac:dyDescent="0.25">
      <c r="A769" t="s">
        <v>10355</v>
      </c>
      <c r="B769">
        <v>39.128</v>
      </c>
    </row>
    <row r="770" spans="1:2" x14ac:dyDescent="0.25">
      <c r="A770" t="s">
        <v>8090</v>
      </c>
      <c r="B770">
        <v>587.14</v>
      </c>
    </row>
    <row r="771" spans="1:2" x14ac:dyDescent="0.25">
      <c r="A771" t="s">
        <v>6705</v>
      </c>
      <c r="B771">
        <v>1353.5296000000001</v>
      </c>
    </row>
    <row r="772" spans="1:2" x14ac:dyDescent="0.25">
      <c r="A772" t="s">
        <v>4107</v>
      </c>
      <c r="B772">
        <v>18.784000000000002</v>
      </c>
    </row>
    <row r="773" spans="1:2" x14ac:dyDescent="0.25">
      <c r="A773" t="s">
        <v>8909</v>
      </c>
      <c r="B773">
        <v>589.41</v>
      </c>
    </row>
    <row r="774" spans="1:2" x14ac:dyDescent="0.25">
      <c r="A774" t="s">
        <v>7469</v>
      </c>
      <c r="B774">
        <v>2061.0100000000002</v>
      </c>
    </row>
    <row r="775" spans="1:2" x14ac:dyDescent="0.25">
      <c r="A775" t="s">
        <v>9673</v>
      </c>
      <c r="B775">
        <v>107.34599999999999</v>
      </c>
    </row>
    <row r="776" spans="1:2" x14ac:dyDescent="0.25">
      <c r="A776" t="s">
        <v>7390</v>
      </c>
      <c r="B776">
        <v>80.623999999999995</v>
      </c>
    </row>
    <row r="777" spans="1:2" x14ac:dyDescent="0.25">
      <c r="A777" t="s">
        <v>118</v>
      </c>
      <c r="B777">
        <v>55.5</v>
      </c>
    </row>
    <row r="778" spans="1:2" x14ac:dyDescent="0.25">
      <c r="A778" t="s">
        <v>9508</v>
      </c>
      <c r="B778">
        <v>4374.88</v>
      </c>
    </row>
    <row r="779" spans="1:2" x14ac:dyDescent="0.25">
      <c r="A779" t="s">
        <v>5090</v>
      </c>
      <c r="B779">
        <v>111.79</v>
      </c>
    </row>
    <row r="780" spans="1:2" x14ac:dyDescent="0.25">
      <c r="A780" t="s">
        <v>10622</v>
      </c>
      <c r="B780">
        <v>199.89999999999998</v>
      </c>
    </row>
    <row r="781" spans="1:2" x14ac:dyDescent="0.25">
      <c r="A781" t="s">
        <v>9056</v>
      </c>
      <c r="B781">
        <v>7.83</v>
      </c>
    </row>
    <row r="782" spans="1:2" x14ac:dyDescent="0.25">
      <c r="A782" t="s">
        <v>1152</v>
      </c>
      <c r="B782">
        <v>193.93600000000001</v>
      </c>
    </row>
    <row r="783" spans="1:2" x14ac:dyDescent="0.25">
      <c r="A783" t="s">
        <v>8845</v>
      </c>
      <c r="B783">
        <v>708.6160000000001</v>
      </c>
    </row>
    <row r="784" spans="1:2" x14ac:dyDescent="0.25">
      <c r="A784" t="s">
        <v>9868</v>
      </c>
      <c r="B784">
        <v>152.64000000000001</v>
      </c>
    </row>
    <row r="785" spans="1:2" x14ac:dyDescent="0.25">
      <c r="A785" t="s">
        <v>7363</v>
      </c>
      <c r="B785">
        <v>887.10299999999995</v>
      </c>
    </row>
    <row r="786" spans="1:2" x14ac:dyDescent="0.25">
      <c r="A786" t="s">
        <v>8358</v>
      </c>
      <c r="B786">
        <v>6.0960000000000001</v>
      </c>
    </row>
    <row r="787" spans="1:2" x14ac:dyDescent="0.25">
      <c r="A787" t="s">
        <v>8574</v>
      </c>
      <c r="B787">
        <v>65.800000000000011</v>
      </c>
    </row>
    <row r="788" spans="1:2" x14ac:dyDescent="0.25">
      <c r="A788" t="s">
        <v>9957</v>
      </c>
      <c r="B788">
        <v>513.86099999999999</v>
      </c>
    </row>
    <row r="789" spans="1:2" x14ac:dyDescent="0.25">
      <c r="A789" t="s">
        <v>10523</v>
      </c>
      <c r="B789">
        <v>535.27</v>
      </c>
    </row>
    <row r="790" spans="1:2" x14ac:dyDescent="0.25">
      <c r="A790" t="s">
        <v>9442</v>
      </c>
      <c r="B790">
        <v>191.88</v>
      </c>
    </row>
    <row r="791" spans="1:2" x14ac:dyDescent="0.25">
      <c r="A791" t="s">
        <v>3495</v>
      </c>
      <c r="B791">
        <v>4630.5105000000003</v>
      </c>
    </row>
    <row r="792" spans="1:2" x14ac:dyDescent="0.25">
      <c r="A792" t="s">
        <v>6652</v>
      </c>
      <c r="B792">
        <v>75.64</v>
      </c>
    </row>
    <row r="793" spans="1:2" x14ac:dyDescent="0.25">
      <c r="A793" t="s">
        <v>7346</v>
      </c>
      <c r="B793">
        <v>32.160000000000004</v>
      </c>
    </row>
    <row r="794" spans="1:2" x14ac:dyDescent="0.25">
      <c r="A794" t="s">
        <v>4285</v>
      </c>
      <c r="B794">
        <v>1122.9680000000001</v>
      </c>
    </row>
    <row r="795" spans="1:2" x14ac:dyDescent="0.25">
      <c r="A795" t="s">
        <v>10842</v>
      </c>
      <c r="B795">
        <v>2656.7159999999994</v>
      </c>
    </row>
    <row r="796" spans="1:2" x14ac:dyDescent="0.25">
      <c r="A796" t="s">
        <v>6095</v>
      </c>
      <c r="B796">
        <v>49.65</v>
      </c>
    </row>
    <row r="797" spans="1:2" x14ac:dyDescent="0.25">
      <c r="A797" t="s">
        <v>10080</v>
      </c>
      <c r="B797">
        <v>705.5619999999999</v>
      </c>
    </row>
    <row r="798" spans="1:2" x14ac:dyDescent="0.25">
      <c r="A798" t="s">
        <v>8993</v>
      </c>
      <c r="B798">
        <v>63.381</v>
      </c>
    </row>
    <row r="799" spans="1:2" x14ac:dyDescent="0.25">
      <c r="A799" t="s">
        <v>10688</v>
      </c>
      <c r="B799">
        <v>372.12000000000006</v>
      </c>
    </row>
    <row r="800" spans="1:2" x14ac:dyDescent="0.25">
      <c r="A800" t="s">
        <v>7616</v>
      </c>
      <c r="B800">
        <v>76.14</v>
      </c>
    </row>
    <row r="801" spans="1:2" x14ac:dyDescent="0.25">
      <c r="A801" t="s">
        <v>10307</v>
      </c>
      <c r="B801">
        <v>276.27999999999997</v>
      </c>
    </row>
    <row r="802" spans="1:2" x14ac:dyDescent="0.25">
      <c r="A802" t="s">
        <v>9712</v>
      </c>
      <c r="B802">
        <v>28.835999999999995</v>
      </c>
    </row>
    <row r="803" spans="1:2" x14ac:dyDescent="0.25">
      <c r="A803" t="s">
        <v>8958</v>
      </c>
      <c r="B803">
        <v>426.94200000000001</v>
      </c>
    </row>
    <row r="804" spans="1:2" x14ac:dyDescent="0.25">
      <c r="A804" t="s">
        <v>6805</v>
      </c>
      <c r="B804">
        <v>2060.7440000000001</v>
      </c>
    </row>
    <row r="805" spans="1:2" x14ac:dyDescent="0.25">
      <c r="A805" t="s">
        <v>4730</v>
      </c>
      <c r="B805">
        <v>709.04250000000013</v>
      </c>
    </row>
    <row r="806" spans="1:2" x14ac:dyDescent="0.25">
      <c r="A806" t="s">
        <v>7967</v>
      </c>
      <c r="B806">
        <v>687.44999999999993</v>
      </c>
    </row>
    <row r="807" spans="1:2" x14ac:dyDescent="0.25">
      <c r="A807" t="s">
        <v>8825</v>
      </c>
      <c r="B807">
        <v>36.36</v>
      </c>
    </row>
    <row r="808" spans="1:2" x14ac:dyDescent="0.25">
      <c r="A808" t="s">
        <v>9474</v>
      </c>
      <c r="B808">
        <v>1452.7874999999999</v>
      </c>
    </row>
    <row r="809" spans="1:2" x14ac:dyDescent="0.25">
      <c r="A809" t="s">
        <v>7279</v>
      </c>
      <c r="B809">
        <v>85.920000000000016</v>
      </c>
    </row>
    <row r="810" spans="1:2" x14ac:dyDescent="0.25">
      <c r="A810" t="s">
        <v>10936</v>
      </c>
      <c r="B810">
        <v>87.1</v>
      </c>
    </row>
    <row r="811" spans="1:2" x14ac:dyDescent="0.25">
      <c r="A811" t="s">
        <v>2611</v>
      </c>
      <c r="B811">
        <v>258.01800000000003</v>
      </c>
    </row>
    <row r="812" spans="1:2" x14ac:dyDescent="0.25">
      <c r="A812" t="s">
        <v>4405</v>
      </c>
      <c r="B812">
        <v>11.610000000000003</v>
      </c>
    </row>
    <row r="813" spans="1:2" x14ac:dyDescent="0.25">
      <c r="A813" t="s">
        <v>5521</v>
      </c>
      <c r="B813">
        <v>17.48</v>
      </c>
    </row>
    <row r="814" spans="1:2" x14ac:dyDescent="0.25">
      <c r="A814" t="s">
        <v>8627</v>
      </c>
      <c r="B814">
        <v>109.764</v>
      </c>
    </row>
    <row r="815" spans="1:2" x14ac:dyDescent="0.25">
      <c r="A815" t="s">
        <v>7205</v>
      </c>
      <c r="B815">
        <v>128.36000000000001</v>
      </c>
    </row>
    <row r="816" spans="1:2" x14ac:dyDescent="0.25">
      <c r="A816" t="s">
        <v>9505</v>
      </c>
      <c r="B816">
        <v>150.76</v>
      </c>
    </row>
    <row r="817" spans="1:2" x14ac:dyDescent="0.25">
      <c r="A817" t="s">
        <v>3953</v>
      </c>
      <c r="B817">
        <v>255.96799999999999</v>
      </c>
    </row>
    <row r="818" spans="1:2" x14ac:dyDescent="0.25">
      <c r="A818" t="s">
        <v>10658</v>
      </c>
      <c r="B818">
        <v>234.51600000000002</v>
      </c>
    </row>
    <row r="819" spans="1:2" x14ac:dyDescent="0.25">
      <c r="A819" t="s">
        <v>6672</v>
      </c>
      <c r="B819">
        <v>47.952000000000005</v>
      </c>
    </row>
    <row r="820" spans="1:2" x14ac:dyDescent="0.25">
      <c r="A820" t="s">
        <v>10056</v>
      </c>
      <c r="B820">
        <v>370.14</v>
      </c>
    </row>
    <row r="821" spans="1:2" x14ac:dyDescent="0.25">
      <c r="A821" t="s">
        <v>844</v>
      </c>
      <c r="B821">
        <v>20.8</v>
      </c>
    </row>
    <row r="822" spans="1:2" x14ac:dyDescent="0.25">
      <c r="A822" t="s">
        <v>7265</v>
      </c>
      <c r="B822">
        <v>74.048000000000002</v>
      </c>
    </row>
    <row r="823" spans="1:2" x14ac:dyDescent="0.25">
      <c r="A823" t="s">
        <v>9415</v>
      </c>
      <c r="B823">
        <v>77.240000000000009</v>
      </c>
    </row>
    <row r="824" spans="1:2" x14ac:dyDescent="0.25">
      <c r="A824" t="s">
        <v>8387</v>
      </c>
      <c r="B824">
        <v>443.92</v>
      </c>
    </row>
    <row r="825" spans="1:2" x14ac:dyDescent="0.25">
      <c r="A825" t="s">
        <v>3599</v>
      </c>
      <c r="B825">
        <v>150.22</v>
      </c>
    </row>
    <row r="826" spans="1:2" x14ac:dyDescent="0.25">
      <c r="A826" t="s">
        <v>8525</v>
      </c>
      <c r="B826">
        <v>175.32</v>
      </c>
    </row>
    <row r="827" spans="1:2" x14ac:dyDescent="0.25">
      <c r="A827" t="s">
        <v>9590</v>
      </c>
      <c r="B827">
        <v>1568.8620000000003</v>
      </c>
    </row>
    <row r="828" spans="1:2" x14ac:dyDescent="0.25">
      <c r="A828" t="s">
        <v>2509</v>
      </c>
      <c r="B828">
        <v>283.92</v>
      </c>
    </row>
    <row r="829" spans="1:2" x14ac:dyDescent="0.25">
      <c r="A829" t="s">
        <v>7368</v>
      </c>
      <c r="B829">
        <v>9.7620000000000005</v>
      </c>
    </row>
    <row r="830" spans="1:2" x14ac:dyDescent="0.25">
      <c r="A830" t="s">
        <v>8071</v>
      </c>
      <c r="B830">
        <v>193.26000000000002</v>
      </c>
    </row>
    <row r="831" spans="1:2" x14ac:dyDescent="0.25">
      <c r="A831" t="s">
        <v>5277</v>
      </c>
      <c r="B831">
        <v>199.74</v>
      </c>
    </row>
    <row r="832" spans="1:2" x14ac:dyDescent="0.25">
      <c r="A832" t="s">
        <v>9688</v>
      </c>
      <c r="B832">
        <v>763.50800000000004</v>
      </c>
    </row>
    <row r="833" spans="1:2" x14ac:dyDescent="0.25">
      <c r="A833" t="s">
        <v>764</v>
      </c>
      <c r="B833">
        <v>1668.9880000000003</v>
      </c>
    </row>
    <row r="834" spans="1:2" x14ac:dyDescent="0.25">
      <c r="A834" t="s">
        <v>10081</v>
      </c>
      <c r="B834">
        <v>200.73600000000002</v>
      </c>
    </row>
    <row r="835" spans="1:2" x14ac:dyDescent="0.25">
      <c r="A835" t="s">
        <v>7216</v>
      </c>
      <c r="B835">
        <v>3747.9300000000003</v>
      </c>
    </row>
    <row r="836" spans="1:2" x14ac:dyDescent="0.25">
      <c r="A836" t="s">
        <v>6973</v>
      </c>
      <c r="B836">
        <v>1918.79</v>
      </c>
    </row>
    <row r="837" spans="1:2" x14ac:dyDescent="0.25">
      <c r="A837" t="s">
        <v>5611</v>
      </c>
      <c r="B837">
        <v>106.5</v>
      </c>
    </row>
    <row r="838" spans="1:2" x14ac:dyDescent="0.25">
      <c r="A838" t="s">
        <v>10542</v>
      </c>
      <c r="B838">
        <v>18.175999999999998</v>
      </c>
    </row>
    <row r="839" spans="1:2" x14ac:dyDescent="0.25">
      <c r="A839" t="s">
        <v>9185</v>
      </c>
      <c r="B839">
        <v>24.588000000000001</v>
      </c>
    </row>
    <row r="840" spans="1:2" x14ac:dyDescent="0.25">
      <c r="A840" t="s">
        <v>1810</v>
      </c>
      <c r="B840">
        <v>190.72000000000003</v>
      </c>
    </row>
    <row r="841" spans="1:2" x14ac:dyDescent="0.25">
      <c r="A841" t="s">
        <v>10376</v>
      </c>
      <c r="B841">
        <v>263.77999999999997</v>
      </c>
    </row>
    <row r="842" spans="1:2" x14ac:dyDescent="0.25">
      <c r="A842" t="s">
        <v>7943</v>
      </c>
      <c r="B842">
        <v>806.40899999999999</v>
      </c>
    </row>
    <row r="843" spans="1:2" x14ac:dyDescent="0.25">
      <c r="A843" t="s">
        <v>9362</v>
      </c>
      <c r="B843">
        <v>42.32</v>
      </c>
    </row>
    <row r="844" spans="1:2" x14ac:dyDescent="0.25">
      <c r="A844" t="s">
        <v>9664</v>
      </c>
      <c r="B844">
        <v>74.52</v>
      </c>
    </row>
    <row r="845" spans="1:2" x14ac:dyDescent="0.25">
      <c r="A845" t="s">
        <v>8935</v>
      </c>
      <c r="B845">
        <v>525.95000000000005</v>
      </c>
    </row>
    <row r="846" spans="1:2" x14ac:dyDescent="0.25">
      <c r="A846" t="s">
        <v>8305</v>
      </c>
      <c r="B846">
        <v>529.14</v>
      </c>
    </row>
    <row r="847" spans="1:2" x14ac:dyDescent="0.25">
      <c r="A847" t="s">
        <v>6922</v>
      </c>
      <c r="B847">
        <v>119.96000000000001</v>
      </c>
    </row>
    <row r="848" spans="1:2" x14ac:dyDescent="0.25">
      <c r="A848" t="s">
        <v>8989</v>
      </c>
      <c r="B848">
        <v>54.45</v>
      </c>
    </row>
    <row r="849" spans="1:2" x14ac:dyDescent="0.25">
      <c r="A849" t="s">
        <v>5874</v>
      </c>
      <c r="B849">
        <v>13.899999999999999</v>
      </c>
    </row>
    <row r="850" spans="1:2" x14ac:dyDescent="0.25">
      <c r="A850" t="s">
        <v>10930</v>
      </c>
      <c r="B850">
        <v>260.31</v>
      </c>
    </row>
    <row r="851" spans="1:2" x14ac:dyDescent="0.25">
      <c r="A851" t="s">
        <v>4081</v>
      </c>
      <c r="B851">
        <v>74.352000000000004</v>
      </c>
    </row>
    <row r="852" spans="1:2" x14ac:dyDescent="0.25">
      <c r="A852" t="s">
        <v>8487</v>
      </c>
      <c r="B852">
        <v>1173.03</v>
      </c>
    </row>
    <row r="853" spans="1:2" x14ac:dyDescent="0.25">
      <c r="A853" t="s">
        <v>10216</v>
      </c>
      <c r="B853">
        <v>284.44000000000005</v>
      </c>
    </row>
    <row r="854" spans="1:2" x14ac:dyDescent="0.25">
      <c r="A854" t="s">
        <v>8454</v>
      </c>
      <c r="B854">
        <v>899.91</v>
      </c>
    </row>
    <row r="855" spans="1:2" x14ac:dyDescent="0.25">
      <c r="A855" t="s">
        <v>7966</v>
      </c>
      <c r="B855">
        <v>687.4</v>
      </c>
    </row>
    <row r="856" spans="1:2" x14ac:dyDescent="0.25">
      <c r="A856" t="s">
        <v>6971</v>
      </c>
      <c r="B856">
        <v>19.824000000000002</v>
      </c>
    </row>
    <row r="857" spans="1:2" x14ac:dyDescent="0.25">
      <c r="A857" t="s">
        <v>10428</v>
      </c>
      <c r="B857">
        <v>176.63</v>
      </c>
    </row>
    <row r="858" spans="1:2" x14ac:dyDescent="0.25">
      <c r="A858" t="s">
        <v>10636</v>
      </c>
      <c r="B858">
        <v>95.84</v>
      </c>
    </row>
    <row r="859" spans="1:2" x14ac:dyDescent="0.25">
      <c r="A859" t="s">
        <v>9937</v>
      </c>
      <c r="B859">
        <v>3.4240000000000004</v>
      </c>
    </row>
    <row r="860" spans="1:2" x14ac:dyDescent="0.25">
      <c r="A860" t="s">
        <v>9180</v>
      </c>
      <c r="B860">
        <v>55.984000000000009</v>
      </c>
    </row>
    <row r="861" spans="1:2" x14ac:dyDescent="0.25">
      <c r="A861" t="s">
        <v>7588</v>
      </c>
      <c r="B861">
        <v>599.89999999999986</v>
      </c>
    </row>
    <row r="862" spans="1:2" x14ac:dyDescent="0.25">
      <c r="A862" t="s">
        <v>8411</v>
      </c>
      <c r="B862">
        <v>192.22</v>
      </c>
    </row>
    <row r="863" spans="1:2" x14ac:dyDescent="0.25">
      <c r="A863" t="s">
        <v>10885</v>
      </c>
      <c r="B863">
        <v>85.055999999999997</v>
      </c>
    </row>
    <row r="864" spans="1:2" x14ac:dyDescent="0.25">
      <c r="A864" t="s">
        <v>7784</v>
      </c>
      <c r="B864">
        <v>730.03800000000012</v>
      </c>
    </row>
    <row r="865" spans="1:2" x14ac:dyDescent="0.25">
      <c r="A865" t="s">
        <v>8852</v>
      </c>
      <c r="B865">
        <v>84.556000000000012</v>
      </c>
    </row>
    <row r="866" spans="1:2" x14ac:dyDescent="0.25">
      <c r="A866" t="s">
        <v>4928</v>
      </c>
      <c r="B866">
        <v>57.504000000000005</v>
      </c>
    </row>
    <row r="867" spans="1:2" x14ac:dyDescent="0.25">
      <c r="A867" t="s">
        <v>5566</v>
      </c>
      <c r="B867">
        <v>115.4</v>
      </c>
    </row>
    <row r="868" spans="1:2" x14ac:dyDescent="0.25">
      <c r="A868" t="s">
        <v>6002</v>
      </c>
      <c r="B868">
        <v>1388.46</v>
      </c>
    </row>
    <row r="869" spans="1:2" x14ac:dyDescent="0.25">
      <c r="A869" t="s">
        <v>9243</v>
      </c>
      <c r="B869">
        <v>366.74399999999997</v>
      </c>
    </row>
    <row r="870" spans="1:2" x14ac:dyDescent="0.25">
      <c r="A870" t="s">
        <v>6877</v>
      </c>
      <c r="B870">
        <v>976.29</v>
      </c>
    </row>
    <row r="871" spans="1:2" x14ac:dyDescent="0.25">
      <c r="A871" t="s">
        <v>10909</v>
      </c>
      <c r="B871">
        <v>723.16399999999999</v>
      </c>
    </row>
    <row r="872" spans="1:2" x14ac:dyDescent="0.25">
      <c r="A872" t="s">
        <v>5344</v>
      </c>
      <c r="B872">
        <v>139.21600000000001</v>
      </c>
    </row>
    <row r="873" spans="1:2" x14ac:dyDescent="0.25">
      <c r="A873" t="s">
        <v>8127</v>
      </c>
      <c r="B873">
        <v>43</v>
      </c>
    </row>
    <row r="874" spans="1:2" x14ac:dyDescent="0.25">
      <c r="A874" t="s">
        <v>4305</v>
      </c>
      <c r="B874">
        <v>38.528000000000006</v>
      </c>
    </row>
    <row r="875" spans="1:2" x14ac:dyDescent="0.25">
      <c r="A875" t="s">
        <v>3010</v>
      </c>
      <c r="B875">
        <v>11.481000000000002</v>
      </c>
    </row>
    <row r="876" spans="1:2" x14ac:dyDescent="0.25">
      <c r="A876" t="s">
        <v>4509</v>
      </c>
      <c r="B876">
        <v>383.61</v>
      </c>
    </row>
    <row r="877" spans="1:2" x14ac:dyDescent="0.25">
      <c r="A877" t="s">
        <v>9099</v>
      </c>
      <c r="B877">
        <v>17.64</v>
      </c>
    </row>
    <row r="878" spans="1:2" x14ac:dyDescent="0.25">
      <c r="A878" t="s">
        <v>10903</v>
      </c>
      <c r="B878">
        <v>39.979999999999997</v>
      </c>
    </row>
    <row r="879" spans="1:2" x14ac:dyDescent="0.25">
      <c r="A879" t="s">
        <v>8656</v>
      </c>
      <c r="B879">
        <v>1361.6310000000001</v>
      </c>
    </row>
    <row r="880" spans="1:2" x14ac:dyDescent="0.25">
      <c r="A880" t="s">
        <v>7228</v>
      </c>
      <c r="B880">
        <v>41.374000000000002</v>
      </c>
    </row>
    <row r="881" spans="1:2" x14ac:dyDescent="0.25">
      <c r="A881" t="s">
        <v>8714</v>
      </c>
      <c r="B881">
        <v>100.85999999999999</v>
      </c>
    </row>
    <row r="882" spans="1:2" x14ac:dyDescent="0.25">
      <c r="A882" t="s">
        <v>7140</v>
      </c>
      <c r="B882">
        <v>2531.8799999999997</v>
      </c>
    </row>
    <row r="883" spans="1:2" x14ac:dyDescent="0.25">
      <c r="A883" t="s">
        <v>4769</v>
      </c>
      <c r="B883">
        <v>11.65</v>
      </c>
    </row>
    <row r="884" spans="1:2" x14ac:dyDescent="0.25">
      <c r="A884" t="s">
        <v>7394</v>
      </c>
      <c r="B884">
        <v>697.82079999999996</v>
      </c>
    </row>
    <row r="885" spans="1:2" x14ac:dyDescent="0.25">
      <c r="A885" t="s">
        <v>7743</v>
      </c>
      <c r="B885">
        <v>96.604000000000013</v>
      </c>
    </row>
    <row r="886" spans="1:2" x14ac:dyDescent="0.25">
      <c r="A886" t="s">
        <v>9290</v>
      </c>
      <c r="B886">
        <v>79.36</v>
      </c>
    </row>
    <row r="887" spans="1:2" x14ac:dyDescent="0.25">
      <c r="A887" t="s">
        <v>3280</v>
      </c>
      <c r="B887">
        <v>112.03999999999999</v>
      </c>
    </row>
    <row r="888" spans="1:2" x14ac:dyDescent="0.25">
      <c r="A888" t="s">
        <v>9822</v>
      </c>
      <c r="B888">
        <v>268.39999999999998</v>
      </c>
    </row>
    <row r="889" spans="1:2" x14ac:dyDescent="0.25">
      <c r="A889" t="s">
        <v>9324</v>
      </c>
      <c r="B889">
        <v>53.087999999999994</v>
      </c>
    </row>
    <row r="890" spans="1:2" x14ac:dyDescent="0.25">
      <c r="A890" t="s">
        <v>8103</v>
      </c>
      <c r="B890">
        <v>12.576000000000001</v>
      </c>
    </row>
    <row r="891" spans="1:2" x14ac:dyDescent="0.25">
      <c r="A891" t="s">
        <v>9703</v>
      </c>
      <c r="B891">
        <v>721.48800000000006</v>
      </c>
    </row>
    <row r="892" spans="1:2" x14ac:dyDescent="0.25">
      <c r="A892" t="s">
        <v>152</v>
      </c>
      <c r="B892">
        <v>1044.6299999999999</v>
      </c>
    </row>
    <row r="893" spans="1:2" x14ac:dyDescent="0.25">
      <c r="A893" t="s">
        <v>9945</v>
      </c>
      <c r="B893">
        <v>10.332000000000003</v>
      </c>
    </row>
    <row r="894" spans="1:2" x14ac:dyDescent="0.25">
      <c r="A894" t="s">
        <v>2552</v>
      </c>
      <c r="B894">
        <v>51.84</v>
      </c>
    </row>
    <row r="895" spans="1:2" x14ac:dyDescent="0.25">
      <c r="A895" t="s">
        <v>7883</v>
      </c>
      <c r="B895">
        <v>18.128</v>
      </c>
    </row>
    <row r="896" spans="1:2" x14ac:dyDescent="0.25">
      <c r="A896" t="s">
        <v>9831</v>
      </c>
      <c r="B896">
        <v>39.92</v>
      </c>
    </row>
    <row r="897" spans="1:2" x14ac:dyDescent="0.25">
      <c r="A897" t="s">
        <v>10236</v>
      </c>
      <c r="B897">
        <v>39.60799999999999</v>
      </c>
    </row>
    <row r="898" spans="1:2" x14ac:dyDescent="0.25">
      <c r="A898" t="s">
        <v>7157</v>
      </c>
      <c r="B898">
        <v>6.8480000000000008</v>
      </c>
    </row>
    <row r="899" spans="1:2" x14ac:dyDescent="0.25">
      <c r="A899" t="s">
        <v>9000</v>
      </c>
      <c r="B899">
        <v>893.09</v>
      </c>
    </row>
    <row r="900" spans="1:2" x14ac:dyDescent="0.25">
      <c r="A900" t="s">
        <v>9595</v>
      </c>
      <c r="B900">
        <v>106.88</v>
      </c>
    </row>
    <row r="901" spans="1:2" x14ac:dyDescent="0.25">
      <c r="A901" t="s">
        <v>8052</v>
      </c>
      <c r="B901">
        <v>3.4079999999999999</v>
      </c>
    </row>
    <row r="902" spans="1:2" x14ac:dyDescent="0.25">
      <c r="A902" t="s">
        <v>10793</v>
      </c>
      <c r="B902">
        <v>470.35999999999996</v>
      </c>
    </row>
    <row r="903" spans="1:2" x14ac:dyDescent="0.25">
      <c r="A903" t="s">
        <v>6932</v>
      </c>
      <c r="B903">
        <v>665.88</v>
      </c>
    </row>
    <row r="904" spans="1:2" x14ac:dyDescent="0.25">
      <c r="A904" t="s">
        <v>8542</v>
      </c>
      <c r="B904">
        <v>301.95999999999998</v>
      </c>
    </row>
    <row r="905" spans="1:2" x14ac:dyDescent="0.25">
      <c r="A905" t="s">
        <v>10168</v>
      </c>
      <c r="B905">
        <v>81.135000000000005</v>
      </c>
    </row>
    <row r="906" spans="1:2" x14ac:dyDescent="0.25">
      <c r="A906" t="s">
        <v>8924</v>
      </c>
      <c r="B906">
        <v>246.5</v>
      </c>
    </row>
    <row r="907" spans="1:2" x14ac:dyDescent="0.25">
      <c r="A907" t="s">
        <v>9629</v>
      </c>
      <c r="B907">
        <v>90.168000000000006</v>
      </c>
    </row>
    <row r="908" spans="1:2" x14ac:dyDescent="0.25">
      <c r="A908" t="s">
        <v>3032</v>
      </c>
      <c r="B908">
        <v>896.38</v>
      </c>
    </row>
    <row r="909" spans="1:2" x14ac:dyDescent="0.25">
      <c r="A909" t="s">
        <v>9516</v>
      </c>
      <c r="B909">
        <v>106.68</v>
      </c>
    </row>
    <row r="910" spans="1:2" x14ac:dyDescent="0.25">
      <c r="A910" t="s">
        <v>7997</v>
      </c>
      <c r="B910">
        <v>479.02599999999995</v>
      </c>
    </row>
    <row r="911" spans="1:2" x14ac:dyDescent="0.25">
      <c r="A911" t="s">
        <v>9651</v>
      </c>
      <c r="B911">
        <v>25.488</v>
      </c>
    </row>
    <row r="912" spans="1:2" x14ac:dyDescent="0.25">
      <c r="A912" t="s">
        <v>9951</v>
      </c>
      <c r="B912">
        <v>180.96</v>
      </c>
    </row>
    <row r="913" spans="1:2" x14ac:dyDescent="0.25">
      <c r="A913" t="s">
        <v>10078</v>
      </c>
      <c r="B913">
        <v>546.79200000000014</v>
      </c>
    </row>
    <row r="914" spans="1:2" x14ac:dyDescent="0.25">
      <c r="A914" t="s">
        <v>4723</v>
      </c>
      <c r="B914">
        <v>487.98400000000004</v>
      </c>
    </row>
    <row r="915" spans="1:2" x14ac:dyDescent="0.25">
      <c r="A915" t="s">
        <v>9034</v>
      </c>
      <c r="B915">
        <v>508.11</v>
      </c>
    </row>
    <row r="916" spans="1:2" x14ac:dyDescent="0.25">
      <c r="A916" t="s">
        <v>9238</v>
      </c>
      <c r="B916">
        <v>750.93</v>
      </c>
    </row>
    <row r="917" spans="1:2" x14ac:dyDescent="0.25">
      <c r="A917" t="s">
        <v>5343</v>
      </c>
      <c r="B917">
        <v>596.48</v>
      </c>
    </row>
    <row r="918" spans="1:2" x14ac:dyDescent="0.25">
      <c r="A918" t="s">
        <v>4696</v>
      </c>
      <c r="B918">
        <v>976.34699999999998</v>
      </c>
    </row>
    <row r="919" spans="1:2" x14ac:dyDescent="0.25">
      <c r="A919" t="s">
        <v>6896</v>
      </c>
      <c r="B919">
        <v>2503.8199999999997</v>
      </c>
    </row>
    <row r="920" spans="1:2" x14ac:dyDescent="0.25">
      <c r="A920" t="s">
        <v>10318</v>
      </c>
      <c r="B920">
        <v>182.72</v>
      </c>
    </row>
    <row r="921" spans="1:2" x14ac:dyDescent="0.25">
      <c r="A921" t="s">
        <v>1597</v>
      </c>
      <c r="B921">
        <v>1055.1419999999998</v>
      </c>
    </row>
    <row r="922" spans="1:2" x14ac:dyDescent="0.25">
      <c r="A922" t="s">
        <v>7912</v>
      </c>
      <c r="B922">
        <v>467.03999999999996</v>
      </c>
    </row>
    <row r="923" spans="1:2" x14ac:dyDescent="0.25">
      <c r="A923" t="s">
        <v>7724</v>
      </c>
      <c r="B923">
        <v>45.36</v>
      </c>
    </row>
    <row r="924" spans="1:2" x14ac:dyDescent="0.25">
      <c r="A924" t="s">
        <v>8959</v>
      </c>
      <c r="B924">
        <v>450.09000000000003</v>
      </c>
    </row>
    <row r="925" spans="1:2" x14ac:dyDescent="0.25">
      <c r="A925" t="s">
        <v>4851</v>
      </c>
      <c r="B925">
        <v>5.2480000000000002</v>
      </c>
    </row>
    <row r="926" spans="1:2" x14ac:dyDescent="0.25">
      <c r="A926" t="s">
        <v>3191</v>
      </c>
      <c r="B926">
        <v>1126.83</v>
      </c>
    </row>
    <row r="927" spans="1:2" x14ac:dyDescent="0.25">
      <c r="A927" t="s">
        <v>6796</v>
      </c>
      <c r="B927">
        <v>53.231999999999999</v>
      </c>
    </row>
    <row r="928" spans="1:2" x14ac:dyDescent="0.25">
      <c r="A928" t="s">
        <v>5919</v>
      </c>
      <c r="B928">
        <v>8.2260000000000009</v>
      </c>
    </row>
    <row r="929" spans="1:2" x14ac:dyDescent="0.25">
      <c r="A929" t="s">
        <v>8844</v>
      </c>
      <c r="B929">
        <v>244.24</v>
      </c>
    </row>
    <row r="930" spans="1:2" x14ac:dyDescent="0.25">
      <c r="A930" t="s">
        <v>10577</v>
      </c>
      <c r="B930">
        <v>41.620000000000005</v>
      </c>
    </row>
    <row r="931" spans="1:2" x14ac:dyDescent="0.25">
      <c r="A931" t="s">
        <v>9457</v>
      </c>
      <c r="B931">
        <v>4.6079999999999997</v>
      </c>
    </row>
    <row r="932" spans="1:2" x14ac:dyDescent="0.25">
      <c r="A932" t="s">
        <v>508</v>
      </c>
      <c r="B932">
        <v>787.53</v>
      </c>
    </row>
    <row r="933" spans="1:2" x14ac:dyDescent="0.25">
      <c r="A933" t="s">
        <v>8455</v>
      </c>
      <c r="B933">
        <v>946.34400000000005</v>
      </c>
    </row>
    <row r="934" spans="1:2" x14ac:dyDescent="0.25">
      <c r="A934" t="s">
        <v>5672</v>
      </c>
      <c r="B934">
        <v>48.84</v>
      </c>
    </row>
    <row r="935" spans="1:2" x14ac:dyDescent="0.25">
      <c r="A935" t="s">
        <v>3124</v>
      </c>
      <c r="B935">
        <v>210.99199999999999</v>
      </c>
    </row>
    <row r="936" spans="1:2" x14ac:dyDescent="0.25">
      <c r="A936" t="s">
        <v>601</v>
      </c>
      <c r="B936">
        <v>671.93</v>
      </c>
    </row>
    <row r="937" spans="1:2" x14ac:dyDescent="0.25">
      <c r="A937" t="s">
        <v>9223</v>
      </c>
      <c r="B937">
        <v>824.97</v>
      </c>
    </row>
    <row r="938" spans="1:2" x14ac:dyDescent="0.25">
      <c r="A938" t="s">
        <v>10019</v>
      </c>
      <c r="B938">
        <v>419.72600000000006</v>
      </c>
    </row>
    <row r="939" spans="1:2" x14ac:dyDescent="0.25">
      <c r="A939" t="s">
        <v>9790</v>
      </c>
      <c r="B939">
        <v>1971.4599999999998</v>
      </c>
    </row>
    <row r="940" spans="1:2" x14ac:dyDescent="0.25">
      <c r="A940" t="s">
        <v>9787</v>
      </c>
      <c r="B940">
        <v>325.7</v>
      </c>
    </row>
    <row r="941" spans="1:2" x14ac:dyDescent="0.25">
      <c r="A941" t="s">
        <v>8227</v>
      </c>
      <c r="B941">
        <v>186.672</v>
      </c>
    </row>
    <row r="942" spans="1:2" x14ac:dyDescent="0.25">
      <c r="A942" t="s">
        <v>9748</v>
      </c>
      <c r="B942">
        <v>344.37199999999996</v>
      </c>
    </row>
    <row r="943" spans="1:2" x14ac:dyDescent="0.25">
      <c r="A943" t="s">
        <v>7624</v>
      </c>
      <c r="B943">
        <v>113.10000000000001</v>
      </c>
    </row>
    <row r="944" spans="1:2" x14ac:dyDescent="0.25">
      <c r="A944" t="s">
        <v>10217</v>
      </c>
      <c r="B944">
        <v>52.59</v>
      </c>
    </row>
    <row r="945" spans="1:2" x14ac:dyDescent="0.25">
      <c r="A945" t="s">
        <v>10311</v>
      </c>
      <c r="B945">
        <v>2676.672</v>
      </c>
    </row>
    <row r="946" spans="1:2" x14ac:dyDescent="0.25">
      <c r="A946" t="s">
        <v>8133</v>
      </c>
      <c r="B946">
        <v>51.588000000000001</v>
      </c>
    </row>
    <row r="947" spans="1:2" x14ac:dyDescent="0.25">
      <c r="A947" t="s">
        <v>4513</v>
      </c>
      <c r="B947">
        <v>129.52000000000001</v>
      </c>
    </row>
    <row r="948" spans="1:2" x14ac:dyDescent="0.25">
      <c r="A948" t="s">
        <v>2820</v>
      </c>
      <c r="B948">
        <v>513.73</v>
      </c>
    </row>
    <row r="949" spans="1:2" x14ac:dyDescent="0.25">
      <c r="A949" t="s">
        <v>3009</v>
      </c>
      <c r="B949">
        <v>115.29600000000001</v>
      </c>
    </row>
    <row r="950" spans="1:2" x14ac:dyDescent="0.25">
      <c r="A950" t="s">
        <v>8523</v>
      </c>
      <c r="B950">
        <v>519.96</v>
      </c>
    </row>
    <row r="951" spans="1:2" x14ac:dyDescent="0.25">
      <c r="A951" t="s">
        <v>7329</v>
      </c>
      <c r="B951">
        <v>9.24</v>
      </c>
    </row>
    <row r="952" spans="1:2" x14ac:dyDescent="0.25">
      <c r="A952" t="s">
        <v>3931</v>
      </c>
      <c r="B952">
        <v>52.199999999999996</v>
      </c>
    </row>
    <row r="953" spans="1:2" x14ac:dyDescent="0.25">
      <c r="A953" t="s">
        <v>6948</v>
      </c>
      <c r="B953">
        <v>20.451000000000001</v>
      </c>
    </row>
    <row r="954" spans="1:2" x14ac:dyDescent="0.25">
      <c r="A954" t="s">
        <v>10584</v>
      </c>
      <c r="B954">
        <v>366.666</v>
      </c>
    </row>
    <row r="955" spans="1:2" x14ac:dyDescent="0.25">
      <c r="A955" t="s">
        <v>4114</v>
      </c>
      <c r="B955">
        <v>386.48799999999994</v>
      </c>
    </row>
    <row r="956" spans="1:2" x14ac:dyDescent="0.25">
      <c r="A956" t="s">
        <v>5660</v>
      </c>
      <c r="B956">
        <v>50</v>
      </c>
    </row>
    <row r="957" spans="1:2" x14ac:dyDescent="0.25">
      <c r="A957" t="s">
        <v>4131</v>
      </c>
      <c r="B957">
        <v>5.28</v>
      </c>
    </row>
    <row r="958" spans="1:2" x14ac:dyDescent="0.25">
      <c r="A958" t="s">
        <v>5386</v>
      </c>
      <c r="B958">
        <v>1966.5569999999998</v>
      </c>
    </row>
    <row r="959" spans="1:2" x14ac:dyDescent="0.25">
      <c r="A959" t="s">
        <v>10707</v>
      </c>
      <c r="B959">
        <v>74.128</v>
      </c>
    </row>
    <row r="960" spans="1:2" x14ac:dyDescent="0.25">
      <c r="A960" t="s">
        <v>7247</v>
      </c>
      <c r="B960">
        <v>27.504000000000005</v>
      </c>
    </row>
    <row r="961" spans="1:2" x14ac:dyDescent="0.25">
      <c r="A961" t="s">
        <v>8666</v>
      </c>
      <c r="B961">
        <v>1230.5</v>
      </c>
    </row>
    <row r="962" spans="1:2" x14ac:dyDescent="0.25">
      <c r="A962" t="s">
        <v>4300</v>
      </c>
      <c r="B962">
        <v>4607.2699999999995</v>
      </c>
    </row>
    <row r="963" spans="1:2" x14ac:dyDescent="0.25">
      <c r="A963" t="s">
        <v>10625</v>
      </c>
      <c r="B963">
        <v>5.9039999999999999</v>
      </c>
    </row>
    <row r="964" spans="1:2" x14ac:dyDescent="0.25">
      <c r="A964" t="s">
        <v>10556</v>
      </c>
      <c r="B964">
        <v>542.178</v>
      </c>
    </row>
    <row r="965" spans="1:2" x14ac:dyDescent="0.25">
      <c r="A965" t="s">
        <v>7615</v>
      </c>
      <c r="B965">
        <v>10.475999999999999</v>
      </c>
    </row>
    <row r="966" spans="1:2" x14ac:dyDescent="0.25">
      <c r="A966" t="s">
        <v>6563</v>
      </c>
      <c r="B966">
        <v>50.8</v>
      </c>
    </row>
    <row r="967" spans="1:2" x14ac:dyDescent="0.25">
      <c r="A967" t="s">
        <v>8169</v>
      </c>
      <c r="B967">
        <v>31.95</v>
      </c>
    </row>
    <row r="968" spans="1:2" x14ac:dyDescent="0.25">
      <c r="A968" t="s">
        <v>4144</v>
      </c>
      <c r="B968">
        <v>171.96</v>
      </c>
    </row>
    <row r="969" spans="1:2" x14ac:dyDescent="0.25">
      <c r="A969" t="s">
        <v>7691</v>
      </c>
      <c r="B969">
        <v>1058.1879999999999</v>
      </c>
    </row>
    <row r="970" spans="1:2" x14ac:dyDescent="0.25">
      <c r="A970" t="s">
        <v>9227</v>
      </c>
      <c r="B970">
        <v>627.6640000000001</v>
      </c>
    </row>
    <row r="971" spans="1:2" x14ac:dyDescent="0.25">
      <c r="A971" t="s">
        <v>8540</v>
      </c>
      <c r="B971">
        <v>72.650000000000006</v>
      </c>
    </row>
    <row r="972" spans="1:2" x14ac:dyDescent="0.25">
      <c r="A972" t="s">
        <v>8785</v>
      </c>
      <c r="B972">
        <v>155.16</v>
      </c>
    </row>
    <row r="973" spans="1:2" x14ac:dyDescent="0.25">
      <c r="A973" t="s">
        <v>2418</v>
      </c>
      <c r="B973">
        <v>58.320000000000007</v>
      </c>
    </row>
    <row r="974" spans="1:2" x14ac:dyDescent="0.25">
      <c r="A974" t="s">
        <v>7427</v>
      </c>
      <c r="B974">
        <v>78.192000000000007</v>
      </c>
    </row>
    <row r="975" spans="1:2" x14ac:dyDescent="0.25">
      <c r="A975" t="s">
        <v>3310</v>
      </c>
      <c r="B975">
        <v>1273.6060000000002</v>
      </c>
    </row>
    <row r="976" spans="1:2" x14ac:dyDescent="0.25">
      <c r="A976" t="s">
        <v>9132</v>
      </c>
      <c r="B976">
        <v>8.016</v>
      </c>
    </row>
    <row r="977" spans="1:2" x14ac:dyDescent="0.25">
      <c r="A977" t="s">
        <v>6360</v>
      </c>
      <c r="B977">
        <v>206.43</v>
      </c>
    </row>
    <row r="978" spans="1:2" x14ac:dyDescent="0.25">
      <c r="A978" t="s">
        <v>2910</v>
      </c>
      <c r="B978">
        <v>204.6</v>
      </c>
    </row>
    <row r="979" spans="1:2" x14ac:dyDescent="0.25">
      <c r="A979" t="s">
        <v>9683</v>
      </c>
      <c r="B979">
        <v>307.16800000000001</v>
      </c>
    </row>
    <row r="980" spans="1:2" x14ac:dyDescent="0.25">
      <c r="A980" t="s">
        <v>9889</v>
      </c>
      <c r="B980">
        <v>277.5</v>
      </c>
    </row>
    <row r="981" spans="1:2" x14ac:dyDescent="0.25">
      <c r="A981" t="s">
        <v>10039</v>
      </c>
      <c r="B981">
        <v>25.488</v>
      </c>
    </row>
    <row r="982" spans="1:2" x14ac:dyDescent="0.25">
      <c r="A982" t="s">
        <v>9773</v>
      </c>
      <c r="B982">
        <v>5.1040000000000001</v>
      </c>
    </row>
    <row r="983" spans="1:2" x14ac:dyDescent="0.25">
      <c r="A983" t="s">
        <v>4907</v>
      </c>
      <c r="B983">
        <v>105.688</v>
      </c>
    </row>
    <row r="984" spans="1:2" x14ac:dyDescent="0.25">
      <c r="A984" t="s">
        <v>10718</v>
      </c>
      <c r="B984">
        <v>97.684000000000012</v>
      </c>
    </row>
    <row r="985" spans="1:2" x14ac:dyDescent="0.25">
      <c r="A985" t="s">
        <v>5317</v>
      </c>
      <c r="B985">
        <v>2220.06</v>
      </c>
    </row>
    <row r="986" spans="1:2" x14ac:dyDescent="0.25">
      <c r="A986" t="s">
        <v>9437</v>
      </c>
      <c r="B986">
        <v>1293.4680000000001</v>
      </c>
    </row>
    <row r="987" spans="1:2" x14ac:dyDescent="0.25">
      <c r="A987" t="s">
        <v>1873</v>
      </c>
      <c r="B987">
        <v>270.35599999999999</v>
      </c>
    </row>
    <row r="988" spans="1:2" x14ac:dyDescent="0.25">
      <c r="A988" t="s">
        <v>8654</v>
      </c>
      <c r="B988">
        <v>238.15200000000004</v>
      </c>
    </row>
    <row r="989" spans="1:2" x14ac:dyDescent="0.25">
      <c r="A989" t="s">
        <v>10224</v>
      </c>
      <c r="B989">
        <v>10.74</v>
      </c>
    </row>
    <row r="990" spans="1:2" x14ac:dyDescent="0.25">
      <c r="A990" t="s">
        <v>5640</v>
      </c>
      <c r="B990">
        <v>2048.8560000000002</v>
      </c>
    </row>
    <row r="991" spans="1:2" x14ac:dyDescent="0.25">
      <c r="A991" t="s">
        <v>8294</v>
      </c>
      <c r="B991">
        <v>7.6560000000000006</v>
      </c>
    </row>
    <row r="992" spans="1:2" x14ac:dyDescent="0.25">
      <c r="A992" t="s">
        <v>6965</v>
      </c>
      <c r="B992">
        <v>792.50800000000004</v>
      </c>
    </row>
    <row r="993" spans="1:2" x14ac:dyDescent="0.25">
      <c r="A993" t="s">
        <v>9573</v>
      </c>
      <c r="B993">
        <v>14.91</v>
      </c>
    </row>
    <row r="994" spans="1:2" x14ac:dyDescent="0.25">
      <c r="A994" t="s">
        <v>7104</v>
      </c>
      <c r="B994">
        <v>188.23</v>
      </c>
    </row>
    <row r="995" spans="1:2" x14ac:dyDescent="0.25">
      <c r="A995" t="s">
        <v>3323</v>
      </c>
      <c r="B995">
        <v>8.3520000000000003</v>
      </c>
    </row>
    <row r="996" spans="1:2" x14ac:dyDescent="0.25">
      <c r="A996" t="s">
        <v>8680</v>
      </c>
      <c r="B996">
        <v>29.22</v>
      </c>
    </row>
    <row r="997" spans="1:2" x14ac:dyDescent="0.25">
      <c r="A997" t="s">
        <v>4399</v>
      </c>
      <c r="B997">
        <v>1952.808</v>
      </c>
    </row>
    <row r="998" spans="1:2" x14ac:dyDescent="0.25">
      <c r="A998" t="s">
        <v>4913</v>
      </c>
      <c r="B998">
        <v>141.96</v>
      </c>
    </row>
    <row r="999" spans="1:2" x14ac:dyDescent="0.25">
      <c r="A999" t="s">
        <v>2629</v>
      </c>
      <c r="B999">
        <v>371.65999999999997</v>
      </c>
    </row>
    <row r="1000" spans="1:2" x14ac:dyDescent="0.25">
      <c r="A1000" t="s">
        <v>6316</v>
      </c>
      <c r="B1000">
        <v>59.847999999999999</v>
      </c>
    </row>
    <row r="1001" spans="1:2" x14ac:dyDescent="0.25">
      <c r="A1001" t="s">
        <v>8921</v>
      </c>
      <c r="B1001">
        <v>84.960000000000008</v>
      </c>
    </row>
    <row r="1002" spans="1:2" x14ac:dyDescent="0.25">
      <c r="A1002" t="s">
        <v>9901</v>
      </c>
      <c r="B1002">
        <v>5850.5140000000001</v>
      </c>
    </row>
    <row r="1003" spans="1:2" x14ac:dyDescent="0.25">
      <c r="A1003" t="s">
        <v>2422</v>
      </c>
      <c r="B1003">
        <v>107.982</v>
      </c>
    </row>
    <row r="1004" spans="1:2" x14ac:dyDescent="0.25">
      <c r="A1004" t="s">
        <v>2839</v>
      </c>
      <c r="B1004">
        <v>75.040000000000006</v>
      </c>
    </row>
    <row r="1005" spans="1:2" x14ac:dyDescent="0.25">
      <c r="A1005" t="s">
        <v>10274</v>
      </c>
      <c r="B1005">
        <v>10.56</v>
      </c>
    </row>
    <row r="1006" spans="1:2" x14ac:dyDescent="0.25">
      <c r="A1006" t="s">
        <v>8803</v>
      </c>
      <c r="B1006">
        <v>334.43</v>
      </c>
    </row>
    <row r="1007" spans="1:2" x14ac:dyDescent="0.25">
      <c r="A1007" t="s">
        <v>10272</v>
      </c>
      <c r="B1007">
        <v>6.911999999999999</v>
      </c>
    </row>
    <row r="1008" spans="1:2" x14ac:dyDescent="0.25">
      <c r="A1008" t="s">
        <v>9216</v>
      </c>
      <c r="B1008">
        <v>21.34</v>
      </c>
    </row>
    <row r="1009" spans="1:2" x14ac:dyDescent="0.25">
      <c r="A1009" t="s">
        <v>6586</v>
      </c>
      <c r="B1009">
        <v>208.00800000000001</v>
      </c>
    </row>
    <row r="1010" spans="1:2" x14ac:dyDescent="0.25">
      <c r="A1010" t="s">
        <v>8062</v>
      </c>
      <c r="B1010">
        <v>1716.16</v>
      </c>
    </row>
    <row r="1011" spans="1:2" x14ac:dyDescent="0.25">
      <c r="A1011" t="s">
        <v>8859</v>
      </c>
      <c r="B1011">
        <v>56.3</v>
      </c>
    </row>
    <row r="1012" spans="1:2" x14ac:dyDescent="0.25">
      <c r="A1012" t="s">
        <v>251</v>
      </c>
      <c r="B1012">
        <v>209.54999999999998</v>
      </c>
    </row>
    <row r="1013" spans="1:2" x14ac:dyDescent="0.25">
      <c r="A1013" t="s">
        <v>5899</v>
      </c>
      <c r="B1013">
        <v>810.2</v>
      </c>
    </row>
    <row r="1014" spans="1:2" x14ac:dyDescent="0.25">
      <c r="A1014" t="s">
        <v>3615</v>
      </c>
      <c r="B1014">
        <v>61.96</v>
      </c>
    </row>
    <row r="1015" spans="1:2" x14ac:dyDescent="0.25">
      <c r="A1015" t="s">
        <v>8597</v>
      </c>
      <c r="B1015">
        <v>25.9</v>
      </c>
    </row>
    <row r="1016" spans="1:2" x14ac:dyDescent="0.25">
      <c r="A1016" t="s">
        <v>2485</v>
      </c>
      <c r="B1016">
        <v>535.36</v>
      </c>
    </row>
    <row r="1017" spans="1:2" x14ac:dyDescent="0.25">
      <c r="A1017" t="s">
        <v>7414</v>
      </c>
      <c r="B1017">
        <v>413.94200000000001</v>
      </c>
    </row>
    <row r="1018" spans="1:2" x14ac:dyDescent="0.25">
      <c r="A1018" t="s">
        <v>5233</v>
      </c>
      <c r="B1018">
        <v>627.48</v>
      </c>
    </row>
    <row r="1019" spans="1:2" x14ac:dyDescent="0.25">
      <c r="A1019" t="s">
        <v>9137</v>
      </c>
      <c r="B1019">
        <v>11.12</v>
      </c>
    </row>
    <row r="1020" spans="1:2" x14ac:dyDescent="0.25">
      <c r="A1020" t="s">
        <v>8812</v>
      </c>
      <c r="B1020">
        <v>205.376</v>
      </c>
    </row>
    <row r="1021" spans="1:2" x14ac:dyDescent="0.25">
      <c r="A1021" t="s">
        <v>10055</v>
      </c>
      <c r="B1021">
        <v>17.940000000000001</v>
      </c>
    </row>
    <row r="1022" spans="1:2" x14ac:dyDescent="0.25">
      <c r="A1022" t="s">
        <v>10760</v>
      </c>
      <c r="B1022">
        <v>4297.6440000000002</v>
      </c>
    </row>
    <row r="1023" spans="1:2" x14ac:dyDescent="0.25">
      <c r="A1023" t="s">
        <v>7232</v>
      </c>
      <c r="B1023">
        <v>167.232</v>
      </c>
    </row>
    <row r="1024" spans="1:2" x14ac:dyDescent="0.25">
      <c r="A1024" t="s">
        <v>5762</v>
      </c>
      <c r="B1024">
        <v>12.158000000000003</v>
      </c>
    </row>
    <row r="1025" spans="1:2" x14ac:dyDescent="0.25">
      <c r="A1025" t="s">
        <v>10734</v>
      </c>
      <c r="B1025">
        <v>35.207999999999998</v>
      </c>
    </row>
    <row r="1026" spans="1:2" x14ac:dyDescent="0.25">
      <c r="A1026" t="s">
        <v>9611</v>
      </c>
      <c r="B1026">
        <v>652.41399999999999</v>
      </c>
    </row>
    <row r="1027" spans="1:2" x14ac:dyDescent="0.25">
      <c r="A1027" t="s">
        <v>10821</v>
      </c>
      <c r="B1027">
        <v>4404.8999999999996</v>
      </c>
    </row>
    <row r="1028" spans="1:2" x14ac:dyDescent="0.25">
      <c r="A1028" t="s">
        <v>197</v>
      </c>
      <c r="B1028">
        <v>1228.9531999999999</v>
      </c>
    </row>
    <row r="1029" spans="1:2" x14ac:dyDescent="0.25">
      <c r="A1029" t="s">
        <v>5251</v>
      </c>
      <c r="B1029">
        <v>376.96999999999997</v>
      </c>
    </row>
    <row r="1030" spans="1:2" x14ac:dyDescent="0.25">
      <c r="A1030" t="s">
        <v>8481</v>
      </c>
      <c r="B1030">
        <v>353.88</v>
      </c>
    </row>
    <row r="1031" spans="1:2" x14ac:dyDescent="0.25">
      <c r="A1031" t="s">
        <v>7658</v>
      </c>
      <c r="B1031">
        <v>1132.8399999999999</v>
      </c>
    </row>
    <row r="1032" spans="1:2" x14ac:dyDescent="0.25">
      <c r="A1032" t="s">
        <v>5339</v>
      </c>
      <c r="B1032">
        <v>194.32</v>
      </c>
    </row>
    <row r="1033" spans="1:2" x14ac:dyDescent="0.25">
      <c r="A1033" t="s">
        <v>10114</v>
      </c>
      <c r="B1033">
        <v>598.35199999999998</v>
      </c>
    </row>
    <row r="1034" spans="1:2" x14ac:dyDescent="0.25">
      <c r="A1034" t="s">
        <v>10812</v>
      </c>
      <c r="B1034">
        <v>12.224</v>
      </c>
    </row>
    <row r="1035" spans="1:2" x14ac:dyDescent="0.25">
      <c r="A1035" t="s">
        <v>4915</v>
      </c>
      <c r="B1035">
        <v>191.62</v>
      </c>
    </row>
    <row r="1036" spans="1:2" x14ac:dyDescent="0.25">
      <c r="A1036" t="s">
        <v>7765</v>
      </c>
      <c r="B1036">
        <v>25.99</v>
      </c>
    </row>
    <row r="1037" spans="1:2" x14ac:dyDescent="0.25">
      <c r="A1037" t="s">
        <v>4216</v>
      </c>
      <c r="B1037">
        <v>359.05799999999994</v>
      </c>
    </row>
    <row r="1038" spans="1:2" x14ac:dyDescent="0.25">
      <c r="A1038" t="s">
        <v>6110</v>
      </c>
      <c r="B1038">
        <v>387.13600000000002</v>
      </c>
    </row>
    <row r="1039" spans="1:2" x14ac:dyDescent="0.25">
      <c r="A1039" t="s">
        <v>8191</v>
      </c>
      <c r="B1039">
        <v>373.28100000000001</v>
      </c>
    </row>
    <row r="1040" spans="1:2" x14ac:dyDescent="0.25">
      <c r="A1040" t="s">
        <v>9106</v>
      </c>
      <c r="B1040">
        <v>199.86</v>
      </c>
    </row>
    <row r="1041" spans="1:2" x14ac:dyDescent="0.25">
      <c r="A1041" t="s">
        <v>7607</v>
      </c>
      <c r="B1041">
        <v>418.19200000000001</v>
      </c>
    </row>
    <row r="1042" spans="1:2" x14ac:dyDescent="0.25">
      <c r="A1042" t="s">
        <v>639</v>
      </c>
      <c r="B1042">
        <v>6.63</v>
      </c>
    </row>
    <row r="1043" spans="1:2" x14ac:dyDescent="0.25">
      <c r="A1043" t="s">
        <v>7082</v>
      </c>
      <c r="B1043">
        <v>253.33999999999997</v>
      </c>
    </row>
    <row r="1044" spans="1:2" x14ac:dyDescent="0.25">
      <c r="A1044" t="s">
        <v>8003</v>
      </c>
      <c r="B1044">
        <v>51.449999999999996</v>
      </c>
    </row>
    <row r="1045" spans="1:2" x14ac:dyDescent="0.25">
      <c r="A1045" t="s">
        <v>4923</v>
      </c>
      <c r="B1045">
        <v>43.66</v>
      </c>
    </row>
    <row r="1046" spans="1:2" x14ac:dyDescent="0.25">
      <c r="A1046" t="s">
        <v>2255</v>
      </c>
      <c r="B1046">
        <v>570.49200000000008</v>
      </c>
    </row>
    <row r="1047" spans="1:2" x14ac:dyDescent="0.25">
      <c r="A1047" t="s">
        <v>9292</v>
      </c>
      <c r="B1047">
        <v>364.07</v>
      </c>
    </row>
    <row r="1048" spans="1:2" x14ac:dyDescent="0.25">
      <c r="A1048" t="s">
        <v>8156</v>
      </c>
      <c r="B1048">
        <v>41.98</v>
      </c>
    </row>
    <row r="1049" spans="1:2" x14ac:dyDescent="0.25">
      <c r="A1049" t="s">
        <v>8435</v>
      </c>
      <c r="B1049">
        <v>275.05799999999999</v>
      </c>
    </row>
    <row r="1050" spans="1:2" x14ac:dyDescent="0.25">
      <c r="A1050" t="s">
        <v>4855</v>
      </c>
      <c r="B1050">
        <v>3.76</v>
      </c>
    </row>
    <row r="1051" spans="1:2" x14ac:dyDescent="0.25">
      <c r="A1051" t="s">
        <v>10626</v>
      </c>
      <c r="B1051">
        <v>329.44000000000005</v>
      </c>
    </row>
    <row r="1052" spans="1:2" x14ac:dyDescent="0.25">
      <c r="A1052" t="s">
        <v>8473</v>
      </c>
      <c r="B1052">
        <v>46.152000000000001</v>
      </c>
    </row>
    <row r="1053" spans="1:2" x14ac:dyDescent="0.25">
      <c r="A1053" t="s">
        <v>9801</v>
      </c>
      <c r="B1053">
        <v>128.92800000000003</v>
      </c>
    </row>
    <row r="1054" spans="1:2" x14ac:dyDescent="0.25">
      <c r="A1054" t="s">
        <v>661</v>
      </c>
      <c r="B1054">
        <v>54.384000000000007</v>
      </c>
    </row>
    <row r="1055" spans="1:2" x14ac:dyDescent="0.25">
      <c r="A1055" t="s">
        <v>9890</v>
      </c>
      <c r="B1055">
        <v>1363.674</v>
      </c>
    </row>
    <row r="1056" spans="1:2" x14ac:dyDescent="0.25">
      <c r="A1056" t="s">
        <v>3940</v>
      </c>
      <c r="B1056">
        <v>55.424000000000007</v>
      </c>
    </row>
    <row r="1057" spans="1:2" x14ac:dyDescent="0.25">
      <c r="A1057" t="s">
        <v>8667</v>
      </c>
      <c r="B1057">
        <v>23.904000000000003</v>
      </c>
    </row>
    <row r="1058" spans="1:2" x14ac:dyDescent="0.25">
      <c r="A1058" t="s">
        <v>4980</v>
      </c>
      <c r="B1058">
        <v>225.928</v>
      </c>
    </row>
    <row r="1059" spans="1:2" x14ac:dyDescent="0.25">
      <c r="A1059" t="s">
        <v>8159</v>
      </c>
      <c r="B1059">
        <v>31.92</v>
      </c>
    </row>
    <row r="1060" spans="1:2" x14ac:dyDescent="0.25">
      <c r="A1060" t="s">
        <v>4308</v>
      </c>
      <c r="B1060">
        <v>166.99800000000002</v>
      </c>
    </row>
    <row r="1061" spans="1:2" x14ac:dyDescent="0.25">
      <c r="A1061" t="s">
        <v>3780</v>
      </c>
      <c r="B1061">
        <v>912.75</v>
      </c>
    </row>
    <row r="1062" spans="1:2" x14ac:dyDescent="0.25">
      <c r="A1062" t="s">
        <v>5602</v>
      </c>
      <c r="B1062">
        <v>32.783999999999992</v>
      </c>
    </row>
    <row r="1063" spans="1:2" x14ac:dyDescent="0.25">
      <c r="A1063" t="s">
        <v>3673</v>
      </c>
      <c r="B1063">
        <v>51.072000000000003</v>
      </c>
    </row>
    <row r="1064" spans="1:2" x14ac:dyDescent="0.25">
      <c r="A1064" t="s">
        <v>9491</v>
      </c>
      <c r="B1064">
        <v>18.899999999999999</v>
      </c>
    </row>
    <row r="1065" spans="1:2" x14ac:dyDescent="0.25">
      <c r="A1065" t="s">
        <v>7792</v>
      </c>
      <c r="B1065">
        <v>5.64</v>
      </c>
    </row>
    <row r="1066" spans="1:2" x14ac:dyDescent="0.25">
      <c r="A1066" t="s">
        <v>8322</v>
      </c>
      <c r="B1066">
        <v>17.43</v>
      </c>
    </row>
    <row r="1067" spans="1:2" x14ac:dyDescent="0.25">
      <c r="A1067" t="s">
        <v>8930</v>
      </c>
      <c r="B1067">
        <v>1270.3789999999999</v>
      </c>
    </row>
    <row r="1068" spans="1:2" x14ac:dyDescent="0.25">
      <c r="A1068" t="s">
        <v>9161</v>
      </c>
      <c r="B1068">
        <v>2567.84</v>
      </c>
    </row>
    <row r="1069" spans="1:2" x14ac:dyDescent="0.25">
      <c r="A1069" t="s">
        <v>9610</v>
      </c>
      <c r="B1069">
        <v>3999.7020000000002</v>
      </c>
    </row>
    <row r="1070" spans="1:2" x14ac:dyDescent="0.25">
      <c r="A1070" t="s">
        <v>6544</v>
      </c>
      <c r="B1070">
        <v>197.76</v>
      </c>
    </row>
    <row r="1071" spans="1:2" x14ac:dyDescent="0.25">
      <c r="A1071" t="s">
        <v>9908</v>
      </c>
      <c r="B1071">
        <v>22.549000000000003</v>
      </c>
    </row>
    <row r="1072" spans="1:2" x14ac:dyDescent="0.25">
      <c r="A1072" t="s">
        <v>2877</v>
      </c>
      <c r="B1072">
        <v>740.7299999999999</v>
      </c>
    </row>
    <row r="1073" spans="1:2" x14ac:dyDescent="0.25">
      <c r="A1073" t="s">
        <v>8674</v>
      </c>
      <c r="B1073">
        <v>162.06400000000002</v>
      </c>
    </row>
    <row r="1074" spans="1:2" x14ac:dyDescent="0.25">
      <c r="A1074" t="s">
        <v>9877</v>
      </c>
      <c r="B1074">
        <v>601.5</v>
      </c>
    </row>
    <row r="1075" spans="1:2" x14ac:dyDescent="0.25">
      <c r="A1075" t="s">
        <v>5700</v>
      </c>
      <c r="B1075">
        <v>6.6080000000000005</v>
      </c>
    </row>
    <row r="1076" spans="1:2" x14ac:dyDescent="0.25">
      <c r="A1076" t="s">
        <v>7053</v>
      </c>
      <c r="B1076">
        <v>10.368000000000002</v>
      </c>
    </row>
    <row r="1077" spans="1:2" x14ac:dyDescent="0.25">
      <c r="A1077" t="s">
        <v>10110</v>
      </c>
      <c r="B1077">
        <v>20.696000000000002</v>
      </c>
    </row>
    <row r="1078" spans="1:2" x14ac:dyDescent="0.25">
      <c r="A1078" t="s">
        <v>9817</v>
      </c>
      <c r="B1078">
        <v>2017.5320000000002</v>
      </c>
    </row>
    <row r="1079" spans="1:2" x14ac:dyDescent="0.25">
      <c r="A1079" t="s">
        <v>7245</v>
      </c>
      <c r="B1079">
        <v>73.28</v>
      </c>
    </row>
    <row r="1080" spans="1:2" x14ac:dyDescent="0.25">
      <c r="A1080" t="s">
        <v>3613</v>
      </c>
      <c r="B1080">
        <v>26.96</v>
      </c>
    </row>
    <row r="1081" spans="1:2" x14ac:dyDescent="0.25">
      <c r="A1081" t="s">
        <v>8906</v>
      </c>
      <c r="B1081">
        <v>204.48000000000002</v>
      </c>
    </row>
    <row r="1082" spans="1:2" x14ac:dyDescent="0.25">
      <c r="A1082" t="s">
        <v>9592</v>
      </c>
      <c r="B1082">
        <v>19.559999999999999</v>
      </c>
    </row>
    <row r="1083" spans="1:2" x14ac:dyDescent="0.25">
      <c r="A1083" t="s">
        <v>4654</v>
      </c>
      <c r="B1083">
        <v>238.11</v>
      </c>
    </row>
    <row r="1084" spans="1:2" x14ac:dyDescent="0.25">
      <c r="A1084" t="s">
        <v>6772</v>
      </c>
      <c r="B1084">
        <v>1000.4300000000001</v>
      </c>
    </row>
    <row r="1085" spans="1:2" x14ac:dyDescent="0.25">
      <c r="A1085" t="s">
        <v>9421</v>
      </c>
      <c r="B1085">
        <v>64.75</v>
      </c>
    </row>
    <row r="1086" spans="1:2" x14ac:dyDescent="0.25">
      <c r="A1086" t="s">
        <v>6341</v>
      </c>
      <c r="B1086">
        <v>3165.7440000000001</v>
      </c>
    </row>
    <row r="1087" spans="1:2" x14ac:dyDescent="0.25">
      <c r="A1087" t="s">
        <v>9860</v>
      </c>
      <c r="B1087">
        <v>124.54999999999998</v>
      </c>
    </row>
    <row r="1088" spans="1:2" x14ac:dyDescent="0.25">
      <c r="A1088" t="s">
        <v>8538</v>
      </c>
      <c r="B1088">
        <v>2165.1200000000003</v>
      </c>
    </row>
    <row r="1089" spans="1:2" x14ac:dyDescent="0.25">
      <c r="A1089" t="s">
        <v>5866</v>
      </c>
      <c r="B1089">
        <v>2147.3360000000002</v>
      </c>
    </row>
    <row r="1090" spans="1:2" x14ac:dyDescent="0.25">
      <c r="A1090" t="s">
        <v>7519</v>
      </c>
      <c r="B1090">
        <v>205.73</v>
      </c>
    </row>
    <row r="1091" spans="1:2" x14ac:dyDescent="0.25">
      <c r="A1091" t="s">
        <v>10089</v>
      </c>
      <c r="B1091">
        <v>53.28</v>
      </c>
    </row>
    <row r="1092" spans="1:2" x14ac:dyDescent="0.25">
      <c r="A1092" t="s">
        <v>5063</v>
      </c>
      <c r="B1092">
        <v>258.495</v>
      </c>
    </row>
    <row r="1093" spans="1:2" x14ac:dyDescent="0.25">
      <c r="A1093" t="s">
        <v>1409</v>
      </c>
      <c r="B1093">
        <v>70.12</v>
      </c>
    </row>
    <row r="1094" spans="1:2" x14ac:dyDescent="0.25">
      <c r="A1094" t="s">
        <v>9902</v>
      </c>
      <c r="B1094">
        <v>194.1395</v>
      </c>
    </row>
    <row r="1095" spans="1:2" x14ac:dyDescent="0.25">
      <c r="A1095" t="s">
        <v>4925</v>
      </c>
      <c r="B1095">
        <v>101.004</v>
      </c>
    </row>
    <row r="1096" spans="1:2" x14ac:dyDescent="0.25">
      <c r="A1096" t="s">
        <v>5588</v>
      </c>
      <c r="B1096">
        <v>188.63</v>
      </c>
    </row>
    <row r="1097" spans="1:2" x14ac:dyDescent="0.25">
      <c r="A1097" t="s">
        <v>7913</v>
      </c>
      <c r="B1097">
        <v>448.21000000000004</v>
      </c>
    </row>
    <row r="1098" spans="1:2" x14ac:dyDescent="0.25">
      <c r="A1098" t="s">
        <v>5993</v>
      </c>
      <c r="B1098">
        <v>47.515999999999991</v>
      </c>
    </row>
    <row r="1099" spans="1:2" x14ac:dyDescent="0.25">
      <c r="A1099" t="s">
        <v>1362</v>
      </c>
      <c r="B1099">
        <v>485.3</v>
      </c>
    </row>
    <row r="1100" spans="1:2" x14ac:dyDescent="0.25">
      <c r="A1100" t="s">
        <v>4208</v>
      </c>
      <c r="B1100">
        <v>201.56800000000001</v>
      </c>
    </row>
    <row r="1101" spans="1:2" x14ac:dyDescent="0.25">
      <c r="A1101" t="s">
        <v>10853</v>
      </c>
      <c r="B1101">
        <v>146.69800000000001</v>
      </c>
    </row>
    <row r="1102" spans="1:2" x14ac:dyDescent="0.25">
      <c r="A1102" t="s">
        <v>10366</v>
      </c>
      <c r="B1102">
        <v>288.85000000000002</v>
      </c>
    </row>
    <row r="1103" spans="1:2" x14ac:dyDescent="0.25">
      <c r="A1103" t="s">
        <v>9555</v>
      </c>
      <c r="B1103">
        <v>2643.06</v>
      </c>
    </row>
    <row r="1104" spans="1:2" x14ac:dyDescent="0.25">
      <c r="A1104" t="s">
        <v>9059</v>
      </c>
      <c r="B1104">
        <v>1114.192</v>
      </c>
    </row>
    <row r="1105" spans="1:2" x14ac:dyDescent="0.25">
      <c r="A1105" t="s">
        <v>7766</v>
      </c>
      <c r="B1105">
        <v>473.4</v>
      </c>
    </row>
    <row r="1106" spans="1:2" x14ac:dyDescent="0.25">
      <c r="A1106" t="s">
        <v>5209</v>
      </c>
      <c r="B1106">
        <v>319.96800000000002</v>
      </c>
    </row>
    <row r="1107" spans="1:2" x14ac:dyDescent="0.25">
      <c r="A1107" t="s">
        <v>8027</v>
      </c>
      <c r="B1107">
        <v>107.97600000000001</v>
      </c>
    </row>
    <row r="1108" spans="1:2" x14ac:dyDescent="0.25">
      <c r="A1108" t="s">
        <v>7385</v>
      </c>
      <c r="B1108">
        <v>48.631999999999991</v>
      </c>
    </row>
    <row r="1109" spans="1:2" x14ac:dyDescent="0.25">
      <c r="A1109" t="s">
        <v>5094</v>
      </c>
      <c r="B1109">
        <v>14.940000000000001</v>
      </c>
    </row>
    <row r="1110" spans="1:2" x14ac:dyDescent="0.25">
      <c r="A1110" t="s">
        <v>6227</v>
      </c>
      <c r="B1110">
        <v>256.35000000000002</v>
      </c>
    </row>
    <row r="1111" spans="1:2" x14ac:dyDescent="0.25">
      <c r="A1111" t="s">
        <v>4770</v>
      </c>
      <c r="B1111">
        <v>299.89999999999998</v>
      </c>
    </row>
    <row r="1112" spans="1:2" x14ac:dyDescent="0.25">
      <c r="A1112" t="s">
        <v>10685</v>
      </c>
      <c r="B1112">
        <v>469.39800000000002</v>
      </c>
    </row>
    <row r="1113" spans="1:2" x14ac:dyDescent="0.25">
      <c r="A1113" t="s">
        <v>7827</v>
      </c>
      <c r="B1113">
        <v>10.512</v>
      </c>
    </row>
    <row r="1114" spans="1:2" x14ac:dyDescent="0.25">
      <c r="A1114" t="s">
        <v>7190</v>
      </c>
      <c r="B1114">
        <v>644.90400000000011</v>
      </c>
    </row>
    <row r="1115" spans="1:2" x14ac:dyDescent="0.25">
      <c r="A1115" t="s">
        <v>8449</v>
      </c>
      <c r="B1115">
        <v>736.47299999999996</v>
      </c>
    </row>
    <row r="1116" spans="1:2" x14ac:dyDescent="0.25">
      <c r="A1116" t="s">
        <v>3588</v>
      </c>
      <c r="B1116">
        <v>15.48</v>
      </c>
    </row>
    <row r="1117" spans="1:2" x14ac:dyDescent="0.25">
      <c r="A1117" t="s">
        <v>3041</v>
      </c>
      <c r="B1117">
        <v>2670.19</v>
      </c>
    </row>
    <row r="1118" spans="1:2" x14ac:dyDescent="0.25">
      <c r="A1118" t="s">
        <v>10527</v>
      </c>
      <c r="B1118">
        <v>659.88</v>
      </c>
    </row>
    <row r="1119" spans="1:2" x14ac:dyDescent="0.25">
      <c r="A1119" t="s">
        <v>5624</v>
      </c>
      <c r="B1119">
        <v>92.052000000000007</v>
      </c>
    </row>
    <row r="1120" spans="1:2" x14ac:dyDescent="0.25">
      <c r="A1120" t="s">
        <v>2504</v>
      </c>
      <c r="B1120">
        <v>167.31</v>
      </c>
    </row>
    <row r="1121" spans="1:2" x14ac:dyDescent="0.25">
      <c r="A1121" t="s">
        <v>3856</v>
      </c>
      <c r="B1121">
        <v>1044.075</v>
      </c>
    </row>
    <row r="1122" spans="1:2" x14ac:dyDescent="0.25">
      <c r="A1122" t="s">
        <v>3000</v>
      </c>
      <c r="B1122">
        <v>3419.8719999999998</v>
      </c>
    </row>
    <row r="1123" spans="1:2" x14ac:dyDescent="0.25">
      <c r="A1123" t="s">
        <v>629</v>
      </c>
      <c r="B1123">
        <v>244.77999999999997</v>
      </c>
    </row>
    <row r="1124" spans="1:2" x14ac:dyDescent="0.25">
      <c r="A1124" t="s">
        <v>9296</v>
      </c>
      <c r="B1124">
        <v>212.64</v>
      </c>
    </row>
    <row r="1125" spans="1:2" x14ac:dyDescent="0.25">
      <c r="A1125" t="s">
        <v>6715</v>
      </c>
      <c r="B1125">
        <v>796.42500000000007</v>
      </c>
    </row>
    <row r="1126" spans="1:2" x14ac:dyDescent="0.25">
      <c r="A1126" t="s">
        <v>8334</v>
      </c>
      <c r="B1126">
        <v>62.459999999999994</v>
      </c>
    </row>
    <row r="1127" spans="1:2" x14ac:dyDescent="0.25">
      <c r="A1127" t="s">
        <v>4780</v>
      </c>
      <c r="B1127">
        <v>15.008000000000003</v>
      </c>
    </row>
    <row r="1128" spans="1:2" x14ac:dyDescent="0.25">
      <c r="A1128" t="s">
        <v>8107</v>
      </c>
      <c r="B1128">
        <v>132.94</v>
      </c>
    </row>
    <row r="1129" spans="1:2" x14ac:dyDescent="0.25">
      <c r="A1129" t="s">
        <v>7437</v>
      </c>
      <c r="B1129">
        <v>221.79</v>
      </c>
    </row>
    <row r="1130" spans="1:2" x14ac:dyDescent="0.25">
      <c r="A1130" t="s">
        <v>1349</v>
      </c>
      <c r="B1130">
        <v>41.9</v>
      </c>
    </row>
    <row r="1131" spans="1:2" x14ac:dyDescent="0.25">
      <c r="A1131" t="s">
        <v>3358</v>
      </c>
      <c r="B1131">
        <v>447.93</v>
      </c>
    </row>
    <row r="1132" spans="1:2" x14ac:dyDescent="0.25">
      <c r="A1132" t="s">
        <v>4574</v>
      </c>
      <c r="B1132">
        <v>9.9600000000000009</v>
      </c>
    </row>
    <row r="1133" spans="1:2" x14ac:dyDescent="0.25">
      <c r="A1133" t="s">
        <v>9436</v>
      </c>
      <c r="B1133">
        <v>121.88799999999999</v>
      </c>
    </row>
    <row r="1134" spans="1:2" x14ac:dyDescent="0.25">
      <c r="A1134" t="s">
        <v>9011</v>
      </c>
      <c r="B1134">
        <v>7.3800000000000008</v>
      </c>
    </row>
    <row r="1135" spans="1:2" x14ac:dyDescent="0.25">
      <c r="A1135" t="s">
        <v>8916</v>
      </c>
      <c r="B1135">
        <v>3.44</v>
      </c>
    </row>
    <row r="1136" spans="1:2" x14ac:dyDescent="0.25">
      <c r="A1136" t="s">
        <v>10290</v>
      </c>
      <c r="B1136">
        <v>399.49</v>
      </c>
    </row>
    <row r="1137" spans="1:2" x14ac:dyDescent="0.25">
      <c r="A1137" t="s">
        <v>9709</v>
      </c>
      <c r="B1137">
        <v>2026.7800000000002</v>
      </c>
    </row>
    <row r="1138" spans="1:2" x14ac:dyDescent="0.25">
      <c r="A1138" t="s">
        <v>6301</v>
      </c>
      <c r="B1138">
        <v>120.666</v>
      </c>
    </row>
    <row r="1139" spans="1:2" x14ac:dyDescent="0.25">
      <c r="A1139" t="s">
        <v>10109</v>
      </c>
      <c r="B1139">
        <v>24.64</v>
      </c>
    </row>
    <row r="1140" spans="1:2" x14ac:dyDescent="0.25">
      <c r="A1140" t="s">
        <v>10587</v>
      </c>
      <c r="B1140">
        <v>50</v>
      </c>
    </row>
    <row r="1141" spans="1:2" x14ac:dyDescent="0.25">
      <c r="A1141" t="s">
        <v>3003</v>
      </c>
      <c r="B1141">
        <v>484.65000000000003</v>
      </c>
    </row>
    <row r="1142" spans="1:2" x14ac:dyDescent="0.25">
      <c r="A1142" t="s">
        <v>9209</v>
      </c>
      <c r="B1142">
        <v>2.48</v>
      </c>
    </row>
    <row r="1143" spans="1:2" x14ac:dyDescent="0.25">
      <c r="A1143" t="s">
        <v>7595</v>
      </c>
      <c r="B1143">
        <v>1745.3990000000001</v>
      </c>
    </row>
    <row r="1144" spans="1:2" x14ac:dyDescent="0.25">
      <c r="A1144" t="s">
        <v>9738</v>
      </c>
      <c r="B1144">
        <v>76.64</v>
      </c>
    </row>
    <row r="1145" spans="1:2" x14ac:dyDescent="0.25">
      <c r="A1145" t="s">
        <v>3851</v>
      </c>
      <c r="B1145">
        <v>1102.4720000000002</v>
      </c>
    </row>
    <row r="1146" spans="1:2" x14ac:dyDescent="0.25">
      <c r="A1146" t="s">
        <v>8535</v>
      </c>
      <c r="B1146">
        <v>1873.606</v>
      </c>
    </row>
    <row r="1147" spans="1:2" x14ac:dyDescent="0.25">
      <c r="A1147" t="s">
        <v>8964</v>
      </c>
      <c r="B1147">
        <v>327.56399999999996</v>
      </c>
    </row>
    <row r="1148" spans="1:2" x14ac:dyDescent="0.25">
      <c r="A1148" t="s">
        <v>10463</v>
      </c>
      <c r="B1148">
        <v>2.8079999999999989</v>
      </c>
    </row>
    <row r="1149" spans="1:2" x14ac:dyDescent="0.25">
      <c r="A1149" t="s">
        <v>5962</v>
      </c>
      <c r="B1149">
        <v>60.984000000000009</v>
      </c>
    </row>
    <row r="1150" spans="1:2" x14ac:dyDescent="0.25">
      <c r="A1150" t="s">
        <v>4670</v>
      </c>
      <c r="B1150">
        <v>109.36000000000001</v>
      </c>
    </row>
    <row r="1151" spans="1:2" x14ac:dyDescent="0.25">
      <c r="A1151" t="s">
        <v>8021</v>
      </c>
      <c r="B1151">
        <v>743.42599999999993</v>
      </c>
    </row>
    <row r="1152" spans="1:2" x14ac:dyDescent="0.25">
      <c r="A1152" t="s">
        <v>9698</v>
      </c>
      <c r="B1152">
        <v>90.882000000000005</v>
      </c>
    </row>
    <row r="1153" spans="1:2" x14ac:dyDescent="0.25">
      <c r="A1153" t="s">
        <v>3080</v>
      </c>
      <c r="B1153">
        <v>36.624000000000002</v>
      </c>
    </row>
    <row r="1154" spans="1:2" x14ac:dyDescent="0.25">
      <c r="A1154" t="s">
        <v>4429</v>
      </c>
      <c r="B1154">
        <v>526.73599999999999</v>
      </c>
    </row>
    <row r="1155" spans="1:2" x14ac:dyDescent="0.25">
      <c r="A1155" t="s">
        <v>9682</v>
      </c>
      <c r="B1155">
        <v>130.28</v>
      </c>
    </row>
    <row r="1156" spans="1:2" x14ac:dyDescent="0.25">
      <c r="A1156" t="s">
        <v>9834</v>
      </c>
      <c r="B1156">
        <v>5.76</v>
      </c>
    </row>
    <row r="1157" spans="1:2" x14ac:dyDescent="0.25">
      <c r="A1157" t="s">
        <v>4864</v>
      </c>
      <c r="B1157">
        <v>1085.1600000000001</v>
      </c>
    </row>
    <row r="1158" spans="1:2" x14ac:dyDescent="0.25">
      <c r="A1158" t="s">
        <v>10890</v>
      </c>
      <c r="B1158">
        <v>79.989999999999995</v>
      </c>
    </row>
    <row r="1159" spans="1:2" x14ac:dyDescent="0.25">
      <c r="A1159" t="s">
        <v>7002</v>
      </c>
      <c r="B1159">
        <v>85.3</v>
      </c>
    </row>
    <row r="1160" spans="1:2" x14ac:dyDescent="0.25">
      <c r="A1160" t="s">
        <v>7905</v>
      </c>
      <c r="B1160">
        <v>21.376000000000001</v>
      </c>
    </row>
    <row r="1161" spans="1:2" x14ac:dyDescent="0.25">
      <c r="A1161" t="s">
        <v>10265</v>
      </c>
      <c r="B1161">
        <v>266.35200000000003</v>
      </c>
    </row>
    <row r="1162" spans="1:2" x14ac:dyDescent="0.25">
      <c r="A1162" t="s">
        <v>10616</v>
      </c>
      <c r="B1162">
        <v>277.63400000000007</v>
      </c>
    </row>
    <row r="1163" spans="1:2" x14ac:dyDescent="0.25">
      <c r="A1163" t="s">
        <v>9309</v>
      </c>
      <c r="B1163">
        <v>154.14000000000001</v>
      </c>
    </row>
    <row r="1164" spans="1:2" x14ac:dyDescent="0.25">
      <c r="A1164" t="s">
        <v>5523</v>
      </c>
      <c r="B1164">
        <v>269.49</v>
      </c>
    </row>
    <row r="1165" spans="1:2" x14ac:dyDescent="0.25">
      <c r="A1165" t="s">
        <v>6834</v>
      </c>
      <c r="B1165">
        <v>45.976000000000006</v>
      </c>
    </row>
    <row r="1166" spans="1:2" x14ac:dyDescent="0.25">
      <c r="A1166" t="s">
        <v>9121</v>
      </c>
      <c r="B1166">
        <v>120.756</v>
      </c>
    </row>
    <row r="1167" spans="1:2" x14ac:dyDescent="0.25">
      <c r="A1167" t="s">
        <v>1974</v>
      </c>
      <c r="B1167">
        <v>365.91</v>
      </c>
    </row>
    <row r="1168" spans="1:2" x14ac:dyDescent="0.25">
      <c r="A1168" t="s">
        <v>1231</v>
      </c>
      <c r="B1168">
        <v>4.96</v>
      </c>
    </row>
    <row r="1169" spans="1:2" x14ac:dyDescent="0.25">
      <c r="A1169" t="s">
        <v>10031</v>
      </c>
      <c r="B1169">
        <v>10.944000000000001</v>
      </c>
    </row>
    <row r="1170" spans="1:2" x14ac:dyDescent="0.25">
      <c r="A1170" t="s">
        <v>10850</v>
      </c>
      <c r="B1170">
        <v>389.43399999999997</v>
      </c>
    </row>
    <row r="1171" spans="1:2" x14ac:dyDescent="0.25">
      <c r="A1171" t="s">
        <v>5155</v>
      </c>
      <c r="B1171">
        <v>20.103999999999999</v>
      </c>
    </row>
    <row r="1172" spans="1:2" x14ac:dyDescent="0.25">
      <c r="A1172" t="s">
        <v>9702</v>
      </c>
      <c r="B1172">
        <v>13.120000000000001</v>
      </c>
    </row>
    <row r="1173" spans="1:2" x14ac:dyDescent="0.25">
      <c r="A1173" t="s">
        <v>10409</v>
      </c>
      <c r="B1173">
        <v>21.98</v>
      </c>
    </row>
    <row r="1174" spans="1:2" x14ac:dyDescent="0.25">
      <c r="A1174" t="s">
        <v>7723</v>
      </c>
      <c r="B1174">
        <v>8.2200000000000006</v>
      </c>
    </row>
    <row r="1175" spans="1:2" x14ac:dyDescent="0.25">
      <c r="A1175" t="s">
        <v>2722</v>
      </c>
      <c r="B1175">
        <v>30.84</v>
      </c>
    </row>
    <row r="1176" spans="1:2" x14ac:dyDescent="0.25">
      <c r="A1176" t="s">
        <v>4162</v>
      </c>
      <c r="B1176">
        <v>30.263999999999999</v>
      </c>
    </row>
    <row r="1177" spans="1:2" x14ac:dyDescent="0.25">
      <c r="A1177" t="s">
        <v>9923</v>
      </c>
      <c r="B1177">
        <v>107.75399999999999</v>
      </c>
    </row>
    <row r="1178" spans="1:2" x14ac:dyDescent="0.25">
      <c r="A1178" t="s">
        <v>9024</v>
      </c>
      <c r="B1178">
        <v>601.43999999999994</v>
      </c>
    </row>
    <row r="1179" spans="1:2" x14ac:dyDescent="0.25">
      <c r="A1179" t="s">
        <v>7305</v>
      </c>
      <c r="B1179">
        <v>21.12</v>
      </c>
    </row>
    <row r="1180" spans="1:2" x14ac:dyDescent="0.25">
      <c r="A1180" t="s">
        <v>475</v>
      </c>
      <c r="B1180">
        <v>339.96000000000004</v>
      </c>
    </row>
    <row r="1181" spans="1:2" x14ac:dyDescent="0.25">
      <c r="A1181" t="s">
        <v>10386</v>
      </c>
      <c r="B1181">
        <v>166.92000000000002</v>
      </c>
    </row>
    <row r="1182" spans="1:2" x14ac:dyDescent="0.25">
      <c r="A1182" t="s">
        <v>9552</v>
      </c>
      <c r="B1182">
        <v>457.96000000000004</v>
      </c>
    </row>
    <row r="1183" spans="1:2" x14ac:dyDescent="0.25">
      <c r="A1183" t="s">
        <v>10643</v>
      </c>
      <c r="B1183">
        <v>351.916</v>
      </c>
    </row>
    <row r="1184" spans="1:2" x14ac:dyDescent="0.25">
      <c r="A1184" t="s">
        <v>6616</v>
      </c>
      <c r="B1184">
        <v>22.288</v>
      </c>
    </row>
    <row r="1185" spans="1:2" x14ac:dyDescent="0.25">
      <c r="A1185" t="s">
        <v>5897</v>
      </c>
      <c r="B1185">
        <v>49.12</v>
      </c>
    </row>
    <row r="1186" spans="1:2" x14ac:dyDescent="0.25">
      <c r="A1186" t="s">
        <v>5163</v>
      </c>
      <c r="B1186">
        <v>16.52</v>
      </c>
    </row>
    <row r="1187" spans="1:2" x14ac:dyDescent="0.25">
      <c r="A1187" t="s">
        <v>7033</v>
      </c>
      <c r="B1187">
        <v>496.89600000000007</v>
      </c>
    </row>
    <row r="1188" spans="1:2" x14ac:dyDescent="0.25">
      <c r="A1188" t="s">
        <v>9215</v>
      </c>
      <c r="B1188">
        <v>569.33600000000001</v>
      </c>
    </row>
    <row r="1189" spans="1:2" x14ac:dyDescent="0.25">
      <c r="A1189" t="s">
        <v>4254</v>
      </c>
      <c r="B1189">
        <v>74.94</v>
      </c>
    </row>
    <row r="1190" spans="1:2" x14ac:dyDescent="0.25">
      <c r="A1190" t="s">
        <v>10785</v>
      </c>
      <c r="B1190">
        <v>991.26</v>
      </c>
    </row>
    <row r="1191" spans="1:2" x14ac:dyDescent="0.25">
      <c r="A1191" t="s">
        <v>10792</v>
      </c>
      <c r="B1191">
        <v>613.99919999999997</v>
      </c>
    </row>
    <row r="1192" spans="1:2" x14ac:dyDescent="0.25">
      <c r="A1192" t="s">
        <v>4449</v>
      </c>
      <c r="B1192">
        <v>178.79</v>
      </c>
    </row>
    <row r="1193" spans="1:2" x14ac:dyDescent="0.25">
      <c r="A1193" t="s">
        <v>7603</v>
      </c>
      <c r="B1193">
        <v>59.480000000000004</v>
      </c>
    </row>
    <row r="1194" spans="1:2" x14ac:dyDescent="0.25">
      <c r="A1194" t="s">
        <v>8646</v>
      </c>
      <c r="B1194">
        <v>15.24</v>
      </c>
    </row>
    <row r="1195" spans="1:2" x14ac:dyDescent="0.25">
      <c r="A1195" t="s">
        <v>9210</v>
      </c>
      <c r="B1195">
        <v>349.08199999999999</v>
      </c>
    </row>
    <row r="1196" spans="1:2" x14ac:dyDescent="0.25">
      <c r="A1196" t="s">
        <v>7667</v>
      </c>
      <c r="B1196">
        <v>667.37800000000004</v>
      </c>
    </row>
    <row r="1197" spans="1:2" x14ac:dyDescent="0.25">
      <c r="A1197" t="s">
        <v>8557</v>
      </c>
      <c r="B1197">
        <v>11.736000000000001</v>
      </c>
    </row>
    <row r="1198" spans="1:2" x14ac:dyDescent="0.25">
      <c r="A1198" t="s">
        <v>6205</v>
      </c>
      <c r="B1198">
        <v>19</v>
      </c>
    </row>
    <row r="1199" spans="1:2" x14ac:dyDescent="0.25">
      <c r="A1199" t="s">
        <v>6604</v>
      </c>
      <c r="B1199">
        <v>2201.864</v>
      </c>
    </row>
    <row r="1200" spans="1:2" x14ac:dyDescent="0.25">
      <c r="A1200" t="s">
        <v>1918</v>
      </c>
      <c r="B1200">
        <v>6.57</v>
      </c>
    </row>
    <row r="1201" spans="1:2" x14ac:dyDescent="0.25">
      <c r="A1201" t="s">
        <v>4481</v>
      </c>
      <c r="B1201">
        <v>733.28300000000002</v>
      </c>
    </row>
    <row r="1202" spans="1:2" x14ac:dyDescent="0.25">
      <c r="A1202" t="s">
        <v>1333</v>
      </c>
      <c r="B1202">
        <v>44.66</v>
      </c>
    </row>
    <row r="1203" spans="1:2" x14ac:dyDescent="0.25">
      <c r="A1203" t="s">
        <v>10600</v>
      </c>
      <c r="B1203">
        <v>582.33600000000001</v>
      </c>
    </row>
    <row r="1204" spans="1:2" x14ac:dyDescent="0.25">
      <c r="A1204" t="s">
        <v>10882</v>
      </c>
      <c r="B1204">
        <v>6.36</v>
      </c>
    </row>
    <row r="1205" spans="1:2" x14ac:dyDescent="0.25">
      <c r="A1205" t="s">
        <v>8073</v>
      </c>
      <c r="B1205">
        <v>36.630000000000003</v>
      </c>
    </row>
    <row r="1206" spans="1:2" x14ac:dyDescent="0.25">
      <c r="A1206" t="s">
        <v>1057</v>
      </c>
      <c r="B1206">
        <v>412.66400000000004</v>
      </c>
    </row>
    <row r="1207" spans="1:2" x14ac:dyDescent="0.25">
      <c r="A1207" t="s">
        <v>1052</v>
      </c>
      <c r="B1207">
        <v>1038.8399999999999</v>
      </c>
    </row>
    <row r="1208" spans="1:2" x14ac:dyDescent="0.25">
      <c r="A1208" t="s">
        <v>9604</v>
      </c>
      <c r="B1208">
        <v>1170.9180000000001</v>
      </c>
    </row>
    <row r="1209" spans="1:2" x14ac:dyDescent="0.25">
      <c r="A1209" t="s">
        <v>5315</v>
      </c>
      <c r="B1209">
        <v>4.95</v>
      </c>
    </row>
    <row r="1210" spans="1:2" x14ac:dyDescent="0.25">
      <c r="A1210" t="s">
        <v>8433</v>
      </c>
      <c r="B1210">
        <v>98.352000000000004</v>
      </c>
    </row>
    <row r="1211" spans="1:2" x14ac:dyDescent="0.25">
      <c r="A1211" t="s">
        <v>2701</v>
      </c>
      <c r="B1211">
        <v>34.44</v>
      </c>
    </row>
    <row r="1212" spans="1:2" x14ac:dyDescent="0.25">
      <c r="A1212" t="s">
        <v>4194</v>
      </c>
      <c r="B1212">
        <v>3385.614</v>
      </c>
    </row>
    <row r="1213" spans="1:2" x14ac:dyDescent="0.25">
      <c r="A1213" t="s">
        <v>9859</v>
      </c>
      <c r="B1213">
        <v>72.78</v>
      </c>
    </row>
    <row r="1214" spans="1:2" x14ac:dyDescent="0.25">
      <c r="A1214" t="s">
        <v>4611</v>
      </c>
      <c r="B1214">
        <v>207</v>
      </c>
    </row>
    <row r="1215" spans="1:2" x14ac:dyDescent="0.25">
      <c r="A1215" t="s">
        <v>775</v>
      </c>
      <c r="B1215">
        <v>14.280000000000001</v>
      </c>
    </row>
    <row r="1216" spans="1:2" x14ac:dyDescent="0.25">
      <c r="A1216" t="s">
        <v>2248</v>
      </c>
      <c r="B1216">
        <v>199.64000000000001</v>
      </c>
    </row>
    <row r="1217" spans="1:2" x14ac:dyDescent="0.25">
      <c r="A1217" t="s">
        <v>4570</v>
      </c>
      <c r="B1217">
        <v>170.13600000000002</v>
      </c>
    </row>
    <row r="1218" spans="1:2" x14ac:dyDescent="0.25">
      <c r="A1218" t="s">
        <v>3717</v>
      </c>
      <c r="B1218">
        <v>60.87</v>
      </c>
    </row>
    <row r="1219" spans="1:2" x14ac:dyDescent="0.25">
      <c r="A1219" t="s">
        <v>6646</v>
      </c>
      <c r="B1219">
        <v>29.900000000000002</v>
      </c>
    </row>
    <row r="1220" spans="1:2" x14ac:dyDescent="0.25">
      <c r="A1220" t="s">
        <v>10176</v>
      </c>
      <c r="B1220">
        <v>769.024</v>
      </c>
    </row>
    <row r="1221" spans="1:2" x14ac:dyDescent="0.25">
      <c r="A1221" t="s">
        <v>5185</v>
      </c>
      <c r="B1221">
        <v>594.00199999999995</v>
      </c>
    </row>
    <row r="1222" spans="1:2" x14ac:dyDescent="0.25">
      <c r="A1222" t="s">
        <v>3374</v>
      </c>
      <c r="B1222">
        <v>50.112000000000002</v>
      </c>
    </row>
    <row r="1223" spans="1:2" x14ac:dyDescent="0.25">
      <c r="A1223" t="s">
        <v>4161</v>
      </c>
      <c r="B1223">
        <v>453.57600000000002</v>
      </c>
    </row>
    <row r="1224" spans="1:2" x14ac:dyDescent="0.25">
      <c r="A1224" t="s">
        <v>9675</v>
      </c>
      <c r="B1224">
        <v>8.5679999999999978</v>
      </c>
    </row>
    <row r="1225" spans="1:2" x14ac:dyDescent="0.25">
      <c r="A1225" t="s">
        <v>10240</v>
      </c>
      <c r="B1225">
        <v>37.776000000000003</v>
      </c>
    </row>
    <row r="1226" spans="1:2" x14ac:dyDescent="0.25">
      <c r="A1226" t="s">
        <v>8105</v>
      </c>
      <c r="B1226">
        <v>182.91</v>
      </c>
    </row>
    <row r="1227" spans="1:2" x14ac:dyDescent="0.25">
      <c r="A1227" t="s">
        <v>7118</v>
      </c>
      <c r="B1227">
        <v>79.36</v>
      </c>
    </row>
    <row r="1228" spans="1:2" x14ac:dyDescent="0.25">
      <c r="A1228" t="s">
        <v>10901</v>
      </c>
      <c r="B1228">
        <v>393.18599999999998</v>
      </c>
    </row>
    <row r="1229" spans="1:2" x14ac:dyDescent="0.25">
      <c r="A1229" t="s">
        <v>9798</v>
      </c>
      <c r="B1229">
        <v>1082.1500000000001</v>
      </c>
    </row>
    <row r="1230" spans="1:2" x14ac:dyDescent="0.25">
      <c r="A1230" t="s">
        <v>7029</v>
      </c>
      <c r="B1230">
        <v>1446.7840000000001</v>
      </c>
    </row>
    <row r="1231" spans="1:2" x14ac:dyDescent="0.25">
      <c r="A1231" t="s">
        <v>5125</v>
      </c>
      <c r="B1231">
        <v>61.792000000000002</v>
      </c>
    </row>
    <row r="1232" spans="1:2" x14ac:dyDescent="0.25">
      <c r="A1232" t="s">
        <v>3459</v>
      </c>
      <c r="B1232">
        <v>82.74</v>
      </c>
    </row>
    <row r="1233" spans="1:2" x14ac:dyDescent="0.25">
      <c r="A1233" t="s">
        <v>6853</v>
      </c>
      <c r="B1233">
        <v>1133.8200000000002</v>
      </c>
    </row>
    <row r="1234" spans="1:2" x14ac:dyDescent="0.25">
      <c r="A1234" t="s">
        <v>9275</v>
      </c>
      <c r="B1234">
        <v>12.144</v>
      </c>
    </row>
    <row r="1235" spans="1:2" x14ac:dyDescent="0.25">
      <c r="A1235" t="s">
        <v>8735</v>
      </c>
      <c r="B1235">
        <v>22.96</v>
      </c>
    </row>
    <row r="1236" spans="1:2" x14ac:dyDescent="0.25">
      <c r="A1236" t="s">
        <v>1962</v>
      </c>
      <c r="B1236">
        <v>51.52</v>
      </c>
    </row>
    <row r="1237" spans="1:2" x14ac:dyDescent="0.25">
      <c r="A1237" t="s">
        <v>10439</v>
      </c>
      <c r="B1237">
        <v>262.72000000000003</v>
      </c>
    </row>
    <row r="1238" spans="1:2" x14ac:dyDescent="0.25">
      <c r="A1238" t="s">
        <v>8531</v>
      </c>
      <c r="B1238">
        <v>83.699999999999989</v>
      </c>
    </row>
    <row r="1239" spans="1:2" x14ac:dyDescent="0.25">
      <c r="A1239" t="s">
        <v>3031</v>
      </c>
      <c r="B1239">
        <v>32.400000000000006</v>
      </c>
    </row>
    <row r="1240" spans="1:2" x14ac:dyDescent="0.25">
      <c r="A1240" t="s">
        <v>9653</v>
      </c>
      <c r="B1240">
        <v>1046.47</v>
      </c>
    </row>
    <row r="1241" spans="1:2" x14ac:dyDescent="0.25">
      <c r="A1241" t="s">
        <v>10776</v>
      </c>
      <c r="B1241">
        <v>64.680000000000007</v>
      </c>
    </row>
    <row r="1242" spans="1:2" x14ac:dyDescent="0.25">
      <c r="A1242" t="s">
        <v>8770</v>
      </c>
      <c r="B1242">
        <v>357.46199999999999</v>
      </c>
    </row>
    <row r="1243" spans="1:2" x14ac:dyDescent="0.25">
      <c r="A1243" t="s">
        <v>4956</v>
      </c>
      <c r="B1243">
        <v>910.79200000000014</v>
      </c>
    </row>
    <row r="1244" spans="1:2" x14ac:dyDescent="0.25">
      <c r="A1244" t="s">
        <v>10203</v>
      </c>
      <c r="B1244">
        <v>3.5520000000000005</v>
      </c>
    </row>
    <row r="1245" spans="1:2" x14ac:dyDescent="0.25">
      <c r="A1245" t="s">
        <v>8795</v>
      </c>
      <c r="B1245">
        <v>22.919999999999998</v>
      </c>
    </row>
    <row r="1246" spans="1:2" x14ac:dyDescent="0.25">
      <c r="A1246" t="s">
        <v>10245</v>
      </c>
      <c r="B1246">
        <v>1283.3263999999999</v>
      </c>
    </row>
    <row r="1247" spans="1:2" x14ac:dyDescent="0.25">
      <c r="A1247" t="s">
        <v>2805</v>
      </c>
      <c r="B1247">
        <v>22.200000000000003</v>
      </c>
    </row>
    <row r="1248" spans="1:2" x14ac:dyDescent="0.25">
      <c r="A1248" t="s">
        <v>10018</v>
      </c>
      <c r="B1248">
        <v>10.744</v>
      </c>
    </row>
    <row r="1249" spans="1:2" x14ac:dyDescent="0.25">
      <c r="A1249" t="s">
        <v>8793</v>
      </c>
      <c r="B1249">
        <v>3.4440000000000008</v>
      </c>
    </row>
    <row r="1250" spans="1:2" x14ac:dyDescent="0.25">
      <c r="A1250" t="s">
        <v>8780</v>
      </c>
      <c r="B1250">
        <v>526.88</v>
      </c>
    </row>
    <row r="1251" spans="1:2" x14ac:dyDescent="0.25">
      <c r="A1251" t="s">
        <v>10022</v>
      </c>
      <c r="B1251">
        <v>110.52800000000001</v>
      </c>
    </row>
    <row r="1252" spans="1:2" x14ac:dyDescent="0.25">
      <c r="A1252" t="s">
        <v>10335</v>
      </c>
      <c r="B1252">
        <v>450.19399999999996</v>
      </c>
    </row>
    <row r="1253" spans="1:2" x14ac:dyDescent="0.25">
      <c r="A1253" t="s">
        <v>8665</v>
      </c>
      <c r="B1253">
        <v>156.70999999999998</v>
      </c>
    </row>
    <row r="1254" spans="1:2" x14ac:dyDescent="0.25">
      <c r="A1254" t="s">
        <v>9188</v>
      </c>
      <c r="B1254">
        <v>498.93</v>
      </c>
    </row>
    <row r="1255" spans="1:2" x14ac:dyDescent="0.25">
      <c r="A1255" t="s">
        <v>8060</v>
      </c>
      <c r="B1255">
        <v>1801.6320000000001</v>
      </c>
    </row>
    <row r="1256" spans="1:2" x14ac:dyDescent="0.25">
      <c r="A1256" t="s">
        <v>6116</v>
      </c>
      <c r="B1256">
        <v>412.24</v>
      </c>
    </row>
    <row r="1257" spans="1:2" x14ac:dyDescent="0.25">
      <c r="A1257" t="s">
        <v>1709</v>
      </c>
      <c r="B1257">
        <v>105.42</v>
      </c>
    </row>
    <row r="1258" spans="1:2" x14ac:dyDescent="0.25">
      <c r="A1258" t="s">
        <v>5050</v>
      </c>
      <c r="B1258">
        <v>85.68</v>
      </c>
    </row>
    <row r="1259" spans="1:2" x14ac:dyDescent="0.25">
      <c r="A1259" t="s">
        <v>1840</v>
      </c>
      <c r="B1259">
        <v>436.86</v>
      </c>
    </row>
    <row r="1260" spans="1:2" x14ac:dyDescent="0.25">
      <c r="A1260" t="s">
        <v>7973</v>
      </c>
      <c r="B1260">
        <v>24.400000000000002</v>
      </c>
    </row>
    <row r="1261" spans="1:2" x14ac:dyDescent="0.25">
      <c r="A1261" t="s">
        <v>8397</v>
      </c>
      <c r="B1261">
        <v>152.79999999999998</v>
      </c>
    </row>
    <row r="1262" spans="1:2" x14ac:dyDescent="0.25">
      <c r="A1262" t="s">
        <v>8534</v>
      </c>
      <c r="B1262">
        <v>80.38</v>
      </c>
    </row>
    <row r="1263" spans="1:2" x14ac:dyDescent="0.25">
      <c r="A1263" t="s">
        <v>7652</v>
      </c>
      <c r="B1263">
        <v>632.85599999999999</v>
      </c>
    </row>
    <row r="1264" spans="1:2" x14ac:dyDescent="0.25">
      <c r="A1264" t="s">
        <v>6260</v>
      </c>
      <c r="B1264">
        <v>1022.97</v>
      </c>
    </row>
    <row r="1265" spans="1:2" x14ac:dyDescent="0.25">
      <c r="A1265" t="s">
        <v>10700</v>
      </c>
      <c r="B1265">
        <v>467.65319999999997</v>
      </c>
    </row>
    <row r="1266" spans="1:2" x14ac:dyDescent="0.25">
      <c r="A1266" t="s">
        <v>2404</v>
      </c>
      <c r="B1266">
        <v>79.92</v>
      </c>
    </row>
    <row r="1267" spans="1:2" x14ac:dyDescent="0.25">
      <c r="A1267" t="s">
        <v>6938</v>
      </c>
      <c r="B1267">
        <v>269.98199999999997</v>
      </c>
    </row>
    <row r="1268" spans="1:2" x14ac:dyDescent="0.25">
      <c r="A1268" t="s">
        <v>5149</v>
      </c>
      <c r="B1268">
        <v>20.784000000000002</v>
      </c>
    </row>
    <row r="1269" spans="1:2" x14ac:dyDescent="0.25">
      <c r="A1269" t="s">
        <v>4631</v>
      </c>
      <c r="B1269">
        <v>80.88</v>
      </c>
    </row>
    <row r="1270" spans="1:2" x14ac:dyDescent="0.25">
      <c r="A1270" t="s">
        <v>9010</v>
      </c>
      <c r="B1270">
        <v>279.85999999999996</v>
      </c>
    </row>
    <row r="1271" spans="1:2" x14ac:dyDescent="0.25">
      <c r="A1271" t="s">
        <v>9031</v>
      </c>
      <c r="B1271">
        <v>67.959999999999994</v>
      </c>
    </row>
    <row r="1272" spans="1:2" x14ac:dyDescent="0.25">
      <c r="A1272" t="s">
        <v>5794</v>
      </c>
      <c r="B1272">
        <v>883.84</v>
      </c>
    </row>
    <row r="1273" spans="1:2" x14ac:dyDescent="0.25">
      <c r="A1273" t="s">
        <v>290</v>
      </c>
      <c r="B1273">
        <v>266.29399999999998</v>
      </c>
    </row>
    <row r="1274" spans="1:2" x14ac:dyDescent="0.25">
      <c r="A1274" t="s">
        <v>8630</v>
      </c>
      <c r="B1274">
        <v>3251.3400000000006</v>
      </c>
    </row>
    <row r="1275" spans="1:2" x14ac:dyDescent="0.25">
      <c r="A1275" t="s">
        <v>4473</v>
      </c>
      <c r="B1275">
        <v>2079.1120000000001</v>
      </c>
    </row>
    <row r="1276" spans="1:2" x14ac:dyDescent="0.25">
      <c r="A1276" t="s">
        <v>5999</v>
      </c>
      <c r="B1276">
        <v>2233.02</v>
      </c>
    </row>
    <row r="1277" spans="1:2" x14ac:dyDescent="0.25">
      <c r="A1277" t="s">
        <v>10699</v>
      </c>
      <c r="B1277">
        <v>191.96800000000002</v>
      </c>
    </row>
    <row r="1278" spans="1:2" x14ac:dyDescent="0.25">
      <c r="A1278" t="s">
        <v>10085</v>
      </c>
      <c r="B1278">
        <v>324.21999999999997</v>
      </c>
    </row>
    <row r="1279" spans="1:2" x14ac:dyDescent="0.25">
      <c r="A1279" t="s">
        <v>10420</v>
      </c>
      <c r="B1279">
        <v>24.56</v>
      </c>
    </row>
    <row r="1280" spans="1:2" x14ac:dyDescent="0.25">
      <c r="A1280" t="s">
        <v>10157</v>
      </c>
      <c r="B1280">
        <v>233.06400000000002</v>
      </c>
    </row>
    <row r="1281" spans="1:2" x14ac:dyDescent="0.25">
      <c r="A1281" t="s">
        <v>7261</v>
      </c>
      <c r="B1281">
        <v>322.59000000000003</v>
      </c>
    </row>
    <row r="1282" spans="1:2" x14ac:dyDescent="0.25">
      <c r="A1282" t="s">
        <v>9464</v>
      </c>
      <c r="B1282">
        <v>10.272000000000002</v>
      </c>
    </row>
    <row r="1283" spans="1:2" x14ac:dyDescent="0.25">
      <c r="A1283" t="s">
        <v>7182</v>
      </c>
      <c r="B1283">
        <v>9.155999999999997</v>
      </c>
    </row>
    <row r="1284" spans="1:2" x14ac:dyDescent="0.25">
      <c r="A1284" t="s">
        <v>10413</v>
      </c>
      <c r="B1284">
        <v>139.816</v>
      </c>
    </row>
    <row r="1285" spans="1:2" x14ac:dyDescent="0.25">
      <c r="A1285" t="s">
        <v>7969</v>
      </c>
      <c r="B1285">
        <v>1136.896</v>
      </c>
    </row>
    <row r="1286" spans="1:2" x14ac:dyDescent="0.25">
      <c r="A1286" t="s">
        <v>9356</v>
      </c>
      <c r="B1286">
        <v>6.08</v>
      </c>
    </row>
    <row r="1287" spans="1:2" x14ac:dyDescent="0.25">
      <c r="A1287" t="s">
        <v>9898</v>
      </c>
      <c r="B1287">
        <v>8.9600000000000009</v>
      </c>
    </row>
    <row r="1288" spans="1:2" x14ac:dyDescent="0.25">
      <c r="A1288" t="s">
        <v>9893</v>
      </c>
      <c r="B1288">
        <v>177.89600000000002</v>
      </c>
    </row>
    <row r="1289" spans="1:2" x14ac:dyDescent="0.25">
      <c r="A1289" t="s">
        <v>7415</v>
      </c>
      <c r="B1289">
        <v>167.86</v>
      </c>
    </row>
    <row r="1290" spans="1:2" x14ac:dyDescent="0.25">
      <c r="A1290" t="s">
        <v>7981</v>
      </c>
      <c r="B1290">
        <v>545.91</v>
      </c>
    </row>
    <row r="1291" spans="1:2" x14ac:dyDescent="0.25">
      <c r="A1291" t="s">
        <v>9579</v>
      </c>
      <c r="B1291">
        <v>925.83</v>
      </c>
    </row>
    <row r="1292" spans="1:2" x14ac:dyDescent="0.25">
      <c r="A1292" t="s">
        <v>9856</v>
      </c>
      <c r="B1292">
        <v>692.21400000000006</v>
      </c>
    </row>
    <row r="1293" spans="1:2" x14ac:dyDescent="0.25">
      <c r="A1293" t="s">
        <v>10380</v>
      </c>
      <c r="B1293">
        <v>100.80000000000001</v>
      </c>
    </row>
    <row r="1294" spans="1:2" x14ac:dyDescent="0.25">
      <c r="A1294" t="s">
        <v>8315</v>
      </c>
      <c r="B1294">
        <v>79.959999999999994</v>
      </c>
    </row>
    <row r="1295" spans="1:2" x14ac:dyDescent="0.25">
      <c r="A1295" t="s">
        <v>9160</v>
      </c>
      <c r="B1295">
        <v>4210.6499999999996</v>
      </c>
    </row>
    <row r="1296" spans="1:2" x14ac:dyDescent="0.25">
      <c r="A1296" t="s">
        <v>723</v>
      </c>
      <c r="B1296">
        <v>3.28</v>
      </c>
    </row>
    <row r="1297" spans="1:2" x14ac:dyDescent="0.25">
      <c r="A1297" t="s">
        <v>8681</v>
      </c>
      <c r="B1297">
        <v>6.48</v>
      </c>
    </row>
    <row r="1298" spans="1:2" x14ac:dyDescent="0.25">
      <c r="A1298" t="s">
        <v>9700</v>
      </c>
      <c r="B1298">
        <v>485.78400000000011</v>
      </c>
    </row>
    <row r="1299" spans="1:2" x14ac:dyDescent="0.25">
      <c r="A1299" t="s">
        <v>6173</v>
      </c>
      <c r="B1299">
        <v>259.94199999999995</v>
      </c>
    </row>
    <row r="1300" spans="1:2" x14ac:dyDescent="0.25">
      <c r="A1300" t="s">
        <v>7832</v>
      </c>
      <c r="B1300">
        <v>612.45799999999997</v>
      </c>
    </row>
    <row r="1301" spans="1:2" x14ac:dyDescent="0.25">
      <c r="A1301" t="s">
        <v>10552</v>
      </c>
      <c r="B1301">
        <v>8.4</v>
      </c>
    </row>
    <row r="1302" spans="1:2" x14ac:dyDescent="0.25">
      <c r="A1302" t="s">
        <v>7798</v>
      </c>
      <c r="B1302">
        <v>114.37</v>
      </c>
    </row>
    <row r="1303" spans="1:2" x14ac:dyDescent="0.25">
      <c r="A1303" t="s">
        <v>7181</v>
      </c>
      <c r="B1303">
        <v>204.85</v>
      </c>
    </row>
    <row r="1304" spans="1:2" x14ac:dyDescent="0.25">
      <c r="A1304" t="s">
        <v>5453</v>
      </c>
      <c r="B1304">
        <v>134.5</v>
      </c>
    </row>
    <row r="1305" spans="1:2" x14ac:dyDescent="0.25">
      <c r="A1305" t="s">
        <v>9189</v>
      </c>
      <c r="B1305">
        <v>705.0680000000001</v>
      </c>
    </row>
    <row r="1306" spans="1:2" x14ac:dyDescent="0.25">
      <c r="A1306" t="s">
        <v>1214</v>
      </c>
      <c r="B1306">
        <v>979.10400000000004</v>
      </c>
    </row>
    <row r="1307" spans="1:2" x14ac:dyDescent="0.25">
      <c r="A1307" t="s">
        <v>9498</v>
      </c>
      <c r="B1307">
        <v>2298.8999999999996</v>
      </c>
    </row>
    <row r="1308" spans="1:2" x14ac:dyDescent="0.25">
      <c r="A1308" t="s">
        <v>5152</v>
      </c>
      <c r="B1308">
        <v>197.916</v>
      </c>
    </row>
    <row r="1309" spans="1:2" x14ac:dyDescent="0.25">
      <c r="A1309" t="s">
        <v>2062</v>
      </c>
      <c r="B1309">
        <v>1542.47</v>
      </c>
    </row>
    <row r="1310" spans="1:2" x14ac:dyDescent="0.25">
      <c r="A1310" t="s">
        <v>9767</v>
      </c>
      <c r="B1310">
        <v>33.36</v>
      </c>
    </row>
    <row r="1311" spans="1:2" x14ac:dyDescent="0.25">
      <c r="A1311" t="s">
        <v>8745</v>
      </c>
      <c r="B1311">
        <v>106.8</v>
      </c>
    </row>
    <row r="1312" spans="1:2" x14ac:dyDescent="0.25">
      <c r="A1312" t="s">
        <v>9929</v>
      </c>
      <c r="B1312">
        <v>13.092000000000002</v>
      </c>
    </row>
    <row r="1313" spans="1:2" x14ac:dyDescent="0.25">
      <c r="A1313" t="s">
        <v>9500</v>
      </c>
      <c r="B1313">
        <v>538.92000000000007</v>
      </c>
    </row>
    <row r="1314" spans="1:2" x14ac:dyDescent="0.25">
      <c r="A1314" t="s">
        <v>10135</v>
      </c>
      <c r="B1314">
        <v>51.967999999999996</v>
      </c>
    </row>
    <row r="1315" spans="1:2" x14ac:dyDescent="0.25">
      <c r="A1315" t="s">
        <v>5963</v>
      </c>
      <c r="B1315">
        <v>195.46600000000001</v>
      </c>
    </row>
    <row r="1316" spans="1:2" x14ac:dyDescent="0.25">
      <c r="A1316" t="s">
        <v>10739</v>
      </c>
      <c r="B1316">
        <v>197.72</v>
      </c>
    </row>
    <row r="1317" spans="1:2" x14ac:dyDescent="0.25">
      <c r="A1317" t="s">
        <v>8451</v>
      </c>
      <c r="B1317">
        <v>259.86400000000003</v>
      </c>
    </row>
    <row r="1318" spans="1:2" x14ac:dyDescent="0.25">
      <c r="A1318" t="s">
        <v>3602</v>
      </c>
      <c r="B1318">
        <v>845.72799999999995</v>
      </c>
    </row>
    <row r="1319" spans="1:2" x14ac:dyDescent="0.25">
      <c r="A1319" t="s">
        <v>8746</v>
      </c>
      <c r="B1319">
        <v>224.93399999999997</v>
      </c>
    </row>
    <row r="1320" spans="1:2" x14ac:dyDescent="0.25">
      <c r="A1320" t="s">
        <v>4464</v>
      </c>
      <c r="B1320">
        <v>206.96200000000002</v>
      </c>
    </row>
    <row r="1321" spans="1:2" x14ac:dyDescent="0.25">
      <c r="A1321" t="s">
        <v>9054</v>
      </c>
      <c r="B1321">
        <v>366.99</v>
      </c>
    </row>
    <row r="1322" spans="1:2" x14ac:dyDescent="0.25">
      <c r="A1322" t="s">
        <v>9204</v>
      </c>
      <c r="B1322">
        <v>623.96</v>
      </c>
    </row>
    <row r="1323" spans="1:2" x14ac:dyDescent="0.25">
      <c r="A1323" t="s">
        <v>4990</v>
      </c>
      <c r="B1323">
        <v>5.76</v>
      </c>
    </row>
    <row r="1324" spans="1:2" x14ac:dyDescent="0.25">
      <c r="A1324" t="s">
        <v>9633</v>
      </c>
      <c r="B1324">
        <v>179.886</v>
      </c>
    </row>
    <row r="1325" spans="1:2" x14ac:dyDescent="0.25">
      <c r="A1325" t="s">
        <v>6382</v>
      </c>
      <c r="B1325">
        <v>310.36399999999998</v>
      </c>
    </row>
    <row r="1326" spans="1:2" x14ac:dyDescent="0.25">
      <c r="A1326" t="s">
        <v>3883</v>
      </c>
      <c r="B1326">
        <v>2717.31</v>
      </c>
    </row>
    <row r="1327" spans="1:2" x14ac:dyDescent="0.25">
      <c r="A1327" t="s">
        <v>9560</v>
      </c>
      <c r="B1327">
        <v>128.744</v>
      </c>
    </row>
    <row r="1328" spans="1:2" x14ac:dyDescent="0.25">
      <c r="A1328" t="s">
        <v>9451</v>
      </c>
      <c r="B1328">
        <v>116.4</v>
      </c>
    </row>
    <row r="1329" spans="1:2" x14ac:dyDescent="0.25">
      <c r="A1329" t="s">
        <v>6182</v>
      </c>
      <c r="B1329">
        <v>64.032000000000011</v>
      </c>
    </row>
    <row r="1330" spans="1:2" x14ac:dyDescent="0.25">
      <c r="A1330" t="s">
        <v>6579</v>
      </c>
      <c r="B1330">
        <v>57.320000000000007</v>
      </c>
    </row>
    <row r="1331" spans="1:2" x14ac:dyDescent="0.25">
      <c r="A1331" t="s">
        <v>7809</v>
      </c>
      <c r="B1331">
        <v>847.19999999999982</v>
      </c>
    </row>
    <row r="1332" spans="1:2" x14ac:dyDescent="0.25">
      <c r="A1332" t="s">
        <v>5912</v>
      </c>
      <c r="B1332">
        <v>383.61599999999999</v>
      </c>
    </row>
    <row r="1333" spans="1:2" x14ac:dyDescent="0.25">
      <c r="A1333" t="s">
        <v>9925</v>
      </c>
      <c r="B1333">
        <v>257.31999999999994</v>
      </c>
    </row>
    <row r="1334" spans="1:2" x14ac:dyDescent="0.25">
      <c r="A1334" t="s">
        <v>9895</v>
      </c>
      <c r="B1334">
        <v>26.82</v>
      </c>
    </row>
    <row r="1335" spans="1:2" x14ac:dyDescent="0.25">
      <c r="A1335" t="s">
        <v>4000</v>
      </c>
      <c r="B1335">
        <v>1345.4179999999999</v>
      </c>
    </row>
    <row r="1336" spans="1:2" x14ac:dyDescent="0.25">
      <c r="A1336" t="s">
        <v>9167</v>
      </c>
      <c r="B1336">
        <v>559.92999999999995</v>
      </c>
    </row>
    <row r="1337" spans="1:2" x14ac:dyDescent="0.25">
      <c r="A1337" t="s">
        <v>10284</v>
      </c>
      <c r="B1337">
        <v>246.36400000000003</v>
      </c>
    </row>
    <row r="1338" spans="1:2" x14ac:dyDescent="0.25">
      <c r="A1338" t="s">
        <v>7471</v>
      </c>
      <c r="B1338">
        <v>89.36</v>
      </c>
    </row>
    <row r="1339" spans="1:2" x14ac:dyDescent="0.25">
      <c r="A1339" t="s">
        <v>2536</v>
      </c>
      <c r="B1339">
        <v>178.37</v>
      </c>
    </row>
    <row r="1340" spans="1:2" x14ac:dyDescent="0.25">
      <c r="A1340" t="s">
        <v>6977</v>
      </c>
      <c r="B1340">
        <v>1884.144</v>
      </c>
    </row>
    <row r="1341" spans="1:2" x14ac:dyDescent="0.25">
      <c r="A1341" t="s">
        <v>8423</v>
      </c>
      <c r="B1341">
        <v>495.73599999999999</v>
      </c>
    </row>
    <row r="1342" spans="1:2" x14ac:dyDescent="0.25">
      <c r="A1342" t="s">
        <v>5571</v>
      </c>
      <c r="B1342">
        <v>655.88</v>
      </c>
    </row>
    <row r="1343" spans="1:2" x14ac:dyDescent="0.25">
      <c r="A1343" t="s">
        <v>6728</v>
      </c>
      <c r="B1343">
        <v>87.168000000000006</v>
      </c>
    </row>
    <row r="1344" spans="1:2" x14ac:dyDescent="0.25">
      <c r="A1344" t="s">
        <v>7975</v>
      </c>
      <c r="B1344">
        <v>1757.8535999999999</v>
      </c>
    </row>
    <row r="1345" spans="1:2" x14ac:dyDescent="0.25">
      <c r="A1345" t="s">
        <v>9006</v>
      </c>
      <c r="B1345">
        <v>301.74200000000002</v>
      </c>
    </row>
    <row r="1346" spans="1:2" x14ac:dyDescent="0.25">
      <c r="A1346" t="s">
        <v>9897</v>
      </c>
      <c r="B1346">
        <v>440.14400000000001</v>
      </c>
    </row>
    <row r="1347" spans="1:2" x14ac:dyDescent="0.25">
      <c r="A1347" t="s">
        <v>9903</v>
      </c>
      <c r="B1347">
        <v>1664.1320000000001</v>
      </c>
    </row>
    <row r="1348" spans="1:2" x14ac:dyDescent="0.25">
      <c r="A1348" t="s">
        <v>10922</v>
      </c>
      <c r="B1348">
        <v>369.56</v>
      </c>
    </row>
    <row r="1349" spans="1:2" x14ac:dyDescent="0.25">
      <c r="A1349" t="s">
        <v>9247</v>
      </c>
      <c r="B1349">
        <v>205.16400000000002</v>
      </c>
    </row>
    <row r="1350" spans="1:2" x14ac:dyDescent="0.25">
      <c r="A1350" t="s">
        <v>9074</v>
      </c>
      <c r="B1350">
        <v>11.696</v>
      </c>
    </row>
    <row r="1351" spans="1:2" x14ac:dyDescent="0.25">
      <c r="A1351" t="s">
        <v>4806</v>
      </c>
      <c r="B1351">
        <v>14.73</v>
      </c>
    </row>
    <row r="1352" spans="1:2" x14ac:dyDescent="0.25">
      <c r="A1352" t="s">
        <v>10485</v>
      </c>
      <c r="B1352">
        <v>374.07600000000002</v>
      </c>
    </row>
    <row r="1353" spans="1:2" x14ac:dyDescent="0.25">
      <c r="A1353" t="s">
        <v>8005</v>
      </c>
      <c r="B1353">
        <v>19.152000000000001</v>
      </c>
    </row>
    <row r="1354" spans="1:2" x14ac:dyDescent="0.25">
      <c r="A1354" t="s">
        <v>2271</v>
      </c>
      <c r="B1354">
        <v>369.91200000000003</v>
      </c>
    </row>
    <row r="1355" spans="1:2" x14ac:dyDescent="0.25">
      <c r="A1355" t="s">
        <v>5468</v>
      </c>
      <c r="B1355">
        <v>7.52</v>
      </c>
    </row>
    <row r="1356" spans="1:2" x14ac:dyDescent="0.25">
      <c r="A1356" t="s">
        <v>8314</v>
      </c>
      <c r="B1356">
        <v>37.94</v>
      </c>
    </row>
    <row r="1357" spans="1:2" x14ac:dyDescent="0.25">
      <c r="A1357" t="s">
        <v>8698</v>
      </c>
      <c r="B1357">
        <v>20.96</v>
      </c>
    </row>
    <row r="1358" spans="1:2" x14ac:dyDescent="0.25">
      <c r="A1358" t="s">
        <v>7916</v>
      </c>
      <c r="B1358">
        <v>717.12000000000012</v>
      </c>
    </row>
    <row r="1359" spans="1:2" x14ac:dyDescent="0.25">
      <c r="A1359" t="s">
        <v>4937</v>
      </c>
      <c r="B1359">
        <v>676.73400000000004</v>
      </c>
    </row>
    <row r="1360" spans="1:2" x14ac:dyDescent="0.25">
      <c r="A1360" t="s">
        <v>7001</v>
      </c>
      <c r="B1360">
        <v>85.96</v>
      </c>
    </row>
    <row r="1361" spans="1:2" x14ac:dyDescent="0.25">
      <c r="A1361" t="s">
        <v>5532</v>
      </c>
      <c r="B1361">
        <v>128.322</v>
      </c>
    </row>
    <row r="1362" spans="1:2" x14ac:dyDescent="0.25">
      <c r="A1362" t="s">
        <v>8734</v>
      </c>
      <c r="B1362">
        <v>117.456</v>
      </c>
    </row>
    <row r="1363" spans="1:2" x14ac:dyDescent="0.25">
      <c r="A1363" t="s">
        <v>8070</v>
      </c>
      <c r="B1363">
        <v>174.49</v>
      </c>
    </row>
    <row r="1364" spans="1:2" x14ac:dyDescent="0.25">
      <c r="A1364" t="s">
        <v>8373</v>
      </c>
      <c r="B1364">
        <v>590.35199999999998</v>
      </c>
    </row>
    <row r="1365" spans="1:2" x14ac:dyDescent="0.25">
      <c r="A1365" t="s">
        <v>7725</v>
      </c>
      <c r="B1365">
        <v>1009.1300000000001</v>
      </c>
    </row>
    <row r="1366" spans="1:2" x14ac:dyDescent="0.25">
      <c r="A1366" t="s">
        <v>7384</v>
      </c>
      <c r="B1366">
        <v>3.5920000000000005</v>
      </c>
    </row>
    <row r="1367" spans="1:2" x14ac:dyDescent="0.25">
      <c r="A1367" t="s">
        <v>9557</v>
      </c>
      <c r="B1367">
        <v>127.76400000000001</v>
      </c>
    </row>
    <row r="1368" spans="1:2" x14ac:dyDescent="0.25">
      <c r="A1368" t="s">
        <v>3267</v>
      </c>
      <c r="B1368">
        <v>919.4899999999999</v>
      </c>
    </row>
    <row r="1369" spans="1:2" x14ac:dyDescent="0.25">
      <c r="A1369" t="s">
        <v>10269</v>
      </c>
      <c r="B1369">
        <v>335.52</v>
      </c>
    </row>
    <row r="1370" spans="1:2" x14ac:dyDescent="0.25">
      <c r="A1370" t="s">
        <v>9962</v>
      </c>
      <c r="B1370">
        <v>45.04</v>
      </c>
    </row>
    <row r="1371" spans="1:2" x14ac:dyDescent="0.25">
      <c r="A1371" t="s">
        <v>5280</v>
      </c>
      <c r="B1371">
        <v>1555.2440000000001</v>
      </c>
    </row>
    <row r="1372" spans="1:2" x14ac:dyDescent="0.25">
      <c r="A1372" t="s">
        <v>9717</v>
      </c>
      <c r="B1372">
        <v>99.859999999999985</v>
      </c>
    </row>
    <row r="1373" spans="1:2" x14ac:dyDescent="0.25">
      <c r="A1373" t="s">
        <v>4361</v>
      </c>
      <c r="B1373">
        <v>28.524000000000001</v>
      </c>
    </row>
    <row r="1374" spans="1:2" x14ac:dyDescent="0.25">
      <c r="A1374" t="s">
        <v>7314</v>
      </c>
      <c r="B1374">
        <v>1033.2339999999999</v>
      </c>
    </row>
    <row r="1375" spans="1:2" x14ac:dyDescent="0.25">
      <c r="A1375" t="s">
        <v>4275</v>
      </c>
      <c r="B1375">
        <v>517.5</v>
      </c>
    </row>
    <row r="1376" spans="1:2" x14ac:dyDescent="0.25">
      <c r="A1376" t="s">
        <v>10720</v>
      </c>
      <c r="B1376">
        <v>610.15599999999995</v>
      </c>
    </row>
    <row r="1377" spans="1:2" x14ac:dyDescent="0.25">
      <c r="A1377" t="s">
        <v>5633</v>
      </c>
      <c r="B1377">
        <v>46.32</v>
      </c>
    </row>
    <row r="1378" spans="1:2" x14ac:dyDescent="0.25">
      <c r="A1378" t="s">
        <v>9718</v>
      </c>
      <c r="B1378">
        <v>860.91600000000005</v>
      </c>
    </row>
    <row r="1379" spans="1:2" x14ac:dyDescent="0.25">
      <c r="A1379" t="s">
        <v>3214</v>
      </c>
      <c r="B1379">
        <v>339.334</v>
      </c>
    </row>
    <row r="1380" spans="1:2" x14ac:dyDescent="0.25">
      <c r="A1380" t="s">
        <v>6765</v>
      </c>
      <c r="B1380">
        <v>14.496000000000002</v>
      </c>
    </row>
    <row r="1381" spans="1:2" x14ac:dyDescent="0.25">
      <c r="A1381" t="s">
        <v>2732</v>
      </c>
      <c r="B1381">
        <v>13.943999999999999</v>
      </c>
    </row>
    <row r="1382" spans="1:2" x14ac:dyDescent="0.25">
      <c r="A1382" t="s">
        <v>10330</v>
      </c>
      <c r="B1382">
        <v>99.2</v>
      </c>
    </row>
    <row r="1383" spans="1:2" x14ac:dyDescent="0.25">
      <c r="A1383" t="s">
        <v>10927</v>
      </c>
      <c r="B1383">
        <v>10.368000000000002</v>
      </c>
    </row>
    <row r="1384" spans="1:2" x14ac:dyDescent="0.25">
      <c r="A1384" t="s">
        <v>9939</v>
      </c>
      <c r="B1384">
        <v>43.056000000000004</v>
      </c>
    </row>
    <row r="1385" spans="1:2" x14ac:dyDescent="0.25">
      <c r="A1385" t="s">
        <v>8612</v>
      </c>
      <c r="B1385">
        <v>414.96</v>
      </c>
    </row>
    <row r="1386" spans="1:2" x14ac:dyDescent="0.25">
      <c r="A1386" t="s">
        <v>10054</v>
      </c>
      <c r="B1386">
        <v>46.688000000000002</v>
      </c>
    </row>
    <row r="1387" spans="1:2" x14ac:dyDescent="0.25">
      <c r="A1387" t="s">
        <v>6640</v>
      </c>
      <c r="B1387">
        <v>4.3040000000000003</v>
      </c>
    </row>
    <row r="1388" spans="1:2" x14ac:dyDescent="0.25">
      <c r="A1388" t="s">
        <v>7899</v>
      </c>
      <c r="B1388">
        <v>12.96</v>
      </c>
    </row>
    <row r="1389" spans="1:2" x14ac:dyDescent="0.25">
      <c r="A1389" t="s">
        <v>1111</v>
      </c>
      <c r="B1389">
        <v>26.8</v>
      </c>
    </row>
    <row r="1390" spans="1:2" x14ac:dyDescent="0.25">
      <c r="A1390" t="s">
        <v>2461</v>
      </c>
      <c r="B1390">
        <v>632.14800000000002</v>
      </c>
    </row>
    <row r="1391" spans="1:2" x14ac:dyDescent="0.25">
      <c r="A1391" t="s">
        <v>10266</v>
      </c>
      <c r="B1391">
        <v>420.64000000000004</v>
      </c>
    </row>
    <row r="1392" spans="1:2" x14ac:dyDescent="0.25">
      <c r="A1392" t="s">
        <v>5670</v>
      </c>
      <c r="B1392">
        <v>19.584000000000003</v>
      </c>
    </row>
    <row r="1393" spans="1:2" x14ac:dyDescent="0.25">
      <c r="A1393" t="s">
        <v>7996</v>
      </c>
      <c r="B1393">
        <v>5.7919999999999989</v>
      </c>
    </row>
    <row r="1394" spans="1:2" x14ac:dyDescent="0.25">
      <c r="A1394" t="s">
        <v>6534</v>
      </c>
      <c r="B1394">
        <v>25.344000000000001</v>
      </c>
    </row>
    <row r="1395" spans="1:2" x14ac:dyDescent="0.25">
      <c r="A1395" t="s">
        <v>9398</v>
      </c>
      <c r="B1395">
        <v>403.94000000000005</v>
      </c>
    </row>
    <row r="1396" spans="1:2" x14ac:dyDescent="0.25">
      <c r="A1396" t="s">
        <v>3163</v>
      </c>
      <c r="B1396">
        <v>19.459999999999997</v>
      </c>
    </row>
    <row r="1397" spans="1:2" x14ac:dyDescent="0.25">
      <c r="A1397" t="s">
        <v>7789</v>
      </c>
      <c r="B1397">
        <v>43.13</v>
      </c>
    </row>
    <row r="1398" spans="1:2" x14ac:dyDescent="0.25">
      <c r="A1398" t="s">
        <v>4065</v>
      </c>
      <c r="B1398">
        <v>757.71199999999988</v>
      </c>
    </row>
    <row r="1399" spans="1:2" x14ac:dyDescent="0.25">
      <c r="A1399" t="s">
        <v>9713</v>
      </c>
      <c r="B1399">
        <v>9.9600000000000009</v>
      </c>
    </row>
    <row r="1400" spans="1:2" x14ac:dyDescent="0.25">
      <c r="A1400" t="s">
        <v>5438</v>
      </c>
      <c r="B1400">
        <v>32.308</v>
      </c>
    </row>
    <row r="1401" spans="1:2" x14ac:dyDescent="0.25">
      <c r="A1401" t="s">
        <v>6284</v>
      </c>
      <c r="B1401">
        <v>188.94</v>
      </c>
    </row>
    <row r="1402" spans="1:2" x14ac:dyDescent="0.25">
      <c r="A1402" t="s">
        <v>10277</v>
      </c>
      <c r="B1402">
        <v>39.96</v>
      </c>
    </row>
    <row r="1403" spans="1:2" x14ac:dyDescent="0.25">
      <c r="A1403" t="s">
        <v>1739</v>
      </c>
      <c r="B1403">
        <v>6412.7699999999995</v>
      </c>
    </row>
    <row r="1404" spans="1:2" x14ac:dyDescent="0.25">
      <c r="A1404" t="s">
        <v>9113</v>
      </c>
      <c r="B1404">
        <v>295.96800000000002</v>
      </c>
    </row>
    <row r="1405" spans="1:2" x14ac:dyDescent="0.25">
      <c r="A1405" t="s">
        <v>4413</v>
      </c>
      <c r="B1405">
        <v>14.303999999999998</v>
      </c>
    </row>
    <row r="1406" spans="1:2" x14ac:dyDescent="0.25">
      <c r="A1406" t="s">
        <v>10919</v>
      </c>
      <c r="B1406">
        <v>40.74</v>
      </c>
    </row>
    <row r="1407" spans="1:2" x14ac:dyDescent="0.25">
      <c r="A1407" t="s">
        <v>9489</v>
      </c>
      <c r="B1407">
        <v>46.900000000000006</v>
      </c>
    </row>
    <row r="1408" spans="1:2" x14ac:dyDescent="0.25">
      <c r="A1408" t="s">
        <v>7986</v>
      </c>
      <c r="B1408">
        <v>62.8</v>
      </c>
    </row>
    <row r="1409" spans="1:2" x14ac:dyDescent="0.25">
      <c r="A1409" t="s">
        <v>10063</v>
      </c>
      <c r="B1409">
        <v>1035.8</v>
      </c>
    </row>
    <row r="1410" spans="1:2" x14ac:dyDescent="0.25">
      <c r="A1410" t="s">
        <v>9763</v>
      </c>
      <c r="B1410">
        <v>867.74400000000003</v>
      </c>
    </row>
    <row r="1411" spans="1:2" x14ac:dyDescent="0.25">
      <c r="A1411" t="s">
        <v>3908</v>
      </c>
      <c r="B1411">
        <v>88.751999999999995</v>
      </c>
    </row>
    <row r="1412" spans="1:2" x14ac:dyDescent="0.25">
      <c r="A1412" t="s">
        <v>8380</v>
      </c>
      <c r="B1412">
        <v>53.040000000000006</v>
      </c>
    </row>
    <row r="1413" spans="1:2" x14ac:dyDescent="0.25">
      <c r="A1413" t="s">
        <v>9330</v>
      </c>
      <c r="B1413">
        <v>238.38400000000001</v>
      </c>
    </row>
    <row r="1414" spans="1:2" x14ac:dyDescent="0.25">
      <c r="A1414" t="s">
        <v>5215</v>
      </c>
      <c r="B1414">
        <v>215.18</v>
      </c>
    </row>
    <row r="1415" spans="1:2" x14ac:dyDescent="0.25">
      <c r="A1415" t="s">
        <v>6507</v>
      </c>
      <c r="B1415">
        <v>203.92</v>
      </c>
    </row>
    <row r="1416" spans="1:2" x14ac:dyDescent="0.25">
      <c r="A1416" t="s">
        <v>5473</v>
      </c>
      <c r="B1416">
        <v>301.95999999999998</v>
      </c>
    </row>
    <row r="1417" spans="1:2" x14ac:dyDescent="0.25">
      <c r="A1417" t="s">
        <v>8850</v>
      </c>
      <c r="B1417">
        <v>807.54000000000008</v>
      </c>
    </row>
    <row r="1418" spans="1:2" x14ac:dyDescent="0.25">
      <c r="A1418" t="s">
        <v>849</v>
      </c>
      <c r="B1418">
        <v>1816.6960000000001</v>
      </c>
    </row>
    <row r="1419" spans="1:2" x14ac:dyDescent="0.25">
      <c r="A1419" t="s">
        <v>8991</v>
      </c>
      <c r="B1419">
        <v>125.92999999999999</v>
      </c>
    </row>
    <row r="1420" spans="1:2" x14ac:dyDescent="0.25">
      <c r="A1420" t="s">
        <v>8577</v>
      </c>
      <c r="B1420">
        <v>24.192</v>
      </c>
    </row>
    <row r="1421" spans="1:2" x14ac:dyDescent="0.25">
      <c r="A1421" t="s">
        <v>8165</v>
      </c>
      <c r="B1421">
        <v>1170.72</v>
      </c>
    </row>
    <row r="1422" spans="1:2" x14ac:dyDescent="0.25">
      <c r="A1422" t="s">
        <v>2169</v>
      </c>
      <c r="B1422">
        <v>2645.0210000000002</v>
      </c>
    </row>
    <row r="1423" spans="1:2" x14ac:dyDescent="0.25">
      <c r="A1423" t="s">
        <v>8754</v>
      </c>
      <c r="B1423">
        <v>1483.528</v>
      </c>
    </row>
    <row r="1424" spans="1:2" x14ac:dyDescent="0.25">
      <c r="A1424" t="s">
        <v>8030</v>
      </c>
      <c r="B1424">
        <v>8.0960000000000001</v>
      </c>
    </row>
    <row r="1425" spans="1:2" x14ac:dyDescent="0.25">
      <c r="A1425" t="s">
        <v>2968</v>
      </c>
      <c r="B1425">
        <v>1.1119999999999997</v>
      </c>
    </row>
    <row r="1426" spans="1:2" x14ac:dyDescent="0.25">
      <c r="A1426" t="s">
        <v>7648</v>
      </c>
      <c r="B1426">
        <v>299.75</v>
      </c>
    </row>
    <row r="1427" spans="1:2" x14ac:dyDescent="0.25">
      <c r="A1427" t="s">
        <v>8687</v>
      </c>
      <c r="B1427">
        <v>13.632</v>
      </c>
    </row>
    <row r="1428" spans="1:2" x14ac:dyDescent="0.25">
      <c r="A1428" t="s">
        <v>8009</v>
      </c>
      <c r="B1428">
        <v>66.36</v>
      </c>
    </row>
    <row r="1429" spans="1:2" x14ac:dyDescent="0.25">
      <c r="A1429" t="s">
        <v>7678</v>
      </c>
      <c r="B1429">
        <v>564.76800000000003</v>
      </c>
    </row>
    <row r="1430" spans="1:2" x14ac:dyDescent="0.25">
      <c r="A1430" t="s">
        <v>8880</v>
      </c>
      <c r="B1430">
        <v>324.10999999999996</v>
      </c>
    </row>
    <row r="1431" spans="1:2" x14ac:dyDescent="0.25">
      <c r="A1431" t="s">
        <v>10704</v>
      </c>
      <c r="B1431">
        <v>577.58400000000006</v>
      </c>
    </row>
    <row r="1432" spans="1:2" x14ac:dyDescent="0.25">
      <c r="A1432" t="s">
        <v>5667</v>
      </c>
      <c r="B1432">
        <v>1745.71</v>
      </c>
    </row>
    <row r="1433" spans="1:2" x14ac:dyDescent="0.25">
      <c r="A1433" t="s">
        <v>9648</v>
      </c>
      <c r="B1433">
        <v>35.119999999999997</v>
      </c>
    </row>
    <row r="1434" spans="1:2" x14ac:dyDescent="0.25">
      <c r="A1434" t="s">
        <v>6372</v>
      </c>
      <c r="B1434">
        <v>4190.2060000000001</v>
      </c>
    </row>
    <row r="1435" spans="1:2" x14ac:dyDescent="0.25">
      <c r="A1435" t="s">
        <v>1837</v>
      </c>
      <c r="B1435">
        <v>10.752000000000001</v>
      </c>
    </row>
    <row r="1436" spans="1:2" x14ac:dyDescent="0.25">
      <c r="A1436" t="s">
        <v>8566</v>
      </c>
      <c r="B1436">
        <v>45.68</v>
      </c>
    </row>
    <row r="1437" spans="1:2" x14ac:dyDescent="0.25">
      <c r="A1437" t="s">
        <v>9487</v>
      </c>
      <c r="B1437">
        <v>131.48000000000002</v>
      </c>
    </row>
    <row r="1438" spans="1:2" x14ac:dyDescent="0.25">
      <c r="A1438" t="s">
        <v>2860</v>
      </c>
      <c r="B1438">
        <v>147.44</v>
      </c>
    </row>
    <row r="1439" spans="1:2" x14ac:dyDescent="0.25">
      <c r="A1439" t="s">
        <v>4395</v>
      </c>
      <c r="B1439">
        <v>128.51999999999998</v>
      </c>
    </row>
    <row r="1440" spans="1:2" x14ac:dyDescent="0.25">
      <c r="A1440" t="s">
        <v>4076</v>
      </c>
      <c r="B1440">
        <v>33.479999999999997</v>
      </c>
    </row>
    <row r="1441" spans="1:2" x14ac:dyDescent="0.25">
      <c r="A1441" t="s">
        <v>10719</v>
      </c>
      <c r="B1441">
        <v>31.56</v>
      </c>
    </row>
    <row r="1442" spans="1:2" x14ac:dyDescent="0.25">
      <c r="A1442" t="s">
        <v>5422</v>
      </c>
      <c r="B1442">
        <v>32.75</v>
      </c>
    </row>
    <row r="1443" spans="1:2" x14ac:dyDescent="0.25">
      <c r="A1443" t="s">
        <v>5994</v>
      </c>
      <c r="B1443">
        <v>1288.848</v>
      </c>
    </row>
    <row r="1444" spans="1:2" x14ac:dyDescent="0.25">
      <c r="A1444" t="s">
        <v>9727</v>
      </c>
      <c r="B1444">
        <v>5.04</v>
      </c>
    </row>
    <row r="1445" spans="1:2" x14ac:dyDescent="0.25">
      <c r="A1445" t="s">
        <v>8258</v>
      </c>
      <c r="B1445">
        <v>172.60600000000002</v>
      </c>
    </row>
    <row r="1446" spans="1:2" x14ac:dyDescent="0.25">
      <c r="A1446" t="s">
        <v>7179</v>
      </c>
      <c r="B1446">
        <v>24.816000000000003</v>
      </c>
    </row>
    <row r="1447" spans="1:2" x14ac:dyDescent="0.25">
      <c r="A1447" t="s">
        <v>10396</v>
      </c>
      <c r="B1447">
        <v>111.76000000000002</v>
      </c>
    </row>
    <row r="1448" spans="1:2" x14ac:dyDescent="0.25">
      <c r="A1448" t="s">
        <v>9413</v>
      </c>
      <c r="B1448">
        <v>20.239999999999998</v>
      </c>
    </row>
    <row r="1449" spans="1:2" x14ac:dyDescent="0.25">
      <c r="A1449" t="s">
        <v>9704</v>
      </c>
      <c r="B1449">
        <v>479.71600000000001</v>
      </c>
    </row>
    <row r="1450" spans="1:2" x14ac:dyDescent="0.25">
      <c r="A1450" t="s">
        <v>10411</v>
      </c>
      <c r="B1450">
        <v>439.53600000000006</v>
      </c>
    </row>
    <row r="1451" spans="1:2" x14ac:dyDescent="0.25">
      <c r="A1451" t="s">
        <v>8476</v>
      </c>
      <c r="B1451">
        <v>32.984999999999999</v>
      </c>
    </row>
    <row r="1452" spans="1:2" x14ac:dyDescent="0.25">
      <c r="A1452" t="s">
        <v>5314</v>
      </c>
      <c r="B1452">
        <v>896.31</v>
      </c>
    </row>
    <row r="1453" spans="1:2" x14ac:dyDescent="0.25">
      <c r="A1453" t="s">
        <v>6425</v>
      </c>
      <c r="B1453">
        <v>3.366000000000001</v>
      </c>
    </row>
    <row r="1454" spans="1:2" x14ac:dyDescent="0.25">
      <c r="A1454" t="s">
        <v>10733</v>
      </c>
      <c r="B1454">
        <v>60.84</v>
      </c>
    </row>
    <row r="1455" spans="1:2" x14ac:dyDescent="0.25">
      <c r="A1455" t="s">
        <v>10108</v>
      </c>
      <c r="B1455">
        <v>51.6</v>
      </c>
    </row>
    <row r="1456" spans="1:2" x14ac:dyDescent="0.25">
      <c r="A1456" t="s">
        <v>407</v>
      </c>
      <c r="B1456">
        <v>99.260000000000019</v>
      </c>
    </row>
    <row r="1457" spans="1:2" x14ac:dyDescent="0.25">
      <c r="A1457" t="s">
        <v>10008</v>
      </c>
      <c r="B1457">
        <v>93.789999999999992</v>
      </c>
    </row>
    <row r="1458" spans="1:2" x14ac:dyDescent="0.25">
      <c r="A1458" t="s">
        <v>9627</v>
      </c>
      <c r="B1458">
        <v>31.538000000000004</v>
      </c>
    </row>
    <row r="1459" spans="1:2" x14ac:dyDescent="0.25">
      <c r="A1459" t="s">
        <v>8898</v>
      </c>
      <c r="B1459">
        <v>454.27200000000005</v>
      </c>
    </row>
    <row r="1460" spans="1:2" x14ac:dyDescent="0.25">
      <c r="A1460" t="s">
        <v>4999</v>
      </c>
      <c r="B1460">
        <v>12.88</v>
      </c>
    </row>
    <row r="1461" spans="1:2" x14ac:dyDescent="0.25">
      <c r="A1461" t="s">
        <v>1950</v>
      </c>
      <c r="B1461">
        <v>187.94</v>
      </c>
    </row>
    <row r="1462" spans="1:2" x14ac:dyDescent="0.25">
      <c r="A1462" t="s">
        <v>371</v>
      </c>
      <c r="B1462">
        <v>200.98400000000004</v>
      </c>
    </row>
    <row r="1463" spans="1:2" x14ac:dyDescent="0.25">
      <c r="A1463" t="s">
        <v>10844</v>
      </c>
      <c r="B1463">
        <v>345.26</v>
      </c>
    </row>
    <row r="1464" spans="1:2" x14ac:dyDescent="0.25">
      <c r="A1464" t="s">
        <v>8171</v>
      </c>
      <c r="B1464">
        <v>72.240000000000009</v>
      </c>
    </row>
    <row r="1465" spans="1:2" x14ac:dyDescent="0.25">
      <c r="A1465" t="s">
        <v>9841</v>
      </c>
      <c r="B1465">
        <v>3862.0980000000004</v>
      </c>
    </row>
    <row r="1466" spans="1:2" x14ac:dyDescent="0.25">
      <c r="A1466" t="s">
        <v>8753</v>
      </c>
      <c r="B1466">
        <v>210.82</v>
      </c>
    </row>
    <row r="1467" spans="1:2" x14ac:dyDescent="0.25">
      <c r="A1467" t="s">
        <v>5976</v>
      </c>
      <c r="B1467">
        <v>609.43599999999992</v>
      </c>
    </row>
    <row r="1468" spans="1:2" x14ac:dyDescent="0.25">
      <c r="A1468" t="s">
        <v>8357</v>
      </c>
      <c r="B1468">
        <v>10.9</v>
      </c>
    </row>
    <row r="1469" spans="1:2" x14ac:dyDescent="0.25">
      <c r="A1469" t="s">
        <v>8515</v>
      </c>
      <c r="B1469">
        <v>19.440000000000001</v>
      </c>
    </row>
    <row r="1470" spans="1:2" x14ac:dyDescent="0.25">
      <c r="A1470" t="s">
        <v>10431</v>
      </c>
      <c r="B1470">
        <v>246.16800000000001</v>
      </c>
    </row>
    <row r="1471" spans="1:2" x14ac:dyDescent="0.25">
      <c r="A1471" t="s">
        <v>10362</v>
      </c>
      <c r="B1471">
        <v>1.7199999999999995</v>
      </c>
    </row>
    <row r="1472" spans="1:2" x14ac:dyDescent="0.25">
      <c r="A1472" t="s">
        <v>8796</v>
      </c>
      <c r="B1472">
        <v>11.36</v>
      </c>
    </row>
    <row r="1473" spans="1:2" x14ac:dyDescent="0.25">
      <c r="A1473" t="s">
        <v>7972</v>
      </c>
      <c r="B1473">
        <v>18.54</v>
      </c>
    </row>
    <row r="1474" spans="1:2" x14ac:dyDescent="0.25">
      <c r="A1474" t="s">
        <v>4357</v>
      </c>
      <c r="B1474">
        <v>196.62</v>
      </c>
    </row>
    <row r="1475" spans="1:2" x14ac:dyDescent="0.25">
      <c r="A1475" t="s">
        <v>9825</v>
      </c>
      <c r="B1475">
        <v>1215.269</v>
      </c>
    </row>
    <row r="1476" spans="1:2" x14ac:dyDescent="0.25">
      <c r="A1476" t="s">
        <v>8471</v>
      </c>
      <c r="B1476">
        <v>5.56</v>
      </c>
    </row>
    <row r="1477" spans="1:2" x14ac:dyDescent="0.25">
      <c r="A1477" t="s">
        <v>9363</v>
      </c>
      <c r="B1477">
        <v>460.84399999999994</v>
      </c>
    </row>
    <row r="1478" spans="1:2" x14ac:dyDescent="0.25">
      <c r="A1478" t="s">
        <v>6627</v>
      </c>
      <c r="B1478">
        <v>271.76400000000001</v>
      </c>
    </row>
    <row r="1479" spans="1:2" x14ac:dyDescent="0.25">
      <c r="A1479" t="s">
        <v>7308</v>
      </c>
      <c r="B1479">
        <v>1001.1959999999999</v>
      </c>
    </row>
    <row r="1480" spans="1:2" x14ac:dyDescent="0.25">
      <c r="A1480" t="s">
        <v>7055</v>
      </c>
      <c r="B1480">
        <v>47.984000000000002</v>
      </c>
    </row>
    <row r="1481" spans="1:2" x14ac:dyDescent="0.25">
      <c r="A1481" t="s">
        <v>8821</v>
      </c>
      <c r="B1481">
        <v>152.916</v>
      </c>
    </row>
    <row r="1482" spans="1:2" x14ac:dyDescent="0.25">
      <c r="A1482" t="s">
        <v>10038</v>
      </c>
      <c r="B1482">
        <v>45.584000000000003</v>
      </c>
    </row>
    <row r="1483" spans="1:2" x14ac:dyDescent="0.25">
      <c r="A1483" t="s">
        <v>8668</v>
      </c>
      <c r="B1483">
        <v>88.960000000000008</v>
      </c>
    </row>
    <row r="1484" spans="1:2" x14ac:dyDescent="0.25">
      <c r="A1484" t="s">
        <v>7800</v>
      </c>
      <c r="B1484">
        <v>435.53999999999996</v>
      </c>
    </row>
    <row r="1485" spans="1:2" x14ac:dyDescent="0.25">
      <c r="A1485" t="s">
        <v>8791</v>
      </c>
      <c r="B1485">
        <v>21.36</v>
      </c>
    </row>
    <row r="1486" spans="1:2" x14ac:dyDescent="0.25">
      <c r="A1486" t="s">
        <v>6868</v>
      </c>
      <c r="B1486">
        <v>141.96</v>
      </c>
    </row>
    <row r="1487" spans="1:2" x14ac:dyDescent="0.25">
      <c r="A1487" t="s">
        <v>10237</v>
      </c>
      <c r="B1487">
        <v>288</v>
      </c>
    </row>
    <row r="1488" spans="1:2" x14ac:dyDescent="0.25">
      <c r="A1488" t="s">
        <v>8911</v>
      </c>
      <c r="B1488">
        <v>7.1039999999999992</v>
      </c>
    </row>
    <row r="1489" spans="1:2" x14ac:dyDescent="0.25">
      <c r="A1489" t="s">
        <v>6626</v>
      </c>
      <c r="B1489">
        <v>49.400000000000006</v>
      </c>
    </row>
    <row r="1490" spans="1:2" x14ac:dyDescent="0.25">
      <c r="A1490" t="s">
        <v>10530</v>
      </c>
      <c r="B1490">
        <v>122.62200000000001</v>
      </c>
    </row>
    <row r="1491" spans="1:2" x14ac:dyDescent="0.25">
      <c r="A1491" t="s">
        <v>9750</v>
      </c>
      <c r="B1491">
        <v>22.847999999999999</v>
      </c>
    </row>
    <row r="1492" spans="1:2" x14ac:dyDescent="0.25">
      <c r="A1492" t="s">
        <v>6621</v>
      </c>
      <c r="B1492">
        <v>77.88</v>
      </c>
    </row>
    <row r="1493" spans="1:2" x14ac:dyDescent="0.25">
      <c r="A1493" t="s">
        <v>6665</v>
      </c>
      <c r="B1493">
        <v>286.78999999999996</v>
      </c>
    </row>
    <row r="1494" spans="1:2" x14ac:dyDescent="0.25">
      <c r="A1494" t="s">
        <v>8157</v>
      </c>
      <c r="B1494">
        <v>6.68</v>
      </c>
    </row>
    <row r="1495" spans="1:2" x14ac:dyDescent="0.25">
      <c r="A1495" t="s">
        <v>7472</v>
      </c>
      <c r="B1495">
        <v>313.62599999999998</v>
      </c>
    </row>
    <row r="1496" spans="1:2" x14ac:dyDescent="0.25">
      <c r="A1496" t="s">
        <v>7926</v>
      </c>
      <c r="B1496">
        <v>94.688000000000017</v>
      </c>
    </row>
    <row r="1497" spans="1:2" x14ac:dyDescent="0.25">
      <c r="A1497" t="s">
        <v>8012</v>
      </c>
      <c r="B1497">
        <v>17.496000000000002</v>
      </c>
    </row>
    <row r="1498" spans="1:2" x14ac:dyDescent="0.25">
      <c r="A1498" t="s">
        <v>5294</v>
      </c>
      <c r="B1498">
        <v>84.61</v>
      </c>
    </row>
    <row r="1499" spans="1:2" x14ac:dyDescent="0.25">
      <c r="A1499" t="s">
        <v>5834</v>
      </c>
      <c r="B1499">
        <v>15.700000000000001</v>
      </c>
    </row>
    <row r="1500" spans="1:2" x14ac:dyDescent="0.25">
      <c r="A1500" t="s">
        <v>6656</v>
      </c>
      <c r="B1500">
        <v>58.72</v>
      </c>
    </row>
    <row r="1501" spans="1:2" x14ac:dyDescent="0.25">
      <c r="A1501" t="s">
        <v>6629</v>
      </c>
      <c r="B1501">
        <v>1423.34</v>
      </c>
    </row>
    <row r="1502" spans="1:2" x14ac:dyDescent="0.25">
      <c r="A1502" t="s">
        <v>4033</v>
      </c>
      <c r="B1502">
        <v>1011.6960000000001</v>
      </c>
    </row>
    <row r="1503" spans="1:2" x14ac:dyDescent="0.25">
      <c r="A1503" t="s">
        <v>7234</v>
      </c>
      <c r="B1503">
        <v>568.86</v>
      </c>
    </row>
    <row r="1504" spans="1:2" x14ac:dyDescent="0.25">
      <c r="A1504" t="s">
        <v>10278</v>
      </c>
      <c r="B1504">
        <v>1217.568</v>
      </c>
    </row>
    <row r="1505" spans="1:2" x14ac:dyDescent="0.25">
      <c r="A1505" t="s">
        <v>9053</v>
      </c>
      <c r="B1505">
        <v>169.54399999999998</v>
      </c>
    </row>
    <row r="1506" spans="1:2" x14ac:dyDescent="0.25">
      <c r="A1506" t="s">
        <v>2976</v>
      </c>
      <c r="B1506">
        <v>1166.92</v>
      </c>
    </row>
    <row r="1507" spans="1:2" x14ac:dyDescent="0.25">
      <c r="A1507" t="s">
        <v>7162</v>
      </c>
      <c r="B1507">
        <v>17.12</v>
      </c>
    </row>
    <row r="1508" spans="1:2" x14ac:dyDescent="0.25">
      <c r="A1508" t="s">
        <v>6657</v>
      </c>
      <c r="B1508">
        <v>5.16</v>
      </c>
    </row>
    <row r="1509" spans="1:2" x14ac:dyDescent="0.25">
      <c r="A1509" t="s">
        <v>7229</v>
      </c>
      <c r="B1509">
        <v>255.57999999999998</v>
      </c>
    </row>
    <row r="1510" spans="1:2" x14ac:dyDescent="0.25">
      <c r="A1510" t="s">
        <v>9802</v>
      </c>
      <c r="B1510">
        <v>37.68</v>
      </c>
    </row>
    <row r="1511" spans="1:2" x14ac:dyDescent="0.25">
      <c r="A1511" t="s">
        <v>8980</v>
      </c>
      <c r="B1511">
        <v>173.94</v>
      </c>
    </row>
    <row r="1512" spans="1:2" x14ac:dyDescent="0.25">
      <c r="A1512" t="s">
        <v>9030</v>
      </c>
      <c r="B1512">
        <v>265.85999999999996</v>
      </c>
    </row>
    <row r="1513" spans="1:2" x14ac:dyDescent="0.25">
      <c r="A1513" t="s">
        <v>8658</v>
      </c>
      <c r="B1513">
        <v>330.15</v>
      </c>
    </row>
    <row r="1514" spans="1:2" x14ac:dyDescent="0.25">
      <c r="A1514" t="s">
        <v>7903</v>
      </c>
      <c r="B1514">
        <v>85.9</v>
      </c>
    </row>
    <row r="1515" spans="1:2" x14ac:dyDescent="0.25">
      <c r="A1515" t="s">
        <v>1626</v>
      </c>
      <c r="B1515">
        <v>55.48</v>
      </c>
    </row>
    <row r="1516" spans="1:2" x14ac:dyDescent="0.25">
      <c r="A1516" t="s">
        <v>7310</v>
      </c>
      <c r="B1516">
        <v>51.98</v>
      </c>
    </row>
    <row r="1517" spans="1:2" x14ac:dyDescent="0.25">
      <c r="A1517" t="s">
        <v>9943</v>
      </c>
      <c r="B1517">
        <v>1349.63</v>
      </c>
    </row>
    <row r="1518" spans="1:2" x14ac:dyDescent="0.25">
      <c r="A1518" t="s">
        <v>9128</v>
      </c>
      <c r="B1518">
        <v>457.03999999999996</v>
      </c>
    </row>
    <row r="1519" spans="1:2" x14ac:dyDescent="0.25">
      <c r="A1519" t="s">
        <v>4521</v>
      </c>
      <c r="B1519">
        <v>974.90000000000009</v>
      </c>
    </row>
    <row r="1520" spans="1:2" x14ac:dyDescent="0.25">
      <c r="A1520" t="s">
        <v>7282</v>
      </c>
      <c r="B1520">
        <v>56.3</v>
      </c>
    </row>
    <row r="1521" spans="1:2" x14ac:dyDescent="0.25">
      <c r="A1521" t="s">
        <v>2480</v>
      </c>
      <c r="B1521">
        <v>348.92800000000005</v>
      </c>
    </row>
    <row r="1522" spans="1:2" x14ac:dyDescent="0.25">
      <c r="A1522" t="s">
        <v>5507</v>
      </c>
      <c r="B1522">
        <v>860.07</v>
      </c>
    </row>
    <row r="1523" spans="1:2" x14ac:dyDescent="0.25">
      <c r="A1523" t="s">
        <v>7433</v>
      </c>
      <c r="B1523">
        <v>22.288000000000004</v>
      </c>
    </row>
    <row r="1524" spans="1:2" x14ac:dyDescent="0.25">
      <c r="A1524" t="s">
        <v>9249</v>
      </c>
      <c r="B1524">
        <v>637.27</v>
      </c>
    </row>
    <row r="1525" spans="1:2" x14ac:dyDescent="0.25">
      <c r="A1525" t="s">
        <v>8033</v>
      </c>
      <c r="B1525">
        <v>119.9</v>
      </c>
    </row>
    <row r="1526" spans="1:2" x14ac:dyDescent="0.25">
      <c r="A1526" t="s">
        <v>8486</v>
      </c>
      <c r="B1526">
        <v>25.869999999999997</v>
      </c>
    </row>
    <row r="1527" spans="1:2" x14ac:dyDescent="0.25">
      <c r="A1527" t="s">
        <v>2473</v>
      </c>
      <c r="B1527">
        <v>186.69</v>
      </c>
    </row>
    <row r="1528" spans="1:2" x14ac:dyDescent="0.25">
      <c r="A1528" t="s">
        <v>3509</v>
      </c>
      <c r="B1528">
        <v>1099.96</v>
      </c>
    </row>
    <row r="1529" spans="1:2" x14ac:dyDescent="0.25">
      <c r="A1529" t="s">
        <v>7341</v>
      </c>
      <c r="B1529">
        <v>61.584000000000003</v>
      </c>
    </row>
    <row r="1530" spans="1:2" x14ac:dyDescent="0.25">
      <c r="A1530" t="s">
        <v>992</v>
      </c>
      <c r="B1530">
        <v>79.900000000000006</v>
      </c>
    </row>
    <row r="1531" spans="1:2" x14ac:dyDescent="0.25">
      <c r="A1531" t="s">
        <v>7742</v>
      </c>
      <c r="B1531">
        <v>106.08000000000001</v>
      </c>
    </row>
    <row r="1532" spans="1:2" x14ac:dyDescent="0.25">
      <c r="A1532" t="s">
        <v>7366</v>
      </c>
      <c r="B1532">
        <v>78.456000000000003</v>
      </c>
    </row>
    <row r="1533" spans="1:2" x14ac:dyDescent="0.25">
      <c r="A1533" t="s">
        <v>7884</v>
      </c>
      <c r="B1533">
        <v>16.776000000000003</v>
      </c>
    </row>
    <row r="1534" spans="1:2" x14ac:dyDescent="0.25">
      <c r="A1534" t="s">
        <v>6505</v>
      </c>
      <c r="B1534">
        <v>7.92</v>
      </c>
    </row>
    <row r="1535" spans="1:2" x14ac:dyDescent="0.25">
      <c r="A1535" t="s">
        <v>5930</v>
      </c>
      <c r="B1535">
        <v>2572.5</v>
      </c>
    </row>
    <row r="1536" spans="1:2" x14ac:dyDescent="0.25">
      <c r="A1536" t="s">
        <v>1021</v>
      </c>
      <c r="B1536">
        <v>226.12999999999997</v>
      </c>
    </row>
    <row r="1537" spans="1:2" x14ac:dyDescent="0.25">
      <c r="A1537" t="s">
        <v>6486</v>
      </c>
      <c r="B1537">
        <v>4.6079999999999997</v>
      </c>
    </row>
    <row r="1538" spans="1:2" x14ac:dyDescent="0.25">
      <c r="A1538" t="s">
        <v>8497</v>
      </c>
      <c r="B1538">
        <v>54.17</v>
      </c>
    </row>
    <row r="1539" spans="1:2" x14ac:dyDescent="0.25">
      <c r="A1539" t="s">
        <v>7452</v>
      </c>
      <c r="B1539">
        <v>1635.0180000000003</v>
      </c>
    </row>
    <row r="1540" spans="1:2" x14ac:dyDescent="0.25">
      <c r="A1540" t="s">
        <v>10845</v>
      </c>
      <c r="B1540">
        <v>48.81</v>
      </c>
    </row>
    <row r="1541" spans="1:2" x14ac:dyDescent="0.25">
      <c r="A1541" t="s">
        <v>4897</v>
      </c>
      <c r="B1541">
        <v>206.328</v>
      </c>
    </row>
    <row r="1542" spans="1:2" x14ac:dyDescent="0.25">
      <c r="A1542" t="s">
        <v>9818</v>
      </c>
      <c r="B1542">
        <v>85.847999999999999</v>
      </c>
    </row>
    <row r="1543" spans="1:2" x14ac:dyDescent="0.25">
      <c r="A1543" t="s">
        <v>7200</v>
      </c>
      <c r="B1543">
        <v>999.98</v>
      </c>
    </row>
    <row r="1544" spans="1:2" x14ac:dyDescent="0.25">
      <c r="A1544" t="s">
        <v>10158</v>
      </c>
      <c r="B1544">
        <v>15.696000000000002</v>
      </c>
    </row>
    <row r="1545" spans="1:2" x14ac:dyDescent="0.25">
      <c r="A1545" t="s">
        <v>8046</v>
      </c>
      <c r="B1545">
        <v>174.30400000000003</v>
      </c>
    </row>
    <row r="1546" spans="1:2" x14ac:dyDescent="0.25">
      <c r="A1546" t="s">
        <v>9652</v>
      </c>
      <c r="B1546">
        <v>7.5600000000000005</v>
      </c>
    </row>
    <row r="1547" spans="1:2" x14ac:dyDescent="0.25">
      <c r="A1547" t="s">
        <v>8887</v>
      </c>
      <c r="B1547">
        <v>177.48000000000002</v>
      </c>
    </row>
    <row r="1548" spans="1:2" x14ac:dyDescent="0.25">
      <c r="A1548" t="s">
        <v>4391</v>
      </c>
      <c r="B1548">
        <v>183.4</v>
      </c>
    </row>
    <row r="1549" spans="1:2" x14ac:dyDescent="0.25">
      <c r="A1549" t="s">
        <v>5068</v>
      </c>
      <c r="B1549">
        <v>18.416</v>
      </c>
    </row>
    <row r="1550" spans="1:2" x14ac:dyDescent="0.25">
      <c r="A1550" t="s">
        <v>6852</v>
      </c>
      <c r="B1550">
        <v>44.46</v>
      </c>
    </row>
    <row r="1551" spans="1:2" x14ac:dyDescent="0.25">
      <c r="A1551" t="s">
        <v>7893</v>
      </c>
      <c r="B1551">
        <v>1558.42</v>
      </c>
    </row>
    <row r="1552" spans="1:2" x14ac:dyDescent="0.25">
      <c r="A1552" t="s">
        <v>8913</v>
      </c>
      <c r="B1552">
        <v>63.14</v>
      </c>
    </row>
    <row r="1553" spans="1:2" x14ac:dyDescent="0.25">
      <c r="A1553" t="s">
        <v>5060</v>
      </c>
      <c r="B1553">
        <v>19.649999999999999</v>
      </c>
    </row>
    <row r="1554" spans="1:2" x14ac:dyDescent="0.25">
      <c r="A1554" t="s">
        <v>10667</v>
      </c>
      <c r="B1554">
        <v>572.80000000000007</v>
      </c>
    </row>
    <row r="1555" spans="1:2" x14ac:dyDescent="0.25">
      <c r="A1555" t="s">
        <v>8290</v>
      </c>
      <c r="B1555">
        <v>3.5919999999999992</v>
      </c>
    </row>
    <row r="1556" spans="1:2" x14ac:dyDescent="0.25">
      <c r="A1556" t="s">
        <v>9072</v>
      </c>
      <c r="B1556">
        <v>670.00099999999998</v>
      </c>
    </row>
    <row r="1557" spans="1:2" x14ac:dyDescent="0.25">
      <c r="A1557" t="s">
        <v>8072</v>
      </c>
      <c r="B1557">
        <v>465.18</v>
      </c>
    </row>
    <row r="1558" spans="1:2" x14ac:dyDescent="0.25">
      <c r="A1558" t="s">
        <v>10708</v>
      </c>
      <c r="B1558">
        <v>184.66</v>
      </c>
    </row>
    <row r="1559" spans="1:2" x14ac:dyDescent="0.25">
      <c r="A1559" t="s">
        <v>9078</v>
      </c>
      <c r="B1559">
        <v>35.880000000000003</v>
      </c>
    </row>
    <row r="1560" spans="1:2" x14ac:dyDescent="0.25">
      <c r="A1560" t="s">
        <v>10450</v>
      </c>
      <c r="B1560">
        <v>8.2799999999999994</v>
      </c>
    </row>
    <row r="1561" spans="1:2" x14ac:dyDescent="0.25">
      <c r="A1561" t="s">
        <v>2950</v>
      </c>
      <c r="B1561">
        <v>34.019999999999996</v>
      </c>
    </row>
    <row r="1562" spans="1:2" x14ac:dyDescent="0.25">
      <c r="A1562" t="s">
        <v>4270</v>
      </c>
      <c r="B1562">
        <v>1941.81</v>
      </c>
    </row>
    <row r="1563" spans="1:2" x14ac:dyDescent="0.25">
      <c r="A1563" t="s">
        <v>7023</v>
      </c>
      <c r="B1563">
        <v>151.96</v>
      </c>
    </row>
    <row r="1564" spans="1:2" x14ac:dyDescent="0.25">
      <c r="A1564" t="s">
        <v>10105</v>
      </c>
      <c r="B1564">
        <v>456.19299999999993</v>
      </c>
    </row>
    <row r="1565" spans="1:2" x14ac:dyDescent="0.25">
      <c r="A1565" t="s">
        <v>6691</v>
      </c>
      <c r="B1565">
        <v>1305.81</v>
      </c>
    </row>
    <row r="1566" spans="1:2" x14ac:dyDescent="0.25">
      <c r="A1566" t="s">
        <v>10101</v>
      </c>
      <c r="B1566">
        <v>52.248000000000005</v>
      </c>
    </row>
    <row r="1567" spans="1:2" x14ac:dyDescent="0.25">
      <c r="A1567" t="s">
        <v>8544</v>
      </c>
      <c r="B1567">
        <v>7.9680000000000009</v>
      </c>
    </row>
    <row r="1568" spans="1:2" x14ac:dyDescent="0.25">
      <c r="A1568" t="s">
        <v>6518</v>
      </c>
      <c r="B1568">
        <v>808.66600000000017</v>
      </c>
    </row>
    <row r="1569" spans="1:2" x14ac:dyDescent="0.25">
      <c r="A1569" t="s">
        <v>10456</v>
      </c>
      <c r="B1569">
        <v>555.96</v>
      </c>
    </row>
    <row r="1570" spans="1:2" x14ac:dyDescent="0.25">
      <c r="A1570" t="s">
        <v>1777</v>
      </c>
      <c r="B1570">
        <v>162.072</v>
      </c>
    </row>
    <row r="1571" spans="1:2" x14ac:dyDescent="0.25">
      <c r="A1571" t="s">
        <v>4749</v>
      </c>
      <c r="B1571">
        <v>136.91999999999999</v>
      </c>
    </row>
    <row r="1572" spans="1:2" x14ac:dyDescent="0.25">
      <c r="A1572" t="s">
        <v>10291</v>
      </c>
      <c r="B1572">
        <v>36.269999999999996</v>
      </c>
    </row>
    <row r="1573" spans="1:2" x14ac:dyDescent="0.25">
      <c r="A1573" t="s">
        <v>9654</v>
      </c>
      <c r="B1573">
        <v>17.088000000000001</v>
      </c>
    </row>
    <row r="1574" spans="1:2" x14ac:dyDescent="0.25">
      <c r="A1574" t="s">
        <v>10662</v>
      </c>
      <c r="B1574">
        <v>319.98400000000004</v>
      </c>
    </row>
    <row r="1575" spans="1:2" x14ac:dyDescent="0.25">
      <c r="A1575" t="s">
        <v>8741</v>
      </c>
      <c r="B1575">
        <v>3631.96</v>
      </c>
    </row>
    <row r="1576" spans="1:2" x14ac:dyDescent="0.25">
      <c r="A1576" t="s">
        <v>6163</v>
      </c>
      <c r="B1576">
        <v>65.856000000000009</v>
      </c>
    </row>
    <row r="1577" spans="1:2" x14ac:dyDescent="0.25">
      <c r="A1577" t="s">
        <v>9382</v>
      </c>
      <c r="B1577">
        <v>1109.95</v>
      </c>
    </row>
    <row r="1578" spans="1:2" x14ac:dyDescent="0.25">
      <c r="A1578" t="s">
        <v>4155</v>
      </c>
      <c r="B1578">
        <v>11.352000000000002</v>
      </c>
    </row>
    <row r="1579" spans="1:2" x14ac:dyDescent="0.25">
      <c r="A1579" t="s">
        <v>7939</v>
      </c>
      <c r="B1579">
        <v>714.30000000000007</v>
      </c>
    </row>
    <row r="1580" spans="1:2" x14ac:dyDescent="0.25">
      <c r="A1580" t="s">
        <v>9999</v>
      </c>
      <c r="B1580">
        <v>143.51999999999998</v>
      </c>
    </row>
    <row r="1581" spans="1:2" x14ac:dyDescent="0.25">
      <c r="A1581" t="s">
        <v>1791</v>
      </c>
      <c r="B1581">
        <v>22.200000000000003</v>
      </c>
    </row>
    <row r="1582" spans="1:2" x14ac:dyDescent="0.25">
      <c r="A1582" t="s">
        <v>10183</v>
      </c>
      <c r="B1582">
        <v>17.12</v>
      </c>
    </row>
    <row r="1583" spans="1:2" x14ac:dyDescent="0.25">
      <c r="A1583" t="s">
        <v>8488</v>
      </c>
      <c r="B1583">
        <v>599.99</v>
      </c>
    </row>
    <row r="1584" spans="1:2" x14ac:dyDescent="0.25">
      <c r="A1584" t="s">
        <v>5990</v>
      </c>
      <c r="B1584">
        <v>38.519999999999996</v>
      </c>
    </row>
    <row r="1585" spans="1:2" x14ac:dyDescent="0.25">
      <c r="A1585" t="s">
        <v>10907</v>
      </c>
      <c r="B1585">
        <v>1445.6740000000002</v>
      </c>
    </row>
    <row r="1586" spans="1:2" x14ac:dyDescent="0.25">
      <c r="A1586" t="s">
        <v>9440</v>
      </c>
      <c r="B1586">
        <v>5.76</v>
      </c>
    </row>
    <row r="1587" spans="1:2" x14ac:dyDescent="0.25">
      <c r="A1587" t="s">
        <v>8363</v>
      </c>
      <c r="B1587">
        <v>68.62</v>
      </c>
    </row>
    <row r="1588" spans="1:2" x14ac:dyDescent="0.25">
      <c r="A1588" t="s">
        <v>5031</v>
      </c>
      <c r="B1588">
        <v>209.67</v>
      </c>
    </row>
    <row r="1589" spans="1:2" x14ac:dyDescent="0.25">
      <c r="A1589" t="s">
        <v>7657</v>
      </c>
      <c r="B1589">
        <v>134.376</v>
      </c>
    </row>
    <row r="1590" spans="1:2" x14ac:dyDescent="0.25">
      <c r="A1590" t="s">
        <v>2918</v>
      </c>
      <c r="B1590">
        <v>6.24</v>
      </c>
    </row>
    <row r="1591" spans="1:2" x14ac:dyDescent="0.25">
      <c r="A1591" t="s">
        <v>8246</v>
      </c>
      <c r="B1591">
        <v>1910.6999999999998</v>
      </c>
    </row>
    <row r="1592" spans="1:2" x14ac:dyDescent="0.25">
      <c r="A1592" t="s">
        <v>7275</v>
      </c>
      <c r="B1592">
        <v>19.440000000000001</v>
      </c>
    </row>
    <row r="1593" spans="1:2" x14ac:dyDescent="0.25">
      <c r="A1593" t="s">
        <v>10410</v>
      </c>
      <c r="B1593">
        <v>2621.3220000000001</v>
      </c>
    </row>
    <row r="1594" spans="1:2" x14ac:dyDescent="0.25">
      <c r="A1594" t="s">
        <v>4641</v>
      </c>
      <c r="B1594">
        <v>1238.3300000000002</v>
      </c>
    </row>
    <row r="1595" spans="1:2" x14ac:dyDescent="0.25">
      <c r="A1595" t="s">
        <v>7921</v>
      </c>
      <c r="B1595">
        <v>7.2400000000000011</v>
      </c>
    </row>
    <row r="1596" spans="1:2" x14ac:dyDescent="0.25">
      <c r="A1596" t="s">
        <v>10627</v>
      </c>
      <c r="B1596">
        <v>2.9460000000000006</v>
      </c>
    </row>
    <row r="1597" spans="1:2" x14ac:dyDescent="0.25">
      <c r="A1597" t="s">
        <v>5325</v>
      </c>
      <c r="B1597">
        <v>27.216000000000001</v>
      </c>
    </row>
    <row r="1598" spans="1:2" x14ac:dyDescent="0.25">
      <c r="A1598" t="s">
        <v>10703</v>
      </c>
      <c r="B1598">
        <v>13.847999999999999</v>
      </c>
    </row>
    <row r="1599" spans="1:2" x14ac:dyDescent="0.25">
      <c r="A1599" t="s">
        <v>7660</v>
      </c>
      <c r="B1599">
        <v>77.55</v>
      </c>
    </row>
    <row r="1600" spans="1:2" x14ac:dyDescent="0.25">
      <c r="A1600" t="s">
        <v>10715</v>
      </c>
      <c r="B1600">
        <v>11.76</v>
      </c>
    </row>
    <row r="1601" spans="1:2" x14ac:dyDescent="0.25">
      <c r="A1601" t="s">
        <v>3144</v>
      </c>
      <c r="B1601">
        <v>239.20400000000001</v>
      </c>
    </row>
    <row r="1602" spans="1:2" x14ac:dyDescent="0.25">
      <c r="A1602" t="s">
        <v>9107</v>
      </c>
      <c r="B1602">
        <v>140.73599999999999</v>
      </c>
    </row>
    <row r="1603" spans="1:2" x14ac:dyDescent="0.25">
      <c r="A1603" t="s">
        <v>9587</v>
      </c>
      <c r="B1603">
        <v>892.22400000000005</v>
      </c>
    </row>
    <row r="1604" spans="1:2" x14ac:dyDescent="0.25">
      <c r="A1604" t="s">
        <v>8049</v>
      </c>
      <c r="B1604">
        <v>170.35200000000003</v>
      </c>
    </row>
    <row r="1605" spans="1:2" x14ac:dyDescent="0.25">
      <c r="A1605" t="s">
        <v>8764</v>
      </c>
      <c r="B1605">
        <v>130.4</v>
      </c>
    </row>
    <row r="1606" spans="1:2" x14ac:dyDescent="0.25">
      <c r="A1606" t="s">
        <v>6591</v>
      </c>
      <c r="B1606">
        <v>794.57400000000007</v>
      </c>
    </row>
    <row r="1607" spans="1:2" x14ac:dyDescent="0.25">
      <c r="A1607" t="s">
        <v>9212</v>
      </c>
      <c r="B1607">
        <v>479.988</v>
      </c>
    </row>
    <row r="1608" spans="1:2" x14ac:dyDescent="0.25">
      <c r="A1608" t="s">
        <v>9655</v>
      </c>
      <c r="B1608">
        <v>3.008</v>
      </c>
    </row>
    <row r="1609" spans="1:2" x14ac:dyDescent="0.25">
      <c r="A1609" t="s">
        <v>7867</v>
      </c>
      <c r="B1609">
        <v>50.912000000000006</v>
      </c>
    </row>
    <row r="1610" spans="1:2" x14ac:dyDescent="0.25">
      <c r="A1610" t="s">
        <v>7139</v>
      </c>
      <c r="B1610">
        <v>277.63200000000001</v>
      </c>
    </row>
    <row r="1611" spans="1:2" x14ac:dyDescent="0.25">
      <c r="A1611" t="s">
        <v>8480</v>
      </c>
      <c r="B1611">
        <v>1448.8200000000002</v>
      </c>
    </row>
    <row r="1612" spans="1:2" x14ac:dyDescent="0.25">
      <c r="A1612" t="s">
        <v>7976</v>
      </c>
      <c r="B1612">
        <v>68.28</v>
      </c>
    </row>
    <row r="1613" spans="1:2" x14ac:dyDescent="0.25">
      <c r="A1613" t="s">
        <v>10859</v>
      </c>
      <c r="B1613">
        <v>937.60800000000006</v>
      </c>
    </row>
    <row r="1614" spans="1:2" x14ac:dyDescent="0.25">
      <c r="A1614" t="s">
        <v>5765</v>
      </c>
      <c r="B1614">
        <v>323.10000000000002</v>
      </c>
    </row>
    <row r="1615" spans="1:2" x14ac:dyDescent="0.25">
      <c r="A1615" t="s">
        <v>10226</v>
      </c>
      <c r="B1615">
        <v>77.06</v>
      </c>
    </row>
    <row r="1616" spans="1:2" x14ac:dyDescent="0.25">
      <c r="A1616" t="s">
        <v>2990</v>
      </c>
      <c r="B1616">
        <v>104.51</v>
      </c>
    </row>
    <row r="1617" spans="1:2" x14ac:dyDescent="0.25">
      <c r="A1617" t="s">
        <v>9155</v>
      </c>
      <c r="B1617">
        <v>4.9800000000000004</v>
      </c>
    </row>
    <row r="1618" spans="1:2" x14ac:dyDescent="0.25">
      <c r="A1618" t="s">
        <v>8797</v>
      </c>
      <c r="B1618">
        <v>14.592000000000002</v>
      </c>
    </row>
    <row r="1619" spans="1:2" x14ac:dyDescent="0.25">
      <c r="A1619" t="s">
        <v>7546</v>
      </c>
      <c r="B1619">
        <v>89.86</v>
      </c>
    </row>
    <row r="1620" spans="1:2" x14ac:dyDescent="0.25">
      <c r="A1620" t="s">
        <v>9422</v>
      </c>
      <c r="B1620">
        <v>50.462000000000003</v>
      </c>
    </row>
    <row r="1621" spans="1:2" x14ac:dyDescent="0.25">
      <c r="A1621" t="s">
        <v>9402</v>
      </c>
      <c r="B1621">
        <v>2541.98</v>
      </c>
    </row>
    <row r="1622" spans="1:2" x14ac:dyDescent="0.25">
      <c r="A1622" t="s">
        <v>8121</v>
      </c>
      <c r="B1622">
        <v>715.2</v>
      </c>
    </row>
    <row r="1623" spans="1:2" x14ac:dyDescent="0.25">
      <c r="A1623" t="s">
        <v>10434</v>
      </c>
      <c r="B1623">
        <v>498.49199999999996</v>
      </c>
    </row>
    <row r="1624" spans="1:2" x14ac:dyDescent="0.25">
      <c r="A1624" t="s">
        <v>10001</v>
      </c>
      <c r="B1624">
        <v>304.22399999999999</v>
      </c>
    </row>
    <row r="1625" spans="1:2" x14ac:dyDescent="0.25">
      <c r="A1625" t="s">
        <v>880</v>
      </c>
      <c r="B1625">
        <v>646.63</v>
      </c>
    </row>
    <row r="1626" spans="1:2" x14ac:dyDescent="0.25">
      <c r="A1626" t="s">
        <v>7496</v>
      </c>
      <c r="B1626">
        <v>40.92</v>
      </c>
    </row>
    <row r="1627" spans="1:2" x14ac:dyDescent="0.25">
      <c r="A1627" t="s">
        <v>7586</v>
      </c>
      <c r="B1627">
        <v>11.96</v>
      </c>
    </row>
    <row r="1628" spans="1:2" x14ac:dyDescent="0.25">
      <c r="A1628" t="s">
        <v>10438</v>
      </c>
      <c r="B1628">
        <v>671.00199999999995</v>
      </c>
    </row>
    <row r="1629" spans="1:2" x14ac:dyDescent="0.25">
      <c r="A1629" t="s">
        <v>10314</v>
      </c>
      <c r="B1629">
        <v>520.03</v>
      </c>
    </row>
    <row r="1630" spans="1:2" x14ac:dyDescent="0.25">
      <c r="A1630" t="s">
        <v>8507</v>
      </c>
      <c r="B1630">
        <v>15.984000000000002</v>
      </c>
    </row>
    <row r="1631" spans="1:2" x14ac:dyDescent="0.25">
      <c r="A1631" t="s">
        <v>7271</v>
      </c>
      <c r="B1631">
        <v>688.45999999999992</v>
      </c>
    </row>
    <row r="1632" spans="1:2" x14ac:dyDescent="0.25">
      <c r="A1632" t="s">
        <v>10598</v>
      </c>
      <c r="B1632">
        <v>228.92</v>
      </c>
    </row>
    <row r="1633" spans="1:2" x14ac:dyDescent="0.25">
      <c r="A1633" t="s">
        <v>6950</v>
      </c>
      <c r="B1633">
        <v>29.79</v>
      </c>
    </row>
    <row r="1634" spans="1:2" x14ac:dyDescent="0.25">
      <c r="A1634" t="s">
        <v>7529</v>
      </c>
      <c r="B1634">
        <v>3.3040000000000003</v>
      </c>
    </row>
    <row r="1635" spans="1:2" x14ac:dyDescent="0.25">
      <c r="A1635" t="s">
        <v>10705</v>
      </c>
      <c r="B1635">
        <v>151.96</v>
      </c>
    </row>
    <row r="1636" spans="1:2" x14ac:dyDescent="0.25">
      <c r="A1636" t="s">
        <v>9314</v>
      </c>
      <c r="B1636">
        <v>377.90200000000004</v>
      </c>
    </row>
    <row r="1637" spans="1:2" x14ac:dyDescent="0.25">
      <c r="A1637" t="s">
        <v>10474</v>
      </c>
      <c r="B1637">
        <v>145.50399999999996</v>
      </c>
    </row>
    <row r="1638" spans="1:2" x14ac:dyDescent="0.25">
      <c r="A1638" t="s">
        <v>10159</v>
      </c>
      <c r="B1638">
        <v>654.77199999999993</v>
      </c>
    </row>
    <row r="1639" spans="1:2" x14ac:dyDescent="0.25">
      <c r="A1639" t="s">
        <v>10874</v>
      </c>
      <c r="B1639">
        <v>3393.68</v>
      </c>
    </row>
    <row r="1640" spans="1:2" x14ac:dyDescent="0.25">
      <c r="A1640" t="s">
        <v>7487</v>
      </c>
      <c r="B1640">
        <v>73.77600000000001</v>
      </c>
    </row>
    <row r="1641" spans="1:2" x14ac:dyDescent="0.25">
      <c r="A1641" t="s">
        <v>7628</v>
      </c>
      <c r="B1641">
        <v>239.70000000000002</v>
      </c>
    </row>
    <row r="1642" spans="1:2" x14ac:dyDescent="0.25">
      <c r="A1642" t="s">
        <v>6233</v>
      </c>
      <c r="B1642">
        <v>70.212000000000003</v>
      </c>
    </row>
    <row r="1643" spans="1:2" x14ac:dyDescent="0.25">
      <c r="A1643" t="s">
        <v>10565</v>
      </c>
      <c r="B1643">
        <v>45.28</v>
      </c>
    </row>
    <row r="1644" spans="1:2" x14ac:dyDescent="0.25">
      <c r="A1644" t="s">
        <v>4274</v>
      </c>
      <c r="B1644">
        <v>523.25</v>
      </c>
    </row>
    <row r="1645" spans="1:2" x14ac:dyDescent="0.25">
      <c r="A1645" t="s">
        <v>9563</v>
      </c>
      <c r="B1645">
        <v>225.57599999999996</v>
      </c>
    </row>
    <row r="1646" spans="1:2" x14ac:dyDescent="0.25">
      <c r="A1646" t="s">
        <v>10124</v>
      </c>
      <c r="B1646">
        <v>24.56</v>
      </c>
    </row>
    <row r="1647" spans="1:2" x14ac:dyDescent="0.25">
      <c r="A1647" t="s">
        <v>10614</v>
      </c>
      <c r="B1647">
        <v>2803.92</v>
      </c>
    </row>
    <row r="1648" spans="1:2" x14ac:dyDescent="0.25">
      <c r="A1648" t="s">
        <v>4571</v>
      </c>
      <c r="B1648">
        <v>16.64</v>
      </c>
    </row>
    <row r="1649" spans="1:2" x14ac:dyDescent="0.25">
      <c r="A1649" t="s">
        <v>5022</v>
      </c>
      <c r="B1649">
        <v>2562.1710000000007</v>
      </c>
    </row>
    <row r="1650" spans="1:2" x14ac:dyDescent="0.25">
      <c r="A1650" t="s">
        <v>7917</v>
      </c>
      <c r="B1650">
        <v>801.98800000000006</v>
      </c>
    </row>
    <row r="1651" spans="1:2" x14ac:dyDescent="0.25">
      <c r="A1651" t="s">
        <v>6540</v>
      </c>
      <c r="B1651">
        <v>189.99</v>
      </c>
    </row>
    <row r="1652" spans="1:2" x14ac:dyDescent="0.25">
      <c r="A1652" t="s">
        <v>3219</v>
      </c>
      <c r="B1652">
        <v>384.85999999999996</v>
      </c>
    </row>
    <row r="1653" spans="1:2" x14ac:dyDescent="0.25">
      <c r="A1653" t="s">
        <v>9042</v>
      </c>
      <c r="B1653">
        <v>1117.92</v>
      </c>
    </row>
    <row r="1654" spans="1:2" x14ac:dyDescent="0.25">
      <c r="A1654" t="s">
        <v>7206</v>
      </c>
      <c r="B1654">
        <v>47.975999999999999</v>
      </c>
    </row>
    <row r="1655" spans="1:2" x14ac:dyDescent="0.25">
      <c r="A1655" t="s">
        <v>10406</v>
      </c>
      <c r="B1655">
        <v>10.86</v>
      </c>
    </row>
    <row r="1656" spans="1:2" x14ac:dyDescent="0.25">
      <c r="A1656" t="s">
        <v>7164</v>
      </c>
      <c r="B1656">
        <v>1142.4299999999998</v>
      </c>
    </row>
    <row r="1657" spans="1:2" x14ac:dyDescent="0.25">
      <c r="A1657" t="s">
        <v>10388</v>
      </c>
      <c r="B1657">
        <v>117.88199999999999</v>
      </c>
    </row>
    <row r="1658" spans="1:2" x14ac:dyDescent="0.25">
      <c r="A1658" t="s">
        <v>10244</v>
      </c>
      <c r="B1658">
        <v>29.304000000000002</v>
      </c>
    </row>
    <row r="1659" spans="1:2" x14ac:dyDescent="0.25">
      <c r="A1659" t="s">
        <v>3896</v>
      </c>
      <c r="B1659">
        <v>139.42400000000001</v>
      </c>
    </row>
    <row r="1660" spans="1:2" x14ac:dyDescent="0.25">
      <c r="A1660" t="s">
        <v>10624</v>
      </c>
      <c r="B1660">
        <v>1203.441</v>
      </c>
    </row>
    <row r="1661" spans="1:2" x14ac:dyDescent="0.25">
      <c r="A1661" t="s">
        <v>9139</v>
      </c>
      <c r="B1661">
        <v>14.832000000000003</v>
      </c>
    </row>
    <row r="1662" spans="1:2" x14ac:dyDescent="0.25">
      <c r="A1662" t="s">
        <v>6098</v>
      </c>
      <c r="B1662">
        <v>492.58400000000006</v>
      </c>
    </row>
    <row r="1663" spans="1:2" x14ac:dyDescent="0.25">
      <c r="A1663" t="s">
        <v>10397</v>
      </c>
      <c r="B1663">
        <v>48.5</v>
      </c>
    </row>
    <row r="1664" spans="1:2" x14ac:dyDescent="0.25">
      <c r="A1664" t="s">
        <v>9320</v>
      </c>
      <c r="B1664">
        <v>971.88000000000011</v>
      </c>
    </row>
    <row r="1665" spans="1:2" x14ac:dyDescent="0.25">
      <c r="A1665" t="s">
        <v>8408</v>
      </c>
      <c r="B1665">
        <v>17.940000000000001</v>
      </c>
    </row>
    <row r="1666" spans="1:2" x14ac:dyDescent="0.25">
      <c r="A1666" t="s">
        <v>9239</v>
      </c>
      <c r="B1666">
        <v>31.08</v>
      </c>
    </row>
    <row r="1667" spans="1:2" x14ac:dyDescent="0.25">
      <c r="A1667" t="s">
        <v>8969</v>
      </c>
      <c r="B1667">
        <v>1522.6379999999999</v>
      </c>
    </row>
    <row r="1668" spans="1:2" x14ac:dyDescent="0.25">
      <c r="A1668" t="s">
        <v>7379</v>
      </c>
      <c r="B1668">
        <v>692.47199999999998</v>
      </c>
    </row>
    <row r="1669" spans="1:2" x14ac:dyDescent="0.25">
      <c r="A1669" t="s">
        <v>7059</v>
      </c>
      <c r="B1669">
        <v>1636.356</v>
      </c>
    </row>
    <row r="1670" spans="1:2" x14ac:dyDescent="0.25">
      <c r="A1670" t="s">
        <v>9220</v>
      </c>
      <c r="B1670">
        <v>175.29</v>
      </c>
    </row>
    <row r="1671" spans="1:2" x14ac:dyDescent="0.25">
      <c r="A1671" t="s">
        <v>3049</v>
      </c>
      <c r="B1671">
        <v>6.2080000000000002</v>
      </c>
    </row>
    <row r="1672" spans="1:2" x14ac:dyDescent="0.25">
      <c r="A1672" t="s">
        <v>8007</v>
      </c>
      <c r="B1672">
        <v>56.808000000000007</v>
      </c>
    </row>
    <row r="1673" spans="1:2" x14ac:dyDescent="0.25">
      <c r="A1673" t="s">
        <v>10497</v>
      </c>
      <c r="B1673">
        <v>19.440000000000001</v>
      </c>
    </row>
    <row r="1674" spans="1:2" x14ac:dyDescent="0.25">
      <c r="A1674" t="s">
        <v>10606</v>
      </c>
      <c r="B1674">
        <v>31.12</v>
      </c>
    </row>
    <row r="1675" spans="1:2" x14ac:dyDescent="0.25">
      <c r="A1675" t="s">
        <v>6916</v>
      </c>
      <c r="B1675">
        <v>52.98</v>
      </c>
    </row>
    <row r="1676" spans="1:2" x14ac:dyDescent="0.25">
      <c r="A1676" t="s">
        <v>2097</v>
      </c>
      <c r="B1676">
        <v>392.93999999999994</v>
      </c>
    </row>
    <row r="1677" spans="1:2" x14ac:dyDescent="0.25">
      <c r="A1677" t="s">
        <v>10926</v>
      </c>
      <c r="B1677">
        <v>449.04959999999994</v>
      </c>
    </row>
    <row r="1678" spans="1:2" x14ac:dyDescent="0.25">
      <c r="A1678" t="s">
        <v>5756</v>
      </c>
      <c r="B1678">
        <v>14.940000000000001</v>
      </c>
    </row>
    <row r="1679" spans="1:2" x14ac:dyDescent="0.25">
      <c r="A1679" t="s">
        <v>9878</v>
      </c>
      <c r="B1679">
        <v>738.89900000000011</v>
      </c>
    </row>
    <row r="1680" spans="1:2" x14ac:dyDescent="0.25">
      <c r="A1680" t="s">
        <v>10637</v>
      </c>
      <c r="B1680">
        <v>12.39</v>
      </c>
    </row>
    <row r="1681" spans="1:2" x14ac:dyDescent="0.25">
      <c r="A1681" t="s">
        <v>6825</v>
      </c>
      <c r="B1681">
        <v>58.050000000000004</v>
      </c>
    </row>
    <row r="1682" spans="1:2" x14ac:dyDescent="0.25">
      <c r="A1682" t="s">
        <v>6242</v>
      </c>
      <c r="B1682">
        <v>220.31</v>
      </c>
    </row>
    <row r="1683" spans="1:2" x14ac:dyDescent="0.25">
      <c r="A1683" t="s">
        <v>8302</v>
      </c>
      <c r="B1683">
        <v>145.9</v>
      </c>
    </row>
    <row r="1684" spans="1:2" x14ac:dyDescent="0.25">
      <c r="A1684" t="s">
        <v>6135</v>
      </c>
      <c r="B1684">
        <v>158.672</v>
      </c>
    </row>
    <row r="1685" spans="1:2" x14ac:dyDescent="0.25">
      <c r="A1685" t="s">
        <v>8376</v>
      </c>
      <c r="B1685">
        <v>7.78</v>
      </c>
    </row>
    <row r="1686" spans="1:2" x14ac:dyDescent="0.25">
      <c r="A1686" t="s">
        <v>5637</v>
      </c>
      <c r="B1686">
        <v>769.33199999999999</v>
      </c>
    </row>
    <row r="1687" spans="1:2" x14ac:dyDescent="0.25">
      <c r="A1687" t="s">
        <v>10402</v>
      </c>
      <c r="B1687">
        <v>61.44</v>
      </c>
    </row>
    <row r="1688" spans="1:2" x14ac:dyDescent="0.25">
      <c r="A1688" t="s">
        <v>6716</v>
      </c>
      <c r="B1688">
        <v>12.832000000000001</v>
      </c>
    </row>
    <row r="1689" spans="1:2" x14ac:dyDescent="0.25">
      <c r="A1689" t="s">
        <v>9114</v>
      </c>
      <c r="B1689">
        <v>31.781999999999996</v>
      </c>
    </row>
    <row r="1690" spans="1:2" x14ac:dyDescent="0.25">
      <c r="A1690" t="s">
        <v>5242</v>
      </c>
      <c r="B1690">
        <v>86.82</v>
      </c>
    </row>
    <row r="1691" spans="1:2" x14ac:dyDescent="0.25">
      <c r="A1691" t="s">
        <v>8163</v>
      </c>
      <c r="B1691">
        <v>26.975999999999999</v>
      </c>
    </row>
    <row r="1692" spans="1:2" x14ac:dyDescent="0.25">
      <c r="A1692" t="s">
        <v>9666</v>
      </c>
      <c r="B1692">
        <v>7.1519999999999992</v>
      </c>
    </row>
    <row r="1693" spans="1:2" x14ac:dyDescent="0.25">
      <c r="A1693" t="s">
        <v>866</v>
      </c>
      <c r="B1693">
        <v>627.92400000000009</v>
      </c>
    </row>
    <row r="1694" spans="1:2" x14ac:dyDescent="0.25">
      <c r="A1694" t="s">
        <v>10052</v>
      </c>
      <c r="B1694">
        <v>7.5</v>
      </c>
    </row>
    <row r="1695" spans="1:2" x14ac:dyDescent="0.25">
      <c r="A1695" t="s">
        <v>10251</v>
      </c>
      <c r="B1695">
        <v>46.62</v>
      </c>
    </row>
    <row r="1696" spans="1:2" x14ac:dyDescent="0.25">
      <c r="A1696" t="s">
        <v>9556</v>
      </c>
      <c r="B1696">
        <v>422.85599999999999</v>
      </c>
    </row>
    <row r="1697" spans="1:2" x14ac:dyDescent="0.25">
      <c r="A1697" t="s">
        <v>10099</v>
      </c>
      <c r="B1697">
        <v>9.82</v>
      </c>
    </row>
    <row r="1698" spans="1:2" x14ac:dyDescent="0.25">
      <c r="A1698" t="s">
        <v>10060</v>
      </c>
      <c r="B1698">
        <v>9.952</v>
      </c>
    </row>
    <row r="1699" spans="1:2" x14ac:dyDescent="0.25">
      <c r="A1699" t="s">
        <v>5775</v>
      </c>
      <c r="B1699">
        <v>29.99</v>
      </c>
    </row>
    <row r="1700" spans="1:2" x14ac:dyDescent="0.25">
      <c r="A1700" t="s">
        <v>7940</v>
      </c>
      <c r="B1700">
        <v>2339.84</v>
      </c>
    </row>
    <row r="1701" spans="1:2" x14ac:dyDescent="0.25">
      <c r="A1701" t="s">
        <v>7488</v>
      </c>
      <c r="B1701">
        <v>328.53999999999996</v>
      </c>
    </row>
    <row r="1702" spans="1:2" x14ac:dyDescent="0.25">
      <c r="A1702" t="s">
        <v>4713</v>
      </c>
      <c r="B1702">
        <v>24.784000000000002</v>
      </c>
    </row>
    <row r="1703" spans="1:2" x14ac:dyDescent="0.25">
      <c r="A1703" t="s">
        <v>1584</v>
      </c>
      <c r="B1703">
        <v>63.88</v>
      </c>
    </row>
    <row r="1704" spans="1:2" x14ac:dyDescent="0.25">
      <c r="A1704" t="s">
        <v>6624</v>
      </c>
      <c r="B1704">
        <v>475.69399999999996</v>
      </c>
    </row>
    <row r="1705" spans="1:2" x14ac:dyDescent="0.25">
      <c r="A1705" t="s">
        <v>10475</v>
      </c>
      <c r="B1705">
        <v>4823.09</v>
      </c>
    </row>
    <row r="1706" spans="1:2" x14ac:dyDescent="0.25">
      <c r="A1706" t="s">
        <v>9928</v>
      </c>
      <c r="B1706">
        <v>19.440000000000001</v>
      </c>
    </row>
    <row r="1707" spans="1:2" x14ac:dyDescent="0.25">
      <c r="A1707" t="s">
        <v>4030</v>
      </c>
      <c r="B1707">
        <v>43.46</v>
      </c>
    </row>
    <row r="1708" spans="1:2" x14ac:dyDescent="0.25">
      <c r="A1708" t="s">
        <v>10532</v>
      </c>
      <c r="B1708">
        <v>641.98</v>
      </c>
    </row>
    <row r="1709" spans="1:2" x14ac:dyDescent="0.25">
      <c r="A1709" t="s">
        <v>10880</v>
      </c>
      <c r="B1709">
        <v>6.48</v>
      </c>
    </row>
    <row r="1710" spans="1:2" x14ac:dyDescent="0.25">
      <c r="A1710" t="s">
        <v>6592</v>
      </c>
      <c r="B1710">
        <v>111.67200000000001</v>
      </c>
    </row>
    <row r="1711" spans="1:2" x14ac:dyDescent="0.25">
      <c r="A1711" t="s">
        <v>1653</v>
      </c>
      <c r="B1711">
        <v>718.95</v>
      </c>
    </row>
    <row r="1712" spans="1:2" x14ac:dyDescent="0.25">
      <c r="A1712" t="s">
        <v>8815</v>
      </c>
      <c r="B1712">
        <v>868.14</v>
      </c>
    </row>
    <row r="1713" spans="1:2" x14ac:dyDescent="0.25">
      <c r="A1713" t="s">
        <v>4544</v>
      </c>
      <c r="B1713">
        <v>215.65</v>
      </c>
    </row>
    <row r="1714" spans="1:2" x14ac:dyDescent="0.25">
      <c r="A1714" t="s">
        <v>9864</v>
      </c>
      <c r="B1714">
        <v>918.96599999999989</v>
      </c>
    </row>
    <row r="1715" spans="1:2" x14ac:dyDescent="0.25">
      <c r="A1715" t="s">
        <v>8910</v>
      </c>
      <c r="B1715">
        <v>279.67</v>
      </c>
    </row>
    <row r="1716" spans="1:2" x14ac:dyDescent="0.25">
      <c r="A1716" t="s">
        <v>8643</v>
      </c>
      <c r="B1716">
        <v>21.12</v>
      </c>
    </row>
    <row r="1717" spans="1:2" x14ac:dyDescent="0.25">
      <c r="A1717" t="s">
        <v>10687</v>
      </c>
      <c r="B1717">
        <v>93.02</v>
      </c>
    </row>
    <row r="1718" spans="1:2" x14ac:dyDescent="0.25">
      <c r="A1718" t="s">
        <v>10676</v>
      </c>
      <c r="B1718">
        <v>35.01</v>
      </c>
    </row>
    <row r="1719" spans="1:2" x14ac:dyDescent="0.25">
      <c r="A1719" t="s">
        <v>7662</v>
      </c>
      <c r="B1719">
        <v>279.81</v>
      </c>
    </row>
    <row r="1720" spans="1:2" x14ac:dyDescent="0.25">
      <c r="A1720" t="s">
        <v>215</v>
      </c>
      <c r="B1720">
        <v>77.88</v>
      </c>
    </row>
    <row r="1721" spans="1:2" x14ac:dyDescent="0.25">
      <c r="A1721" t="s">
        <v>5136</v>
      </c>
      <c r="B1721">
        <v>29</v>
      </c>
    </row>
    <row r="1722" spans="1:2" x14ac:dyDescent="0.25">
      <c r="A1722" t="s">
        <v>7571</v>
      </c>
      <c r="B1722">
        <v>16.559999999999999</v>
      </c>
    </row>
    <row r="1723" spans="1:2" x14ac:dyDescent="0.25">
      <c r="A1723" t="s">
        <v>7601</v>
      </c>
      <c r="B1723">
        <v>56.820000000000007</v>
      </c>
    </row>
    <row r="1724" spans="1:2" x14ac:dyDescent="0.25">
      <c r="A1724" t="s">
        <v>9974</v>
      </c>
      <c r="B1724">
        <v>7.7</v>
      </c>
    </row>
    <row r="1725" spans="1:2" x14ac:dyDescent="0.25">
      <c r="A1725" t="s">
        <v>8545</v>
      </c>
      <c r="B1725">
        <v>140.52000000000001</v>
      </c>
    </row>
    <row r="1726" spans="1:2" x14ac:dyDescent="0.25">
      <c r="A1726" t="s">
        <v>7837</v>
      </c>
      <c r="B1726">
        <v>1793.98</v>
      </c>
    </row>
    <row r="1727" spans="1:2" x14ac:dyDescent="0.25">
      <c r="A1727" t="s">
        <v>10414</v>
      </c>
      <c r="B1727">
        <v>36.480000000000004</v>
      </c>
    </row>
    <row r="1728" spans="1:2" x14ac:dyDescent="0.25">
      <c r="A1728" t="s">
        <v>7777</v>
      </c>
      <c r="B1728">
        <v>34.380000000000003</v>
      </c>
    </row>
    <row r="1729" spans="1:2" x14ac:dyDescent="0.25">
      <c r="A1729" t="s">
        <v>9376</v>
      </c>
      <c r="B1729">
        <v>83.72</v>
      </c>
    </row>
    <row r="1730" spans="1:2" x14ac:dyDescent="0.25">
      <c r="A1730" t="s">
        <v>9725</v>
      </c>
      <c r="B1730">
        <v>1027.6759999999999</v>
      </c>
    </row>
    <row r="1731" spans="1:2" x14ac:dyDescent="0.25">
      <c r="A1731" t="s">
        <v>9484</v>
      </c>
      <c r="B1731">
        <v>117.958</v>
      </c>
    </row>
    <row r="1732" spans="1:2" x14ac:dyDescent="0.25">
      <c r="A1732" t="s">
        <v>8396</v>
      </c>
      <c r="B1732">
        <v>10.528</v>
      </c>
    </row>
    <row r="1733" spans="1:2" x14ac:dyDescent="0.25">
      <c r="A1733" t="s">
        <v>9568</v>
      </c>
      <c r="B1733">
        <v>1328.1280000000002</v>
      </c>
    </row>
    <row r="1734" spans="1:2" x14ac:dyDescent="0.25">
      <c r="A1734" t="s">
        <v>5104</v>
      </c>
      <c r="B1734">
        <v>34.58</v>
      </c>
    </row>
    <row r="1735" spans="1:2" x14ac:dyDescent="0.25">
      <c r="A1735" t="s">
        <v>3625</v>
      </c>
      <c r="B1735">
        <v>419.94399999999996</v>
      </c>
    </row>
    <row r="1736" spans="1:2" x14ac:dyDescent="0.25">
      <c r="A1736" t="s">
        <v>9294</v>
      </c>
      <c r="B1736">
        <v>448.79200000000003</v>
      </c>
    </row>
    <row r="1737" spans="1:2" x14ac:dyDescent="0.25">
      <c r="A1737" t="s">
        <v>7707</v>
      </c>
      <c r="B1737">
        <v>440.91</v>
      </c>
    </row>
    <row r="1738" spans="1:2" x14ac:dyDescent="0.25">
      <c r="A1738" t="s">
        <v>10113</v>
      </c>
      <c r="B1738">
        <v>1056.8599999999999</v>
      </c>
    </row>
    <row r="1739" spans="1:2" x14ac:dyDescent="0.25">
      <c r="A1739" t="s">
        <v>10389</v>
      </c>
      <c r="B1739">
        <v>198.67000000000002</v>
      </c>
    </row>
    <row r="1740" spans="1:2" x14ac:dyDescent="0.25">
      <c r="A1740" t="s">
        <v>10333</v>
      </c>
      <c r="B1740">
        <v>16.739999999999998</v>
      </c>
    </row>
    <row r="1741" spans="1:2" x14ac:dyDescent="0.25">
      <c r="A1741" t="s">
        <v>7672</v>
      </c>
      <c r="B1741">
        <v>1611.01</v>
      </c>
    </row>
    <row r="1742" spans="1:2" x14ac:dyDescent="0.25">
      <c r="A1742" t="s">
        <v>4191</v>
      </c>
      <c r="B1742">
        <v>170.88</v>
      </c>
    </row>
    <row r="1743" spans="1:2" x14ac:dyDescent="0.25">
      <c r="A1743" t="s">
        <v>10223</v>
      </c>
      <c r="B1743">
        <v>73.2</v>
      </c>
    </row>
    <row r="1744" spans="1:2" x14ac:dyDescent="0.25">
      <c r="A1744" t="s">
        <v>9863</v>
      </c>
      <c r="B1744">
        <v>313.84000000000003</v>
      </c>
    </row>
    <row r="1745" spans="1:2" x14ac:dyDescent="0.25">
      <c r="A1745" t="s">
        <v>10010</v>
      </c>
      <c r="B1745">
        <v>17.184000000000001</v>
      </c>
    </row>
    <row r="1746" spans="1:2" x14ac:dyDescent="0.25">
      <c r="A1746" t="s">
        <v>6858</v>
      </c>
      <c r="B1746">
        <v>9.84</v>
      </c>
    </row>
    <row r="1747" spans="1:2" x14ac:dyDescent="0.25">
      <c r="A1747" t="s">
        <v>10242</v>
      </c>
      <c r="B1747">
        <v>569.90199999999993</v>
      </c>
    </row>
    <row r="1748" spans="1:2" x14ac:dyDescent="0.25">
      <c r="A1748" t="s">
        <v>6076</v>
      </c>
      <c r="B1748">
        <v>53.370000000000005</v>
      </c>
    </row>
    <row r="1749" spans="1:2" x14ac:dyDescent="0.25">
      <c r="A1749" t="s">
        <v>3095</v>
      </c>
      <c r="B1749">
        <v>754.2120000000001</v>
      </c>
    </row>
    <row r="1750" spans="1:2" x14ac:dyDescent="0.25">
      <c r="A1750" t="s">
        <v>6333</v>
      </c>
      <c r="B1750">
        <v>15.712000000000002</v>
      </c>
    </row>
    <row r="1751" spans="1:2" x14ac:dyDescent="0.25">
      <c r="A1751" t="s">
        <v>8592</v>
      </c>
      <c r="B1751">
        <v>274.85599999999999</v>
      </c>
    </row>
    <row r="1752" spans="1:2" x14ac:dyDescent="0.25">
      <c r="A1752" t="s">
        <v>10602</v>
      </c>
      <c r="B1752">
        <v>14.111999999999998</v>
      </c>
    </row>
    <row r="1753" spans="1:2" x14ac:dyDescent="0.25">
      <c r="A1753" t="s">
        <v>6767</v>
      </c>
      <c r="B1753">
        <v>9.5140000000000011</v>
      </c>
    </row>
    <row r="1754" spans="1:2" x14ac:dyDescent="0.25">
      <c r="A1754" t="s">
        <v>10086</v>
      </c>
      <c r="B1754">
        <v>25.584000000000003</v>
      </c>
    </row>
    <row r="1755" spans="1:2" x14ac:dyDescent="0.25">
      <c r="A1755" t="s">
        <v>9873</v>
      </c>
      <c r="B1755">
        <v>595</v>
      </c>
    </row>
    <row r="1756" spans="1:2" x14ac:dyDescent="0.25">
      <c r="A1756" t="s">
        <v>9501</v>
      </c>
      <c r="B1756">
        <v>310.86</v>
      </c>
    </row>
    <row r="1757" spans="1:2" x14ac:dyDescent="0.25">
      <c r="A1757" t="s">
        <v>519</v>
      </c>
      <c r="B1757">
        <v>487.5</v>
      </c>
    </row>
    <row r="1758" spans="1:2" x14ac:dyDescent="0.25">
      <c r="A1758" t="s">
        <v>1647</v>
      </c>
      <c r="B1758">
        <v>95.76</v>
      </c>
    </row>
    <row r="1759" spans="1:2" x14ac:dyDescent="0.25">
      <c r="A1759" t="s">
        <v>8869</v>
      </c>
      <c r="B1759">
        <v>38.08</v>
      </c>
    </row>
    <row r="1760" spans="1:2" x14ac:dyDescent="0.25">
      <c r="A1760" t="s">
        <v>2140</v>
      </c>
      <c r="B1760">
        <v>61.704000000000008</v>
      </c>
    </row>
    <row r="1761" spans="1:2" x14ac:dyDescent="0.25">
      <c r="A1761" t="s">
        <v>8069</v>
      </c>
      <c r="B1761">
        <v>4406.0720000000001</v>
      </c>
    </row>
    <row r="1762" spans="1:2" x14ac:dyDescent="0.25">
      <c r="A1762" t="s">
        <v>8729</v>
      </c>
      <c r="B1762">
        <v>248.82</v>
      </c>
    </row>
    <row r="1763" spans="1:2" x14ac:dyDescent="0.25">
      <c r="A1763" t="s">
        <v>6768</v>
      </c>
      <c r="B1763">
        <v>2503.4699999999998</v>
      </c>
    </row>
    <row r="1764" spans="1:2" x14ac:dyDescent="0.25">
      <c r="A1764" t="s">
        <v>9351</v>
      </c>
      <c r="B1764">
        <v>447.78300000000007</v>
      </c>
    </row>
    <row r="1765" spans="1:2" x14ac:dyDescent="0.25">
      <c r="A1765" t="s">
        <v>9711</v>
      </c>
      <c r="B1765">
        <v>36.648000000000003</v>
      </c>
    </row>
    <row r="1766" spans="1:2" x14ac:dyDescent="0.25">
      <c r="A1766" t="s">
        <v>9913</v>
      </c>
      <c r="B1766">
        <v>198.84</v>
      </c>
    </row>
    <row r="1767" spans="1:2" x14ac:dyDescent="0.25">
      <c r="A1767" t="s">
        <v>10490</v>
      </c>
      <c r="B1767">
        <v>23.04</v>
      </c>
    </row>
    <row r="1768" spans="1:2" x14ac:dyDescent="0.25">
      <c r="A1768" t="s">
        <v>6850</v>
      </c>
      <c r="B1768">
        <v>129.97600000000003</v>
      </c>
    </row>
    <row r="1769" spans="1:2" x14ac:dyDescent="0.25">
      <c r="A1769" t="s">
        <v>10840</v>
      </c>
      <c r="B1769">
        <v>123.92000000000002</v>
      </c>
    </row>
    <row r="1770" spans="1:2" x14ac:dyDescent="0.25">
      <c r="A1770" t="s">
        <v>746</v>
      </c>
      <c r="B1770">
        <v>7.16</v>
      </c>
    </row>
    <row r="1771" spans="1:2" x14ac:dyDescent="0.25">
      <c r="A1771" t="s">
        <v>9013</v>
      </c>
      <c r="B1771">
        <v>2445.6019999999999</v>
      </c>
    </row>
    <row r="1772" spans="1:2" x14ac:dyDescent="0.25">
      <c r="A1772" t="s">
        <v>10671</v>
      </c>
      <c r="B1772">
        <v>1604.7300000000002</v>
      </c>
    </row>
    <row r="1773" spans="1:2" x14ac:dyDescent="0.25">
      <c r="A1773" t="s">
        <v>2490</v>
      </c>
      <c r="B1773">
        <v>1363.96</v>
      </c>
    </row>
    <row r="1774" spans="1:2" x14ac:dyDescent="0.25">
      <c r="A1774" t="s">
        <v>10679</v>
      </c>
      <c r="B1774">
        <v>38.339999999999996</v>
      </c>
    </row>
    <row r="1775" spans="1:2" x14ac:dyDescent="0.25">
      <c r="A1775" t="s">
        <v>8491</v>
      </c>
      <c r="B1775">
        <v>15.528</v>
      </c>
    </row>
    <row r="1776" spans="1:2" x14ac:dyDescent="0.25">
      <c r="A1776" t="s">
        <v>3138</v>
      </c>
      <c r="B1776">
        <v>4.4160000000000004</v>
      </c>
    </row>
    <row r="1777" spans="1:2" x14ac:dyDescent="0.25">
      <c r="A1777" t="s">
        <v>10799</v>
      </c>
      <c r="B1777">
        <v>3.62</v>
      </c>
    </row>
    <row r="1778" spans="1:2" x14ac:dyDescent="0.25">
      <c r="A1778" t="s">
        <v>10519</v>
      </c>
      <c r="B1778">
        <v>115.84</v>
      </c>
    </row>
    <row r="1779" spans="1:2" x14ac:dyDescent="0.25">
      <c r="A1779" t="s">
        <v>10608</v>
      </c>
      <c r="B1779">
        <v>1800.1679999999999</v>
      </c>
    </row>
    <row r="1780" spans="1:2" x14ac:dyDescent="0.25">
      <c r="A1780" t="s">
        <v>9184</v>
      </c>
      <c r="B1780">
        <v>28.799999999999997</v>
      </c>
    </row>
    <row r="1781" spans="1:2" x14ac:dyDescent="0.25">
      <c r="A1781" t="s">
        <v>2755</v>
      </c>
      <c r="B1781">
        <v>225.82800000000003</v>
      </c>
    </row>
    <row r="1782" spans="1:2" x14ac:dyDescent="0.25">
      <c r="A1782" t="s">
        <v>2980</v>
      </c>
      <c r="B1782">
        <v>165.13</v>
      </c>
    </row>
    <row r="1783" spans="1:2" x14ac:dyDescent="0.25">
      <c r="A1783" t="s">
        <v>10229</v>
      </c>
      <c r="B1783">
        <v>270.72800000000001</v>
      </c>
    </row>
    <row r="1784" spans="1:2" x14ac:dyDescent="0.25">
      <c r="A1784" t="s">
        <v>9465</v>
      </c>
      <c r="B1784">
        <v>2374.7299999999996</v>
      </c>
    </row>
    <row r="1785" spans="1:2" x14ac:dyDescent="0.25">
      <c r="A1785" t="s">
        <v>9545</v>
      </c>
      <c r="B1785">
        <v>170.78599999999997</v>
      </c>
    </row>
    <row r="1786" spans="1:2" x14ac:dyDescent="0.25">
      <c r="A1786" t="s">
        <v>9826</v>
      </c>
      <c r="B1786">
        <v>61.1</v>
      </c>
    </row>
    <row r="1787" spans="1:2" x14ac:dyDescent="0.25">
      <c r="A1787" t="s">
        <v>2868</v>
      </c>
      <c r="B1787">
        <v>17.12</v>
      </c>
    </row>
    <row r="1788" spans="1:2" x14ac:dyDescent="0.25">
      <c r="A1788" t="s">
        <v>10810</v>
      </c>
      <c r="B1788">
        <v>416.61599999999999</v>
      </c>
    </row>
    <row r="1789" spans="1:2" x14ac:dyDescent="0.25">
      <c r="A1789" t="s">
        <v>264</v>
      </c>
      <c r="B1789">
        <v>1045.21</v>
      </c>
    </row>
    <row r="1790" spans="1:2" x14ac:dyDescent="0.25">
      <c r="A1790" t="s">
        <v>6889</v>
      </c>
      <c r="B1790">
        <v>33.4</v>
      </c>
    </row>
    <row r="1791" spans="1:2" x14ac:dyDescent="0.25">
      <c r="A1791" t="s">
        <v>4757</v>
      </c>
      <c r="B1791">
        <v>99.390000000000015</v>
      </c>
    </row>
    <row r="1792" spans="1:2" x14ac:dyDescent="0.25">
      <c r="A1792" t="s">
        <v>323</v>
      </c>
      <c r="B1792">
        <v>4.6159999999999997</v>
      </c>
    </row>
    <row r="1793" spans="1:2" x14ac:dyDescent="0.25">
      <c r="A1793" t="s">
        <v>9208</v>
      </c>
      <c r="B1793">
        <v>523.91999999999996</v>
      </c>
    </row>
    <row r="1794" spans="1:2" x14ac:dyDescent="0.25">
      <c r="A1794" t="s">
        <v>10418</v>
      </c>
      <c r="B1794">
        <v>281.916</v>
      </c>
    </row>
    <row r="1795" spans="1:2" x14ac:dyDescent="0.25">
      <c r="A1795" t="s">
        <v>4404</v>
      </c>
      <c r="B1795">
        <v>9.7020000000000017</v>
      </c>
    </row>
    <row r="1796" spans="1:2" x14ac:dyDescent="0.25">
      <c r="A1796" t="s">
        <v>1758</v>
      </c>
      <c r="B1796">
        <v>7.1519999999999992</v>
      </c>
    </row>
    <row r="1797" spans="1:2" x14ac:dyDescent="0.25">
      <c r="A1797" t="s">
        <v>5192</v>
      </c>
      <c r="B1797">
        <v>72.294000000000011</v>
      </c>
    </row>
    <row r="1798" spans="1:2" x14ac:dyDescent="0.25">
      <c r="A1798" t="s">
        <v>10254</v>
      </c>
      <c r="B1798">
        <v>58.94</v>
      </c>
    </row>
    <row r="1799" spans="1:2" x14ac:dyDescent="0.25">
      <c r="A1799" t="s">
        <v>9535</v>
      </c>
      <c r="B1799">
        <v>70.88</v>
      </c>
    </row>
    <row r="1800" spans="1:2" x14ac:dyDescent="0.25">
      <c r="A1800" t="s">
        <v>4282</v>
      </c>
      <c r="B1800">
        <v>1110.3440000000001</v>
      </c>
    </row>
    <row r="1801" spans="1:2" x14ac:dyDescent="0.25">
      <c r="A1801" t="s">
        <v>5322</v>
      </c>
      <c r="B1801">
        <v>316</v>
      </c>
    </row>
    <row r="1802" spans="1:2" x14ac:dyDescent="0.25">
      <c r="A1802" t="s">
        <v>9830</v>
      </c>
      <c r="B1802">
        <v>10.496</v>
      </c>
    </row>
    <row r="1803" spans="1:2" x14ac:dyDescent="0.25">
      <c r="A1803" t="s">
        <v>8139</v>
      </c>
      <c r="B1803">
        <v>22.979999999999997</v>
      </c>
    </row>
    <row r="1804" spans="1:2" x14ac:dyDescent="0.25">
      <c r="A1804" t="s">
        <v>4441</v>
      </c>
      <c r="B1804">
        <v>107.83</v>
      </c>
    </row>
    <row r="1805" spans="1:2" x14ac:dyDescent="0.25">
      <c r="A1805" t="s">
        <v>9636</v>
      </c>
      <c r="B1805">
        <v>17.856000000000002</v>
      </c>
    </row>
    <row r="1806" spans="1:2" x14ac:dyDescent="0.25">
      <c r="A1806" t="s">
        <v>9286</v>
      </c>
      <c r="B1806">
        <v>1854.2410000000002</v>
      </c>
    </row>
    <row r="1807" spans="1:2" x14ac:dyDescent="0.25">
      <c r="A1807" t="s">
        <v>10765</v>
      </c>
      <c r="B1807">
        <v>4104.174</v>
      </c>
    </row>
    <row r="1808" spans="1:2" x14ac:dyDescent="0.25">
      <c r="A1808" t="s">
        <v>9530</v>
      </c>
      <c r="B1808">
        <v>749.48800000000006</v>
      </c>
    </row>
    <row r="1809" spans="1:2" x14ac:dyDescent="0.25">
      <c r="A1809" t="s">
        <v>5479</v>
      </c>
      <c r="B1809">
        <v>2396.4</v>
      </c>
    </row>
    <row r="1810" spans="1:2" x14ac:dyDescent="0.25">
      <c r="A1810" t="s">
        <v>3235</v>
      </c>
      <c r="B1810">
        <v>53.7</v>
      </c>
    </row>
    <row r="1811" spans="1:2" x14ac:dyDescent="0.25">
      <c r="A1811" t="s">
        <v>6699</v>
      </c>
      <c r="B1811">
        <v>1016.184</v>
      </c>
    </row>
    <row r="1812" spans="1:2" x14ac:dyDescent="0.25">
      <c r="A1812" t="s">
        <v>10722</v>
      </c>
      <c r="B1812">
        <v>9.6479999999999997</v>
      </c>
    </row>
    <row r="1813" spans="1:2" x14ac:dyDescent="0.25">
      <c r="A1813" t="s">
        <v>4352</v>
      </c>
      <c r="B1813">
        <v>58.58</v>
      </c>
    </row>
    <row r="1814" spans="1:2" x14ac:dyDescent="0.25">
      <c r="A1814" t="s">
        <v>10160</v>
      </c>
      <c r="B1814">
        <v>1556.6940000000002</v>
      </c>
    </row>
    <row r="1815" spans="1:2" x14ac:dyDescent="0.25">
      <c r="A1815" t="s">
        <v>8185</v>
      </c>
      <c r="B1815">
        <v>151.19200000000001</v>
      </c>
    </row>
    <row r="1816" spans="1:2" x14ac:dyDescent="0.25">
      <c r="A1816" t="s">
        <v>10567</v>
      </c>
      <c r="B1816">
        <v>859.2</v>
      </c>
    </row>
    <row r="1817" spans="1:2" x14ac:dyDescent="0.25">
      <c r="A1817" t="s">
        <v>10425</v>
      </c>
      <c r="B1817">
        <v>323.88</v>
      </c>
    </row>
    <row r="1818" spans="1:2" x14ac:dyDescent="0.25">
      <c r="A1818" t="s">
        <v>9669</v>
      </c>
      <c r="B1818">
        <v>5016.549</v>
      </c>
    </row>
    <row r="1819" spans="1:2" x14ac:dyDescent="0.25">
      <c r="A1819" t="s">
        <v>10807</v>
      </c>
      <c r="B1819">
        <v>303.92</v>
      </c>
    </row>
    <row r="1820" spans="1:2" x14ac:dyDescent="0.25">
      <c r="A1820" t="s">
        <v>9401</v>
      </c>
      <c r="B1820">
        <v>185.52800000000002</v>
      </c>
    </row>
    <row r="1821" spans="1:2" x14ac:dyDescent="0.25">
      <c r="A1821" t="s">
        <v>7995</v>
      </c>
      <c r="B1821">
        <v>105.52</v>
      </c>
    </row>
    <row r="1822" spans="1:2" x14ac:dyDescent="0.25">
      <c r="A1822" t="s">
        <v>9680</v>
      </c>
      <c r="B1822">
        <v>1.7999999999999996</v>
      </c>
    </row>
    <row r="1823" spans="1:2" x14ac:dyDescent="0.25">
      <c r="A1823" t="s">
        <v>6779</v>
      </c>
      <c r="B1823">
        <v>465.18</v>
      </c>
    </row>
    <row r="1824" spans="1:2" x14ac:dyDescent="0.25">
      <c r="A1824" t="s">
        <v>6859</v>
      </c>
      <c r="B1824">
        <v>2.6940000000000004</v>
      </c>
    </row>
    <row r="1825" spans="1:2" x14ac:dyDescent="0.25">
      <c r="A1825" t="s">
        <v>4816</v>
      </c>
      <c r="B1825">
        <v>106.33600000000001</v>
      </c>
    </row>
    <row r="1826" spans="1:2" x14ac:dyDescent="0.25">
      <c r="A1826" t="s">
        <v>6700</v>
      </c>
      <c r="B1826">
        <v>298.83</v>
      </c>
    </row>
    <row r="1827" spans="1:2" x14ac:dyDescent="0.25">
      <c r="A1827" t="s">
        <v>10726</v>
      </c>
      <c r="B1827">
        <v>61.120000000000005</v>
      </c>
    </row>
    <row r="1828" spans="1:2" x14ac:dyDescent="0.25">
      <c r="A1828" t="s">
        <v>7336</v>
      </c>
      <c r="B1828">
        <v>1.9639999999999995</v>
      </c>
    </row>
    <row r="1829" spans="1:2" x14ac:dyDescent="0.25">
      <c r="A1829" t="s">
        <v>7127</v>
      </c>
      <c r="B1829">
        <v>257.49900000000002</v>
      </c>
    </row>
    <row r="1830" spans="1:2" x14ac:dyDescent="0.25">
      <c r="A1830" t="s">
        <v>7478</v>
      </c>
      <c r="B1830">
        <v>130.328</v>
      </c>
    </row>
    <row r="1831" spans="1:2" x14ac:dyDescent="0.25">
      <c r="A1831" t="s">
        <v>8418</v>
      </c>
      <c r="B1831">
        <v>532.49600000000009</v>
      </c>
    </row>
    <row r="1832" spans="1:2" x14ac:dyDescent="0.25">
      <c r="A1832" t="s">
        <v>6436</v>
      </c>
      <c r="B1832">
        <v>727.87800000000004</v>
      </c>
    </row>
    <row r="1833" spans="1:2" x14ac:dyDescent="0.25">
      <c r="A1833" t="s">
        <v>10613</v>
      </c>
      <c r="B1833">
        <v>104.69600000000001</v>
      </c>
    </row>
    <row r="1834" spans="1:2" x14ac:dyDescent="0.25">
      <c r="A1834" t="s">
        <v>1412</v>
      </c>
      <c r="B1834">
        <v>2620.9375999999997</v>
      </c>
    </row>
    <row r="1835" spans="1:2" x14ac:dyDescent="0.25">
      <c r="A1835" t="s">
        <v>4185</v>
      </c>
      <c r="B1835">
        <v>23.952000000000002</v>
      </c>
    </row>
    <row r="1836" spans="1:2" x14ac:dyDescent="0.25">
      <c r="A1836" t="s">
        <v>4138</v>
      </c>
      <c r="B1836">
        <v>88.703999999999994</v>
      </c>
    </row>
    <row r="1837" spans="1:2" x14ac:dyDescent="0.25">
      <c r="A1837" t="s">
        <v>4595</v>
      </c>
      <c r="B1837">
        <v>1127.9760000000001</v>
      </c>
    </row>
    <row r="1838" spans="1:2" x14ac:dyDescent="0.25">
      <c r="A1838" t="s">
        <v>7543</v>
      </c>
      <c r="B1838">
        <v>561.73</v>
      </c>
    </row>
    <row r="1839" spans="1:2" x14ac:dyDescent="0.25">
      <c r="A1839" t="s">
        <v>10083</v>
      </c>
      <c r="B1839">
        <v>366.74399999999997</v>
      </c>
    </row>
    <row r="1840" spans="1:2" x14ac:dyDescent="0.25">
      <c r="A1840" t="s">
        <v>7654</v>
      </c>
      <c r="B1840">
        <v>31.36</v>
      </c>
    </row>
    <row r="1841" spans="1:2" x14ac:dyDescent="0.25">
      <c r="A1841" t="s">
        <v>9507</v>
      </c>
      <c r="B1841">
        <v>13.568000000000001</v>
      </c>
    </row>
    <row r="1842" spans="1:2" x14ac:dyDescent="0.25">
      <c r="A1842" t="s">
        <v>9302</v>
      </c>
      <c r="B1842">
        <v>633.04</v>
      </c>
    </row>
    <row r="1843" spans="1:2" x14ac:dyDescent="0.25">
      <c r="A1843" t="s">
        <v>7979</v>
      </c>
      <c r="B1843">
        <v>1284.8000000000002</v>
      </c>
    </row>
    <row r="1844" spans="1:2" x14ac:dyDescent="0.25">
      <c r="A1844" t="s">
        <v>6800</v>
      </c>
      <c r="B1844">
        <v>104.712</v>
      </c>
    </row>
    <row r="1845" spans="1:2" x14ac:dyDescent="0.25">
      <c r="A1845" t="s">
        <v>400</v>
      </c>
      <c r="B1845">
        <v>100.164</v>
      </c>
    </row>
    <row r="1846" spans="1:2" x14ac:dyDescent="0.25">
      <c r="A1846" t="s">
        <v>3071</v>
      </c>
      <c r="B1846">
        <v>32.751000000000005</v>
      </c>
    </row>
    <row r="1847" spans="1:2" x14ac:dyDescent="0.25">
      <c r="A1847" t="s">
        <v>9117</v>
      </c>
      <c r="B1847">
        <v>499.30300000000005</v>
      </c>
    </row>
    <row r="1848" spans="1:2" x14ac:dyDescent="0.25">
      <c r="A1848" t="s">
        <v>1604</v>
      </c>
      <c r="B1848">
        <v>1588.3229999999996</v>
      </c>
    </row>
    <row r="1849" spans="1:2" x14ac:dyDescent="0.25">
      <c r="A1849" t="s">
        <v>4199</v>
      </c>
      <c r="B1849">
        <v>10.96</v>
      </c>
    </row>
    <row r="1850" spans="1:2" x14ac:dyDescent="0.25">
      <c r="A1850" t="s">
        <v>7920</v>
      </c>
      <c r="B1850">
        <v>84.84</v>
      </c>
    </row>
    <row r="1851" spans="1:2" x14ac:dyDescent="0.25">
      <c r="A1851" t="s">
        <v>9367</v>
      </c>
      <c r="B1851">
        <v>292.79599999999999</v>
      </c>
    </row>
    <row r="1852" spans="1:2" x14ac:dyDescent="0.25">
      <c r="A1852" t="s">
        <v>9472</v>
      </c>
      <c r="B1852">
        <v>74</v>
      </c>
    </row>
    <row r="1853" spans="1:2" x14ac:dyDescent="0.25">
      <c r="A1853" t="s">
        <v>2979</v>
      </c>
      <c r="B1853">
        <v>14.624000000000002</v>
      </c>
    </row>
    <row r="1854" spans="1:2" x14ac:dyDescent="0.25">
      <c r="A1854" t="s">
        <v>7072</v>
      </c>
      <c r="B1854">
        <v>359.97600000000006</v>
      </c>
    </row>
    <row r="1855" spans="1:2" x14ac:dyDescent="0.25">
      <c r="A1855" t="s">
        <v>10746</v>
      </c>
      <c r="B1855">
        <v>239.98400000000004</v>
      </c>
    </row>
    <row r="1856" spans="1:2" x14ac:dyDescent="0.25">
      <c r="A1856" t="s">
        <v>4488</v>
      </c>
      <c r="B1856">
        <v>158.81</v>
      </c>
    </row>
    <row r="1857" spans="1:2" x14ac:dyDescent="0.25">
      <c r="A1857" t="s">
        <v>582</v>
      </c>
      <c r="B1857">
        <v>82.800000000000011</v>
      </c>
    </row>
    <row r="1858" spans="1:2" x14ac:dyDescent="0.25">
      <c r="A1858" t="s">
        <v>9347</v>
      </c>
      <c r="B1858">
        <v>1366.0400000000002</v>
      </c>
    </row>
    <row r="1859" spans="1:2" x14ac:dyDescent="0.25">
      <c r="A1859" t="s">
        <v>2399</v>
      </c>
      <c r="B1859">
        <v>1199.9760000000001</v>
      </c>
    </row>
    <row r="1860" spans="1:2" x14ac:dyDescent="0.25">
      <c r="A1860" t="s">
        <v>8092</v>
      </c>
      <c r="B1860">
        <v>13.68</v>
      </c>
    </row>
    <row r="1861" spans="1:2" x14ac:dyDescent="0.25">
      <c r="A1861" t="s">
        <v>1071</v>
      </c>
      <c r="B1861">
        <v>380.54600000000005</v>
      </c>
    </row>
    <row r="1862" spans="1:2" x14ac:dyDescent="0.25">
      <c r="A1862" t="s">
        <v>10365</v>
      </c>
      <c r="B1862">
        <v>309.08199999999999</v>
      </c>
    </row>
    <row r="1863" spans="1:2" x14ac:dyDescent="0.25">
      <c r="A1863" t="s">
        <v>9469</v>
      </c>
      <c r="B1863">
        <v>1179.8219999999999</v>
      </c>
    </row>
    <row r="1864" spans="1:2" x14ac:dyDescent="0.25">
      <c r="A1864" t="s">
        <v>8309</v>
      </c>
      <c r="B1864">
        <v>79.792000000000002</v>
      </c>
    </row>
    <row r="1865" spans="1:2" x14ac:dyDescent="0.25">
      <c r="A1865" t="s">
        <v>1004</v>
      </c>
      <c r="B1865">
        <v>7.5600000000000005</v>
      </c>
    </row>
    <row r="1866" spans="1:2" x14ac:dyDescent="0.25">
      <c r="A1866" t="s">
        <v>5097</v>
      </c>
      <c r="B1866">
        <v>21.48</v>
      </c>
    </row>
    <row r="1867" spans="1:2" x14ac:dyDescent="0.25">
      <c r="A1867" t="s">
        <v>8089</v>
      </c>
      <c r="B1867">
        <v>54.96</v>
      </c>
    </row>
    <row r="1868" spans="1:2" x14ac:dyDescent="0.25">
      <c r="A1868" t="s">
        <v>8034</v>
      </c>
      <c r="B1868">
        <v>1384.924</v>
      </c>
    </row>
    <row r="1869" spans="1:2" x14ac:dyDescent="0.25">
      <c r="A1869" t="s">
        <v>6915</v>
      </c>
      <c r="B1869">
        <v>111.104</v>
      </c>
    </row>
    <row r="1870" spans="1:2" x14ac:dyDescent="0.25">
      <c r="A1870" t="s">
        <v>10204</v>
      </c>
      <c r="B1870">
        <v>115.136</v>
      </c>
    </row>
    <row r="1871" spans="1:2" x14ac:dyDescent="0.25">
      <c r="A1871" t="s">
        <v>7694</v>
      </c>
      <c r="B1871">
        <v>3</v>
      </c>
    </row>
    <row r="1872" spans="1:2" x14ac:dyDescent="0.25">
      <c r="A1872" t="s">
        <v>6535</v>
      </c>
      <c r="B1872">
        <v>232.40000000000003</v>
      </c>
    </row>
    <row r="1873" spans="1:2" x14ac:dyDescent="0.25">
      <c r="A1873" t="s">
        <v>7295</v>
      </c>
      <c r="B1873">
        <v>98.16</v>
      </c>
    </row>
    <row r="1874" spans="1:2" x14ac:dyDescent="0.25">
      <c r="A1874" t="s">
        <v>10129</v>
      </c>
      <c r="B1874">
        <v>2.61</v>
      </c>
    </row>
    <row r="1875" spans="1:2" x14ac:dyDescent="0.25">
      <c r="A1875" t="s">
        <v>274</v>
      </c>
      <c r="B1875">
        <v>655.08999999999992</v>
      </c>
    </row>
    <row r="1876" spans="1:2" x14ac:dyDescent="0.25">
      <c r="A1876" t="s">
        <v>7804</v>
      </c>
      <c r="B1876">
        <v>17.940000000000001</v>
      </c>
    </row>
    <row r="1877" spans="1:2" x14ac:dyDescent="0.25">
      <c r="A1877" t="s">
        <v>5802</v>
      </c>
      <c r="B1877">
        <v>107.86400000000002</v>
      </c>
    </row>
    <row r="1878" spans="1:2" x14ac:dyDescent="0.25">
      <c r="A1878" t="s">
        <v>7210</v>
      </c>
      <c r="B1878">
        <v>335.12</v>
      </c>
    </row>
    <row r="1879" spans="1:2" x14ac:dyDescent="0.25">
      <c r="A1879" t="s">
        <v>8160</v>
      </c>
      <c r="B1879">
        <v>33.568000000000005</v>
      </c>
    </row>
    <row r="1880" spans="1:2" x14ac:dyDescent="0.25">
      <c r="A1880" t="s">
        <v>8895</v>
      </c>
      <c r="B1880">
        <v>114.56</v>
      </c>
    </row>
    <row r="1881" spans="1:2" x14ac:dyDescent="0.25">
      <c r="A1881" t="s">
        <v>5124</v>
      </c>
      <c r="B1881">
        <v>9.2639999999999976</v>
      </c>
    </row>
    <row r="1882" spans="1:2" x14ac:dyDescent="0.25">
      <c r="A1882" t="s">
        <v>8492</v>
      </c>
      <c r="B1882">
        <v>104.85</v>
      </c>
    </row>
    <row r="1883" spans="1:2" x14ac:dyDescent="0.25">
      <c r="A1883" t="s">
        <v>3281</v>
      </c>
      <c r="B1883">
        <v>448.81</v>
      </c>
    </row>
    <row r="1884" spans="1:2" x14ac:dyDescent="0.25">
      <c r="A1884" t="s">
        <v>4807</v>
      </c>
      <c r="B1884">
        <v>725.072</v>
      </c>
    </row>
    <row r="1885" spans="1:2" x14ac:dyDescent="0.25">
      <c r="A1885" t="s">
        <v>6313</v>
      </c>
      <c r="B1885">
        <v>1094.25</v>
      </c>
    </row>
    <row r="1886" spans="1:2" x14ac:dyDescent="0.25">
      <c r="A1886" t="s">
        <v>9284</v>
      </c>
      <c r="B1886">
        <v>203.648</v>
      </c>
    </row>
    <row r="1887" spans="1:2" x14ac:dyDescent="0.25">
      <c r="A1887" t="s">
        <v>9055</v>
      </c>
      <c r="B1887">
        <v>519.67999999999995</v>
      </c>
    </row>
    <row r="1888" spans="1:2" x14ac:dyDescent="0.25">
      <c r="A1888" t="s">
        <v>3245</v>
      </c>
      <c r="B1888">
        <v>22.919999999999998</v>
      </c>
    </row>
    <row r="1889" spans="1:2" x14ac:dyDescent="0.25">
      <c r="A1889" t="s">
        <v>9701</v>
      </c>
      <c r="B1889">
        <v>19.136000000000003</v>
      </c>
    </row>
    <row r="1890" spans="1:2" x14ac:dyDescent="0.25">
      <c r="A1890" t="s">
        <v>4095</v>
      </c>
      <c r="B1890">
        <v>52.410000000000004</v>
      </c>
    </row>
    <row r="1891" spans="1:2" x14ac:dyDescent="0.25">
      <c r="A1891" t="s">
        <v>10235</v>
      </c>
      <c r="B1891">
        <v>41.99</v>
      </c>
    </row>
    <row r="1892" spans="1:2" x14ac:dyDescent="0.25">
      <c r="A1892" t="s">
        <v>9740</v>
      </c>
      <c r="B1892">
        <v>715.64</v>
      </c>
    </row>
    <row r="1893" spans="1:2" x14ac:dyDescent="0.25">
      <c r="A1893" t="s">
        <v>4854</v>
      </c>
      <c r="B1893">
        <v>976.51200000000006</v>
      </c>
    </row>
    <row r="1894" spans="1:2" x14ac:dyDescent="0.25">
      <c r="A1894" t="s">
        <v>5297</v>
      </c>
      <c r="B1894">
        <v>14.352000000000002</v>
      </c>
    </row>
    <row r="1895" spans="1:2" x14ac:dyDescent="0.25">
      <c r="A1895" t="s">
        <v>1063</v>
      </c>
      <c r="B1895">
        <v>1410.0660000000003</v>
      </c>
    </row>
    <row r="1896" spans="1:2" x14ac:dyDescent="0.25">
      <c r="A1896" t="s">
        <v>10188</v>
      </c>
      <c r="B1896">
        <v>168.16800000000001</v>
      </c>
    </row>
    <row r="1897" spans="1:2" x14ac:dyDescent="0.25">
      <c r="A1897" t="s">
        <v>10895</v>
      </c>
      <c r="B1897">
        <v>548.96</v>
      </c>
    </row>
    <row r="1898" spans="1:2" x14ac:dyDescent="0.25">
      <c r="A1898" t="s">
        <v>6197</v>
      </c>
      <c r="B1898">
        <v>55.360000000000007</v>
      </c>
    </row>
    <row r="1899" spans="1:2" x14ac:dyDescent="0.25">
      <c r="A1899" t="s">
        <v>2318</v>
      </c>
      <c r="B1899">
        <v>146.82</v>
      </c>
    </row>
    <row r="1900" spans="1:2" x14ac:dyDescent="0.25">
      <c r="A1900" t="s">
        <v>3076</v>
      </c>
      <c r="B1900">
        <v>86.62</v>
      </c>
    </row>
    <row r="1901" spans="1:2" x14ac:dyDescent="0.25">
      <c r="A1901" t="s">
        <v>10261</v>
      </c>
      <c r="B1901">
        <v>40.479999999999997</v>
      </c>
    </row>
    <row r="1902" spans="1:2" x14ac:dyDescent="0.25">
      <c r="A1902" t="s">
        <v>8240</v>
      </c>
      <c r="B1902">
        <v>46.53</v>
      </c>
    </row>
    <row r="1903" spans="1:2" x14ac:dyDescent="0.25">
      <c r="A1903" t="s">
        <v>9731</v>
      </c>
      <c r="B1903">
        <v>32.400000000000006</v>
      </c>
    </row>
    <row r="1904" spans="1:2" x14ac:dyDescent="0.25">
      <c r="A1904" t="s">
        <v>3968</v>
      </c>
      <c r="B1904">
        <v>34.992000000000004</v>
      </c>
    </row>
    <row r="1905" spans="1:2" x14ac:dyDescent="0.25">
      <c r="A1905" t="s">
        <v>10535</v>
      </c>
      <c r="B1905">
        <v>232.62400000000002</v>
      </c>
    </row>
    <row r="1906" spans="1:2" x14ac:dyDescent="0.25">
      <c r="A1906" t="s">
        <v>1897</v>
      </c>
      <c r="B1906">
        <v>1388.7800000000002</v>
      </c>
    </row>
    <row r="1907" spans="1:2" x14ac:dyDescent="0.25">
      <c r="A1907" t="s">
        <v>8926</v>
      </c>
      <c r="B1907">
        <v>871.80000000000007</v>
      </c>
    </row>
    <row r="1908" spans="1:2" x14ac:dyDescent="0.25">
      <c r="A1908" t="s">
        <v>10169</v>
      </c>
      <c r="B1908">
        <v>194.35200000000003</v>
      </c>
    </row>
    <row r="1909" spans="1:2" x14ac:dyDescent="0.25">
      <c r="A1909" t="s">
        <v>10828</v>
      </c>
      <c r="B1909">
        <v>33.064</v>
      </c>
    </row>
    <row r="1910" spans="1:2" x14ac:dyDescent="0.25">
      <c r="A1910" t="s">
        <v>8870</v>
      </c>
      <c r="B1910">
        <v>113.56800000000001</v>
      </c>
    </row>
    <row r="1911" spans="1:2" x14ac:dyDescent="0.25">
      <c r="A1911" t="s">
        <v>4914</v>
      </c>
      <c r="B1911">
        <v>100.16000000000001</v>
      </c>
    </row>
    <row r="1912" spans="1:2" x14ac:dyDescent="0.25">
      <c r="A1912" t="s">
        <v>8662</v>
      </c>
      <c r="B1912">
        <v>85.908000000000001</v>
      </c>
    </row>
    <row r="1913" spans="1:2" x14ac:dyDescent="0.25">
      <c r="A1913" t="s">
        <v>9811</v>
      </c>
      <c r="B1913">
        <v>2.2140000000000004</v>
      </c>
    </row>
    <row r="1914" spans="1:2" x14ac:dyDescent="0.25">
      <c r="A1914" t="s">
        <v>10677</v>
      </c>
      <c r="B1914">
        <v>1203.8900000000001</v>
      </c>
    </row>
    <row r="1915" spans="1:2" x14ac:dyDescent="0.25">
      <c r="A1915" t="s">
        <v>3383</v>
      </c>
      <c r="B1915">
        <v>352.47</v>
      </c>
    </row>
    <row r="1916" spans="1:2" x14ac:dyDescent="0.25">
      <c r="A1916" t="s">
        <v>9412</v>
      </c>
      <c r="B1916">
        <v>59.99</v>
      </c>
    </row>
    <row r="1917" spans="1:2" x14ac:dyDescent="0.25">
      <c r="A1917" t="s">
        <v>9997</v>
      </c>
      <c r="B1917">
        <v>82.26</v>
      </c>
    </row>
    <row r="1918" spans="1:2" x14ac:dyDescent="0.25">
      <c r="A1918" t="s">
        <v>8463</v>
      </c>
      <c r="B1918">
        <v>334.25600000000003</v>
      </c>
    </row>
    <row r="1919" spans="1:2" x14ac:dyDescent="0.25">
      <c r="A1919" t="s">
        <v>2652</v>
      </c>
      <c r="B1919">
        <v>185.88</v>
      </c>
    </row>
    <row r="1920" spans="1:2" x14ac:dyDescent="0.25">
      <c r="A1920" t="s">
        <v>7342</v>
      </c>
      <c r="B1920">
        <v>22.48</v>
      </c>
    </row>
    <row r="1921" spans="1:2" x14ac:dyDescent="0.25">
      <c r="A1921" t="s">
        <v>673</v>
      </c>
      <c r="B1921">
        <v>27.680000000000003</v>
      </c>
    </row>
    <row r="1922" spans="1:2" x14ac:dyDescent="0.25">
      <c r="A1922" t="s">
        <v>8140</v>
      </c>
      <c r="B1922">
        <v>4317.3</v>
      </c>
    </row>
    <row r="1923" spans="1:2" x14ac:dyDescent="0.25">
      <c r="A1923" t="s">
        <v>8933</v>
      </c>
      <c r="B1923">
        <v>574.05600000000004</v>
      </c>
    </row>
    <row r="1924" spans="1:2" x14ac:dyDescent="0.25">
      <c r="A1924" t="s">
        <v>9634</v>
      </c>
      <c r="B1924">
        <v>642.01600000000008</v>
      </c>
    </row>
    <row r="1925" spans="1:2" x14ac:dyDescent="0.25">
      <c r="A1925" t="s">
        <v>647</v>
      </c>
      <c r="B1925">
        <v>959.55000000000007</v>
      </c>
    </row>
    <row r="1926" spans="1:2" x14ac:dyDescent="0.25">
      <c r="A1926" t="s">
        <v>9281</v>
      </c>
      <c r="B1926">
        <v>84.62</v>
      </c>
    </row>
    <row r="1927" spans="1:2" x14ac:dyDescent="0.25">
      <c r="A1927" t="s">
        <v>10233</v>
      </c>
      <c r="B1927">
        <v>122.34000000000002</v>
      </c>
    </row>
    <row r="1928" spans="1:2" x14ac:dyDescent="0.25">
      <c r="A1928" t="s">
        <v>10911</v>
      </c>
      <c r="B1928">
        <v>70.272000000000006</v>
      </c>
    </row>
    <row r="1929" spans="1:2" x14ac:dyDescent="0.25">
      <c r="A1929" t="s">
        <v>6717</v>
      </c>
      <c r="B1929">
        <v>445.39999999999992</v>
      </c>
    </row>
    <row r="1930" spans="1:2" x14ac:dyDescent="0.25">
      <c r="A1930" t="s">
        <v>611</v>
      </c>
      <c r="B1930">
        <v>2657.8100000000004</v>
      </c>
    </row>
    <row r="1931" spans="1:2" x14ac:dyDescent="0.25">
      <c r="A1931" t="s">
        <v>7483</v>
      </c>
      <c r="B1931">
        <v>11.328000000000001</v>
      </c>
    </row>
    <row r="1932" spans="1:2" x14ac:dyDescent="0.25">
      <c r="A1932" t="s">
        <v>9620</v>
      </c>
      <c r="B1932">
        <v>1157.98</v>
      </c>
    </row>
    <row r="1933" spans="1:2" x14ac:dyDescent="0.25">
      <c r="A1933" t="s">
        <v>2333</v>
      </c>
      <c r="B1933">
        <v>45.584000000000003</v>
      </c>
    </row>
    <row r="1934" spans="1:2" x14ac:dyDescent="0.25">
      <c r="A1934" t="s">
        <v>3423</v>
      </c>
      <c r="B1934">
        <v>2331.84</v>
      </c>
    </row>
    <row r="1935" spans="1:2" x14ac:dyDescent="0.25">
      <c r="A1935" t="s">
        <v>9452</v>
      </c>
      <c r="B1935">
        <v>170.976</v>
      </c>
    </row>
    <row r="1936" spans="1:2" x14ac:dyDescent="0.25">
      <c r="A1936" t="s">
        <v>10574</v>
      </c>
      <c r="B1936">
        <v>884.68000000000006</v>
      </c>
    </row>
    <row r="1937" spans="1:2" x14ac:dyDescent="0.25">
      <c r="A1937" t="s">
        <v>10778</v>
      </c>
      <c r="B1937">
        <v>1507.9379999999999</v>
      </c>
    </row>
    <row r="1938" spans="1:2" x14ac:dyDescent="0.25">
      <c r="A1938" t="s">
        <v>8617</v>
      </c>
      <c r="B1938">
        <v>12.96</v>
      </c>
    </row>
    <row r="1939" spans="1:2" x14ac:dyDescent="0.25">
      <c r="A1939" t="s">
        <v>9883</v>
      </c>
      <c r="B1939">
        <v>156.512</v>
      </c>
    </row>
    <row r="1940" spans="1:2" x14ac:dyDescent="0.25">
      <c r="A1940" t="s">
        <v>7100</v>
      </c>
      <c r="B1940">
        <v>22.14</v>
      </c>
    </row>
    <row r="1941" spans="1:2" x14ac:dyDescent="0.25">
      <c r="A1941" t="s">
        <v>5548</v>
      </c>
      <c r="B1941">
        <v>1489.7240000000002</v>
      </c>
    </row>
    <row r="1942" spans="1:2" x14ac:dyDescent="0.25">
      <c r="A1942" t="s">
        <v>8359</v>
      </c>
      <c r="B1942">
        <v>386.43</v>
      </c>
    </row>
    <row r="1943" spans="1:2" x14ac:dyDescent="0.25">
      <c r="A1943" t="s">
        <v>8048</v>
      </c>
      <c r="B1943">
        <v>301.95999999999998</v>
      </c>
    </row>
    <row r="1944" spans="1:2" x14ac:dyDescent="0.25">
      <c r="A1944" t="s">
        <v>6902</v>
      </c>
      <c r="B1944">
        <v>162.51999999999998</v>
      </c>
    </row>
    <row r="1945" spans="1:2" x14ac:dyDescent="0.25">
      <c r="A1945" t="s">
        <v>9026</v>
      </c>
      <c r="B1945">
        <v>219.84000000000003</v>
      </c>
    </row>
    <row r="1946" spans="1:2" x14ac:dyDescent="0.25">
      <c r="A1946" t="s">
        <v>2521</v>
      </c>
      <c r="B1946">
        <v>12.96</v>
      </c>
    </row>
    <row r="1947" spans="1:2" x14ac:dyDescent="0.25">
      <c r="A1947" t="s">
        <v>6220</v>
      </c>
      <c r="B1947">
        <v>243.88000000000002</v>
      </c>
    </row>
    <row r="1948" spans="1:2" x14ac:dyDescent="0.25">
      <c r="A1948" t="s">
        <v>5324</v>
      </c>
      <c r="B1948">
        <v>141.37199999999999</v>
      </c>
    </row>
    <row r="1949" spans="1:2" x14ac:dyDescent="0.25">
      <c r="A1949" t="s">
        <v>6064</v>
      </c>
      <c r="B1949">
        <v>53.695999999999998</v>
      </c>
    </row>
    <row r="1950" spans="1:2" x14ac:dyDescent="0.25">
      <c r="A1950" t="s">
        <v>1545</v>
      </c>
      <c r="B1950">
        <v>634.46</v>
      </c>
    </row>
    <row r="1951" spans="1:2" x14ac:dyDescent="0.25">
      <c r="A1951" t="s">
        <v>2110</v>
      </c>
      <c r="B1951">
        <v>1064.624</v>
      </c>
    </row>
    <row r="1952" spans="1:2" x14ac:dyDescent="0.25">
      <c r="A1952" t="s">
        <v>7695</v>
      </c>
      <c r="B1952">
        <v>24.065999999999999</v>
      </c>
    </row>
    <row r="1953" spans="1:2" x14ac:dyDescent="0.25">
      <c r="A1953" t="s">
        <v>9905</v>
      </c>
      <c r="B1953">
        <v>358.548</v>
      </c>
    </row>
    <row r="1954" spans="1:2" x14ac:dyDescent="0.25">
      <c r="A1954" t="s">
        <v>6643</v>
      </c>
      <c r="B1954">
        <v>84.784000000000006</v>
      </c>
    </row>
    <row r="1955" spans="1:2" x14ac:dyDescent="0.25">
      <c r="A1955" t="s">
        <v>10805</v>
      </c>
      <c r="B1955">
        <v>57.584000000000003</v>
      </c>
    </row>
    <row r="1956" spans="1:2" x14ac:dyDescent="0.25">
      <c r="A1956" t="s">
        <v>9232</v>
      </c>
      <c r="B1956">
        <v>477.49999999999994</v>
      </c>
    </row>
    <row r="1957" spans="1:2" x14ac:dyDescent="0.25">
      <c r="A1957" t="s">
        <v>6625</v>
      </c>
      <c r="B1957">
        <v>10.07</v>
      </c>
    </row>
    <row r="1958" spans="1:2" x14ac:dyDescent="0.25">
      <c r="A1958" t="s">
        <v>7696</v>
      </c>
      <c r="B1958">
        <v>149.9</v>
      </c>
    </row>
    <row r="1959" spans="1:2" x14ac:dyDescent="0.25">
      <c r="A1959" t="s">
        <v>8091</v>
      </c>
      <c r="B1959">
        <v>372.81200000000001</v>
      </c>
    </row>
    <row r="1960" spans="1:2" x14ac:dyDescent="0.25">
      <c r="A1960" t="s">
        <v>10695</v>
      </c>
      <c r="B1960">
        <v>511.52200000000005</v>
      </c>
    </row>
    <row r="1961" spans="1:2" x14ac:dyDescent="0.25">
      <c r="A1961" t="s">
        <v>9706</v>
      </c>
      <c r="B1961">
        <v>45.96</v>
      </c>
    </row>
    <row r="1962" spans="1:2" x14ac:dyDescent="0.25">
      <c r="A1962" t="s">
        <v>9853</v>
      </c>
      <c r="B1962">
        <v>524.61599999999987</v>
      </c>
    </row>
    <row r="1963" spans="1:2" x14ac:dyDescent="0.25">
      <c r="A1963" t="s">
        <v>2711</v>
      </c>
      <c r="B1963">
        <v>724.55</v>
      </c>
    </row>
    <row r="1964" spans="1:2" x14ac:dyDescent="0.25">
      <c r="A1964" t="s">
        <v>9383</v>
      </c>
      <c r="B1964">
        <v>9.2159999999999993</v>
      </c>
    </row>
    <row r="1965" spans="1:2" x14ac:dyDescent="0.25">
      <c r="A1965" t="s">
        <v>6911</v>
      </c>
      <c r="B1965">
        <v>606.21399999999983</v>
      </c>
    </row>
    <row r="1966" spans="1:2" x14ac:dyDescent="0.25">
      <c r="A1966" t="s">
        <v>10246</v>
      </c>
      <c r="B1966">
        <v>1148.8059999999998</v>
      </c>
    </row>
    <row r="1967" spans="1:2" x14ac:dyDescent="0.25">
      <c r="A1967" t="s">
        <v>9346</v>
      </c>
      <c r="B1967">
        <v>36.363999999999997</v>
      </c>
    </row>
    <row r="1968" spans="1:2" x14ac:dyDescent="0.25">
      <c r="A1968" t="s">
        <v>5975</v>
      </c>
      <c r="B1968">
        <v>23.975999999999999</v>
      </c>
    </row>
    <row r="1969" spans="1:2" x14ac:dyDescent="0.25">
      <c r="A1969" t="s">
        <v>10399</v>
      </c>
      <c r="B1969">
        <v>9892.74</v>
      </c>
    </row>
    <row r="1970" spans="1:2" x14ac:dyDescent="0.25">
      <c r="A1970" t="s">
        <v>7252</v>
      </c>
      <c r="B1970">
        <v>6.9239999999999977</v>
      </c>
    </row>
    <row r="1971" spans="1:2" x14ac:dyDescent="0.25">
      <c r="A1971" t="s">
        <v>5095</v>
      </c>
      <c r="B1971">
        <v>14.16</v>
      </c>
    </row>
    <row r="1972" spans="1:2" x14ac:dyDescent="0.25">
      <c r="A1972" t="s">
        <v>8489</v>
      </c>
      <c r="B1972">
        <v>23.968000000000004</v>
      </c>
    </row>
    <row r="1973" spans="1:2" x14ac:dyDescent="0.25">
      <c r="A1973" t="s">
        <v>10858</v>
      </c>
      <c r="B1973">
        <v>345.47</v>
      </c>
    </row>
    <row r="1974" spans="1:2" x14ac:dyDescent="0.25">
      <c r="A1974" t="s">
        <v>188</v>
      </c>
      <c r="B1974">
        <v>1288.4640000000004</v>
      </c>
    </row>
    <row r="1975" spans="1:2" x14ac:dyDescent="0.25">
      <c r="A1975" t="s">
        <v>10736</v>
      </c>
      <c r="B1975">
        <v>239.5</v>
      </c>
    </row>
    <row r="1976" spans="1:2" x14ac:dyDescent="0.25">
      <c r="A1976" t="s">
        <v>10591</v>
      </c>
      <c r="B1976">
        <v>7.0720000000000001</v>
      </c>
    </row>
    <row r="1977" spans="1:2" x14ac:dyDescent="0.25">
      <c r="A1977" t="s">
        <v>7760</v>
      </c>
      <c r="B1977">
        <v>19.616</v>
      </c>
    </row>
    <row r="1978" spans="1:2" x14ac:dyDescent="0.25">
      <c r="A1978" t="s">
        <v>8210</v>
      </c>
      <c r="B1978">
        <v>556.66499999999996</v>
      </c>
    </row>
    <row r="1979" spans="1:2" x14ac:dyDescent="0.25">
      <c r="A1979" t="s">
        <v>5241</v>
      </c>
      <c r="B1979">
        <v>143.69999999999999</v>
      </c>
    </row>
    <row r="1980" spans="1:2" x14ac:dyDescent="0.25">
      <c r="A1980" t="s">
        <v>8652</v>
      </c>
      <c r="B1980">
        <v>14.368000000000002</v>
      </c>
    </row>
    <row r="1981" spans="1:2" x14ac:dyDescent="0.25">
      <c r="A1981" t="s">
        <v>8370</v>
      </c>
      <c r="B1981">
        <v>94.080000000000013</v>
      </c>
    </row>
    <row r="1982" spans="1:2" x14ac:dyDescent="0.25">
      <c r="A1982" t="s">
        <v>5424</v>
      </c>
      <c r="B1982">
        <v>111.49600000000001</v>
      </c>
    </row>
    <row r="1983" spans="1:2" x14ac:dyDescent="0.25">
      <c r="A1983" t="s">
        <v>9861</v>
      </c>
      <c r="B1983">
        <v>562.29250000000013</v>
      </c>
    </row>
    <row r="1984" spans="1:2" x14ac:dyDescent="0.25">
      <c r="A1984" t="s">
        <v>9927</v>
      </c>
      <c r="B1984">
        <v>547.97</v>
      </c>
    </row>
    <row r="1985" spans="1:2" x14ac:dyDescent="0.25">
      <c r="A1985" t="s">
        <v>10034</v>
      </c>
      <c r="B1985">
        <v>303.92</v>
      </c>
    </row>
    <row r="1986" spans="1:2" x14ac:dyDescent="0.25">
      <c r="A1986" t="s">
        <v>10479</v>
      </c>
      <c r="B1986">
        <v>31.086000000000006</v>
      </c>
    </row>
    <row r="1987" spans="1:2" x14ac:dyDescent="0.25">
      <c r="A1987" t="s">
        <v>226</v>
      </c>
      <c r="B1987">
        <v>63.44</v>
      </c>
    </row>
    <row r="1988" spans="1:2" x14ac:dyDescent="0.25">
      <c r="A1988" t="s">
        <v>10197</v>
      </c>
      <c r="B1988">
        <v>450</v>
      </c>
    </row>
    <row r="1989" spans="1:2" x14ac:dyDescent="0.25">
      <c r="A1989" t="s">
        <v>8755</v>
      </c>
      <c r="B1989">
        <v>563.91999999999996</v>
      </c>
    </row>
    <row r="1990" spans="1:2" x14ac:dyDescent="0.25">
      <c r="A1990" t="s">
        <v>10178</v>
      </c>
      <c r="B1990">
        <v>49.5</v>
      </c>
    </row>
    <row r="1991" spans="1:2" x14ac:dyDescent="0.25">
      <c r="A1991" t="s">
        <v>8470</v>
      </c>
      <c r="B1991">
        <v>866.4</v>
      </c>
    </row>
    <row r="1992" spans="1:2" x14ac:dyDescent="0.25">
      <c r="A1992" t="s">
        <v>4698</v>
      </c>
      <c r="B1992">
        <v>217.05599999999998</v>
      </c>
    </row>
    <row r="1993" spans="1:2" x14ac:dyDescent="0.25">
      <c r="A1993" t="s">
        <v>5656</v>
      </c>
      <c r="B1993">
        <v>705.54399999999998</v>
      </c>
    </row>
    <row r="1994" spans="1:2" x14ac:dyDescent="0.25">
      <c r="A1994" t="s">
        <v>9129</v>
      </c>
      <c r="B1994">
        <v>18336.739999999994</v>
      </c>
    </row>
    <row r="1995" spans="1:2" x14ac:dyDescent="0.25">
      <c r="A1995" t="s">
        <v>9994</v>
      </c>
      <c r="B1995">
        <v>902.71199999999999</v>
      </c>
    </row>
    <row r="1996" spans="1:2" x14ac:dyDescent="0.25">
      <c r="A1996" t="s">
        <v>7584</v>
      </c>
      <c r="B1996">
        <v>448.44599999999997</v>
      </c>
    </row>
    <row r="1997" spans="1:2" x14ac:dyDescent="0.25">
      <c r="A1997" t="s">
        <v>9617</v>
      </c>
      <c r="B1997">
        <v>167.88800000000001</v>
      </c>
    </row>
    <row r="1998" spans="1:2" x14ac:dyDescent="0.25">
      <c r="A1998" t="s">
        <v>5140</v>
      </c>
      <c r="B1998">
        <v>60.81</v>
      </c>
    </row>
    <row r="1999" spans="1:2" x14ac:dyDescent="0.25">
      <c r="A1999" t="s">
        <v>10472</v>
      </c>
      <c r="B1999">
        <v>16.218000000000004</v>
      </c>
    </row>
    <row r="2000" spans="1:2" x14ac:dyDescent="0.25">
      <c r="A2000" t="s">
        <v>7563</v>
      </c>
      <c r="B2000">
        <v>54.792000000000009</v>
      </c>
    </row>
    <row r="2001" spans="1:2" x14ac:dyDescent="0.25">
      <c r="A2001" t="s">
        <v>9096</v>
      </c>
      <c r="B2001">
        <v>50.768000000000001</v>
      </c>
    </row>
    <row r="2002" spans="1:2" x14ac:dyDescent="0.25">
      <c r="A2002" t="s">
        <v>5376</v>
      </c>
      <c r="B2002">
        <v>490.32</v>
      </c>
    </row>
    <row r="2003" spans="1:2" x14ac:dyDescent="0.25">
      <c r="A2003" t="s">
        <v>10107</v>
      </c>
      <c r="B2003">
        <v>92.699999999999989</v>
      </c>
    </row>
    <row r="2004" spans="1:2" x14ac:dyDescent="0.25">
      <c r="A2004" t="s">
        <v>10572</v>
      </c>
      <c r="B2004">
        <v>51.184000000000012</v>
      </c>
    </row>
    <row r="2005" spans="1:2" x14ac:dyDescent="0.25">
      <c r="A2005" t="s">
        <v>5522</v>
      </c>
      <c r="B2005">
        <v>492.83499999999998</v>
      </c>
    </row>
    <row r="2006" spans="1:2" x14ac:dyDescent="0.25">
      <c r="A2006" t="s">
        <v>3554</v>
      </c>
      <c r="B2006">
        <v>477.14199999999994</v>
      </c>
    </row>
    <row r="2007" spans="1:2" x14ac:dyDescent="0.25">
      <c r="A2007" t="s">
        <v>3584</v>
      </c>
      <c r="B2007">
        <v>14.9</v>
      </c>
    </row>
    <row r="2008" spans="1:2" x14ac:dyDescent="0.25">
      <c r="A2008" t="s">
        <v>9270</v>
      </c>
      <c r="B2008">
        <v>15.552000000000003</v>
      </c>
    </row>
    <row r="2009" spans="1:2" x14ac:dyDescent="0.25">
      <c r="A2009" t="s">
        <v>10809</v>
      </c>
      <c r="B2009">
        <v>18.96</v>
      </c>
    </row>
    <row r="2010" spans="1:2" x14ac:dyDescent="0.25">
      <c r="A2010" t="s">
        <v>6790</v>
      </c>
      <c r="B2010">
        <v>29.339999999999996</v>
      </c>
    </row>
    <row r="2011" spans="1:2" x14ac:dyDescent="0.25">
      <c r="A2011" t="s">
        <v>316</v>
      </c>
      <c r="B2011">
        <v>75.88</v>
      </c>
    </row>
    <row r="2012" spans="1:2" x14ac:dyDescent="0.25">
      <c r="A2012" t="s">
        <v>8084</v>
      </c>
      <c r="B2012">
        <v>576.27199999999993</v>
      </c>
    </row>
    <row r="2013" spans="1:2" x14ac:dyDescent="0.25">
      <c r="A2013" t="s">
        <v>7562</v>
      </c>
      <c r="B2013">
        <v>119.25999999999999</v>
      </c>
    </row>
    <row r="2014" spans="1:2" x14ac:dyDescent="0.25">
      <c r="A2014" t="s">
        <v>7093</v>
      </c>
      <c r="B2014">
        <v>329.97199999999998</v>
      </c>
    </row>
    <row r="2015" spans="1:2" x14ac:dyDescent="0.25">
      <c r="A2015" t="s">
        <v>7746</v>
      </c>
      <c r="B2015">
        <v>60.629999999999995</v>
      </c>
    </row>
    <row r="2016" spans="1:2" x14ac:dyDescent="0.25">
      <c r="A2016" t="s">
        <v>9757</v>
      </c>
      <c r="B2016">
        <v>59.519999999999996</v>
      </c>
    </row>
    <row r="2017" spans="1:2" x14ac:dyDescent="0.25">
      <c r="A2017" t="s">
        <v>2002</v>
      </c>
      <c r="B2017">
        <v>11.632</v>
      </c>
    </row>
    <row r="2018" spans="1:2" x14ac:dyDescent="0.25">
      <c r="A2018" t="s">
        <v>7630</v>
      </c>
      <c r="B2018">
        <v>25.632000000000001</v>
      </c>
    </row>
    <row r="2019" spans="1:2" x14ac:dyDescent="0.25">
      <c r="A2019" t="s">
        <v>7106</v>
      </c>
      <c r="B2019">
        <v>7.8719999999999999</v>
      </c>
    </row>
    <row r="2020" spans="1:2" x14ac:dyDescent="0.25">
      <c r="A2020" t="s">
        <v>7443</v>
      </c>
      <c r="B2020">
        <v>692.50200000000007</v>
      </c>
    </row>
    <row r="2021" spans="1:2" x14ac:dyDescent="0.25">
      <c r="A2021" t="s">
        <v>9352</v>
      </c>
      <c r="B2021">
        <v>756.80000000000007</v>
      </c>
    </row>
    <row r="2022" spans="1:2" x14ac:dyDescent="0.25">
      <c r="A2022" t="s">
        <v>7741</v>
      </c>
      <c r="B2022">
        <v>658.74599999999998</v>
      </c>
    </row>
    <row r="2023" spans="1:2" x14ac:dyDescent="0.25">
      <c r="A2023" t="s">
        <v>6370</v>
      </c>
      <c r="B2023">
        <v>32.400000000000006</v>
      </c>
    </row>
    <row r="2024" spans="1:2" x14ac:dyDescent="0.25">
      <c r="A2024" t="s">
        <v>7978</v>
      </c>
      <c r="B2024">
        <v>99.846000000000004</v>
      </c>
    </row>
    <row r="2025" spans="1:2" x14ac:dyDescent="0.25">
      <c r="A2025" t="s">
        <v>9875</v>
      </c>
      <c r="B2025">
        <v>199.75</v>
      </c>
    </row>
    <row r="2026" spans="1:2" x14ac:dyDescent="0.25">
      <c r="A2026" t="s">
        <v>10213</v>
      </c>
      <c r="B2026">
        <v>546.61599999999999</v>
      </c>
    </row>
    <row r="2027" spans="1:2" x14ac:dyDescent="0.25">
      <c r="A2027" t="s">
        <v>2923</v>
      </c>
      <c r="B2027">
        <v>21.88</v>
      </c>
    </row>
    <row r="2028" spans="1:2" x14ac:dyDescent="0.25">
      <c r="A2028" t="s">
        <v>7565</v>
      </c>
      <c r="B2028">
        <v>290.98</v>
      </c>
    </row>
    <row r="2029" spans="1:2" x14ac:dyDescent="0.25">
      <c r="A2029" t="s">
        <v>8817</v>
      </c>
      <c r="B2029">
        <v>239.976</v>
      </c>
    </row>
    <row r="2030" spans="1:2" x14ac:dyDescent="0.25">
      <c r="A2030" t="s">
        <v>4545</v>
      </c>
      <c r="B2030">
        <v>65.12</v>
      </c>
    </row>
    <row r="2031" spans="1:2" x14ac:dyDescent="0.25">
      <c r="A2031" t="s">
        <v>2033</v>
      </c>
      <c r="B2031">
        <v>737.39400000000001</v>
      </c>
    </row>
    <row r="2032" spans="1:2" x14ac:dyDescent="0.25">
      <c r="A2032" t="s">
        <v>8283</v>
      </c>
      <c r="B2032">
        <v>128.39999999999998</v>
      </c>
    </row>
    <row r="2033" spans="1:2" x14ac:dyDescent="0.25">
      <c r="A2033" t="s">
        <v>7801</v>
      </c>
      <c r="B2033">
        <v>1628.61</v>
      </c>
    </row>
    <row r="2034" spans="1:2" x14ac:dyDescent="0.25">
      <c r="A2034" t="s">
        <v>9423</v>
      </c>
      <c r="B2034">
        <v>286.40000000000003</v>
      </c>
    </row>
    <row r="2035" spans="1:2" x14ac:dyDescent="0.25">
      <c r="A2035" t="s">
        <v>10381</v>
      </c>
      <c r="B2035">
        <v>135.79999999999998</v>
      </c>
    </row>
    <row r="2036" spans="1:2" x14ac:dyDescent="0.25">
      <c r="A2036" t="s">
        <v>7406</v>
      </c>
      <c r="B2036">
        <v>59.751999999999995</v>
      </c>
    </row>
    <row r="2037" spans="1:2" x14ac:dyDescent="0.25">
      <c r="A2037" t="s">
        <v>6335</v>
      </c>
      <c r="B2037">
        <v>589.52</v>
      </c>
    </row>
    <row r="2038" spans="1:2" x14ac:dyDescent="0.25">
      <c r="A2038" t="s">
        <v>8389</v>
      </c>
      <c r="B2038">
        <v>459.98</v>
      </c>
    </row>
    <row r="2039" spans="1:2" x14ac:dyDescent="0.25">
      <c r="A2039" t="s">
        <v>156</v>
      </c>
      <c r="B2039">
        <v>102.218</v>
      </c>
    </row>
    <row r="2040" spans="1:2" x14ac:dyDescent="0.25">
      <c r="A2040" t="s">
        <v>3977</v>
      </c>
      <c r="B2040">
        <v>52.136000000000003</v>
      </c>
    </row>
    <row r="2041" spans="1:2" x14ac:dyDescent="0.25">
      <c r="A2041" t="s">
        <v>7633</v>
      </c>
      <c r="B2041">
        <v>23.616</v>
      </c>
    </row>
    <row r="2042" spans="1:2" x14ac:dyDescent="0.25">
      <c r="A2042" t="s">
        <v>8183</v>
      </c>
      <c r="B2042">
        <v>152.51999999999998</v>
      </c>
    </row>
    <row r="2043" spans="1:2" x14ac:dyDescent="0.25">
      <c r="A2043" t="s">
        <v>8522</v>
      </c>
      <c r="B2043">
        <v>611.94000000000005</v>
      </c>
    </row>
    <row r="2044" spans="1:2" x14ac:dyDescent="0.25">
      <c r="A2044" t="s">
        <v>3694</v>
      </c>
      <c r="B2044">
        <v>552.55999999999995</v>
      </c>
    </row>
    <row r="2045" spans="1:2" x14ac:dyDescent="0.25">
      <c r="A2045" t="s">
        <v>5218</v>
      </c>
      <c r="B2045">
        <v>44.400000000000006</v>
      </c>
    </row>
    <row r="2046" spans="1:2" x14ac:dyDescent="0.25">
      <c r="A2046" t="s">
        <v>4070</v>
      </c>
      <c r="B2046">
        <v>15.808000000000002</v>
      </c>
    </row>
    <row r="2047" spans="1:2" x14ac:dyDescent="0.25">
      <c r="A2047" t="s">
        <v>8277</v>
      </c>
      <c r="B2047">
        <v>122.352</v>
      </c>
    </row>
    <row r="2048" spans="1:2" x14ac:dyDescent="0.25">
      <c r="A2048" t="s">
        <v>10797</v>
      </c>
      <c r="B2048">
        <v>30.336000000000002</v>
      </c>
    </row>
    <row r="2049" spans="1:2" x14ac:dyDescent="0.25">
      <c r="A2049" t="s">
        <v>6497</v>
      </c>
      <c r="B2049">
        <v>10.08</v>
      </c>
    </row>
    <row r="2050" spans="1:2" x14ac:dyDescent="0.25">
      <c r="A2050" t="s">
        <v>10884</v>
      </c>
      <c r="B2050">
        <v>573.17399999999998</v>
      </c>
    </row>
    <row r="2051" spans="1:2" x14ac:dyDescent="0.25">
      <c r="A2051" t="s">
        <v>4362</v>
      </c>
      <c r="B2051">
        <v>122.22</v>
      </c>
    </row>
    <row r="2052" spans="1:2" x14ac:dyDescent="0.25">
      <c r="A2052" t="s">
        <v>8051</v>
      </c>
      <c r="B2052">
        <v>3963.5699999999997</v>
      </c>
    </row>
    <row r="2053" spans="1:2" x14ac:dyDescent="0.25">
      <c r="A2053" t="s">
        <v>8056</v>
      </c>
      <c r="B2053">
        <v>4.9920000000000009</v>
      </c>
    </row>
    <row r="2054" spans="1:2" x14ac:dyDescent="0.25">
      <c r="A2054" t="s">
        <v>9915</v>
      </c>
      <c r="B2054">
        <v>203.63</v>
      </c>
    </row>
    <row r="2055" spans="1:2" x14ac:dyDescent="0.25">
      <c r="A2055" t="s">
        <v>8161</v>
      </c>
      <c r="B2055">
        <v>147.26</v>
      </c>
    </row>
    <row r="2056" spans="1:2" x14ac:dyDescent="0.25">
      <c r="A2056" t="s">
        <v>9310</v>
      </c>
      <c r="B2056">
        <v>31.830000000000002</v>
      </c>
    </row>
    <row r="2057" spans="1:2" x14ac:dyDescent="0.25">
      <c r="A2057" t="s">
        <v>2653</v>
      </c>
      <c r="B2057">
        <v>287.39999999999998</v>
      </c>
    </row>
    <row r="2058" spans="1:2" x14ac:dyDescent="0.25">
      <c r="A2058" t="s">
        <v>9396</v>
      </c>
      <c r="B2058">
        <v>291.14600000000002</v>
      </c>
    </row>
    <row r="2059" spans="1:2" x14ac:dyDescent="0.25">
      <c r="A2059" t="s">
        <v>9075</v>
      </c>
      <c r="B2059">
        <v>891.96199999999999</v>
      </c>
    </row>
    <row r="2060" spans="1:2" x14ac:dyDescent="0.25">
      <c r="A2060" t="s">
        <v>8149</v>
      </c>
      <c r="B2060">
        <v>37.264000000000003</v>
      </c>
    </row>
    <row r="2061" spans="1:2" x14ac:dyDescent="0.25">
      <c r="A2061" t="s">
        <v>9001</v>
      </c>
      <c r="B2061">
        <v>482.00599999999997</v>
      </c>
    </row>
    <row r="2062" spans="1:2" x14ac:dyDescent="0.25">
      <c r="A2062" t="s">
        <v>7747</v>
      </c>
      <c r="B2062">
        <v>33.4</v>
      </c>
    </row>
    <row r="2063" spans="1:2" x14ac:dyDescent="0.25">
      <c r="A2063" t="s">
        <v>10839</v>
      </c>
      <c r="B2063">
        <v>392.83200000000011</v>
      </c>
    </row>
    <row r="2064" spans="1:2" x14ac:dyDescent="0.25">
      <c r="A2064" t="s">
        <v>10116</v>
      </c>
      <c r="B2064">
        <v>1454.9</v>
      </c>
    </row>
    <row r="2065" spans="1:2" x14ac:dyDescent="0.25">
      <c r="A2065" t="s">
        <v>6043</v>
      </c>
      <c r="B2065">
        <v>7.4340000000000011</v>
      </c>
    </row>
    <row r="2066" spans="1:2" x14ac:dyDescent="0.25">
      <c r="A2066" t="s">
        <v>2172</v>
      </c>
      <c r="B2066">
        <v>459.95</v>
      </c>
    </row>
    <row r="2067" spans="1:2" x14ac:dyDescent="0.25">
      <c r="A2067" t="s">
        <v>3933</v>
      </c>
      <c r="B2067">
        <v>15.936000000000002</v>
      </c>
    </row>
    <row r="2068" spans="1:2" x14ac:dyDescent="0.25">
      <c r="A2068" t="s">
        <v>7382</v>
      </c>
      <c r="B2068">
        <v>207.76</v>
      </c>
    </row>
    <row r="2069" spans="1:2" x14ac:dyDescent="0.25">
      <c r="A2069" t="s">
        <v>8174</v>
      </c>
      <c r="B2069">
        <v>371.50400000000008</v>
      </c>
    </row>
    <row r="2070" spans="1:2" x14ac:dyDescent="0.25">
      <c r="A2070" t="s">
        <v>9140</v>
      </c>
      <c r="B2070">
        <v>1159.06</v>
      </c>
    </row>
    <row r="2071" spans="1:2" x14ac:dyDescent="0.25">
      <c r="A2071" t="s">
        <v>8661</v>
      </c>
      <c r="B2071">
        <v>52.152999999999999</v>
      </c>
    </row>
    <row r="2072" spans="1:2" x14ac:dyDescent="0.25">
      <c r="A2072" t="s">
        <v>5777</v>
      </c>
      <c r="B2072">
        <v>186.048</v>
      </c>
    </row>
    <row r="2073" spans="1:2" x14ac:dyDescent="0.25">
      <c r="A2073" t="s">
        <v>8702</v>
      </c>
      <c r="B2073">
        <v>327.99600000000004</v>
      </c>
    </row>
    <row r="2074" spans="1:2" x14ac:dyDescent="0.25">
      <c r="A2074" t="s">
        <v>6013</v>
      </c>
      <c r="B2074">
        <v>242.56000000000003</v>
      </c>
    </row>
    <row r="2075" spans="1:2" x14ac:dyDescent="0.25">
      <c r="A2075" t="s">
        <v>7311</v>
      </c>
      <c r="B2075">
        <v>24.700000000000003</v>
      </c>
    </row>
    <row r="2076" spans="1:2" x14ac:dyDescent="0.25">
      <c r="A2076" t="s">
        <v>10457</v>
      </c>
      <c r="B2076">
        <v>191.80799999999999</v>
      </c>
    </row>
    <row r="2077" spans="1:2" x14ac:dyDescent="0.25">
      <c r="A2077" t="s">
        <v>5619</v>
      </c>
      <c r="B2077">
        <v>1058.27</v>
      </c>
    </row>
    <row r="2078" spans="1:2" x14ac:dyDescent="0.25">
      <c r="A2078" t="s">
        <v>3818</v>
      </c>
      <c r="B2078">
        <v>123.65600000000002</v>
      </c>
    </row>
    <row r="2079" spans="1:2" x14ac:dyDescent="0.25">
      <c r="A2079" t="s">
        <v>5615</v>
      </c>
      <c r="B2079">
        <v>143.96</v>
      </c>
    </row>
    <row r="2080" spans="1:2" x14ac:dyDescent="0.25">
      <c r="A2080" t="s">
        <v>9108</v>
      </c>
      <c r="B2080">
        <v>8.32</v>
      </c>
    </row>
    <row r="2081" spans="1:2" x14ac:dyDescent="0.25">
      <c r="A2081" t="s">
        <v>6325</v>
      </c>
      <c r="B2081">
        <v>12.957000000000001</v>
      </c>
    </row>
    <row r="2082" spans="1:2" x14ac:dyDescent="0.25">
      <c r="A2082" t="s">
        <v>9509</v>
      </c>
      <c r="B2082">
        <v>12.78</v>
      </c>
    </row>
    <row r="2083" spans="1:2" x14ac:dyDescent="0.25">
      <c r="A2083" t="s">
        <v>8690</v>
      </c>
      <c r="B2083">
        <v>3588.096</v>
      </c>
    </row>
    <row r="2084" spans="1:2" x14ac:dyDescent="0.25">
      <c r="A2084" t="s">
        <v>4512</v>
      </c>
      <c r="B2084">
        <v>143.32999999999998</v>
      </c>
    </row>
    <row r="2085" spans="1:2" x14ac:dyDescent="0.25">
      <c r="A2085" t="s">
        <v>7737</v>
      </c>
      <c r="B2085">
        <v>15.576000000000001</v>
      </c>
    </row>
    <row r="2086" spans="1:2" x14ac:dyDescent="0.25">
      <c r="A2086" t="s">
        <v>6219</v>
      </c>
      <c r="B2086">
        <v>191.82</v>
      </c>
    </row>
    <row r="2087" spans="1:2" x14ac:dyDescent="0.25">
      <c r="A2087" t="s">
        <v>7369</v>
      </c>
      <c r="B2087">
        <v>196.78399999999999</v>
      </c>
    </row>
    <row r="2088" spans="1:2" x14ac:dyDescent="0.25">
      <c r="A2088" t="s">
        <v>7554</v>
      </c>
      <c r="B2088">
        <v>36.159999999999997</v>
      </c>
    </row>
    <row r="2089" spans="1:2" x14ac:dyDescent="0.25">
      <c r="A2089" t="s">
        <v>8511</v>
      </c>
      <c r="B2089">
        <v>132.22400000000002</v>
      </c>
    </row>
    <row r="2090" spans="1:2" x14ac:dyDescent="0.25">
      <c r="A2090" t="s">
        <v>8816</v>
      </c>
      <c r="B2090">
        <v>661.17600000000004</v>
      </c>
    </row>
    <row r="2091" spans="1:2" x14ac:dyDescent="0.25">
      <c r="A2091" t="s">
        <v>10047</v>
      </c>
      <c r="B2091">
        <v>2027.1880000000001</v>
      </c>
    </row>
    <row r="2092" spans="1:2" x14ac:dyDescent="0.25">
      <c r="A2092" t="s">
        <v>9200</v>
      </c>
      <c r="B2092">
        <v>479.72</v>
      </c>
    </row>
    <row r="2093" spans="1:2" x14ac:dyDescent="0.25">
      <c r="A2093" t="s">
        <v>7839</v>
      </c>
      <c r="B2093">
        <v>70.216000000000008</v>
      </c>
    </row>
    <row r="2094" spans="1:2" x14ac:dyDescent="0.25">
      <c r="A2094" t="s">
        <v>6300</v>
      </c>
      <c r="B2094">
        <v>114.46</v>
      </c>
    </row>
    <row r="2095" spans="1:2" x14ac:dyDescent="0.25">
      <c r="A2095" t="s">
        <v>10682</v>
      </c>
      <c r="B2095">
        <v>1649.75</v>
      </c>
    </row>
    <row r="2096" spans="1:2" x14ac:dyDescent="0.25">
      <c r="A2096" t="s">
        <v>987</v>
      </c>
      <c r="B2096">
        <v>328.22399999999999</v>
      </c>
    </row>
    <row r="2097" spans="1:2" x14ac:dyDescent="0.25">
      <c r="A2097" t="s">
        <v>8441</v>
      </c>
      <c r="B2097">
        <v>180.71200000000005</v>
      </c>
    </row>
    <row r="2098" spans="1:2" x14ac:dyDescent="0.25">
      <c r="A2098" t="s">
        <v>10706</v>
      </c>
      <c r="B2098">
        <v>68.432000000000016</v>
      </c>
    </row>
    <row r="2099" spans="1:2" x14ac:dyDescent="0.25">
      <c r="A2099" t="s">
        <v>5126</v>
      </c>
      <c r="B2099">
        <v>219.11999999999998</v>
      </c>
    </row>
    <row r="2100" spans="1:2" x14ac:dyDescent="0.25">
      <c r="A2100" t="s">
        <v>10937</v>
      </c>
      <c r="B2100">
        <v>36.24</v>
      </c>
    </row>
    <row r="2101" spans="1:2" x14ac:dyDescent="0.25">
      <c r="A2101" t="s">
        <v>7898</v>
      </c>
      <c r="B2101">
        <v>12.419999999999998</v>
      </c>
    </row>
    <row r="2102" spans="1:2" x14ac:dyDescent="0.25">
      <c r="A2102" t="s">
        <v>9754</v>
      </c>
      <c r="B2102">
        <v>125.92000000000002</v>
      </c>
    </row>
    <row r="2103" spans="1:2" x14ac:dyDescent="0.25">
      <c r="A2103" t="s">
        <v>8467</v>
      </c>
      <c r="B2103">
        <v>65.050000000000011</v>
      </c>
    </row>
    <row r="2104" spans="1:2" x14ac:dyDescent="0.25">
      <c r="A2104" t="s">
        <v>10849</v>
      </c>
      <c r="B2104">
        <v>3.7979999999999992</v>
      </c>
    </row>
    <row r="2105" spans="1:2" x14ac:dyDescent="0.25">
      <c r="A2105" t="s">
        <v>3450</v>
      </c>
      <c r="B2105">
        <v>611.02800000000002</v>
      </c>
    </row>
    <row r="2106" spans="1:2" x14ac:dyDescent="0.25">
      <c r="A2106" t="s">
        <v>10429</v>
      </c>
      <c r="B2106">
        <v>276.78400000000005</v>
      </c>
    </row>
    <row r="2107" spans="1:2" x14ac:dyDescent="0.25">
      <c r="A2107" t="s">
        <v>1716</v>
      </c>
      <c r="B2107">
        <v>686.24399999999991</v>
      </c>
    </row>
    <row r="2108" spans="1:2" x14ac:dyDescent="0.25">
      <c r="A2108" t="s">
        <v>8437</v>
      </c>
      <c r="B2108">
        <v>71.088000000000008</v>
      </c>
    </row>
    <row r="2109" spans="1:2" x14ac:dyDescent="0.25">
      <c r="A2109" t="s">
        <v>10773</v>
      </c>
      <c r="B2109">
        <v>90.057999999999993</v>
      </c>
    </row>
    <row r="2110" spans="1:2" x14ac:dyDescent="0.25">
      <c r="A2110" t="s">
        <v>10071</v>
      </c>
      <c r="B2110">
        <v>83.699999999999989</v>
      </c>
    </row>
    <row r="2111" spans="1:2" x14ac:dyDescent="0.25">
      <c r="A2111" t="s">
        <v>3057</v>
      </c>
      <c r="B2111">
        <v>94.451999999999998</v>
      </c>
    </row>
    <row r="2112" spans="1:2" x14ac:dyDescent="0.25">
      <c r="A2112" t="s">
        <v>6874</v>
      </c>
      <c r="B2112">
        <v>15.168000000000001</v>
      </c>
    </row>
    <row r="2113" spans="1:2" x14ac:dyDescent="0.25">
      <c r="A2113" t="s">
        <v>1826</v>
      </c>
      <c r="B2113">
        <v>16.768000000000001</v>
      </c>
    </row>
    <row r="2114" spans="1:2" x14ac:dyDescent="0.25">
      <c r="A2114" t="s">
        <v>10866</v>
      </c>
      <c r="B2114">
        <v>30.391999999999996</v>
      </c>
    </row>
    <row r="2115" spans="1:2" x14ac:dyDescent="0.25">
      <c r="A2115" t="s">
        <v>10513</v>
      </c>
      <c r="B2115">
        <v>1804.248</v>
      </c>
    </row>
    <row r="2116" spans="1:2" x14ac:dyDescent="0.25">
      <c r="A2116" t="s">
        <v>8990</v>
      </c>
      <c r="B2116">
        <v>33.568000000000005</v>
      </c>
    </row>
    <row r="2117" spans="1:2" x14ac:dyDescent="0.25">
      <c r="A2117" t="s">
        <v>4145</v>
      </c>
      <c r="B2117">
        <v>35.352000000000004</v>
      </c>
    </row>
    <row r="2118" spans="1:2" x14ac:dyDescent="0.25">
      <c r="A2118" t="s">
        <v>10656</v>
      </c>
      <c r="B2118">
        <v>31.96</v>
      </c>
    </row>
    <row r="2119" spans="1:2" x14ac:dyDescent="0.25">
      <c r="A2119" t="s">
        <v>5589</v>
      </c>
      <c r="B2119">
        <v>9.5840000000000014</v>
      </c>
    </row>
    <row r="2120" spans="1:2" x14ac:dyDescent="0.25">
      <c r="A2120" t="s">
        <v>8605</v>
      </c>
      <c r="B2120">
        <v>1632.3620000000001</v>
      </c>
    </row>
    <row r="2121" spans="1:2" x14ac:dyDescent="0.25">
      <c r="A2121" t="s">
        <v>9894</v>
      </c>
      <c r="B2121">
        <v>62.820000000000007</v>
      </c>
    </row>
    <row r="2122" spans="1:2" x14ac:dyDescent="0.25">
      <c r="A2122" t="s">
        <v>355</v>
      </c>
      <c r="B2122">
        <v>224.9</v>
      </c>
    </row>
    <row r="2123" spans="1:2" x14ac:dyDescent="0.25">
      <c r="A2123" t="s">
        <v>8877</v>
      </c>
      <c r="B2123">
        <v>458.35099999999994</v>
      </c>
    </row>
    <row r="2124" spans="1:2" x14ac:dyDescent="0.25">
      <c r="A2124" t="s">
        <v>9455</v>
      </c>
      <c r="B2124">
        <v>740.08799999999997</v>
      </c>
    </row>
    <row r="2125" spans="1:2" x14ac:dyDescent="0.25">
      <c r="A2125" t="s">
        <v>1944</v>
      </c>
      <c r="B2125">
        <v>8.82</v>
      </c>
    </row>
    <row r="2126" spans="1:2" x14ac:dyDescent="0.25">
      <c r="A2126" t="s">
        <v>1521</v>
      </c>
      <c r="B2126">
        <v>714.30000000000007</v>
      </c>
    </row>
    <row r="2127" spans="1:2" x14ac:dyDescent="0.25">
      <c r="A2127" t="s">
        <v>7454</v>
      </c>
      <c r="B2127">
        <v>111.96</v>
      </c>
    </row>
    <row r="2128" spans="1:2" x14ac:dyDescent="0.25">
      <c r="A2128" t="s">
        <v>7748</v>
      </c>
      <c r="B2128">
        <v>837.59999999999991</v>
      </c>
    </row>
    <row r="2129" spans="1:2" x14ac:dyDescent="0.25">
      <c r="A2129" t="s">
        <v>3091</v>
      </c>
      <c r="B2129">
        <v>697.16</v>
      </c>
    </row>
    <row r="2130" spans="1:2" x14ac:dyDescent="0.25">
      <c r="A2130" t="s">
        <v>7705</v>
      </c>
      <c r="B2130">
        <v>863.928</v>
      </c>
    </row>
    <row r="2131" spans="1:2" x14ac:dyDescent="0.25">
      <c r="A2131" t="s">
        <v>10518</v>
      </c>
      <c r="B2131">
        <v>885.56999999999994</v>
      </c>
    </row>
    <row r="2132" spans="1:2" x14ac:dyDescent="0.25">
      <c r="A2132" t="s">
        <v>5933</v>
      </c>
      <c r="B2132">
        <v>239.96999999999997</v>
      </c>
    </row>
    <row r="2133" spans="1:2" x14ac:dyDescent="0.25">
      <c r="A2133" t="s">
        <v>8407</v>
      </c>
      <c r="B2133">
        <v>7.04</v>
      </c>
    </row>
    <row r="2134" spans="1:2" x14ac:dyDescent="0.25">
      <c r="A2134" t="s">
        <v>5451</v>
      </c>
      <c r="B2134">
        <v>39.68</v>
      </c>
    </row>
    <row r="2135" spans="1:2" x14ac:dyDescent="0.25">
      <c r="A2135" t="s">
        <v>8553</v>
      </c>
      <c r="B2135">
        <v>1293.4879999999998</v>
      </c>
    </row>
    <row r="2136" spans="1:2" x14ac:dyDescent="0.25">
      <c r="A2136" t="s">
        <v>3674</v>
      </c>
      <c r="B2136">
        <v>11.34</v>
      </c>
    </row>
    <row r="2137" spans="1:2" x14ac:dyDescent="0.25">
      <c r="A2137" t="s">
        <v>8261</v>
      </c>
      <c r="B2137">
        <v>20.936000000000003</v>
      </c>
    </row>
    <row r="2138" spans="1:2" x14ac:dyDescent="0.25">
      <c r="A2138" t="s">
        <v>5143</v>
      </c>
      <c r="B2138">
        <v>422.66200000000003</v>
      </c>
    </row>
    <row r="2139" spans="1:2" x14ac:dyDescent="0.25">
      <c r="A2139" t="s">
        <v>6273</v>
      </c>
      <c r="B2139">
        <v>523.17999999999995</v>
      </c>
    </row>
    <row r="2140" spans="1:2" x14ac:dyDescent="0.25">
      <c r="A2140" t="s">
        <v>4339</v>
      </c>
      <c r="B2140">
        <v>527.22400000000005</v>
      </c>
    </row>
    <row r="2141" spans="1:2" x14ac:dyDescent="0.25">
      <c r="A2141" t="s">
        <v>6053</v>
      </c>
      <c r="B2141">
        <v>1603.1360000000002</v>
      </c>
    </row>
    <row r="2142" spans="1:2" x14ac:dyDescent="0.25">
      <c r="A2142" t="s">
        <v>9955</v>
      </c>
      <c r="B2142">
        <v>151.82</v>
      </c>
    </row>
    <row r="2143" spans="1:2" x14ac:dyDescent="0.25">
      <c r="A2143" t="s">
        <v>9710</v>
      </c>
      <c r="B2143">
        <v>16.192</v>
      </c>
    </row>
    <row r="2144" spans="1:2" x14ac:dyDescent="0.25">
      <c r="A2144" t="s">
        <v>3483</v>
      </c>
      <c r="B2144">
        <v>22</v>
      </c>
    </row>
    <row r="2145" spans="1:2" x14ac:dyDescent="0.25">
      <c r="A2145" t="s">
        <v>9069</v>
      </c>
      <c r="B2145">
        <v>42.244</v>
      </c>
    </row>
    <row r="2146" spans="1:2" x14ac:dyDescent="0.25">
      <c r="A2146" t="s">
        <v>5132</v>
      </c>
      <c r="B2146">
        <v>4835.9759999999997</v>
      </c>
    </row>
    <row r="2147" spans="1:2" x14ac:dyDescent="0.25">
      <c r="A2147" t="s">
        <v>486</v>
      </c>
      <c r="B2147">
        <v>103.19999999999999</v>
      </c>
    </row>
    <row r="2148" spans="1:2" x14ac:dyDescent="0.25">
      <c r="A2148" t="s">
        <v>10449</v>
      </c>
      <c r="B2148">
        <v>14.896000000000001</v>
      </c>
    </row>
    <row r="2149" spans="1:2" x14ac:dyDescent="0.25">
      <c r="A2149" t="s">
        <v>4919</v>
      </c>
      <c r="B2149">
        <v>18.720000000000002</v>
      </c>
    </row>
    <row r="2150" spans="1:2" x14ac:dyDescent="0.25">
      <c r="A2150" t="s">
        <v>8031</v>
      </c>
      <c r="B2150">
        <v>30.36</v>
      </c>
    </row>
    <row r="2151" spans="1:2" x14ac:dyDescent="0.25">
      <c r="A2151" t="s">
        <v>8881</v>
      </c>
      <c r="B2151">
        <v>479.05</v>
      </c>
    </row>
    <row r="2152" spans="1:2" x14ac:dyDescent="0.25">
      <c r="A2152" t="s">
        <v>7191</v>
      </c>
      <c r="B2152">
        <v>68.111999999999995</v>
      </c>
    </row>
    <row r="2153" spans="1:2" x14ac:dyDescent="0.25">
      <c r="A2153" t="s">
        <v>7931</v>
      </c>
      <c r="B2153">
        <v>166.29200000000003</v>
      </c>
    </row>
    <row r="2154" spans="1:2" x14ac:dyDescent="0.25">
      <c r="A2154" t="s">
        <v>10710</v>
      </c>
      <c r="B2154">
        <v>1043.0410000000002</v>
      </c>
    </row>
    <row r="2155" spans="1:2" x14ac:dyDescent="0.25">
      <c r="A2155" t="s">
        <v>8950</v>
      </c>
      <c r="B2155">
        <v>85.209000000000003</v>
      </c>
    </row>
    <row r="2156" spans="1:2" x14ac:dyDescent="0.25">
      <c r="A2156" t="s">
        <v>10908</v>
      </c>
      <c r="B2156">
        <v>2824.2300000000005</v>
      </c>
    </row>
    <row r="2157" spans="1:2" x14ac:dyDescent="0.25">
      <c r="A2157" t="s">
        <v>4500</v>
      </c>
      <c r="B2157">
        <v>160.38400000000001</v>
      </c>
    </row>
    <row r="2158" spans="1:2" x14ac:dyDescent="0.25">
      <c r="A2158" t="s">
        <v>4968</v>
      </c>
      <c r="B2158">
        <v>7.3120000000000012</v>
      </c>
    </row>
    <row r="2159" spans="1:2" x14ac:dyDescent="0.25">
      <c r="A2159" t="s">
        <v>1252</v>
      </c>
      <c r="B2159">
        <v>4438.6860000000006</v>
      </c>
    </row>
    <row r="2160" spans="1:2" x14ac:dyDescent="0.25">
      <c r="A2160" t="s">
        <v>9476</v>
      </c>
      <c r="B2160">
        <v>167.84</v>
      </c>
    </row>
    <row r="2161" spans="1:2" x14ac:dyDescent="0.25">
      <c r="A2161" t="s">
        <v>9196</v>
      </c>
      <c r="B2161">
        <v>84.272000000000006</v>
      </c>
    </row>
    <row r="2162" spans="1:2" x14ac:dyDescent="0.25">
      <c r="A2162" t="s">
        <v>10738</v>
      </c>
      <c r="B2162">
        <v>376.86599999999999</v>
      </c>
    </row>
    <row r="2163" spans="1:2" x14ac:dyDescent="0.25">
      <c r="A2163" t="s">
        <v>7643</v>
      </c>
      <c r="B2163">
        <v>1431.078</v>
      </c>
    </row>
    <row r="2164" spans="1:2" x14ac:dyDescent="0.25">
      <c r="A2164" t="s">
        <v>449</v>
      </c>
      <c r="B2164">
        <v>23.92</v>
      </c>
    </row>
    <row r="2165" spans="1:2" x14ac:dyDescent="0.25">
      <c r="A2165" t="s">
        <v>1272</v>
      </c>
      <c r="B2165">
        <v>36.240000000000009</v>
      </c>
    </row>
    <row r="2166" spans="1:2" x14ac:dyDescent="0.25">
      <c r="A2166" t="s">
        <v>6753</v>
      </c>
      <c r="B2166">
        <v>16.920000000000002</v>
      </c>
    </row>
    <row r="2167" spans="1:2" x14ac:dyDescent="0.25">
      <c r="A2167" t="s">
        <v>6581</v>
      </c>
      <c r="B2167">
        <v>9.5519999999999996</v>
      </c>
    </row>
    <row r="2168" spans="1:2" x14ac:dyDescent="0.25">
      <c r="A2168" t="s">
        <v>8109</v>
      </c>
      <c r="B2168">
        <v>10.56</v>
      </c>
    </row>
    <row r="2169" spans="1:2" x14ac:dyDescent="0.25">
      <c r="A2169" t="s">
        <v>861</v>
      </c>
      <c r="B2169">
        <v>395.43599999999998</v>
      </c>
    </row>
    <row r="2170" spans="1:2" x14ac:dyDescent="0.25">
      <c r="A2170" t="s">
        <v>10931</v>
      </c>
      <c r="B2170">
        <v>99.567999999999998</v>
      </c>
    </row>
    <row r="2171" spans="1:2" x14ac:dyDescent="0.25">
      <c r="A2171" t="s">
        <v>5032</v>
      </c>
      <c r="B2171">
        <v>159.88</v>
      </c>
    </row>
    <row r="2172" spans="1:2" x14ac:dyDescent="0.25">
      <c r="A2172" t="s">
        <v>8586</v>
      </c>
      <c r="B2172">
        <v>313.17599999999999</v>
      </c>
    </row>
    <row r="2173" spans="1:2" x14ac:dyDescent="0.25">
      <c r="A2173" t="s">
        <v>9847</v>
      </c>
      <c r="B2173">
        <v>345.32400000000001</v>
      </c>
    </row>
    <row r="2174" spans="1:2" x14ac:dyDescent="0.25">
      <c r="A2174" t="s">
        <v>10084</v>
      </c>
      <c r="B2174">
        <v>183.16800000000001</v>
      </c>
    </row>
    <row r="2175" spans="1:2" x14ac:dyDescent="0.25">
      <c r="A2175" t="s">
        <v>3833</v>
      </c>
      <c r="B2175">
        <v>115.46000000000001</v>
      </c>
    </row>
    <row r="2176" spans="1:2" x14ac:dyDescent="0.25">
      <c r="A2176" t="s">
        <v>9065</v>
      </c>
      <c r="B2176">
        <v>34.944000000000003</v>
      </c>
    </row>
    <row r="2177" spans="1:2" x14ac:dyDescent="0.25">
      <c r="A2177" t="s">
        <v>2784</v>
      </c>
      <c r="B2177">
        <v>97.960000000000008</v>
      </c>
    </row>
    <row r="2178" spans="1:2" x14ac:dyDescent="0.25">
      <c r="A2178" t="s">
        <v>7858</v>
      </c>
      <c r="B2178">
        <v>26.352000000000004</v>
      </c>
    </row>
    <row r="2179" spans="1:2" x14ac:dyDescent="0.25">
      <c r="A2179" t="s">
        <v>10744</v>
      </c>
      <c r="B2179">
        <v>310.55999999999995</v>
      </c>
    </row>
    <row r="2180" spans="1:2" x14ac:dyDescent="0.25">
      <c r="A2180" t="s">
        <v>6727</v>
      </c>
      <c r="B2180">
        <v>38.24</v>
      </c>
    </row>
    <row r="2181" spans="1:2" x14ac:dyDescent="0.25">
      <c r="A2181" t="s">
        <v>9964</v>
      </c>
      <c r="B2181">
        <v>53.49</v>
      </c>
    </row>
    <row r="2182" spans="1:2" x14ac:dyDescent="0.25">
      <c r="A2182" t="s">
        <v>6079</v>
      </c>
      <c r="B2182">
        <v>6.96</v>
      </c>
    </row>
    <row r="2183" spans="1:2" x14ac:dyDescent="0.25">
      <c r="A2183" t="s">
        <v>10023</v>
      </c>
      <c r="B2183">
        <v>630.024</v>
      </c>
    </row>
    <row r="2184" spans="1:2" x14ac:dyDescent="0.25">
      <c r="A2184" t="s">
        <v>10453</v>
      </c>
      <c r="B2184">
        <v>320.12599999999998</v>
      </c>
    </row>
    <row r="2185" spans="1:2" x14ac:dyDescent="0.25">
      <c r="A2185" t="s">
        <v>3418</v>
      </c>
      <c r="B2185">
        <v>1616.7039999999997</v>
      </c>
    </row>
    <row r="2186" spans="1:2" x14ac:dyDescent="0.25">
      <c r="A2186" t="s">
        <v>5260</v>
      </c>
      <c r="B2186">
        <v>513.52</v>
      </c>
    </row>
    <row r="2187" spans="1:2" x14ac:dyDescent="0.25">
      <c r="A2187" t="s">
        <v>10432</v>
      </c>
      <c r="B2187">
        <v>295.39999999999998</v>
      </c>
    </row>
    <row r="2188" spans="1:2" x14ac:dyDescent="0.25">
      <c r="A2188" t="s">
        <v>8648</v>
      </c>
      <c r="B2188">
        <v>291.73999999999995</v>
      </c>
    </row>
    <row r="2189" spans="1:2" x14ac:dyDescent="0.25">
      <c r="A2189" t="s">
        <v>6682</v>
      </c>
      <c r="B2189">
        <v>1475.5840000000003</v>
      </c>
    </row>
    <row r="2190" spans="1:2" x14ac:dyDescent="0.25">
      <c r="A2190" t="s">
        <v>9872</v>
      </c>
      <c r="B2190">
        <v>239.37199999999996</v>
      </c>
    </row>
    <row r="2191" spans="1:2" x14ac:dyDescent="0.25">
      <c r="A2191" t="s">
        <v>9327</v>
      </c>
      <c r="B2191">
        <v>93.9</v>
      </c>
    </row>
    <row r="2192" spans="1:2" x14ac:dyDescent="0.25">
      <c r="A2192" t="s">
        <v>6210</v>
      </c>
      <c r="B2192">
        <v>207.48</v>
      </c>
    </row>
    <row r="2193" spans="1:2" x14ac:dyDescent="0.25">
      <c r="A2193" t="s">
        <v>5959</v>
      </c>
      <c r="B2193">
        <v>49.44</v>
      </c>
    </row>
    <row r="2194" spans="1:2" x14ac:dyDescent="0.25">
      <c r="A2194" t="s">
        <v>10383</v>
      </c>
      <c r="B2194">
        <v>24.904</v>
      </c>
    </row>
    <row r="2195" spans="1:2" x14ac:dyDescent="0.25">
      <c r="A2195" t="s">
        <v>7482</v>
      </c>
      <c r="B2195">
        <v>2073.35</v>
      </c>
    </row>
    <row r="2196" spans="1:2" x14ac:dyDescent="0.25">
      <c r="A2196" t="s">
        <v>10702</v>
      </c>
      <c r="B2196">
        <v>465.07400000000001</v>
      </c>
    </row>
    <row r="2197" spans="1:2" x14ac:dyDescent="0.25">
      <c r="A2197" t="s">
        <v>4933</v>
      </c>
      <c r="B2197">
        <v>815.12</v>
      </c>
    </row>
    <row r="2198" spans="1:2" x14ac:dyDescent="0.25">
      <c r="A2198" t="s">
        <v>7734</v>
      </c>
      <c r="B2198">
        <v>681.43200000000013</v>
      </c>
    </row>
    <row r="2199" spans="1:2" x14ac:dyDescent="0.25">
      <c r="A2199" t="s">
        <v>10615</v>
      </c>
      <c r="B2199">
        <v>6.8159999999999981</v>
      </c>
    </row>
    <row r="2200" spans="1:2" x14ac:dyDescent="0.25">
      <c r="A2200" t="s">
        <v>9425</v>
      </c>
      <c r="B2200">
        <v>142.18199999999999</v>
      </c>
    </row>
    <row r="2201" spans="1:2" x14ac:dyDescent="0.25">
      <c r="A2201" t="s">
        <v>7078</v>
      </c>
      <c r="B2201">
        <v>53.456000000000003</v>
      </c>
    </row>
    <row r="2202" spans="1:2" x14ac:dyDescent="0.25">
      <c r="A2202" t="s">
        <v>5293</v>
      </c>
      <c r="B2202">
        <v>48.16</v>
      </c>
    </row>
    <row r="2203" spans="1:2" x14ac:dyDescent="0.25">
      <c r="A2203" t="s">
        <v>10412</v>
      </c>
      <c r="B2203">
        <v>1115.17</v>
      </c>
    </row>
    <row r="2204" spans="1:2" x14ac:dyDescent="0.25">
      <c r="A2204" t="s">
        <v>6442</v>
      </c>
      <c r="B2204">
        <v>36.352000000000004</v>
      </c>
    </row>
    <row r="2205" spans="1:2" x14ac:dyDescent="0.25">
      <c r="A2205" t="s">
        <v>8799</v>
      </c>
      <c r="B2205">
        <v>442.37199999999996</v>
      </c>
    </row>
    <row r="2206" spans="1:2" x14ac:dyDescent="0.25">
      <c r="A2206" t="s">
        <v>9981</v>
      </c>
      <c r="B2206">
        <v>73.36</v>
      </c>
    </row>
    <row r="2207" spans="1:2" x14ac:dyDescent="0.25">
      <c r="A2207" t="s">
        <v>2151</v>
      </c>
      <c r="B2207">
        <v>379.4</v>
      </c>
    </row>
    <row r="2208" spans="1:2" x14ac:dyDescent="0.25">
      <c r="A2208" t="s">
        <v>6719</v>
      </c>
      <c r="B2208">
        <v>657.55200000000013</v>
      </c>
    </row>
    <row r="2209" spans="1:2" x14ac:dyDescent="0.25">
      <c r="A2209" t="s">
        <v>10115</v>
      </c>
      <c r="B2209">
        <v>921.024</v>
      </c>
    </row>
    <row r="2210" spans="1:2" x14ac:dyDescent="0.25">
      <c r="A2210" t="s">
        <v>10090</v>
      </c>
      <c r="B2210">
        <v>3.64</v>
      </c>
    </row>
    <row r="2211" spans="1:2" x14ac:dyDescent="0.25">
      <c r="A2211" t="s">
        <v>10469</v>
      </c>
      <c r="B2211">
        <v>19.312000000000001</v>
      </c>
    </row>
    <row r="2212" spans="1:2" x14ac:dyDescent="0.25">
      <c r="A2212" t="s">
        <v>9819</v>
      </c>
      <c r="B2212">
        <v>1030.4940000000001</v>
      </c>
    </row>
    <row r="2213" spans="1:2" x14ac:dyDescent="0.25">
      <c r="A2213" t="s">
        <v>5830</v>
      </c>
      <c r="B2213">
        <v>99.155999999999992</v>
      </c>
    </row>
    <row r="2214" spans="1:2" x14ac:dyDescent="0.25">
      <c r="A2214" t="s">
        <v>7091</v>
      </c>
      <c r="B2214">
        <v>17.34</v>
      </c>
    </row>
    <row r="2215" spans="1:2" x14ac:dyDescent="0.25">
      <c r="A2215" t="s">
        <v>8559</v>
      </c>
      <c r="B2215">
        <v>192.16</v>
      </c>
    </row>
    <row r="2216" spans="1:2" x14ac:dyDescent="0.25">
      <c r="A2216" t="s">
        <v>6905</v>
      </c>
      <c r="B2216">
        <v>132.809</v>
      </c>
    </row>
    <row r="2217" spans="1:2" x14ac:dyDescent="0.25">
      <c r="A2217" t="s">
        <v>9393</v>
      </c>
      <c r="B2217">
        <v>405.34400000000005</v>
      </c>
    </row>
    <row r="2218" spans="1:2" x14ac:dyDescent="0.25">
      <c r="A2218" t="s">
        <v>7698</v>
      </c>
      <c r="B2218">
        <v>1311.0300000000002</v>
      </c>
    </row>
    <row r="2219" spans="1:2" x14ac:dyDescent="0.25">
      <c r="A2219" t="s">
        <v>9650</v>
      </c>
      <c r="B2219">
        <v>584.7700000000001</v>
      </c>
    </row>
    <row r="2220" spans="1:2" x14ac:dyDescent="0.25">
      <c r="A2220" t="s">
        <v>8756</v>
      </c>
      <c r="B2220">
        <v>235.15199999999999</v>
      </c>
    </row>
    <row r="2221" spans="1:2" x14ac:dyDescent="0.25">
      <c r="A2221" t="s">
        <v>8758</v>
      </c>
      <c r="B2221">
        <v>132.95000000000002</v>
      </c>
    </row>
    <row r="2222" spans="1:2" x14ac:dyDescent="0.25">
      <c r="A2222" t="s">
        <v>3916</v>
      </c>
      <c r="B2222">
        <v>3236.41</v>
      </c>
    </row>
    <row r="2223" spans="1:2" x14ac:dyDescent="0.25">
      <c r="A2223" t="s">
        <v>3899</v>
      </c>
      <c r="B2223">
        <v>1979.9280000000001</v>
      </c>
    </row>
    <row r="2224" spans="1:2" x14ac:dyDescent="0.25">
      <c r="A2224" t="s">
        <v>7959</v>
      </c>
      <c r="B2224">
        <v>885.03</v>
      </c>
    </row>
    <row r="2225" spans="1:2" x14ac:dyDescent="0.25">
      <c r="A2225" t="s">
        <v>8691</v>
      </c>
      <c r="B2225">
        <v>41.904000000000003</v>
      </c>
    </row>
    <row r="2226" spans="1:2" x14ac:dyDescent="0.25">
      <c r="A2226" t="s">
        <v>9924</v>
      </c>
      <c r="B2226">
        <v>743.98799999999994</v>
      </c>
    </row>
    <row r="2227" spans="1:2" x14ac:dyDescent="0.25">
      <c r="A2227" t="s">
        <v>9782</v>
      </c>
      <c r="B2227">
        <v>58.400000000000006</v>
      </c>
    </row>
    <row r="2228" spans="1:2" x14ac:dyDescent="0.25">
      <c r="A2228" t="s">
        <v>8560</v>
      </c>
      <c r="B2228">
        <v>2056.0060000000003</v>
      </c>
    </row>
    <row r="2229" spans="1:2" x14ac:dyDescent="0.25">
      <c r="A2229" t="s">
        <v>10119</v>
      </c>
      <c r="B2229">
        <v>82.408000000000001</v>
      </c>
    </row>
    <row r="2230" spans="1:2" x14ac:dyDescent="0.25">
      <c r="A2230" t="s">
        <v>9876</v>
      </c>
      <c r="B2230">
        <v>227.96</v>
      </c>
    </row>
    <row r="2231" spans="1:2" x14ac:dyDescent="0.25">
      <c r="A2231" t="s">
        <v>10354</v>
      </c>
      <c r="B2231">
        <v>542.15499999999997</v>
      </c>
    </row>
    <row r="2232" spans="1:2" x14ac:dyDescent="0.25">
      <c r="A2232" t="s">
        <v>4041</v>
      </c>
      <c r="B2232">
        <v>396</v>
      </c>
    </row>
    <row r="2233" spans="1:2" x14ac:dyDescent="0.25">
      <c r="A2233" t="s">
        <v>7810</v>
      </c>
      <c r="B2233">
        <v>44.856000000000009</v>
      </c>
    </row>
    <row r="2234" spans="1:2" x14ac:dyDescent="0.25">
      <c r="A2234" t="s">
        <v>9690</v>
      </c>
      <c r="B2234">
        <v>573.74099999999999</v>
      </c>
    </row>
    <row r="2235" spans="1:2" x14ac:dyDescent="0.25">
      <c r="A2235" t="s">
        <v>3174</v>
      </c>
      <c r="B2235">
        <v>42.622</v>
      </c>
    </row>
    <row r="2236" spans="1:2" x14ac:dyDescent="0.25">
      <c r="A2236" t="s">
        <v>2686</v>
      </c>
      <c r="B2236">
        <v>15.936000000000002</v>
      </c>
    </row>
    <row r="2237" spans="1:2" x14ac:dyDescent="0.25">
      <c r="A2237" t="s">
        <v>6195</v>
      </c>
      <c r="B2237">
        <v>61.44</v>
      </c>
    </row>
    <row r="2238" spans="1:2" x14ac:dyDescent="0.25">
      <c r="A2238" t="s">
        <v>3610</v>
      </c>
      <c r="B2238">
        <v>114.94999999999999</v>
      </c>
    </row>
    <row r="2239" spans="1:2" x14ac:dyDescent="0.25">
      <c r="A2239" t="s">
        <v>2672</v>
      </c>
      <c r="B2239">
        <v>255.904</v>
      </c>
    </row>
    <row r="2240" spans="1:2" x14ac:dyDescent="0.25">
      <c r="A2240" t="s">
        <v>8374</v>
      </c>
      <c r="B2240">
        <v>115.47999999999999</v>
      </c>
    </row>
    <row r="2241" spans="1:2" x14ac:dyDescent="0.25">
      <c r="A2241" t="s">
        <v>10003</v>
      </c>
      <c r="B2241">
        <v>84.784000000000006</v>
      </c>
    </row>
    <row r="2242" spans="1:2" x14ac:dyDescent="0.25">
      <c r="A2242" t="s">
        <v>7583</v>
      </c>
      <c r="B2242">
        <v>2.2959999999999994</v>
      </c>
    </row>
    <row r="2243" spans="1:2" x14ac:dyDescent="0.25">
      <c r="A2243" t="s">
        <v>1342</v>
      </c>
      <c r="B2243">
        <v>100.49600000000001</v>
      </c>
    </row>
    <row r="2244" spans="1:2" x14ac:dyDescent="0.25">
      <c r="A2244" t="s">
        <v>9064</v>
      </c>
      <c r="B2244">
        <v>215.83999999999997</v>
      </c>
    </row>
    <row r="2245" spans="1:2" x14ac:dyDescent="0.25">
      <c r="A2245" t="s">
        <v>6628</v>
      </c>
      <c r="B2245">
        <v>1157.68</v>
      </c>
    </row>
    <row r="2246" spans="1:2" x14ac:dyDescent="0.25">
      <c r="A2246" t="s">
        <v>6589</v>
      </c>
      <c r="B2246">
        <v>1287.45</v>
      </c>
    </row>
    <row r="2247" spans="1:2" x14ac:dyDescent="0.25">
      <c r="A2247" t="s">
        <v>8325</v>
      </c>
      <c r="B2247">
        <v>471.62400000000002</v>
      </c>
    </row>
    <row r="2248" spans="1:2" x14ac:dyDescent="0.25">
      <c r="A2248" t="s">
        <v>7126</v>
      </c>
      <c r="B2248">
        <v>3136.8680000000004</v>
      </c>
    </row>
    <row r="2249" spans="1:2" x14ac:dyDescent="0.25">
      <c r="A2249" t="s">
        <v>10441</v>
      </c>
      <c r="B2249">
        <v>623.96</v>
      </c>
    </row>
    <row r="2250" spans="1:2" x14ac:dyDescent="0.25">
      <c r="A2250" t="s">
        <v>10304</v>
      </c>
      <c r="B2250">
        <v>50.120000000000005</v>
      </c>
    </row>
    <row r="2251" spans="1:2" x14ac:dyDescent="0.25">
      <c r="A2251" t="s">
        <v>8613</v>
      </c>
      <c r="B2251">
        <v>387.72</v>
      </c>
    </row>
    <row r="2252" spans="1:2" x14ac:dyDescent="0.25">
      <c r="A2252" t="s">
        <v>7854</v>
      </c>
      <c r="B2252">
        <v>1506.02</v>
      </c>
    </row>
    <row r="2253" spans="1:2" x14ac:dyDescent="0.25">
      <c r="A2253" t="s">
        <v>9886</v>
      </c>
      <c r="B2253">
        <v>128.34</v>
      </c>
    </row>
    <row r="2254" spans="1:2" x14ac:dyDescent="0.25">
      <c r="A2254" t="s">
        <v>8194</v>
      </c>
      <c r="B2254">
        <v>121.09199999999998</v>
      </c>
    </row>
    <row r="2255" spans="1:2" x14ac:dyDescent="0.25">
      <c r="A2255" t="s">
        <v>7823</v>
      </c>
      <c r="B2255">
        <v>5.5530000000000008</v>
      </c>
    </row>
    <row r="2256" spans="1:2" x14ac:dyDescent="0.25">
      <c r="A2256" t="s">
        <v>7934</v>
      </c>
      <c r="B2256">
        <v>261.10000000000002</v>
      </c>
    </row>
    <row r="2257" spans="1:2" x14ac:dyDescent="0.25">
      <c r="A2257" t="s">
        <v>2518</v>
      </c>
      <c r="B2257">
        <v>355.32</v>
      </c>
    </row>
    <row r="2258" spans="1:2" x14ac:dyDescent="0.25">
      <c r="A2258" t="s">
        <v>7030</v>
      </c>
      <c r="B2258">
        <v>228.58599999999998</v>
      </c>
    </row>
    <row r="2259" spans="1:2" x14ac:dyDescent="0.25">
      <c r="A2259" t="s">
        <v>7255</v>
      </c>
      <c r="B2259">
        <v>18.899999999999999</v>
      </c>
    </row>
    <row r="2260" spans="1:2" x14ac:dyDescent="0.25">
      <c r="A2260" t="s">
        <v>8561</v>
      </c>
      <c r="B2260">
        <v>4940.87</v>
      </c>
    </row>
    <row r="2261" spans="1:2" x14ac:dyDescent="0.25">
      <c r="A2261" t="s">
        <v>10854</v>
      </c>
      <c r="B2261">
        <v>74.320000000000007</v>
      </c>
    </row>
    <row r="2262" spans="1:2" x14ac:dyDescent="0.25">
      <c r="A2262" t="s">
        <v>3840</v>
      </c>
      <c r="B2262">
        <v>573.28599999999994</v>
      </c>
    </row>
    <row r="2263" spans="1:2" x14ac:dyDescent="0.25">
      <c r="A2263" t="s">
        <v>6048</v>
      </c>
      <c r="B2263">
        <v>35.299999999999997</v>
      </c>
    </row>
    <row r="2264" spans="1:2" x14ac:dyDescent="0.25">
      <c r="A2264" t="s">
        <v>1875</v>
      </c>
      <c r="B2264">
        <v>1121.568</v>
      </c>
    </row>
    <row r="2265" spans="1:2" x14ac:dyDescent="0.25">
      <c r="A2265" t="s">
        <v>4942</v>
      </c>
      <c r="B2265">
        <v>17.309999999999999</v>
      </c>
    </row>
    <row r="2266" spans="1:2" x14ac:dyDescent="0.25">
      <c r="A2266" t="s">
        <v>5146</v>
      </c>
      <c r="B2266">
        <v>4.7039999999999997</v>
      </c>
    </row>
    <row r="2267" spans="1:2" x14ac:dyDescent="0.25">
      <c r="A2267" t="s">
        <v>9540</v>
      </c>
      <c r="B2267">
        <v>21.204000000000004</v>
      </c>
    </row>
    <row r="2268" spans="1:2" x14ac:dyDescent="0.25">
      <c r="A2268" t="s">
        <v>8347</v>
      </c>
      <c r="B2268">
        <v>440.15999999999997</v>
      </c>
    </row>
    <row r="2269" spans="1:2" x14ac:dyDescent="0.25">
      <c r="A2269" t="s">
        <v>10196</v>
      </c>
      <c r="B2269">
        <v>787.04399999999998</v>
      </c>
    </row>
    <row r="2270" spans="1:2" x14ac:dyDescent="0.25">
      <c r="A2270" t="s">
        <v>5608</v>
      </c>
      <c r="B2270">
        <v>1117.92</v>
      </c>
    </row>
    <row r="2271" spans="1:2" x14ac:dyDescent="0.25">
      <c r="A2271" t="s">
        <v>1853</v>
      </c>
      <c r="B2271">
        <v>380.86400000000003</v>
      </c>
    </row>
    <row r="2272" spans="1:2" x14ac:dyDescent="0.25">
      <c r="A2272" t="s">
        <v>9722</v>
      </c>
      <c r="B2272">
        <v>13.38</v>
      </c>
    </row>
    <row r="2273" spans="1:2" x14ac:dyDescent="0.25">
      <c r="A2273" t="s">
        <v>3614</v>
      </c>
      <c r="B2273">
        <v>859.14</v>
      </c>
    </row>
    <row r="2274" spans="1:2" x14ac:dyDescent="0.25">
      <c r="A2274" t="s">
        <v>3429</v>
      </c>
      <c r="B2274">
        <v>663.96399999999994</v>
      </c>
    </row>
    <row r="2275" spans="1:2" x14ac:dyDescent="0.25">
      <c r="A2275" t="s">
        <v>10823</v>
      </c>
      <c r="B2275">
        <v>9.4499999999999993</v>
      </c>
    </row>
    <row r="2276" spans="1:2" x14ac:dyDescent="0.25">
      <c r="A2276" t="s">
        <v>6757</v>
      </c>
      <c r="B2276">
        <v>15.008000000000003</v>
      </c>
    </row>
    <row r="2277" spans="1:2" x14ac:dyDescent="0.25">
      <c r="A2277" t="s">
        <v>5733</v>
      </c>
      <c r="B2277">
        <v>41.568000000000005</v>
      </c>
    </row>
    <row r="2278" spans="1:2" x14ac:dyDescent="0.25">
      <c r="A2278" t="s">
        <v>2157</v>
      </c>
      <c r="B2278">
        <v>251.15800000000002</v>
      </c>
    </row>
    <row r="2279" spans="1:2" x14ac:dyDescent="0.25">
      <c r="A2279" t="s">
        <v>135</v>
      </c>
      <c r="B2279">
        <v>79.8</v>
      </c>
    </row>
    <row r="2280" spans="1:2" x14ac:dyDescent="0.25">
      <c r="A2280" t="s">
        <v>9371</v>
      </c>
      <c r="B2280">
        <v>196.01600000000002</v>
      </c>
    </row>
    <row r="2281" spans="1:2" x14ac:dyDescent="0.25">
      <c r="A2281" t="s">
        <v>10782</v>
      </c>
      <c r="B2281">
        <v>41.6</v>
      </c>
    </row>
    <row r="2282" spans="1:2" x14ac:dyDescent="0.25">
      <c r="A2282" t="s">
        <v>10030</v>
      </c>
      <c r="B2282">
        <v>18.432000000000002</v>
      </c>
    </row>
    <row r="2283" spans="1:2" x14ac:dyDescent="0.25">
      <c r="A2283" t="s">
        <v>6718</v>
      </c>
      <c r="B2283">
        <v>116</v>
      </c>
    </row>
    <row r="2284" spans="1:2" x14ac:dyDescent="0.25">
      <c r="A2284" t="s">
        <v>5705</v>
      </c>
      <c r="B2284">
        <v>252.148</v>
      </c>
    </row>
    <row r="2285" spans="1:2" x14ac:dyDescent="0.25">
      <c r="A2285" t="s">
        <v>5371</v>
      </c>
      <c r="B2285">
        <v>41.86</v>
      </c>
    </row>
    <row r="2286" spans="1:2" x14ac:dyDescent="0.25">
      <c r="A2286" t="s">
        <v>9497</v>
      </c>
      <c r="B2286">
        <v>1045.8720000000001</v>
      </c>
    </row>
    <row r="2287" spans="1:2" x14ac:dyDescent="0.25">
      <c r="A2287" t="s">
        <v>6906</v>
      </c>
      <c r="B2287">
        <v>126.176</v>
      </c>
    </row>
    <row r="2288" spans="1:2" x14ac:dyDescent="0.25">
      <c r="A2288" t="s">
        <v>9779</v>
      </c>
      <c r="B2288">
        <v>89.949999999999989</v>
      </c>
    </row>
    <row r="2289" spans="1:2" x14ac:dyDescent="0.25">
      <c r="A2289" t="s">
        <v>8179</v>
      </c>
      <c r="B2289">
        <v>27.240000000000002</v>
      </c>
    </row>
    <row r="2290" spans="1:2" x14ac:dyDescent="0.25">
      <c r="A2290" t="s">
        <v>5845</v>
      </c>
      <c r="B2290">
        <v>109.9</v>
      </c>
    </row>
    <row r="2291" spans="1:2" x14ac:dyDescent="0.25">
      <c r="A2291" t="s">
        <v>10150</v>
      </c>
      <c r="B2291">
        <v>479.97</v>
      </c>
    </row>
    <row r="2292" spans="1:2" x14ac:dyDescent="0.25">
      <c r="A2292" t="s">
        <v>9502</v>
      </c>
      <c r="B2292">
        <v>87.84</v>
      </c>
    </row>
    <row r="2293" spans="1:2" x14ac:dyDescent="0.25">
      <c r="A2293" t="s">
        <v>9692</v>
      </c>
      <c r="B2293">
        <v>4685.0760000000009</v>
      </c>
    </row>
    <row r="2294" spans="1:2" x14ac:dyDescent="0.25">
      <c r="A2294" t="s">
        <v>1261</v>
      </c>
      <c r="B2294">
        <v>448.40400000000005</v>
      </c>
    </row>
    <row r="2295" spans="1:2" x14ac:dyDescent="0.25">
      <c r="A2295" t="s">
        <v>10069</v>
      </c>
      <c r="B2295">
        <v>16.656000000000002</v>
      </c>
    </row>
    <row r="2296" spans="1:2" x14ac:dyDescent="0.25">
      <c r="A2296" t="s">
        <v>9554</v>
      </c>
      <c r="B2296">
        <v>563.93999999999994</v>
      </c>
    </row>
    <row r="2297" spans="1:2" x14ac:dyDescent="0.25">
      <c r="A2297" t="s">
        <v>9341</v>
      </c>
      <c r="B2297">
        <v>40</v>
      </c>
    </row>
    <row r="2298" spans="1:2" x14ac:dyDescent="0.25">
      <c r="A2298" t="s">
        <v>39</v>
      </c>
      <c r="B2298">
        <v>14.62</v>
      </c>
    </row>
    <row r="2299" spans="1:2" x14ac:dyDescent="0.25">
      <c r="A2299" t="s">
        <v>6395</v>
      </c>
      <c r="B2299">
        <v>452.464</v>
      </c>
    </row>
    <row r="2300" spans="1:2" x14ac:dyDescent="0.25">
      <c r="A2300" t="s">
        <v>6458</v>
      </c>
      <c r="B2300">
        <v>3.9840000000000004</v>
      </c>
    </row>
    <row r="2301" spans="1:2" x14ac:dyDescent="0.25">
      <c r="A2301" t="s">
        <v>9589</v>
      </c>
      <c r="B2301">
        <v>1356.5760000000002</v>
      </c>
    </row>
    <row r="2302" spans="1:2" x14ac:dyDescent="0.25">
      <c r="A2302" t="s">
        <v>6194</v>
      </c>
      <c r="B2302">
        <v>511.94799999999998</v>
      </c>
    </row>
    <row r="2303" spans="1:2" x14ac:dyDescent="0.25">
      <c r="A2303" t="s">
        <v>5199</v>
      </c>
      <c r="B2303">
        <v>330.58800000000002</v>
      </c>
    </row>
    <row r="2304" spans="1:2" x14ac:dyDescent="0.25">
      <c r="A2304" t="s">
        <v>6575</v>
      </c>
      <c r="B2304">
        <v>29.384</v>
      </c>
    </row>
    <row r="2305" spans="1:2" x14ac:dyDescent="0.25">
      <c r="A2305" t="s">
        <v>6189</v>
      </c>
      <c r="B2305">
        <v>1311.9699999999998</v>
      </c>
    </row>
    <row r="2306" spans="1:2" x14ac:dyDescent="0.25">
      <c r="A2306" t="s">
        <v>9674</v>
      </c>
      <c r="B2306">
        <v>233.48</v>
      </c>
    </row>
    <row r="2307" spans="1:2" x14ac:dyDescent="0.25">
      <c r="A2307" t="s">
        <v>7619</v>
      </c>
      <c r="B2307">
        <v>732.17</v>
      </c>
    </row>
    <row r="2308" spans="1:2" x14ac:dyDescent="0.25">
      <c r="A2308" t="s">
        <v>10461</v>
      </c>
      <c r="B2308">
        <v>43.6</v>
      </c>
    </row>
    <row r="2309" spans="1:2" x14ac:dyDescent="0.25">
      <c r="A2309" t="s">
        <v>9936</v>
      </c>
      <c r="B2309">
        <v>387.13600000000002</v>
      </c>
    </row>
    <row r="2310" spans="1:2" x14ac:dyDescent="0.25">
      <c r="A2310" t="s">
        <v>7681</v>
      </c>
      <c r="B2310">
        <v>434.64600000000002</v>
      </c>
    </row>
    <row r="2311" spans="1:2" x14ac:dyDescent="0.25">
      <c r="A2311" t="s">
        <v>7264</v>
      </c>
      <c r="B2311">
        <v>40.896000000000001</v>
      </c>
    </row>
    <row r="2312" spans="1:2" x14ac:dyDescent="0.25">
      <c r="A2312" t="s">
        <v>9789</v>
      </c>
      <c r="B2312">
        <v>93.36</v>
      </c>
    </row>
    <row r="2313" spans="1:2" x14ac:dyDescent="0.25">
      <c r="A2313" t="s">
        <v>5971</v>
      </c>
      <c r="B2313">
        <v>257.98</v>
      </c>
    </row>
    <row r="2314" spans="1:2" x14ac:dyDescent="0.25">
      <c r="A2314" t="s">
        <v>4088</v>
      </c>
      <c r="B2314">
        <v>212.88</v>
      </c>
    </row>
    <row r="2315" spans="1:2" x14ac:dyDescent="0.25">
      <c r="A2315" t="s">
        <v>10317</v>
      </c>
      <c r="B2315">
        <v>66.976000000000013</v>
      </c>
    </row>
    <row r="2316" spans="1:2" x14ac:dyDescent="0.25">
      <c r="A2316" t="s">
        <v>9319</v>
      </c>
      <c r="B2316">
        <v>145.5</v>
      </c>
    </row>
    <row r="2317" spans="1:2" x14ac:dyDescent="0.25">
      <c r="A2317" t="s">
        <v>9506</v>
      </c>
      <c r="B2317">
        <v>1499.95</v>
      </c>
    </row>
    <row r="2318" spans="1:2" x14ac:dyDescent="0.25">
      <c r="A2318" t="s">
        <v>7812</v>
      </c>
      <c r="B2318">
        <v>235.851</v>
      </c>
    </row>
    <row r="2319" spans="1:2" x14ac:dyDescent="0.25">
      <c r="A2319" t="s">
        <v>9190</v>
      </c>
      <c r="B2319">
        <v>18.899999999999999</v>
      </c>
    </row>
    <row r="2320" spans="1:2" x14ac:dyDescent="0.25">
      <c r="A2320" t="s">
        <v>2851</v>
      </c>
      <c r="B2320">
        <v>538.02200000000005</v>
      </c>
    </row>
    <row r="2321" spans="1:2" x14ac:dyDescent="0.25">
      <c r="A2321" t="s">
        <v>8896</v>
      </c>
      <c r="B2321">
        <v>736.26</v>
      </c>
    </row>
    <row r="2322" spans="1:2" x14ac:dyDescent="0.25">
      <c r="A2322" t="s">
        <v>5525</v>
      </c>
      <c r="B2322">
        <v>29.120000000000005</v>
      </c>
    </row>
    <row r="2323" spans="1:2" x14ac:dyDescent="0.25">
      <c r="A2323" t="s">
        <v>9174</v>
      </c>
      <c r="B2323">
        <v>1001.5840000000001</v>
      </c>
    </row>
    <row r="2324" spans="1:2" x14ac:dyDescent="0.25">
      <c r="A2324" t="s">
        <v>10748</v>
      </c>
      <c r="B2324">
        <v>5.76</v>
      </c>
    </row>
    <row r="2325" spans="1:2" x14ac:dyDescent="0.25">
      <c r="A2325" t="s">
        <v>9191</v>
      </c>
      <c r="B2325">
        <v>997.93400000000008</v>
      </c>
    </row>
    <row r="2326" spans="1:2" x14ac:dyDescent="0.25">
      <c r="A2326" t="s">
        <v>7207</v>
      </c>
      <c r="B2326">
        <v>65.070000000000007</v>
      </c>
    </row>
    <row r="2327" spans="1:2" x14ac:dyDescent="0.25">
      <c r="A2327" t="s">
        <v>9130</v>
      </c>
      <c r="B2327">
        <v>197.96999999999997</v>
      </c>
    </row>
    <row r="2328" spans="1:2" x14ac:dyDescent="0.25">
      <c r="A2328" t="s">
        <v>4985</v>
      </c>
      <c r="B2328">
        <v>616.16000000000008</v>
      </c>
    </row>
    <row r="2329" spans="1:2" x14ac:dyDescent="0.25">
      <c r="A2329" t="s">
        <v>4735</v>
      </c>
      <c r="B2329">
        <v>191.88</v>
      </c>
    </row>
    <row r="2330" spans="1:2" x14ac:dyDescent="0.25">
      <c r="A2330" t="s">
        <v>7646</v>
      </c>
      <c r="B2330">
        <v>33.92</v>
      </c>
    </row>
    <row r="2331" spans="1:2" x14ac:dyDescent="0.25">
      <c r="A2331" t="s">
        <v>10476</v>
      </c>
      <c r="B2331">
        <v>365.44</v>
      </c>
    </row>
    <row r="2332" spans="1:2" x14ac:dyDescent="0.25">
      <c r="A2332" t="s">
        <v>8264</v>
      </c>
      <c r="B2332">
        <v>86.199999999999989</v>
      </c>
    </row>
    <row r="2333" spans="1:2" x14ac:dyDescent="0.25">
      <c r="A2333" t="s">
        <v>2760</v>
      </c>
      <c r="B2333">
        <v>15.648</v>
      </c>
    </row>
    <row r="2334" spans="1:2" x14ac:dyDescent="0.25">
      <c r="A2334" t="s">
        <v>7031</v>
      </c>
      <c r="B2334">
        <v>38.190000000000012</v>
      </c>
    </row>
    <row r="2335" spans="1:2" x14ac:dyDescent="0.25">
      <c r="A2335" t="s">
        <v>6459</v>
      </c>
      <c r="B2335">
        <v>181.79699999999997</v>
      </c>
    </row>
    <row r="2336" spans="1:2" x14ac:dyDescent="0.25">
      <c r="A2336" t="s">
        <v>4536</v>
      </c>
      <c r="B2336">
        <v>107.94</v>
      </c>
    </row>
    <row r="2337" spans="1:2" x14ac:dyDescent="0.25">
      <c r="A2337" t="s">
        <v>2405</v>
      </c>
      <c r="B2337">
        <v>383.43799999999999</v>
      </c>
    </row>
    <row r="2338" spans="1:2" x14ac:dyDescent="0.25">
      <c r="A2338" t="s">
        <v>10258</v>
      </c>
      <c r="B2338">
        <v>563.93999999999994</v>
      </c>
    </row>
    <row r="2339" spans="1:2" x14ac:dyDescent="0.25">
      <c r="A2339" t="s">
        <v>10644</v>
      </c>
      <c r="B2339">
        <v>91.474999999999994</v>
      </c>
    </row>
    <row r="2340" spans="1:2" x14ac:dyDescent="0.25">
      <c r="A2340" t="s">
        <v>5103</v>
      </c>
      <c r="B2340">
        <v>79.384000000000015</v>
      </c>
    </row>
    <row r="2341" spans="1:2" x14ac:dyDescent="0.25">
      <c r="A2341" t="s">
        <v>3633</v>
      </c>
      <c r="B2341">
        <v>125.81</v>
      </c>
    </row>
    <row r="2342" spans="1:2" x14ac:dyDescent="0.25">
      <c r="A2342" t="s">
        <v>7911</v>
      </c>
      <c r="B2342">
        <v>7.7640000000000011</v>
      </c>
    </row>
    <row r="2343" spans="1:2" x14ac:dyDescent="0.25">
      <c r="A2343" t="s">
        <v>3628</v>
      </c>
      <c r="B2343">
        <v>409.76</v>
      </c>
    </row>
    <row r="2344" spans="1:2" x14ac:dyDescent="0.25">
      <c r="A2344" t="s">
        <v>8737</v>
      </c>
      <c r="B2344">
        <v>37.768000000000008</v>
      </c>
    </row>
    <row r="2345" spans="1:2" x14ac:dyDescent="0.25">
      <c r="A2345" t="s">
        <v>8431</v>
      </c>
      <c r="B2345">
        <v>12.86</v>
      </c>
    </row>
    <row r="2346" spans="1:2" x14ac:dyDescent="0.25">
      <c r="A2346" t="s">
        <v>4026</v>
      </c>
      <c r="B2346">
        <v>18.16</v>
      </c>
    </row>
    <row r="2347" spans="1:2" x14ac:dyDescent="0.25">
      <c r="A2347" t="s">
        <v>10093</v>
      </c>
      <c r="B2347">
        <v>54.992000000000004</v>
      </c>
    </row>
    <row r="2348" spans="1:2" x14ac:dyDescent="0.25">
      <c r="A2348" t="s">
        <v>8419</v>
      </c>
      <c r="B2348">
        <v>195.92000000000002</v>
      </c>
    </row>
    <row r="2349" spans="1:2" x14ac:dyDescent="0.25">
      <c r="A2349" t="s">
        <v>6867</v>
      </c>
      <c r="B2349">
        <v>342.76</v>
      </c>
    </row>
    <row r="2350" spans="1:2" x14ac:dyDescent="0.25">
      <c r="A2350" t="s">
        <v>2323</v>
      </c>
      <c r="B2350">
        <v>1949.31</v>
      </c>
    </row>
    <row r="2351" spans="1:2" x14ac:dyDescent="0.25">
      <c r="A2351" t="s">
        <v>6886</v>
      </c>
      <c r="B2351">
        <v>254.99</v>
      </c>
    </row>
    <row r="2352" spans="1:2" x14ac:dyDescent="0.25">
      <c r="A2352" t="s">
        <v>8490</v>
      </c>
      <c r="B2352">
        <v>651.49600000000009</v>
      </c>
    </row>
    <row r="2353" spans="1:2" x14ac:dyDescent="0.25">
      <c r="A2353" t="s">
        <v>8422</v>
      </c>
      <c r="B2353">
        <v>458.57400000000001</v>
      </c>
    </row>
    <row r="2354" spans="1:2" x14ac:dyDescent="0.25">
      <c r="A2354" t="s">
        <v>10421</v>
      </c>
      <c r="B2354">
        <v>296.51</v>
      </c>
    </row>
    <row r="2355" spans="1:2" x14ac:dyDescent="0.25">
      <c r="A2355" t="s">
        <v>1096</v>
      </c>
      <c r="B2355">
        <v>1263.67</v>
      </c>
    </row>
    <row r="2356" spans="1:2" x14ac:dyDescent="0.25">
      <c r="A2356" t="s">
        <v>10014</v>
      </c>
      <c r="B2356">
        <v>1517.049</v>
      </c>
    </row>
    <row r="2357" spans="1:2" x14ac:dyDescent="0.25">
      <c r="A2357" t="s">
        <v>9134</v>
      </c>
      <c r="B2357">
        <v>27.88</v>
      </c>
    </row>
    <row r="2358" spans="1:2" x14ac:dyDescent="0.25">
      <c r="A2358" t="s">
        <v>3682</v>
      </c>
      <c r="B2358">
        <v>37.049999999999997</v>
      </c>
    </row>
    <row r="2359" spans="1:2" x14ac:dyDescent="0.25">
      <c r="A2359" t="s">
        <v>8524</v>
      </c>
      <c r="B2359">
        <v>370.18400000000003</v>
      </c>
    </row>
    <row r="2360" spans="1:2" x14ac:dyDescent="0.25">
      <c r="A2360" t="s">
        <v>1134</v>
      </c>
      <c r="B2360">
        <v>503.40000000000009</v>
      </c>
    </row>
    <row r="2361" spans="1:2" x14ac:dyDescent="0.25">
      <c r="A2361" t="s">
        <v>2873</v>
      </c>
      <c r="B2361">
        <v>1120.3679999999999</v>
      </c>
    </row>
    <row r="2362" spans="1:2" x14ac:dyDescent="0.25">
      <c r="A2362" t="s">
        <v>10079</v>
      </c>
      <c r="B2362">
        <v>165.60000000000002</v>
      </c>
    </row>
    <row r="2363" spans="1:2" x14ac:dyDescent="0.25">
      <c r="A2363" t="s">
        <v>2175</v>
      </c>
      <c r="B2363">
        <v>10.74</v>
      </c>
    </row>
    <row r="2364" spans="1:2" x14ac:dyDescent="0.25">
      <c r="A2364" t="s">
        <v>10430</v>
      </c>
      <c r="B2364">
        <v>547.99699999999996</v>
      </c>
    </row>
    <row r="2365" spans="1:2" x14ac:dyDescent="0.25">
      <c r="A2365" t="s">
        <v>8439</v>
      </c>
      <c r="B2365">
        <v>11.840000000000002</v>
      </c>
    </row>
    <row r="2366" spans="1:2" x14ac:dyDescent="0.25">
      <c r="A2366" t="s">
        <v>9358</v>
      </c>
      <c r="B2366">
        <v>33.216000000000008</v>
      </c>
    </row>
    <row r="2367" spans="1:2" x14ac:dyDescent="0.25">
      <c r="A2367" t="s">
        <v>8744</v>
      </c>
      <c r="B2367">
        <v>403.92</v>
      </c>
    </row>
    <row r="2368" spans="1:2" x14ac:dyDescent="0.25">
      <c r="A2368" t="s">
        <v>8900</v>
      </c>
      <c r="B2368">
        <v>8539.0199999999986</v>
      </c>
    </row>
    <row r="2369" spans="1:2" x14ac:dyDescent="0.25">
      <c r="A2369" t="s">
        <v>7292</v>
      </c>
      <c r="B2369">
        <v>81.94</v>
      </c>
    </row>
    <row r="2370" spans="1:2" x14ac:dyDescent="0.25">
      <c r="A2370" t="s">
        <v>10189</v>
      </c>
      <c r="B2370">
        <v>2145.2499999999995</v>
      </c>
    </row>
    <row r="2371" spans="1:2" x14ac:dyDescent="0.25">
      <c r="A2371" t="s">
        <v>7679</v>
      </c>
      <c r="B2371">
        <v>145.76400000000001</v>
      </c>
    </row>
    <row r="2372" spans="1:2" x14ac:dyDescent="0.25">
      <c r="A2372" t="s">
        <v>8429</v>
      </c>
      <c r="B2372">
        <v>130.36000000000001</v>
      </c>
    </row>
    <row r="2373" spans="1:2" x14ac:dyDescent="0.25">
      <c r="A2373" t="s">
        <v>10194</v>
      </c>
      <c r="B2373">
        <v>262.10000000000002</v>
      </c>
    </row>
    <row r="2374" spans="1:2" x14ac:dyDescent="0.25">
      <c r="A2374" t="s">
        <v>9419</v>
      </c>
      <c r="B2374">
        <v>344.01800000000003</v>
      </c>
    </row>
    <row r="2375" spans="1:2" x14ac:dyDescent="0.25">
      <c r="A2375" t="s">
        <v>9879</v>
      </c>
      <c r="B2375">
        <v>863.12800000000004</v>
      </c>
    </row>
    <row r="2376" spans="1:2" x14ac:dyDescent="0.25">
      <c r="A2376" t="s">
        <v>6944</v>
      </c>
      <c r="B2376">
        <v>1085.42</v>
      </c>
    </row>
    <row r="2377" spans="1:2" x14ac:dyDescent="0.25">
      <c r="A2377" t="s">
        <v>9575</v>
      </c>
      <c r="B2377">
        <v>698.5</v>
      </c>
    </row>
    <row r="2378" spans="1:2" x14ac:dyDescent="0.25">
      <c r="A2378" t="s">
        <v>9298</v>
      </c>
      <c r="B2378">
        <v>19.648</v>
      </c>
    </row>
    <row r="2379" spans="1:2" x14ac:dyDescent="0.25">
      <c r="A2379" t="s">
        <v>3470</v>
      </c>
      <c r="B2379">
        <v>314.39300000000003</v>
      </c>
    </row>
    <row r="2380" spans="1:2" x14ac:dyDescent="0.25">
      <c r="A2380" t="s">
        <v>8778</v>
      </c>
      <c r="B2380">
        <v>57.576000000000001</v>
      </c>
    </row>
    <row r="2381" spans="1:2" x14ac:dyDescent="0.25">
      <c r="A2381" t="s">
        <v>7656</v>
      </c>
      <c r="B2381">
        <v>91.22999999999999</v>
      </c>
    </row>
    <row r="2382" spans="1:2" x14ac:dyDescent="0.25">
      <c r="A2382" t="s">
        <v>6280</v>
      </c>
      <c r="B2382">
        <v>119.97600000000001</v>
      </c>
    </row>
    <row r="2383" spans="1:2" x14ac:dyDescent="0.25">
      <c r="A2383" t="s">
        <v>10087</v>
      </c>
      <c r="B2383">
        <v>73.784000000000006</v>
      </c>
    </row>
    <row r="2384" spans="1:2" x14ac:dyDescent="0.25">
      <c r="A2384" t="s">
        <v>5961</v>
      </c>
      <c r="B2384">
        <v>154.44</v>
      </c>
    </row>
    <row r="2385" spans="1:2" x14ac:dyDescent="0.25">
      <c r="A2385" t="s">
        <v>9089</v>
      </c>
      <c r="B2385">
        <v>1427.3079999999998</v>
      </c>
    </row>
    <row r="2386" spans="1:2" x14ac:dyDescent="0.25">
      <c r="A2386" t="s">
        <v>10784</v>
      </c>
      <c r="B2386">
        <v>13.83</v>
      </c>
    </row>
    <row r="2387" spans="1:2" x14ac:dyDescent="0.25">
      <c r="A2387" t="s">
        <v>5641</v>
      </c>
      <c r="B2387">
        <v>111.88800000000001</v>
      </c>
    </row>
    <row r="2388" spans="1:2" x14ac:dyDescent="0.25">
      <c r="A2388" t="s">
        <v>3264</v>
      </c>
      <c r="B2388">
        <v>6.3</v>
      </c>
    </row>
    <row r="2389" spans="1:2" x14ac:dyDescent="0.25">
      <c r="A2389" t="s">
        <v>6679</v>
      </c>
      <c r="B2389">
        <v>186.95</v>
      </c>
    </row>
    <row r="2390" spans="1:2" x14ac:dyDescent="0.25">
      <c r="A2390" t="s">
        <v>2953</v>
      </c>
      <c r="B2390">
        <v>599.29200000000003</v>
      </c>
    </row>
    <row r="2391" spans="1:2" x14ac:dyDescent="0.25">
      <c r="A2391" t="s">
        <v>9154</v>
      </c>
      <c r="B2391">
        <v>11.952000000000002</v>
      </c>
    </row>
    <row r="2392" spans="1:2" x14ac:dyDescent="0.25">
      <c r="A2392" t="s">
        <v>10005</v>
      </c>
      <c r="B2392">
        <v>73.33</v>
      </c>
    </row>
    <row r="2393" spans="1:2" x14ac:dyDescent="0.25">
      <c r="A2393" t="s">
        <v>6810</v>
      </c>
      <c r="B2393">
        <v>899.59</v>
      </c>
    </row>
    <row r="2394" spans="1:2" x14ac:dyDescent="0.25">
      <c r="A2394" t="s">
        <v>7564</v>
      </c>
      <c r="B2394">
        <v>10.784000000000001</v>
      </c>
    </row>
    <row r="2395" spans="1:2" x14ac:dyDescent="0.25">
      <c r="A2395" t="s">
        <v>3740</v>
      </c>
      <c r="B2395">
        <v>79.14</v>
      </c>
    </row>
    <row r="2396" spans="1:2" x14ac:dyDescent="0.25">
      <c r="A2396" t="s">
        <v>8417</v>
      </c>
      <c r="B2396">
        <v>610.41800000000001</v>
      </c>
    </row>
    <row r="2397" spans="1:2" x14ac:dyDescent="0.25">
      <c r="A2397" t="s">
        <v>7199</v>
      </c>
      <c r="B2397">
        <v>179.53679999999997</v>
      </c>
    </row>
    <row r="2398" spans="1:2" x14ac:dyDescent="0.25">
      <c r="A2398" t="s">
        <v>8208</v>
      </c>
      <c r="B2398">
        <v>39</v>
      </c>
    </row>
    <row r="2399" spans="1:2" x14ac:dyDescent="0.25">
      <c r="A2399" t="s">
        <v>2947</v>
      </c>
      <c r="B2399">
        <v>3.2820000000000005</v>
      </c>
    </row>
    <row r="2400" spans="1:2" x14ac:dyDescent="0.25">
      <c r="A2400" t="s">
        <v>9260</v>
      </c>
      <c r="B2400">
        <v>492.96600000000001</v>
      </c>
    </row>
    <row r="2401" spans="1:2" x14ac:dyDescent="0.25">
      <c r="A2401" t="s">
        <v>565</v>
      </c>
      <c r="B2401">
        <v>256.19600000000003</v>
      </c>
    </row>
    <row r="2402" spans="1:2" x14ac:dyDescent="0.25">
      <c r="A2402" t="s">
        <v>9810</v>
      </c>
      <c r="B2402">
        <v>393.25</v>
      </c>
    </row>
    <row r="2403" spans="1:2" x14ac:dyDescent="0.25">
      <c r="A2403" t="s">
        <v>948</v>
      </c>
      <c r="B2403">
        <v>3354.98</v>
      </c>
    </row>
    <row r="2404" spans="1:2" x14ac:dyDescent="0.25">
      <c r="A2404" t="s">
        <v>10324</v>
      </c>
      <c r="B2404">
        <v>64.24799999999999</v>
      </c>
    </row>
    <row r="2405" spans="1:2" x14ac:dyDescent="0.25">
      <c r="A2405" t="s">
        <v>7149</v>
      </c>
      <c r="B2405">
        <v>962.40599999999995</v>
      </c>
    </row>
    <row r="2406" spans="1:2" x14ac:dyDescent="0.25">
      <c r="A2406" t="s">
        <v>6734</v>
      </c>
      <c r="B2406">
        <v>40.74</v>
      </c>
    </row>
    <row r="2407" spans="1:2" x14ac:dyDescent="0.25">
      <c r="A2407" t="s">
        <v>8074</v>
      </c>
      <c r="B2407">
        <v>124.58</v>
      </c>
    </row>
    <row r="2408" spans="1:2" x14ac:dyDescent="0.25">
      <c r="A2408" t="s">
        <v>4902</v>
      </c>
      <c r="B2408">
        <v>1264.1400000000001</v>
      </c>
    </row>
    <row r="2409" spans="1:2" x14ac:dyDescent="0.25">
      <c r="A2409" t="s">
        <v>3639</v>
      </c>
      <c r="B2409">
        <v>802.02</v>
      </c>
    </row>
    <row r="2410" spans="1:2" x14ac:dyDescent="0.25">
      <c r="A2410" t="s">
        <v>6562</v>
      </c>
      <c r="B2410">
        <v>549.77499999999998</v>
      </c>
    </row>
    <row r="2411" spans="1:2" x14ac:dyDescent="0.25">
      <c r="A2411" t="s">
        <v>7111</v>
      </c>
      <c r="B2411">
        <v>40.635000000000012</v>
      </c>
    </row>
    <row r="2412" spans="1:2" x14ac:dyDescent="0.25">
      <c r="A2412" t="s">
        <v>6671</v>
      </c>
      <c r="B2412">
        <v>133.38</v>
      </c>
    </row>
    <row r="2413" spans="1:2" x14ac:dyDescent="0.25">
      <c r="A2413" t="s">
        <v>9881</v>
      </c>
      <c r="B2413">
        <v>264.18</v>
      </c>
    </row>
    <row r="2414" spans="1:2" x14ac:dyDescent="0.25">
      <c r="A2414" t="s">
        <v>8571</v>
      </c>
      <c r="B2414">
        <v>141.57600000000002</v>
      </c>
    </row>
    <row r="2415" spans="1:2" x14ac:dyDescent="0.25">
      <c r="A2415" t="s">
        <v>5934</v>
      </c>
      <c r="B2415">
        <v>558.24</v>
      </c>
    </row>
    <row r="2416" spans="1:2" x14ac:dyDescent="0.25">
      <c r="A2416" t="s">
        <v>5583</v>
      </c>
      <c r="B2416">
        <v>1020.8900000000001</v>
      </c>
    </row>
    <row r="2417" spans="1:2" x14ac:dyDescent="0.25">
      <c r="A2417" t="s">
        <v>8426</v>
      </c>
      <c r="B2417">
        <v>12.96</v>
      </c>
    </row>
    <row r="2418" spans="1:2" x14ac:dyDescent="0.25">
      <c r="A2418" t="s">
        <v>9760</v>
      </c>
      <c r="B2418">
        <v>216.22400000000002</v>
      </c>
    </row>
    <row r="2419" spans="1:2" x14ac:dyDescent="0.25">
      <c r="A2419" t="s">
        <v>10928</v>
      </c>
      <c r="B2419">
        <v>128.07</v>
      </c>
    </row>
    <row r="2420" spans="1:2" x14ac:dyDescent="0.25">
      <c r="A2420" t="s">
        <v>10491</v>
      </c>
      <c r="B2420">
        <v>67.320000000000007</v>
      </c>
    </row>
    <row r="2421" spans="1:2" x14ac:dyDescent="0.25">
      <c r="A2421" t="s">
        <v>10149</v>
      </c>
      <c r="B2421">
        <v>39.68</v>
      </c>
    </row>
    <row r="2422" spans="1:2" x14ac:dyDescent="0.25">
      <c r="A2422" t="s">
        <v>4961</v>
      </c>
      <c r="B2422">
        <v>1.9410000000000003</v>
      </c>
    </row>
    <row r="2423" spans="1:2" x14ac:dyDescent="0.25">
      <c r="A2423" t="s">
        <v>5224</v>
      </c>
      <c r="B2423">
        <v>1054.9280000000001</v>
      </c>
    </row>
    <row r="2424" spans="1:2" x14ac:dyDescent="0.25">
      <c r="A2424" t="s">
        <v>6394</v>
      </c>
      <c r="B2424">
        <v>67</v>
      </c>
    </row>
    <row r="2425" spans="1:2" x14ac:dyDescent="0.25">
      <c r="A2425" t="s">
        <v>8713</v>
      </c>
      <c r="B2425">
        <v>192.8</v>
      </c>
    </row>
    <row r="2426" spans="1:2" x14ac:dyDescent="0.25">
      <c r="A2426" t="s">
        <v>6460</v>
      </c>
      <c r="B2426">
        <v>90.515999999999991</v>
      </c>
    </row>
    <row r="2427" spans="1:2" x14ac:dyDescent="0.25">
      <c r="A2427" t="s">
        <v>10831</v>
      </c>
      <c r="B2427">
        <v>1403.9200000000003</v>
      </c>
    </row>
    <row r="2428" spans="1:2" x14ac:dyDescent="0.25">
      <c r="A2428" t="s">
        <v>5517</v>
      </c>
      <c r="B2428">
        <v>1562.086</v>
      </c>
    </row>
    <row r="2429" spans="1:2" x14ac:dyDescent="0.25">
      <c r="A2429" t="s">
        <v>954</v>
      </c>
      <c r="B2429">
        <v>442.5</v>
      </c>
    </row>
    <row r="2430" spans="1:2" x14ac:dyDescent="0.25">
      <c r="A2430" t="s">
        <v>2114</v>
      </c>
      <c r="B2430">
        <v>18.84</v>
      </c>
    </row>
    <row r="2431" spans="1:2" x14ac:dyDescent="0.25">
      <c r="A2431" t="s">
        <v>10026</v>
      </c>
      <c r="B2431">
        <v>217.44000000000003</v>
      </c>
    </row>
    <row r="2432" spans="1:2" x14ac:dyDescent="0.25">
      <c r="A2432" t="s">
        <v>8310</v>
      </c>
      <c r="B2432">
        <v>80.28</v>
      </c>
    </row>
    <row r="2433" spans="1:2" x14ac:dyDescent="0.25">
      <c r="A2433" t="s">
        <v>7520</v>
      </c>
      <c r="B2433">
        <v>1376.4449999999999</v>
      </c>
    </row>
    <row r="2434" spans="1:2" x14ac:dyDescent="0.25">
      <c r="A2434" t="s">
        <v>10309</v>
      </c>
      <c r="B2434">
        <v>2377.5600000000004</v>
      </c>
    </row>
    <row r="2435" spans="1:2" x14ac:dyDescent="0.25">
      <c r="A2435" t="s">
        <v>6027</v>
      </c>
      <c r="B2435">
        <v>695.7</v>
      </c>
    </row>
    <row r="2436" spans="1:2" x14ac:dyDescent="0.25">
      <c r="A2436" t="s">
        <v>1532</v>
      </c>
      <c r="B2436">
        <v>1321.4670000000001</v>
      </c>
    </row>
    <row r="2437" spans="1:2" x14ac:dyDescent="0.25">
      <c r="A2437" t="s">
        <v>4861</v>
      </c>
      <c r="B2437">
        <v>1439.9759999999999</v>
      </c>
    </row>
    <row r="2438" spans="1:2" x14ac:dyDescent="0.25">
      <c r="A2438" t="s">
        <v>8382</v>
      </c>
      <c r="B2438">
        <v>117.96</v>
      </c>
    </row>
    <row r="2439" spans="1:2" x14ac:dyDescent="0.25">
      <c r="A2439" t="s">
        <v>9280</v>
      </c>
      <c r="B2439">
        <v>38.880000000000003</v>
      </c>
    </row>
    <row r="2440" spans="1:2" x14ac:dyDescent="0.25">
      <c r="A2440" t="s">
        <v>6567</v>
      </c>
      <c r="B2440">
        <v>89.97</v>
      </c>
    </row>
    <row r="2441" spans="1:2" x14ac:dyDescent="0.25">
      <c r="A2441" t="s">
        <v>4703</v>
      </c>
      <c r="B2441">
        <v>31.56</v>
      </c>
    </row>
    <row r="2442" spans="1:2" x14ac:dyDescent="0.25">
      <c r="A2442" t="s">
        <v>4373</v>
      </c>
      <c r="B2442">
        <v>14.82</v>
      </c>
    </row>
    <row r="2443" spans="1:2" x14ac:dyDescent="0.25">
      <c r="A2443" t="s">
        <v>9348</v>
      </c>
      <c r="B2443">
        <v>19.54</v>
      </c>
    </row>
    <row r="2444" spans="1:2" x14ac:dyDescent="0.25">
      <c r="A2444" t="s">
        <v>8015</v>
      </c>
      <c r="B2444">
        <v>15.552000000000003</v>
      </c>
    </row>
    <row r="2445" spans="1:2" x14ac:dyDescent="0.25">
      <c r="A2445" t="s">
        <v>8710</v>
      </c>
      <c r="B2445">
        <v>161.28</v>
      </c>
    </row>
    <row r="2446" spans="1:2" x14ac:dyDescent="0.25">
      <c r="A2446" t="s">
        <v>4675</v>
      </c>
      <c r="B2446">
        <v>6.48</v>
      </c>
    </row>
    <row r="2447" spans="1:2" x14ac:dyDescent="0.25">
      <c r="A2447" t="s">
        <v>8772</v>
      </c>
      <c r="B2447">
        <v>165.55200000000002</v>
      </c>
    </row>
    <row r="2448" spans="1:2" x14ac:dyDescent="0.25">
      <c r="A2448" t="s">
        <v>8985</v>
      </c>
      <c r="B2448">
        <v>179.97</v>
      </c>
    </row>
    <row r="2449" spans="1:2" x14ac:dyDescent="0.25">
      <c r="A2449" t="s">
        <v>7286</v>
      </c>
      <c r="B2449">
        <v>46.349999999999994</v>
      </c>
    </row>
    <row r="2450" spans="1:2" x14ac:dyDescent="0.25">
      <c r="A2450" t="s">
        <v>9733</v>
      </c>
      <c r="B2450">
        <v>870.04</v>
      </c>
    </row>
    <row r="2451" spans="1:2" x14ac:dyDescent="0.25">
      <c r="A2451" t="s">
        <v>3559</v>
      </c>
      <c r="B2451">
        <v>86.352000000000004</v>
      </c>
    </row>
    <row r="2452" spans="1:2" x14ac:dyDescent="0.25">
      <c r="A2452" t="s">
        <v>7480</v>
      </c>
      <c r="B2452">
        <v>361.37600000000003</v>
      </c>
    </row>
    <row r="2453" spans="1:2" x14ac:dyDescent="0.25">
      <c r="A2453" t="s">
        <v>10697</v>
      </c>
      <c r="B2453">
        <v>477.666</v>
      </c>
    </row>
    <row r="2454" spans="1:2" x14ac:dyDescent="0.25">
      <c r="A2454" t="s">
        <v>1464</v>
      </c>
      <c r="B2454">
        <v>383.8</v>
      </c>
    </row>
    <row r="2455" spans="1:2" x14ac:dyDescent="0.25">
      <c r="A2455" t="s">
        <v>8997</v>
      </c>
      <c r="B2455">
        <v>1119.1480000000001</v>
      </c>
    </row>
    <row r="2456" spans="1:2" x14ac:dyDescent="0.25">
      <c r="A2456" t="s">
        <v>8055</v>
      </c>
      <c r="B2456">
        <v>53.248000000000005</v>
      </c>
    </row>
    <row r="2457" spans="1:2" x14ac:dyDescent="0.25">
      <c r="A2457" t="s">
        <v>5778</v>
      </c>
      <c r="B2457">
        <v>55.416000000000004</v>
      </c>
    </row>
    <row r="2458" spans="1:2" x14ac:dyDescent="0.25">
      <c r="A2458" t="s">
        <v>8197</v>
      </c>
      <c r="B2458">
        <v>52.096000000000011</v>
      </c>
    </row>
    <row r="2459" spans="1:2" x14ac:dyDescent="0.25">
      <c r="A2459" t="s">
        <v>434</v>
      </c>
      <c r="B2459">
        <v>77.88</v>
      </c>
    </row>
    <row r="2460" spans="1:2" x14ac:dyDescent="0.25">
      <c r="A2460" t="s">
        <v>10674</v>
      </c>
      <c r="B2460">
        <v>26.94</v>
      </c>
    </row>
    <row r="2461" spans="1:2" x14ac:dyDescent="0.25">
      <c r="A2461" t="s">
        <v>10904</v>
      </c>
      <c r="B2461">
        <v>550.81599999999992</v>
      </c>
    </row>
    <row r="2462" spans="1:2" x14ac:dyDescent="0.25">
      <c r="A2462" t="s">
        <v>7923</v>
      </c>
      <c r="B2462">
        <v>1344.4199999999998</v>
      </c>
    </row>
    <row r="2463" spans="1:2" x14ac:dyDescent="0.25">
      <c r="A2463" t="s">
        <v>3337</v>
      </c>
      <c r="B2463">
        <v>195.184</v>
      </c>
    </row>
    <row r="2464" spans="1:2" x14ac:dyDescent="0.25">
      <c r="A2464" t="s">
        <v>9956</v>
      </c>
      <c r="B2464">
        <v>37.17</v>
      </c>
    </row>
    <row r="2465" spans="1:2" x14ac:dyDescent="0.25">
      <c r="A2465" t="s">
        <v>9434</v>
      </c>
      <c r="B2465">
        <v>22.752000000000002</v>
      </c>
    </row>
    <row r="2466" spans="1:2" x14ac:dyDescent="0.25">
      <c r="A2466" t="s">
        <v>2556</v>
      </c>
      <c r="B2466">
        <v>5.3440000000000003</v>
      </c>
    </row>
    <row r="2467" spans="1:2" x14ac:dyDescent="0.25">
      <c r="A2467" t="s">
        <v>8096</v>
      </c>
      <c r="B2467">
        <v>10.44</v>
      </c>
    </row>
    <row r="2468" spans="1:2" x14ac:dyDescent="0.25">
      <c r="A2468" t="s">
        <v>4550</v>
      </c>
      <c r="B2468">
        <v>4.18</v>
      </c>
    </row>
    <row r="2469" spans="1:2" x14ac:dyDescent="0.25">
      <c r="A2469" t="s">
        <v>5596</v>
      </c>
      <c r="B2469">
        <v>7.38</v>
      </c>
    </row>
    <row r="2470" spans="1:2" x14ac:dyDescent="0.25">
      <c r="A2470" t="s">
        <v>9061</v>
      </c>
      <c r="B2470">
        <v>273.92</v>
      </c>
    </row>
    <row r="2471" spans="1:2" x14ac:dyDescent="0.25">
      <c r="A2471" t="s">
        <v>10586</v>
      </c>
      <c r="B2471">
        <v>61.38</v>
      </c>
    </row>
    <row r="2472" spans="1:2" x14ac:dyDescent="0.25">
      <c r="A2472" t="s">
        <v>8484</v>
      </c>
      <c r="B2472">
        <v>60.144000000000005</v>
      </c>
    </row>
    <row r="2473" spans="1:2" x14ac:dyDescent="0.25">
      <c r="A2473" t="s">
        <v>9741</v>
      </c>
      <c r="B2473">
        <v>545.01</v>
      </c>
    </row>
    <row r="2474" spans="1:2" x14ac:dyDescent="0.25">
      <c r="A2474" t="s">
        <v>8510</v>
      </c>
      <c r="B2474">
        <v>131.10400000000001</v>
      </c>
    </row>
    <row r="2475" spans="1:2" x14ac:dyDescent="0.25">
      <c r="A2475" t="s">
        <v>2829</v>
      </c>
      <c r="B2475">
        <v>841.5680000000001</v>
      </c>
    </row>
    <row r="2476" spans="1:2" x14ac:dyDescent="0.25">
      <c r="A2476" t="s">
        <v>7110</v>
      </c>
      <c r="B2476">
        <v>88.04</v>
      </c>
    </row>
    <row r="2477" spans="1:2" x14ac:dyDescent="0.25">
      <c r="A2477" t="s">
        <v>10182</v>
      </c>
      <c r="B2477">
        <v>66.92</v>
      </c>
    </row>
    <row r="2478" spans="1:2" x14ac:dyDescent="0.25">
      <c r="A2478" t="s">
        <v>9407</v>
      </c>
      <c r="B2478">
        <v>64.59</v>
      </c>
    </row>
    <row r="2479" spans="1:2" x14ac:dyDescent="0.25">
      <c r="A2479" t="s">
        <v>6909</v>
      </c>
      <c r="B2479">
        <v>487.21999999999997</v>
      </c>
    </row>
    <row r="2480" spans="1:2" x14ac:dyDescent="0.25">
      <c r="A2480" t="s">
        <v>8301</v>
      </c>
      <c r="B2480">
        <v>17.920000000000002</v>
      </c>
    </row>
    <row r="2481" spans="1:2" x14ac:dyDescent="0.25">
      <c r="A2481" t="s">
        <v>8689</v>
      </c>
      <c r="B2481">
        <v>7.9079999999999995</v>
      </c>
    </row>
    <row r="2482" spans="1:2" x14ac:dyDescent="0.25">
      <c r="A2482" t="s">
        <v>10417</v>
      </c>
      <c r="B2482">
        <v>90.48</v>
      </c>
    </row>
    <row r="2483" spans="1:2" x14ac:dyDescent="0.25">
      <c r="A2483" t="s">
        <v>5793</v>
      </c>
      <c r="B2483">
        <v>10.86</v>
      </c>
    </row>
    <row r="2484" spans="1:2" x14ac:dyDescent="0.25">
      <c r="A2484" t="s">
        <v>6338</v>
      </c>
      <c r="B2484">
        <v>1599.864</v>
      </c>
    </row>
    <row r="2485" spans="1:2" x14ac:dyDescent="0.25">
      <c r="A2485" t="s">
        <v>10315</v>
      </c>
      <c r="B2485">
        <v>252.00699999999998</v>
      </c>
    </row>
    <row r="2486" spans="1:2" x14ac:dyDescent="0.25">
      <c r="A2486" t="s">
        <v>8016</v>
      </c>
      <c r="B2486">
        <v>10.776000000000002</v>
      </c>
    </row>
    <row r="2487" spans="1:2" x14ac:dyDescent="0.25">
      <c r="A2487" t="s">
        <v>2383</v>
      </c>
      <c r="B2487">
        <v>11.992000000000001</v>
      </c>
    </row>
    <row r="2488" spans="1:2" x14ac:dyDescent="0.25">
      <c r="A2488" t="s">
        <v>6704</v>
      </c>
      <c r="B2488">
        <v>900.08</v>
      </c>
    </row>
    <row r="2489" spans="1:2" x14ac:dyDescent="0.25">
      <c r="A2489" t="s">
        <v>8595</v>
      </c>
      <c r="B2489">
        <v>211.16800000000001</v>
      </c>
    </row>
    <row r="2490" spans="1:2" x14ac:dyDescent="0.25">
      <c r="A2490" t="s">
        <v>4736</v>
      </c>
      <c r="B2490">
        <v>14.78</v>
      </c>
    </row>
    <row r="2491" spans="1:2" x14ac:dyDescent="0.25">
      <c r="A2491" t="s">
        <v>10238</v>
      </c>
      <c r="B2491">
        <v>230.08800000000002</v>
      </c>
    </row>
    <row r="2492" spans="1:2" x14ac:dyDescent="0.25">
      <c r="A2492" t="s">
        <v>6890</v>
      </c>
      <c r="B2492">
        <v>34.340000000000003</v>
      </c>
    </row>
    <row r="2493" spans="1:2" x14ac:dyDescent="0.25">
      <c r="A2493" t="s">
        <v>6687</v>
      </c>
      <c r="B2493">
        <v>7.92</v>
      </c>
    </row>
    <row r="2494" spans="1:2" x14ac:dyDescent="0.25">
      <c r="A2494" t="s">
        <v>8029</v>
      </c>
      <c r="B2494">
        <v>17.05</v>
      </c>
    </row>
    <row r="2495" spans="1:2" x14ac:dyDescent="0.25">
      <c r="A2495" t="s">
        <v>7895</v>
      </c>
      <c r="B2495">
        <v>112.11999999999999</v>
      </c>
    </row>
    <row r="2496" spans="1:2" x14ac:dyDescent="0.25">
      <c r="A2496" t="s">
        <v>9778</v>
      </c>
      <c r="B2496">
        <v>8.32</v>
      </c>
    </row>
    <row r="2497" spans="1:2" x14ac:dyDescent="0.25">
      <c r="A2497" t="s">
        <v>6894</v>
      </c>
      <c r="B2497">
        <v>18.72</v>
      </c>
    </row>
    <row r="2498" spans="1:2" x14ac:dyDescent="0.25">
      <c r="A2498" t="s">
        <v>8676</v>
      </c>
      <c r="B2498">
        <v>744.15000000000009</v>
      </c>
    </row>
    <row r="2499" spans="1:2" x14ac:dyDescent="0.25">
      <c r="A2499" t="s">
        <v>9449</v>
      </c>
      <c r="B2499">
        <v>16.520000000000003</v>
      </c>
    </row>
    <row r="2500" spans="1:2" x14ac:dyDescent="0.25">
      <c r="A2500" t="s">
        <v>6075</v>
      </c>
      <c r="B2500">
        <v>311.96999999999997</v>
      </c>
    </row>
    <row r="2501" spans="1:2" x14ac:dyDescent="0.25">
      <c r="A2501" t="s">
        <v>4797</v>
      </c>
      <c r="B2501">
        <v>271.99200000000002</v>
      </c>
    </row>
    <row r="2502" spans="1:2" x14ac:dyDescent="0.25">
      <c r="A2502" t="s">
        <v>23</v>
      </c>
      <c r="B2502">
        <v>993.89999999999986</v>
      </c>
    </row>
    <row r="2503" spans="1:2" x14ac:dyDescent="0.25">
      <c r="A2503" t="s">
        <v>7281</v>
      </c>
      <c r="B2503">
        <v>85.5</v>
      </c>
    </row>
    <row r="2504" spans="1:2" x14ac:dyDescent="0.25">
      <c r="A2504" t="s">
        <v>3295</v>
      </c>
      <c r="B2504">
        <v>383.14</v>
      </c>
    </row>
    <row r="2505" spans="1:2" x14ac:dyDescent="0.25">
      <c r="A2505" t="s">
        <v>8550</v>
      </c>
      <c r="B2505">
        <v>1603.1360000000002</v>
      </c>
    </row>
    <row r="2506" spans="1:2" x14ac:dyDescent="0.25">
      <c r="A2506" t="s">
        <v>3947</v>
      </c>
      <c r="B2506">
        <v>1184.6999999999998</v>
      </c>
    </row>
    <row r="2507" spans="1:2" x14ac:dyDescent="0.25">
      <c r="A2507" t="s">
        <v>8940</v>
      </c>
      <c r="B2507">
        <v>5.3040000000000003</v>
      </c>
    </row>
    <row r="2508" spans="1:2" x14ac:dyDescent="0.25">
      <c r="A2508" t="s">
        <v>7817</v>
      </c>
      <c r="B2508">
        <v>13.776000000000002</v>
      </c>
    </row>
    <row r="2509" spans="1:2" x14ac:dyDescent="0.25">
      <c r="A2509" t="s">
        <v>9386</v>
      </c>
      <c r="B2509">
        <v>68.52</v>
      </c>
    </row>
    <row r="2510" spans="1:2" x14ac:dyDescent="0.25">
      <c r="A2510" t="s">
        <v>6972</v>
      </c>
      <c r="B2510">
        <v>839.94400000000019</v>
      </c>
    </row>
    <row r="2511" spans="1:2" x14ac:dyDescent="0.25">
      <c r="A2511" t="s">
        <v>9567</v>
      </c>
      <c r="B2511">
        <v>12.96</v>
      </c>
    </row>
    <row r="2512" spans="1:2" x14ac:dyDescent="0.25">
      <c r="A2512" t="s">
        <v>2644</v>
      </c>
      <c r="B2512">
        <v>44.040000000000006</v>
      </c>
    </row>
    <row r="2513" spans="1:2" x14ac:dyDescent="0.25">
      <c r="A2513" t="s">
        <v>6743</v>
      </c>
      <c r="B2513">
        <v>1702.3799999999999</v>
      </c>
    </row>
    <row r="2514" spans="1:2" x14ac:dyDescent="0.25">
      <c r="A2514" t="s">
        <v>1650</v>
      </c>
      <c r="B2514">
        <v>40.200000000000003</v>
      </c>
    </row>
    <row r="2515" spans="1:2" x14ac:dyDescent="0.25">
      <c r="A2515" t="s">
        <v>10502</v>
      </c>
      <c r="B2515">
        <v>32.400000000000006</v>
      </c>
    </row>
    <row r="2516" spans="1:2" x14ac:dyDescent="0.25">
      <c r="A2516" t="s">
        <v>10488</v>
      </c>
      <c r="B2516">
        <v>436.96000000000004</v>
      </c>
    </row>
    <row r="2517" spans="1:2" x14ac:dyDescent="0.25">
      <c r="A2517" t="s">
        <v>9387</v>
      </c>
      <c r="B2517">
        <v>1282.6099999999999</v>
      </c>
    </row>
    <row r="2518" spans="1:2" x14ac:dyDescent="0.25">
      <c r="A2518" t="s">
        <v>8657</v>
      </c>
      <c r="B2518">
        <v>173.48800000000003</v>
      </c>
    </row>
    <row r="2519" spans="1:2" x14ac:dyDescent="0.25">
      <c r="A2519" t="s">
        <v>9672</v>
      </c>
      <c r="B2519">
        <v>6.12</v>
      </c>
    </row>
    <row r="2520" spans="1:2" x14ac:dyDescent="0.25">
      <c r="A2520" t="s">
        <v>3166</v>
      </c>
      <c r="B2520">
        <v>29.472000000000001</v>
      </c>
    </row>
    <row r="2521" spans="1:2" x14ac:dyDescent="0.25">
      <c r="A2521" t="s">
        <v>9998</v>
      </c>
      <c r="B2521">
        <v>29.74</v>
      </c>
    </row>
    <row r="2522" spans="1:2" x14ac:dyDescent="0.25">
      <c r="A2522" t="s">
        <v>9133</v>
      </c>
      <c r="B2522">
        <v>146.04000000000002</v>
      </c>
    </row>
    <row r="2523" spans="1:2" x14ac:dyDescent="0.25">
      <c r="A2523" t="s">
        <v>8222</v>
      </c>
      <c r="B2523">
        <v>224.75</v>
      </c>
    </row>
    <row r="2524" spans="1:2" x14ac:dyDescent="0.25">
      <c r="A2524" t="s">
        <v>10843</v>
      </c>
      <c r="B2524">
        <v>1111.4180000000001</v>
      </c>
    </row>
    <row r="2525" spans="1:2" x14ac:dyDescent="0.25">
      <c r="A2525" t="s">
        <v>10174</v>
      </c>
      <c r="B2525">
        <v>30.96</v>
      </c>
    </row>
    <row r="2526" spans="1:2" x14ac:dyDescent="0.25">
      <c r="A2526" t="s">
        <v>9971</v>
      </c>
      <c r="B2526">
        <v>435.85</v>
      </c>
    </row>
    <row r="2527" spans="1:2" x14ac:dyDescent="0.25">
      <c r="A2527" t="s">
        <v>5985</v>
      </c>
      <c r="B2527">
        <v>783.96000000000015</v>
      </c>
    </row>
    <row r="2528" spans="1:2" x14ac:dyDescent="0.25">
      <c r="A2528" t="s">
        <v>7421</v>
      </c>
      <c r="B2528">
        <v>27.21</v>
      </c>
    </row>
    <row r="2529" spans="1:2" x14ac:dyDescent="0.25">
      <c r="A2529" t="s">
        <v>6158</v>
      </c>
      <c r="B2529">
        <v>39.99</v>
      </c>
    </row>
    <row r="2530" spans="1:2" x14ac:dyDescent="0.25">
      <c r="A2530" t="s">
        <v>6101</v>
      </c>
      <c r="B2530">
        <v>577.12200000000007</v>
      </c>
    </row>
    <row r="2531" spans="1:2" x14ac:dyDescent="0.25">
      <c r="A2531" t="s">
        <v>8234</v>
      </c>
      <c r="B2531">
        <v>1761.8500000000001</v>
      </c>
    </row>
    <row r="2532" spans="1:2" x14ac:dyDescent="0.25">
      <c r="A2532" t="s">
        <v>9409</v>
      </c>
      <c r="B2532">
        <v>381.80399999999997</v>
      </c>
    </row>
    <row r="2533" spans="1:2" x14ac:dyDescent="0.25">
      <c r="A2533" t="s">
        <v>3465</v>
      </c>
      <c r="B2533">
        <v>839.98799999999994</v>
      </c>
    </row>
    <row r="2534" spans="1:2" x14ac:dyDescent="0.25">
      <c r="A2534" t="s">
        <v>10489</v>
      </c>
      <c r="B2534">
        <v>143.702</v>
      </c>
    </row>
    <row r="2535" spans="1:2" x14ac:dyDescent="0.25">
      <c r="A2535" t="s">
        <v>5111</v>
      </c>
      <c r="B2535">
        <v>362.34199999999998</v>
      </c>
    </row>
    <row r="2536" spans="1:2" x14ac:dyDescent="0.25">
      <c r="A2536" t="s">
        <v>5727</v>
      </c>
      <c r="B2536">
        <v>16.989999999999998</v>
      </c>
    </row>
    <row r="2537" spans="1:2" x14ac:dyDescent="0.25">
      <c r="A2537" t="s">
        <v>8151</v>
      </c>
      <c r="B2537">
        <v>187.05600000000001</v>
      </c>
    </row>
    <row r="2538" spans="1:2" x14ac:dyDescent="0.25">
      <c r="A2538" t="s">
        <v>10020</v>
      </c>
      <c r="B2538">
        <v>105.52</v>
      </c>
    </row>
    <row r="2539" spans="1:2" x14ac:dyDescent="0.25">
      <c r="A2539" t="s">
        <v>10048</v>
      </c>
      <c r="B2539">
        <v>222.38400000000001</v>
      </c>
    </row>
    <row r="2540" spans="1:2" x14ac:dyDescent="0.25">
      <c r="A2540" t="s">
        <v>8554</v>
      </c>
      <c r="B2540">
        <v>127.94999999999999</v>
      </c>
    </row>
    <row r="2541" spans="1:2" x14ac:dyDescent="0.25">
      <c r="A2541" t="s">
        <v>4188</v>
      </c>
      <c r="B2541">
        <v>4.9800000000000004</v>
      </c>
    </row>
    <row r="2542" spans="1:2" x14ac:dyDescent="0.25">
      <c r="A2542" t="s">
        <v>666</v>
      </c>
      <c r="B2542">
        <v>28.4</v>
      </c>
    </row>
    <row r="2543" spans="1:2" x14ac:dyDescent="0.25">
      <c r="A2543" t="s">
        <v>6798</v>
      </c>
      <c r="B2543">
        <v>9.5550000000000015</v>
      </c>
    </row>
    <row r="2544" spans="1:2" x14ac:dyDescent="0.25">
      <c r="A2544" t="s">
        <v>8655</v>
      </c>
      <c r="B2544">
        <v>692.93999999999994</v>
      </c>
    </row>
    <row r="2545" spans="1:2" x14ac:dyDescent="0.25">
      <c r="A2545" t="s">
        <v>6054</v>
      </c>
      <c r="B2545">
        <v>225.29600000000002</v>
      </c>
    </row>
    <row r="2546" spans="1:2" x14ac:dyDescent="0.25">
      <c r="A2546" t="s">
        <v>3591</v>
      </c>
      <c r="B2546">
        <v>72.891999999999996</v>
      </c>
    </row>
    <row r="2547" spans="1:2" x14ac:dyDescent="0.25">
      <c r="A2547" t="s">
        <v>943</v>
      </c>
      <c r="B2547">
        <v>321.56799999999998</v>
      </c>
    </row>
    <row r="2548" spans="1:2" x14ac:dyDescent="0.25">
      <c r="A2548" t="s">
        <v>9082</v>
      </c>
      <c r="B2548">
        <v>475.86</v>
      </c>
    </row>
    <row r="2549" spans="1:2" x14ac:dyDescent="0.25">
      <c r="A2549" t="s">
        <v>4420</v>
      </c>
      <c r="B2549">
        <v>7.7120000000000006</v>
      </c>
    </row>
    <row r="2550" spans="1:2" x14ac:dyDescent="0.25">
      <c r="A2550" t="s">
        <v>10582</v>
      </c>
      <c r="B2550">
        <v>37.94</v>
      </c>
    </row>
    <row r="2551" spans="1:2" x14ac:dyDescent="0.25">
      <c r="A2551" t="s">
        <v>6841</v>
      </c>
      <c r="B2551">
        <v>377.96999999999997</v>
      </c>
    </row>
    <row r="2552" spans="1:2" x14ac:dyDescent="0.25">
      <c r="A2552" t="s">
        <v>7935</v>
      </c>
      <c r="B2552">
        <v>10.56</v>
      </c>
    </row>
    <row r="2553" spans="1:2" x14ac:dyDescent="0.25">
      <c r="A2553" t="s">
        <v>7992</v>
      </c>
      <c r="B2553">
        <v>99.872000000000014</v>
      </c>
    </row>
    <row r="2554" spans="1:2" x14ac:dyDescent="0.25">
      <c r="A2554" t="s">
        <v>7965</v>
      </c>
      <c r="B2554">
        <v>239.43</v>
      </c>
    </row>
    <row r="2555" spans="1:2" x14ac:dyDescent="0.25">
      <c r="A2555" t="s">
        <v>5356</v>
      </c>
      <c r="B2555">
        <v>83.66</v>
      </c>
    </row>
    <row r="2556" spans="1:2" x14ac:dyDescent="0.25">
      <c r="A2556" t="s">
        <v>8581</v>
      </c>
      <c r="B2556">
        <v>46.53</v>
      </c>
    </row>
    <row r="2557" spans="1:2" x14ac:dyDescent="0.25">
      <c r="A2557" t="s">
        <v>5655</v>
      </c>
      <c r="B2557">
        <v>25.92</v>
      </c>
    </row>
    <row r="2558" spans="1:2" x14ac:dyDescent="0.25">
      <c r="A2558" t="s">
        <v>10192</v>
      </c>
      <c r="B2558">
        <v>21.209999999999997</v>
      </c>
    </row>
    <row r="2559" spans="1:2" x14ac:dyDescent="0.25">
      <c r="A2559" t="s">
        <v>6485</v>
      </c>
      <c r="B2559">
        <v>127.28</v>
      </c>
    </row>
    <row r="2560" spans="1:2" x14ac:dyDescent="0.25">
      <c r="A2560" t="s">
        <v>5079</v>
      </c>
      <c r="B2560">
        <v>71.155999999999992</v>
      </c>
    </row>
    <row r="2561" spans="1:2" x14ac:dyDescent="0.25">
      <c r="A2561" t="s">
        <v>2999</v>
      </c>
      <c r="B2561">
        <v>44.02</v>
      </c>
    </row>
    <row r="2562" spans="1:2" x14ac:dyDescent="0.25">
      <c r="A2562" t="s">
        <v>1293</v>
      </c>
      <c r="B2562">
        <v>1179.27</v>
      </c>
    </row>
    <row r="2563" spans="1:2" x14ac:dyDescent="0.25">
      <c r="A2563" t="s">
        <v>6924</v>
      </c>
      <c r="B2563">
        <v>2003.52</v>
      </c>
    </row>
    <row r="2564" spans="1:2" x14ac:dyDescent="0.25">
      <c r="A2564" t="s">
        <v>5487</v>
      </c>
      <c r="B2564">
        <v>240.04000000000002</v>
      </c>
    </row>
    <row r="2565" spans="1:2" x14ac:dyDescent="0.25">
      <c r="A2565" t="s">
        <v>6730</v>
      </c>
      <c r="B2565">
        <v>54.900000000000006</v>
      </c>
    </row>
    <row r="2566" spans="1:2" x14ac:dyDescent="0.25">
      <c r="A2566" t="s">
        <v>4459</v>
      </c>
      <c r="B2566">
        <v>21.504000000000005</v>
      </c>
    </row>
    <row r="2567" spans="1:2" x14ac:dyDescent="0.25">
      <c r="A2567" t="s">
        <v>9729</v>
      </c>
      <c r="B2567">
        <v>337.17599999999999</v>
      </c>
    </row>
    <row r="2568" spans="1:2" x14ac:dyDescent="0.25">
      <c r="A2568" t="s">
        <v>5686</v>
      </c>
      <c r="B2568">
        <v>1399.9440000000002</v>
      </c>
    </row>
    <row r="2569" spans="1:2" x14ac:dyDescent="0.25">
      <c r="A2569" t="s">
        <v>9668</v>
      </c>
      <c r="B2569">
        <v>1085.6880000000001</v>
      </c>
    </row>
    <row r="2570" spans="1:2" x14ac:dyDescent="0.25">
      <c r="A2570" t="s">
        <v>3534</v>
      </c>
      <c r="B2570">
        <v>111.75</v>
      </c>
    </row>
    <row r="2571" spans="1:2" x14ac:dyDescent="0.25">
      <c r="A2571" t="s">
        <v>6918</v>
      </c>
      <c r="B2571">
        <v>250.48000000000002</v>
      </c>
    </row>
    <row r="2572" spans="1:2" x14ac:dyDescent="0.25">
      <c r="A2572" t="s">
        <v>8097</v>
      </c>
      <c r="B2572">
        <v>482.58400000000006</v>
      </c>
    </row>
    <row r="2573" spans="1:2" x14ac:dyDescent="0.25">
      <c r="A2573" t="s">
        <v>5472</v>
      </c>
      <c r="B2573">
        <v>754.44999999999993</v>
      </c>
    </row>
    <row r="2574" spans="1:2" x14ac:dyDescent="0.25">
      <c r="A2574" t="s">
        <v>6960</v>
      </c>
      <c r="B2574">
        <v>305.24799999999999</v>
      </c>
    </row>
    <row r="2575" spans="1:2" x14ac:dyDescent="0.25">
      <c r="A2575" t="s">
        <v>7101</v>
      </c>
      <c r="B2575">
        <v>60.484999999999999</v>
      </c>
    </row>
    <row r="2576" spans="1:2" x14ac:dyDescent="0.25">
      <c r="A2576" t="s">
        <v>4783</v>
      </c>
      <c r="B2576">
        <v>911.25600000000009</v>
      </c>
    </row>
    <row r="2577" spans="1:2" x14ac:dyDescent="0.25">
      <c r="A2577" t="s">
        <v>10098</v>
      </c>
      <c r="B2577">
        <v>933.95</v>
      </c>
    </row>
    <row r="2578" spans="1:2" x14ac:dyDescent="0.25">
      <c r="A2578" t="s">
        <v>7476</v>
      </c>
      <c r="B2578">
        <v>68.951999999999998</v>
      </c>
    </row>
    <row r="2579" spans="1:2" x14ac:dyDescent="0.25">
      <c r="A2579" t="s">
        <v>758</v>
      </c>
      <c r="B2579">
        <v>57.240000000000009</v>
      </c>
    </row>
    <row r="2580" spans="1:2" x14ac:dyDescent="0.25">
      <c r="A2580" t="s">
        <v>9222</v>
      </c>
      <c r="B2580">
        <v>199.18</v>
      </c>
    </row>
    <row r="2581" spans="1:2" x14ac:dyDescent="0.25">
      <c r="A2581" t="s">
        <v>9400</v>
      </c>
      <c r="B2581">
        <v>425.95400000000001</v>
      </c>
    </row>
    <row r="2582" spans="1:2" x14ac:dyDescent="0.25">
      <c r="A2582" t="s">
        <v>2442</v>
      </c>
      <c r="B2582">
        <v>641.96</v>
      </c>
    </row>
    <row r="2583" spans="1:2" x14ac:dyDescent="0.25">
      <c r="A2583" t="s">
        <v>8749</v>
      </c>
      <c r="B2583">
        <v>799.56000000000006</v>
      </c>
    </row>
    <row r="2584" spans="1:2" x14ac:dyDescent="0.25">
      <c r="A2584" t="s">
        <v>4291</v>
      </c>
      <c r="B2584">
        <v>83.15</v>
      </c>
    </row>
    <row r="2585" spans="1:2" x14ac:dyDescent="0.25">
      <c r="A2585" t="s">
        <v>10352</v>
      </c>
      <c r="B2585">
        <v>1120.73</v>
      </c>
    </row>
    <row r="2586" spans="1:2" x14ac:dyDescent="0.25">
      <c r="A2586" t="s">
        <v>7362</v>
      </c>
      <c r="B2586">
        <v>840</v>
      </c>
    </row>
    <row r="2587" spans="1:2" x14ac:dyDescent="0.25">
      <c r="A2587" t="s">
        <v>8640</v>
      </c>
      <c r="B2587">
        <v>18.48</v>
      </c>
    </row>
    <row r="2588" spans="1:2" x14ac:dyDescent="0.25">
      <c r="A2588" t="s">
        <v>6736</v>
      </c>
      <c r="B2588">
        <v>107.396</v>
      </c>
    </row>
    <row r="2589" spans="1:2" x14ac:dyDescent="0.25">
      <c r="A2589" t="s">
        <v>9217</v>
      </c>
      <c r="B2589">
        <v>88.15</v>
      </c>
    </row>
    <row r="2590" spans="1:2" x14ac:dyDescent="0.25">
      <c r="A2590" t="s">
        <v>3155</v>
      </c>
      <c r="B2590">
        <v>194.84800000000001</v>
      </c>
    </row>
    <row r="2591" spans="1:2" x14ac:dyDescent="0.25">
      <c r="A2591" t="s">
        <v>9768</v>
      </c>
      <c r="B2591">
        <v>227.65800000000002</v>
      </c>
    </row>
    <row r="2592" spans="1:2" x14ac:dyDescent="0.25">
      <c r="A2592" t="s">
        <v>7300</v>
      </c>
      <c r="B2592">
        <v>9.99</v>
      </c>
    </row>
    <row r="2593" spans="1:2" x14ac:dyDescent="0.25">
      <c r="A2593" t="s">
        <v>9276</v>
      </c>
      <c r="B2593">
        <v>27.792000000000002</v>
      </c>
    </row>
    <row r="2594" spans="1:2" x14ac:dyDescent="0.25">
      <c r="A2594" t="s">
        <v>918</v>
      </c>
      <c r="B2594">
        <v>677.94900000000007</v>
      </c>
    </row>
    <row r="2595" spans="1:2" x14ac:dyDescent="0.25">
      <c r="A2595" t="s">
        <v>4625</v>
      </c>
      <c r="B2595">
        <v>140.81</v>
      </c>
    </row>
    <row r="2596" spans="1:2" x14ac:dyDescent="0.25">
      <c r="A2596" t="s">
        <v>8951</v>
      </c>
      <c r="B2596">
        <v>1999.96</v>
      </c>
    </row>
    <row r="2597" spans="1:2" x14ac:dyDescent="0.25">
      <c r="A2597" t="s">
        <v>6479</v>
      </c>
      <c r="B2597">
        <v>24.849999999999998</v>
      </c>
    </row>
    <row r="2598" spans="1:2" x14ac:dyDescent="0.25">
      <c r="A2598" t="s">
        <v>8385</v>
      </c>
      <c r="B2598">
        <v>1091.4399999999998</v>
      </c>
    </row>
    <row r="2599" spans="1:2" x14ac:dyDescent="0.25">
      <c r="A2599" t="s">
        <v>9521</v>
      </c>
      <c r="B2599">
        <v>23.36</v>
      </c>
    </row>
    <row r="2600" spans="1:2" x14ac:dyDescent="0.25">
      <c r="A2600" t="s">
        <v>2696</v>
      </c>
      <c r="B2600">
        <v>1422.2520000000004</v>
      </c>
    </row>
    <row r="2601" spans="1:2" x14ac:dyDescent="0.25">
      <c r="A2601" t="s">
        <v>10871</v>
      </c>
      <c r="B2601">
        <v>330.82</v>
      </c>
    </row>
    <row r="2602" spans="1:2" x14ac:dyDescent="0.25">
      <c r="A2602" t="s">
        <v>8549</v>
      </c>
      <c r="B2602">
        <v>109.25200000000001</v>
      </c>
    </row>
    <row r="2603" spans="1:2" x14ac:dyDescent="0.25">
      <c r="A2603" t="s">
        <v>10293</v>
      </c>
      <c r="B2603">
        <v>686.40000000000009</v>
      </c>
    </row>
    <row r="2604" spans="1:2" x14ac:dyDescent="0.25">
      <c r="A2604" t="s">
        <v>10042</v>
      </c>
      <c r="B2604">
        <v>10.584000000000001</v>
      </c>
    </row>
    <row r="2605" spans="1:2" x14ac:dyDescent="0.25">
      <c r="A2605" t="s">
        <v>10827</v>
      </c>
      <c r="B2605">
        <v>159.97999999999999</v>
      </c>
    </row>
    <row r="2606" spans="1:2" x14ac:dyDescent="0.25">
      <c r="A2606" t="s">
        <v>7715</v>
      </c>
      <c r="B2606">
        <v>253.03000000000003</v>
      </c>
    </row>
    <row r="2607" spans="1:2" x14ac:dyDescent="0.25">
      <c r="A2607" t="s">
        <v>8279</v>
      </c>
      <c r="B2607">
        <v>123.92000000000002</v>
      </c>
    </row>
    <row r="2608" spans="1:2" x14ac:dyDescent="0.25">
      <c r="A2608" t="s">
        <v>440</v>
      </c>
      <c r="B2608">
        <v>162.38800000000003</v>
      </c>
    </row>
    <row r="2609" spans="1:2" x14ac:dyDescent="0.25">
      <c r="A2609" t="s">
        <v>7466</v>
      </c>
      <c r="B2609">
        <v>103.96799999999999</v>
      </c>
    </row>
    <row r="2610" spans="1:2" x14ac:dyDescent="0.25">
      <c r="A2610" t="s">
        <v>9333</v>
      </c>
      <c r="B2610">
        <v>69.52</v>
      </c>
    </row>
    <row r="2611" spans="1:2" x14ac:dyDescent="0.25">
      <c r="A2611" t="s">
        <v>10638</v>
      </c>
      <c r="B2611">
        <v>35.880000000000003</v>
      </c>
    </row>
    <row r="2612" spans="1:2" x14ac:dyDescent="0.25">
      <c r="A2612" t="s">
        <v>7970</v>
      </c>
      <c r="B2612">
        <v>1467.134</v>
      </c>
    </row>
    <row r="2613" spans="1:2" x14ac:dyDescent="0.25">
      <c r="A2613" t="s">
        <v>9561</v>
      </c>
      <c r="B2613">
        <v>1024.6369999999997</v>
      </c>
    </row>
    <row r="2614" spans="1:2" x14ac:dyDescent="0.25">
      <c r="A2614" t="s">
        <v>9800</v>
      </c>
      <c r="B2614">
        <v>48.996000000000009</v>
      </c>
    </row>
    <row r="2615" spans="1:2" x14ac:dyDescent="0.25">
      <c r="A2615" t="s">
        <v>621</v>
      </c>
      <c r="B2615">
        <v>361.10399999999998</v>
      </c>
    </row>
    <row r="2616" spans="1:2" x14ac:dyDescent="0.25">
      <c r="A2616" t="s">
        <v>10076</v>
      </c>
      <c r="B2616">
        <v>8805.0400000000009</v>
      </c>
    </row>
    <row r="2617" spans="1:2" x14ac:dyDescent="0.25">
      <c r="A2617" t="s">
        <v>6647</v>
      </c>
      <c r="B2617">
        <v>70.88</v>
      </c>
    </row>
    <row r="2618" spans="1:2" x14ac:dyDescent="0.25">
      <c r="A2618" t="s">
        <v>9660</v>
      </c>
      <c r="B2618">
        <v>15.552000000000003</v>
      </c>
    </row>
    <row r="2619" spans="1:2" x14ac:dyDescent="0.25">
      <c r="A2619" t="s">
        <v>10575</v>
      </c>
      <c r="B2619">
        <v>197.96800000000002</v>
      </c>
    </row>
    <row r="2620" spans="1:2" x14ac:dyDescent="0.25">
      <c r="A2620" t="s">
        <v>8631</v>
      </c>
      <c r="B2620">
        <v>4173.8119999999999</v>
      </c>
    </row>
    <row r="2621" spans="1:2" x14ac:dyDescent="0.25">
      <c r="A2621" t="s">
        <v>10339</v>
      </c>
      <c r="B2621">
        <v>184.14900000000003</v>
      </c>
    </row>
    <row r="2622" spans="1:2" x14ac:dyDescent="0.25">
      <c r="A2622" t="s">
        <v>7359</v>
      </c>
      <c r="B2622">
        <v>177.78</v>
      </c>
    </row>
    <row r="2623" spans="1:2" x14ac:dyDescent="0.25">
      <c r="A2623" t="s">
        <v>3823</v>
      </c>
      <c r="B2623">
        <v>273.59000000000003</v>
      </c>
    </row>
    <row r="2624" spans="1:2" x14ac:dyDescent="0.25">
      <c r="A2624" t="s">
        <v>4121</v>
      </c>
      <c r="B2624">
        <v>111.96</v>
      </c>
    </row>
    <row r="2625" spans="1:2" x14ac:dyDescent="0.25">
      <c r="A2625" t="s">
        <v>5379</v>
      </c>
      <c r="B2625">
        <v>628.93700000000001</v>
      </c>
    </row>
    <row r="2626" spans="1:2" x14ac:dyDescent="0.25">
      <c r="A2626" t="s">
        <v>8578</v>
      </c>
      <c r="B2626">
        <v>31.56</v>
      </c>
    </row>
    <row r="2627" spans="1:2" x14ac:dyDescent="0.25">
      <c r="A2627" t="s">
        <v>7732</v>
      </c>
      <c r="B2627">
        <v>14.73</v>
      </c>
    </row>
    <row r="2628" spans="1:2" x14ac:dyDescent="0.25">
      <c r="A2628" t="s">
        <v>395</v>
      </c>
      <c r="B2628">
        <v>158.36800000000002</v>
      </c>
    </row>
    <row r="2629" spans="1:2" x14ac:dyDescent="0.25">
      <c r="A2629" t="s">
        <v>6478</v>
      </c>
      <c r="B2629">
        <v>219.47200000000004</v>
      </c>
    </row>
    <row r="2630" spans="1:2" x14ac:dyDescent="0.25">
      <c r="A2630" t="s">
        <v>5102</v>
      </c>
      <c r="B2630">
        <v>8.8079999999999981</v>
      </c>
    </row>
    <row r="2631" spans="1:2" x14ac:dyDescent="0.25">
      <c r="A2631" t="s">
        <v>10024</v>
      </c>
      <c r="B2631">
        <v>27.86</v>
      </c>
    </row>
    <row r="2632" spans="1:2" x14ac:dyDescent="0.25">
      <c r="A2632" t="s">
        <v>10234</v>
      </c>
      <c r="B2632">
        <v>1396.35</v>
      </c>
    </row>
    <row r="2633" spans="1:2" x14ac:dyDescent="0.25">
      <c r="A2633" t="s">
        <v>7706</v>
      </c>
      <c r="B2633">
        <v>419.86999999999995</v>
      </c>
    </row>
    <row r="2634" spans="1:2" x14ac:dyDescent="0.25">
      <c r="A2634" t="s">
        <v>5415</v>
      </c>
      <c r="B2634">
        <v>339.97999999999996</v>
      </c>
    </row>
    <row r="2635" spans="1:2" x14ac:dyDescent="0.25">
      <c r="A2635" t="s">
        <v>7749</v>
      </c>
      <c r="B2635">
        <v>40.68</v>
      </c>
    </row>
    <row r="2636" spans="1:2" x14ac:dyDescent="0.25">
      <c r="A2636" t="s">
        <v>10473</v>
      </c>
      <c r="B2636">
        <v>1085.8699999999999</v>
      </c>
    </row>
    <row r="2637" spans="1:2" x14ac:dyDescent="0.25">
      <c r="A2637" t="s">
        <v>6121</v>
      </c>
      <c r="B2637">
        <v>100.61600000000001</v>
      </c>
    </row>
    <row r="2638" spans="1:2" x14ac:dyDescent="0.25">
      <c r="A2638" t="s">
        <v>9268</v>
      </c>
      <c r="B2638">
        <v>9.2480000000000011</v>
      </c>
    </row>
    <row r="2639" spans="1:2" x14ac:dyDescent="0.25">
      <c r="A2639" t="s">
        <v>8766</v>
      </c>
      <c r="B2639">
        <v>338.53999999999996</v>
      </c>
    </row>
    <row r="2640" spans="1:2" x14ac:dyDescent="0.25">
      <c r="A2640" t="s">
        <v>10841</v>
      </c>
      <c r="B2640">
        <v>135.94999999999999</v>
      </c>
    </row>
    <row r="2641" spans="1:2" x14ac:dyDescent="0.25">
      <c r="A2641" t="s">
        <v>9728</v>
      </c>
      <c r="B2641">
        <v>242.17600000000004</v>
      </c>
    </row>
    <row r="2642" spans="1:2" x14ac:dyDescent="0.25">
      <c r="A2642" t="s">
        <v>7872</v>
      </c>
      <c r="B2642">
        <v>405.91999999999996</v>
      </c>
    </row>
    <row r="2643" spans="1:2" x14ac:dyDescent="0.25">
      <c r="A2643" t="s">
        <v>10621</v>
      </c>
      <c r="B2643">
        <v>35.4</v>
      </c>
    </row>
    <row r="2644" spans="1:2" x14ac:dyDescent="0.25">
      <c r="A2644" t="s">
        <v>10539</v>
      </c>
      <c r="B2644">
        <v>72.224000000000004</v>
      </c>
    </row>
    <row r="2645" spans="1:2" x14ac:dyDescent="0.25">
      <c r="A2645" t="s">
        <v>6005</v>
      </c>
      <c r="B2645">
        <v>305.49600000000004</v>
      </c>
    </row>
    <row r="2646" spans="1:2" x14ac:dyDescent="0.25">
      <c r="A2646" t="s">
        <v>8976</v>
      </c>
      <c r="B2646">
        <v>883.31999999999994</v>
      </c>
    </row>
    <row r="2647" spans="1:2" x14ac:dyDescent="0.25">
      <c r="A2647" t="s">
        <v>10725</v>
      </c>
      <c r="B2647">
        <v>31.007999999999999</v>
      </c>
    </row>
    <row r="2648" spans="1:2" x14ac:dyDescent="0.25">
      <c r="A2648" t="s">
        <v>10769</v>
      </c>
      <c r="B2648">
        <v>3528.4880000000003</v>
      </c>
    </row>
    <row r="2649" spans="1:2" x14ac:dyDescent="0.25">
      <c r="A2649" t="s">
        <v>2145</v>
      </c>
      <c r="B2649">
        <v>633.17599999999993</v>
      </c>
    </row>
    <row r="2650" spans="1:2" x14ac:dyDescent="0.25">
      <c r="A2650" t="s">
        <v>3570</v>
      </c>
      <c r="B2650">
        <v>278.39999999999998</v>
      </c>
    </row>
    <row r="2651" spans="1:2" x14ac:dyDescent="0.25">
      <c r="A2651" t="s">
        <v>8970</v>
      </c>
      <c r="B2651">
        <v>423.05</v>
      </c>
    </row>
    <row r="2652" spans="1:2" x14ac:dyDescent="0.25">
      <c r="A2652" t="s">
        <v>8732</v>
      </c>
      <c r="B2652">
        <v>772.68</v>
      </c>
    </row>
    <row r="2653" spans="1:2" x14ac:dyDescent="0.25">
      <c r="A2653" t="s">
        <v>7409</v>
      </c>
      <c r="B2653">
        <v>41.320000000000007</v>
      </c>
    </row>
    <row r="2654" spans="1:2" x14ac:dyDescent="0.25">
      <c r="A2654" t="s">
        <v>8350</v>
      </c>
      <c r="B2654">
        <v>8</v>
      </c>
    </row>
    <row r="2655" spans="1:2" x14ac:dyDescent="0.25">
      <c r="A2655" t="s">
        <v>3377</v>
      </c>
      <c r="B2655">
        <v>27.93</v>
      </c>
    </row>
    <row r="2656" spans="1:2" x14ac:dyDescent="0.25">
      <c r="A2656" t="s">
        <v>10384</v>
      </c>
      <c r="B2656">
        <v>34.68</v>
      </c>
    </row>
    <row r="2657" spans="1:2" x14ac:dyDescent="0.25">
      <c r="A2657" t="s">
        <v>93</v>
      </c>
      <c r="B2657">
        <v>407.97600000000006</v>
      </c>
    </row>
    <row r="2658" spans="1:2" x14ac:dyDescent="0.25">
      <c r="A2658" t="s">
        <v>7214</v>
      </c>
      <c r="B2658">
        <v>46.002000000000002</v>
      </c>
    </row>
    <row r="2659" spans="1:2" x14ac:dyDescent="0.25">
      <c r="A2659" t="s">
        <v>8975</v>
      </c>
      <c r="B2659">
        <v>11.96</v>
      </c>
    </row>
    <row r="2660" spans="1:2" x14ac:dyDescent="0.25">
      <c r="A2660" t="s">
        <v>5847</v>
      </c>
      <c r="B2660">
        <v>30.352</v>
      </c>
    </row>
    <row r="2661" spans="1:2" x14ac:dyDescent="0.25">
      <c r="A2661" t="s">
        <v>2618</v>
      </c>
      <c r="B2661">
        <v>90.396000000000001</v>
      </c>
    </row>
    <row r="2662" spans="1:2" x14ac:dyDescent="0.25">
      <c r="A2662" t="s">
        <v>6838</v>
      </c>
      <c r="B2662">
        <v>33.799999999999997</v>
      </c>
    </row>
    <row r="2663" spans="1:2" x14ac:dyDescent="0.25">
      <c r="A2663" t="s">
        <v>10803</v>
      </c>
      <c r="B2663">
        <v>615.40599999999995</v>
      </c>
    </row>
    <row r="2664" spans="1:2" x14ac:dyDescent="0.25">
      <c r="A2664" t="s">
        <v>3181</v>
      </c>
      <c r="B2664">
        <v>40.879999999999995</v>
      </c>
    </row>
    <row r="2665" spans="1:2" x14ac:dyDescent="0.25">
      <c r="A2665" t="s">
        <v>2028</v>
      </c>
      <c r="B2665">
        <v>385.28800000000001</v>
      </c>
    </row>
    <row r="2666" spans="1:2" x14ac:dyDescent="0.25">
      <c r="A2666" t="s">
        <v>10557</v>
      </c>
      <c r="B2666">
        <v>887.96600000000012</v>
      </c>
    </row>
    <row r="2667" spans="1:2" x14ac:dyDescent="0.25">
      <c r="A2667" t="s">
        <v>8723</v>
      </c>
      <c r="B2667">
        <v>201.584</v>
      </c>
    </row>
    <row r="2668" spans="1:2" x14ac:dyDescent="0.25">
      <c r="A2668" t="s">
        <v>7077</v>
      </c>
      <c r="B2668">
        <v>392.06</v>
      </c>
    </row>
    <row r="2669" spans="1:2" x14ac:dyDescent="0.25">
      <c r="A2669" t="s">
        <v>9146</v>
      </c>
      <c r="B2669">
        <v>55.991999999999997</v>
      </c>
    </row>
    <row r="2670" spans="1:2" x14ac:dyDescent="0.25">
      <c r="A2670" t="s">
        <v>1180</v>
      </c>
      <c r="B2670">
        <v>351.51</v>
      </c>
    </row>
    <row r="2671" spans="1:2" x14ac:dyDescent="0.25">
      <c r="A2671" t="s">
        <v>10310</v>
      </c>
      <c r="B2671">
        <v>121.78</v>
      </c>
    </row>
    <row r="2672" spans="1:2" x14ac:dyDescent="0.25">
      <c r="A2672" t="s">
        <v>8621</v>
      </c>
      <c r="B2672">
        <v>1252.636</v>
      </c>
    </row>
    <row r="2673" spans="1:2" x14ac:dyDescent="0.25">
      <c r="A2673" t="s">
        <v>10122</v>
      </c>
      <c r="B2673">
        <v>10.272000000000002</v>
      </c>
    </row>
    <row r="2674" spans="1:2" x14ac:dyDescent="0.25">
      <c r="A2674" t="s">
        <v>9676</v>
      </c>
      <c r="B2674">
        <v>1106.9240000000002</v>
      </c>
    </row>
    <row r="2675" spans="1:2" x14ac:dyDescent="0.25">
      <c r="A2675" t="s">
        <v>5169</v>
      </c>
      <c r="B2675">
        <v>167.292</v>
      </c>
    </row>
    <row r="2676" spans="1:2" x14ac:dyDescent="0.25">
      <c r="A2676" t="s">
        <v>9111</v>
      </c>
      <c r="B2676">
        <v>9.98</v>
      </c>
    </row>
    <row r="2677" spans="1:2" x14ac:dyDescent="0.25">
      <c r="A2677" t="s">
        <v>9916</v>
      </c>
      <c r="B2677">
        <v>1302.83</v>
      </c>
    </row>
    <row r="2678" spans="1:2" x14ac:dyDescent="0.25">
      <c r="A2678" t="s">
        <v>9527</v>
      </c>
      <c r="B2678">
        <v>103.054</v>
      </c>
    </row>
    <row r="2679" spans="1:2" x14ac:dyDescent="0.25">
      <c r="A2679" t="s">
        <v>10121</v>
      </c>
      <c r="B2679">
        <v>1671.08</v>
      </c>
    </row>
    <row r="2680" spans="1:2" x14ac:dyDescent="0.25">
      <c r="A2680" t="s">
        <v>7347</v>
      </c>
      <c r="B2680">
        <v>11.415999999999997</v>
      </c>
    </row>
    <row r="2681" spans="1:2" x14ac:dyDescent="0.25">
      <c r="A2681" t="s">
        <v>6651</v>
      </c>
      <c r="B2681">
        <v>27.263999999999999</v>
      </c>
    </row>
    <row r="2682" spans="1:2" x14ac:dyDescent="0.25">
      <c r="A2682" t="s">
        <v>7512</v>
      </c>
      <c r="B2682">
        <v>34.048000000000002</v>
      </c>
    </row>
    <row r="2683" spans="1:2" x14ac:dyDescent="0.25">
      <c r="A2683" t="s">
        <v>656</v>
      </c>
      <c r="B2683">
        <v>5.98</v>
      </c>
    </row>
    <row r="2684" spans="1:2" x14ac:dyDescent="0.25">
      <c r="A2684" t="s">
        <v>6536</v>
      </c>
      <c r="B2684">
        <v>86.45</v>
      </c>
    </row>
    <row r="2685" spans="1:2" x14ac:dyDescent="0.25">
      <c r="A2685" t="s">
        <v>3735</v>
      </c>
      <c r="B2685">
        <v>31.4</v>
      </c>
    </row>
    <row r="2686" spans="1:2" x14ac:dyDescent="0.25">
      <c r="A2686" t="s">
        <v>9088</v>
      </c>
      <c r="B2686">
        <v>253.76399999999998</v>
      </c>
    </row>
    <row r="2687" spans="1:2" x14ac:dyDescent="0.25">
      <c r="A2687" t="s">
        <v>10004</v>
      </c>
      <c r="B2687">
        <v>241.49999999999997</v>
      </c>
    </row>
    <row r="2688" spans="1:2" x14ac:dyDescent="0.25">
      <c r="A2688" t="s">
        <v>6921</v>
      </c>
      <c r="B2688">
        <v>100.71599999999999</v>
      </c>
    </row>
    <row r="2689" spans="1:2" x14ac:dyDescent="0.25">
      <c r="A2689" t="s">
        <v>7853</v>
      </c>
      <c r="B2689">
        <v>2673.69</v>
      </c>
    </row>
    <row r="2690" spans="1:2" x14ac:dyDescent="0.25">
      <c r="A2690" t="s">
        <v>9985</v>
      </c>
      <c r="B2690">
        <v>186.54</v>
      </c>
    </row>
    <row r="2691" spans="1:2" x14ac:dyDescent="0.25">
      <c r="A2691" t="s">
        <v>8209</v>
      </c>
      <c r="B2691">
        <v>2.907</v>
      </c>
    </row>
    <row r="2692" spans="1:2" x14ac:dyDescent="0.25">
      <c r="A2692" t="s">
        <v>8873</v>
      </c>
      <c r="B2692">
        <v>4.9280000000000008</v>
      </c>
    </row>
    <row r="2693" spans="1:2" x14ac:dyDescent="0.25">
      <c r="A2693" t="s">
        <v>8833</v>
      </c>
      <c r="B2693">
        <v>1465.0320000000002</v>
      </c>
    </row>
    <row r="2694" spans="1:2" x14ac:dyDescent="0.25">
      <c r="A2694" t="s">
        <v>3596</v>
      </c>
      <c r="B2694">
        <v>45.616000000000007</v>
      </c>
    </row>
    <row r="2695" spans="1:2" x14ac:dyDescent="0.25">
      <c r="A2695" t="s">
        <v>7509</v>
      </c>
      <c r="B2695">
        <v>55.971999999999994</v>
      </c>
    </row>
    <row r="2696" spans="1:2" x14ac:dyDescent="0.25">
      <c r="A2696" t="s">
        <v>7233</v>
      </c>
      <c r="B2696">
        <v>1219.96</v>
      </c>
    </row>
    <row r="2697" spans="1:2" x14ac:dyDescent="0.25">
      <c r="A2697" t="s">
        <v>9454</v>
      </c>
      <c r="B2697">
        <v>250.41600000000003</v>
      </c>
    </row>
    <row r="2698" spans="1:2" x14ac:dyDescent="0.25">
      <c r="A2698" t="s">
        <v>10241</v>
      </c>
      <c r="B2698">
        <v>3.536</v>
      </c>
    </row>
    <row r="2699" spans="1:2" x14ac:dyDescent="0.25">
      <c r="A2699" t="s">
        <v>2268</v>
      </c>
      <c r="B2699">
        <v>209.88</v>
      </c>
    </row>
    <row r="2700" spans="1:2" x14ac:dyDescent="0.25">
      <c r="A2700" t="s">
        <v>8619</v>
      </c>
      <c r="B2700">
        <v>1110.5</v>
      </c>
    </row>
    <row r="2701" spans="1:2" x14ac:dyDescent="0.25">
      <c r="A2701" t="s">
        <v>8923</v>
      </c>
      <c r="B2701">
        <v>2781.77</v>
      </c>
    </row>
    <row r="2702" spans="1:2" x14ac:dyDescent="0.25">
      <c r="A2702" t="s">
        <v>9224</v>
      </c>
      <c r="B2702">
        <v>24.849999999999998</v>
      </c>
    </row>
    <row r="2703" spans="1:2" x14ac:dyDescent="0.25">
      <c r="A2703" t="s">
        <v>10179</v>
      </c>
      <c r="B2703">
        <v>16.520000000000003</v>
      </c>
    </row>
    <row r="2704" spans="1:2" x14ac:dyDescent="0.25">
      <c r="A2704" t="s">
        <v>9995</v>
      </c>
      <c r="B2704">
        <v>120.666</v>
      </c>
    </row>
    <row r="2705" spans="1:2" x14ac:dyDescent="0.25">
      <c r="A2705" t="s">
        <v>5956</v>
      </c>
      <c r="B2705">
        <v>54.5</v>
      </c>
    </row>
    <row r="2706" spans="1:2" x14ac:dyDescent="0.25">
      <c r="A2706" t="s">
        <v>6100</v>
      </c>
      <c r="B2706">
        <v>23.120000000000005</v>
      </c>
    </row>
    <row r="2707" spans="1:2" x14ac:dyDescent="0.25">
      <c r="A2707" t="s">
        <v>5243</v>
      </c>
      <c r="B2707">
        <v>547.32999999999993</v>
      </c>
    </row>
    <row r="2708" spans="1:2" x14ac:dyDescent="0.25">
      <c r="A2708" t="s">
        <v>6780</v>
      </c>
      <c r="B2708">
        <v>59.948000000000015</v>
      </c>
    </row>
    <row r="2709" spans="1:2" x14ac:dyDescent="0.25">
      <c r="A2709" t="s">
        <v>5157</v>
      </c>
      <c r="B2709">
        <v>67.56</v>
      </c>
    </row>
    <row r="2710" spans="1:2" x14ac:dyDescent="0.25">
      <c r="A2710" t="s">
        <v>9345</v>
      </c>
      <c r="B2710">
        <v>878.32800000000009</v>
      </c>
    </row>
    <row r="2711" spans="1:2" x14ac:dyDescent="0.25">
      <c r="A2711" t="s">
        <v>6080</v>
      </c>
      <c r="B2711">
        <v>17.456</v>
      </c>
    </row>
    <row r="2712" spans="1:2" x14ac:dyDescent="0.25">
      <c r="A2712" t="s">
        <v>9283</v>
      </c>
      <c r="B2712">
        <v>9.2480000000000011</v>
      </c>
    </row>
    <row r="2713" spans="1:2" x14ac:dyDescent="0.25">
      <c r="A2713" t="s">
        <v>2217</v>
      </c>
      <c r="B2713">
        <v>147.91199999999998</v>
      </c>
    </row>
    <row r="2714" spans="1:2" x14ac:dyDescent="0.25">
      <c r="A2714" t="s">
        <v>10171</v>
      </c>
      <c r="B2714">
        <v>732.15599999999995</v>
      </c>
    </row>
    <row r="2715" spans="1:2" x14ac:dyDescent="0.25">
      <c r="A2715" t="s">
        <v>7323</v>
      </c>
      <c r="B2715">
        <v>128.39999999999998</v>
      </c>
    </row>
    <row r="2716" spans="1:2" x14ac:dyDescent="0.25">
      <c r="A2716" t="s">
        <v>4229</v>
      </c>
      <c r="B2716">
        <v>211.96</v>
      </c>
    </row>
    <row r="2717" spans="1:2" x14ac:dyDescent="0.25">
      <c r="A2717" t="s">
        <v>5887</v>
      </c>
      <c r="B2717">
        <v>81.199999999999989</v>
      </c>
    </row>
    <row r="2718" spans="1:2" x14ac:dyDescent="0.25">
      <c r="A2718" t="s">
        <v>10664</v>
      </c>
      <c r="B2718">
        <v>812.68</v>
      </c>
    </row>
    <row r="2719" spans="1:2" x14ac:dyDescent="0.25">
      <c r="A2719" t="s">
        <v>5801</v>
      </c>
      <c r="B2719">
        <v>377.346</v>
      </c>
    </row>
    <row r="2720" spans="1:2" x14ac:dyDescent="0.25">
      <c r="A2720" t="s">
        <v>10915</v>
      </c>
      <c r="B2720">
        <v>71.088000000000008</v>
      </c>
    </row>
    <row r="2721" spans="1:2" x14ac:dyDescent="0.25">
      <c r="A2721" t="s">
        <v>7915</v>
      </c>
      <c r="B2721">
        <v>12.9</v>
      </c>
    </row>
    <row r="2722" spans="1:2" x14ac:dyDescent="0.25">
      <c r="A2722" t="s">
        <v>9373</v>
      </c>
      <c r="B2722">
        <v>341.99100000000004</v>
      </c>
    </row>
    <row r="2723" spans="1:2" x14ac:dyDescent="0.25">
      <c r="A2723" t="s">
        <v>4555</v>
      </c>
      <c r="B2723">
        <v>69.930000000000007</v>
      </c>
    </row>
    <row r="2724" spans="1:2" x14ac:dyDescent="0.25">
      <c r="A2724" t="s">
        <v>5908</v>
      </c>
      <c r="B2724">
        <v>46.72</v>
      </c>
    </row>
    <row r="2725" spans="1:2" x14ac:dyDescent="0.25">
      <c r="A2725" t="s">
        <v>2724</v>
      </c>
      <c r="B2725">
        <v>31.400000000000002</v>
      </c>
    </row>
    <row r="2726" spans="1:2" x14ac:dyDescent="0.25">
      <c r="A2726" t="s">
        <v>6895</v>
      </c>
      <c r="B2726">
        <v>386.48</v>
      </c>
    </row>
    <row r="2727" spans="1:2" x14ac:dyDescent="0.25">
      <c r="A2727" t="s">
        <v>2813</v>
      </c>
      <c r="B2727">
        <v>162.34399999999999</v>
      </c>
    </row>
    <row r="2728" spans="1:2" x14ac:dyDescent="0.25">
      <c r="A2728" t="s">
        <v>2595</v>
      </c>
      <c r="B2728">
        <v>324.38700000000006</v>
      </c>
    </row>
    <row r="2729" spans="1:2" x14ac:dyDescent="0.25">
      <c r="A2729" t="s">
        <v>9272</v>
      </c>
      <c r="B2729">
        <v>1937.9240000000002</v>
      </c>
    </row>
    <row r="2730" spans="1:2" x14ac:dyDescent="0.25">
      <c r="A2730" t="s">
        <v>6666</v>
      </c>
      <c r="B2730">
        <v>5.08</v>
      </c>
    </row>
    <row r="2731" spans="1:2" x14ac:dyDescent="0.25">
      <c r="A2731" t="s">
        <v>4561</v>
      </c>
      <c r="B2731">
        <v>70.972000000000008</v>
      </c>
    </row>
    <row r="2732" spans="1:2" x14ac:dyDescent="0.25">
      <c r="A2732" t="s">
        <v>8784</v>
      </c>
      <c r="B2732">
        <v>25.349999999999998</v>
      </c>
    </row>
    <row r="2733" spans="1:2" x14ac:dyDescent="0.25">
      <c r="A2733" t="s">
        <v>9641</v>
      </c>
      <c r="B2733">
        <v>15.231999999999999</v>
      </c>
    </row>
    <row r="2734" spans="1:2" x14ac:dyDescent="0.25">
      <c r="A2734" t="s">
        <v>8452</v>
      </c>
      <c r="B2734">
        <v>12.96</v>
      </c>
    </row>
    <row r="2735" spans="1:2" x14ac:dyDescent="0.25">
      <c r="A2735" t="s">
        <v>9071</v>
      </c>
      <c r="B2735">
        <v>50.496000000000002</v>
      </c>
    </row>
    <row r="2736" spans="1:2" x14ac:dyDescent="0.25">
      <c r="A2736" t="s">
        <v>5719</v>
      </c>
      <c r="B2736">
        <v>1562.694</v>
      </c>
    </row>
    <row r="2737" spans="1:2" x14ac:dyDescent="0.25">
      <c r="A2737" t="s">
        <v>10151</v>
      </c>
      <c r="B2737">
        <v>143.24</v>
      </c>
    </row>
    <row r="2738" spans="1:2" x14ac:dyDescent="0.25">
      <c r="A2738" t="s">
        <v>8847</v>
      </c>
      <c r="B2738">
        <v>387.00000000000006</v>
      </c>
    </row>
    <row r="2739" spans="1:2" x14ac:dyDescent="0.25">
      <c r="A2739" t="s">
        <v>3205</v>
      </c>
      <c r="B2739">
        <v>75.126000000000005</v>
      </c>
    </row>
    <row r="2740" spans="1:2" x14ac:dyDescent="0.25">
      <c r="A2740" t="s">
        <v>7907</v>
      </c>
      <c r="B2740">
        <v>129.03200000000001</v>
      </c>
    </row>
    <row r="2741" spans="1:2" x14ac:dyDescent="0.25">
      <c r="A2741" t="s">
        <v>7714</v>
      </c>
      <c r="B2741">
        <v>8.711999999999998</v>
      </c>
    </row>
    <row r="2742" spans="1:2" x14ac:dyDescent="0.25">
      <c r="A2742" t="s">
        <v>9015</v>
      </c>
      <c r="B2742">
        <v>199.99</v>
      </c>
    </row>
    <row r="2743" spans="1:2" x14ac:dyDescent="0.25">
      <c r="A2743" t="s">
        <v>9312</v>
      </c>
      <c r="B2743">
        <v>158.256</v>
      </c>
    </row>
    <row r="2744" spans="1:2" x14ac:dyDescent="0.25">
      <c r="A2744" t="s">
        <v>9799</v>
      </c>
      <c r="B2744">
        <v>106.08000000000001</v>
      </c>
    </row>
    <row r="2745" spans="1:2" x14ac:dyDescent="0.25">
      <c r="A2745" t="s">
        <v>9948</v>
      </c>
      <c r="B2745">
        <v>138.53</v>
      </c>
    </row>
    <row r="2746" spans="1:2" x14ac:dyDescent="0.25">
      <c r="A2746" t="s">
        <v>9888</v>
      </c>
      <c r="B2746">
        <v>999.98</v>
      </c>
    </row>
    <row r="2747" spans="1:2" x14ac:dyDescent="0.25">
      <c r="A2747" t="s">
        <v>6143</v>
      </c>
      <c r="B2747">
        <v>38.29</v>
      </c>
    </row>
    <row r="2748" spans="1:2" x14ac:dyDescent="0.25">
      <c r="A2748" t="s">
        <v>6660</v>
      </c>
      <c r="B2748">
        <v>16.496000000000002</v>
      </c>
    </row>
    <row r="2749" spans="1:2" x14ac:dyDescent="0.25">
      <c r="A2749" t="s">
        <v>10480</v>
      </c>
      <c r="B2749">
        <v>37.629999999999995</v>
      </c>
    </row>
    <row r="2750" spans="1:2" x14ac:dyDescent="0.25">
      <c r="A2750" t="s">
        <v>8570</v>
      </c>
      <c r="B2750">
        <v>25.06</v>
      </c>
    </row>
    <row r="2751" spans="1:2" x14ac:dyDescent="0.25">
      <c r="A2751" t="s">
        <v>10881</v>
      </c>
      <c r="B2751">
        <v>63.967999999999996</v>
      </c>
    </row>
    <row r="2752" spans="1:2" x14ac:dyDescent="0.25">
      <c r="A2752" t="s">
        <v>1563</v>
      </c>
      <c r="B2752">
        <v>560.78</v>
      </c>
    </row>
    <row r="2753" spans="1:2" x14ac:dyDescent="0.25">
      <c r="A2753" t="s">
        <v>10537</v>
      </c>
      <c r="B2753">
        <v>163.88</v>
      </c>
    </row>
    <row r="2754" spans="1:2" x14ac:dyDescent="0.25">
      <c r="A2754" t="s">
        <v>8609</v>
      </c>
      <c r="B2754">
        <v>81.98</v>
      </c>
    </row>
    <row r="2755" spans="1:2" x14ac:dyDescent="0.25">
      <c r="A2755" t="s">
        <v>8252</v>
      </c>
      <c r="B2755">
        <v>588.78399999999999</v>
      </c>
    </row>
    <row r="2756" spans="1:2" x14ac:dyDescent="0.25">
      <c r="A2756" t="s">
        <v>10313</v>
      </c>
      <c r="B2756">
        <v>533.09</v>
      </c>
    </row>
    <row r="2757" spans="1:2" x14ac:dyDescent="0.25">
      <c r="A2757" t="s">
        <v>6522</v>
      </c>
      <c r="B2757">
        <v>11.68</v>
      </c>
    </row>
    <row r="2758" spans="1:2" x14ac:dyDescent="0.25">
      <c r="A2758" t="s">
        <v>9285</v>
      </c>
      <c r="B2758">
        <v>54.900000000000006</v>
      </c>
    </row>
    <row r="2759" spans="1:2" x14ac:dyDescent="0.25">
      <c r="A2759" t="s">
        <v>4591</v>
      </c>
      <c r="B2759">
        <v>65.944000000000003</v>
      </c>
    </row>
    <row r="2760" spans="1:2" x14ac:dyDescent="0.25">
      <c r="A2760" t="s">
        <v>7119</v>
      </c>
      <c r="B2760">
        <v>498.60799999999995</v>
      </c>
    </row>
    <row r="2761" spans="1:2" x14ac:dyDescent="0.25">
      <c r="A2761" t="s">
        <v>3202</v>
      </c>
      <c r="B2761">
        <v>6.48</v>
      </c>
    </row>
    <row r="2762" spans="1:2" x14ac:dyDescent="0.25">
      <c r="A2762" t="s">
        <v>9743</v>
      </c>
      <c r="B2762">
        <v>30.344000000000001</v>
      </c>
    </row>
    <row r="2763" spans="1:2" x14ac:dyDescent="0.25">
      <c r="A2763" t="s">
        <v>8575</v>
      </c>
      <c r="B2763">
        <v>331.08</v>
      </c>
    </row>
    <row r="2764" spans="1:2" x14ac:dyDescent="0.25">
      <c r="A2764" t="s">
        <v>7040</v>
      </c>
      <c r="B2764">
        <v>134.85000000000002</v>
      </c>
    </row>
    <row r="2765" spans="1:2" x14ac:dyDescent="0.25">
      <c r="A2765" t="s">
        <v>10276</v>
      </c>
      <c r="B2765">
        <v>33.44</v>
      </c>
    </row>
    <row r="2766" spans="1:2" x14ac:dyDescent="0.25">
      <c r="A2766" t="s">
        <v>10327</v>
      </c>
      <c r="B2766">
        <v>2067.7960000000003</v>
      </c>
    </row>
    <row r="2767" spans="1:2" x14ac:dyDescent="0.25">
      <c r="A2767" t="s">
        <v>10578</v>
      </c>
      <c r="B2767">
        <v>831.50199999999995</v>
      </c>
    </row>
    <row r="2768" spans="1:2" x14ac:dyDescent="0.25">
      <c r="A2768" t="s">
        <v>3387</v>
      </c>
      <c r="B2768">
        <v>258.69600000000003</v>
      </c>
    </row>
    <row r="2769" spans="1:2" x14ac:dyDescent="0.25">
      <c r="A2769" t="s">
        <v>4909</v>
      </c>
      <c r="B2769">
        <v>2545.12</v>
      </c>
    </row>
    <row r="2770" spans="1:2" x14ac:dyDescent="0.25">
      <c r="A2770" t="s">
        <v>10173</v>
      </c>
      <c r="B2770">
        <v>0.83599999999999974</v>
      </c>
    </row>
    <row r="2771" spans="1:2" x14ac:dyDescent="0.25">
      <c r="A2771" t="s">
        <v>6713</v>
      </c>
      <c r="B2771">
        <v>66.300000000000011</v>
      </c>
    </row>
    <row r="2772" spans="1:2" x14ac:dyDescent="0.25">
      <c r="A2772" t="s">
        <v>9813</v>
      </c>
      <c r="B2772">
        <v>706.86</v>
      </c>
    </row>
    <row r="2773" spans="1:2" x14ac:dyDescent="0.25">
      <c r="A2773" t="s">
        <v>10057</v>
      </c>
      <c r="B2773">
        <v>8.9280000000000008</v>
      </c>
    </row>
    <row r="2774" spans="1:2" x14ac:dyDescent="0.25">
      <c r="A2774" t="s">
        <v>1820</v>
      </c>
      <c r="B2774">
        <v>1002.7</v>
      </c>
    </row>
    <row r="2775" spans="1:2" x14ac:dyDescent="0.25">
      <c r="A2775" t="s">
        <v>10220</v>
      </c>
      <c r="B2775">
        <v>535.41</v>
      </c>
    </row>
    <row r="2776" spans="1:2" x14ac:dyDescent="0.25">
      <c r="A2776" t="s">
        <v>10403</v>
      </c>
      <c r="B2776">
        <v>479.97</v>
      </c>
    </row>
    <row r="2777" spans="1:2" x14ac:dyDescent="0.25">
      <c r="A2777" t="s">
        <v>10755</v>
      </c>
      <c r="B2777">
        <v>186.85199999999998</v>
      </c>
    </row>
    <row r="2778" spans="1:2" x14ac:dyDescent="0.25">
      <c r="A2778" t="s">
        <v>7506</v>
      </c>
      <c r="B2778">
        <v>903.7700000000001</v>
      </c>
    </row>
    <row r="2779" spans="1:2" x14ac:dyDescent="0.25">
      <c r="A2779" t="s">
        <v>8999</v>
      </c>
      <c r="B2779">
        <v>19.295999999999999</v>
      </c>
    </row>
    <row r="2780" spans="1:2" x14ac:dyDescent="0.25">
      <c r="A2780" t="s">
        <v>4584</v>
      </c>
      <c r="B2780">
        <v>167.18199999999999</v>
      </c>
    </row>
    <row r="2781" spans="1:2" x14ac:dyDescent="0.25">
      <c r="A2781" t="s">
        <v>6421</v>
      </c>
      <c r="B2781">
        <v>23.34</v>
      </c>
    </row>
    <row r="2782" spans="1:2" x14ac:dyDescent="0.25">
      <c r="A2782" t="s">
        <v>3113</v>
      </c>
      <c r="B2782">
        <v>1466.32</v>
      </c>
    </row>
    <row r="2783" spans="1:2" x14ac:dyDescent="0.25">
      <c r="A2783" t="s">
        <v>1699</v>
      </c>
      <c r="B2783">
        <v>93.98</v>
      </c>
    </row>
    <row r="2784" spans="1:2" x14ac:dyDescent="0.25">
      <c r="A2784" t="s">
        <v>242</v>
      </c>
      <c r="B2784">
        <v>66.8</v>
      </c>
    </row>
    <row r="2785" spans="1:2" x14ac:dyDescent="0.25">
      <c r="A2785" t="s">
        <v>7704</v>
      </c>
      <c r="B2785">
        <v>29.61</v>
      </c>
    </row>
    <row r="2786" spans="1:2" x14ac:dyDescent="0.25">
      <c r="A2786" t="s">
        <v>9695</v>
      </c>
      <c r="B2786">
        <v>111.67200000000001</v>
      </c>
    </row>
    <row r="2787" spans="1:2" x14ac:dyDescent="0.25">
      <c r="A2787" t="s">
        <v>9838</v>
      </c>
      <c r="B2787">
        <v>3384.4500000000003</v>
      </c>
    </row>
    <row r="2788" spans="1:2" x14ac:dyDescent="0.25">
      <c r="A2788" t="s">
        <v>9935</v>
      </c>
      <c r="B2788">
        <v>2563.056</v>
      </c>
    </row>
    <row r="2789" spans="1:2" x14ac:dyDescent="0.25">
      <c r="A2789" t="s">
        <v>10916</v>
      </c>
      <c r="B2789">
        <v>107.07000000000001</v>
      </c>
    </row>
    <row r="2790" spans="1:2" x14ac:dyDescent="0.25">
      <c r="A2790" t="s">
        <v>9612</v>
      </c>
      <c r="B2790">
        <v>1745.9099999999999</v>
      </c>
    </row>
    <row r="2791" spans="1:2" x14ac:dyDescent="0.25">
      <c r="A2791" t="s">
        <v>8982</v>
      </c>
      <c r="B2791">
        <v>116.96</v>
      </c>
    </row>
    <row r="2792" spans="1:2" x14ac:dyDescent="0.25">
      <c r="A2792" t="s">
        <v>5494</v>
      </c>
      <c r="B2792">
        <v>22.16</v>
      </c>
    </row>
    <row r="2793" spans="1:2" x14ac:dyDescent="0.25">
      <c r="A2793" t="s">
        <v>4421</v>
      </c>
      <c r="B2793">
        <v>821.22399999999993</v>
      </c>
    </row>
    <row r="2794" spans="1:2" x14ac:dyDescent="0.25">
      <c r="A2794" t="s">
        <v>7176</v>
      </c>
      <c r="B2794">
        <v>366.78</v>
      </c>
    </row>
    <row r="2795" spans="1:2" x14ac:dyDescent="0.25">
      <c r="A2795" t="s">
        <v>6945</v>
      </c>
      <c r="B2795">
        <v>66.288000000000011</v>
      </c>
    </row>
    <row r="2796" spans="1:2" x14ac:dyDescent="0.25">
      <c r="A2796" t="s">
        <v>3456</v>
      </c>
      <c r="B2796">
        <v>29.689999999999998</v>
      </c>
    </row>
    <row r="2797" spans="1:2" x14ac:dyDescent="0.25">
      <c r="A2797" t="s">
        <v>10454</v>
      </c>
      <c r="B2797">
        <v>152.59</v>
      </c>
    </row>
    <row r="2798" spans="1:2" x14ac:dyDescent="0.25">
      <c r="A2798" t="s">
        <v>9428</v>
      </c>
      <c r="B2798">
        <v>1115.25</v>
      </c>
    </row>
    <row r="2799" spans="1:2" x14ac:dyDescent="0.25">
      <c r="A2799" t="s">
        <v>8683</v>
      </c>
      <c r="B2799">
        <v>7359.9180000000006</v>
      </c>
    </row>
    <row r="2800" spans="1:2" x14ac:dyDescent="0.25">
      <c r="A2800" t="s">
        <v>7263</v>
      </c>
      <c r="B2800">
        <v>49.688000000000002</v>
      </c>
    </row>
    <row r="2801" spans="1:2" x14ac:dyDescent="0.25">
      <c r="A2801" t="s">
        <v>6008</v>
      </c>
      <c r="B2801">
        <v>302.37599999999998</v>
      </c>
    </row>
    <row r="2802" spans="1:2" x14ac:dyDescent="0.25">
      <c r="A2802" t="s">
        <v>7343</v>
      </c>
      <c r="B2802">
        <v>396.39400000000001</v>
      </c>
    </row>
    <row r="2803" spans="1:2" x14ac:dyDescent="0.25">
      <c r="A2803" t="s">
        <v>9081</v>
      </c>
      <c r="B2803">
        <v>149.87200000000001</v>
      </c>
    </row>
    <row r="2804" spans="1:2" x14ac:dyDescent="0.25">
      <c r="A2804" t="s">
        <v>9621</v>
      </c>
      <c r="B2804">
        <v>11.68</v>
      </c>
    </row>
    <row r="2805" spans="1:2" x14ac:dyDescent="0.25">
      <c r="A2805" t="s">
        <v>2961</v>
      </c>
      <c r="B2805">
        <v>372.44600000000003</v>
      </c>
    </row>
    <row r="2806" spans="1:2" x14ac:dyDescent="0.25">
      <c r="A2806" t="s">
        <v>6574</v>
      </c>
      <c r="B2806">
        <v>73.007999999999996</v>
      </c>
    </row>
    <row r="2807" spans="1:2" x14ac:dyDescent="0.25">
      <c r="A2807" t="s">
        <v>7183</v>
      </c>
      <c r="B2807">
        <v>23.991999999999994</v>
      </c>
    </row>
    <row r="2808" spans="1:2" x14ac:dyDescent="0.25">
      <c r="A2808" t="s">
        <v>4048</v>
      </c>
      <c r="B2808">
        <v>421.42</v>
      </c>
    </row>
    <row r="2809" spans="1:2" x14ac:dyDescent="0.25">
      <c r="A2809" t="s">
        <v>9321</v>
      </c>
      <c r="B2809">
        <v>141.96</v>
      </c>
    </row>
    <row r="2810" spans="1:2" x14ac:dyDescent="0.25">
      <c r="A2810" t="s">
        <v>3544</v>
      </c>
      <c r="B2810">
        <v>12.48</v>
      </c>
    </row>
    <row r="2811" spans="1:2" x14ac:dyDescent="0.25">
      <c r="A2811" t="s">
        <v>10595</v>
      </c>
      <c r="B2811">
        <v>25.92</v>
      </c>
    </row>
    <row r="2812" spans="1:2" x14ac:dyDescent="0.25">
      <c r="A2812" t="s">
        <v>3703</v>
      </c>
      <c r="B2812">
        <v>782.4</v>
      </c>
    </row>
    <row r="2813" spans="1:2" x14ac:dyDescent="0.25">
      <c r="A2813" t="s">
        <v>9461</v>
      </c>
      <c r="B2813">
        <v>36.024000000000001</v>
      </c>
    </row>
    <row r="2814" spans="1:2" x14ac:dyDescent="0.25">
      <c r="A2814" t="s">
        <v>7280</v>
      </c>
      <c r="B2814">
        <v>48.86</v>
      </c>
    </row>
    <row r="2815" spans="1:2" x14ac:dyDescent="0.25">
      <c r="A2815" t="s">
        <v>9092</v>
      </c>
      <c r="B2815">
        <v>347.37799999999999</v>
      </c>
    </row>
    <row r="2816" spans="1:2" x14ac:dyDescent="0.25">
      <c r="A2816" t="s">
        <v>10270</v>
      </c>
      <c r="B2816">
        <v>1030.7420000000002</v>
      </c>
    </row>
    <row r="2817" spans="1:2" x14ac:dyDescent="0.25">
      <c r="A2817" t="s">
        <v>9087</v>
      </c>
      <c r="B2817">
        <v>272.94</v>
      </c>
    </row>
    <row r="2818" spans="1:2" x14ac:dyDescent="0.25">
      <c r="A2818" t="s">
        <v>1888</v>
      </c>
      <c r="B2818">
        <v>1295.78</v>
      </c>
    </row>
    <row r="2819" spans="1:2" x14ac:dyDescent="0.25">
      <c r="A2819" t="s">
        <v>5499</v>
      </c>
      <c r="B2819">
        <v>58.48</v>
      </c>
    </row>
    <row r="2820" spans="1:2" x14ac:dyDescent="0.25">
      <c r="A2820" t="s">
        <v>9749</v>
      </c>
      <c r="B2820">
        <v>30.384</v>
      </c>
    </row>
    <row r="2821" spans="1:2" x14ac:dyDescent="0.25">
      <c r="A2821" t="s">
        <v>7161</v>
      </c>
      <c r="B2821">
        <v>47.744</v>
      </c>
    </row>
    <row r="2822" spans="1:2" x14ac:dyDescent="0.25">
      <c r="A2822" t="s">
        <v>8573</v>
      </c>
      <c r="B2822">
        <v>99.87</v>
      </c>
    </row>
    <row r="2823" spans="1:2" x14ac:dyDescent="0.25">
      <c r="A2823" t="s">
        <v>9656</v>
      </c>
      <c r="B2823">
        <v>699.40000000000009</v>
      </c>
    </row>
    <row r="2824" spans="1:2" x14ac:dyDescent="0.25">
      <c r="A2824" t="s">
        <v>8182</v>
      </c>
      <c r="B2824">
        <v>720.7600000000001</v>
      </c>
    </row>
    <row r="2825" spans="1:2" x14ac:dyDescent="0.25">
      <c r="A2825" t="s">
        <v>9849</v>
      </c>
      <c r="B2825">
        <v>148.02000000000001</v>
      </c>
    </row>
    <row r="2826" spans="1:2" x14ac:dyDescent="0.25">
      <c r="A2826" t="s">
        <v>5652</v>
      </c>
      <c r="B2826">
        <v>843.83999999999992</v>
      </c>
    </row>
    <row r="2827" spans="1:2" x14ac:dyDescent="0.25">
      <c r="A2827" t="s">
        <v>4279</v>
      </c>
      <c r="B2827">
        <v>59.176000000000009</v>
      </c>
    </row>
    <row r="2828" spans="1:2" x14ac:dyDescent="0.25">
      <c r="A2828" t="s">
        <v>6608</v>
      </c>
      <c r="B2828">
        <v>6.8480000000000008</v>
      </c>
    </row>
    <row r="2829" spans="1:2" x14ac:dyDescent="0.25">
      <c r="A2829" t="s">
        <v>6304</v>
      </c>
      <c r="B2829">
        <v>56.136000000000003</v>
      </c>
    </row>
    <row r="2830" spans="1:2" x14ac:dyDescent="0.25">
      <c r="A2830" t="s">
        <v>3990</v>
      </c>
      <c r="B2830">
        <v>13.152000000000001</v>
      </c>
    </row>
    <row r="2831" spans="1:2" x14ac:dyDescent="0.25">
      <c r="A2831" t="s">
        <v>4803</v>
      </c>
      <c r="B2831">
        <v>410.71</v>
      </c>
    </row>
    <row r="2832" spans="1:2" x14ac:dyDescent="0.25">
      <c r="A2832" t="s">
        <v>10126</v>
      </c>
      <c r="B2832">
        <v>14.336000000000002</v>
      </c>
    </row>
    <row r="2833" spans="1:2" x14ac:dyDescent="0.25">
      <c r="A2833" t="s">
        <v>7123</v>
      </c>
      <c r="B2833">
        <v>93.724000000000004</v>
      </c>
    </row>
    <row r="2834" spans="1:2" x14ac:dyDescent="0.25">
      <c r="A2834" t="s">
        <v>8724</v>
      </c>
      <c r="B2834">
        <v>340.70400000000006</v>
      </c>
    </row>
    <row r="2835" spans="1:2" x14ac:dyDescent="0.25">
      <c r="A2835" t="s">
        <v>2568</v>
      </c>
      <c r="B2835">
        <v>249.78999999999996</v>
      </c>
    </row>
    <row r="2836" spans="1:2" x14ac:dyDescent="0.25">
      <c r="A2836" t="s">
        <v>4446</v>
      </c>
      <c r="B2836">
        <v>61.216000000000008</v>
      </c>
    </row>
    <row r="2837" spans="1:2" x14ac:dyDescent="0.25">
      <c r="A2837" t="s">
        <v>8274</v>
      </c>
      <c r="B2837">
        <v>9.24</v>
      </c>
    </row>
    <row r="2838" spans="1:2" x14ac:dyDescent="0.25">
      <c r="A2838" t="s">
        <v>7400</v>
      </c>
      <c r="B2838">
        <v>177.22499999999999</v>
      </c>
    </row>
    <row r="2839" spans="1:2" x14ac:dyDescent="0.25">
      <c r="A2839" t="s">
        <v>10692</v>
      </c>
      <c r="B2839">
        <v>12.768000000000001</v>
      </c>
    </row>
    <row r="2840" spans="1:2" x14ac:dyDescent="0.25">
      <c r="A2840" t="s">
        <v>10191</v>
      </c>
      <c r="B2840">
        <v>5.16</v>
      </c>
    </row>
    <row r="2841" spans="1:2" x14ac:dyDescent="0.25">
      <c r="A2841" t="s">
        <v>10138</v>
      </c>
      <c r="B2841">
        <v>30.352</v>
      </c>
    </row>
    <row r="2842" spans="1:2" x14ac:dyDescent="0.25">
      <c r="A2842" t="s">
        <v>7874</v>
      </c>
      <c r="B2842">
        <v>2.2959999999999994</v>
      </c>
    </row>
    <row r="2843" spans="1:2" x14ac:dyDescent="0.25">
      <c r="A2843" t="s">
        <v>6252</v>
      </c>
      <c r="B2843">
        <v>171.28800000000001</v>
      </c>
    </row>
    <row r="2844" spans="1:2" x14ac:dyDescent="0.25">
      <c r="A2844" t="s">
        <v>1374</v>
      </c>
      <c r="B2844">
        <v>63.339999999999996</v>
      </c>
    </row>
    <row r="2845" spans="1:2" x14ac:dyDescent="0.25">
      <c r="A2845" t="s">
        <v>10294</v>
      </c>
      <c r="B2845">
        <v>627.84</v>
      </c>
    </row>
    <row r="2846" spans="1:2" x14ac:dyDescent="0.25">
      <c r="A2846" t="s">
        <v>1883</v>
      </c>
      <c r="B2846">
        <v>10.824</v>
      </c>
    </row>
    <row r="2847" spans="1:2" x14ac:dyDescent="0.25">
      <c r="A2847" t="s">
        <v>10836</v>
      </c>
      <c r="B2847">
        <v>17.62</v>
      </c>
    </row>
    <row r="2848" spans="1:2" x14ac:dyDescent="0.25">
      <c r="A2848" t="s">
        <v>6082</v>
      </c>
      <c r="B2848">
        <v>51.990000000000009</v>
      </c>
    </row>
    <row r="2849" spans="1:2" x14ac:dyDescent="0.25">
      <c r="A2849" t="s">
        <v>8614</v>
      </c>
      <c r="B2849">
        <v>373.94</v>
      </c>
    </row>
    <row r="2850" spans="1:2" x14ac:dyDescent="0.25">
      <c r="A2850" t="s">
        <v>8944</v>
      </c>
      <c r="B2850">
        <v>364.27199999999993</v>
      </c>
    </row>
    <row r="2851" spans="1:2" x14ac:dyDescent="0.25">
      <c r="A2851" t="s">
        <v>9918</v>
      </c>
      <c r="B2851">
        <v>3740.51</v>
      </c>
    </row>
    <row r="2852" spans="1:2" x14ac:dyDescent="0.25">
      <c r="A2852" t="s">
        <v>10540</v>
      </c>
      <c r="B2852">
        <v>11.696</v>
      </c>
    </row>
    <row r="2853" spans="1:2" x14ac:dyDescent="0.25">
      <c r="A2853" t="s">
        <v>7050</v>
      </c>
      <c r="B2853">
        <v>2.3679999999999999</v>
      </c>
    </row>
    <row r="2854" spans="1:2" x14ac:dyDescent="0.25">
      <c r="A2854" t="s">
        <v>10521</v>
      </c>
      <c r="B2854">
        <v>212.91000000000003</v>
      </c>
    </row>
    <row r="2855" spans="1:2" x14ac:dyDescent="0.25">
      <c r="A2855" t="s">
        <v>3900</v>
      </c>
      <c r="B2855">
        <v>683.02200000000005</v>
      </c>
    </row>
    <row r="2856" spans="1:2" x14ac:dyDescent="0.25">
      <c r="A2856" t="s">
        <v>8805</v>
      </c>
      <c r="B2856">
        <v>1378.9479999999999</v>
      </c>
    </row>
    <row r="2857" spans="1:2" x14ac:dyDescent="0.25">
      <c r="A2857" t="s">
        <v>7398</v>
      </c>
      <c r="B2857">
        <v>1096.4879999999998</v>
      </c>
    </row>
    <row r="2858" spans="1:2" x14ac:dyDescent="0.25">
      <c r="A2858" t="s">
        <v>2903</v>
      </c>
      <c r="B2858">
        <v>49.896000000000001</v>
      </c>
    </row>
    <row r="2859" spans="1:2" x14ac:dyDescent="0.25">
      <c r="A2859" t="s">
        <v>2809</v>
      </c>
      <c r="B2859">
        <v>190.67000000000002</v>
      </c>
    </row>
    <row r="2860" spans="1:2" x14ac:dyDescent="0.25">
      <c r="A2860" t="s">
        <v>6650</v>
      </c>
      <c r="B2860">
        <v>3.76</v>
      </c>
    </row>
    <row r="2861" spans="1:2" x14ac:dyDescent="0.25">
      <c r="A2861" t="s">
        <v>10320</v>
      </c>
      <c r="B2861">
        <v>248.39599999999999</v>
      </c>
    </row>
    <row r="2862" spans="1:2" x14ac:dyDescent="0.25">
      <c r="A2862" t="s">
        <v>10837</v>
      </c>
      <c r="B2862">
        <v>54.900000000000006</v>
      </c>
    </row>
    <row r="2863" spans="1:2" x14ac:dyDescent="0.25">
      <c r="A2863" t="s">
        <v>10694</v>
      </c>
      <c r="B2863">
        <v>55.616</v>
      </c>
    </row>
    <row r="2864" spans="1:2" x14ac:dyDescent="0.25">
      <c r="A2864" t="s">
        <v>9899</v>
      </c>
      <c r="B2864">
        <v>177.07999999999998</v>
      </c>
    </row>
    <row r="2865" spans="1:2" x14ac:dyDescent="0.25">
      <c r="A2865" t="s">
        <v>5555</v>
      </c>
      <c r="B2865">
        <v>1322.3520000000001</v>
      </c>
    </row>
    <row r="2866" spans="1:2" x14ac:dyDescent="0.25">
      <c r="A2866" t="s">
        <v>5083</v>
      </c>
      <c r="B2866">
        <v>84.949999999999989</v>
      </c>
    </row>
    <row r="2867" spans="1:2" x14ac:dyDescent="0.25">
      <c r="A2867" t="s">
        <v>10585</v>
      </c>
      <c r="B2867">
        <v>419.94399999999996</v>
      </c>
    </row>
    <row r="2868" spans="1:2" x14ac:dyDescent="0.25">
      <c r="A2868" t="s">
        <v>4789</v>
      </c>
      <c r="B2868">
        <v>199.98</v>
      </c>
    </row>
    <row r="2869" spans="1:2" x14ac:dyDescent="0.25">
      <c r="A2869" t="s">
        <v>10657</v>
      </c>
      <c r="B2869">
        <v>796.03599999999994</v>
      </c>
    </row>
    <row r="2870" spans="1:2" x14ac:dyDescent="0.25">
      <c r="A2870" t="s">
        <v>1393</v>
      </c>
      <c r="B2870">
        <v>75.792000000000002</v>
      </c>
    </row>
    <row r="2871" spans="1:2" x14ac:dyDescent="0.25">
      <c r="A2871" t="s">
        <v>8328</v>
      </c>
      <c r="B2871">
        <v>67.400000000000006</v>
      </c>
    </row>
    <row r="2872" spans="1:2" x14ac:dyDescent="0.25">
      <c r="A2872" t="s">
        <v>9067</v>
      </c>
      <c r="B2872">
        <v>190.01</v>
      </c>
    </row>
    <row r="2873" spans="1:2" x14ac:dyDescent="0.25">
      <c r="A2873" t="s">
        <v>8230</v>
      </c>
      <c r="B2873">
        <v>26.400000000000002</v>
      </c>
    </row>
    <row r="2874" spans="1:2" x14ac:dyDescent="0.25">
      <c r="A2874" t="s">
        <v>9919</v>
      </c>
      <c r="B2874">
        <v>59.824000000000012</v>
      </c>
    </row>
    <row r="2875" spans="1:2" x14ac:dyDescent="0.25">
      <c r="A2875" t="s">
        <v>6600</v>
      </c>
      <c r="B2875">
        <v>24.048000000000002</v>
      </c>
    </row>
    <row r="2876" spans="1:2" x14ac:dyDescent="0.25">
      <c r="A2876" t="s">
        <v>10506</v>
      </c>
      <c r="B2876">
        <v>1541.51</v>
      </c>
    </row>
    <row r="2877" spans="1:2" x14ac:dyDescent="0.25">
      <c r="A2877" t="s">
        <v>9017</v>
      </c>
      <c r="B2877">
        <v>114.414</v>
      </c>
    </row>
    <row r="2878" spans="1:2" x14ac:dyDescent="0.25">
      <c r="A2878" t="s">
        <v>5230</v>
      </c>
      <c r="B2878">
        <v>739.7360000000001</v>
      </c>
    </row>
    <row r="2879" spans="1:2" x14ac:dyDescent="0.25">
      <c r="A2879" t="s">
        <v>9534</v>
      </c>
      <c r="B2879">
        <v>13.591999999999999</v>
      </c>
    </row>
    <row r="2880" spans="1:2" x14ac:dyDescent="0.25">
      <c r="A2880" t="s">
        <v>9266</v>
      </c>
      <c r="B2880">
        <v>315.89600000000002</v>
      </c>
    </row>
    <row r="2881" spans="1:2" x14ac:dyDescent="0.25">
      <c r="A2881" t="s">
        <v>9966</v>
      </c>
      <c r="B2881">
        <v>97.055999999999983</v>
      </c>
    </row>
    <row r="2882" spans="1:2" x14ac:dyDescent="0.25">
      <c r="A2882" t="s">
        <v>7750</v>
      </c>
      <c r="B2882">
        <v>209.56799999999998</v>
      </c>
    </row>
    <row r="2883" spans="1:2" x14ac:dyDescent="0.25">
      <c r="A2883" t="s">
        <v>8798</v>
      </c>
      <c r="B2883">
        <v>41.4</v>
      </c>
    </row>
    <row r="2884" spans="1:2" x14ac:dyDescent="0.25">
      <c r="A2884" t="s">
        <v>10752</v>
      </c>
      <c r="B2884">
        <v>9.2480000000000011</v>
      </c>
    </row>
    <row r="2885" spans="1:2" x14ac:dyDescent="0.25">
      <c r="A2885" t="s">
        <v>4047</v>
      </c>
      <c r="B2885">
        <v>8.36</v>
      </c>
    </row>
    <row r="2886" spans="1:2" x14ac:dyDescent="0.25">
      <c r="A2886" t="s">
        <v>10503</v>
      </c>
      <c r="B2886">
        <v>13.761999999999997</v>
      </c>
    </row>
    <row r="2887" spans="1:2" x14ac:dyDescent="0.25">
      <c r="A2887" t="s">
        <v>6756</v>
      </c>
      <c r="B2887">
        <v>1577.94</v>
      </c>
    </row>
    <row r="2888" spans="1:2" x14ac:dyDescent="0.25">
      <c r="A2888" t="s">
        <v>10308</v>
      </c>
      <c r="B2888">
        <v>629.64</v>
      </c>
    </row>
    <row r="2889" spans="1:2" x14ac:dyDescent="0.25">
      <c r="A2889" t="s">
        <v>4417</v>
      </c>
      <c r="B2889">
        <v>307.666</v>
      </c>
    </row>
    <row r="2890" spans="1:2" x14ac:dyDescent="0.25">
      <c r="A2890" t="s">
        <v>8645</v>
      </c>
      <c r="B2890">
        <v>54.900000000000006</v>
      </c>
    </row>
    <row r="2891" spans="1:2" x14ac:dyDescent="0.25">
      <c r="A2891" t="s">
        <v>7350</v>
      </c>
      <c r="B2891">
        <v>9.4080000000000013</v>
      </c>
    </row>
    <row r="2892" spans="1:2" x14ac:dyDescent="0.25">
      <c r="A2892" t="s">
        <v>5212</v>
      </c>
      <c r="B2892">
        <v>205.03</v>
      </c>
    </row>
    <row r="2893" spans="1:2" x14ac:dyDescent="0.25">
      <c r="A2893" t="s">
        <v>7851</v>
      </c>
      <c r="B2893">
        <v>174.56000000000003</v>
      </c>
    </row>
    <row r="2894" spans="1:2" x14ac:dyDescent="0.25">
      <c r="A2894" t="s">
        <v>9044</v>
      </c>
      <c r="B2894">
        <v>12.160000000000002</v>
      </c>
    </row>
    <row r="2895" spans="1:2" x14ac:dyDescent="0.25">
      <c r="A2895" t="s">
        <v>9914</v>
      </c>
      <c r="B2895">
        <v>230.69</v>
      </c>
    </row>
    <row r="2896" spans="1:2" x14ac:dyDescent="0.25">
      <c r="A2896" t="s">
        <v>2445</v>
      </c>
      <c r="B2896">
        <v>340.21999999999997</v>
      </c>
    </row>
    <row r="2897" spans="1:2" x14ac:dyDescent="0.25">
      <c r="A2897" t="s">
        <v>10155</v>
      </c>
      <c r="B2897">
        <v>20.768000000000001</v>
      </c>
    </row>
    <row r="2898" spans="1:2" x14ac:dyDescent="0.25">
      <c r="A2898" t="s">
        <v>6209</v>
      </c>
      <c r="B2898">
        <v>33.375999999999998</v>
      </c>
    </row>
    <row r="2899" spans="1:2" x14ac:dyDescent="0.25">
      <c r="A2899" t="s">
        <v>10717</v>
      </c>
      <c r="B2899">
        <v>79.959999999999994</v>
      </c>
    </row>
    <row r="2900" spans="1:2" x14ac:dyDescent="0.25">
      <c r="A2900" t="s">
        <v>6917</v>
      </c>
      <c r="B2900">
        <v>87.6</v>
      </c>
    </row>
    <row r="2901" spans="1:2" x14ac:dyDescent="0.25">
      <c r="A2901" t="s">
        <v>10732</v>
      </c>
      <c r="B2901">
        <v>412.99600000000009</v>
      </c>
    </row>
    <row r="2902" spans="1:2" x14ac:dyDescent="0.25">
      <c r="A2902" t="s">
        <v>6446</v>
      </c>
      <c r="B2902">
        <v>1362.056</v>
      </c>
    </row>
    <row r="2903" spans="1:2" x14ac:dyDescent="0.25">
      <c r="A2903" t="s">
        <v>4983</v>
      </c>
      <c r="B2903">
        <v>37.44</v>
      </c>
    </row>
    <row r="2904" spans="1:2" x14ac:dyDescent="0.25">
      <c r="A2904" t="s">
        <v>8986</v>
      </c>
      <c r="B2904">
        <v>951.98</v>
      </c>
    </row>
    <row r="2905" spans="1:2" x14ac:dyDescent="0.25">
      <c r="A2905" t="s">
        <v>1304</v>
      </c>
      <c r="B2905">
        <v>79.344000000000008</v>
      </c>
    </row>
    <row r="2906" spans="1:2" x14ac:dyDescent="0.25">
      <c r="A2906" t="s">
        <v>5893</v>
      </c>
      <c r="B2906">
        <v>914.12</v>
      </c>
    </row>
    <row r="2907" spans="1:2" x14ac:dyDescent="0.25">
      <c r="A2907" t="s">
        <v>8851</v>
      </c>
      <c r="B2907">
        <v>24.55</v>
      </c>
    </row>
    <row r="2908" spans="1:2" x14ac:dyDescent="0.25">
      <c r="A2908" t="s">
        <v>9638</v>
      </c>
      <c r="B2908">
        <v>291.13600000000002</v>
      </c>
    </row>
    <row r="2909" spans="1:2" x14ac:dyDescent="0.25">
      <c r="A2909" t="s">
        <v>9766</v>
      </c>
      <c r="B2909">
        <v>552.85599999999999</v>
      </c>
    </row>
    <row r="2910" spans="1:2" x14ac:dyDescent="0.25">
      <c r="A2910" t="s">
        <v>9583</v>
      </c>
      <c r="B2910">
        <v>627.4799999999999</v>
      </c>
    </row>
    <row r="2911" spans="1:2" x14ac:dyDescent="0.25">
      <c r="A2911" t="s">
        <v>9305</v>
      </c>
      <c r="B2911">
        <v>17.940000000000001</v>
      </c>
    </row>
    <row r="2912" spans="1:2" x14ac:dyDescent="0.25">
      <c r="A2912" t="s">
        <v>8464</v>
      </c>
      <c r="B2912">
        <v>74.95</v>
      </c>
    </row>
    <row r="2913" spans="1:2" x14ac:dyDescent="0.25">
      <c r="A2913" t="s">
        <v>8751</v>
      </c>
      <c r="B2913">
        <v>108.13</v>
      </c>
    </row>
    <row r="2914" spans="1:2" x14ac:dyDescent="0.25">
      <c r="A2914" t="s">
        <v>3533</v>
      </c>
      <c r="B2914">
        <v>17.472000000000001</v>
      </c>
    </row>
    <row r="2915" spans="1:2" x14ac:dyDescent="0.25">
      <c r="A2915" t="s">
        <v>801</v>
      </c>
      <c r="B2915">
        <v>21.744000000000003</v>
      </c>
    </row>
    <row r="2916" spans="1:2" x14ac:dyDescent="0.25">
      <c r="A2916" t="s">
        <v>8722</v>
      </c>
      <c r="B2916">
        <v>52.496000000000002</v>
      </c>
    </row>
    <row r="2917" spans="1:2" x14ac:dyDescent="0.25">
      <c r="A2917" t="s">
        <v>3839</v>
      </c>
      <c r="B2917">
        <v>23.680000000000003</v>
      </c>
    </row>
    <row r="2918" spans="1:2" x14ac:dyDescent="0.25">
      <c r="A2918" t="s">
        <v>8375</v>
      </c>
      <c r="B2918">
        <v>11.05</v>
      </c>
    </row>
    <row r="2919" spans="1:2" x14ac:dyDescent="0.25">
      <c r="A2919" t="s">
        <v>5248</v>
      </c>
      <c r="B2919">
        <v>1231.5</v>
      </c>
    </row>
    <row r="2920" spans="1:2" x14ac:dyDescent="0.25">
      <c r="A2920" t="s">
        <v>6403</v>
      </c>
      <c r="B2920">
        <v>334.52</v>
      </c>
    </row>
    <row r="2921" spans="1:2" x14ac:dyDescent="0.25">
      <c r="A2921" t="s">
        <v>9649</v>
      </c>
      <c r="B2921">
        <v>25.92</v>
      </c>
    </row>
    <row r="2922" spans="1:2" x14ac:dyDescent="0.25">
      <c r="A2922" t="s">
        <v>8352</v>
      </c>
      <c r="B2922">
        <v>899.11000000000013</v>
      </c>
    </row>
    <row r="2923" spans="1:2" x14ac:dyDescent="0.25">
      <c r="A2923" t="s">
        <v>7442</v>
      </c>
      <c r="B2923">
        <v>976.82799999999997</v>
      </c>
    </row>
    <row r="2924" spans="1:2" x14ac:dyDescent="0.25">
      <c r="A2924" t="s">
        <v>7576</v>
      </c>
      <c r="B2924">
        <v>9.4320000000000004</v>
      </c>
    </row>
    <row r="2925" spans="1:2" x14ac:dyDescent="0.25">
      <c r="A2925" t="s">
        <v>5273</v>
      </c>
      <c r="B2925">
        <v>13.464000000000002</v>
      </c>
    </row>
    <row r="2926" spans="1:2" x14ac:dyDescent="0.25">
      <c r="A2926" t="s">
        <v>8285</v>
      </c>
      <c r="B2926">
        <v>419.83200000000005</v>
      </c>
    </row>
    <row r="2927" spans="1:2" x14ac:dyDescent="0.25">
      <c r="A2927" t="s">
        <v>9850</v>
      </c>
      <c r="B2927">
        <v>33.29</v>
      </c>
    </row>
    <row r="2928" spans="1:2" x14ac:dyDescent="0.25">
      <c r="A2928" t="s">
        <v>10350</v>
      </c>
      <c r="B2928">
        <v>141</v>
      </c>
    </row>
    <row r="2929" spans="1:2" x14ac:dyDescent="0.25">
      <c r="A2929" t="s">
        <v>9495</v>
      </c>
      <c r="B2929">
        <v>1749.902</v>
      </c>
    </row>
    <row r="2930" spans="1:2" x14ac:dyDescent="0.25">
      <c r="A2930" t="s">
        <v>2513</v>
      </c>
      <c r="B2930">
        <v>238.19799999999998</v>
      </c>
    </row>
    <row r="2931" spans="1:2" x14ac:dyDescent="0.25">
      <c r="A2931" t="s">
        <v>10394</v>
      </c>
      <c r="B2931">
        <v>487.96</v>
      </c>
    </row>
    <row r="2932" spans="1:2" x14ac:dyDescent="0.25">
      <c r="A2932" t="s">
        <v>7525</v>
      </c>
      <c r="B2932">
        <v>1332.4960000000001</v>
      </c>
    </row>
    <row r="2933" spans="1:2" x14ac:dyDescent="0.25">
      <c r="A2933" t="s">
        <v>4752</v>
      </c>
      <c r="B2933">
        <v>18.96</v>
      </c>
    </row>
    <row r="2934" spans="1:2" x14ac:dyDescent="0.25">
      <c r="A2934" t="s">
        <v>7250</v>
      </c>
      <c r="B2934">
        <v>1687.2600000000002</v>
      </c>
    </row>
    <row r="2935" spans="1:2" x14ac:dyDescent="0.25">
      <c r="A2935" t="s">
        <v>7547</v>
      </c>
      <c r="B2935">
        <v>418.29599999999994</v>
      </c>
    </row>
    <row r="2936" spans="1:2" x14ac:dyDescent="0.25">
      <c r="A2936" t="s">
        <v>8129</v>
      </c>
      <c r="B2936">
        <v>120.78300000000002</v>
      </c>
    </row>
    <row r="2937" spans="1:2" x14ac:dyDescent="0.25">
      <c r="A2937" t="s">
        <v>3677</v>
      </c>
      <c r="B2937">
        <v>87.92</v>
      </c>
    </row>
    <row r="2938" spans="1:2" x14ac:dyDescent="0.25">
      <c r="A2938" t="s">
        <v>10378</v>
      </c>
      <c r="B2938">
        <v>3.8159999999999998</v>
      </c>
    </row>
    <row r="2939" spans="1:2" x14ac:dyDescent="0.25">
      <c r="A2939" t="s">
        <v>7262</v>
      </c>
      <c r="B2939">
        <v>337.81800000000004</v>
      </c>
    </row>
    <row r="2940" spans="1:2" x14ac:dyDescent="0.25">
      <c r="A2940" t="s">
        <v>2127</v>
      </c>
      <c r="B2940">
        <v>132.52000000000001</v>
      </c>
    </row>
    <row r="2941" spans="1:2" x14ac:dyDescent="0.25">
      <c r="A2941" t="s">
        <v>585</v>
      </c>
      <c r="B2941">
        <v>163.38</v>
      </c>
    </row>
    <row r="2942" spans="1:2" x14ac:dyDescent="0.25">
      <c r="A2942" t="s">
        <v>8406</v>
      </c>
      <c r="B2942">
        <v>11.12</v>
      </c>
    </row>
    <row r="2943" spans="1:2" x14ac:dyDescent="0.25">
      <c r="A2943" t="s">
        <v>8053</v>
      </c>
      <c r="B2943">
        <v>330.47119999999995</v>
      </c>
    </row>
    <row r="2944" spans="1:2" x14ac:dyDescent="0.25">
      <c r="A2944" t="s">
        <v>6060</v>
      </c>
      <c r="B2944">
        <v>20.736000000000004</v>
      </c>
    </row>
    <row r="2945" spans="1:2" x14ac:dyDescent="0.25">
      <c r="A2945" t="s">
        <v>10353</v>
      </c>
      <c r="B2945">
        <v>1.2479999999999998</v>
      </c>
    </row>
    <row r="2946" spans="1:2" x14ac:dyDescent="0.25">
      <c r="A2946" t="s">
        <v>10127</v>
      </c>
      <c r="B2946">
        <v>102.3</v>
      </c>
    </row>
    <row r="2947" spans="1:2" x14ac:dyDescent="0.25">
      <c r="A2947" t="s">
        <v>7894</v>
      </c>
      <c r="B2947">
        <v>375.34</v>
      </c>
    </row>
    <row r="2948" spans="1:2" x14ac:dyDescent="0.25">
      <c r="A2948" t="s">
        <v>10077</v>
      </c>
      <c r="B2948">
        <v>5.9399999999999995</v>
      </c>
    </row>
    <row r="2949" spans="1:2" x14ac:dyDescent="0.25">
      <c r="A2949" t="s">
        <v>7821</v>
      </c>
      <c r="B2949">
        <v>189.91799999999998</v>
      </c>
    </row>
    <row r="2950" spans="1:2" x14ac:dyDescent="0.25">
      <c r="A2950" t="s">
        <v>3877</v>
      </c>
      <c r="B2950">
        <v>36.352000000000004</v>
      </c>
    </row>
    <row r="2951" spans="1:2" x14ac:dyDescent="0.25">
      <c r="A2951" t="s">
        <v>6289</v>
      </c>
      <c r="B2951">
        <v>780.08600000000001</v>
      </c>
    </row>
    <row r="2952" spans="1:2" x14ac:dyDescent="0.25">
      <c r="A2952" t="s">
        <v>3169</v>
      </c>
      <c r="B2952">
        <v>8.64</v>
      </c>
    </row>
    <row r="2953" spans="1:2" x14ac:dyDescent="0.25">
      <c r="A2953" t="s">
        <v>3052</v>
      </c>
      <c r="B2953">
        <v>11.808</v>
      </c>
    </row>
    <row r="2954" spans="1:2" x14ac:dyDescent="0.25">
      <c r="A2954" t="s">
        <v>7897</v>
      </c>
      <c r="B2954">
        <v>136.328</v>
      </c>
    </row>
    <row r="2955" spans="1:2" x14ac:dyDescent="0.25">
      <c r="A2955" t="s">
        <v>9203</v>
      </c>
      <c r="B2955">
        <v>913.16800000000001</v>
      </c>
    </row>
    <row r="2956" spans="1:2" x14ac:dyDescent="0.25">
      <c r="A2956" t="s">
        <v>7572</v>
      </c>
      <c r="B2956">
        <v>1347.5200000000002</v>
      </c>
    </row>
    <row r="2957" spans="1:2" x14ac:dyDescent="0.25">
      <c r="A2957" t="s">
        <v>9880</v>
      </c>
      <c r="B2957">
        <v>2595.3880000000004</v>
      </c>
    </row>
    <row r="2958" spans="1:2" x14ac:dyDescent="0.25">
      <c r="A2958" t="s">
        <v>10855</v>
      </c>
      <c r="B2958">
        <v>194.84800000000001</v>
      </c>
    </row>
    <row r="2959" spans="1:2" x14ac:dyDescent="0.25">
      <c r="A2959" t="s">
        <v>8626</v>
      </c>
      <c r="B2959">
        <v>19.760000000000002</v>
      </c>
    </row>
    <row r="2960" spans="1:2" x14ac:dyDescent="0.25">
      <c r="A2960" t="s">
        <v>10027</v>
      </c>
      <c r="B2960">
        <v>106.32</v>
      </c>
    </row>
    <row r="2961" spans="1:2" x14ac:dyDescent="0.25">
      <c r="A2961" t="s">
        <v>4151</v>
      </c>
      <c r="B2961">
        <v>2.78</v>
      </c>
    </row>
    <row r="2962" spans="1:2" x14ac:dyDescent="0.25">
      <c r="A2962" t="s">
        <v>8826</v>
      </c>
      <c r="B2962">
        <v>25.83</v>
      </c>
    </row>
    <row r="2963" spans="1:2" x14ac:dyDescent="0.25">
      <c r="A2963" t="s">
        <v>7924</v>
      </c>
      <c r="B2963">
        <v>696.08</v>
      </c>
    </row>
    <row r="2964" spans="1:2" x14ac:dyDescent="0.25">
      <c r="A2964" t="s">
        <v>6045</v>
      </c>
      <c r="B2964">
        <v>28.16</v>
      </c>
    </row>
    <row r="2965" spans="1:2" x14ac:dyDescent="0.25">
      <c r="A2965" t="s">
        <v>6396</v>
      </c>
      <c r="B2965">
        <v>23.88</v>
      </c>
    </row>
    <row r="2966" spans="1:2" x14ac:dyDescent="0.25">
      <c r="A2966" t="s">
        <v>2632</v>
      </c>
      <c r="B2966">
        <v>48.896000000000001</v>
      </c>
    </row>
    <row r="2967" spans="1:2" x14ac:dyDescent="0.25">
      <c r="A2967" t="s">
        <v>9138</v>
      </c>
      <c r="B2967">
        <v>2011.8999999999999</v>
      </c>
    </row>
    <row r="2968" spans="1:2" x14ac:dyDescent="0.25">
      <c r="A2968" t="s">
        <v>8832</v>
      </c>
      <c r="B2968">
        <v>6.68</v>
      </c>
    </row>
    <row r="2969" spans="1:2" x14ac:dyDescent="0.25">
      <c r="A2969" t="s">
        <v>9063</v>
      </c>
      <c r="B2969">
        <v>457.17600000000004</v>
      </c>
    </row>
    <row r="2970" spans="1:2" x14ac:dyDescent="0.25">
      <c r="A2970" t="s">
        <v>9752</v>
      </c>
      <c r="B2970">
        <v>174.3</v>
      </c>
    </row>
    <row r="2971" spans="1:2" x14ac:dyDescent="0.25">
      <c r="A2971" t="s">
        <v>787</v>
      </c>
      <c r="B2971">
        <v>46.26</v>
      </c>
    </row>
    <row r="2972" spans="1:2" x14ac:dyDescent="0.25">
      <c r="A2972" t="s">
        <v>182</v>
      </c>
      <c r="B2972">
        <v>29.472000000000001</v>
      </c>
    </row>
    <row r="2973" spans="1:2" x14ac:dyDescent="0.25">
      <c r="A2973" t="s">
        <v>7448</v>
      </c>
      <c r="B2973">
        <v>108.80000000000001</v>
      </c>
    </row>
    <row r="2974" spans="1:2" x14ac:dyDescent="0.25">
      <c r="A2974" t="s">
        <v>10735</v>
      </c>
      <c r="B2974">
        <v>41.472000000000008</v>
      </c>
    </row>
    <row r="2975" spans="1:2" x14ac:dyDescent="0.25">
      <c r="A2975" t="s">
        <v>10377</v>
      </c>
      <c r="B2975">
        <v>143.47999999999999</v>
      </c>
    </row>
    <row r="2976" spans="1:2" x14ac:dyDescent="0.25">
      <c r="A2976" t="s">
        <v>6744</v>
      </c>
      <c r="B2976">
        <v>7.4760000000000018</v>
      </c>
    </row>
    <row r="2977" spans="1:2" x14ac:dyDescent="0.25">
      <c r="A2977" t="s">
        <v>10628</v>
      </c>
      <c r="B2977">
        <v>12.96</v>
      </c>
    </row>
    <row r="2978" spans="1:2" x14ac:dyDescent="0.25">
      <c r="A2978" t="s">
        <v>5173</v>
      </c>
      <c r="B2978">
        <v>27.42</v>
      </c>
    </row>
    <row r="2979" spans="1:2" x14ac:dyDescent="0.25">
      <c r="A2979" t="s">
        <v>7426</v>
      </c>
      <c r="B2979">
        <v>42.91</v>
      </c>
    </row>
    <row r="2980" spans="1:2" x14ac:dyDescent="0.25">
      <c r="A2980" t="s">
        <v>9618</v>
      </c>
      <c r="B2980">
        <v>169.19200000000001</v>
      </c>
    </row>
    <row r="2981" spans="1:2" x14ac:dyDescent="0.25">
      <c r="A2981" t="s">
        <v>8750</v>
      </c>
      <c r="B2981">
        <v>31.44</v>
      </c>
    </row>
    <row r="2982" spans="1:2" x14ac:dyDescent="0.25">
      <c r="A2982" t="s">
        <v>8576</v>
      </c>
      <c r="B2982">
        <v>9.7799999999999994</v>
      </c>
    </row>
    <row r="2983" spans="1:2" x14ac:dyDescent="0.25">
      <c r="A2983" t="s">
        <v>9466</v>
      </c>
      <c r="B2983">
        <v>491.88800000000003</v>
      </c>
    </row>
    <row r="2984" spans="1:2" x14ac:dyDescent="0.25">
      <c r="A2984" t="s">
        <v>5650</v>
      </c>
      <c r="B2984">
        <v>308.75299999999999</v>
      </c>
    </row>
    <row r="2985" spans="1:2" x14ac:dyDescent="0.25">
      <c r="A2985" t="s">
        <v>7776</v>
      </c>
      <c r="B2985">
        <v>23.36</v>
      </c>
    </row>
    <row r="2986" spans="1:2" x14ac:dyDescent="0.25">
      <c r="A2986" t="s">
        <v>7203</v>
      </c>
      <c r="B2986">
        <v>559.20000000000005</v>
      </c>
    </row>
    <row r="2987" spans="1:2" x14ac:dyDescent="0.25">
      <c r="A2987" t="s">
        <v>9645</v>
      </c>
      <c r="B2987">
        <v>12.672000000000001</v>
      </c>
    </row>
    <row r="2988" spans="1:2" x14ac:dyDescent="0.25">
      <c r="A2988" t="s">
        <v>4044</v>
      </c>
      <c r="B2988">
        <v>34.5</v>
      </c>
    </row>
    <row r="2989" spans="1:2" x14ac:dyDescent="0.25">
      <c r="A2989" t="s">
        <v>5965</v>
      </c>
      <c r="B2989">
        <v>26.056000000000004</v>
      </c>
    </row>
    <row r="2990" spans="1:2" x14ac:dyDescent="0.25">
      <c r="A2990" t="s">
        <v>826</v>
      </c>
      <c r="B2990">
        <v>444.76800000000003</v>
      </c>
    </row>
    <row r="2991" spans="1:2" x14ac:dyDescent="0.25">
      <c r="A2991" t="s">
        <v>5768</v>
      </c>
      <c r="B2991">
        <v>954.548</v>
      </c>
    </row>
    <row r="2992" spans="1:2" x14ac:dyDescent="0.25">
      <c r="A2992" t="s">
        <v>8170</v>
      </c>
      <c r="B2992">
        <v>745.28</v>
      </c>
    </row>
    <row r="2993" spans="1:2" x14ac:dyDescent="0.25">
      <c r="A2993" t="s">
        <v>5718</v>
      </c>
      <c r="B2993">
        <v>244.65</v>
      </c>
    </row>
    <row r="2994" spans="1:2" x14ac:dyDescent="0.25">
      <c r="A2994" t="s">
        <v>4262</v>
      </c>
      <c r="B2994">
        <v>1058.1080000000002</v>
      </c>
    </row>
    <row r="2995" spans="1:2" x14ac:dyDescent="0.25">
      <c r="A2995" t="s">
        <v>5460</v>
      </c>
      <c r="B2995">
        <v>1324.5739999999998</v>
      </c>
    </row>
    <row r="2996" spans="1:2" x14ac:dyDescent="0.25">
      <c r="A2996" t="s">
        <v>8058</v>
      </c>
      <c r="B2996">
        <v>91.14</v>
      </c>
    </row>
    <row r="2997" spans="1:2" x14ac:dyDescent="0.25">
      <c r="A2997" t="s">
        <v>10588</v>
      </c>
      <c r="B2997">
        <v>31.799999999999997</v>
      </c>
    </row>
    <row r="2998" spans="1:2" x14ac:dyDescent="0.25">
      <c r="A2998" t="s">
        <v>8138</v>
      </c>
      <c r="B2998">
        <v>558.80999999999995</v>
      </c>
    </row>
    <row r="2999" spans="1:2" x14ac:dyDescent="0.25">
      <c r="A2999" t="s">
        <v>8216</v>
      </c>
      <c r="B2999">
        <v>243.584</v>
      </c>
    </row>
    <row r="3000" spans="1:2" x14ac:dyDescent="0.25">
      <c r="A3000" t="s">
        <v>2312</v>
      </c>
      <c r="B3000">
        <v>103.05599999999998</v>
      </c>
    </row>
    <row r="3001" spans="1:2" x14ac:dyDescent="0.25">
      <c r="A3001" t="s">
        <v>10731</v>
      </c>
      <c r="B3001">
        <v>20.12</v>
      </c>
    </row>
    <row r="3002" spans="1:2" x14ac:dyDescent="0.25">
      <c r="A3002" t="s">
        <v>10573</v>
      </c>
      <c r="B3002">
        <v>1448.8530000000001</v>
      </c>
    </row>
    <row r="3003" spans="1:2" x14ac:dyDescent="0.25">
      <c r="A3003" t="s">
        <v>8415</v>
      </c>
      <c r="B3003">
        <v>40.99</v>
      </c>
    </row>
    <row r="3004" spans="1:2" x14ac:dyDescent="0.25">
      <c r="A3004" t="s">
        <v>9410</v>
      </c>
      <c r="B3004">
        <v>649</v>
      </c>
    </row>
    <row r="3005" spans="1:2" x14ac:dyDescent="0.25">
      <c r="A3005" t="s">
        <v>9187</v>
      </c>
      <c r="B3005">
        <v>16.98</v>
      </c>
    </row>
    <row r="3006" spans="1:2" x14ac:dyDescent="0.25">
      <c r="A3006" t="s">
        <v>9804</v>
      </c>
      <c r="B3006">
        <v>435.99900000000002</v>
      </c>
    </row>
    <row r="3007" spans="1:2" x14ac:dyDescent="0.25">
      <c r="A3007" t="s">
        <v>5675</v>
      </c>
      <c r="B3007">
        <v>71</v>
      </c>
    </row>
    <row r="3008" spans="1:2" x14ac:dyDescent="0.25">
      <c r="A3008" t="s">
        <v>5383</v>
      </c>
      <c r="B3008">
        <v>178.89000000000001</v>
      </c>
    </row>
    <row r="3009" spans="1:2" x14ac:dyDescent="0.25">
      <c r="A3009" t="s">
        <v>7317</v>
      </c>
      <c r="B3009">
        <v>15.984000000000002</v>
      </c>
    </row>
    <row r="3010" spans="1:2" x14ac:dyDescent="0.25">
      <c r="A3010" t="s">
        <v>6424</v>
      </c>
      <c r="B3010">
        <v>29.97</v>
      </c>
    </row>
    <row r="3011" spans="1:2" x14ac:dyDescent="0.25">
      <c r="A3011" t="s">
        <v>6750</v>
      </c>
      <c r="B3011">
        <v>49.704000000000008</v>
      </c>
    </row>
    <row r="3012" spans="1:2" x14ac:dyDescent="0.25">
      <c r="A3012" t="s">
        <v>5684</v>
      </c>
      <c r="B3012">
        <v>2.9120000000000004</v>
      </c>
    </row>
    <row r="3013" spans="1:2" x14ac:dyDescent="0.25">
      <c r="A3013" t="s">
        <v>4060</v>
      </c>
      <c r="B3013">
        <v>16.520000000000003</v>
      </c>
    </row>
    <row r="3014" spans="1:2" x14ac:dyDescent="0.25">
      <c r="A3014" t="s">
        <v>6826</v>
      </c>
      <c r="B3014">
        <v>188.23999999999998</v>
      </c>
    </row>
    <row r="3015" spans="1:2" x14ac:dyDescent="0.25">
      <c r="A3015" t="s">
        <v>10569</v>
      </c>
      <c r="B3015">
        <v>318.95999999999998</v>
      </c>
    </row>
    <row r="3016" spans="1:2" x14ac:dyDescent="0.25">
      <c r="A3016" t="s">
        <v>7045</v>
      </c>
      <c r="B3016">
        <v>48.9</v>
      </c>
    </row>
    <row r="3017" spans="1:2" x14ac:dyDescent="0.25">
      <c r="A3017" t="s">
        <v>10515</v>
      </c>
      <c r="B3017">
        <v>68.966999999999999</v>
      </c>
    </row>
    <row r="3018" spans="1:2" x14ac:dyDescent="0.25">
      <c r="A3018" t="s">
        <v>6484</v>
      </c>
      <c r="B3018">
        <v>34.239999999999995</v>
      </c>
    </row>
    <row r="3019" spans="1:2" x14ac:dyDescent="0.25">
      <c r="A3019" t="s">
        <v>3537</v>
      </c>
      <c r="B3019">
        <v>6.57</v>
      </c>
    </row>
    <row r="3020" spans="1:2" x14ac:dyDescent="0.25">
      <c r="A3020" t="s">
        <v>7374</v>
      </c>
      <c r="B3020">
        <v>11.673000000000002</v>
      </c>
    </row>
    <row r="3021" spans="1:2" x14ac:dyDescent="0.25">
      <c r="A3021" t="s">
        <v>8861</v>
      </c>
      <c r="B3021">
        <v>1242.6319999999998</v>
      </c>
    </row>
    <row r="3022" spans="1:2" x14ac:dyDescent="0.25">
      <c r="A3022" t="s">
        <v>1473</v>
      </c>
      <c r="B3022">
        <v>24.57</v>
      </c>
    </row>
    <row r="3023" spans="1:2" x14ac:dyDescent="0.25">
      <c r="A3023" t="s">
        <v>10012</v>
      </c>
      <c r="B3023">
        <v>27.46</v>
      </c>
    </row>
    <row r="3024" spans="1:2" x14ac:dyDescent="0.25">
      <c r="A3024" t="s">
        <v>9591</v>
      </c>
      <c r="B3024">
        <v>237.608</v>
      </c>
    </row>
    <row r="3025" spans="1:2" x14ac:dyDescent="0.25">
      <c r="A3025" t="s">
        <v>6024</v>
      </c>
      <c r="B3025">
        <v>151.93</v>
      </c>
    </row>
    <row r="3026" spans="1:2" x14ac:dyDescent="0.25">
      <c r="A3026" t="s">
        <v>7860</v>
      </c>
      <c r="B3026">
        <v>117.51</v>
      </c>
    </row>
    <row r="3027" spans="1:2" x14ac:dyDescent="0.25">
      <c r="A3027" t="s">
        <v>4824</v>
      </c>
      <c r="B3027">
        <v>808.92</v>
      </c>
    </row>
    <row r="3028" spans="1:2" x14ac:dyDescent="0.25">
      <c r="A3028" t="s">
        <v>7251</v>
      </c>
      <c r="B3028">
        <v>25.060000000000002</v>
      </c>
    </row>
    <row r="3029" spans="1:2" x14ac:dyDescent="0.25">
      <c r="A3029" t="s">
        <v>10728</v>
      </c>
      <c r="B3029">
        <v>121.536</v>
      </c>
    </row>
    <row r="3030" spans="1:2" x14ac:dyDescent="0.25">
      <c r="A3030" t="s">
        <v>2195</v>
      </c>
      <c r="B3030">
        <v>19.559999999999999</v>
      </c>
    </row>
    <row r="3031" spans="1:2" x14ac:dyDescent="0.25">
      <c r="A3031" t="s">
        <v>9169</v>
      </c>
      <c r="B3031">
        <v>257.50799999999998</v>
      </c>
    </row>
    <row r="3032" spans="1:2" x14ac:dyDescent="0.25">
      <c r="A3032" t="s">
        <v>8934</v>
      </c>
      <c r="B3032">
        <v>65.728000000000009</v>
      </c>
    </row>
    <row r="3033" spans="1:2" x14ac:dyDescent="0.25">
      <c r="A3033" t="s">
        <v>9079</v>
      </c>
      <c r="B3033">
        <v>503.87200000000001</v>
      </c>
    </row>
    <row r="3034" spans="1:2" x14ac:dyDescent="0.25">
      <c r="A3034" t="s">
        <v>7457</v>
      </c>
      <c r="B3034">
        <v>891.53</v>
      </c>
    </row>
    <row r="3035" spans="1:2" x14ac:dyDescent="0.25">
      <c r="A3035" t="s">
        <v>4872</v>
      </c>
      <c r="B3035">
        <v>4.9560000000000004</v>
      </c>
    </row>
    <row r="3036" spans="1:2" x14ac:dyDescent="0.25">
      <c r="A3036" t="s">
        <v>10526</v>
      </c>
      <c r="B3036">
        <v>215.976</v>
      </c>
    </row>
    <row r="3037" spans="1:2" x14ac:dyDescent="0.25">
      <c r="A3037" t="s">
        <v>7477</v>
      </c>
      <c r="B3037">
        <v>1559.6680000000001</v>
      </c>
    </row>
    <row r="3038" spans="1:2" x14ac:dyDescent="0.25">
      <c r="A3038" t="s">
        <v>8164</v>
      </c>
      <c r="B3038">
        <v>307.77600000000001</v>
      </c>
    </row>
    <row r="3039" spans="1:2" x14ac:dyDescent="0.25">
      <c r="A3039" t="s">
        <v>10579</v>
      </c>
      <c r="B3039">
        <v>425.05599999999998</v>
      </c>
    </row>
    <row r="3040" spans="1:2" x14ac:dyDescent="0.25">
      <c r="A3040" t="s">
        <v>4355</v>
      </c>
      <c r="B3040">
        <v>167.96800000000002</v>
      </c>
    </row>
    <row r="3041" spans="1:2" x14ac:dyDescent="0.25">
      <c r="A3041" t="s">
        <v>2719</v>
      </c>
      <c r="B3041">
        <v>1311.3719999999998</v>
      </c>
    </row>
    <row r="3042" spans="1:2" x14ac:dyDescent="0.25">
      <c r="A3042" t="s">
        <v>10342</v>
      </c>
      <c r="B3042">
        <v>239.358</v>
      </c>
    </row>
    <row r="3043" spans="1:2" x14ac:dyDescent="0.25">
      <c r="A3043" t="s">
        <v>10669</v>
      </c>
      <c r="B3043">
        <v>2031.3920000000001</v>
      </c>
    </row>
    <row r="3044" spans="1:2" x14ac:dyDescent="0.25">
      <c r="A3044" t="s">
        <v>10693</v>
      </c>
      <c r="B3044">
        <v>52.76</v>
      </c>
    </row>
    <row r="3045" spans="1:2" x14ac:dyDescent="0.25">
      <c r="A3045" t="s">
        <v>6172</v>
      </c>
      <c r="B3045">
        <v>10.8</v>
      </c>
    </row>
    <row r="3046" spans="1:2" x14ac:dyDescent="0.25">
      <c r="A3046" t="s">
        <v>6677</v>
      </c>
      <c r="B3046">
        <v>280.95999999999998</v>
      </c>
    </row>
    <row r="3047" spans="1:2" x14ac:dyDescent="0.25">
      <c r="A3047" t="s">
        <v>9288</v>
      </c>
      <c r="B3047">
        <v>199.49100000000001</v>
      </c>
    </row>
    <row r="3048" spans="1:2" x14ac:dyDescent="0.25">
      <c r="A3048" t="s">
        <v>4691</v>
      </c>
      <c r="B3048">
        <v>470.37600000000009</v>
      </c>
    </row>
    <row r="3049" spans="1:2" x14ac:dyDescent="0.25">
      <c r="A3049" t="s">
        <v>9420</v>
      </c>
      <c r="B3049">
        <v>14.129999999999999</v>
      </c>
    </row>
    <row r="3050" spans="1:2" x14ac:dyDescent="0.25">
      <c r="A3050" t="s">
        <v>7128</v>
      </c>
      <c r="B3050">
        <v>2633.5099999999998</v>
      </c>
    </row>
    <row r="3051" spans="1:2" x14ac:dyDescent="0.25">
      <c r="A3051" t="s">
        <v>8594</v>
      </c>
      <c r="B3051">
        <v>441.72</v>
      </c>
    </row>
    <row r="3052" spans="1:2" x14ac:dyDescent="0.25">
      <c r="A3052" t="s">
        <v>10451</v>
      </c>
      <c r="B3052">
        <v>50.135999999999996</v>
      </c>
    </row>
    <row r="3053" spans="1:2" x14ac:dyDescent="0.25">
      <c r="A3053" t="s">
        <v>6941</v>
      </c>
      <c r="B3053">
        <v>3.1320000000000001</v>
      </c>
    </row>
    <row r="3054" spans="1:2" x14ac:dyDescent="0.25">
      <c r="A3054" t="s">
        <v>5786</v>
      </c>
      <c r="B3054">
        <v>1782.1040000000003</v>
      </c>
    </row>
    <row r="3055" spans="1:2" x14ac:dyDescent="0.25">
      <c r="A3055" t="s">
        <v>6797</v>
      </c>
      <c r="B3055">
        <v>749.89199999999983</v>
      </c>
    </row>
    <row r="3056" spans="1:2" x14ac:dyDescent="0.25">
      <c r="A3056" t="s">
        <v>7296</v>
      </c>
      <c r="B3056">
        <v>17.797999999999998</v>
      </c>
    </row>
    <row r="3057" spans="1:2" x14ac:dyDescent="0.25">
      <c r="A3057" t="s">
        <v>7258</v>
      </c>
      <c r="B3057">
        <v>142.34399999999999</v>
      </c>
    </row>
    <row r="3058" spans="1:2" x14ac:dyDescent="0.25">
      <c r="A3058" t="s">
        <v>7549</v>
      </c>
      <c r="B3058">
        <v>956.80349999999987</v>
      </c>
    </row>
    <row r="3059" spans="1:2" x14ac:dyDescent="0.25">
      <c r="A3059" t="s">
        <v>1880</v>
      </c>
      <c r="B3059">
        <v>34.504000000000005</v>
      </c>
    </row>
    <row r="3060" spans="1:2" x14ac:dyDescent="0.25">
      <c r="A3060" t="s">
        <v>4050</v>
      </c>
      <c r="B3060">
        <v>228.18800000000002</v>
      </c>
    </row>
    <row r="3061" spans="1:2" x14ac:dyDescent="0.25">
      <c r="A3061" t="s">
        <v>9659</v>
      </c>
      <c r="B3061">
        <v>198.54999999999998</v>
      </c>
    </row>
    <row r="3062" spans="1:2" x14ac:dyDescent="0.25">
      <c r="A3062" t="s">
        <v>6034</v>
      </c>
      <c r="B3062">
        <v>36.048000000000002</v>
      </c>
    </row>
    <row r="3063" spans="1:2" x14ac:dyDescent="0.25">
      <c r="A3063" t="s">
        <v>7493</v>
      </c>
      <c r="B3063">
        <v>478.24</v>
      </c>
    </row>
    <row r="3064" spans="1:2" x14ac:dyDescent="0.25">
      <c r="A3064" t="s">
        <v>6789</v>
      </c>
      <c r="B3064">
        <v>394.48</v>
      </c>
    </row>
    <row r="3065" spans="1:2" x14ac:dyDescent="0.25">
      <c r="A3065" t="s">
        <v>8618</v>
      </c>
      <c r="B3065">
        <v>20.544000000000004</v>
      </c>
    </row>
    <row r="3066" spans="1:2" x14ac:dyDescent="0.25">
      <c r="A3066" t="s">
        <v>9366</v>
      </c>
      <c r="B3066">
        <v>40.68</v>
      </c>
    </row>
    <row r="3067" spans="1:2" x14ac:dyDescent="0.25">
      <c r="A3067" t="s">
        <v>8401</v>
      </c>
      <c r="B3067">
        <v>60.84</v>
      </c>
    </row>
    <row r="3068" spans="1:2" x14ac:dyDescent="0.25">
      <c r="A3068" t="s">
        <v>10875</v>
      </c>
      <c r="B3068">
        <v>358.7</v>
      </c>
    </row>
    <row r="3069" spans="1:2" x14ac:dyDescent="0.25">
      <c r="A3069" t="s">
        <v>6470</v>
      </c>
      <c r="B3069">
        <v>536.85800000000006</v>
      </c>
    </row>
    <row r="3070" spans="1:2" x14ac:dyDescent="0.25">
      <c r="A3070" t="s">
        <v>6525</v>
      </c>
      <c r="B3070">
        <v>1704.89</v>
      </c>
    </row>
    <row r="3071" spans="1:2" x14ac:dyDescent="0.25">
      <c r="A3071" t="s">
        <v>8752</v>
      </c>
      <c r="B3071">
        <v>401.36400000000003</v>
      </c>
    </row>
    <row r="3072" spans="1:2" x14ac:dyDescent="0.25">
      <c r="A3072" t="s">
        <v>10583</v>
      </c>
      <c r="B3072">
        <v>272.96999999999997</v>
      </c>
    </row>
    <row r="3073" spans="1:2" x14ac:dyDescent="0.25">
      <c r="A3073" t="s">
        <v>7590</v>
      </c>
      <c r="B3073">
        <v>325.86</v>
      </c>
    </row>
    <row r="3074" spans="1:2" x14ac:dyDescent="0.25">
      <c r="A3074" t="s">
        <v>3712</v>
      </c>
      <c r="B3074">
        <v>740.21400000000006</v>
      </c>
    </row>
    <row r="3075" spans="1:2" x14ac:dyDescent="0.25">
      <c r="A3075" t="s">
        <v>6804</v>
      </c>
      <c r="B3075">
        <v>726.8280000000002</v>
      </c>
    </row>
    <row r="3076" spans="1:2" x14ac:dyDescent="0.25">
      <c r="A3076" t="s">
        <v>1795</v>
      </c>
      <c r="B3076">
        <v>729.64800000000014</v>
      </c>
    </row>
    <row r="3077" spans="1:2" x14ac:dyDescent="0.25">
      <c r="A3077" t="s">
        <v>9968</v>
      </c>
      <c r="B3077">
        <v>7.88</v>
      </c>
    </row>
    <row r="3078" spans="1:2" x14ac:dyDescent="0.25">
      <c r="A3078" t="s">
        <v>6880</v>
      </c>
      <c r="B3078">
        <v>715.19</v>
      </c>
    </row>
    <row r="3079" spans="1:2" x14ac:dyDescent="0.25">
      <c r="A3079" t="s">
        <v>10830</v>
      </c>
      <c r="B3079">
        <v>874.8</v>
      </c>
    </row>
    <row r="3080" spans="1:2" x14ac:dyDescent="0.25">
      <c r="A3080" t="s">
        <v>8509</v>
      </c>
      <c r="B3080">
        <v>267.7912</v>
      </c>
    </row>
    <row r="3081" spans="1:2" x14ac:dyDescent="0.25">
      <c r="A3081" t="s">
        <v>8929</v>
      </c>
      <c r="B3081">
        <v>508.78800000000001</v>
      </c>
    </row>
    <row r="3082" spans="1:2" x14ac:dyDescent="0.25">
      <c r="A3082" t="s">
        <v>7875</v>
      </c>
      <c r="B3082">
        <v>819.28</v>
      </c>
    </row>
    <row r="3083" spans="1:2" x14ac:dyDescent="0.25">
      <c r="A3083" t="s">
        <v>2846</v>
      </c>
      <c r="B3083">
        <v>12.192</v>
      </c>
    </row>
    <row r="3084" spans="1:2" x14ac:dyDescent="0.25">
      <c r="A3084" t="s">
        <v>6664</v>
      </c>
      <c r="B3084">
        <v>492.76800000000003</v>
      </c>
    </row>
    <row r="3085" spans="1:2" x14ac:dyDescent="0.25">
      <c r="A3085" t="s">
        <v>10041</v>
      </c>
      <c r="B3085">
        <v>49.616000000000007</v>
      </c>
    </row>
    <row r="3086" spans="1:2" x14ac:dyDescent="0.25">
      <c r="A3086" t="s">
        <v>85</v>
      </c>
      <c r="B3086">
        <v>15.552000000000003</v>
      </c>
    </row>
    <row r="3087" spans="1:2" x14ac:dyDescent="0.25">
      <c r="A3087" t="s">
        <v>328</v>
      </c>
      <c r="B3087">
        <v>19.049999999999997</v>
      </c>
    </row>
    <row r="3088" spans="1:2" x14ac:dyDescent="0.25">
      <c r="A3088" t="s">
        <v>6469</v>
      </c>
      <c r="B3088">
        <v>13.467999999999998</v>
      </c>
    </row>
    <row r="3089" spans="1:2" x14ac:dyDescent="0.25">
      <c r="A3089" t="s">
        <v>2267</v>
      </c>
      <c r="B3089">
        <v>15.072000000000003</v>
      </c>
    </row>
    <row r="3090" spans="1:2" x14ac:dyDescent="0.25">
      <c r="A3090" t="s">
        <v>2708</v>
      </c>
      <c r="B3090">
        <v>192.16000000000003</v>
      </c>
    </row>
    <row r="3091" spans="1:2" x14ac:dyDescent="0.25">
      <c r="A3091" t="s">
        <v>9795</v>
      </c>
      <c r="B3091">
        <v>52.792000000000002</v>
      </c>
    </row>
    <row r="3092" spans="1:2" x14ac:dyDescent="0.25">
      <c r="A3092" t="s">
        <v>8500</v>
      </c>
      <c r="B3092">
        <v>16.739000000000004</v>
      </c>
    </row>
    <row r="3093" spans="1:2" x14ac:dyDescent="0.25">
      <c r="A3093" t="s">
        <v>8611</v>
      </c>
      <c r="B3093">
        <v>240.78400000000002</v>
      </c>
    </row>
    <row r="3094" spans="1:2" x14ac:dyDescent="0.25">
      <c r="A3094" t="s">
        <v>9435</v>
      </c>
      <c r="B3094">
        <v>142.98000000000002</v>
      </c>
    </row>
    <row r="3095" spans="1:2" x14ac:dyDescent="0.25">
      <c r="A3095" t="s">
        <v>5309</v>
      </c>
      <c r="B3095">
        <v>892.98</v>
      </c>
    </row>
    <row r="3096" spans="1:2" x14ac:dyDescent="0.25">
      <c r="A3096" t="s">
        <v>7524</v>
      </c>
      <c r="B3096">
        <v>244.54999999999998</v>
      </c>
    </row>
    <row r="3097" spans="1:2" x14ac:dyDescent="0.25">
      <c r="A3097" t="s">
        <v>9424</v>
      </c>
      <c r="B3097">
        <v>43.92</v>
      </c>
    </row>
    <row r="3098" spans="1:2" x14ac:dyDescent="0.25">
      <c r="A3098" t="s">
        <v>2737</v>
      </c>
      <c r="B3098">
        <v>83.76</v>
      </c>
    </row>
    <row r="3099" spans="1:2" x14ac:dyDescent="0.25">
      <c r="A3099" t="s">
        <v>3606</v>
      </c>
      <c r="B3099">
        <v>34.623999999999995</v>
      </c>
    </row>
    <row r="3100" spans="1:2" x14ac:dyDescent="0.25">
      <c r="A3100" t="s">
        <v>9494</v>
      </c>
      <c r="B3100">
        <v>88.920000000000016</v>
      </c>
    </row>
    <row r="3101" spans="1:2" x14ac:dyDescent="0.25">
      <c r="A3101" t="s">
        <v>7268</v>
      </c>
      <c r="B3101">
        <v>562.55000000000007</v>
      </c>
    </row>
    <row r="3102" spans="1:2" x14ac:dyDescent="0.25">
      <c r="A3102" t="s">
        <v>3503</v>
      </c>
      <c r="B3102">
        <v>2888.5179999999996</v>
      </c>
    </row>
    <row r="3103" spans="1:2" x14ac:dyDescent="0.25">
      <c r="A3103" t="s">
        <v>3102</v>
      </c>
      <c r="B3103">
        <v>67.303999999999974</v>
      </c>
    </row>
    <row r="3104" spans="1:2" x14ac:dyDescent="0.25">
      <c r="A3104" t="s">
        <v>8899</v>
      </c>
      <c r="B3104">
        <v>19.440000000000001</v>
      </c>
    </row>
    <row r="3105" spans="1:2" x14ac:dyDescent="0.25">
      <c r="A3105" t="s">
        <v>8446</v>
      </c>
      <c r="B3105">
        <v>36.792000000000002</v>
      </c>
    </row>
    <row r="3106" spans="1:2" x14ac:dyDescent="0.25">
      <c r="A3106" t="s">
        <v>10239</v>
      </c>
      <c r="B3106">
        <v>1017.1360000000001</v>
      </c>
    </row>
    <row r="3107" spans="1:2" x14ac:dyDescent="0.25">
      <c r="A3107" t="s">
        <v>5742</v>
      </c>
      <c r="B3107">
        <v>126.98</v>
      </c>
    </row>
    <row r="3108" spans="1:2" x14ac:dyDescent="0.25">
      <c r="A3108" t="s">
        <v>3846</v>
      </c>
      <c r="B3108">
        <v>277.70999999999998</v>
      </c>
    </row>
    <row r="3109" spans="1:2" x14ac:dyDescent="0.25">
      <c r="A3109" t="s">
        <v>8333</v>
      </c>
      <c r="B3109">
        <v>10.16</v>
      </c>
    </row>
    <row r="3110" spans="1:2" x14ac:dyDescent="0.25">
      <c r="A3110" t="s">
        <v>10723</v>
      </c>
      <c r="B3110">
        <v>400.78400000000005</v>
      </c>
    </row>
    <row r="3111" spans="1:2" x14ac:dyDescent="0.25">
      <c r="A3111" t="s">
        <v>4059</v>
      </c>
      <c r="B3111">
        <v>21.335999999999999</v>
      </c>
    </row>
    <row r="3112" spans="1:2" x14ac:dyDescent="0.25">
      <c r="A3112" t="s">
        <v>5326</v>
      </c>
      <c r="B3112">
        <v>390.75</v>
      </c>
    </row>
    <row r="3113" spans="1:2" x14ac:dyDescent="0.25">
      <c r="A3113" t="s">
        <v>7670</v>
      </c>
      <c r="B3113">
        <v>242.94</v>
      </c>
    </row>
    <row r="3114" spans="1:2" x14ac:dyDescent="0.25">
      <c r="A3114" t="s">
        <v>6509</v>
      </c>
      <c r="B3114">
        <v>46.02</v>
      </c>
    </row>
    <row r="3115" spans="1:2" x14ac:dyDescent="0.25">
      <c r="A3115" t="s">
        <v>10788</v>
      </c>
      <c r="B3115">
        <v>35.099999999999994</v>
      </c>
    </row>
    <row r="3116" spans="1:2" x14ac:dyDescent="0.25">
      <c r="A3116" t="s">
        <v>6217</v>
      </c>
      <c r="B3116">
        <v>904.9</v>
      </c>
    </row>
    <row r="3117" spans="1:2" x14ac:dyDescent="0.25">
      <c r="A3117" t="s">
        <v>4235</v>
      </c>
      <c r="B3117">
        <v>155.94</v>
      </c>
    </row>
    <row r="3118" spans="1:2" x14ac:dyDescent="0.25">
      <c r="A3118" t="s">
        <v>8270</v>
      </c>
      <c r="B3118">
        <v>1491.616</v>
      </c>
    </row>
    <row r="3119" spans="1:2" x14ac:dyDescent="0.25">
      <c r="A3119" t="s">
        <v>4470</v>
      </c>
      <c r="B3119">
        <v>678.09999999999991</v>
      </c>
    </row>
    <row r="3120" spans="1:2" x14ac:dyDescent="0.25">
      <c r="A3120" t="s">
        <v>6239</v>
      </c>
      <c r="B3120">
        <v>504.90000000000003</v>
      </c>
    </row>
    <row r="3121" spans="1:2" x14ac:dyDescent="0.25">
      <c r="A3121" t="s">
        <v>8448</v>
      </c>
      <c r="B3121">
        <v>177.54999999999998</v>
      </c>
    </row>
    <row r="3122" spans="1:2" x14ac:dyDescent="0.25">
      <c r="A3122" t="s">
        <v>8280</v>
      </c>
      <c r="B3122">
        <v>193.63400000000001</v>
      </c>
    </row>
    <row r="3123" spans="1:2" x14ac:dyDescent="0.25">
      <c r="A3123" t="s">
        <v>8615</v>
      </c>
      <c r="B3123">
        <v>552</v>
      </c>
    </row>
    <row r="3124" spans="1:2" x14ac:dyDescent="0.25">
      <c r="A3124" t="s">
        <v>10218</v>
      </c>
      <c r="B3124">
        <v>1433.19</v>
      </c>
    </row>
    <row r="3125" spans="1:2" x14ac:dyDescent="0.25">
      <c r="A3125" t="s">
        <v>10408</v>
      </c>
      <c r="B3125">
        <v>21.96</v>
      </c>
    </row>
    <row r="3126" spans="1:2" x14ac:dyDescent="0.25">
      <c r="A3126" t="s">
        <v>6763</v>
      </c>
      <c r="B3126">
        <v>116.48000000000002</v>
      </c>
    </row>
    <row r="3127" spans="1:2" x14ac:dyDescent="0.25">
      <c r="A3127" t="s">
        <v>7460</v>
      </c>
      <c r="B3127">
        <v>31.072000000000003</v>
      </c>
    </row>
    <row r="3128" spans="1:2" x14ac:dyDescent="0.25">
      <c r="A3128" t="s">
        <v>3522</v>
      </c>
      <c r="B3128">
        <v>863.87999999999988</v>
      </c>
    </row>
    <row r="3129" spans="1:2" x14ac:dyDescent="0.25">
      <c r="A3129" t="s">
        <v>9699</v>
      </c>
      <c r="B3129">
        <v>518.68000000000006</v>
      </c>
    </row>
    <row r="3130" spans="1:2" x14ac:dyDescent="0.25">
      <c r="A3130" t="s">
        <v>10743</v>
      </c>
      <c r="B3130">
        <v>32.67</v>
      </c>
    </row>
    <row r="3131" spans="1:2" x14ac:dyDescent="0.25">
      <c r="A3131" t="s">
        <v>10271</v>
      </c>
      <c r="B3131">
        <v>8.8559999999999999</v>
      </c>
    </row>
    <row r="3132" spans="1:2" x14ac:dyDescent="0.25">
      <c r="A3132" t="s">
        <v>8377</v>
      </c>
      <c r="B3132">
        <v>659.9</v>
      </c>
    </row>
    <row r="3133" spans="1:2" x14ac:dyDescent="0.25">
      <c r="A3133" t="s">
        <v>3405</v>
      </c>
      <c r="B3133">
        <v>2110.7199999999998</v>
      </c>
    </row>
    <row r="3134" spans="1:2" x14ac:dyDescent="0.25">
      <c r="A3134" t="s">
        <v>2412</v>
      </c>
      <c r="B3134">
        <v>13.128</v>
      </c>
    </row>
    <row r="3135" spans="1:2" x14ac:dyDescent="0.25">
      <c r="A3135" t="s">
        <v>7403</v>
      </c>
      <c r="B3135">
        <v>54.32</v>
      </c>
    </row>
    <row r="3136" spans="1:2" x14ac:dyDescent="0.25">
      <c r="A3136" t="s">
        <v>8456</v>
      </c>
      <c r="B3136">
        <v>1816.36</v>
      </c>
    </row>
    <row r="3137" spans="1:2" x14ac:dyDescent="0.25">
      <c r="A3137" t="s">
        <v>7235</v>
      </c>
      <c r="B3137">
        <v>19.040000000000003</v>
      </c>
    </row>
    <row r="3138" spans="1:2" x14ac:dyDescent="0.25">
      <c r="A3138" t="s">
        <v>8080</v>
      </c>
      <c r="B3138">
        <v>865</v>
      </c>
    </row>
    <row r="3139" spans="1:2" x14ac:dyDescent="0.25">
      <c r="A3139" t="s">
        <v>8242</v>
      </c>
      <c r="B3139">
        <v>171.84800000000001</v>
      </c>
    </row>
    <row r="3140" spans="1:2" x14ac:dyDescent="0.25">
      <c r="A3140" t="s">
        <v>7806</v>
      </c>
      <c r="B3140">
        <v>10.36</v>
      </c>
    </row>
    <row r="3141" spans="1:2" x14ac:dyDescent="0.25">
      <c r="A3141" t="s">
        <v>9240</v>
      </c>
      <c r="B3141">
        <v>189.71200000000002</v>
      </c>
    </row>
    <row r="3142" spans="1:2" x14ac:dyDescent="0.25">
      <c r="A3142" t="s">
        <v>1435</v>
      </c>
      <c r="B3142">
        <v>3955.5070000000005</v>
      </c>
    </row>
    <row r="3143" spans="1:2" x14ac:dyDescent="0.25">
      <c r="A3143" t="s">
        <v>4837</v>
      </c>
      <c r="B3143">
        <v>291.95999999999998</v>
      </c>
    </row>
    <row r="3144" spans="1:2" x14ac:dyDescent="0.25">
      <c r="A3144" t="s">
        <v>10152</v>
      </c>
      <c r="B3144">
        <v>399.67200000000003</v>
      </c>
    </row>
    <row r="3145" spans="1:2" x14ac:dyDescent="0.25">
      <c r="A3145" t="s">
        <v>8519</v>
      </c>
      <c r="B3145">
        <v>551.03800000000001</v>
      </c>
    </row>
    <row r="3146" spans="1:2" x14ac:dyDescent="0.25">
      <c r="A3146" t="s">
        <v>10897</v>
      </c>
      <c r="B3146">
        <v>266.52000000000004</v>
      </c>
    </row>
    <row r="3147" spans="1:2" x14ac:dyDescent="0.25">
      <c r="A3147" t="s">
        <v>7879</v>
      </c>
      <c r="B3147">
        <v>91.275000000000006</v>
      </c>
    </row>
    <row r="3148" spans="1:2" x14ac:dyDescent="0.25">
      <c r="A3148" t="s">
        <v>8308</v>
      </c>
      <c r="B3148">
        <v>588.00799999999992</v>
      </c>
    </row>
    <row r="3149" spans="1:2" x14ac:dyDescent="0.25">
      <c r="A3149" t="s">
        <v>3893</v>
      </c>
      <c r="B3149">
        <v>13.76</v>
      </c>
    </row>
    <row r="3150" spans="1:2" x14ac:dyDescent="0.25">
      <c r="A3150" t="s">
        <v>7361</v>
      </c>
      <c r="B3150">
        <v>1071.7400000000002</v>
      </c>
    </row>
    <row r="3151" spans="1:2" x14ac:dyDescent="0.25">
      <c r="A3151" t="s">
        <v>6771</v>
      </c>
      <c r="B3151">
        <v>104.85</v>
      </c>
    </row>
    <row r="3152" spans="1:2" x14ac:dyDescent="0.25">
      <c r="A3152" t="s">
        <v>8295</v>
      </c>
      <c r="B3152">
        <v>63.920000000000009</v>
      </c>
    </row>
    <row r="3153" spans="1:2" x14ac:dyDescent="0.25">
      <c r="A3153" t="s">
        <v>7086</v>
      </c>
      <c r="B3153">
        <v>17.608000000000001</v>
      </c>
    </row>
    <row r="3154" spans="1:2" x14ac:dyDescent="0.25">
      <c r="A3154" t="s">
        <v>5114</v>
      </c>
      <c r="B3154">
        <v>193.97399999999999</v>
      </c>
    </row>
    <row r="3155" spans="1:2" x14ac:dyDescent="0.25">
      <c r="A3155" t="s">
        <v>7900</v>
      </c>
      <c r="B3155">
        <v>69.48</v>
      </c>
    </row>
    <row r="3156" spans="1:2" x14ac:dyDescent="0.25">
      <c r="A3156" t="s">
        <v>1430</v>
      </c>
      <c r="B3156">
        <v>35.910000000000004</v>
      </c>
    </row>
    <row r="3157" spans="1:2" x14ac:dyDescent="0.25">
      <c r="A3157" t="s">
        <v>2046</v>
      </c>
      <c r="B3157">
        <v>283.774</v>
      </c>
    </row>
    <row r="3158" spans="1:2" x14ac:dyDescent="0.25">
      <c r="A3158" t="s">
        <v>10092</v>
      </c>
      <c r="B3158">
        <v>498.15</v>
      </c>
    </row>
    <row r="3159" spans="1:2" x14ac:dyDescent="0.25">
      <c r="A3159" t="s">
        <v>9730</v>
      </c>
      <c r="B3159">
        <v>306.36</v>
      </c>
    </row>
    <row r="3160" spans="1:2" x14ac:dyDescent="0.25">
      <c r="A3160" t="s">
        <v>9306</v>
      </c>
      <c r="B3160">
        <v>13.904</v>
      </c>
    </row>
    <row r="3161" spans="1:2" x14ac:dyDescent="0.25">
      <c r="A3161" t="s">
        <v>1028</v>
      </c>
      <c r="B3161">
        <v>14.8</v>
      </c>
    </row>
    <row r="3162" spans="1:2" x14ac:dyDescent="0.25">
      <c r="A3162" t="s">
        <v>10028</v>
      </c>
      <c r="B3162">
        <v>805.99</v>
      </c>
    </row>
    <row r="3163" spans="1:2" x14ac:dyDescent="0.25">
      <c r="A3163" t="s">
        <v>10673</v>
      </c>
      <c r="B3163">
        <v>240.14999999999998</v>
      </c>
    </row>
    <row r="3164" spans="1:2" x14ac:dyDescent="0.25">
      <c r="A3164" t="s">
        <v>10164</v>
      </c>
      <c r="B3164">
        <v>399.95</v>
      </c>
    </row>
    <row r="3165" spans="1:2" x14ac:dyDescent="0.25">
      <c r="A3165" t="s">
        <v>7422</v>
      </c>
      <c r="B3165">
        <v>42.929999999999993</v>
      </c>
    </row>
    <row r="3166" spans="1:2" x14ac:dyDescent="0.25">
      <c r="A3166" t="s">
        <v>7370</v>
      </c>
      <c r="B3166">
        <v>47.98</v>
      </c>
    </row>
    <row r="3167" spans="1:2" x14ac:dyDescent="0.25">
      <c r="A3167" t="s">
        <v>7824</v>
      </c>
      <c r="B3167">
        <v>243.92</v>
      </c>
    </row>
    <row r="3168" spans="1:2" x14ac:dyDescent="0.25">
      <c r="A3168" t="s">
        <v>3022</v>
      </c>
      <c r="B3168">
        <v>169.28</v>
      </c>
    </row>
    <row r="3169" spans="1:2" x14ac:dyDescent="0.25">
      <c r="A3169" t="s">
        <v>6935</v>
      </c>
      <c r="B3169">
        <v>37.94</v>
      </c>
    </row>
    <row r="3170" spans="1:2" x14ac:dyDescent="0.25">
      <c r="A3170" t="s">
        <v>6748</v>
      </c>
      <c r="B3170">
        <v>55.488</v>
      </c>
    </row>
    <row r="3171" spans="1:2" x14ac:dyDescent="0.25">
      <c r="A3171" t="s">
        <v>9967</v>
      </c>
      <c r="B3171">
        <v>150.17999999999998</v>
      </c>
    </row>
    <row r="3172" spans="1:2" x14ac:dyDescent="0.25">
      <c r="A3172" t="s">
        <v>1957</v>
      </c>
      <c r="B3172">
        <v>78.504000000000005</v>
      </c>
    </row>
    <row r="3173" spans="1:2" x14ac:dyDescent="0.25">
      <c r="A3173" t="s">
        <v>10787</v>
      </c>
      <c r="B3173">
        <v>16.59</v>
      </c>
    </row>
    <row r="3174" spans="1:2" x14ac:dyDescent="0.25">
      <c r="A3174" t="s">
        <v>9287</v>
      </c>
      <c r="B3174">
        <v>1629.7120000000002</v>
      </c>
    </row>
    <row r="3175" spans="1:2" x14ac:dyDescent="0.25">
      <c r="A3175" t="s">
        <v>1906</v>
      </c>
      <c r="B3175">
        <v>126.65600000000001</v>
      </c>
    </row>
    <row r="3176" spans="1:2" x14ac:dyDescent="0.25">
      <c r="A3176" t="s">
        <v>6309</v>
      </c>
      <c r="B3176">
        <v>397.74399999999997</v>
      </c>
    </row>
    <row r="3177" spans="1:2" x14ac:dyDescent="0.25">
      <c r="A3177" t="s">
        <v>4669</v>
      </c>
      <c r="B3177">
        <v>196.45</v>
      </c>
    </row>
    <row r="3178" spans="1:2" x14ac:dyDescent="0.25">
      <c r="A3178" t="s">
        <v>9291</v>
      </c>
      <c r="B3178">
        <v>119.96</v>
      </c>
    </row>
    <row r="3179" spans="1:2" x14ac:dyDescent="0.25">
      <c r="A3179" t="s">
        <v>4694</v>
      </c>
      <c r="B3179">
        <v>695.94399999999996</v>
      </c>
    </row>
    <row r="3180" spans="1:2" x14ac:dyDescent="0.25">
      <c r="A3180" t="s">
        <v>9378</v>
      </c>
      <c r="B3180">
        <v>4416.174</v>
      </c>
    </row>
    <row r="3181" spans="1:2" x14ac:dyDescent="0.25">
      <c r="A3181" t="s">
        <v>465</v>
      </c>
      <c r="B3181">
        <v>105.40800000000002</v>
      </c>
    </row>
    <row r="3182" spans="1:2" x14ac:dyDescent="0.25">
      <c r="A3182" t="s">
        <v>8608</v>
      </c>
      <c r="B3182">
        <v>351.65999999999997</v>
      </c>
    </row>
    <row r="3183" spans="1:2" x14ac:dyDescent="0.25">
      <c r="A3183" t="s">
        <v>5892</v>
      </c>
      <c r="B3183">
        <v>631.59899999999993</v>
      </c>
    </row>
    <row r="3184" spans="1:2" x14ac:dyDescent="0.25">
      <c r="A3184" t="s">
        <v>10200</v>
      </c>
      <c r="B3184">
        <v>2942.7840000000001</v>
      </c>
    </row>
    <row r="3185" spans="1:2" x14ac:dyDescent="0.25">
      <c r="A3185" t="s">
        <v>2900</v>
      </c>
      <c r="B3185">
        <v>173.79999999999998</v>
      </c>
    </row>
    <row r="3186" spans="1:2" x14ac:dyDescent="0.25">
      <c r="A3186" t="s">
        <v>6481</v>
      </c>
      <c r="B3186">
        <v>60.311999999999998</v>
      </c>
    </row>
    <row r="3187" spans="1:2" x14ac:dyDescent="0.25">
      <c r="A3187" t="s">
        <v>10478</v>
      </c>
      <c r="B3187">
        <v>91.415999999999997</v>
      </c>
    </row>
    <row r="3188" spans="1:2" x14ac:dyDescent="0.25">
      <c r="A3188" t="s">
        <v>7504</v>
      </c>
      <c r="B3188">
        <v>1805.88</v>
      </c>
    </row>
    <row r="3189" spans="1:2" x14ac:dyDescent="0.25">
      <c r="A3189" t="s">
        <v>9261</v>
      </c>
      <c r="B3189">
        <v>523.39200000000005</v>
      </c>
    </row>
    <row r="3190" spans="1:2" x14ac:dyDescent="0.25">
      <c r="A3190" t="s">
        <v>7125</v>
      </c>
      <c r="B3190">
        <v>22.77</v>
      </c>
    </row>
    <row r="3191" spans="1:2" x14ac:dyDescent="0.25">
      <c r="A3191" t="s">
        <v>6320</v>
      </c>
      <c r="B3191">
        <v>916.14</v>
      </c>
    </row>
    <row r="3192" spans="1:2" x14ac:dyDescent="0.25">
      <c r="A3192" t="s">
        <v>9562</v>
      </c>
      <c r="B3192">
        <v>183.42000000000002</v>
      </c>
    </row>
    <row r="3193" spans="1:2" x14ac:dyDescent="0.25">
      <c r="A3193" t="s">
        <v>5418</v>
      </c>
      <c r="B3193">
        <v>5.67</v>
      </c>
    </row>
    <row r="3194" spans="1:2" x14ac:dyDescent="0.25">
      <c r="A3194" t="s">
        <v>7775</v>
      </c>
      <c r="B3194">
        <v>240.36800000000002</v>
      </c>
    </row>
    <row r="3195" spans="1:2" x14ac:dyDescent="0.25">
      <c r="A3195" t="s">
        <v>8760</v>
      </c>
      <c r="B3195">
        <v>3859.4880000000003</v>
      </c>
    </row>
    <row r="3196" spans="1:2" x14ac:dyDescent="0.25">
      <c r="A3196" t="s">
        <v>10941</v>
      </c>
      <c r="B3196">
        <v>243.16</v>
      </c>
    </row>
    <row r="3197" spans="1:2" x14ac:dyDescent="0.25">
      <c r="A3197" t="s">
        <v>8837</v>
      </c>
      <c r="B3197">
        <v>594.5</v>
      </c>
    </row>
    <row r="3198" spans="1:2" x14ac:dyDescent="0.25">
      <c r="A3198" t="s">
        <v>10017</v>
      </c>
      <c r="B3198">
        <v>155.37199999999999</v>
      </c>
    </row>
    <row r="3199" spans="1:2" x14ac:dyDescent="0.25">
      <c r="A3199" t="s">
        <v>9793</v>
      </c>
      <c r="B3199">
        <v>806.05</v>
      </c>
    </row>
    <row r="3200" spans="1:2" x14ac:dyDescent="0.25">
      <c r="A3200" t="s">
        <v>9163</v>
      </c>
      <c r="B3200">
        <v>92.393999999999991</v>
      </c>
    </row>
    <row r="3201" spans="1:2" x14ac:dyDescent="0.25">
      <c r="A3201" t="s">
        <v>7340</v>
      </c>
      <c r="B3201">
        <v>45.92</v>
      </c>
    </row>
    <row r="3202" spans="1:2" x14ac:dyDescent="0.25">
      <c r="A3202" t="s">
        <v>4943</v>
      </c>
      <c r="B3202">
        <v>2283.4299999999998</v>
      </c>
    </row>
    <row r="3203" spans="1:2" x14ac:dyDescent="0.25">
      <c r="A3203" t="s">
        <v>9755</v>
      </c>
      <c r="B3203">
        <v>623.93000000000006</v>
      </c>
    </row>
    <row r="3204" spans="1:2" x14ac:dyDescent="0.25">
      <c r="A3204" t="s">
        <v>10263</v>
      </c>
      <c r="B3204">
        <v>37.520000000000003</v>
      </c>
    </row>
    <row r="3205" spans="1:2" x14ac:dyDescent="0.25">
      <c r="A3205" t="s">
        <v>6690</v>
      </c>
      <c r="B3205">
        <v>147.184</v>
      </c>
    </row>
    <row r="3206" spans="1:2" x14ac:dyDescent="0.25">
      <c r="A3206" t="s">
        <v>8409</v>
      </c>
      <c r="B3206">
        <v>34.76</v>
      </c>
    </row>
    <row r="3207" spans="1:2" x14ac:dyDescent="0.25">
      <c r="A3207" t="s">
        <v>4135</v>
      </c>
      <c r="B3207">
        <v>91.96</v>
      </c>
    </row>
    <row r="3208" spans="1:2" x14ac:dyDescent="0.25">
      <c r="A3208" t="s">
        <v>9829</v>
      </c>
      <c r="B3208">
        <v>28.08</v>
      </c>
    </row>
    <row r="3209" spans="1:2" x14ac:dyDescent="0.25">
      <c r="A3209" t="s">
        <v>7859</v>
      </c>
      <c r="B3209">
        <v>495.3</v>
      </c>
    </row>
    <row r="3210" spans="1:2" x14ac:dyDescent="0.25">
      <c r="A3210" t="s">
        <v>208</v>
      </c>
      <c r="B3210">
        <v>147.16800000000001</v>
      </c>
    </row>
    <row r="3211" spans="1:2" x14ac:dyDescent="0.25">
      <c r="A3211" t="s">
        <v>8381</v>
      </c>
      <c r="B3211">
        <v>2340.06</v>
      </c>
    </row>
    <row r="3212" spans="1:2" x14ac:dyDescent="0.25">
      <c r="A3212" t="s">
        <v>9519</v>
      </c>
      <c r="B3212">
        <v>988.20400000000006</v>
      </c>
    </row>
    <row r="3213" spans="1:2" x14ac:dyDescent="0.25">
      <c r="A3213" t="s">
        <v>8719</v>
      </c>
      <c r="B3213">
        <v>847.46</v>
      </c>
    </row>
    <row r="3214" spans="1:2" x14ac:dyDescent="0.25">
      <c r="A3214" t="s">
        <v>9479</v>
      </c>
      <c r="B3214">
        <v>205.74400000000003</v>
      </c>
    </row>
    <row r="3215" spans="1:2" x14ac:dyDescent="0.25">
      <c r="A3215" t="s">
        <v>10507</v>
      </c>
      <c r="B3215">
        <v>65.839999999999989</v>
      </c>
    </row>
    <row r="3216" spans="1:2" x14ac:dyDescent="0.25">
      <c r="A3216" t="s">
        <v>9569</v>
      </c>
      <c r="B3216">
        <v>264.32</v>
      </c>
    </row>
    <row r="3217" spans="1:2" x14ac:dyDescent="0.25">
      <c r="A3217" t="s">
        <v>6737</v>
      </c>
      <c r="B3217">
        <v>57.983999999999995</v>
      </c>
    </row>
    <row r="3218" spans="1:2" x14ac:dyDescent="0.25">
      <c r="A3218" t="s">
        <v>10940</v>
      </c>
      <c r="B3218">
        <v>380.13600000000002</v>
      </c>
    </row>
    <row r="3219" spans="1:2" x14ac:dyDescent="0.25">
      <c r="A3219" t="s">
        <v>9103</v>
      </c>
      <c r="B3219">
        <v>477.0920000000001</v>
      </c>
    </row>
    <row r="3220" spans="1:2" x14ac:dyDescent="0.25">
      <c r="A3220" t="s">
        <v>7532</v>
      </c>
      <c r="B3220">
        <v>693.13000000000011</v>
      </c>
    </row>
    <row r="3221" spans="1:2" x14ac:dyDescent="0.25">
      <c r="A3221" t="s">
        <v>6958</v>
      </c>
      <c r="B3221">
        <v>251.64</v>
      </c>
    </row>
    <row r="3222" spans="1:2" x14ac:dyDescent="0.25">
      <c r="A3222" t="s">
        <v>8675</v>
      </c>
      <c r="B3222">
        <v>424.17200000000003</v>
      </c>
    </row>
    <row r="3223" spans="1:2" x14ac:dyDescent="0.25">
      <c r="A3223" t="s">
        <v>3543</v>
      </c>
      <c r="B3223">
        <v>29.328000000000003</v>
      </c>
    </row>
    <row r="3224" spans="1:2" x14ac:dyDescent="0.25">
      <c r="A3224" t="s">
        <v>6265</v>
      </c>
      <c r="B3224">
        <v>771.8</v>
      </c>
    </row>
    <row r="3225" spans="1:2" x14ac:dyDescent="0.25">
      <c r="A3225" t="s">
        <v>3981</v>
      </c>
      <c r="B3225">
        <v>31.968000000000004</v>
      </c>
    </row>
    <row r="3226" spans="1:2" x14ac:dyDescent="0.25">
      <c r="A3226" t="s">
        <v>9805</v>
      </c>
      <c r="B3226">
        <v>994.46400000000006</v>
      </c>
    </row>
    <row r="3227" spans="1:2" x14ac:dyDescent="0.25">
      <c r="A3227" t="s">
        <v>4758</v>
      </c>
      <c r="B3227">
        <v>871.02800000000002</v>
      </c>
    </row>
    <row r="3228" spans="1:2" x14ac:dyDescent="0.25">
      <c r="A3228" t="s">
        <v>4793</v>
      </c>
      <c r="B3228">
        <v>88.768000000000001</v>
      </c>
    </row>
    <row r="3229" spans="1:2" x14ac:dyDescent="0.25">
      <c r="A3229" t="s">
        <v>10921</v>
      </c>
      <c r="B3229">
        <v>4472.3200000000006</v>
      </c>
    </row>
    <row r="3230" spans="1:2" x14ac:dyDescent="0.25">
      <c r="A3230" t="s">
        <v>8786</v>
      </c>
      <c r="B3230">
        <v>522.79000000000008</v>
      </c>
    </row>
    <row r="3231" spans="1:2" x14ac:dyDescent="0.25">
      <c r="A3231" t="s">
        <v>6106</v>
      </c>
      <c r="B3231">
        <v>75.900000000000006</v>
      </c>
    </row>
    <row r="3232" spans="1:2" x14ac:dyDescent="0.25">
      <c r="A3232" t="s">
        <v>7720</v>
      </c>
      <c r="B3232">
        <v>344.70400000000001</v>
      </c>
    </row>
    <row r="3233" spans="1:2" x14ac:dyDescent="0.25">
      <c r="A3233" t="s">
        <v>10211</v>
      </c>
      <c r="B3233">
        <v>1.8240000000000003</v>
      </c>
    </row>
    <row r="3234" spans="1:2" x14ac:dyDescent="0.25">
      <c r="A3234" t="s">
        <v>9186</v>
      </c>
      <c r="B3234">
        <v>356.78999999999996</v>
      </c>
    </row>
    <row r="3235" spans="1:2" x14ac:dyDescent="0.25">
      <c r="A3235" t="s">
        <v>8281</v>
      </c>
      <c r="B3235">
        <v>750.68</v>
      </c>
    </row>
    <row r="3236" spans="1:2" x14ac:dyDescent="0.25">
      <c r="A3236" t="s">
        <v>9934</v>
      </c>
      <c r="B3236">
        <v>2113.567</v>
      </c>
    </row>
    <row r="3237" spans="1:2" x14ac:dyDescent="0.25">
      <c r="A3237" t="s">
        <v>3656</v>
      </c>
      <c r="B3237">
        <v>72.8</v>
      </c>
    </row>
    <row r="3238" spans="1:2" x14ac:dyDescent="0.25">
      <c r="A3238" t="s">
        <v>3085</v>
      </c>
      <c r="B3238">
        <v>52.696000000000005</v>
      </c>
    </row>
    <row r="3239" spans="1:2" x14ac:dyDescent="0.25">
      <c r="A3239" t="s">
        <v>6775</v>
      </c>
      <c r="B3239">
        <v>1169.694</v>
      </c>
    </row>
    <row r="3240" spans="1:2" x14ac:dyDescent="0.25">
      <c r="A3240" t="s">
        <v>10563</v>
      </c>
      <c r="B3240">
        <v>878.81600000000003</v>
      </c>
    </row>
    <row r="3241" spans="1:2" x14ac:dyDescent="0.25">
      <c r="A3241" t="s">
        <v>4103</v>
      </c>
      <c r="B3241">
        <v>1081.69</v>
      </c>
    </row>
    <row r="3242" spans="1:2" x14ac:dyDescent="0.25">
      <c r="A3242" t="s">
        <v>5189</v>
      </c>
      <c r="B3242">
        <v>54.816000000000003</v>
      </c>
    </row>
    <row r="3243" spans="1:2" x14ac:dyDescent="0.25">
      <c r="A3243" t="s">
        <v>10446</v>
      </c>
      <c r="B3243">
        <v>90.86</v>
      </c>
    </row>
    <row r="3244" spans="1:2" x14ac:dyDescent="0.25">
      <c r="A3244" t="s">
        <v>9165</v>
      </c>
      <c r="B3244">
        <v>10.782000000000002</v>
      </c>
    </row>
    <row r="3245" spans="1:2" x14ac:dyDescent="0.25">
      <c r="A3245" t="s">
        <v>5332</v>
      </c>
      <c r="B3245">
        <v>1107.68</v>
      </c>
    </row>
    <row r="3246" spans="1:2" x14ac:dyDescent="0.25">
      <c r="A3246" t="s">
        <v>9390</v>
      </c>
      <c r="B3246">
        <v>181.86</v>
      </c>
    </row>
    <row r="3247" spans="1:2" x14ac:dyDescent="0.25">
      <c r="A3247" t="s">
        <v>8593</v>
      </c>
      <c r="B3247">
        <v>109.208</v>
      </c>
    </row>
    <row r="3248" spans="1:2" x14ac:dyDescent="0.25">
      <c r="A3248" t="s">
        <v>1458</v>
      </c>
      <c r="B3248">
        <v>95.92</v>
      </c>
    </row>
    <row r="3249" spans="1:2" x14ac:dyDescent="0.25">
      <c r="A3249" t="s">
        <v>9724</v>
      </c>
      <c r="B3249">
        <v>24.448</v>
      </c>
    </row>
    <row r="3250" spans="1:2" x14ac:dyDescent="0.25">
      <c r="A3250" t="s">
        <v>3574</v>
      </c>
      <c r="B3250">
        <v>284.19</v>
      </c>
    </row>
    <row r="3251" spans="1:2" x14ac:dyDescent="0.25">
      <c r="A3251" t="s">
        <v>9027</v>
      </c>
      <c r="B3251">
        <v>153.41000000000003</v>
      </c>
    </row>
    <row r="3252" spans="1:2" x14ac:dyDescent="0.25">
      <c r="A3252" t="s">
        <v>7982</v>
      </c>
      <c r="B3252">
        <v>391.98</v>
      </c>
    </row>
    <row r="3253" spans="1:2" x14ac:dyDescent="0.25">
      <c r="A3253" t="s">
        <v>6402</v>
      </c>
      <c r="B3253">
        <v>18.760000000000002</v>
      </c>
    </row>
    <row r="3254" spans="1:2" x14ac:dyDescent="0.25">
      <c r="A3254" t="s">
        <v>10357</v>
      </c>
      <c r="B3254">
        <v>271.76400000000001</v>
      </c>
    </row>
    <row r="3255" spans="1:2" x14ac:dyDescent="0.25">
      <c r="A3255" t="s">
        <v>8649</v>
      </c>
      <c r="B3255">
        <v>1365.48</v>
      </c>
    </row>
    <row r="3256" spans="1:2" x14ac:dyDescent="0.25">
      <c r="A3256" t="s">
        <v>7841</v>
      </c>
      <c r="B3256">
        <v>3321.2779999999998</v>
      </c>
    </row>
    <row r="3257" spans="1:2" x14ac:dyDescent="0.25">
      <c r="A3257" t="s">
        <v>4971</v>
      </c>
      <c r="B3257">
        <v>821.51400000000012</v>
      </c>
    </row>
    <row r="3258" spans="1:2" x14ac:dyDescent="0.25">
      <c r="A3258" t="s">
        <v>10536</v>
      </c>
      <c r="B3258">
        <v>422.90899999999999</v>
      </c>
    </row>
    <row r="3259" spans="1:2" x14ac:dyDescent="0.25">
      <c r="A3259" t="s">
        <v>6548</v>
      </c>
      <c r="B3259">
        <v>282.68799999999999</v>
      </c>
    </row>
    <row r="3260" spans="1:2" x14ac:dyDescent="0.25">
      <c r="A3260" t="s">
        <v>6676</v>
      </c>
      <c r="B3260">
        <v>29.392000000000003</v>
      </c>
    </row>
    <row r="3261" spans="1:2" x14ac:dyDescent="0.25">
      <c r="A3261" t="s">
        <v>4619</v>
      </c>
      <c r="B3261">
        <v>1245.8599999999999</v>
      </c>
    </row>
    <row r="3262" spans="1:2" x14ac:dyDescent="0.25">
      <c r="A3262" t="s">
        <v>3870</v>
      </c>
      <c r="B3262">
        <v>220.75200000000001</v>
      </c>
    </row>
    <row r="3263" spans="1:2" x14ac:dyDescent="0.25">
      <c r="A3263" t="s">
        <v>5902</v>
      </c>
      <c r="B3263">
        <v>503.22</v>
      </c>
    </row>
    <row r="3264" spans="1:2" x14ac:dyDescent="0.25">
      <c r="A3264" t="s">
        <v>3886</v>
      </c>
      <c r="B3264">
        <v>69.66</v>
      </c>
    </row>
    <row r="3265" spans="1:2" x14ac:dyDescent="0.25">
      <c r="A3265" t="s">
        <v>10372</v>
      </c>
      <c r="B3265">
        <v>330.76800000000003</v>
      </c>
    </row>
    <row r="3266" spans="1:2" x14ac:dyDescent="0.25">
      <c r="A3266" t="s">
        <v>10786</v>
      </c>
      <c r="B3266">
        <v>261.52</v>
      </c>
    </row>
    <row r="3267" spans="1:2" x14ac:dyDescent="0.25">
      <c r="A3267" t="s">
        <v>9837</v>
      </c>
      <c r="B3267">
        <v>122.53</v>
      </c>
    </row>
    <row r="3268" spans="1:2" x14ac:dyDescent="0.25">
      <c r="A3268" t="s">
        <v>9559</v>
      </c>
      <c r="B3268">
        <v>17.309999999999999</v>
      </c>
    </row>
    <row r="3269" spans="1:2" x14ac:dyDescent="0.25">
      <c r="A3269" t="s">
        <v>9392</v>
      </c>
      <c r="B3269">
        <v>80.564000000000007</v>
      </c>
    </row>
    <row r="3270" spans="1:2" x14ac:dyDescent="0.25">
      <c r="A3270" t="s">
        <v>5257</v>
      </c>
      <c r="B3270">
        <v>359.96999999999997</v>
      </c>
    </row>
    <row r="3271" spans="1:2" x14ac:dyDescent="0.25">
      <c r="A3271" t="s">
        <v>7081</v>
      </c>
      <c r="B3271">
        <v>284.98400000000004</v>
      </c>
    </row>
    <row r="3272" spans="1:2" x14ac:dyDescent="0.25">
      <c r="A3272" t="s">
        <v>8399</v>
      </c>
      <c r="B3272">
        <v>367.53</v>
      </c>
    </row>
    <row r="3273" spans="1:2" x14ac:dyDescent="0.25">
      <c r="A3273" t="s">
        <v>10460</v>
      </c>
      <c r="B3273">
        <v>159.97999999999999</v>
      </c>
    </row>
    <row r="3274" spans="1:2" x14ac:dyDescent="0.25">
      <c r="A3274" t="s">
        <v>9162</v>
      </c>
      <c r="B3274">
        <v>296.952</v>
      </c>
    </row>
    <row r="3275" spans="1:2" x14ac:dyDescent="0.25">
      <c r="A3275" t="s">
        <v>8214</v>
      </c>
      <c r="B3275">
        <v>28.416</v>
      </c>
    </row>
    <row r="3276" spans="1:2" x14ac:dyDescent="0.25">
      <c r="A3276" t="s">
        <v>9662</v>
      </c>
      <c r="B3276">
        <v>10.368000000000002</v>
      </c>
    </row>
    <row r="3277" spans="1:2" x14ac:dyDescent="0.25">
      <c r="A3277" t="s">
        <v>8979</v>
      </c>
      <c r="B3277">
        <v>1219.7920000000001</v>
      </c>
    </row>
    <row r="3278" spans="1:2" x14ac:dyDescent="0.25">
      <c r="A3278" t="s">
        <v>5618</v>
      </c>
      <c r="B3278">
        <v>129.93</v>
      </c>
    </row>
    <row r="3279" spans="1:2" x14ac:dyDescent="0.25">
      <c r="A3279" t="s">
        <v>7240</v>
      </c>
      <c r="B3279">
        <v>91.032000000000011</v>
      </c>
    </row>
    <row r="3280" spans="1:2" x14ac:dyDescent="0.25">
      <c r="A3280" t="s">
        <v>7020</v>
      </c>
      <c r="B3280">
        <v>10.64</v>
      </c>
    </row>
    <row r="3281" spans="1:2" x14ac:dyDescent="0.25">
      <c r="A3281" t="s">
        <v>7373</v>
      </c>
      <c r="B3281">
        <v>80.48</v>
      </c>
    </row>
    <row r="3282" spans="1:2" x14ac:dyDescent="0.25">
      <c r="A3282" t="s">
        <v>5795</v>
      </c>
      <c r="B3282">
        <v>2059.85</v>
      </c>
    </row>
    <row r="3283" spans="1:2" x14ac:dyDescent="0.25">
      <c r="A3283" t="s">
        <v>4406</v>
      </c>
      <c r="B3283">
        <v>1993.7719999999999</v>
      </c>
    </row>
    <row r="3284" spans="1:2" x14ac:dyDescent="0.25">
      <c r="A3284" t="s">
        <v>10148</v>
      </c>
      <c r="B3284">
        <v>82.95</v>
      </c>
    </row>
    <row r="3285" spans="1:2" x14ac:dyDescent="0.25">
      <c r="A3285" t="s">
        <v>6159</v>
      </c>
      <c r="B3285">
        <v>191.64600000000002</v>
      </c>
    </row>
    <row r="3286" spans="1:2" x14ac:dyDescent="0.25">
      <c r="A3286" t="s">
        <v>5408</v>
      </c>
      <c r="B3286">
        <v>23.12</v>
      </c>
    </row>
    <row r="3287" spans="1:2" x14ac:dyDescent="0.25">
      <c r="A3287" t="s">
        <v>9242</v>
      </c>
      <c r="B3287">
        <v>234.2</v>
      </c>
    </row>
    <row r="3288" spans="1:2" x14ac:dyDescent="0.25">
      <c r="A3288" t="s">
        <v>7764</v>
      </c>
      <c r="B3288">
        <v>27.76</v>
      </c>
    </row>
    <row r="3289" spans="1:2" x14ac:dyDescent="0.25">
      <c r="A3289" t="s">
        <v>6590</v>
      </c>
      <c r="B3289">
        <v>186.78400000000002</v>
      </c>
    </row>
    <row r="3290" spans="1:2" x14ac:dyDescent="0.25">
      <c r="A3290" t="s">
        <v>5678</v>
      </c>
      <c r="B3290">
        <v>2690.74</v>
      </c>
    </row>
    <row r="3291" spans="1:2" x14ac:dyDescent="0.25">
      <c r="A3291" t="s">
        <v>6415</v>
      </c>
      <c r="B3291">
        <v>65.989999999999995</v>
      </c>
    </row>
    <row r="3292" spans="1:2" x14ac:dyDescent="0.25">
      <c r="A3292" t="s">
        <v>4091</v>
      </c>
      <c r="B3292">
        <v>203.98299999999998</v>
      </c>
    </row>
    <row r="3293" spans="1:2" x14ac:dyDescent="0.25">
      <c r="A3293" t="s">
        <v>10547</v>
      </c>
      <c r="B3293">
        <v>0.55599999999999983</v>
      </c>
    </row>
    <row r="3294" spans="1:2" x14ac:dyDescent="0.25">
      <c r="A3294" t="s">
        <v>10696</v>
      </c>
      <c r="B3294">
        <v>8.8559999999999999</v>
      </c>
    </row>
    <row r="3295" spans="1:2" x14ac:dyDescent="0.25">
      <c r="A3295" t="s">
        <v>9083</v>
      </c>
      <c r="B3295">
        <v>1038.26</v>
      </c>
    </row>
    <row r="3296" spans="1:2" x14ac:dyDescent="0.25">
      <c r="A3296" t="s">
        <v>10816</v>
      </c>
      <c r="B3296">
        <v>34.24</v>
      </c>
    </row>
    <row r="3297" spans="1:2" x14ac:dyDescent="0.25">
      <c r="A3297" t="s">
        <v>7175</v>
      </c>
      <c r="B3297">
        <v>712.85</v>
      </c>
    </row>
    <row r="3298" spans="1:2" x14ac:dyDescent="0.25">
      <c r="A3298" t="s">
        <v>5008</v>
      </c>
      <c r="B3298">
        <v>317.62400000000002</v>
      </c>
    </row>
    <row r="3299" spans="1:2" x14ac:dyDescent="0.25">
      <c r="A3299" t="s">
        <v>8086</v>
      </c>
      <c r="B3299">
        <v>770.20999999999992</v>
      </c>
    </row>
    <row r="3300" spans="1:2" x14ac:dyDescent="0.25">
      <c r="A3300" t="s">
        <v>5135</v>
      </c>
      <c r="B3300">
        <v>54.896000000000008</v>
      </c>
    </row>
    <row r="3301" spans="1:2" x14ac:dyDescent="0.25">
      <c r="A3301" t="s">
        <v>4766</v>
      </c>
      <c r="B3301">
        <v>32.088000000000001</v>
      </c>
    </row>
    <row r="3302" spans="1:2" x14ac:dyDescent="0.25">
      <c r="A3302" t="s">
        <v>6230</v>
      </c>
      <c r="B3302">
        <v>327.73279999999994</v>
      </c>
    </row>
    <row r="3303" spans="1:2" x14ac:dyDescent="0.25">
      <c r="A3303" t="s">
        <v>10073</v>
      </c>
      <c r="B3303">
        <v>168.57999999999998</v>
      </c>
    </row>
    <row r="3304" spans="1:2" x14ac:dyDescent="0.25">
      <c r="A3304" t="s">
        <v>9735</v>
      </c>
      <c r="B3304">
        <v>536.48</v>
      </c>
    </row>
    <row r="3305" spans="1:2" x14ac:dyDescent="0.25">
      <c r="A3305" t="s">
        <v>10175</v>
      </c>
      <c r="B3305">
        <v>723.92</v>
      </c>
    </row>
    <row r="3306" spans="1:2" x14ac:dyDescent="0.25">
      <c r="A3306" t="s">
        <v>3810</v>
      </c>
      <c r="B3306">
        <v>9.5519999999999996</v>
      </c>
    </row>
    <row r="3307" spans="1:2" x14ac:dyDescent="0.25">
      <c r="A3307" t="s">
        <v>6099</v>
      </c>
      <c r="B3307">
        <v>184.66</v>
      </c>
    </row>
    <row r="3308" spans="1:2" x14ac:dyDescent="0.25">
      <c r="A3308" t="s">
        <v>10558</v>
      </c>
      <c r="B3308">
        <v>47.904000000000003</v>
      </c>
    </row>
    <row r="3309" spans="1:2" x14ac:dyDescent="0.25">
      <c r="A3309" t="s">
        <v>8039</v>
      </c>
      <c r="B3309">
        <v>67.78</v>
      </c>
    </row>
    <row r="3310" spans="1:2" x14ac:dyDescent="0.25">
      <c r="A3310" t="s">
        <v>6701</v>
      </c>
      <c r="B3310">
        <v>106.10400000000001</v>
      </c>
    </row>
    <row r="3311" spans="1:2" x14ac:dyDescent="0.25">
      <c r="A3311" t="s">
        <v>3753</v>
      </c>
      <c r="B3311">
        <v>456.51200000000006</v>
      </c>
    </row>
    <row r="3312" spans="1:2" x14ac:dyDescent="0.25">
      <c r="A3312" t="s">
        <v>9900</v>
      </c>
      <c r="B3312">
        <v>83.213999999999999</v>
      </c>
    </row>
    <row r="3313" spans="1:2" x14ac:dyDescent="0.25">
      <c r="A3313" t="s">
        <v>6261</v>
      </c>
      <c r="B3313">
        <v>40.28</v>
      </c>
    </row>
    <row r="3314" spans="1:2" x14ac:dyDescent="0.25">
      <c r="A3314" t="s">
        <v>9734</v>
      </c>
      <c r="B3314">
        <v>13.919999999999998</v>
      </c>
    </row>
    <row r="3315" spans="1:2" x14ac:dyDescent="0.25">
      <c r="A3315" t="s">
        <v>9336</v>
      </c>
      <c r="B3315">
        <v>107.97</v>
      </c>
    </row>
    <row r="3316" spans="1:2" x14ac:dyDescent="0.25">
      <c r="A3316" t="s">
        <v>1482</v>
      </c>
      <c r="B3316">
        <v>89.26</v>
      </c>
    </row>
    <row r="3317" spans="1:2" x14ac:dyDescent="0.25">
      <c r="A3317" t="s">
        <v>10045</v>
      </c>
      <c r="B3317">
        <v>1169.98</v>
      </c>
    </row>
    <row r="3318" spans="1:2" x14ac:dyDescent="0.25">
      <c r="A3318" t="s">
        <v>8886</v>
      </c>
      <c r="B3318">
        <v>253.85999999999999</v>
      </c>
    </row>
    <row r="3319" spans="1:2" x14ac:dyDescent="0.25">
      <c r="A3319" t="s">
        <v>8017</v>
      </c>
      <c r="B3319">
        <v>3.3040000000000003</v>
      </c>
    </row>
    <row r="3320" spans="1:2" x14ac:dyDescent="0.25">
      <c r="A3320" t="s">
        <v>8386</v>
      </c>
      <c r="B3320">
        <v>19.52</v>
      </c>
    </row>
    <row r="3321" spans="1:2" x14ac:dyDescent="0.25">
      <c r="A3321" t="s">
        <v>6940</v>
      </c>
      <c r="B3321">
        <v>41.424000000000007</v>
      </c>
    </row>
    <row r="3322" spans="1:2" x14ac:dyDescent="0.25">
      <c r="A3322" t="s">
        <v>6920</v>
      </c>
      <c r="B3322">
        <v>1.7879999999999996</v>
      </c>
    </row>
    <row r="3323" spans="1:2" x14ac:dyDescent="0.25">
      <c r="A3323" t="s">
        <v>8119</v>
      </c>
      <c r="B3323">
        <v>427.59200000000004</v>
      </c>
    </row>
    <row r="3324" spans="1:2" x14ac:dyDescent="0.25">
      <c r="A3324" t="s">
        <v>10802</v>
      </c>
      <c r="B3324">
        <v>39.624000000000009</v>
      </c>
    </row>
    <row r="3325" spans="1:2" x14ac:dyDescent="0.25">
      <c r="A3325" t="s">
        <v>2419</v>
      </c>
      <c r="B3325">
        <v>12.39</v>
      </c>
    </row>
    <row r="3326" spans="1:2" x14ac:dyDescent="0.25">
      <c r="A3326" t="s">
        <v>5563</v>
      </c>
      <c r="B3326">
        <v>1278.1579999999999</v>
      </c>
    </row>
    <row r="3327" spans="1:2" x14ac:dyDescent="0.25">
      <c r="A3327" t="s">
        <v>2389</v>
      </c>
      <c r="B3327">
        <v>275.65000000000003</v>
      </c>
    </row>
    <row r="3328" spans="1:2" x14ac:dyDescent="0.25">
      <c r="A3328" t="s">
        <v>8438</v>
      </c>
      <c r="B3328">
        <v>40.851999999999997</v>
      </c>
    </row>
    <row r="3329" spans="1:2" x14ac:dyDescent="0.25">
      <c r="A3329" t="s">
        <v>10629</v>
      </c>
      <c r="B3329">
        <v>285.57599999999996</v>
      </c>
    </row>
    <row r="3330" spans="1:2" x14ac:dyDescent="0.25">
      <c r="A3330" t="s">
        <v>2135</v>
      </c>
      <c r="B3330">
        <v>209.3</v>
      </c>
    </row>
    <row r="3331" spans="1:2" x14ac:dyDescent="0.25">
      <c r="A3331" t="s">
        <v>6140</v>
      </c>
      <c r="B3331">
        <v>323.70999999999998</v>
      </c>
    </row>
    <row r="3332" spans="1:2" x14ac:dyDescent="0.25">
      <c r="A3332" t="s">
        <v>7754</v>
      </c>
      <c r="B3332">
        <v>119.17800000000001</v>
      </c>
    </row>
    <row r="3333" spans="1:2" x14ac:dyDescent="0.25">
      <c r="A3333" t="s">
        <v>821</v>
      </c>
      <c r="B3333">
        <v>35.168000000000006</v>
      </c>
    </row>
    <row r="3334" spans="1:2" x14ac:dyDescent="0.25">
      <c r="A3334" t="s">
        <v>8485</v>
      </c>
      <c r="B3334">
        <v>85.2</v>
      </c>
    </row>
    <row r="3335" spans="1:2" x14ac:dyDescent="0.25">
      <c r="A3335" t="s">
        <v>7876</v>
      </c>
      <c r="B3335">
        <v>14.88</v>
      </c>
    </row>
    <row r="3336" spans="1:2" x14ac:dyDescent="0.25">
      <c r="A3336" t="s">
        <v>5940</v>
      </c>
      <c r="B3336">
        <v>102.83</v>
      </c>
    </row>
    <row r="3337" spans="1:2" x14ac:dyDescent="0.25">
      <c r="A3337" t="s">
        <v>8450</v>
      </c>
      <c r="B3337">
        <v>81.400000000000006</v>
      </c>
    </row>
    <row r="3338" spans="1:2" x14ac:dyDescent="0.25">
      <c r="A3338" t="s">
        <v>10177</v>
      </c>
      <c r="B3338">
        <v>94.2</v>
      </c>
    </row>
    <row r="3339" spans="1:2" x14ac:dyDescent="0.25">
      <c r="A3339" t="s">
        <v>7618</v>
      </c>
      <c r="B3339">
        <v>479.98400000000004</v>
      </c>
    </row>
    <row r="3340" spans="1:2" x14ac:dyDescent="0.25">
      <c r="A3340" t="s">
        <v>10137</v>
      </c>
      <c r="B3340">
        <v>7.98</v>
      </c>
    </row>
    <row r="3341" spans="1:2" x14ac:dyDescent="0.25">
      <c r="A3341" t="s">
        <v>9326</v>
      </c>
      <c r="B3341">
        <v>4.91</v>
      </c>
    </row>
    <row r="3342" spans="1:2" x14ac:dyDescent="0.25">
      <c r="A3342" t="s">
        <v>1128</v>
      </c>
      <c r="B3342">
        <v>4.8899999999999997</v>
      </c>
    </row>
    <row r="3343" spans="1:2" x14ac:dyDescent="0.25">
      <c r="A3343" t="s">
        <v>7064</v>
      </c>
      <c r="B3343">
        <v>470.37600000000009</v>
      </c>
    </row>
    <row r="3344" spans="1:2" x14ac:dyDescent="0.25">
      <c r="A3344" t="s">
        <v>4788</v>
      </c>
      <c r="B3344">
        <v>92.94</v>
      </c>
    </row>
    <row r="3345" spans="1:2" x14ac:dyDescent="0.25">
      <c r="A3345" t="s">
        <v>10250</v>
      </c>
      <c r="B3345">
        <v>776.08000000000015</v>
      </c>
    </row>
    <row r="3346" spans="1:2" x14ac:dyDescent="0.25">
      <c r="A3346" t="s">
        <v>10300</v>
      </c>
      <c r="B3346">
        <v>514.04999999999995</v>
      </c>
    </row>
    <row r="3347" spans="1:2" x14ac:dyDescent="0.25">
      <c r="A3347" t="s">
        <v>2578</v>
      </c>
      <c r="B3347">
        <v>87.52000000000001</v>
      </c>
    </row>
    <row r="3348" spans="1:2" x14ac:dyDescent="0.25">
      <c r="A3348" t="s">
        <v>5822</v>
      </c>
      <c r="B3348">
        <v>1239.8329999999999</v>
      </c>
    </row>
    <row r="3349" spans="1:2" x14ac:dyDescent="0.25">
      <c r="A3349" t="s">
        <v>10199</v>
      </c>
      <c r="B3349">
        <v>300.904</v>
      </c>
    </row>
    <row r="3350" spans="1:2" x14ac:dyDescent="0.25">
      <c r="A3350" t="s">
        <v>8410</v>
      </c>
      <c r="B3350">
        <v>74.45</v>
      </c>
    </row>
    <row r="3351" spans="1:2" x14ac:dyDescent="0.25">
      <c r="A3351" t="s">
        <v>5746</v>
      </c>
      <c r="B3351">
        <v>13716.458000000001</v>
      </c>
    </row>
    <row r="3352" spans="1:2" x14ac:dyDescent="0.25">
      <c r="A3352" t="s">
        <v>6893</v>
      </c>
      <c r="B3352">
        <v>7.0559999999999992</v>
      </c>
    </row>
    <row r="3353" spans="1:2" x14ac:dyDescent="0.25">
      <c r="A3353" t="s">
        <v>4333</v>
      </c>
      <c r="B3353">
        <v>102.65599999999999</v>
      </c>
    </row>
    <row r="3354" spans="1:2" x14ac:dyDescent="0.25">
      <c r="A3354" t="s">
        <v>7866</v>
      </c>
      <c r="B3354">
        <v>175.08600000000001</v>
      </c>
    </row>
    <row r="3355" spans="1:2" x14ac:dyDescent="0.25">
      <c r="A3355" t="s">
        <v>7254</v>
      </c>
      <c r="B3355">
        <v>116.512</v>
      </c>
    </row>
    <row r="3356" spans="1:2" x14ac:dyDescent="0.25">
      <c r="A3356" t="s">
        <v>9368</v>
      </c>
      <c r="B3356">
        <v>1443.72</v>
      </c>
    </row>
    <row r="3357" spans="1:2" x14ac:dyDescent="0.25">
      <c r="A3357" t="s">
        <v>1766</v>
      </c>
      <c r="B3357">
        <v>4189.3799999999992</v>
      </c>
    </row>
    <row r="3358" spans="1:2" x14ac:dyDescent="0.25">
      <c r="A3358" t="s">
        <v>6334</v>
      </c>
      <c r="B3358">
        <v>298.464</v>
      </c>
    </row>
    <row r="3359" spans="1:2" x14ac:dyDescent="0.25">
      <c r="A3359" t="s">
        <v>9493</v>
      </c>
      <c r="B3359">
        <v>512.36799999999994</v>
      </c>
    </row>
    <row r="3360" spans="1:2" x14ac:dyDescent="0.25">
      <c r="A3360" t="s">
        <v>7396</v>
      </c>
      <c r="B3360">
        <v>64.784000000000006</v>
      </c>
    </row>
    <row r="3361" spans="1:2" x14ac:dyDescent="0.25">
      <c r="A3361" t="s">
        <v>6281</v>
      </c>
      <c r="B3361">
        <v>26.880000000000003</v>
      </c>
    </row>
    <row r="3362" spans="1:2" x14ac:dyDescent="0.25">
      <c r="A3362" t="s">
        <v>8773</v>
      </c>
      <c r="B3362">
        <v>30.32</v>
      </c>
    </row>
    <row r="3363" spans="1:2" x14ac:dyDescent="0.25">
      <c r="A3363" t="s">
        <v>3685</v>
      </c>
      <c r="B3363">
        <v>30.409999999999997</v>
      </c>
    </row>
    <row r="3364" spans="1:2" x14ac:dyDescent="0.25">
      <c r="A3364" t="s">
        <v>9277</v>
      </c>
      <c r="B3364">
        <v>6.2080000000000002</v>
      </c>
    </row>
    <row r="3365" spans="1:2" x14ac:dyDescent="0.25">
      <c r="A3365" t="s">
        <v>10568</v>
      </c>
      <c r="B3365">
        <v>209.88</v>
      </c>
    </row>
    <row r="3366" spans="1:2" x14ac:dyDescent="0.25">
      <c r="A3366" t="s">
        <v>8297</v>
      </c>
      <c r="B3366">
        <v>891.50399999999991</v>
      </c>
    </row>
    <row r="3367" spans="1:2" x14ac:dyDescent="0.25">
      <c r="A3367" t="s">
        <v>10379</v>
      </c>
      <c r="B3367">
        <v>26.16</v>
      </c>
    </row>
    <row r="3368" spans="1:2" x14ac:dyDescent="0.25">
      <c r="A3368" t="s">
        <v>8425</v>
      </c>
      <c r="B3368">
        <v>24.288000000000004</v>
      </c>
    </row>
    <row r="3369" spans="1:2" x14ac:dyDescent="0.25">
      <c r="A3369" t="s">
        <v>5316</v>
      </c>
      <c r="B3369">
        <v>181.95</v>
      </c>
    </row>
    <row r="3370" spans="1:2" x14ac:dyDescent="0.25">
      <c r="A3370" t="s">
        <v>10393</v>
      </c>
      <c r="B3370">
        <v>598.16000000000008</v>
      </c>
    </row>
    <row r="3371" spans="1:2" x14ac:dyDescent="0.25">
      <c r="A3371" t="s">
        <v>10227</v>
      </c>
      <c r="B3371">
        <v>481.52400000000006</v>
      </c>
    </row>
    <row r="3372" spans="1:2" x14ac:dyDescent="0.25">
      <c r="A3372" t="s">
        <v>3890</v>
      </c>
      <c r="B3372">
        <v>36.672000000000004</v>
      </c>
    </row>
    <row r="3373" spans="1:2" x14ac:dyDescent="0.25">
      <c r="A3373" t="s">
        <v>8939</v>
      </c>
      <c r="B3373">
        <v>1247.6399999999999</v>
      </c>
    </row>
    <row r="3374" spans="1:2" x14ac:dyDescent="0.25">
      <c r="A3374" t="s">
        <v>5712</v>
      </c>
      <c r="B3374">
        <v>406.93999999999994</v>
      </c>
    </row>
    <row r="3375" spans="1:2" x14ac:dyDescent="0.25">
      <c r="A3375" t="s">
        <v>9019</v>
      </c>
      <c r="B3375">
        <v>338.86</v>
      </c>
    </row>
    <row r="3376" spans="1:2" x14ac:dyDescent="0.25">
      <c r="A3376" t="s">
        <v>8032</v>
      </c>
      <c r="B3376">
        <v>74.89</v>
      </c>
    </row>
    <row r="3377" spans="1:2" x14ac:dyDescent="0.25">
      <c r="A3377" t="s">
        <v>9737</v>
      </c>
      <c r="B3377">
        <v>2382.9260000000004</v>
      </c>
    </row>
    <row r="3378" spans="1:2" x14ac:dyDescent="0.25">
      <c r="A3378" t="s">
        <v>4640</v>
      </c>
      <c r="B3378">
        <v>369.536</v>
      </c>
    </row>
    <row r="3379" spans="1:2" x14ac:dyDescent="0.25">
      <c r="A3379" t="s">
        <v>7288</v>
      </c>
      <c r="B3379">
        <v>4.2399999999999993</v>
      </c>
    </row>
    <row r="3380" spans="1:2" x14ac:dyDescent="0.25">
      <c r="A3380" t="s">
        <v>5878</v>
      </c>
      <c r="B3380">
        <v>71.98</v>
      </c>
    </row>
    <row r="3381" spans="1:2" x14ac:dyDescent="0.25">
      <c r="A3381" t="s">
        <v>6128</v>
      </c>
      <c r="B3381">
        <v>18.84</v>
      </c>
    </row>
    <row r="3382" spans="1:2" x14ac:dyDescent="0.25">
      <c r="A3382" t="s">
        <v>6669</v>
      </c>
      <c r="B3382">
        <v>47.992000000000004</v>
      </c>
    </row>
    <row r="3383" spans="1:2" x14ac:dyDescent="0.25">
      <c r="A3383" t="s">
        <v>8036</v>
      </c>
      <c r="B3383">
        <v>850.92000000000007</v>
      </c>
    </row>
    <row r="3384" spans="1:2" x14ac:dyDescent="0.25">
      <c r="A3384" t="s">
        <v>5536</v>
      </c>
      <c r="B3384">
        <v>629.86</v>
      </c>
    </row>
    <row r="3385" spans="1:2" x14ac:dyDescent="0.25">
      <c r="A3385" t="s">
        <v>9904</v>
      </c>
      <c r="B3385">
        <v>81.567999999999998</v>
      </c>
    </row>
    <row r="3386" spans="1:2" x14ac:dyDescent="0.25">
      <c r="A3386" t="s">
        <v>9315</v>
      </c>
      <c r="B3386">
        <v>248.82</v>
      </c>
    </row>
    <row r="3387" spans="1:2" x14ac:dyDescent="0.25">
      <c r="A3387" t="s">
        <v>9343</v>
      </c>
      <c r="B3387">
        <v>908.82</v>
      </c>
    </row>
    <row r="3388" spans="1:2" x14ac:dyDescent="0.25">
      <c r="A3388" t="s">
        <v>9301</v>
      </c>
      <c r="B3388">
        <v>921.22799999999984</v>
      </c>
    </row>
    <row r="3389" spans="1:2" x14ac:dyDescent="0.25">
      <c r="A3389" t="s">
        <v>9151</v>
      </c>
      <c r="B3389">
        <v>562.702</v>
      </c>
    </row>
    <row r="3390" spans="1:2" x14ac:dyDescent="0.25">
      <c r="A3390" t="s">
        <v>6997</v>
      </c>
      <c r="B3390">
        <v>501.81000000000006</v>
      </c>
    </row>
    <row r="3391" spans="1:2" x14ac:dyDescent="0.25">
      <c r="A3391" t="s">
        <v>7404</v>
      </c>
      <c r="B3391">
        <v>4590.344000000001</v>
      </c>
    </row>
    <row r="3392" spans="1:2" x14ac:dyDescent="0.25">
      <c r="A3392" t="s">
        <v>8629</v>
      </c>
      <c r="B3392">
        <v>127.94999999999999</v>
      </c>
    </row>
    <row r="3393" spans="1:2" x14ac:dyDescent="0.25">
      <c r="A3393" t="s">
        <v>10820</v>
      </c>
      <c r="B3393">
        <v>540.93399999999997</v>
      </c>
    </row>
    <row r="3394" spans="1:2" x14ac:dyDescent="0.25">
      <c r="A3394" t="s">
        <v>7684</v>
      </c>
      <c r="B3394">
        <v>504.58999999999992</v>
      </c>
    </row>
    <row r="3395" spans="1:2" x14ac:dyDescent="0.25">
      <c r="A3395" t="s">
        <v>5174</v>
      </c>
      <c r="B3395">
        <v>413.78400000000005</v>
      </c>
    </row>
    <row r="3396" spans="1:2" x14ac:dyDescent="0.25">
      <c r="A3396" t="s">
        <v>2585</v>
      </c>
      <c r="B3396">
        <v>740.59</v>
      </c>
    </row>
    <row r="3397" spans="1:2" x14ac:dyDescent="0.25">
      <c r="A3397" t="s">
        <v>7612</v>
      </c>
      <c r="B3397">
        <v>419.13599999999997</v>
      </c>
    </row>
    <row r="3398" spans="1:2" x14ac:dyDescent="0.25">
      <c r="A3398" t="s">
        <v>2476</v>
      </c>
      <c r="B3398">
        <v>17.456</v>
      </c>
    </row>
    <row r="3399" spans="1:2" x14ac:dyDescent="0.25">
      <c r="A3399" t="s">
        <v>8628</v>
      </c>
      <c r="B3399">
        <v>128.85000000000002</v>
      </c>
    </row>
    <row r="3400" spans="1:2" x14ac:dyDescent="0.25">
      <c r="A3400" t="s">
        <v>8245</v>
      </c>
      <c r="B3400">
        <v>8.895999999999999</v>
      </c>
    </row>
    <row r="3401" spans="1:2" x14ac:dyDescent="0.25">
      <c r="A3401" t="s">
        <v>5500</v>
      </c>
      <c r="B3401">
        <v>7.4</v>
      </c>
    </row>
    <row r="3402" spans="1:2" x14ac:dyDescent="0.25">
      <c r="A3402" t="s">
        <v>4381</v>
      </c>
      <c r="B3402">
        <v>43.85</v>
      </c>
    </row>
    <row r="3403" spans="1:2" x14ac:dyDescent="0.25">
      <c r="A3403" t="s">
        <v>8555</v>
      </c>
      <c r="B3403">
        <v>59.76</v>
      </c>
    </row>
    <row r="3404" spans="1:2" x14ac:dyDescent="0.25">
      <c r="A3404" t="s">
        <v>10334</v>
      </c>
      <c r="B3404">
        <v>1132.5600000000002</v>
      </c>
    </row>
    <row r="3405" spans="1:2" x14ac:dyDescent="0.25">
      <c r="A3405" t="s">
        <v>1537</v>
      </c>
      <c r="B3405">
        <v>31.872000000000003</v>
      </c>
    </row>
    <row r="3406" spans="1:2" x14ac:dyDescent="0.25">
      <c r="A3406" t="s">
        <v>10517</v>
      </c>
      <c r="B3406">
        <v>12.62</v>
      </c>
    </row>
    <row r="3407" spans="1:2" x14ac:dyDescent="0.25">
      <c r="A3407" t="s">
        <v>7675</v>
      </c>
      <c r="B3407">
        <v>582.30399999999997</v>
      </c>
    </row>
    <row r="3408" spans="1:2" x14ac:dyDescent="0.25">
      <c r="A3408" t="s">
        <v>10794</v>
      </c>
      <c r="B3408">
        <v>38.379999999999995</v>
      </c>
    </row>
    <row r="3409" spans="1:2" x14ac:dyDescent="0.25">
      <c r="A3409" t="s">
        <v>7536</v>
      </c>
      <c r="B3409">
        <v>582.07000000000005</v>
      </c>
    </row>
    <row r="3410" spans="1:2" x14ac:dyDescent="0.25">
      <c r="A3410" t="s">
        <v>10865</v>
      </c>
      <c r="B3410">
        <v>895.94400000000019</v>
      </c>
    </row>
    <row r="3411" spans="1:2" x14ac:dyDescent="0.25">
      <c r="A3411" t="s">
        <v>7441</v>
      </c>
      <c r="B3411">
        <v>544.38</v>
      </c>
    </row>
    <row r="3412" spans="1:2" x14ac:dyDescent="0.25">
      <c r="A3412" t="s">
        <v>2198</v>
      </c>
      <c r="B3412">
        <v>199.73000000000002</v>
      </c>
    </row>
    <row r="3413" spans="1:2" x14ac:dyDescent="0.25">
      <c r="A3413" t="s">
        <v>4027</v>
      </c>
      <c r="B3413">
        <v>779.16000000000008</v>
      </c>
    </row>
    <row r="3414" spans="1:2" x14ac:dyDescent="0.25">
      <c r="A3414" t="s">
        <v>10665</v>
      </c>
      <c r="B3414">
        <v>673.34399999999994</v>
      </c>
    </row>
    <row r="3415" spans="1:2" x14ac:dyDescent="0.25">
      <c r="A3415" t="s">
        <v>7005</v>
      </c>
      <c r="B3415">
        <v>33.567999999999991</v>
      </c>
    </row>
    <row r="3416" spans="1:2" x14ac:dyDescent="0.25">
      <c r="A3416" t="s">
        <v>8267</v>
      </c>
      <c r="B3416">
        <v>88.06</v>
      </c>
    </row>
    <row r="3417" spans="1:2" x14ac:dyDescent="0.25">
      <c r="A3417" t="s">
        <v>10570</v>
      </c>
      <c r="B3417">
        <v>17.899999999999999</v>
      </c>
    </row>
    <row r="3418" spans="1:2" x14ac:dyDescent="0.25">
      <c r="A3418" t="s">
        <v>7170</v>
      </c>
      <c r="B3418">
        <v>652.505</v>
      </c>
    </row>
    <row r="3419" spans="1:2" x14ac:dyDescent="0.25">
      <c r="A3419" t="s">
        <v>5198</v>
      </c>
      <c r="B3419">
        <v>127.68800000000002</v>
      </c>
    </row>
    <row r="3420" spans="1:2" x14ac:dyDescent="0.25">
      <c r="A3420" t="s">
        <v>9812</v>
      </c>
      <c r="B3420">
        <v>16.272000000000002</v>
      </c>
    </row>
    <row r="3421" spans="1:2" x14ac:dyDescent="0.25">
      <c r="A3421" t="s">
        <v>5182</v>
      </c>
      <c r="B3421">
        <v>1170.5640000000001</v>
      </c>
    </row>
    <row r="3422" spans="1:2" x14ac:dyDescent="0.25">
      <c r="A3422" t="s">
        <v>9960</v>
      </c>
      <c r="B3422">
        <v>22.744</v>
      </c>
    </row>
    <row r="3423" spans="1:2" x14ac:dyDescent="0.25">
      <c r="A3423" t="s">
        <v>7399</v>
      </c>
      <c r="B3423">
        <v>53.981999999999999</v>
      </c>
    </row>
    <row r="3424" spans="1:2" x14ac:dyDescent="0.25">
      <c r="A3424" t="s">
        <v>6009</v>
      </c>
      <c r="B3424">
        <v>56.512</v>
      </c>
    </row>
    <row r="3425" spans="1:2" x14ac:dyDescent="0.25">
      <c r="A3425" t="s">
        <v>8088</v>
      </c>
      <c r="B3425">
        <v>210.00800000000001</v>
      </c>
    </row>
    <row r="3426" spans="1:2" x14ac:dyDescent="0.25">
      <c r="A3426" t="s">
        <v>2892</v>
      </c>
      <c r="B3426">
        <v>25.472000000000001</v>
      </c>
    </row>
    <row r="3427" spans="1:2" x14ac:dyDescent="0.25">
      <c r="A3427" t="s">
        <v>6637</v>
      </c>
      <c r="B3427">
        <v>39.792000000000002</v>
      </c>
    </row>
    <row r="3428" spans="1:2" x14ac:dyDescent="0.25">
      <c r="A3428" t="s">
        <v>6319</v>
      </c>
      <c r="B3428">
        <v>253.12800000000004</v>
      </c>
    </row>
    <row r="3429" spans="1:2" x14ac:dyDescent="0.25">
      <c r="A3429" t="s">
        <v>8146</v>
      </c>
      <c r="B3429">
        <v>1729.2859999999996</v>
      </c>
    </row>
    <row r="3430" spans="1:2" x14ac:dyDescent="0.25">
      <c r="A3430" t="s">
        <v>8973</v>
      </c>
      <c r="B3430">
        <v>251.11199999999997</v>
      </c>
    </row>
    <row r="3431" spans="1:2" x14ac:dyDescent="0.25">
      <c r="A3431" t="s">
        <v>10822</v>
      </c>
      <c r="B3431">
        <v>62.65</v>
      </c>
    </row>
    <row r="3432" spans="1:2" x14ac:dyDescent="0.25">
      <c r="A3432" t="s">
        <v>7842</v>
      </c>
      <c r="B3432">
        <v>319.53199999999998</v>
      </c>
    </row>
    <row r="3433" spans="1:2" x14ac:dyDescent="0.25">
      <c r="A3433" t="s">
        <v>6277</v>
      </c>
      <c r="B3433">
        <v>95.388000000000005</v>
      </c>
    </row>
    <row r="3434" spans="1:2" x14ac:dyDescent="0.25">
      <c r="A3434" t="s">
        <v>5593</v>
      </c>
      <c r="B3434">
        <v>23.887999999999998</v>
      </c>
    </row>
    <row r="3435" spans="1:2" x14ac:dyDescent="0.25">
      <c r="A3435" t="s">
        <v>6454</v>
      </c>
      <c r="B3435">
        <v>114.9</v>
      </c>
    </row>
    <row r="3436" spans="1:2" x14ac:dyDescent="0.25">
      <c r="A3436" t="s">
        <v>8884</v>
      </c>
      <c r="B3436">
        <v>5.2480000000000002</v>
      </c>
    </row>
    <row r="3437" spans="1:2" x14ac:dyDescent="0.25">
      <c r="A3437" t="s">
        <v>9258</v>
      </c>
      <c r="B3437">
        <v>5.22</v>
      </c>
    </row>
    <row r="3438" spans="1:2" x14ac:dyDescent="0.25">
      <c r="A3438" t="s">
        <v>5702</v>
      </c>
      <c r="B3438">
        <v>270.8</v>
      </c>
    </row>
    <row r="3439" spans="1:2" x14ac:dyDescent="0.25">
      <c r="A3439" t="s">
        <v>9765</v>
      </c>
      <c r="B3439">
        <v>753.11200000000008</v>
      </c>
    </row>
    <row r="3440" spans="1:2" x14ac:dyDescent="0.25">
      <c r="A3440" t="s">
        <v>6364</v>
      </c>
      <c r="B3440">
        <v>1051.912</v>
      </c>
    </row>
    <row r="3441" spans="1:2" x14ac:dyDescent="0.25">
      <c r="A3441" t="s">
        <v>2356</v>
      </c>
      <c r="B3441">
        <v>654.24200000000008</v>
      </c>
    </row>
    <row r="3442" spans="1:2" x14ac:dyDescent="0.25">
      <c r="A3442" t="s">
        <v>5206</v>
      </c>
      <c r="B3442">
        <v>228.92</v>
      </c>
    </row>
    <row r="3443" spans="1:2" x14ac:dyDescent="0.25">
      <c r="A3443" t="s">
        <v>6807</v>
      </c>
      <c r="B3443">
        <v>832.96</v>
      </c>
    </row>
    <row r="3444" spans="1:2" x14ac:dyDescent="0.25">
      <c r="A3444" t="s">
        <v>5818</v>
      </c>
      <c r="B3444">
        <v>52.344000000000001</v>
      </c>
    </row>
    <row r="3445" spans="1:2" x14ac:dyDescent="0.25">
      <c r="A3445" t="s">
        <v>9984</v>
      </c>
      <c r="B3445">
        <v>504.50599999999991</v>
      </c>
    </row>
    <row r="3446" spans="1:2" x14ac:dyDescent="0.25">
      <c r="A3446" t="s">
        <v>8010</v>
      </c>
      <c r="B3446">
        <v>109.96799999999999</v>
      </c>
    </row>
    <row r="3447" spans="1:2" x14ac:dyDescent="0.25">
      <c r="A3447" t="s">
        <v>4222</v>
      </c>
      <c r="B3447">
        <v>547.30000000000007</v>
      </c>
    </row>
    <row r="3448" spans="1:2" x14ac:dyDescent="0.25">
      <c r="A3448" t="s">
        <v>8211</v>
      </c>
      <c r="B3448">
        <v>151.96</v>
      </c>
    </row>
    <row r="3449" spans="1:2" x14ac:dyDescent="0.25">
      <c r="A3449" t="s">
        <v>10025</v>
      </c>
      <c r="B3449">
        <v>933.40800000000002</v>
      </c>
    </row>
    <row r="3450" spans="1:2" x14ac:dyDescent="0.25">
      <c r="A3450" t="s">
        <v>7491</v>
      </c>
      <c r="B3450">
        <v>387.99</v>
      </c>
    </row>
    <row r="3451" spans="1:2" x14ac:dyDescent="0.25">
      <c r="A3451" t="s">
        <v>7778</v>
      </c>
      <c r="B3451">
        <v>100.94</v>
      </c>
    </row>
    <row r="3452" spans="1:2" x14ac:dyDescent="0.25">
      <c r="A3452" t="s">
        <v>2783</v>
      </c>
      <c r="B3452">
        <v>323.97600000000006</v>
      </c>
    </row>
    <row r="3453" spans="1:2" x14ac:dyDescent="0.25">
      <c r="A3453" t="s">
        <v>5870</v>
      </c>
      <c r="B3453">
        <v>45.888000000000005</v>
      </c>
    </row>
    <row r="3454" spans="1:2" x14ac:dyDescent="0.25">
      <c r="A3454" t="s">
        <v>10153</v>
      </c>
      <c r="B3454">
        <v>65.12</v>
      </c>
    </row>
    <row r="3455" spans="1:2" x14ac:dyDescent="0.25">
      <c r="A3455" t="s">
        <v>3186</v>
      </c>
      <c r="B3455">
        <v>158.28</v>
      </c>
    </row>
    <row r="3456" spans="1:2" x14ac:dyDescent="0.25">
      <c r="A3456" t="s">
        <v>10724</v>
      </c>
      <c r="B3456">
        <v>53.72</v>
      </c>
    </row>
    <row r="3457" spans="1:2" x14ac:dyDescent="0.25">
      <c r="A3457" t="s">
        <v>10770</v>
      </c>
      <c r="B3457">
        <v>193.95000000000002</v>
      </c>
    </row>
    <row r="3458" spans="1:2" x14ac:dyDescent="0.25">
      <c r="A3458" t="s">
        <v>7688</v>
      </c>
      <c r="B3458">
        <v>178.20999999999998</v>
      </c>
    </row>
    <row r="3459" spans="1:2" x14ac:dyDescent="0.25">
      <c r="A3459" t="s">
        <v>2176</v>
      </c>
      <c r="B3459">
        <v>490.39200000000005</v>
      </c>
    </row>
    <row r="3460" spans="1:2" x14ac:dyDescent="0.25">
      <c r="A3460" t="s">
        <v>8000</v>
      </c>
      <c r="B3460">
        <v>16.752000000000002</v>
      </c>
    </row>
    <row r="3461" spans="1:2" x14ac:dyDescent="0.25">
      <c r="A3461" t="s">
        <v>2745</v>
      </c>
      <c r="B3461">
        <v>201.262</v>
      </c>
    </row>
    <row r="3462" spans="1:2" x14ac:dyDescent="0.25">
      <c r="A3462" t="s">
        <v>10914</v>
      </c>
      <c r="B3462">
        <v>102.93</v>
      </c>
    </row>
    <row r="3463" spans="1:2" x14ac:dyDescent="0.25">
      <c r="A3463" t="s">
        <v>1036</v>
      </c>
      <c r="B3463">
        <v>114.376</v>
      </c>
    </row>
    <row r="3464" spans="1:2" x14ac:dyDescent="0.25">
      <c r="A3464" t="s">
        <v>6829</v>
      </c>
      <c r="B3464">
        <v>638.73</v>
      </c>
    </row>
    <row r="3465" spans="1:2" x14ac:dyDescent="0.25">
      <c r="A3465" t="s">
        <v>9836</v>
      </c>
      <c r="B3465">
        <v>297.99</v>
      </c>
    </row>
    <row r="3466" spans="1:2" x14ac:dyDescent="0.25">
      <c r="A3466" t="s">
        <v>9338</v>
      </c>
      <c r="B3466">
        <v>11.598000000000001</v>
      </c>
    </row>
    <row r="3467" spans="1:2" x14ac:dyDescent="0.25">
      <c r="A3467" t="s">
        <v>10095</v>
      </c>
      <c r="B3467">
        <v>55.86</v>
      </c>
    </row>
    <row r="3468" spans="1:2" x14ac:dyDescent="0.25">
      <c r="A3468" t="s">
        <v>8556</v>
      </c>
      <c r="B3468">
        <v>117.62</v>
      </c>
    </row>
    <row r="3469" spans="1:2" x14ac:dyDescent="0.25">
      <c r="A3469" t="s">
        <v>9344</v>
      </c>
      <c r="B3469">
        <v>143.80799999999999</v>
      </c>
    </row>
    <row r="3470" spans="1:2" x14ac:dyDescent="0.25">
      <c r="A3470" t="s">
        <v>8526</v>
      </c>
      <c r="B3470">
        <v>57.567999999999998</v>
      </c>
    </row>
    <row r="3471" spans="1:2" x14ac:dyDescent="0.25">
      <c r="A3471" t="s">
        <v>3426</v>
      </c>
      <c r="B3471">
        <v>271.95999999999998</v>
      </c>
    </row>
    <row r="3472" spans="1:2" x14ac:dyDescent="0.25">
      <c r="A3472" t="s">
        <v>3767</v>
      </c>
      <c r="B3472">
        <v>145.9</v>
      </c>
    </row>
    <row r="3473" spans="1:2" x14ac:dyDescent="0.25">
      <c r="A3473" t="s">
        <v>2748</v>
      </c>
      <c r="B3473">
        <v>564.38</v>
      </c>
    </row>
    <row r="3474" spans="1:2" x14ac:dyDescent="0.25">
      <c r="A3474" t="s">
        <v>8338</v>
      </c>
      <c r="B3474">
        <v>3098.6099999999997</v>
      </c>
    </row>
    <row r="3475" spans="1:2" x14ac:dyDescent="0.25">
      <c r="A3475" t="s">
        <v>2415</v>
      </c>
      <c r="B3475">
        <v>22.72</v>
      </c>
    </row>
    <row r="3476" spans="1:2" x14ac:dyDescent="0.25">
      <c r="A3476" t="s">
        <v>2082</v>
      </c>
      <c r="B3476">
        <v>28.47</v>
      </c>
    </row>
    <row r="3477" spans="1:2" x14ac:dyDescent="0.25">
      <c r="A3477" t="s">
        <v>9607</v>
      </c>
      <c r="B3477">
        <v>152.94</v>
      </c>
    </row>
    <row r="3478" spans="1:2" x14ac:dyDescent="0.25">
      <c r="A3478" t="s">
        <v>7438</v>
      </c>
      <c r="B3478">
        <v>5.1840000000000011</v>
      </c>
    </row>
    <row r="3479" spans="1:2" x14ac:dyDescent="0.25">
      <c r="A3479" t="s">
        <v>9961</v>
      </c>
      <c r="B3479">
        <v>11.21</v>
      </c>
    </row>
    <row r="3480" spans="1:2" x14ac:dyDescent="0.25">
      <c r="A3480" t="s">
        <v>3489</v>
      </c>
      <c r="B3480">
        <v>48.69</v>
      </c>
    </row>
    <row r="3481" spans="1:2" x14ac:dyDescent="0.25">
      <c r="A3481" t="s">
        <v>4873</v>
      </c>
      <c r="B3481">
        <v>87.688000000000002</v>
      </c>
    </row>
    <row r="3482" spans="1:2" x14ac:dyDescent="0.25">
      <c r="A3482" t="s">
        <v>10511</v>
      </c>
      <c r="B3482">
        <v>73.512</v>
      </c>
    </row>
    <row r="3483" spans="1:2" x14ac:dyDescent="0.25">
      <c r="A3483" t="s">
        <v>7238</v>
      </c>
      <c r="B3483">
        <v>101.062</v>
      </c>
    </row>
    <row r="3484" spans="1:2" x14ac:dyDescent="0.25">
      <c r="A3484" t="s">
        <v>6508</v>
      </c>
      <c r="B3484">
        <v>3359.9520000000002</v>
      </c>
    </row>
    <row r="3485" spans="1:2" x14ac:dyDescent="0.25">
      <c r="A3485" t="s">
        <v>10326</v>
      </c>
      <c r="B3485">
        <v>4.572000000000001</v>
      </c>
    </row>
    <row r="3486" spans="1:2" x14ac:dyDescent="0.25">
      <c r="A3486" t="s">
        <v>9753</v>
      </c>
      <c r="B3486">
        <v>399.53000000000003</v>
      </c>
    </row>
    <row r="3487" spans="1:2" x14ac:dyDescent="0.25">
      <c r="A3487" t="s">
        <v>8192</v>
      </c>
      <c r="B3487">
        <v>129.6</v>
      </c>
    </row>
    <row r="3488" spans="1:2" x14ac:dyDescent="0.25">
      <c r="A3488" t="s">
        <v>6246</v>
      </c>
      <c r="B3488">
        <v>20.736000000000004</v>
      </c>
    </row>
    <row r="3489" spans="1:2" x14ac:dyDescent="0.25">
      <c r="A3489" t="s">
        <v>9761</v>
      </c>
      <c r="B3489">
        <v>160.16199999999998</v>
      </c>
    </row>
    <row r="3490" spans="1:2" x14ac:dyDescent="0.25">
      <c r="A3490" t="s">
        <v>7049</v>
      </c>
      <c r="B3490">
        <v>19.104000000000003</v>
      </c>
    </row>
    <row r="3491" spans="1:2" x14ac:dyDescent="0.25">
      <c r="A3491" t="s">
        <v>1245</v>
      </c>
      <c r="B3491">
        <v>45.08</v>
      </c>
    </row>
    <row r="3492" spans="1:2" x14ac:dyDescent="0.25">
      <c r="A3492" t="s">
        <v>5683</v>
      </c>
      <c r="B3492">
        <v>177.636</v>
      </c>
    </row>
    <row r="3493" spans="1:2" x14ac:dyDescent="0.25">
      <c r="A3493" t="s">
        <v>9642</v>
      </c>
      <c r="B3493">
        <v>12.419999999999998</v>
      </c>
    </row>
    <row r="3494" spans="1:2" x14ac:dyDescent="0.25">
      <c r="A3494" t="s">
        <v>8154</v>
      </c>
      <c r="B3494">
        <v>15.96</v>
      </c>
    </row>
    <row r="3495" spans="1:2" x14ac:dyDescent="0.25">
      <c r="A3495" t="s">
        <v>8291</v>
      </c>
      <c r="B3495">
        <v>269.40000000000003</v>
      </c>
    </row>
    <row r="3496" spans="1:2" x14ac:dyDescent="0.25">
      <c r="A3496" t="s">
        <v>7333</v>
      </c>
      <c r="B3496">
        <v>719.40800000000013</v>
      </c>
    </row>
    <row r="3497" spans="1:2" x14ac:dyDescent="0.25">
      <c r="A3497" t="s">
        <v>6179</v>
      </c>
      <c r="B3497">
        <v>22.58</v>
      </c>
    </row>
    <row r="3498" spans="1:2" x14ac:dyDescent="0.25">
      <c r="A3498" t="s">
        <v>8076</v>
      </c>
      <c r="B3498">
        <v>79.14</v>
      </c>
    </row>
    <row r="3499" spans="1:2" x14ac:dyDescent="0.25">
      <c r="A3499" t="s">
        <v>6021</v>
      </c>
      <c r="B3499">
        <v>22.63</v>
      </c>
    </row>
    <row r="3500" spans="1:2" x14ac:dyDescent="0.25">
      <c r="A3500" t="s">
        <v>9496</v>
      </c>
      <c r="B3500">
        <v>148.47999999999999</v>
      </c>
    </row>
    <row r="3501" spans="1:2" x14ac:dyDescent="0.25">
      <c r="A3501" t="s">
        <v>9942</v>
      </c>
      <c r="B3501">
        <v>272.23199999999997</v>
      </c>
    </row>
    <row r="3502" spans="1:2" x14ac:dyDescent="0.25">
      <c r="A3502" t="s">
        <v>7105</v>
      </c>
      <c r="B3502">
        <v>57.510000000000005</v>
      </c>
    </row>
    <row r="3503" spans="1:2" x14ac:dyDescent="0.25">
      <c r="A3503" t="s">
        <v>6221</v>
      </c>
      <c r="B3503">
        <v>2613.3090000000007</v>
      </c>
    </row>
    <row r="3504" spans="1:2" x14ac:dyDescent="0.25">
      <c r="A3504" t="s">
        <v>10062</v>
      </c>
      <c r="B3504">
        <v>44.783999999999999</v>
      </c>
    </row>
    <row r="3505" spans="1:2" x14ac:dyDescent="0.25">
      <c r="A3505" t="s">
        <v>6149</v>
      </c>
      <c r="B3505">
        <v>972.08000000000015</v>
      </c>
    </row>
    <row r="3506" spans="1:2" x14ac:dyDescent="0.25">
      <c r="A3506" t="s">
        <v>1738</v>
      </c>
      <c r="B3506">
        <v>15.920000000000002</v>
      </c>
    </row>
    <row r="3507" spans="1:2" x14ac:dyDescent="0.25">
      <c r="A3507" t="s">
        <v>3016</v>
      </c>
      <c r="B3507">
        <v>95.984000000000009</v>
      </c>
    </row>
    <row r="3508" spans="1:2" x14ac:dyDescent="0.25">
      <c r="A3508" t="s">
        <v>9483</v>
      </c>
      <c r="B3508">
        <v>231.77600000000001</v>
      </c>
    </row>
    <row r="3509" spans="1:2" x14ac:dyDescent="0.25">
      <c r="A3509" t="s">
        <v>9978</v>
      </c>
      <c r="B3509">
        <v>436.70400000000006</v>
      </c>
    </row>
    <row r="3510" spans="1:2" x14ac:dyDescent="0.25">
      <c r="A3510" t="s">
        <v>9512</v>
      </c>
      <c r="B3510">
        <v>28.38</v>
      </c>
    </row>
    <row r="3511" spans="1:2" x14ac:dyDescent="0.25">
      <c r="A3511" t="s">
        <v>6071</v>
      </c>
      <c r="B3511">
        <v>4.26</v>
      </c>
    </row>
    <row r="3512" spans="1:2" x14ac:dyDescent="0.25">
      <c r="A3512" t="s">
        <v>2928</v>
      </c>
      <c r="B3512">
        <v>760.80000000000007</v>
      </c>
    </row>
    <row r="3513" spans="1:2" x14ac:dyDescent="0.25">
      <c r="A3513" t="s">
        <v>1750</v>
      </c>
      <c r="B3513">
        <v>164.34</v>
      </c>
    </row>
    <row r="3514" spans="1:2" x14ac:dyDescent="0.25">
      <c r="A3514" t="s">
        <v>10243</v>
      </c>
      <c r="B3514">
        <v>287.976</v>
      </c>
    </row>
    <row r="3515" spans="1:2" x14ac:dyDescent="0.25">
      <c r="A3515" t="s">
        <v>9954</v>
      </c>
      <c r="B3515">
        <v>486.36800000000005</v>
      </c>
    </row>
    <row r="3516" spans="1:2" x14ac:dyDescent="0.25">
      <c r="A3516" t="s">
        <v>9714</v>
      </c>
      <c r="B3516">
        <v>372.64</v>
      </c>
    </row>
    <row r="3517" spans="1:2" x14ac:dyDescent="0.25">
      <c r="A3517" t="s">
        <v>6031</v>
      </c>
      <c r="B3517">
        <v>143.72800000000001</v>
      </c>
    </row>
    <row r="3518" spans="1:2" x14ac:dyDescent="0.25">
      <c r="A3518" t="s">
        <v>6318</v>
      </c>
      <c r="B3518">
        <v>253.38559999999998</v>
      </c>
    </row>
    <row r="3519" spans="1:2" x14ac:dyDescent="0.25">
      <c r="A3519" t="s">
        <v>2526</v>
      </c>
      <c r="B3519">
        <v>18.28</v>
      </c>
    </row>
    <row r="3520" spans="1:2" x14ac:dyDescent="0.25">
      <c r="A3520" t="s">
        <v>832</v>
      </c>
      <c r="B3520">
        <v>376.09999999999997</v>
      </c>
    </row>
    <row r="3521" spans="1:2" x14ac:dyDescent="0.25">
      <c r="A3521" t="s">
        <v>10288</v>
      </c>
      <c r="B3521">
        <v>5325.884</v>
      </c>
    </row>
    <row r="3522" spans="1:2" x14ac:dyDescent="0.25">
      <c r="A3522" t="s">
        <v>9023</v>
      </c>
      <c r="B3522">
        <v>882.99</v>
      </c>
    </row>
    <row r="3523" spans="1:2" x14ac:dyDescent="0.25">
      <c r="A3523" t="s">
        <v>8444</v>
      </c>
      <c r="B3523">
        <v>40.176000000000002</v>
      </c>
    </row>
    <row r="3524" spans="1:2" x14ac:dyDescent="0.25">
      <c r="A3524" t="s">
        <v>8639</v>
      </c>
      <c r="B3524">
        <v>80.36</v>
      </c>
    </row>
    <row r="3525" spans="1:2" x14ac:dyDescent="0.25">
      <c r="A3525" t="s">
        <v>7835</v>
      </c>
      <c r="B3525">
        <v>10.192000000000002</v>
      </c>
    </row>
    <row r="3526" spans="1:2" x14ac:dyDescent="0.25">
      <c r="A3526" t="s">
        <v>9874</v>
      </c>
      <c r="B3526">
        <v>16.032</v>
      </c>
    </row>
    <row r="3527" spans="1:2" x14ac:dyDescent="0.25">
      <c r="A3527" t="s">
        <v>6529</v>
      </c>
      <c r="B3527">
        <v>1919.9760000000001</v>
      </c>
    </row>
    <row r="3528" spans="1:2" x14ac:dyDescent="0.25">
      <c r="A3528" t="s">
        <v>7185</v>
      </c>
      <c r="B3528">
        <v>449.45400000000001</v>
      </c>
    </row>
    <row r="3529" spans="1:2" x14ac:dyDescent="0.25">
      <c r="A3529" t="s">
        <v>7797</v>
      </c>
      <c r="B3529">
        <v>130.602</v>
      </c>
    </row>
    <row r="3530" spans="1:2" x14ac:dyDescent="0.25">
      <c r="A3530" t="s">
        <v>6663</v>
      </c>
      <c r="B3530">
        <v>684.11000000000013</v>
      </c>
    </row>
    <row r="3531" spans="1:2" x14ac:dyDescent="0.25">
      <c r="A3531" t="s">
        <v>5398</v>
      </c>
      <c r="B3531">
        <v>13.710000000000003</v>
      </c>
    </row>
    <row r="3532" spans="1:2" x14ac:dyDescent="0.25">
      <c r="A3532" t="s">
        <v>7958</v>
      </c>
      <c r="B3532">
        <v>347.58</v>
      </c>
    </row>
    <row r="3533" spans="1:2" x14ac:dyDescent="0.25">
      <c r="A3533" t="s">
        <v>2896</v>
      </c>
      <c r="B3533">
        <v>106.02079999999999</v>
      </c>
    </row>
    <row r="3534" spans="1:2" x14ac:dyDescent="0.25">
      <c r="A3534" t="s">
        <v>8316</v>
      </c>
      <c r="B3534">
        <v>115.29600000000001</v>
      </c>
    </row>
    <row r="3535" spans="1:2" x14ac:dyDescent="0.25">
      <c r="A3535" t="s">
        <v>10210</v>
      </c>
      <c r="B3535">
        <v>101.75200000000001</v>
      </c>
    </row>
    <row r="3536" spans="1:2" x14ac:dyDescent="0.25">
      <c r="A3536" t="s">
        <v>9377</v>
      </c>
      <c r="B3536">
        <v>183.38</v>
      </c>
    </row>
    <row r="3537" spans="1:2" x14ac:dyDescent="0.25">
      <c r="A3537" t="s">
        <v>3772</v>
      </c>
      <c r="B3537">
        <v>49.08</v>
      </c>
    </row>
    <row r="3538" spans="1:2" x14ac:dyDescent="0.25">
      <c r="A3538" t="s">
        <v>998</v>
      </c>
      <c r="B3538">
        <v>14.015999999999998</v>
      </c>
    </row>
    <row r="3539" spans="1:2" x14ac:dyDescent="0.25">
      <c r="A3539" t="s">
        <v>5815</v>
      </c>
      <c r="B3539">
        <v>166.44</v>
      </c>
    </row>
    <row r="3540" spans="1:2" x14ac:dyDescent="0.25">
      <c r="A3540" t="s">
        <v>10639</v>
      </c>
      <c r="B3540">
        <v>477.29999999999995</v>
      </c>
    </row>
    <row r="3541" spans="1:2" x14ac:dyDescent="0.25">
      <c r="A3541" t="s">
        <v>9388</v>
      </c>
      <c r="B3541">
        <v>14.700000000000001</v>
      </c>
    </row>
    <row r="3542" spans="1:2" x14ac:dyDescent="0.25">
      <c r="A3542" t="s">
        <v>6072</v>
      </c>
      <c r="B3542">
        <v>811.28</v>
      </c>
    </row>
    <row r="3543" spans="1:2" x14ac:dyDescent="0.25">
      <c r="A3543" t="s">
        <v>5829</v>
      </c>
      <c r="B3543">
        <v>312.55200000000002</v>
      </c>
    </row>
    <row r="3544" spans="1:2" x14ac:dyDescent="0.25">
      <c r="A3544" t="s">
        <v>1923</v>
      </c>
      <c r="B3544">
        <v>374.37600000000003</v>
      </c>
    </row>
    <row r="3545" spans="1:2" x14ac:dyDescent="0.25">
      <c r="A3545" t="s">
        <v>10193</v>
      </c>
      <c r="B3545">
        <v>96.359999999999985</v>
      </c>
    </row>
    <row r="3546" spans="1:2" x14ac:dyDescent="0.25">
      <c r="A3546" t="s">
        <v>6051</v>
      </c>
      <c r="B3546">
        <v>40.29</v>
      </c>
    </row>
    <row r="3547" spans="1:2" x14ac:dyDescent="0.25">
      <c r="A3547" t="s">
        <v>9195</v>
      </c>
      <c r="B3547">
        <v>95.976000000000013</v>
      </c>
    </row>
    <row r="3548" spans="1:2" x14ac:dyDescent="0.25">
      <c r="A3548" t="s">
        <v>9357</v>
      </c>
      <c r="B3548">
        <v>386.62</v>
      </c>
    </row>
    <row r="3549" spans="1:2" x14ac:dyDescent="0.25">
      <c r="A3549" t="s">
        <v>10924</v>
      </c>
      <c r="B3549">
        <v>9.3439999999999994</v>
      </c>
    </row>
    <row r="3550" spans="1:2" x14ac:dyDescent="0.25">
      <c r="A3550" t="s">
        <v>6165</v>
      </c>
      <c r="B3550">
        <v>222.03200000000001</v>
      </c>
    </row>
    <row r="3551" spans="1:2" x14ac:dyDescent="0.25">
      <c r="A3551" t="s">
        <v>10751</v>
      </c>
      <c r="B3551">
        <v>738.70519999999999</v>
      </c>
    </row>
    <row r="3552" spans="1:2" x14ac:dyDescent="0.25">
      <c r="A3552" t="s">
        <v>7223</v>
      </c>
      <c r="B3552">
        <v>15.92</v>
      </c>
    </row>
    <row r="3553" spans="1:2" x14ac:dyDescent="0.25">
      <c r="A3553" t="s">
        <v>10404</v>
      </c>
      <c r="B3553">
        <v>420.23400000000004</v>
      </c>
    </row>
    <row r="3554" spans="1:2" x14ac:dyDescent="0.25">
      <c r="A3554" t="s">
        <v>5268</v>
      </c>
      <c r="B3554">
        <v>12.96</v>
      </c>
    </row>
    <row r="3555" spans="1:2" x14ac:dyDescent="0.25">
      <c r="A3555" t="s">
        <v>8348</v>
      </c>
      <c r="B3555">
        <v>298</v>
      </c>
    </row>
    <row r="3556" spans="1:2" x14ac:dyDescent="0.25">
      <c r="A3556" t="s">
        <v>10825</v>
      </c>
      <c r="B3556">
        <v>435.16800000000006</v>
      </c>
    </row>
    <row r="3557" spans="1:2" x14ac:dyDescent="0.25">
      <c r="A3557" t="s">
        <v>10007</v>
      </c>
      <c r="B3557">
        <v>11.808</v>
      </c>
    </row>
    <row r="3558" spans="1:2" x14ac:dyDescent="0.25">
      <c r="A3558" t="s">
        <v>2796</v>
      </c>
      <c r="B3558">
        <v>3480.96</v>
      </c>
    </row>
    <row r="3559" spans="1:2" x14ac:dyDescent="0.25">
      <c r="A3559" t="s">
        <v>10097</v>
      </c>
      <c r="B3559">
        <v>241.42399999999998</v>
      </c>
    </row>
    <row r="3560" spans="1:2" x14ac:dyDescent="0.25">
      <c r="A3560" t="s">
        <v>9988</v>
      </c>
      <c r="B3560">
        <v>751.98400000000004</v>
      </c>
    </row>
    <row r="3561" spans="1:2" x14ac:dyDescent="0.25">
      <c r="A3561" t="s">
        <v>10373</v>
      </c>
      <c r="B3561">
        <v>458.42999999999995</v>
      </c>
    </row>
    <row r="3562" spans="1:2" x14ac:dyDescent="0.25">
      <c r="A3562" t="s">
        <v>8150</v>
      </c>
      <c r="B3562">
        <v>95.52</v>
      </c>
    </row>
    <row r="3563" spans="1:2" x14ac:dyDescent="0.25">
      <c r="A3563" t="s">
        <v>10851</v>
      </c>
      <c r="B3563">
        <v>97.3</v>
      </c>
    </row>
    <row r="3564" spans="1:2" x14ac:dyDescent="0.25">
      <c r="A3564" t="s">
        <v>7717</v>
      </c>
      <c r="B3564">
        <v>1100.6199999999999</v>
      </c>
    </row>
    <row r="3565" spans="1:2" x14ac:dyDescent="0.25">
      <c r="A3565" t="s">
        <v>10514</v>
      </c>
      <c r="B3565">
        <v>147.56800000000001</v>
      </c>
    </row>
    <row r="3566" spans="1:2" x14ac:dyDescent="0.25">
      <c r="A3566" t="s">
        <v>6036</v>
      </c>
      <c r="B3566">
        <v>50.94</v>
      </c>
    </row>
    <row r="3567" spans="1:2" x14ac:dyDescent="0.25">
      <c r="A3567" t="s">
        <v>8947</v>
      </c>
      <c r="B3567">
        <v>5802.7</v>
      </c>
    </row>
    <row r="3568" spans="1:2" x14ac:dyDescent="0.25">
      <c r="A3568" t="s">
        <v>6785</v>
      </c>
      <c r="B3568">
        <v>431.92800000000005</v>
      </c>
    </row>
    <row r="3569" spans="1:2" x14ac:dyDescent="0.25">
      <c r="A3569" t="s">
        <v>4250</v>
      </c>
      <c r="B3569">
        <v>1000.0200000000001</v>
      </c>
    </row>
    <row r="3570" spans="1:2" x14ac:dyDescent="0.25">
      <c r="A3570" t="s">
        <v>5347</v>
      </c>
      <c r="B3570">
        <v>14.352000000000002</v>
      </c>
    </row>
    <row r="3571" spans="1:2" x14ac:dyDescent="0.25">
      <c r="A3571" t="s">
        <v>7587</v>
      </c>
      <c r="B3571">
        <v>133.57600000000002</v>
      </c>
    </row>
    <row r="3572" spans="1:2" x14ac:dyDescent="0.25">
      <c r="A3572" t="s">
        <v>5531</v>
      </c>
      <c r="B3572">
        <v>97.84</v>
      </c>
    </row>
    <row r="3573" spans="1:2" x14ac:dyDescent="0.25">
      <c r="A3573" t="s">
        <v>2040</v>
      </c>
      <c r="B3573">
        <v>123.58799999999998</v>
      </c>
    </row>
    <row r="3574" spans="1:2" x14ac:dyDescent="0.25">
      <c r="A3574" t="s">
        <v>9152</v>
      </c>
      <c r="B3574">
        <v>10.368000000000002</v>
      </c>
    </row>
    <row r="3575" spans="1:2" x14ac:dyDescent="0.25">
      <c r="A3575" t="s">
        <v>3395</v>
      </c>
      <c r="B3575">
        <v>29.664000000000001</v>
      </c>
    </row>
    <row r="3576" spans="1:2" x14ac:dyDescent="0.25">
      <c r="A3576" t="s">
        <v>10872</v>
      </c>
      <c r="B3576">
        <v>74.88</v>
      </c>
    </row>
    <row r="3577" spans="1:2" x14ac:dyDescent="0.25">
      <c r="A3577" t="s">
        <v>6057</v>
      </c>
      <c r="B3577">
        <v>2361.52</v>
      </c>
    </row>
    <row r="3578" spans="1:2" x14ac:dyDescent="0.25">
      <c r="A3578" t="s">
        <v>8858</v>
      </c>
      <c r="B3578">
        <v>138.43200000000002</v>
      </c>
    </row>
    <row r="3579" spans="1:2" x14ac:dyDescent="0.25">
      <c r="A3579" t="s">
        <v>3954</v>
      </c>
      <c r="B3579">
        <v>927.44</v>
      </c>
    </row>
    <row r="3580" spans="1:2" x14ac:dyDescent="0.25">
      <c r="A3580" t="s">
        <v>7964</v>
      </c>
      <c r="B3580">
        <v>136.52600000000001</v>
      </c>
    </row>
    <row r="3581" spans="1:2" x14ac:dyDescent="0.25">
      <c r="A3581" t="s">
        <v>7173</v>
      </c>
      <c r="B3581">
        <v>205.29600000000002</v>
      </c>
    </row>
    <row r="3582" spans="1:2" x14ac:dyDescent="0.25">
      <c r="A3582" t="s">
        <v>9624</v>
      </c>
      <c r="B3582">
        <v>273.08800000000002</v>
      </c>
    </row>
    <row r="3583" spans="1:2" x14ac:dyDescent="0.25">
      <c r="A3583" t="s">
        <v>9095</v>
      </c>
      <c r="B3583">
        <v>432.40499999999997</v>
      </c>
    </row>
    <row r="3584" spans="1:2" x14ac:dyDescent="0.25">
      <c r="A3584" t="s">
        <v>7699</v>
      </c>
      <c r="B3584">
        <v>15.008000000000003</v>
      </c>
    </row>
    <row r="3585" spans="1:2" x14ac:dyDescent="0.25">
      <c r="A3585" t="s">
        <v>8727</v>
      </c>
      <c r="B3585">
        <v>87.92</v>
      </c>
    </row>
    <row r="3586" spans="1:2" x14ac:dyDescent="0.25">
      <c r="A3586" t="s">
        <v>8792</v>
      </c>
      <c r="B3586">
        <v>9.8560000000000016</v>
      </c>
    </row>
    <row r="3587" spans="1:2" x14ac:dyDescent="0.25">
      <c r="A3587" t="s">
        <v>9601</v>
      </c>
      <c r="B3587">
        <v>15.920000000000002</v>
      </c>
    </row>
    <row r="3588" spans="1:2" x14ac:dyDescent="0.25">
      <c r="A3588" t="s">
        <v>220</v>
      </c>
      <c r="B3588">
        <v>95.616</v>
      </c>
    </row>
    <row r="3589" spans="1:2" x14ac:dyDescent="0.25">
      <c r="A3589" t="s">
        <v>4016</v>
      </c>
      <c r="B3589">
        <v>9.64</v>
      </c>
    </row>
    <row r="3590" spans="1:2" x14ac:dyDescent="0.25">
      <c r="A3590" t="s">
        <v>8638</v>
      </c>
      <c r="B3590">
        <v>656.6400000000001</v>
      </c>
    </row>
    <row r="3591" spans="1:2" x14ac:dyDescent="0.25">
      <c r="A3591" t="s">
        <v>6176</v>
      </c>
      <c r="B3591">
        <v>188.55199999999996</v>
      </c>
    </row>
    <row r="3592" spans="1:2" x14ac:dyDescent="0.25">
      <c r="A3592" t="s">
        <v>9094</v>
      </c>
      <c r="B3592">
        <v>35.4</v>
      </c>
    </row>
    <row r="3593" spans="1:2" x14ac:dyDescent="0.25">
      <c r="A3593" t="s">
        <v>9751</v>
      </c>
      <c r="B3593">
        <v>98.6</v>
      </c>
    </row>
    <row r="3594" spans="1:2" x14ac:dyDescent="0.25">
      <c r="A3594" t="s">
        <v>6090</v>
      </c>
      <c r="B3594">
        <v>142.91999999999999</v>
      </c>
    </row>
    <row r="3595" spans="1:2" x14ac:dyDescent="0.25">
      <c r="A3595" t="s">
        <v>5516</v>
      </c>
      <c r="B3595">
        <v>7.9040000000000008</v>
      </c>
    </row>
    <row r="3596" spans="1:2" x14ac:dyDescent="0.25">
      <c r="A3596" t="s">
        <v>5510</v>
      </c>
      <c r="B3596">
        <v>545.85</v>
      </c>
    </row>
    <row r="3597" spans="1:2" x14ac:dyDescent="0.25">
      <c r="A3597" t="s">
        <v>382</v>
      </c>
      <c r="B3597">
        <v>301.95999999999998</v>
      </c>
    </row>
    <row r="3598" spans="1:2" x14ac:dyDescent="0.25">
      <c r="A3598" t="s">
        <v>9870</v>
      </c>
      <c r="B3598">
        <v>14052.48</v>
      </c>
    </row>
    <row r="3599" spans="1:2" x14ac:dyDescent="0.25">
      <c r="A3599" t="s">
        <v>8503</v>
      </c>
      <c r="B3599">
        <v>304.04600000000005</v>
      </c>
    </row>
    <row r="3600" spans="1:2" x14ac:dyDescent="0.25">
      <c r="A3600" t="s">
        <v>4838</v>
      </c>
      <c r="B3600">
        <v>415.15199999999999</v>
      </c>
    </row>
    <row r="3601" spans="1:2" x14ac:dyDescent="0.25">
      <c r="A3601" t="s">
        <v>7713</v>
      </c>
      <c r="B3601">
        <v>94.507999999999996</v>
      </c>
    </row>
    <row r="3602" spans="1:2" x14ac:dyDescent="0.25">
      <c r="A3602" t="s">
        <v>6710</v>
      </c>
      <c r="B3602">
        <v>849.846</v>
      </c>
    </row>
    <row r="3603" spans="1:2" x14ac:dyDescent="0.25">
      <c r="A3603" t="s">
        <v>10021</v>
      </c>
      <c r="B3603">
        <v>469.66000000000008</v>
      </c>
    </row>
    <row r="3604" spans="1:2" x14ac:dyDescent="0.25">
      <c r="A3604" t="s">
        <v>9043</v>
      </c>
      <c r="B3604">
        <v>111.96</v>
      </c>
    </row>
    <row r="3605" spans="1:2" x14ac:dyDescent="0.25">
      <c r="A3605" t="s">
        <v>9639</v>
      </c>
      <c r="B3605">
        <v>114.84800000000001</v>
      </c>
    </row>
    <row r="3606" spans="1:2" x14ac:dyDescent="0.25">
      <c r="A3606" t="s">
        <v>10509</v>
      </c>
      <c r="B3606">
        <v>381.35999999999996</v>
      </c>
    </row>
    <row r="3607" spans="1:2" x14ac:dyDescent="0.25">
      <c r="A3607" t="s">
        <v>10791</v>
      </c>
      <c r="B3607">
        <v>7.04</v>
      </c>
    </row>
    <row r="3608" spans="1:2" x14ac:dyDescent="0.25">
      <c r="A3608" t="s">
        <v>3260</v>
      </c>
      <c r="B3608">
        <v>286.48500000000001</v>
      </c>
    </row>
    <row r="3609" spans="1:2" x14ac:dyDescent="0.25">
      <c r="A3609" t="s">
        <v>8768</v>
      </c>
      <c r="B3609">
        <v>303.32000000000005</v>
      </c>
    </row>
    <row r="3610" spans="1:2" x14ac:dyDescent="0.25">
      <c r="A3610" t="s">
        <v>4977</v>
      </c>
      <c r="B3610">
        <v>225.60999999999999</v>
      </c>
    </row>
    <row r="3611" spans="1:2" x14ac:dyDescent="0.25">
      <c r="A3611" t="s">
        <v>6861</v>
      </c>
      <c r="B3611">
        <v>69.26400000000001</v>
      </c>
    </row>
    <row r="3612" spans="1:2" x14ac:dyDescent="0.25">
      <c r="A3612" t="s">
        <v>10492</v>
      </c>
      <c r="B3612">
        <v>39.816000000000003</v>
      </c>
    </row>
    <row r="3613" spans="1:2" x14ac:dyDescent="0.25">
      <c r="A3613" t="s">
        <v>9549</v>
      </c>
      <c r="B3613">
        <v>68.712000000000003</v>
      </c>
    </row>
    <row r="3614" spans="1:2" x14ac:dyDescent="0.25">
      <c r="A3614" t="s">
        <v>2154</v>
      </c>
      <c r="B3614">
        <v>200.94</v>
      </c>
    </row>
    <row r="3615" spans="1:2" x14ac:dyDescent="0.25">
      <c r="A3615" t="s">
        <v>8928</v>
      </c>
      <c r="B3615">
        <v>1111.6980000000001</v>
      </c>
    </row>
    <row r="3616" spans="1:2" x14ac:dyDescent="0.25">
      <c r="A3616" t="s">
        <v>5528</v>
      </c>
      <c r="B3616">
        <v>496.63400000000001</v>
      </c>
    </row>
    <row r="3617" spans="1:2" x14ac:dyDescent="0.25">
      <c r="A3617" t="s">
        <v>1670</v>
      </c>
      <c r="B3617">
        <v>823.72499999999991</v>
      </c>
    </row>
    <row r="3618" spans="1:2" x14ac:dyDescent="0.25">
      <c r="A3618" t="s">
        <v>9646</v>
      </c>
      <c r="B3618">
        <v>89.949999999999989</v>
      </c>
    </row>
    <row r="3619" spans="1:2" x14ac:dyDescent="0.25">
      <c r="A3619" t="s">
        <v>8499</v>
      </c>
      <c r="B3619">
        <v>374.61799999999999</v>
      </c>
    </row>
    <row r="3620" spans="1:2" x14ac:dyDescent="0.25">
      <c r="A3620" t="s">
        <v>9446</v>
      </c>
      <c r="B3620">
        <v>111.79</v>
      </c>
    </row>
    <row r="3621" spans="1:2" x14ac:dyDescent="0.25">
      <c r="A3621" t="s">
        <v>9251</v>
      </c>
      <c r="B3621">
        <v>148.25700000000001</v>
      </c>
    </row>
    <row r="3622" spans="1:2" x14ac:dyDescent="0.25">
      <c r="A3622" t="s">
        <v>8794</v>
      </c>
      <c r="B3622">
        <v>384.59200000000004</v>
      </c>
    </row>
    <row r="3623" spans="1:2" x14ac:dyDescent="0.25">
      <c r="A3623" t="s">
        <v>9313</v>
      </c>
      <c r="B3623">
        <v>3083.94</v>
      </c>
    </row>
    <row r="3624" spans="1:2" x14ac:dyDescent="0.25">
      <c r="A3624" t="s">
        <v>10925</v>
      </c>
      <c r="B3624">
        <v>18</v>
      </c>
    </row>
    <row r="3625" spans="1:2" x14ac:dyDescent="0.25">
      <c r="A3625" t="s">
        <v>9980</v>
      </c>
      <c r="B3625">
        <v>61.44</v>
      </c>
    </row>
    <row r="3626" spans="1:2" x14ac:dyDescent="0.25">
      <c r="A3626" t="s">
        <v>8782</v>
      </c>
      <c r="B3626">
        <v>247.44</v>
      </c>
    </row>
    <row r="3627" spans="1:2" x14ac:dyDescent="0.25">
      <c r="A3627" t="s">
        <v>10088</v>
      </c>
      <c r="B3627">
        <v>20.736000000000004</v>
      </c>
    </row>
    <row r="3628" spans="1:2" x14ac:dyDescent="0.25">
      <c r="A3628" t="s">
        <v>10609</v>
      </c>
      <c r="B3628">
        <v>7.92</v>
      </c>
    </row>
    <row r="3629" spans="1:2" x14ac:dyDescent="0.25">
      <c r="A3629" t="s">
        <v>10186</v>
      </c>
      <c r="B3629">
        <v>517.40500000000009</v>
      </c>
    </row>
    <row r="3630" spans="1:2" x14ac:dyDescent="0.25">
      <c r="A3630" t="s">
        <v>7968</v>
      </c>
      <c r="B3630">
        <v>239.96000000000004</v>
      </c>
    </row>
    <row r="3631" spans="1:2" x14ac:dyDescent="0.25">
      <c r="A3631" t="s">
        <v>6979</v>
      </c>
      <c r="B3631">
        <v>2049.5340000000001</v>
      </c>
    </row>
    <row r="3632" spans="1:2" x14ac:dyDescent="0.25">
      <c r="A3632" t="s">
        <v>10493</v>
      </c>
      <c r="B3632">
        <v>16.059999999999999</v>
      </c>
    </row>
    <row r="3633" spans="1:2" x14ac:dyDescent="0.25">
      <c r="A3633" t="s">
        <v>10824</v>
      </c>
      <c r="B3633">
        <v>268.57600000000002</v>
      </c>
    </row>
    <row r="3634" spans="1:2" x14ac:dyDescent="0.25">
      <c r="A3634" t="s">
        <v>4725</v>
      </c>
      <c r="B3634">
        <v>1793.98</v>
      </c>
    </row>
    <row r="3635" spans="1:2" x14ac:dyDescent="0.25">
      <c r="A3635" t="s">
        <v>6974</v>
      </c>
      <c r="B3635">
        <v>364.38799999999998</v>
      </c>
    </row>
    <row r="3636" spans="1:2" x14ac:dyDescent="0.25">
      <c r="A3636" t="s">
        <v>6799</v>
      </c>
      <c r="B3636">
        <v>711.39400000000001</v>
      </c>
    </row>
    <row r="3637" spans="1:2" x14ac:dyDescent="0.25">
      <c r="A3637" t="s">
        <v>5559</v>
      </c>
      <c r="B3637">
        <v>164.768</v>
      </c>
    </row>
    <row r="3638" spans="1:2" x14ac:dyDescent="0.25">
      <c r="A3638" t="s">
        <v>6693</v>
      </c>
      <c r="B3638">
        <v>1331.8200000000002</v>
      </c>
    </row>
    <row r="3639" spans="1:2" x14ac:dyDescent="0.25">
      <c r="A3639" t="s">
        <v>7983</v>
      </c>
      <c r="B3639">
        <v>2165.6579999999999</v>
      </c>
    </row>
    <row r="3640" spans="1:2" x14ac:dyDescent="0.25">
      <c r="A3640" t="s">
        <v>9445</v>
      </c>
      <c r="B3640">
        <v>60.72</v>
      </c>
    </row>
    <row r="3641" spans="1:2" x14ac:dyDescent="0.25">
      <c r="A3641" t="s">
        <v>8137</v>
      </c>
      <c r="B3641">
        <v>89.567999999999998</v>
      </c>
    </row>
    <row r="3642" spans="1:2" x14ac:dyDescent="0.25">
      <c r="A3642" t="s">
        <v>10813</v>
      </c>
      <c r="B3642">
        <v>89.97</v>
      </c>
    </row>
    <row r="3643" spans="1:2" x14ac:dyDescent="0.25">
      <c r="A3643" t="s">
        <v>10838</v>
      </c>
      <c r="B3643">
        <v>50.04</v>
      </c>
    </row>
    <row r="3644" spans="1:2" x14ac:dyDescent="0.25">
      <c r="A3644" t="s">
        <v>8413</v>
      </c>
      <c r="B3644">
        <v>1295.0250000000001</v>
      </c>
    </row>
    <row r="3645" spans="1:2" x14ac:dyDescent="0.25">
      <c r="A3645" t="s">
        <v>10072</v>
      </c>
      <c r="B3645">
        <v>199.8</v>
      </c>
    </row>
    <row r="3646" spans="1:2" x14ac:dyDescent="0.25">
      <c r="A3646" t="s">
        <v>10681</v>
      </c>
      <c r="B3646">
        <v>204.66639999999998</v>
      </c>
    </row>
    <row r="3647" spans="1:2" x14ac:dyDescent="0.25">
      <c r="A3647" t="s">
        <v>10298</v>
      </c>
      <c r="B3647">
        <v>21.989999999999995</v>
      </c>
    </row>
    <row r="3648" spans="1:2" x14ac:dyDescent="0.25">
      <c r="A3648" t="s">
        <v>5290</v>
      </c>
      <c r="B3648">
        <v>911.82</v>
      </c>
    </row>
    <row r="3649" spans="1:2" x14ac:dyDescent="0.25">
      <c r="A3649" t="s">
        <v>1453</v>
      </c>
      <c r="B3649">
        <v>446.99600000000004</v>
      </c>
    </row>
    <row r="3650" spans="1:2" x14ac:dyDescent="0.25">
      <c r="A3650" t="s">
        <v>9136</v>
      </c>
      <c r="B3650">
        <v>175.37</v>
      </c>
    </row>
    <row r="3651" spans="1:2" x14ac:dyDescent="0.25">
      <c r="A3651" t="s">
        <v>8893</v>
      </c>
      <c r="B3651">
        <v>11.520000000000001</v>
      </c>
    </row>
    <row r="3652" spans="1:2" x14ac:dyDescent="0.25">
      <c r="A3652" t="s">
        <v>10494</v>
      </c>
      <c r="B3652">
        <v>12.68</v>
      </c>
    </row>
    <row r="3653" spans="1:2" x14ac:dyDescent="0.25">
      <c r="A3653" t="s">
        <v>6597</v>
      </c>
      <c r="B3653">
        <v>24.047999999999998</v>
      </c>
    </row>
    <row r="3654" spans="1:2" x14ac:dyDescent="0.25">
      <c r="A3654" t="s">
        <v>4683</v>
      </c>
      <c r="B3654">
        <v>70.98</v>
      </c>
    </row>
    <row r="3655" spans="1:2" x14ac:dyDescent="0.25">
      <c r="A3655" t="s">
        <v>9322</v>
      </c>
      <c r="B3655">
        <v>182.55</v>
      </c>
    </row>
    <row r="3656" spans="1:2" x14ac:dyDescent="0.25">
      <c r="A3656" t="s">
        <v>9211</v>
      </c>
      <c r="B3656">
        <v>138.38199999999998</v>
      </c>
    </row>
    <row r="3657" spans="1:2" x14ac:dyDescent="0.25">
      <c r="A3657" t="s">
        <v>8871</v>
      </c>
      <c r="B3657">
        <v>462.52</v>
      </c>
    </row>
    <row r="3658" spans="1:2" x14ac:dyDescent="0.25">
      <c r="A3658" t="s">
        <v>5139</v>
      </c>
      <c r="B3658">
        <v>1645.8700000000003</v>
      </c>
    </row>
    <row r="3659" spans="1:2" x14ac:dyDescent="0.25">
      <c r="A3659" t="s">
        <v>10382</v>
      </c>
      <c r="B3659">
        <v>33.299999999999997</v>
      </c>
    </row>
    <row r="3660" spans="1:2" x14ac:dyDescent="0.25">
      <c r="A3660" t="s">
        <v>8848</v>
      </c>
      <c r="B3660">
        <v>5509.1419999999998</v>
      </c>
    </row>
    <row r="3661" spans="1:2" x14ac:dyDescent="0.25">
      <c r="A3661" t="s">
        <v>7722</v>
      </c>
      <c r="B3661">
        <v>521.96</v>
      </c>
    </row>
    <row r="3662" spans="1:2" x14ac:dyDescent="0.25">
      <c r="A3662" t="s">
        <v>7989</v>
      </c>
      <c r="B3662">
        <v>18.240000000000002</v>
      </c>
    </row>
    <row r="3663" spans="1:2" x14ac:dyDescent="0.25">
      <c r="A3663" t="s">
        <v>7880</v>
      </c>
      <c r="B3663">
        <v>916.59000000000015</v>
      </c>
    </row>
    <row r="3664" spans="1:2" x14ac:dyDescent="0.25">
      <c r="A3664" t="s">
        <v>10332</v>
      </c>
      <c r="B3664">
        <v>129.29</v>
      </c>
    </row>
    <row r="3665" spans="1:2" x14ac:dyDescent="0.25">
      <c r="A3665" t="s">
        <v>2789</v>
      </c>
      <c r="B3665">
        <v>466.84200000000004</v>
      </c>
    </row>
    <row r="3666" spans="1:2" x14ac:dyDescent="0.25">
      <c r="A3666" t="s">
        <v>9640</v>
      </c>
      <c r="B3666">
        <v>10.688000000000001</v>
      </c>
    </row>
    <row r="3667" spans="1:2" x14ac:dyDescent="0.25">
      <c r="A3667" t="s">
        <v>5987</v>
      </c>
      <c r="B3667">
        <v>41.37</v>
      </c>
    </row>
    <row r="3668" spans="1:2" x14ac:dyDescent="0.25">
      <c r="A3668" t="s">
        <v>5308</v>
      </c>
      <c r="B3668">
        <v>16.399999999999999</v>
      </c>
    </row>
    <row r="3669" spans="1:2" x14ac:dyDescent="0.25">
      <c r="A3669" t="s">
        <v>8696</v>
      </c>
      <c r="B3669">
        <v>697.61199999999997</v>
      </c>
    </row>
    <row r="3670" spans="1:2" x14ac:dyDescent="0.25">
      <c r="A3670" t="s">
        <v>6134</v>
      </c>
      <c r="B3670">
        <v>19.760000000000002</v>
      </c>
    </row>
    <row r="3671" spans="1:2" x14ac:dyDescent="0.25">
      <c r="A3671" t="s">
        <v>5960</v>
      </c>
      <c r="B3671">
        <v>10.368000000000002</v>
      </c>
    </row>
    <row r="3672" spans="1:2" x14ac:dyDescent="0.25">
      <c r="A3672" t="s">
        <v>7850</v>
      </c>
      <c r="B3672">
        <v>3291.0699999999997</v>
      </c>
    </row>
    <row r="3673" spans="1:2" x14ac:dyDescent="0.25">
      <c r="A3673" t="s">
        <v>8457</v>
      </c>
      <c r="B3673">
        <v>694.67000000000007</v>
      </c>
    </row>
    <row r="3674" spans="1:2" x14ac:dyDescent="0.25">
      <c r="A3674" t="s">
        <v>7882</v>
      </c>
      <c r="B3674">
        <v>23.1</v>
      </c>
    </row>
    <row r="3675" spans="1:2" x14ac:dyDescent="0.25">
      <c r="A3675" t="s">
        <v>9835</v>
      </c>
      <c r="B3675">
        <v>109.9</v>
      </c>
    </row>
    <row r="3676" spans="1:2" x14ac:dyDescent="0.25">
      <c r="A3676" t="s">
        <v>6164</v>
      </c>
      <c r="B3676">
        <v>59.620000000000005</v>
      </c>
    </row>
    <row r="3677" spans="1:2" x14ac:dyDescent="0.25">
      <c r="A3677" t="s">
        <v>2546</v>
      </c>
      <c r="B3677">
        <v>1418.21</v>
      </c>
    </row>
    <row r="3678" spans="1:2" x14ac:dyDescent="0.25">
      <c r="A3678" t="s">
        <v>8820</v>
      </c>
      <c r="B3678">
        <v>701.96</v>
      </c>
    </row>
    <row r="3679" spans="1:2" x14ac:dyDescent="0.25">
      <c r="A3679" t="s">
        <v>4379</v>
      </c>
      <c r="B3679">
        <v>321.24800000000005</v>
      </c>
    </row>
    <row r="3680" spans="1:2" x14ac:dyDescent="0.25">
      <c r="A3680" t="s">
        <v>6065</v>
      </c>
      <c r="B3680">
        <v>17.088000000000001</v>
      </c>
    </row>
    <row r="3681" spans="1:2" x14ac:dyDescent="0.25">
      <c r="A3681" t="s">
        <v>6891</v>
      </c>
      <c r="B3681">
        <v>35.712000000000003</v>
      </c>
    </row>
    <row r="3682" spans="1:2" x14ac:dyDescent="0.25">
      <c r="A3682" t="s">
        <v>4815</v>
      </c>
      <c r="B3682">
        <v>78.040000000000006</v>
      </c>
    </row>
    <row r="3683" spans="1:2" x14ac:dyDescent="0.25">
      <c r="A3683" t="s">
        <v>2339</v>
      </c>
      <c r="B3683">
        <v>73.56</v>
      </c>
    </row>
    <row r="3684" spans="1:2" x14ac:dyDescent="0.25">
      <c r="A3684" t="s">
        <v>9047</v>
      </c>
      <c r="B3684">
        <v>164.88</v>
      </c>
    </row>
    <row r="3685" spans="1:2" x14ac:dyDescent="0.25">
      <c r="A3685" t="s">
        <v>10745</v>
      </c>
      <c r="B3685">
        <v>11.68</v>
      </c>
    </row>
    <row r="3686" spans="1:2" x14ac:dyDescent="0.25">
      <c r="A3686" t="s">
        <v>9965</v>
      </c>
      <c r="B3686">
        <v>220.05600000000001</v>
      </c>
    </row>
    <row r="3687" spans="1:2" x14ac:dyDescent="0.25">
      <c r="A3687" t="s">
        <v>7158</v>
      </c>
      <c r="B3687">
        <v>474.43</v>
      </c>
    </row>
    <row r="3688" spans="1:2" x14ac:dyDescent="0.25">
      <c r="A3688" t="s">
        <v>8118</v>
      </c>
      <c r="B3688">
        <v>438.96</v>
      </c>
    </row>
    <row r="3689" spans="1:2" x14ac:dyDescent="0.25">
      <c r="A3689" t="s">
        <v>10847</v>
      </c>
      <c r="B3689">
        <v>1875.1279999999997</v>
      </c>
    </row>
    <row r="3690" spans="1:2" x14ac:dyDescent="0.25">
      <c r="A3690" t="s">
        <v>9016</v>
      </c>
      <c r="B3690">
        <v>817.82900000000018</v>
      </c>
    </row>
    <row r="3691" spans="1:2" x14ac:dyDescent="0.25">
      <c r="A3691" t="s">
        <v>4336</v>
      </c>
      <c r="B3691">
        <v>691.47599999999989</v>
      </c>
    </row>
    <row r="3692" spans="1:2" x14ac:dyDescent="0.25">
      <c r="A3692" t="s">
        <v>6885</v>
      </c>
      <c r="B3692">
        <v>23.55</v>
      </c>
    </row>
    <row r="3693" spans="1:2" x14ac:dyDescent="0.25">
      <c r="A3693" t="s">
        <v>5461</v>
      </c>
      <c r="B3693">
        <v>384.17600000000004</v>
      </c>
    </row>
    <row r="3694" spans="1:2" x14ac:dyDescent="0.25">
      <c r="A3694" t="s">
        <v>9295</v>
      </c>
      <c r="B3694">
        <v>318.95999999999998</v>
      </c>
    </row>
    <row r="3695" spans="1:2" x14ac:dyDescent="0.25">
      <c r="A3695" t="s">
        <v>3512</v>
      </c>
      <c r="B3695">
        <v>91.725999999999999</v>
      </c>
    </row>
    <row r="3696" spans="1:2" x14ac:dyDescent="0.25">
      <c r="A3696" t="s">
        <v>8971</v>
      </c>
      <c r="B3696">
        <v>33.61999999999999</v>
      </c>
    </row>
    <row r="3697" spans="1:2" x14ac:dyDescent="0.25">
      <c r="A3697" t="s">
        <v>2094</v>
      </c>
      <c r="B3697">
        <v>253.82400000000001</v>
      </c>
    </row>
    <row r="3698" spans="1:2" x14ac:dyDescent="0.25">
      <c r="A3698" t="s">
        <v>8894</v>
      </c>
      <c r="B3698">
        <v>83.88</v>
      </c>
    </row>
    <row r="3699" spans="1:2" x14ac:dyDescent="0.25">
      <c r="A3699" t="s">
        <v>9848</v>
      </c>
      <c r="B3699">
        <v>20.64</v>
      </c>
    </row>
    <row r="3700" spans="1:2" x14ac:dyDescent="0.25">
      <c r="A3700" t="s">
        <v>5884</v>
      </c>
      <c r="B3700">
        <v>124.36</v>
      </c>
    </row>
    <row r="3701" spans="1:2" x14ac:dyDescent="0.25">
      <c r="A3701" t="s">
        <v>8865</v>
      </c>
      <c r="B3701">
        <v>400.61</v>
      </c>
    </row>
    <row r="3702" spans="1:2" x14ac:dyDescent="0.25">
      <c r="A3702" t="s">
        <v>5042</v>
      </c>
      <c r="B3702">
        <v>167.63800000000003</v>
      </c>
    </row>
    <row r="3703" spans="1:2" x14ac:dyDescent="0.25">
      <c r="A3703" t="s">
        <v>8134</v>
      </c>
      <c r="B3703">
        <v>50.4</v>
      </c>
    </row>
    <row r="3704" spans="1:2" x14ac:dyDescent="0.25">
      <c r="A3704" t="s">
        <v>1281</v>
      </c>
      <c r="B3704">
        <v>562.02599999999995</v>
      </c>
    </row>
    <row r="3705" spans="1:2" x14ac:dyDescent="0.25">
      <c r="A3705" t="s">
        <v>2842</v>
      </c>
      <c r="B3705">
        <v>118.32</v>
      </c>
    </row>
    <row r="3706" spans="1:2" x14ac:dyDescent="0.25">
      <c r="A3706" t="s">
        <v>9038</v>
      </c>
      <c r="B3706">
        <v>237.64</v>
      </c>
    </row>
    <row r="3707" spans="1:2" x14ac:dyDescent="0.25">
      <c r="A3707" t="s">
        <v>10856</v>
      </c>
      <c r="B3707">
        <v>2.1119999999999997</v>
      </c>
    </row>
    <row r="3708" spans="1:2" x14ac:dyDescent="0.25">
      <c r="A3708" t="s">
        <v>5689</v>
      </c>
      <c r="B3708">
        <v>526.45000000000005</v>
      </c>
    </row>
    <row r="3709" spans="1:2" x14ac:dyDescent="0.25">
      <c r="A3709" t="s">
        <v>1784</v>
      </c>
      <c r="B3709">
        <v>210.98</v>
      </c>
    </row>
    <row r="3710" spans="1:2" x14ac:dyDescent="0.25">
      <c r="A3710" t="s">
        <v>7659</v>
      </c>
      <c r="B3710">
        <v>2970.4320000000002</v>
      </c>
    </row>
    <row r="3711" spans="1:2" x14ac:dyDescent="0.25">
      <c r="A3711" t="s">
        <v>3359</v>
      </c>
      <c r="B3711">
        <v>433.78000000000003</v>
      </c>
    </row>
    <row r="3712" spans="1:2" x14ac:dyDescent="0.25">
      <c r="A3712" t="s">
        <v>1967</v>
      </c>
      <c r="B3712">
        <v>1020.2630000000001</v>
      </c>
    </row>
    <row r="3713" spans="1:2" x14ac:dyDescent="0.25">
      <c r="A3713" t="s">
        <v>10775</v>
      </c>
      <c r="B3713">
        <v>14.940000000000001</v>
      </c>
    </row>
    <row r="3714" spans="1:2" x14ac:dyDescent="0.25">
      <c r="A3714" t="s">
        <v>4711</v>
      </c>
      <c r="B3714">
        <v>7.8239999999999998</v>
      </c>
    </row>
    <row r="3715" spans="1:2" x14ac:dyDescent="0.25">
      <c r="A3715" t="s">
        <v>10136</v>
      </c>
      <c r="B3715">
        <v>4.7679999999999998</v>
      </c>
    </row>
    <row r="3716" spans="1:2" x14ac:dyDescent="0.25">
      <c r="A3716" t="s">
        <v>9050</v>
      </c>
      <c r="B3716">
        <v>291.98800000000006</v>
      </c>
    </row>
    <row r="3717" spans="1:2" x14ac:dyDescent="0.25">
      <c r="A3717" t="s">
        <v>9070</v>
      </c>
      <c r="B3717">
        <v>177.2</v>
      </c>
    </row>
    <row r="3718" spans="1:2" x14ac:dyDescent="0.25">
      <c r="A3718" t="s">
        <v>10642</v>
      </c>
      <c r="B3718">
        <v>136.26</v>
      </c>
    </row>
    <row r="3719" spans="1:2" x14ac:dyDescent="0.25">
      <c r="A3719" t="s">
        <v>8078</v>
      </c>
      <c r="B3719">
        <v>498.26000000000005</v>
      </c>
    </row>
    <row r="3720" spans="1:2" x14ac:dyDescent="0.25">
      <c r="A3720" t="s">
        <v>8757</v>
      </c>
      <c r="B3720">
        <v>7.7120000000000006</v>
      </c>
    </row>
    <row r="3721" spans="1:2" x14ac:dyDescent="0.25">
      <c r="A3721" t="s">
        <v>8653</v>
      </c>
      <c r="B3721">
        <v>342.23999999999995</v>
      </c>
    </row>
    <row r="3722" spans="1:2" x14ac:dyDescent="0.25">
      <c r="A3722" t="s">
        <v>8708</v>
      </c>
      <c r="B3722">
        <v>163.96</v>
      </c>
    </row>
    <row r="3723" spans="1:2" x14ac:dyDescent="0.25">
      <c r="A3723" t="s">
        <v>10249</v>
      </c>
      <c r="B3723">
        <v>483.48</v>
      </c>
    </row>
    <row r="3724" spans="1:2" x14ac:dyDescent="0.25">
      <c r="A3724" t="s">
        <v>8699</v>
      </c>
      <c r="B3724">
        <v>60.622</v>
      </c>
    </row>
    <row r="3725" spans="1:2" x14ac:dyDescent="0.25">
      <c r="A3725" t="s">
        <v>10043</v>
      </c>
      <c r="B3725">
        <v>84.415999999999997</v>
      </c>
    </row>
    <row r="3726" spans="1:2" x14ac:dyDescent="0.25">
      <c r="A3726" t="s">
        <v>9380</v>
      </c>
      <c r="B3726">
        <v>354.90000000000003</v>
      </c>
    </row>
    <row r="3727" spans="1:2" x14ac:dyDescent="0.25">
      <c r="A3727" t="s">
        <v>5456</v>
      </c>
      <c r="B3727">
        <v>122.6</v>
      </c>
    </row>
    <row r="3728" spans="1:2" x14ac:dyDescent="0.25">
      <c r="A3728" t="s">
        <v>4607</v>
      </c>
      <c r="B3728">
        <v>1702.0300000000002</v>
      </c>
    </row>
    <row r="3729" spans="1:2" x14ac:dyDescent="0.25">
      <c r="A3729" t="s">
        <v>4499</v>
      </c>
      <c r="B3729">
        <v>19.198</v>
      </c>
    </row>
    <row r="3730" spans="1:2" x14ac:dyDescent="0.25">
      <c r="A3730" t="s">
        <v>5871</v>
      </c>
      <c r="B3730">
        <v>60.12</v>
      </c>
    </row>
    <row r="3731" spans="1:2" x14ac:dyDescent="0.25">
      <c r="A3731" t="s">
        <v>2292</v>
      </c>
      <c r="B3731">
        <v>24.448</v>
      </c>
    </row>
    <row r="3732" spans="1:2" x14ac:dyDescent="0.25">
      <c r="A3732" t="s">
        <v>10128</v>
      </c>
      <c r="B3732">
        <v>638.67999999999995</v>
      </c>
    </row>
    <row r="3733" spans="1:2" x14ac:dyDescent="0.25">
      <c r="A3733" t="s">
        <v>9226</v>
      </c>
      <c r="B3733">
        <v>31.744</v>
      </c>
    </row>
    <row r="3734" spans="1:2" x14ac:dyDescent="0.25">
      <c r="A3734" t="s">
        <v>9941</v>
      </c>
      <c r="B3734">
        <v>675.06000000000006</v>
      </c>
    </row>
    <row r="3735" spans="1:2" x14ac:dyDescent="0.25">
      <c r="A3735" t="s">
        <v>10879</v>
      </c>
      <c r="B3735">
        <v>309.488</v>
      </c>
    </row>
    <row r="3736" spans="1:2" x14ac:dyDescent="0.25">
      <c r="A3736" t="s">
        <v>8995</v>
      </c>
      <c r="B3736">
        <v>146.352</v>
      </c>
    </row>
    <row r="3737" spans="1:2" x14ac:dyDescent="0.25">
      <c r="A3737" t="s">
        <v>7028</v>
      </c>
      <c r="B3737">
        <v>155.34</v>
      </c>
    </row>
    <row r="3738" spans="1:2" x14ac:dyDescent="0.25">
      <c r="A3738" t="s">
        <v>8095</v>
      </c>
      <c r="B3738">
        <v>3.3179999999999996</v>
      </c>
    </row>
    <row r="3739" spans="1:2" x14ac:dyDescent="0.25">
      <c r="A3739" t="s">
        <v>8587</v>
      </c>
      <c r="B3739">
        <v>22.959999999999997</v>
      </c>
    </row>
    <row r="3740" spans="1:2" x14ac:dyDescent="0.25">
      <c r="A3740" t="s">
        <v>9598</v>
      </c>
      <c r="B3740">
        <v>53.9</v>
      </c>
    </row>
    <row r="3741" spans="1:2" x14ac:dyDescent="0.25">
      <c r="A3741" t="s">
        <v>6777</v>
      </c>
      <c r="B3741">
        <v>1446.8400000000001</v>
      </c>
    </row>
    <row r="3742" spans="1:2" x14ac:dyDescent="0.25">
      <c r="A3742" t="s">
        <v>8026</v>
      </c>
      <c r="B3742">
        <v>101.12</v>
      </c>
    </row>
    <row r="3743" spans="1:2" x14ac:dyDescent="0.25">
      <c r="A3743" t="s">
        <v>5970</v>
      </c>
      <c r="B3743">
        <v>22</v>
      </c>
    </row>
    <row r="3744" spans="1:2" x14ac:dyDescent="0.25">
      <c r="A3744" t="s">
        <v>481</v>
      </c>
      <c r="B3744">
        <v>41.96</v>
      </c>
    </row>
    <row r="3745" spans="1:2" x14ac:dyDescent="0.25">
      <c r="A3745" t="s">
        <v>7073</v>
      </c>
      <c r="B3745">
        <v>52.064000000000007</v>
      </c>
    </row>
    <row r="3746" spans="1:2" x14ac:dyDescent="0.25">
      <c r="A3746" t="s">
        <v>10533</v>
      </c>
      <c r="B3746">
        <v>1577.94</v>
      </c>
    </row>
    <row r="3747" spans="1:2" x14ac:dyDescent="0.25">
      <c r="A3747" t="s">
        <v>10801</v>
      </c>
      <c r="B3747">
        <v>872.5</v>
      </c>
    </row>
    <row r="3748" spans="1:2" x14ac:dyDescent="0.25">
      <c r="A3748" t="s">
        <v>3340</v>
      </c>
      <c r="B3748">
        <v>374.48</v>
      </c>
    </row>
    <row r="3749" spans="1:2" x14ac:dyDescent="0.25">
      <c r="A3749" t="s">
        <v>7353</v>
      </c>
      <c r="B3749">
        <v>19.829999999999998</v>
      </c>
    </row>
    <row r="3750" spans="1:2" x14ac:dyDescent="0.25">
      <c r="A3750" t="s">
        <v>9987</v>
      </c>
      <c r="B3750">
        <v>1322.75</v>
      </c>
    </row>
    <row r="3751" spans="1:2" x14ac:dyDescent="0.25">
      <c r="A3751" t="s">
        <v>7661</v>
      </c>
      <c r="B3751">
        <v>458.98400000000004</v>
      </c>
    </row>
    <row r="3752" spans="1:2" x14ac:dyDescent="0.25">
      <c r="A3752" t="s">
        <v>1579</v>
      </c>
      <c r="B3752">
        <v>949.77199999999993</v>
      </c>
    </row>
    <row r="3753" spans="1:2" x14ac:dyDescent="0.25">
      <c r="A3753" t="s">
        <v>6196</v>
      </c>
      <c r="B3753">
        <v>895.92</v>
      </c>
    </row>
    <row r="3754" spans="1:2" x14ac:dyDescent="0.25">
      <c r="A3754" t="s">
        <v>8122</v>
      </c>
      <c r="B3754">
        <v>204.55</v>
      </c>
    </row>
    <row r="3755" spans="1:2" x14ac:dyDescent="0.25">
      <c r="A3755" t="s">
        <v>10104</v>
      </c>
      <c r="B3755">
        <v>510.82400000000001</v>
      </c>
    </row>
    <row r="3756" spans="1:2" x14ac:dyDescent="0.25">
      <c r="A3756" t="s">
        <v>5455</v>
      </c>
      <c r="B3756">
        <v>685.26</v>
      </c>
    </row>
    <row r="3757" spans="1:2" x14ac:dyDescent="0.25">
      <c r="A3757" t="s">
        <v>8187</v>
      </c>
      <c r="B3757">
        <v>85.055999999999997</v>
      </c>
    </row>
    <row r="3758" spans="1:2" x14ac:dyDescent="0.25">
      <c r="A3758" t="s">
        <v>9300</v>
      </c>
      <c r="B3758">
        <v>421.1</v>
      </c>
    </row>
    <row r="3759" spans="1:2" x14ac:dyDescent="0.25">
      <c r="A3759" t="s">
        <v>8114</v>
      </c>
      <c r="B3759">
        <v>183.58999999999997</v>
      </c>
    </row>
    <row r="3760" spans="1:2" x14ac:dyDescent="0.25">
      <c r="A3760" t="s">
        <v>10419</v>
      </c>
      <c r="B3760">
        <v>11.352000000000002</v>
      </c>
    </row>
    <row r="3761" spans="1:2" x14ac:dyDescent="0.25">
      <c r="A3761" t="s">
        <v>6348</v>
      </c>
      <c r="B3761">
        <v>49.12</v>
      </c>
    </row>
    <row r="3762" spans="1:2" x14ac:dyDescent="0.25">
      <c r="A3762" t="s">
        <v>7505</v>
      </c>
      <c r="B3762">
        <v>70.949999999999989</v>
      </c>
    </row>
    <row r="3763" spans="1:2" x14ac:dyDescent="0.25">
      <c r="A3763" t="s">
        <v>6968</v>
      </c>
      <c r="B3763">
        <v>25.06</v>
      </c>
    </row>
    <row r="3764" spans="1:2" x14ac:dyDescent="0.25">
      <c r="A3764" t="s">
        <v>6959</v>
      </c>
      <c r="B3764">
        <v>1883.7240000000002</v>
      </c>
    </row>
    <row r="3765" spans="1:2" x14ac:dyDescent="0.25">
      <c r="A3765" t="s">
        <v>10167</v>
      </c>
      <c r="B3765">
        <v>67.860000000000014</v>
      </c>
    </row>
    <row r="3766" spans="1:2" x14ac:dyDescent="0.25">
      <c r="A3766" t="s">
        <v>9468</v>
      </c>
      <c r="B3766">
        <v>109.62</v>
      </c>
    </row>
    <row r="3767" spans="1:2" x14ac:dyDescent="0.25">
      <c r="A3767" t="s">
        <v>5739</v>
      </c>
      <c r="B3767">
        <v>127.46</v>
      </c>
    </row>
    <row r="3768" spans="1:2" x14ac:dyDescent="0.25">
      <c r="A3768" t="s">
        <v>5562</v>
      </c>
      <c r="B3768">
        <v>1003.6200000000001</v>
      </c>
    </row>
    <row r="3769" spans="1:2" x14ac:dyDescent="0.25">
      <c r="A3769" t="s">
        <v>6781</v>
      </c>
      <c r="B3769">
        <v>2.6240000000000001</v>
      </c>
    </row>
    <row r="3770" spans="1:2" x14ac:dyDescent="0.25">
      <c r="A3770" t="s">
        <v>7067</v>
      </c>
      <c r="B3770">
        <v>29.26</v>
      </c>
    </row>
    <row r="3771" spans="1:2" x14ac:dyDescent="0.25">
      <c r="A3771" t="s">
        <v>8759</v>
      </c>
      <c r="B3771">
        <v>51.168000000000006</v>
      </c>
    </row>
    <row r="3772" spans="1:2" x14ac:dyDescent="0.25">
      <c r="A3772" t="s">
        <v>10215</v>
      </c>
      <c r="B3772">
        <v>46.2</v>
      </c>
    </row>
    <row r="3773" spans="1:2" x14ac:dyDescent="0.25">
      <c r="A3773" t="s">
        <v>5099</v>
      </c>
      <c r="B3773">
        <v>17.856000000000002</v>
      </c>
    </row>
    <row r="3774" spans="1:2" x14ac:dyDescent="0.25">
      <c r="A3774" t="s">
        <v>6634</v>
      </c>
      <c r="B3774">
        <v>218.81</v>
      </c>
    </row>
    <row r="3775" spans="1:2" x14ac:dyDescent="0.25">
      <c r="A3775" t="s">
        <v>8440</v>
      </c>
      <c r="B3775">
        <v>35.880000000000003</v>
      </c>
    </row>
    <row r="3776" spans="1:2" x14ac:dyDescent="0.25">
      <c r="A3776" t="s">
        <v>10345</v>
      </c>
      <c r="B3776">
        <v>31.740000000000002</v>
      </c>
    </row>
    <row r="3777" spans="1:2" x14ac:dyDescent="0.25">
      <c r="A3777" t="s">
        <v>6607</v>
      </c>
      <c r="B3777">
        <v>1027.21</v>
      </c>
    </row>
    <row r="3778" spans="1:2" x14ac:dyDescent="0.25">
      <c r="A3778" t="s">
        <v>10576</v>
      </c>
      <c r="B3778">
        <v>531.88799999999992</v>
      </c>
    </row>
    <row r="3779" spans="1:2" x14ac:dyDescent="0.25">
      <c r="A3779" t="s">
        <v>4054</v>
      </c>
      <c r="B3779">
        <v>1669.6</v>
      </c>
    </row>
    <row r="3780" spans="1:2" x14ac:dyDescent="0.25">
      <c r="A3780" t="s">
        <v>3924</v>
      </c>
      <c r="B3780">
        <v>544.13999999999987</v>
      </c>
    </row>
    <row r="3781" spans="1:2" x14ac:dyDescent="0.25">
      <c r="A3781" t="s">
        <v>10555</v>
      </c>
      <c r="B3781">
        <v>68.415999999999997</v>
      </c>
    </row>
    <row r="3782" spans="1:2" x14ac:dyDescent="0.25">
      <c r="A3782" t="s">
        <v>5535</v>
      </c>
      <c r="B3782">
        <v>238.68400000000003</v>
      </c>
    </row>
    <row r="3783" spans="1:2" x14ac:dyDescent="0.25">
      <c r="A3783" t="s">
        <v>8391</v>
      </c>
      <c r="B3783">
        <v>287.42400000000004</v>
      </c>
    </row>
    <row r="3784" spans="1:2" x14ac:dyDescent="0.25">
      <c r="A3784" t="s">
        <v>6722</v>
      </c>
      <c r="B3784">
        <v>684.78000000000009</v>
      </c>
    </row>
    <row r="3785" spans="1:2" x14ac:dyDescent="0.25">
      <c r="A3785" t="s">
        <v>5682</v>
      </c>
      <c r="B3785">
        <v>478.08</v>
      </c>
    </row>
    <row r="3786" spans="1:2" x14ac:dyDescent="0.25">
      <c r="A3786" t="s">
        <v>9503</v>
      </c>
      <c r="B3786">
        <v>34.92</v>
      </c>
    </row>
    <row r="3787" spans="1:2" x14ac:dyDescent="0.25">
      <c r="A3787" t="s">
        <v>10257</v>
      </c>
      <c r="B3787">
        <v>10.688000000000001</v>
      </c>
    </row>
    <row r="3788" spans="1:2" x14ac:dyDescent="0.25">
      <c r="A3788" t="s">
        <v>8286</v>
      </c>
      <c r="B3788">
        <v>419.13599999999997</v>
      </c>
    </row>
    <row r="3789" spans="1:2" x14ac:dyDescent="0.25">
      <c r="A3789" t="s">
        <v>5714</v>
      </c>
      <c r="B3789">
        <v>2229.1800000000003</v>
      </c>
    </row>
    <row r="3790" spans="1:2" x14ac:dyDescent="0.25">
      <c r="A3790" t="s">
        <v>9230</v>
      </c>
      <c r="B3790">
        <v>154.9</v>
      </c>
    </row>
    <row r="3791" spans="1:2" x14ac:dyDescent="0.25">
      <c r="A3791" t="s">
        <v>5263</v>
      </c>
      <c r="B3791">
        <v>7.9680000000000009</v>
      </c>
    </row>
    <row r="3792" spans="1:2" x14ac:dyDescent="0.25">
      <c r="A3792" t="s">
        <v>1496</v>
      </c>
      <c r="B3792">
        <v>316.32</v>
      </c>
    </row>
    <row r="3793" spans="1:2" x14ac:dyDescent="0.25">
      <c r="A3793" t="s">
        <v>4221</v>
      </c>
      <c r="B3793">
        <v>47.991999999999997</v>
      </c>
    </row>
    <row r="3794" spans="1:2" x14ac:dyDescent="0.25">
      <c r="A3794" t="s">
        <v>9173</v>
      </c>
      <c r="B3794">
        <v>41.28</v>
      </c>
    </row>
    <row r="3795" spans="1:2" x14ac:dyDescent="0.25">
      <c r="A3795" t="s">
        <v>4374</v>
      </c>
      <c r="B3795">
        <v>107.986</v>
      </c>
    </row>
    <row r="3796" spans="1:2" x14ac:dyDescent="0.25">
      <c r="A3796" t="s">
        <v>6255</v>
      </c>
      <c r="B3796">
        <v>2089.4120000000003</v>
      </c>
    </row>
    <row r="3797" spans="1:2" x14ac:dyDescent="0.25">
      <c r="A3797" t="s">
        <v>9887</v>
      </c>
      <c r="B3797">
        <v>474.95</v>
      </c>
    </row>
    <row r="3798" spans="1:2" x14ac:dyDescent="0.25">
      <c r="A3798" t="s">
        <v>8806</v>
      </c>
      <c r="B3798">
        <v>116.312</v>
      </c>
    </row>
    <row r="3799" spans="1:2" x14ac:dyDescent="0.25">
      <c r="A3799" t="s">
        <v>10091</v>
      </c>
      <c r="B3799">
        <v>30.336000000000006</v>
      </c>
    </row>
    <row r="3800" spans="1:2" x14ac:dyDescent="0.25">
      <c r="A3800" t="s">
        <v>7423</v>
      </c>
      <c r="B3800">
        <v>33.472000000000008</v>
      </c>
    </row>
    <row r="3801" spans="1:2" x14ac:dyDescent="0.25">
      <c r="A3801" t="s">
        <v>7330</v>
      </c>
      <c r="B3801">
        <v>5282.6479999999992</v>
      </c>
    </row>
    <row r="3802" spans="1:2" x14ac:dyDescent="0.25">
      <c r="A3802" t="s">
        <v>5891</v>
      </c>
      <c r="B3802">
        <v>710.322</v>
      </c>
    </row>
    <row r="3803" spans="1:2" x14ac:dyDescent="0.25">
      <c r="A3803" t="s">
        <v>6344</v>
      </c>
      <c r="B3803">
        <v>258.52799999999996</v>
      </c>
    </row>
    <row r="3804" spans="1:2" x14ac:dyDescent="0.25">
      <c r="A3804" t="s">
        <v>8761</v>
      </c>
      <c r="B3804">
        <v>94.360000000000014</v>
      </c>
    </row>
    <row r="3805" spans="1:2" x14ac:dyDescent="0.25">
      <c r="A3805" t="s">
        <v>10029</v>
      </c>
      <c r="B3805">
        <v>2258.2800000000002</v>
      </c>
    </row>
    <row r="3806" spans="1:2" x14ac:dyDescent="0.25">
      <c r="A3806" t="s">
        <v>6443</v>
      </c>
      <c r="B3806">
        <v>75.179999999999993</v>
      </c>
    </row>
    <row r="3807" spans="1:2" x14ac:dyDescent="0.25">
      <c r="A3807" t="s">
        <v>10351</v>
      </c>
      <c r="B3807">
        <v>1240.4179999999999</v>
      </c>
    </row>
    <row r="3808" spans="1:2" x14ac:dyDescent="0.25">
      <c r="A3808" t="s">
        <v>8588</v>
      </c>
      <c r="B3808">
        <v>1099.5</v>
      </c>
    </row>
    <row r="3809" spans="1:2" x14ac:dyDescent="0.25">
      <c r="A3809" t="s">
        <v>9693</v>
      </c>
      <c r="B3809">
        <v>11.84</v>
      </c>
    </row>
    <row r="3810" spans="1:2" x14ac:dyDescent="0.25">
      <c r="A3810" t="s">
        <v>6375</v>
      </c>
      <c r="B3810">
        <v>735.98</v>
      </c>
    </row>
    <row r="3811" spans="1:2" x14ac:dyDescent="0.25">
      <c r="A3811" t="s">
        <v>10661</v>
      </c>
      <c r="B3811">
        <v>18.16</v>
      </c>
    </row>
    <row r="3812" spans="1:2" x14ac:dyDescent="0.25">
      <c r="A3812" t="s">
        <v>6515</v>
      </c>
      <c r="B3812">
        <v>19.669999999999998</v>
      </c>
    </row>
    <row r="3813" spans="1:2" x14ac:dyDescent="0.25">
      <c r="A3813" t="s">
        <v>8606</v>
      </c>
      <c r="B3813">
        <v>21.12</v>
      </c>
    </row>
    <row r="3814" spans="1:2" x14ac:dyDescent="0.25">
      <c r="A3814" t="s">
        <v>9342</v>
      </c>
      <c r="B3814">
        <v>23.24</v>
      </c>
    </row>
    <row r="3815" spans="1:2" x14ac:dyDescent="0.25">
      <c r="A3815" t="s">
        <v>8875</v>
      </c>
      <c r="B3815">
        <v>386.14</v>
      </c>
    </row>
    <row r="3816" spans="1:2" x14ac:dyDescent="0.25">
      <c r="A3816" t="s">
        <v>2740</v>
      </c>
      <c r="B3816">
        <v>37.659999999999997</v>
      </c>
    </row>
    <row r="3817" spans="1:2" x14ac:dyDescent="0.25">
      <c r="A3817" t="s">
        <v>10347</v>
      </c>
      <c r="B3817">
        <v>1090.348</v>
      </c>
    </row>
    <row r="3818" spans="1:2" x14ac:dyDescent="0.25">
      <c r="A3818" t="s">
        <v>7890</v>
      </c>
      <c r="B3818">
        <v>33.74</v>
      </c>
    </row>
    <row r="3819" spans="1:2" x14ac:dyDescent="0.25">
      <c r="A3819" t="s">
        <v>2777</v>
      </c>
      <c r="B3819">
        <v>28.776</v>
      </c>
    </row>
    <row r="3820" spans="1:2" x14ac:dyDescent="0.25">
      <c r="A3820" t="s">
        <v>7687</v>
      </c>
      <c r="B3820">
        <v>440.30999999999995</v>
      </c>
    </row>
    <row r="3821" spans="1:2" x14ac:dyDescent="0.25">
      <c r="A3821" t="s">
        <v>8329</v>
      </c>
      <c r="B3821">
        <v>151.72</v>
      </c>
    </row>
    <row r="3822" spans="1:2" x14ac:dyDescent="0.25">
      <c r="A3822" t="s">
        <v>7987</v>
      </c>
      <c r="B3822">
        <v>13.904</v>
      </c>
    </row>
    <row r="3823" spans="1:2" x14ac:dyDescent="0.25">
      <c r="A3823" t="s">
        <v>8366</v>
      </c>
      <c r="B3823">
        <v>35.729999999999997</v>
      </c>
    </row>
    <row r="3824" spans="1:2" x14ac:dyDescent="0.25">
      <c r="A3824" t="s">
        <v>9406</v>
      </c>
      <c r="B3824">
        <v>46.36</v>
      </c>
    </row>
    <row r="3825" spans="1:2" x14ac:dyDescent="0.25">
      <c r="A3825" t="s">
        <v>8720</v>
      </c>
      <c r="B3825">
        <v>20.07</v>
      </c>
    </row>
    <row r="3826" spans="1:2" x14ac:dyDescent="0.25">
      <c r="A3826" t="s">
        <v>8892</v>
      </c>
      <c r="B3826">
        <v>201.09</v>
      </c>
    </row>
    <row r="3827" spans="1:2" x14ac:dyDescent="0.25">
      <c r="A3827" t="s">
        <v>8132</v>
      </c>
      <c r="B3827">
        <v>4.4640000000000004</v>
      </c>
    </row>
    <row r="3828" spans="1:2" x14ac:dyDescent="0.25">
      <c r="A3828" t="s">
        <v>9576</v>
      </c>
      <c r="B3828">
        <v>261.536</v>
      </c>
    </row>
    <row r="3829" spans="1:2" x14ac:dyDescent="0.25">
      <c r="A3829" t="s">
        <v>10163</v>
      </c>
      <c r="B3829">
        <v>139.58000000000001</v>
      </c>
    </row>
    <row r="3830" spans="1:2" x14ac:dyDescent="0.25">
      <c r="A3830" t="s">
        <v>7386</v>
      </c>
      <c r="B3830">
        <v>323.10000000000002</v>
      </c>
    </row>
    <row r="3831" spans="1:2" x14ac:dyDescent="0.25">
      <c r="A3831" t="s">
        <v>2501</v>
      </c>
      <c r="B3831">
        <v>20.16</v>
      </c>
    </row>
    <row r="3832" spans="1:2" x14ac:dyDescent="0.25">
      <c r="A3832" t="s">
        <v>8728</v>
      </c>
      <c r="B3832">
        <v>478.41600000000005</v>
      </c>
    </row>
    <row r="3833" spans="1:2" x14ac:dyDescent="0.25">
      <c r="A3833" t="s">
        <v>8563</v>
      </c>
      <c r="B3833">
        <v>42.76</v>
      </c>
    </row>
    <row r="3834" spans="1:2" x14ac:dyDescent="0.25">
      <c r="A3834" t="s">
        <v>9821</v>
      </c>
      <c r="B3834">
        <v>954.90200000000004</v>
      </c>
    </row>
    <row r="3835" spans="1:2" x14ac:dyDescent="0.25">
      <c r="A3835" t="s">
        <v>9619</v>
      </c>
      <c r="B3835">
        <v>1843.402</v>
      </c>
    </row>
    <row r="3836" spans="1:2" x14ac:dyDescent="0.25">
      <c r="A3836" t="s">
        <v>10647</v>
      </c>
      <c r="B3836">
        <v>39.251999999999995</v>
      </c>
    </row>
    <row r="3837" spans="1:2" x14ac:dyDescent="0.25">
      <c r="A3837" t="s">
        <v>4010</v>
      </c>
      <c r="B3837">
        <v>62.96</v>
      </c>
    </row>
    <row r="3838" spans="1:2" x14ac:dyDescent="0.25">
      <c r="A3838" t="s">
        <v>8885</v>
      </c>
      <c r="B3838">
        <v>1077.47</v>
      </c>
    </row>
    <row r="3839" spans="1:2" x14ac:dyDescent="0.25">
      <c r="A3839" t="s">
        <v>9475</v>
      </c>
      <c r="B3839">
        <v>11.52</v>
      </c>
    </row>
    <row r="3840" spans="1:2" x14ac:dyDescent="0.25">
      <c r="A3840" t="s">
        <v>6037</v>
      </c>
      <c r="B3840">
        <v>762.59399999999982</v>
      </c>
    </row>
    <row r="3841" spans="1:2" x14ac:dyDescent="0.25">
      <c r="A3841" t="s">
        <v>9448</v>
      </c>
      <c r="B3841">
        <v>445.44</v>
      </c>
    </row>
    <row r="3842" spans="1:2" x14ac:dyDescent="0.25">
      <c r="A3842" t="s">
        <v>2915</v>
      </c>
      <c r="B3842">
        <v>321.56799999999998</v>
      </c>
    </row>
    <row r="3843" spans="1:2" x14ac:dyDescent="0.25">
      <c r="A3843" t="s">
        <v>10232</v>
      </c>
      <c r="B3843">
        <v>28.830000000000005</v>
      </c>
    </row>
    <row r="3844" spans="1:2" x14ac:dyDescent="0.25">
      <c r="A3844" t="s">
        <v>9816</v>
      </c>
      <c r="B3844">
        <v>2.6550000000000002</v>
      </c>
    </row>
    <row r="3845" spans="1:2" x14ac:dyDescent="0.25">
      <c r="A3845" t="s">
        <v>8811</v>
      </c>
      <c r="B3845">
        <v>5.9039999999999999</v>
      </c>
    </row>
    <row r="3846" spans="1:2" x14ac:dyDescent="0.25">
      <c r="A3846" t="s">
        <v>9716</v>
      </c>
      <c r="B3846">
        <v>18.528000000000002</v>
      </c>
    </row>
    <row r="3847" spans="1:2" x14ac:dyDescent="0.25">
      <c r="A3847" t="s">
        <v>1508</v>
      </c>
      <c r="B3847">
        <v>6.6719999999999988</v>
      </c>
    </row>
    <row r="3848" spans="1:2" x14ac:dyDescent="0.25">
      <c r="A3848" t="s">
        <v>9926</v>
      </c>
      <c r="B3848">
        <v>1057.1680000000001</v>
      </c>
    </row>
    <row r="3849" spans="1:2" x14ac:dyDescent="0.25">
      <c r="A3849" t="s">
        <v>9694</v>
      </c>
      <c r="B3849">
        <v>592.74</v>
      </c>
    </row>
    <row r="3850" spans="1:2" x14ac:dyDescent="0.25">
      <c r="A3850" t="s">
        <v>4020</v>
      </c>
      <c r="B3850">
        <v>40.096000000000004</v>
      </c>
    </row>
    <row r="3851" spans="1:2" x14ac:dyDescent="0.25">
      <c r="A3851" t="s">
        <v>9777</v>
      </c>
      <c r="B3851">
        <v>22.992000000000001</v>
      </c>
    </row>
    <row r="3852" spans="1:2" x14ac:dyDescent="0.25">
      <c r="A3852" t="s">
        <v>6639</v>
      </c>
      <c r="B3852">
        <v>321.39</v>
      </c>
    </row>
    <row r="3853" spans="1:2" x14ac:dyDescent="0.25">
      <c r="A3853" t="s">
        <v>8697</v>
      </c>
      <c r="B3853">
        <v>61.567999999999998</v>
      </c>
    </row>
    <row r="3854" spans="1:2" x14ac:dyDescent="0.25">
      <c r="A3854" t="s">
        <v>5364</v>
      </c>
      <c r="B3854">
        <v>437.65</v>
      </c>
    </row>
    <row r="3855" spans="1:2" x14ac:dyDescent="0.25">
      <c r="A3855" t="s">
        <v>3109</v>
      </c>
      <c r="B3855">
        <v>254.60399999999998</v>
      </c>
    </row>
    <row r="3856" spans="1:2" x14ac:dyDescent="0.25">
      <c r="A3856" t="s">
        <v>8126</v>
      </c>
      <c r="B3856">
        <v>85.52</v>
      </c>
    </row>
    <row r="3857" spans="1:2" x14ac:dyDescent="0.25">
      <c r="A3857" t="s">
        <v>6749</v>
      </c>
      <c r="B3857">
        <v>461.59199999999998</v>
      </c>
    </row>
    <row r="3858" spans="1:2" x14ac:dyDescent="0.25">
      <c r="A3858" t="s">
        <v>8201</v>
      </c>
      <c r="B3858">
        <v>40.410000000000004</v>
      </c>
    </row>
    <row r="3859" spans="1:2" x14ac:dyDescent="0.25">
      <c r="A3859" t="s">
        <v>4455</v>
      </c>
      <c r="B3859">
        <v>481.47200000000004</v>
      </c>
    </row>
    <row r="3860" spans="1:2" x14ac:dyDescent="0.25">
      <c r="A3860" t="s">
        <v>7582</v>
      </c>
      <c r="B3860">
        <v>116.83199999999999</v>
      </c>
    </row>
    <row r="3861" spans="1:2" x14ac:dyDescent="0.25">
      <c r="A3861" t="s">
        <v>6404</v>
      </c>
      <c r="B3861">
        <v>3013.78</v>
      </c>
    </row>
    <row r="3862" spans="1:2" x14ac:dyDescent="0.25">
      <c r="A3862" t="s">
        <v>10618</v>
      </c>
      <c r="B3862">
        <v>37.207999999999991</v>
      </c>
    </row>
    <row r="3863" spans="1:2" x14ac:dyDescent="0.25">
      <c r="A3863" t="s">
        <v>10437</v>
      </c>
      <c r="B3863">
        <v>1171.7919999999999</v>
      </c>
    </row>
    <row r="3864" spans="1:2" x14ac:dyDescent="0.25">
      <c r="A3864" t="s">
        <v>7098</v>
      </c>
      <c r="B3864">
        <v>12.7</v>
      </c>
    </row>
    <row r="3865" spans="1:2" x14ac:dyDescent="0.25">
      <c r="A3865" t="s">
        <v>10416</v>
      </c>
      <c r="B3865">
        <v>23.08</v>
      </c>
    </row>
    <row r="3866" spans="1:2" x14ac:dyDescent="0.25">
      <c r="A3866" t="s">
        <v>10721</v>
      </c>
      <c r="B3866">
        <v>1770.19</v>
      </c>
    </row>
    <row r="3867" spans="1:2" x14ac:dyDescent="0.25">
      <c r="A3867" t="s">
        <v>10442</v>
      </c>
      <c r="B3867">
        <v>1370.5349999999999</v>
      </c>
    </row>
    <row r="3868" spans="1:2" x14ac:dyDescent="0.25">
      <c r="A3868" t="s">
        <v>8922</v>
      </c>
      <c r="B3868">
        <v>68.459999999999994</v>
      </c>
    </row>
    <row r="3869" spans="1:2" x14ac:dyDescent="0.25">
      <c r="A3869" t="s">
        <v>10011</v>
      </c>
      <c r="B3869">
        <v>11.76</v>
      </c>
    </row>
    <row r="3870" spans="1:2" x14ac:dyDescent="0.25">
      <c r="A3870" t="s">
        <v>1186</v>
      </c>
      <c r="B3870">
        <v>15.991999999999999</v>
      </c>
    </row>
    <row r="3871" spans="1:2" x14ac:dyDescent="0.25">
      <c r="A3871" t="s">
        <v>7451</v>
      </c>
      <c r="B3871">
        <v>19.008000000000003</v>
      </c>
    </row>
    <row r="3872" spans="1:2" x14ac:dyDescent="0.25">
      <c r="A3872" t="s">
        <v>2077</v>
      </c>
      <c r="B3872">
        <v>97.16</v>
      </c>
    </row>
    <row r="3873" spans="1:2" x14ac:dyDescent="0.25">
      <c r="A3873" t="s">
        <v>9225</v>
      </c>
      <c r="B3873">
        <v>592.30799999999999</v>
      </c>
    </row>
    <row r="3874" spans="1:2" x14ac:dyDescent="0.25">
      <c r="A3874" t="s">
        <v>9370</v>
      </c>
      <c r="B3874">
        <v>523.16</v>
      </c>
    </row>
    <row r="3875" spans="1:2" x14ac:dyDescent="0.25">
      <c r="A3875" t="s">
        <v>10929</v>
      </c>
      <c r="B3875">
        <v>798.93000000000006</v>
      </c>
    </row>
    <row r="3876" spans="1:2" x14ac:dyDescent="0.25">
      <c r="A3876" t="s">
        <v>10543</v>
      </c>
      <c r="B3876">
        <v>464.37299999999988</v>
      </c>
    </row>
    <row r="3877" spans="1:2" x14ac:dyDescent="0.25">
      <c r="A3877" t="s">
        <v>7014</v>
      </c>
      <c r="B3877">
        <v>605.75199999999995</v>
      </c>
    </row>
    <row r="3878" spans="1:2" x14ac:dyDescent="0.25">
      <c r="A3878" t="s">
        <v>8888</v>
      </c>
      <c r="B3878">
        <v>719.29800000000012</v>
      </c>
    </row>
    <row r="3879" spans="1:2" x14ac:dyDescent="0.25">
      <c r="A3879" t="s">
        <v>9667</v>
      </c>
      <c r="B3879">
        <v>26.720000000000002</v>
      </c>
    </row>
    <row r="3880" spans="1:2" x14ac:dyDescent="0.25">
      <c r="A3880" t="s">
        <v>9450</v>
      </c>
      <c r="B3880">
        <v>29.900000000000002</v>
      </c>
    </row>
    <row r="3881" spans="1:2" x14ac:dyDescent="0.25">
      <c r="A3881" t="s">
        <v>6851</v>
      </c>
      <c r="B3881">
        <v>175.32400000000001</v>
      </c>
    </row>
    <row r="3882" spans="1:2" x14ac:dyDescent="0.25">
      <c r="A3882" t="s">
        <v>10798</v>
      </c>
      <c r="B3882">
        <v>273.92600000000004</v>
      </c>
    </row>
    <row r="3883" spans="1:2" x14ac:dyDescent="0.25">
      <c r="A3883" t="s">
        <v>7822</v>
      </c>
      <c r="B3883">
        <v>27.58</v>
      </c>
    </row>
    <row r="3884" spans="1:2" x14ac:dyDescent="0.25">
      <c r="A3884" t="s">
        <v>8020</v>
      </c>
      <c r="B3884">
        <v>35.479999999999997</v>
      </c>
    </row>
    <row r="3885" spans="1:2" x14ac:dyDescent="0.25">
      <c r="A3885" t="s">
        <v>1558</v>
      </c>
      <c r="B3885">
        <v>2.91</v>
      </c>
    </row>
    <row r="3886" spans="1:2" x14ac:dyDescent="0.25">
      <c r="A3886" t="s">
        <v>4742</v>
      </c>
      <c r="B3886">
        <v>909.12</v>
      </c>
    </row>
    <row r="3887" spans="1:2" x14ac:dyDescent="0.25">
      <c r="A3887" t="s">
        <v>9039</v>
      </c>
      <c r="B3887">
        <v>3.6</v>
      </c>
    </row>
    <row r="3888" spans="1:2" x14ac:dyDescent="0.25">
      <c r="A3888" t="s">
        <v>8311</v>
      </c>
      <c r="B3888">
        <v>9.7799999999999994</v>
      </c>
    </row>
    <row r="3889" spans="1:2" x14ac:dyDescent="0.25">
      <c r="A3889" t="s">
        <v>8677</v>
      </c>
      <c r="B3889">
        <v>151.05600000000001</v>
      </c>
    </row>
    <row r="3890" spans="1:2" x14ac:dyDescent="0.25">
      <c r="A3890" t="s">
        <v>4699</v>
      </c>
      <c r="B3890">
        <v>6</v>
      </c>
    </row>
    <row r="3891" spans="1:2" x14ac:dyDescent="0.25">
      <c r="A3891" t="s">
        <v>6565</v>
      </c>
      <c r="B3891">
        <v>16.029999999999998</v>
      </c>
    </row>
    <row r="3892" spans="1:2" x14ac:dyDescent="0.25">
      <c r="A3892" t="s">
        <v>9364</v>
      </c>
      <c r="B3892">
        <v>274.49100000000004</v>
      </c>
    </row>
    <row r="3893" spans="1:2" x14ac:dyDescent="0.25">
      <c r="A3893" t="s">
        <v>10756</v>
      </c>
      <c r="B3893">
        <v>90.64</v>
      </c>
    </row>
    <row r="3894" spans="1:2" x14ac:dyDescent="0.25">
      <c r="A3894" t="s">
        <v>1469</v>
      </c>
      <c r="B3894">
        <v>5.78</v>
      </c>
    </row>
    <row r="3895" spans="1:2" x14ac:dyDescent="0.25">
      <c r="A3895" t="s">
        <v>1619</v>
      </c>
      <c r="B3895">
        <v>205.33279999999996</v>
      </c>
    </row>
    <row r="3896" spans="1:2" x14ac:dyDescent="0.25">
      <c r="A3896" t="s">
        <v>4038</v>
      </c>
      <c r="B3896">
        <v>17.880000000000003</v>
      </c>
    </row>
    <row r="3897" spans="1:2" x14ac:dyDescent="0.25">
      <c r="A3897" t="s">
        <v>9360</v>
      </c>
      <c r="B3897">
        <v>14.73</v>
      </c>
    </row>
    <row r="3898" spans="1:2" x14ac:dyDescent="0.25">
      <c r="A3898" t="s">
        <v>6118</v>
      </c>
      <c r="B3898">
        <v>5.9520000000000008</v>
      </c>
    </row>
    <row r="3899" spans="1:2" x14ac:dyDescent="0.25">
      <c r="A3899" t="s">
        <v>7550</v>
      </c>
      <c r="B3899">
        <v>631.17600000000016</v>
      </c>
    </row>
    <row r="3900" spans="1:2" x14ac:dyDescent="0.25">
      <c r="A3900" t="s">
        <v>5612</v>
      </c>
      <c r="B3900">
        <v>45.660000000000011</v>
      </c>
    </row>
    <row r="3901" spans="1:2" x14ac:dyDescent="0.25">
      <c r="A3901" t="s">
        <v>5414</v>
      </c>
      <c r="B3901">
        <v>252</v>
      </c>
    </row>
    <row r="3902" spans="1:2" x14ac:dyDescent="0.25">
      <c r="A3902" t="s">
        <v>9229</v>
      </c>
      <c r="B3902">
        <v>48.87</v>
      </c>
    </row>
    <row r="3903" spans="1:2" x14ac:dyDescent="0.25">
      <c r="A3903" t="s">
        <v>6740</v>
      </c>
      <c r="B3903">
        <v>204.98000000000002</v>
      </c>
    </row>
    <row r="3904" spans="1:2" x14ac:dyDescent="0.25">
      <c r="A3904" t="s">
        <v>10590</v>
      </c>
      <c r="B3904">
        <v>32.56</v>
      </c>
    </row>
    <row r="3905" spans="1:2" x14ac:dyDescent="0.25">
      <c r="A3905" t="s">
        <v>594</v>
      </c>
      <c r="B3905">
        <v>839.43000000000006</v>
      </c>
    </row>
    <row r="3906" spans="1:2" x14ac:dyDescent="0.25">
      <c r="A3906" t="s">
        <v>5036</v>
      </c>
      <c r="B3906">
        <v>901.19999999999993</v>
      </c>
    </row>
    <row r="3907" spans="1:2" x14ac:dyDescent="0.25">
      <c r="A3907" t="s">
        <v>387</v>
      </c>
      <c r="B3907">
        <v>26.15</v>
      </c>
    </row>
    <row r="3908" spans="1:2" x14ac:dyDescent="0.25">
      <c r="A3908" t="s">
        <v>8028</v>
      </c>
      <c r="B3908">
        <v>152.07400000000001</v>
      </c>
    </row>
    <row r="3909" spans="1:2" x14ac:dyDescent="0.25">
      <c r="A3909" t="s">
        <v>10036</v>
      </c>
      <c r="B3909">
        <v>274.20000000000005</v>
      </c>
    </row>
    <row r="3910" spans="1:2" x14ac:dyDescent="0.25">
      <c r="A3910" t="s">
        <v>9891</v>
      </c>
      <c r="B3910">
        <v>24.5</v>
      </c>
    </row>
    <row r="3911" spans="1:2" x14ac:dyDescent="0.25">
      <c r="A3911" t="s">
        <v>1273</v>
      </c>
      <c r="B3911">
        <v>668.54000000000008</v>
      </c>
    </row>
    <row r="3912" spans="1:2" x14ac:dyDescent="0.25">
      <c r="A3912" t="s">
        <v>1490</v>
      </c>
      <c r="B3912">
        <v>866.4</v>
      </c>
    </row>
    <row r="3913" spans="1:2" x14ac:dyDescent="0.25">
      <c r="A3913" t="s">
        <v>10520</v>
      </c>
      <c r="B3913">
        <v>107.64800000000001</v>
      </c>
    </row>
    <row r="3914" spans="1:2" x14ac:dyDescent="0.25">
      <c r="A3914" t="s">
        <v>9597</v>
      </c>
      <c r="B3914">
        <v>76.77600000000001</v>
      </c>
    </row>
    <row r="3915" spans="1:2" x14ac:dyDescent="0.25">
      <c r="A3915" t="s">
        <v>7928</v>
      </c>
      <c r="B3915">
        <v>61.876000000000005</v>
      </c>
    </row>
    <row r="3916" spans="1:2" x14ac:dyDescent="0.25">
      <c r="A3916" t="s">
        <v>5861</v>
      </c>
      <c r="B3916">
        <v>228.28</v>
      </c>
    </row>
    <row r="3917" spans="1:2" x14ac:dyDescent="0.25">
      <c r="A3917" t="s">
        <v>6137</v>
      </c>
      <c r="B3917">
        <v>1986.5200000000002</v>
      </c>
    </row>
    <row r="3918" spans="1:2" x14ac:dyDescent="0.25">
      <c r="A3918" t="s">
        <v>8255</v>
      </c>
      <c r="B3918">
        <v>6.3680000000000003</v>
      </c>
    </row>
    <row r="3919" spans="1:2" x14ac:dyDescent="0.25">
      <c r="A3919" t="s">
        <v>9404</v>
      </c>
      <c r="B3919">
        <v>3.0359999999999996</v>
      </c>
    </row>
    <row r="3920" spans="1:2" x14ac:dyDescent="0.25">
      <c r="A3920" t="s">
        <v>6806</v>
      </c>
      <c r="B3920">
        <v>265.40800000000002</v>
      </c>
    </row>
    <row r="3921" spans="1:2" x14ac:dyDescent="0.25">
      <c r="A3921" t="s">
        <v>5466</v>
      </c>
      <c r="B3921">
        <v>211.84</v>
      </c>
    </row>
    <row r="3922" spans="1:2" x14ac:dyDescent="0.25">
      <c r="A3922" t="s">
        <v>8461</v>
      </c>
      <c r="B3922">
        <v>38.376000000000005</v>
      </c>
    </row>
    <row r="3923" spans="1:2" x14ac:dyDescent="0.25">
      <c r="A3923" t="s">
        <v>9122</v>
      </c>
      <c r="B3923">
        <v>517.25700000000006</v>
      </c>
    </row>
    <row r="3924" spans="1:2" x14ac:dyDescent="0.25">
      <c r="A3924" t="s">
        <v>10000</v>
      </c>
      <c r="B3924">
        <v>64.384</v>
      </c>
    </row>
    <row r="3925" spans="1:2" x14ac:dyDescent="0.25">
      <c r="A3925" t="s">
        <v>9389</v>
      </c>
      <c r="B3925">
        <v>64.38000000000001</v>
      </c>
    </row>
    <row r="3926" spans="1:2" x14ac:dyDescent="0.25">
      <c r="A3926" t="s">
        <v>9663</v>
      </c>
      <c r="B3926">
        <v>2.2239999999999998</v>
      </c>
    </row>
    <row r="3927" spans="1:2" x14ac:dyDescent="0.25">
      <c r="A3927" t="s">
        <v>5838</v>
      </c>
      <c r="B3927">
        <v>5.3460000000000019</v>
      </c>
    </row>
    <row r="3928" spans="1:2" x14ac:dyDescent="0.25">
      <c r="A3928" t="s">
        <v>10360</v>
      </c>
      <c r="B3928">
        <v>248.48099999999999</v>
      </c>
    </row>
    <row r="3929" spans="1:2" x14ac:dyDescent="0.25">
      <c r="A3929" t="s">
        <v>10283</v>
      </c>
      <c r="B3929">
        <v>233.53200000000001</v>
      </c>
    </row>
    <row r="3930" spans="1:2" x14ac:dyDescent="0.25">
      <c r="A3930" t="s">
        <v>8002</v>
      </c>
      <c r="B3930">
        <v>3.024</v>
      </c>
    </row>
    <row r="3931" spans="1:2" x14ac:dyDescent="0.25">
      <c r="A3931" t="s">
        <v>7241</v>
      </c>
      <c r="B3931">
        <v>54.66</v>
      </c>
    </row>
    <row r="3932" spans="1:2" x14ac:dyDescent="0.25">
      <c r="A3932" t="s">
        <v>10481</v>
      </c>
      <c r="B3932">
        <v>2563.3139999999999</v>
      </c>
    </row>
    <row r="3933" spans="1:2" x14ac:dyDescent="0.25">
      <c r="A3933" t="s">
        <v>5860</v>
      </c>
      <c r="B3933">
        <v>132.60000000000002</v>
      </c>
    </row>
    <row r="3934" spans="1:2" x14ac:dyDescent="0.25">
      <c r="A3934" t="s">
        <v>7531</v>
      </c>
      <c r="B3934">
        <v>128.05799999999999</v>
      </c>
    </row>
    <row r="3935" spans="1:2" x14ac:dyDescent="0.25">
      <c r="A3935" t="s">
        <v>1928</v>
      </c>
      <c r="B3935">
        <v>643.52</v>
      </c>
    </row>
    <row r="3936" spans="1:2" x14ac:dyDescent="0.25">
      <c r="A3936" t="s">
        <v>10691</v>
      </c>
      <c r="B3936">
        <v>497.04399999999998</v>
      </c>
    </row>
    <row r="3937" spans="1:2" x14ac:dyDescent="0.25">
      <c r="A3937" t="s">
        <v>5203</v>
      </c>
      <c r="B3937">
        <v>526.45000000000005</v>
      </c>
    </row>
    <row r="3938" spans="1:2" x14ac:dyDescent="0.25">
      <c r="A3938" t="s">
        <v>8992</v>
      </c>
      <c r="B3938">
        <v>17.104000000000003</v>
      </c>
    </row>
    <row r="3939" spans="1:2" x14ac:dyDescent="0.25">
      <c r="A3939" t="s">
        <v>9515</v>
      </c>
      <c r="B3939">
        <v>12.96</v>
      </c>
    </row>
    <row r="3940" spans="1:2" x14ac:dyDescent="0.25">
      <c r="A3940" t="s">
        <v>1542</v>
      </c>
      <c r="B3940">
        <v>207.84600000000003</v>
      </c>
    </row>
    <row r="3941" spans="1:2" x14ac:dyDescent="0.25">
      <c r="A3941" t="s">
        <v>9990</v>
      </c>
      <c r="B3941">
        <v>604.76800000000003</v>
      </c>
    </row>
    <row r="3942" spans="1:2" x14ac:dyDescent="0.25">
      <c r="A3942" t="s">
        <v>9857</v>
      </c>
      <c r="B3942">
        <v>64.959999999999994</v>
      </c>
    </row>
    <row r="3943" spans="1:2" x14ac:dyDescent="0.25">
      <c r="A3943" t="s">
        <v>9686</v>
      </c>
      <c r="B3943">
        <v>324.74400000000003</v>
      </c>
    </row>
    <row r="3944" spans="1:2" x14ac:dyDescent="0.25">
      <c r="A3944" t="s">
        <v>10398</v>
      </c>
      <c r="B3944">
        <v>55.176000000000002</v>
      </c>
    </row>
    <row r="3945" spans="1:2" x14ac:dyDescent="0.25">
      <c r="A3945" t="s">
        <v>10772</v>
      </c>
      <c r="B3945">
        <v>132.35999999999999</v>
      </c>
    </row>
    <row r="3946" spans="1:2" x14ac:dyDescent="0.25">
      <c r="A3946" t="s">
        <v>10356</v>
      </c>
      <c r="B3946">
        <v>170.916</v>
      </c>
    </row>
    <row r="3947" spans="1:2" x14ac:dyDescent="0.25">
      <c r="A3947" t="s">
        <v>6398</v>
      </c>
      <c r="B3947">
        <v>181.86</v>
      </c>
    </row>
    <row r="3948" spans="1:2" x14ac:dyDescent="0.25">
      <c r="A3948" t="s">
        <v>3646</v>
      </c>
      <c r="B3948">
        <v>14.200000000000001</v>
      </c>
    </row>
    <row r="3949" spans="1:2" x14ac:dyDescent="0.25">
      <c r="A3949" t="s">
        <v>9547</v>
      </c>
      <c r="B3949">
        <v>63.824000000000005</v>
      </c>
    </row>
    <row r="3950" spans="1:2" x14ac:dyDescent="0.25">
      <c r="A3950" t="s">
        <v>429</v>
      </c>
      <c r="B3950">
        <v>51.311999999999998</v>
      </c>
    </row>
    <row r="3951" spans="1:2" x14ac:dyDescent="0.25">
      <c r="A3951" t="s">
        <v>6038</v>
      </c>
      <c r="B3951">
        <v>2747.2500000000005</v>
      </c>
    </row>
    <row r="3952" spans="1:2" x14ac:dyDescent="0.25">
      <c r="A3952" t="s">
        <v>8747</v>
      </c>
      <c r="B3952">
        <v>383.84000000000003</v>
      </c>
    </row>
    <row r="3953" spans="1:2" x14ac:dyDescent="0.25">
      <c r="A3953" t="s">
        <v>5323</v>
      </c>
      <c r="B3953">
        <v>830.24</v>
      </c>
    </row>
    <row r="3954" spans="1:2" x14ac:dyDescent="0.25">
      <c r="A3954" t="s">
        <v>8339</v>
      </c>
      <c r="B3954">
        <v>1358.866</v>
      </c>
    </row>
    <row r="3955" spans="1:2" x14ac:dyDescent="0.25">
      <c r="A3955" t="s">
        <v>7052</v>
      </c>
      <c r="B3955">
        <v>127.98399999999999</v>
      </c>
    </row>
    <row r="3956" spans="1:2" x14ac:dyDescent="0.25">
      <c r="A3956" t="s">
        <v>4817</v>
      </c>
      <c r="B3956">
        <v>2255.8679999999999</v>
      </c>
    </row>
    <row r="3957" spans="1:2" x14ac:dyDescent="0.25">
      <c r="A3957" t="s">
        <v>6831</v>
      </c>
      <c r="B3957">
        <v>9.0960000000000001</v>
      </c>
    </row>
    <row r="3958" spans="1:2" x14ac:dyDescent="0.25">
      <c r="A3958" t="s">
        <v>8186</v>
      </c>
      <c r="B3958">
        <v>115.91600000000001</v>
      </c>
    </row>
    <row r="3959" spans="1:2" x14ac:dyDescent="0.25">
      <c r="A3959" t="s">
        <v>6131</v>
      </c>
      <c r="B3959">
        <v>8.64</v>
      </c>
    </row>
    <row r="3960" spans="1:2" x14ac:dyDescent="0.25">
      <c r="A3960" t="s">
        <v>9426</v>
      </c>
      <c r="B3960">
        <v>23.766000000000002</v>
      </c>
    </row>
    <row r="3961" spans="1:2" x14ac:dyDescent="0.25">
      <c r="A3961" t="s">
        <v>8478</v>
      </c>
      <c r="B3961">
        <v>597.8599999999999</v>
      </c>
    </row>
    <row r="3962" spans="1:2" x14ac:dyDescent="0.25">
      <c r="A3962" t="s">
        <v>5039</v>
      </c>
      <c r="B3962">
        <v>215.976</v>
      </c>
    </row>
    <row r="3963" spans="1:2" x14ac:dyDescent="0.25">
      <c r="A3963" t="s">
        <v>7372</v>
      </c>
      <c r="B3963">
        <v>63.96</v>
      </c>
    </row>
    <row r="3964" spans="1:2" x14ac:dyDescent="0.25">
      <c r="A3964" t="s">
        <v>4551</v>
      </c>
      <c r="B3964">
        <v>4749.3270000000011</v>
      </c>
    </row>
    <row r="3965" spans="1:2" x14ac:dyDescent="0.25">
      <c r="A3965" t="s">
        <v>4128</v>
      </c>
      <c r="B3965">
        <v>124.75</v>
      </c>
    </row>
    <row r="3966" spans="1:2" x14ac:dyDescent="0.25">
      <c r="A3966" t="s">
        <v>3211</v>
      </c>
      <c r="B3966">
        <v>103.968</v>
      </c>
    </row>
    <row r="3967" spans="1:2" x14ac:dyDescent="0.25">
      <c r="A3967" t="s">
        <v>9233</v>
      </c>
      <c r="B3967">
        <v>1158.1199999999999</v>
      </c>
    </row>
    <row r="3968" spans="1:2" x14ac:dyDescent="0.25">
      <c r="A3968" t="s">
        <v>7356</v>
      </c>
      <c r="B3968">
        <v>209.7</v>
      </c>
    </row>
    <row r="3969" spans="1:2" x14ac:dyDescent="0.25">
      <c r="A3969" t="s">
        <v>8112</v>
      </c>
      <c r="B3969">
        <v>45.527999999999999</v>
      </c>
    </row>
    <row r="3970" spans="1:2" x14ac:dyDescent="0.25">
      <c r="A3970" t="s">
        <v>6776</v>
      </c>
      <c r="B3970">
        <v>1665.62</v>
      </c>
    </row>
    <row r="3971" spans="1:2" x14ac:dyDescent="0.25">
      <c r="A3971" t="s">
        <v>10066</v>
      </c>
      <c r="B3971">
        <v>5.76</v>
      </c>
    </row>
    <row r="3972" spans="1:2" x14ac:dyDescent="0.25">
      <c r="A3972" t="s">
        <v>5984</v>
      </c>
      <c r="B3972">
        <v>199.17000000000002</v>
      </c>
    </row>
    <row r="3973" spans="1:2" x14ac:dyDescent="0.25">
      <c r="A3973" t="s">
        <v>4223</v>
      </c>
      <c r="B3973">
        <v>138.696</v>
      </c>
    </row>
    <row r="3974" spans="1:2" x14ac:dyDescent="0.25">
      <c r="A3974" t="s">
        <v>7767</v>
      </c>
      <c r="B3974">
        <v>25.344000000000001</v>
      </c>
    </row>
    <row r="3975" spans="1:2" x14ac:dyDescent="0.25">
      <c r="A3975" t="s">
        <v>6416</v>
      </c>
      <c r="B3975">
        <v>6.3699999999999983</v>
      </c>
    </row>
    <row r="3976" spans="1:2" x14ac:dyDescent="0.25">
      <c r="A3976" t="s">
        <v>5958</v>
      </c>
      <c r="B3976">
        <v>19.103999999999999</v>
      </c>
    </row>
    <row r="3977" spans="1:2" x14ac:dyDescent="0.25">
      <c r="A3977" t="s">
        <v>10369</v>
      </c>
      <c r="B3977">
        <v>1893.7860000000001</v>
      </c>
    </row>
    <row r="3978" spans="1:2" x14ac:dyDescent="0.25">
      <c r="A3978" t="s">
        <v>7689</v>
      </c>
      <c r="B3978">
        <v>2.88</v>
      </c>
    </row>
    <row r="3979" spans="1:2" x14ac:dyDescent="0.25">
      <c r="A3979" t="s">
        <v>10832</v>
      </c>
      <c r="B3979">
        <v>4.3</v>
      </c>
    </row>
    <row r="3980" spans="1:2" x14ac:dyDescent="0.25">
      <c r="A3980" t="s">
        <v>9842</v>
      </c>
      <c r="B3980">
        <v>702.8424</v>
      </c>
    </row>
    <row r="3981" spans="1:2" x14ac:dyDescent="0.25">
      <c r="A3981" t="s">
        <v>9080</v>
      </c>
      <c r="B3981">
        <v>629.94999999999993</v>
      </c>
    </row>
    <row r="3982" spans="1:2" x14ac:dyDescent="0.25">
      <c r="A3982" t="s">
        <v>10359</v>
      </c>
      <c r="B3982">
        <v>344.98099999999994</v>
      </c>
    </row>
    <row r="3983" spans="1:2" x14ac:dyDescent="0.25">
      <c r="A3983" t="s">
        <v>9403</v>
      </c>
      <c r="B3983">
        <v>599.98500000000013</v>
      </c>
    </row>
    <row r="3984" spans="1:2" x14ac:dyDescent="0.25">
      <c r="A3984" t="s">
        <v>6407</v>
      </c>
      <c r="B3984">
        <v>69.930000000000007</v>
      </c>
    </row>
    <row r="3985" spans="1:2" x14ac:dyDescent="0.25">
      <c r="A3985" t="s">
        <v>2946</v>
      </c>
      <c r="B3985">
        <v>3059.982</v>
      </c>
    </row>
    <row r="3986" spans="1:2" x14ac:dyDescent="0.25">
      <c r="A3986" t="s">
        <v>4349</v>
      </c>
      <c r="B3986">
        <v>16.68</v>
      </c>
    </row>
    <row r="3987" spans="1:2" x14ac:dyDescent="0.25">
      <c r="A3987" t="s">
        <v>7499</v>
      </c>
      <c r="B3987">
        <v>524.85</v>
      </c>
    </row>
    <row r="3988" spans="1:2" x14ac:dyDescent="0.25">
      <c r="A3988" t="s">
        <v>9543</v>
      </c>
      <c r="B3988">
        <v>656.21999999999991</v>
      </c>
    </row>
    <row r="3989" spans="1:2" x14ac:dyDescent="0.25">
      <c r="A3989" t="s">
        <v>5483</v>
      </c>
      <c r="B3989">
        <v>163.55000000000001</v>
      </c>
    </row>
    <row r="3990" spans="1:2" x14ac:dyDescent="0.25">
      <c r="A3990" t="s">
        <v>5798</v>
      </c>
      <c r="B3990">
        <v>8.76</v>
      </c>
    </row>
    <row r="3991" spans="1:2" x14ac:dyDescent="0.25">
      <c r="A3991" t="s">
        <v>10140</v>
      </c>
      <c r="B3991">
        <v>691.14400000000001</v>
      </c>
    </row>
    <row r="3992" spans="1:2" x14ac:dyDescent="0.25">
      <c r="A3992" t="s">
        <v>7933</v>
      </c>
      <c r="B3992">
        <v>79.989999999999995</v>
      </c>
    </row>
    <row r="3993" spans="1:2" x14ac:dyDescent="0.25">
      <c r="A3993" t="s">
        <v>10161</v>
      </c>
      <c r="B3993">
        <v>130.97999999999999</v>
      </c>
    </row>
    <row r="3994" spans="1:2" x14ac:dyDescent="0.25">
      <c r="A3994" t="s">
        <v>4084</v>
      </c>
      <c r="B3994">
        <v>19.12</v>
      </c>
    </row>
    <row r="3995" spans="1:2" x14ac:dyDescent="0.25">
      <c r="A3995" t="s">
        <v>8572</v>
      </c>
      <c r="B3995">
        <v>2.78</v>
      </c>
    </row>
    <row r="3996" spans="1:2" x14ac:dyDescent="0.25">
      <c r="A3996" t="s">
        <v>8840</v>
      </c>
      <c r="B3996">
        <v>10.368000000000002</v>
      </c>
    </row>
    <row r="3997" spans="1:2" x14ac:dyDescent="0.25">
      <c r="A3997" t="s">
        <v>9467</v>
      </c>
      <c r="B3997">
        <v>74.352000000000004</v>
      </c>
    </row>
    <row r="3998" spans="1:2" x14ac:dyDescent="0.25">
      <c r="A3998" t="s">
        <v>3745</v>
      </c>
      <c r="B3998">
        <v>1.988</v>
      </c>
    </row>
    <row r="3999" spans="1:2" x14ac:dyDescent="0.25">
      <c r="A3999" t="s">
        <v>6878</v>
      </c>
      <c r="B3999">
        <v>23.832000000000001</v>
      </c>
    </row>
    <row r="4000" spans="1:2" x14ac:dyDescent="0.25">
      <c r="A4000" t="s">
        <v>9846</v>
      </c>
      <c r="B4000">
        <v>182.96999999999997</v>
      </c>
    </row>
    <row r="4001" spans="1:2" x14ac:dyDescent="0.25">
      <c r="A4001" t="s">
        <v>8362</v>
      </c>
      <c r="B4001">
        <v>829.82999999999993</v>
      </c>
    </row>
    <row r="4002" spans="1:2" x14ac:dyDescent="0.25">
      <c r="A4002" t="s">
        <v>3327</v>
      </c>
      <c r="B4002">
        <v>163.40799999999999</v>
      </c>
    </row>
    <row r="4003" spans="1:2" x14ac:dyDescent="0.25">
      <c r="A4003" t="s">
        <v>6872</v>
      </c>
      <c r="B4003">
        <v>163.96</v>
      </c>
    </row>
    <row r="4004" spans="1:2" x14ac:dyDescent="0.25">
      <c r="A4004" t="s">
        <v>3225</v>
      </c>
      <c r="B4004">
        <v>383.99199999999996</v>
      </c>
    </row>
    <row r="4005" spans="1:2" x14ac:dyDescent="0.25">
      <c r="A4005" t="s">
        <v>7087</v>
      </c>
      <c r="B4005">
        <v>25.920000000000005</v>
      </c>
    </row>
    <row r="4006" spans="1:2" x14ac:dyDescent="0.25">
      <c r="A4006" t="s">
        <v>912</v>
      </c>
      <c r="B4006">
        <v>10.56</v>
      </c>
    </row>
    <row r="4007" spans="1:2" x14ac:dyDescent="0.25">
      <c r="A4007" t="s">
        <v>10749</v>
      </c>
      <c r="B4007">
        <v>1126.2939999999999</v>
      </c>
    </row>
    <row r="4008" spans="1:2" x14ac:dyDescent="0.25">
      <c r="A4008" t="s">
        <v>10319</v>
      </c>
      <c r="B4008">
        <v>21.93</v>
      </c>
    </row>
    <row r="4009" spans="1:2" x14ac:dyDescent="0.25">
      <c r="A4009" t="s">
        <v>8800</v>
      </c>
      <c r="B4009">
        <v>34.5</v>
      </c>
    </row>
    <row r="4010" spans="1:2" x14ac:dyDescent="0.25">
      <c r="A4010" t="s">
        <v>9679</v>
      </c>
      <c r="B4010">
        <v>4.8420000000000005</v>
      </c>
    </row>
    <row r="4011" spans="1:2" x14ac:dyDescent="0.25">
      <c r="A4011" t="s">
        <v>8318</v>
      </c>
      <c r="B4011">
        <v>2479.96</v>
      </c>
    </row>
    <row r="4012" spans="1:2" x14ac:dyDescent="0.25">
      <c r="A4012" t="s">
        <v>9046</v>
      </c>
      <c r="B4012">
        <v>477.51</v>
      </c>
    </row>
    <row r="4013" spans="1:2" x14ac:dyDescent="0.25">
      <c r="A4013" t="s">
        <v>10902</v>
      </c>
      <c r="B4013">
        <v>136.20000000000002</v>
      </c>
    </row>
    <row r="4014" spans="1:2" x14ac:dyDescent="0.25">
      <c r="A4014" t="s">
        <v>7984</v>
      </c>
      <c r="B4014">
        <v>21.400000000000002</v>
      </c>
    </row>
    <row r="4015" spans="1:2" x14ac:dyDescent="0.25">
      <c r="A4015" t="s">
        <v>8266</v>
      </c>
      <c r="B4015">
        <v>15.232000000000001</v>
      </c>
    </row>
    <row r="4016" spans="1:2" x14ac:dyDescent="0.25">
      <c r="A4016" t="s">
        <v>2767</v>
      </c>
      <c r="B4016">
        <v>46.96</v>
      </c>
    </row>
    <row r="4017" spans="1:2" x14ac:dyDescent="0.25">
      <c r="A4017" t="s">
        <v>424</v>
      </c>
      <c r="B4017">
        <v>96.53</v>
      </c>
    </row>
    <row r="4018" spans="1:2" x14ac:dyDescent="0.25">
      <c r="A4018" t="s">
        <v>8598</v>
      </c>
      <c r="B4018">
        <v>839.25</v>
      </c>
    </row>
    <row r="4019" spans="1:2" x14ac:dyDescent="0.25">
      <c r="A4019" t="s">
        <v>6998</v>
      </c>
      <c r="B4019">
        <v>726.91000000000008</v>
      </c>
    </row>
    <row r="4020" spans="1:2" x14ac:dyDescent="0.25">
      <c r="A4020" t="s">
        <v>8521</v>
      </c>
      <c r="B4020">
        <v>697.52499999999986</v>
      </c>
    </row>
    <row r="4021" spans="1:2" x14ac:dyDescent="0.25">
      <c r="A4021" t="s">
        <v>9028</v>
      </c>
      <c r="B4021">
        <v>29.84</v>
      </c>
    </row>
    <row r="4022" spans="1:2" x14ac:dyDescent="0.25">
      <c r="A4022" t="s">
        <v>8917</v>
      </c>
      <c r="B4022">
        <v>93.52000000000001</v>
      </c>
    </row>
    <row r="4023" spans="1:2" x14ac:dyDescent="0.25">
      <c r="A4023" t="s">
        <v>8854</v>
      </c>
      <c r="B4023">
        <v>361.37600000000003</v>
      </c>
    </row>
    <row r="4024" spans="1:2" x14ac:dyDescent="0.25">
      <c r="A4024" t="s">
        <v>10096</v>
      </c>
      <c r="B4024">
        <v>315.041</v>
      </c>
    </row>
    <row r="4025" spans="1:2" x14ac:dyDescent="0.25">
      <c r="A4025" t="s">
        <v>4800</v>
      </c>
      <c r="B4025">
        <v>161.14000000000001</v>
      </c>
    </row>
    <row r="4026" spans="1:2" x14ac:dyDescent="0.25">
      <c r="A4026" t="s">
        <v>8035</v>
      </c>
      <c r="B4026">
        <v>272.10000000000002</v>
      </c>
    </row>
    <row r="4027" spans="1:2" x14ac:dyDescent="0.25">
      <c r="A4027" t="s">
        <v>10550</v>
      </c>
      <c r="B4027">
        <v>129.83199999999999</v>
      </c>
    </row>
    <row r="4028" spans="1:2" x14ac:dyDescent="0.25">
      <c r="A4028" t="s">
        <v>8200</v>
      </c>
      <c r="B4028">
        <v>904.11599999999999</v>
      </c>
    </row>
    <row r="4029" spans="1:2" x14ac:dyDescent="0.25">
      <c r="A4029" t="s">
        <v>8839</v>
      </c>
      <c r="B4029">
        <v>74.040000000000006</v>
      </c>
    </row>
    <row r="4030" spans="1:2" x14ac:dyDescent="0.25">
      <c r="A4030" t="s">
        <v>2235</v>
      </c>
      <c r="B4030">
        <v>191.98400000000001</v>
      </c>
    </row>
    <row r="4031" spans="1:2" x14ac:dyDescent="0.25">
      <c r="A4031" t="s">
        <v>8853</v>
      </c>
      <c r="B4031">
        <v>108.40000000000002</v>
      </c>
    </row>
    <row r="4032" spans="1:2" x14ac:dyDescent="0.25">
      <c r="A4032" t="s">
        <v>8965</v>
      </c>
      <c r="B4032">
        <v>172.26</v>
      </c>
    </row>
    <row r="4033" spans="1:2" x14ac:dyDescent="0.25">
      <c r="A4033" t="s">
        <v>10221</v>
      </c>
      <c r="B4033">
        <v>8.1000000000000014</v>
      </c>
    </row>
    <row r="4034" spans="1:2" x14ac:dyDescent="0.25">
      <c r="A4034" t="s">
        <v>9973</v>
      </c>
      <c r="B4034">
        <v>299.52</v>
      </c>
    </row>
    <row r="4035" spans="1:2" x14ac:dyDescent="0.25">
      <c r="A4035" t="s">
        <v>6539</v>
      </c>
      <c r="B4035">
        <v>341.96</v>
      </c>
    </row>
    <row r="4036" spans="1:2" x14ac:dyDescent="0.25">
      <c r="A4036" t="s">
        <v>8889</v>
      </c>
      <c r="B4036">
        <v>1078.4379999999999</v>
      </c>
    </row>
    <row r="4037" spans="1:2" x14ac:dyDescent="0.25">
      <c r="A4037" t="s">
        <v>4328</v>
      </c>
      <c r="B4037">
        <v>160.77600000000001</v>
      </c>
    </row>
    <row r="4038" spans="1:2" x14ac:dyDescent="0.25">
      <c r="A4038" t="s">
        <v>6774</v>
      </c>
      <c r="B4038">
        <v>5.96</v>
      </c>
    </row>
    <row r="4039" spans="1:2" x14ac:dyDescent="0.25">
      <c r="A4039" t="s">
        <v>9456</v>
      </c>
      <c r="B4039">
        <v>15.570000000000004</v>
      </c>
    </row>
    <row r="4040" spans="1:2" x14ac:dyDescent="0.25">
      <c r="A4040" t="s">
        <v>10766</v>
      </c>
      <c r="B4040">
        <v>100.92200000000001</v>
      </c>
    </row>
    <row r="4041" spans="1:2" x14ac:dyDescent="0.25">
      <c r="A4041" t="s">
        <v>6910</v>
      </c>
      <c r="B4041">
        <v>2971.7920000000004</v>
      </c>
    </row>
    <row r="4042" spans="1:2" x14ac:dyDescent="0.25">
      <c r="A4042" t="s">
        <v>9263</v>
      </c>
      <c r="B4042">
        <v>30.900000000000002</v>
      </c>
    </row>
    <row r="4043" spans="1:2" x14ac:dyDescent="0.25">
      <c r="A4043" t="s">
        <v>2663</v>
      </c>
      <c r="B4043">
        <v>14.77</v>
      </c>
    </row>
    <row r="4044" spans="1:2" x14ac:dyDescent="0.25">
      <c r="A4044" t="s">
        <v>10134</v>
      </c>
      <c r="B4044">
        <v>1455.55</v>
      </c>
    </row>
    <row r="4045" spans="1:2" x14ac:dyDescent="0.25">
      <c r="A4045" t="s">
        <v>8704</v>
      </c>
      <c r="B4045">
        <v>57.01</v>
      </c>
    </row>
    <row r="4046" spans="1:2" x14ac:dyDescent="0.25">
      <c r="A4046" t="s">
        <v>10252</v>
      </c>
      <c r="B4046">
        <v>537.54399999999998</v>
      </c>
    </row>
    <row r="4047" spans="1:2" x14ac:dyDescent="0.25">
      <c r="A4047" t="s">
        <v>9221</v>
      </c>
      <c r="B4047">
        <v>7.8000000000000007</v>
      </c>
    </row>
    <row r="4048" spans="1:2" x14ac:dyDescent="0.25">
      <c r="A4048" t="s">
        <v>9025</v>
      </c>
      <c r="B4048">
        <v>608.43000000000006</v>
      </c>
    </row>
    <row r="4049" spans="1:2" x14ac:dyDescent="0.25">
      <c r="A4049" t="s">
        <v>10447</v>
      </c>
      <c r="B4049">
        <v>7.78</v>
      </c>
    </row>
    <row r="4050" spans="1:2" x14ac:dyDescent="0.25">
      <c r="A4050" t="s">
        <v>10599</v>
      </c>
      <c r="B4050">
        <v>7.9920000000000009</v>
      </c>
    </row>
    <row r="4051" spans="1:2" x14ac:dyDescent="0.25">
      <c r="A4051" t="s">
        <v>4920</v>
      </c>
      <c r="B4051">
        <v>278.22999999999996</v>
      </c>
    </row>
    <row r="4052" spans="1:2" x14ac:dyDescent="0.25">
      <c r="A4052" t="s">
        <v>7453</v>
      </c>
      <c r="B4052">
        <v>608.55199999999991</v>
      </c>
    </row>
    <row r="4053" spans="1:2" x14ac:dyDescent="0.25">
      <c r="A4053" t="s">
        <v>6362</v>
      </c>
      <c r="B4053">
        <v>130.56800000000001</v>
      </c>
    </row>
    <row r="4054" spans="1:2" x14ac:dyDescent="0.25">
      <c r="A4054" t="s">
        <v>3662</v>
      </c>
      <c r="B4054">
        <v>10.816000000000001</v>
      </c>
    </row>
    <row r="4055" spans="1:2" x14ac:dyDescent="0.25">
      <c r="A4055" t="s">
        <v>4612</v>
      </c>
      <c r="B4055">
        <v>1476.27</v>
      </c>
    </row>
    <row r="4056" spans="1:2" x14ac:dyDescent="0.25">
      <c r="A4056" t="s">
        <v>8831</v>
      </c>
      <c r="B4056">
        <v>74.352000000000004</v>
      </c>
    </row>
    <row r="4057" spans="1:2" x14ac:dyDescent="0.25">
      <c r="A4057" t="s">
        <v>10611</v>
      </c>
      <c r="B4057">
        <v>1083.07</v>
      </c>
    </row>
    <row r="4058" spans="1:2" x14ac:dyDescent="0.25">
      <c r="A4058" t="s">
        <v>9120</v>
      </c>
      <c r="B4058">
        <v>3.8560000000000003</v>
      </c>
    </row>
    <row r="4059" spans="1:2" x14ac:dyDescent="0.25">
      <c r="A4059" t="s">
        <v>1866</v>
      </c>
      <c r="B4059">
        <v>54.64</v>
      </c>
    </row>
    <row r="4060" spans="1:2" x14ac:dyDescent="0.25">
      <c r="A4060" t="s">
        <v>10146</v>
      </c>
      <c r="B4060">
        <v>23.18</v>
      </c>
    </row>
    <row r="4061" spans="1:2" x14ac:dyDescent="0.25">
      <c r="A4061" t="s">
        <v>3738</v>
      </c>
      <c r="B4061">
        <v>502.47399999999999</v>
      </c>
    </row>
    <row r="4062" spans="1:2" x14ac:dyDescent="0.25">
      <c r="A4062" t="s">
        <v>8045</v>
      </c>
      <c r="B4062">
        <v>1584.866</v>
      </c>
    </row>
    <row r="4063" spans="1:2" x14ac:dyDescent="0.25">
      <c r="A4063" t="s">
        <v>2072</v>
      </c>
      <c r="B4063">
        <v>35.56</v>
      </c>
    </row>
    <row r="4064" spans="1:2" x14ac:dyDescent="0.25">
      <c r="A4064" t="s">
        <v>9062</v>
      </c>
      <c r="B4064">
        <v>9.9120000000000008</v>
      </c>
    </row>
    <row r="4065" spans="1:2" x14ac:dyDescent="0.25">
      <c r="A4065" t="s">
        <v>10596</v>
      </c>
      <c r="B4065">
        <v>120.57600000000001</v>
      </c>
    </row>
    <row r="4066" spans="1:2" x14ac:dyDescent="0.25">
      <c r="A4066" t="s">
        <v>7868</v>
      </c>
      <c r="B4066">
        <v>321.202</v>
      </c>
    </row>
    <row r="4067" spans="1:2" x14ac:dyDescent="0.25">
      <c r="A4067" t="s">
        <v>968</v>
      </c>
      <c r="B4067">
        <v>259.44</v>
      </c>
    </row>
    <row r="4068" spans="1:2" x14ac:dyDescent="0.25">
      <c r="A4068" t="s">
        <v>7367</v>
      </c>
      <c r="B4068">
        <v>170.57199999999997</v>
      </c>
    </row>
    <row r="4069" spans="1:2" x14ac:dyDescent="0.25">
      <c r="A4069" t="s">
        <v>10670</v>
      </c>
      <c r="B4069">
        <v>38.160000000000004</v>
      </c>
    </row>
    <row r="4070" spans="1:2" x14ac:dyDescent="0.25">
      <c r="A4070" t="s">
        <v>9570</v>
      </c>
      <c r="B4070">
        <v>48.879999999999995</v>
      </c>
    </row>
    <row r="4071" spans="1:2" x14ac:dyDescent="0.25">
      <c r="A4071" t="s">
        <v>10185</v>
      </c>
      <c r="B4071">
        <v>705.00200000000007</v>
      </c>
    </row>
    <row r="4072" spans="1:2" x14ac:dyDescent="0.25">
      <c r="A4072" t="s">
        <v>5913</v>
      </c>
      <c r="B4072">
        <v>79.992000000000004</v>
      </c>
    </row>
    <row r="4073" spans="1:2" x14ac:dyDescent="0.25">
      <c r="A4073" t="s">
        <v>8059</v>
      </c>
      <c r="B4073">
        <v>79</v>
      </c>
    </row>
    <row r="4074" spans="1:2" x14ac:dyDescent="0.25">
      <c r="A4074" t="s">
        <v>1759</v>
      </c>
      <c r="B4074">
        <v>12.51</v>
      </c>
    </row>
    <row r="4075" spans="1:2" x14ac:dyDescent="0.25">
      <c r="A4075" t="s">
        <v>4888</v>
      </c>
      <c r="B4075">
        <v>400.39</v>
      </c>
    </row>
    <row r="4076" spans="1:2" x14ac:dyDescent="0.25">
      <c r="A4076" t="s">
        <v>7840</v>
      </c>
      <c r="B4076">
        <v>239.96999999999997</v>
      </c>
    </row>
    <row r="4077" spans="1:2" x14ac:dyDescent="0.25">
      <c r="A4077" t="s">
        <v>10934</v>
      </c>
      <c r="B4077">
        <v>16.520000000000003</v>
      </c>
    </row>
    <row r="4078" spans="1:2" x14ac:dyDescent="0.25">
      <c r="A4078" t="s">
        <v>10938</v>
      </c>
      <c r="B4078">
        <v>286.08999999999997</v>
      </c>
    </row>
    <row r="4079" spans="1:2" x14ac:dyDescent="0.25">
      <c r="A4079" t="s">
        <v>10287</v>
      </c>
      <c r="B4079">
        <v>21.312000000000005</v>
      </c>
    </row>
    <row r="4080" spans="1:2" x14ac:dyDescent="0.25">
      <c r="A4080" t="s">
        <v>7209</v>
      </c>
      <c r="B4080">
        <v>7.857000000000002</v>
      </c>
    </row>
    <row r="4081" spans="1:2" x14ac:dyDescent="0.25">
      <c r="A4081" t="s">
        <v>8349</v>
      </c>
      <c r="B4081">
        <v>19.98</v>
      </c>
    </row>
    <row r="4082" spans="1:2" x14ac:dyDescent="0.25">
      <c r="A4082" t="s">
        <v>9126</v>
      </c>
      <c r="B4082">
        <v>125.97999999999999</v>
      </c>
    </row>
    <row r="4083" spans="1:2" x14ac:dyDescent="0.25">
      <c r="A4083" t="s">
        <v>8204</v>
      </c>
      <c r="B4083">
        <v>26.352000000000004</v>
      </c>
    </row>
    <row r="4084" spans="1:2" x14ac:dyDescent="0.25">
      <c r="A4084" t="s">
        <v>5605</v>
      </c>
      <c r="B4084">
        <v>676.71599999999989</v>
      </c>
    </row>
    <row r="4085" spans="1:2" x14ac:dyDescent="0.25">
      <c r="A4085" t="s">
        <v>1016</v>
      </c>
      <c r="B4085">
        <v>725.84</v>
      </c>
    </row>
    <row r="4086" spans="1:2" x14ac:dyDescent="0.25">
      <c r="A4086" t="s">
        <v>6429</v>
      </c>
      <c r="B4086">
        <v>18.704000000000001</v>
      </c>
    </row>
    <row r="4087" spans="1:2" x14ac:dyDescent="0.25">
      <c r="A4087" t="s">
        <v>10917</v>
      </c>
      <c r="B4087">
        <v>223.58</v>
      </c>
    </row>
    <row r="4088" spans="1:2" x14ac:dyDescent="0.25">
      <c r="A4088" t="s">
        <v>7843</v>
      </c>
      <c r="B4088">
        <v>70.14800000000001</v>
      </c>
    </row>
    <row r="4089" spans="1:2" x14ac:dyDescent="0.25">
      <c r="A4089" t="s">
        <v>6083</v>
      </c>
      <c r="B4089">
        <v>23.849999999999998</v>
      </c>
    </row>
    <row r="4090" spans="1:2" x14ac:dyDescent="0.25">
      <c r="A4090" t="s">
        <v>8292</v>
      </c>
      <c r="B4090">
        <v>18.16</v>
      </c>
    </row>
    <row r="4091" spans="1:2" x14ac:dyDescent="0.25">
      <c r="A4091" t="s">
        <v>9938</v>
      </c>
      <c r="B4091">
        <v>1085.42</v>
      </c>
    </row>
    <row r="4092" spans="1:2" x14ac:dyDescent="0.25">
      <c r="A4092" t="s">
        <v>6357</v>
      </c>
      <c r="B4092">
        <v>256.35999999999996</v>
      </c>
    </row>
    <row r="4093" spans="1:2" x14ac:dyDescent="0.25">
      <c r="A4093" t="s">
        <v>6122</v>
      </c>
      <c r="B4093">
        <v>129.30000000000001</v>
      </c>
    </row>
    <row r="4094" spans="1:2" x14ac:dyDescent="0.25">
      <c r="A4094" t="s">
        <v>7744</v>
      </c>
      <c r="B4094">
        <v>47.1</v>
      </c>
    </row>
    <row r="4095" spans="1:2" x14ac:dyDescent="0.25">
      <c r="A4095" t="s">
        <v>8296</v>
      </c>
      <c r="B4095">
        <v>729.39599999999996</v>
      </c>
    </row>
    <row r="4096" spans="1:2" x14ac:dyDescent="0.25">
      <c r="A4096" t="s">
        <v>8203</v>
      </c>
      <c r="B4096">
        <v>287.32599999999996</v>
      </c>
    </row>
    <row r="4097" spans="1:2" x14ac:dyDescent="0.25">
      <c r="A4097" t="s">
        <v>9164</v>
      </c>
      <c r="B4097">
        <v>997.83</v>
      </c>
    </row>
    <row r="4098" spans="1:2" x14ac:dyDescent="0.25">
      <c r="A4098" t="s">
        <v>7371</v>
      </c>
      <c r="B4098">
        <v>13.049999999999999</v>
      </c>
    </row>
    <row r="4099" spans="1:2" x14ac:dyDescent="0.25">
      <c r="A4099" t="s">
        <v>1939</v>
      </c>
      <c r="B4099">
        <v>134.524</v>
      </c>
    </row>
    <row r="4100" spans="1:2" x14ac:dyDescent="0.25">
      <c r="A4100" t="s">
        <v>5276</v>
      </c>
      <c r="B4100">
        <v>47.96</v>
      </c>
    </row>
    <row r="4101" spans="1:2" x14ac:dyDescent="0.25">
      <c r="A4101" t="s">
        <v>3962</v>
      </c>
      <c r="B4101">
        <v>8.67</v>
      </c>
    </row>
    <row r="4102" spans="1:2" x14ac:dyDescent="0.25">
      <c r="A4102" t="s">
        <v>9809</v>
      </c>
      <c r="B4102">
        <v>295.05599999999998</v>
      </c>
    </row>
    <row r="4103" spans="1:2" x14ac:dyDescent="0.25">
      <c r="A4103" t="s">
        <v>4171</v>
      </c>
      <c r="B4103">
        <v>12.84</v>
      </c>
    </row>
    <row r="4104" spans="1:2" x14ac:dyDescent="0.25">
      <c r="A4104" t="s">
        <v>9234</v>
      </c>
      <c r="B4104">
        <v>1.3919999999999997</v>
      </c>
    </row>
    <row r="4105" spans="1:2" x14ac:dyDescent="0.25">
      <c r="A4105" t="s">
        <v>9438</v>
      </c>
      <c r="B4105">
        <v>15.51</v>
      </c>
    </row>
    <row r="4106" spans="1:2" x14ac:dyDescent="0.25">
      <c r="A4106" t="s">
        <v>6939</v>
      </c>
      <c r="B4106">
        <v>728.96800000000007</v>
      </c>
    </row>
    <row r="4107" spans="1:2" x14ac:dyDescent="0.25">
      <c r="A4107" t="s">
        <v>9745</v>
      </c>
      <c r="B4107">
        <v>3505.84</v>
      </c>
    </row>
    <row r="4108" spans="1:2" x14ac:dyDescent="0.25">
      <c r="A4108" t="s">
        <v>4892</v>
      </c>
      <c r="B4108">
        <v>183.37199999999999</v>
      </c>
    </row>
    <row r="4109" spans="1:2" x14ac:dyDescent="0.25">
      <c r="A4109" t="s">
        <v>5340</v>
      </c>
      <c r="B4109">
        <v>265.93</v>
      </c>
    </row>
    <row r="4110" spans="1:2" x14ac:dyDescent="0.25">
      <c r="A4110" t="s">
        <v>1400</v>
      </c>
      <c r="B4110">
        <v>62.92</v>
      </c>
    </row>
    <row r="4111" spans="1:2" x14ac:dyDescent="0.25">
      <c r="A4111" t="s">
        <v>5302</v>
      </c>
      <c r="B4111">
        <v>35.04</v>
      </c>
    </row>
    <row r="4112" spans="1:2" x14ac:dyDescent="0.25">
      <c r="A4112" t="s">
        <v>9086</v>
      </c>
      <c r="B4112">
        <v>32.776000000000003</v>
      </c>
    </row>
    <row r="4113" spans="1:2" x14ac:dyDescent="0.25">
      <c r="A4113" t="s">
        <v>5943</v>
      </c>
      <c r="B4113">
        <v>50.415000000000006</v>
      </c>
    </row>
    <row r="4114" spans="1:2" x14ac:dyDescent="0.25">
      <c r="A4114" t="s">
        <v>4833</v>
      </c>
      <c r="B4114">
        <v>517.91</v>
      </c>
    </row>
    <row r="4115" spans="1:2" x14ac:dyDescent="0.25">
      <c r="A4115" t="s">
        <v>10635</v>
      </c>
      <c r="B4115">
        <v>235.44000000000003</v>
      </c>
    </row>
    <row r="4116" spans="1:2" x14ac:dyDescent="0.25">
      <c r="A4116" t="s">
        <v>9759</v>
      </c>
      <c r="B4116">
        <v>3397.7319999999995</v>
      </c>
    </row>
    <row r="4117" spans="1:2" x14ac:dyDescent="0.25">
      <c r="A4117" t="s">
        <v>4885</v>
      </c>
      <c r="B4117">
        <v>241.81</v>
      </c>
    </row>
    <row r="4118" spans="1:2" x14ac:dyDescent="0.25">
      <c r="A4118" t="s">
        <v>4994</v>
      </c>
      <c r="B4118">
        <v>336.99300000000005</v>
      </c>
    </row>
    <row r="4119" spans="1:2" x14ac:dyDescent="0.25">
      <c r="A4119" t="s">
        <v>9685</v>
      </c>
      <c r="B4119">
        <v>724.846</v>
      </c>
    </row>
    <row r="4120" spans="1:2" x14ac:dyDescent="0.25">
      <c r="A4120" t="s">
        <v>6881</v>
      </c>
      <c r="B4120">
        <v>174.14000000000001</v>
      </c>
    </row>
    <row r="4121" spans="1:2" x14ac:dyDescent="0.25">
      <c r="A4121" t="s">
        <v>5107</v>
      </c>
      <c r="B4121">
        <v>314.54999999999995</v>
      </c>
    </row>
    <row r="4122" spans="1:2" x14ac:dyDescent="0.25">
      <c r="A4122" t="s">
        <v>4516</v>
      </c>
      <c r="B4122">
        <v>438.01</v>
      </c>
    </row>
    <row r="4123" spans="1:2" x14ac:dyDescent="0.25">
      <c r="A4123" t="s">
        <v>6109</v>
      </c>
      <c r="B4123">
        <v>11.22</v>
      </c>
    </row>
    <row r="4124" spans="1:2" x14ac:dyDescent="0.25">
      <c r="A4124" t="s">
        <v>4011</v>
      </c>
      <c r="B4124">
        <v>983.17200000000003</v>
      </c>
    </row>
    <row r="4125" spans="1:2" x14ac:dyDescent="0.25">
      <c r="A4125" t="s">
        <v>10891</v>
      </c>
      <c r="B4125">
        <v>8.94</v>
      </c>
    </row>
    <row r="4126" spans="1:2" x14ac:dyDescent="0.25">
      <c r="A4126" t="s">
        <v>7215</v>
      </c>
      <c r="B4126">
        <v>221.024</v>
      </c>
    </row>
    <row r="4127" spans="1:2" x14ac:dyDescent="0.25">
      <c r="A4127" t="s">
        <v>8670</v>
      </c>
      <c r="B4127">
        <v>868.45200000000011</v>
      </c>
    </row>
    <row r="4128" spans="1:2" x14ac:dyDescent="0.25">
      <c r="A4128" t="s">
        <v>7304</v>
      </c>
      <c r="B4128">
        <v>10499.97</v>
      </c>
    </row>
    <row r="4129" spans="1:2" x14ac:dyDescent="0.25">
      <c r="A4129" t="s">
        <v>10808</v>
      </c>
      <c r="B4129">
        <v>221.024</v>
      </c>
    </row>
    <row r="4130" spans="1:2" x14ac:dyDescent="0.25">
      <c r="A4130" t="s">
        <v>5221</v>
      </c>
      <c r="B4130">
        <v>44.400000000000006</v>
      </c>
    </row>
    <row r="4131" spans="1:2" x14ac:dyDescent="0.25">
      <c r="A4131" t="s">
        <v>8218</v>
      </c>
      <c r="B4131">
        <v>111.42</v>
      </c>
    </row>
    <row r="4132" spans="1:2" x14ac:dyDescent="0.25">
      <c r="A4132" t="s">
        <v>10426</v>
      </c>
      <c r="B4132">
        <v>163.392</v>
      </c>
    </row>
    <row r="4133" spans="1:2" x14ac:dyDescent="0.25">
      <c r="A4133" t="s">
        <v>8830</v>
      </c>
      <c r="B4133">
        <v>195.96000000000004</v>
      </c>
    </row>
    <row r="4134" spans="1:2" x14ac:dyDescent="0.25">
      <c r="A4134" t="s">
        <v>9308</v>
      </c>
      <c r="B4134">
        <v>183.82</v>
      </c>
    </row>
    <row r="4135" spans="1:2" x14ac:dyDescent="0.25">
      <c r="A4135" t="s">
        <v>8312</v>
      </c>
      <c r="B4135">
        <v>1.81</v>
      </c>
    </row>
    <row r="4136" spans="1:2" x14ac:dyDescent="0.25">
      <c r="A4136" t="s">
        <v>7559</v>
      </c>
      <c r="B4136">
        <v>171.28800000000001</v>
      </c>
    </row>
    <row r="4137" spans="1:2" x14ac:dyDescent="0.25">
      <c r="A4137" t="s">
        <v>10032</v>
      </c>
      <c r="B4137">
        <v>4.3600000000000003</v>
      </c>
    </row>
    <row r="4138" spans="1:2" x14ac:dyDescent="0.25">
      <c r="A4138" t="s">
        <v>8077</v>
      </c>
      <c r="B4138">
        <v>8.4</v>
      </c>
    </row>
    <row r="4139" spans="1:2" x14ac:dyDescent="0.25">
      <c r="A4139" t="s">
        <v>4739</v>
      </c>
      <c r="B4139">
        <v>512.06400000000008</v>
      </c>
    </row>
    <row r="4140" spans="1:2" x14ac:dyDescent="0.25">
      <c r="A4140" t="s">
        <v>5015</v>
      </c>
      <c r="B4140">
        <v>247.92</v>
      </c>
    </row>
    <row r="4141" spans="1:2" x14ac:dyDescent="0.25">
      <c r="A4141" t="s">
        <v>3133</v>
      </c>
      <c r="B4141">
        <v>85.504000000000005</v>
      </c>
    </row>
    <row r="4142" spans="1:2" x14ac:dyDescent="0.25">
      <c r="A4142" t="s">
        <v>9796</v>
      </c>
      <c r="B4142">
        <v>95.660000000000011</v>
      </c>
    </row>
    <row r="4143" spans="1:2" x14ac:dyDescent="0.25">
      <c r="A4143" t="s">
        <v>5041</v>
      </c>
      <c r="B4143">
        <v>269.68</v>
      </c>
    </row>
    <row r="4144" spans="1:2" x14ac:dyDescent="0.25">
      <c r="A4144" t="s">
        <v>10814</v>
      </c>
      <c r="B4144">
        <v>1271.1699999999998</v>
      </c>
    </row>
    <row r="4145" spans="1:2" x14ac:dyDescent="0.25">
      <c r="A4145" t="s">
        <v>8673</v>
      </c>
      <c r="B4145">
        <v>17.544</v>
      </c>
    </row>
    <row r="4146" spans="1:2" x14ac:dyDescent="0.25">
      <c r="A4146" t="s">
        <v>9756</v>
      </c>
      <c r="B4146">
        <v>298.11599999999999</v>
      </c>
    </row>
    <row r="4147" spans="1:2" x14ac:dyDescent="0.25">
      <c r="A4147" t="s">
        <v>9429</v>
      </c>
      <c r="B4147">
        <v>109.70400000000001</v>
      </c>
    </row>
    <row r="4148" spans="1:2" x14ac:dyDescent="0.25">
      <c r="A4148" t="s">
        <v>8945</v>
      </c>
      <c r="B4148">
        <v>528.71399999999994</v>
      </c>
    </row>
    <row r="4149" spans="1:2" x14ac:dyDescent="0.25">
      <c r="A4149" t="s">
        <v>7820</v>
      </c>
      <c r="B4149">
        <v>121.816</v>
      </c>
    </row>
    <row r="4150" spans="1:2" x14ac:dyDescent="0.25">
      <c r="A4150" t="s">
        <v>5969</v>
      </c>
      <c r="B4150">
        <v>59.2</v>
      </c>
    </row>
    <row r="4151" spans="1:2" x14ac:dyDescent="0.25">
      <c r="A4151" t="s">
        <v>3653</v>
      </c>
      <c r="B4151">
        <v>290.78100000000001</v>
      </c>
    </row>
    <row r="4152" spans="1:2" x14ac:dyDescent="0.25">
      <c r="A4152" t="s">
        <v>5948</v>
      </c>
      <c r="B4152">
        <v>1958.5439999999999</v>
      </c>
    </row>
    <row r="4153" spans="1:2" x14ac:dyDescent="0.25">
      <c r="A4153" t="s">
        <v>7092</v>
      </c>
      <c r="B4153">
        <v>47.328000000000003</v>
      </c>
    </row>
    <row r="4154" spans="1:2" x14ac:dyDescent="0.25">
      <c r="A4154" t="s">
        <v>2973</v>
      </c>
      <c r="B4154">
        <v>538.0200000000001</v>
      </c>
    </row>
    <row r="4155" spans="1:2" x14ac:dyDescent="0.25">
      <c r="A4155" t="s">
        <v>2119</v>
      </c>
      <c r="B4155">
        <v>356.65</v>
      </c>
    </row>
    <row r="4156" spans="1:2" x14ac:dyDescent="0.25">
      <c r="A4156" t="s">
        <v>6171</v>
      </c>
      <c r="B4156">
        <v>831.36800000000017</v>
      </c>
    </row>
    <row r="4157" spans="1:2" x14ac:dyDescent="0.25">
      <c r="A4157" t="s">
        <v>10524</v>
      </c>
      <c r="B4157">
        <v>25.5</v>
      </c>
    </row>
    <row r="4158" spans="1:2" x14ac:dyDescent="0.25">
      <c r="A4158" t="s">
        <v>6830</v>
      </c>
      <c r="B4158">
        <v>113.56800000000001</v>
      </c>
    </row>
    <row r="4159" spans="1:2" x14ac:dyDescent="0.25">
      <c r="A4159" t="s">
        <v>6758</v>
      </c>
      <c r="B4159">
        <v>4150.9720000000007</v>
      </c>
    </row>
    <row r="4160" spans="1:2" x14ac:dyDescent="0.25">
      <c r="A4160" t="s">
        <v>7745</v>
      </c>
      <c r="B4160">
        <v>375.71</v>
      </c>
    </row>
    <row r="4161" spans="1:2" x14ac:dyDescent="0.25">
      <c r="A4161" t="s">
        <v>9473</v>
      </c>
      <c r="B4161">
        <v>70.12</v>
      </c>
    </row>
    <row r="4162" spans="1:2" x14ac:dyDescent="0.25">
      <c r="A4162" t="s">
        <v>8412</v>
      </c>
      <c r="B4162">
        <v>19.440000000000001</v>
      </c>
    </row>
    <row r="4163" spans="1:2" x14ac:dyDescent="0.25">
      <c r="A4163" t="s">
        <v>6899</v>
      </c>
      <c r="B4163">
        <v>98.35</v>
      </c>
    </row>
    <row r="4164" spans="1:2" x14ac:dyDescent="0.25">
      <c r="A4164" t="s">
        <v>7671</v>
      </c>
      <c r="B4164">
        <v>183.61</v>
      </c>
    </row>
    <row r="4165" spans="1:2" x14ac:dyDescent="0.25">
      <c r="A4165" t="s">
        <v>9443</v>
      </c>
      <c r="B4165">
        <v>873.81100000000004</v>
      </c>
    </row>
    <row r="4166" spans="1:2" x14ac:dyDescent="0.25">
      <c r="A4166" t="s">
        <v>7666</v>
      </c>
      <c r="B4166">
        <v>175.71</v>
      </c>
    </row>
    <row r="4167" spans="1:2" x14ac:dyDescent="0.25">
      <c r="A4167" t="s">
        <v>9726</v>
      </c>
      <c r="B4167">
        <v>42.280000000000008</v>
      </c>
    </row>
    <row r="4168" spans="1:2" x14ac:dyDescent="0.25">
      <c r="A4168" t="s">
        <v>7530</v>
      </c>
      <c r="B4168">
        <v>518.86800000000005</v>
      </c>
    </row>
    <row r="4169" spans="1:2" x14ac:dyDescent="0.25">
      <c r="A4169" t="s">
        <v>5475</v>
      </c>
      <c r="B4169">
        <v>674.87200000000007</v>
      </c>
    </row>
    <row r="4170" spans="1:2" x14ac:dyDescent="0.25">
      <c r="A4170" t="s">
        <v>6618</v>
      </c>
      <c r="B4170">
        <v>65.424000000000007</v>
      </c>
    </row>
    <row r="4171" spans="1:2" x14ac:dyDescent="0.25">
      <c r="A4171" t="s">
        <v>4467</v>
      </c>
      <c r="B4171">
        <v>9.4600000000000009</v>
      </c>
    </row>
    <row r="4172" spans="1:2" x14ac:dyDescent="0.25">
      <c r="A4172" t="s">
        <v>6642</v>
      </c>
      <c r="B4172">
        <v>2521.4799999999996</v>
      </c>
    </row>
    <row r="4173" spans="1:2" x14ac:dyDescent="0.25">
      <c r="A4173" t="s">
        <v>6162</v>
      </c>
      <c r="B4173">
        <v>2.3130000000000002</v>
      </c>
    </row>
    <row r="4174" spans="1:2" x14ac:dyDescent="0.25">
      <c r="A4174" t="s">
        <v>9178</v>
      </c>
      <c r="B4174">
        <v>186.54</v>
      </c>
    </row>
    <row r="4175" spans="1:2" x14ac:dyDescent="0.25">
      <c r="A4175" t="s">
        <v>10427</v>
      </c>
      <c r="B4175">
        <v>5.56</v>
      </c>
    </row>
    <row r="4176" spans="1:2" x14ac:dyDescent="0.25">
      <c r="A4176" t="s">
        <v>9803</v>
      </c>
      <c r="B4176">
        <v>41.910000000000004</v>
      </c>
    </row>
    <row r="4177" spans="1:2" x14ac:dyDescent="0.25">
      <c r="A4177" t="s">
        <v>6234</v>
      </c>
      <c r="B4177">
        <v>254.35200000000003</v>
      </c>
    </row>
    <row r="4178" spans="1:2" x14ac:dyDescent="0.25">
      <c r="A4178" t="s">
        <v>7401</v>
      </c>
      <c r="B4178">
        <v>129.39000000000001</v>
      </c>
    </row>
    <row r="4179" spans="1:2" x14ac:dyDescent="0.25">
      <c r="A4179" t="s">
        <v>5454</v>
      </c>
      <c r="B4179">
        <v>22.439999999999998</v>
      </c>
    </row>
    <row r="4180" spans="1:2" x14ac:dyDescent="0.25">
      <c r="A4180" t="s">
        <v>5359</v>
      </c>
      <c r="B4180">
        <v>283.17999999999995</v>
      </c>
    </row>
    <row r="4181" spans="1:2" x14ac:dyDescent="0.25">
      <c r="A4181" t="s">
        <v>10869</v>
      </c>
      <c r="B4181">
        <v>702.52</v>
      </c>
    </row>
    <row r="4182" spans="1:2" x14ac:dyDescent="0.25">
      <c r="A4182" t="s">
        <v>9681</v>
      </c>
      <c r="B4182">
        <v>39.984000000000002</v>
      </c>
    </row>
    <row r="4183" spans="1:2" x14ac:dyDescent="0.25">
      <c r="A4183" t="s">
        <v>10061</v>
      </c>
      <c r="B4183">
        <v>103.48</v>
      </c>
    </row>
    <row r="4184" spans="1:2" x14ac:dyDescent="0.25">
      <c r="A4184" t="s">
        <v>6873</v>
      </c>
      <c r="B4184">
        <v>37.93</v>
      </c>
    </row>
    <row r="4185" spans="1:2" x14ac:dyDescent="0.25">
      <c r="A4185" t="s">
        <v>9405</v>
      </c>
      <c r="B4185">
        <v>92.032000000000011</v>
      </c>
    </row>
    <row r="4186" spans="1:2" x14ac:dyDescent="0.25">
      <c r="A4186" t="s">
        <v>9278</v>
      </c>
      <c r="B4186">
        <v>32.67</v>
      </c>
    </row>
    <row r="4187" spans="1:2" x14ac:dyDescent="0.25">
      <c r="A4187" t="s">
        <v>10889</v>
      </c>
      <c r="B4187">
        <v>9.9600000000000009</v>
      </c>
    </row>
    <row r="4188" spans="1:2" x14ac:dyDescent="0.25">
      <c r="A4188" t="s">
        <v>8282</v>
      </c>
      <c r="B4188">
        <v>146.88999999999999</v>
      </c>
    </row>
    <row r="4189" spans="1:2" x14ac:dyDescent="0.25">
      <c r="A4189" t="s">
        <v>6052</v>
      </c>
      <c r="B4189">
        <v>20.23</v>
      </c>
    </row>
    <row r="4190" spans="1:2" x14ac:dyDescent="0.25">
      <c r="A4190" t="s">
        <v>7757</v>
      </c>
      <c r="B4190">
        <v>1.9080000000000004</v>
      </c>
    </row>
    <row r="4191" spans="1:2" x14ac:dyDescent="0.25">
      <c r="A4191" t="s">
        <v>6144</v>
      </c>
      <c r="B4191">
        <v>134.91</v>
      </c>
    </row>
    <row r="4192" spans="1:2" x14ac:dyDescent="0.25">
      <c r="A4192" t="s">
        <v>7446</v>
      </c>
      <c r="B4192">
        <v>436.59600000000006</v>
      </c>
    </row>
    <row r="4193" spans="1:2" x14ac:dyDescent="0.25">
      <c r="A4193" t="s">
        <v>1242</v>
      </c>
      <c r="B4193">
        <v>47.975999999999999</v>
      </c>
    </row>
    <row r="4194" spans="1:2" x14ac:dyDescent="0.25">
      <c r="A4194" t="s">
        <v>8040</v>
      </c>
      <c r="B4194">
        <v>39.900000000000006</v>
      </c>
    </row>
    <row r="4195" spans="1:2" x14ac:dyDescent="0.25">
      <c r="A4195" t="s">
        <v>6538</v>
      </c>
      <c r="B4195">
        <v>286.14</v>
      </c>
    </row>
    <row r="4196" spans="1:2" x14ac:dyDescent="0.25">
      <c r="A4196" t="s">
        <v>10861</v>
      </c>
      <c r="B4196">
        <v>140.86800000000002</v>
      </c>
    </row>
    <row r="4197" spans="1:2" x14ac:dyDescent="0.25">
      <c r="A4197" t="s">
        <v>3366</v>
      </c>
      <c r="B4197">
        <v>22.38</v>
      </c>
    </row>
    <row r="4198" spans="1:2" x14ac:dyDescent="0.25">
      <c r="A4198" t="s">
        <v>706</v>
      </c>
      <c r="B4198">
        <v>72.60799999999999</v>
      </c>
    </row>
    <row r="4199" spans="1:2" x14ac:dyDescent="0.25">
      <c r="A4199" t="s">
        <v>2573</v>
      </c>
      <c r="B4199">
        <v>235.76999999999998</v>
      </c>
    </row>
    <row r="4200" spans="1:2" x14ac:dyDescent="0.25">
      <c r="A4200" t="s">
        <v>7337</v>
      </c>
      <c r="B4200">
        <v>94.427999999999997</v>
      </c>
    </row>
    <row r="4201" spans="1:2" x14ac:dyDescent="0.25">
      <c r="A4201" t="s">
        <v>6927</v>
      </c>
      <c r="B4201">
        <v>737.2</v>
      </c>
    </row>
    <row r="4202" spans="1:2" x14ac:dyDescent="0.25">
      <c r="A4202" t="s">
        <v>9950</v>
      </c>
      <c r="B4202">
        <v>7.98</v>
      </c>
    </row>
    <row r="4203" spans="1:2" x14ac:dyDescent="0.25">
      <c r="A4203" t="s">
        <v>5160</v>
      </c>
      <c r="B4203">
        <v>68.203999999999994</v>
      </c>
    </row>
    <row r="4204" spans="1:2" x14ac:dyDescent="0.25">
      <c r="A4204" t="s">
        <v>7971</v>
      </c>
      <c r="B4204">
        <v>88.118000000000009</v>
      </c>
    </row>
    <row r="4205" spans="1:2" x14ac:dyDescent="0.25">
      <c r="A4205" t="s">
        <v>10295</v>
      </c>
      <c r="B4205">
        <v>120.25800000000001</v>
      </c>
    </row>
    <row r="4206" spans="1:2" x14ac:dyDescent="0.25">
      <c r="A4206" t="s">
        <v>8603</v>
      </c>
      <c r="B4206">
        <v>10.5</v>
      </c>
    </row>
    <row r="4207" spans="1:2" x14ac:dyDescent="0.25">
      <c r="A4207" t="s">
        <v>2021</v>
      </c>
      <c r="B4207">
        <v>79.638000000000005</v>
      </c>
    </row>
    <row r="4208" spans="1:2" x14ac:dyDescent="0.25">
      <c r="A4208" t="s">
        <v>8740</v>
      </c>
      <c r="B4208">
        <v>886.28</v>
      </c>
    </row>
    <row r="4209" spans="1:2" x14ac:dyDescent="0.25">
      <c r="A4209" t="s">
        <v>7600</v>
      </c>
      <c r="B4209">
        <v>243.12000000000003</v>
      </c>
    </row>
    <row r="4210" spans="1:2" x14ac:dyDescent="0.25">
      <c r="A4210" t="s">
        <v>982</v>
      </c>
      <c r="B4210">
        <v>5579.94</v>
      </c>
    </row>
    <row r="4211" spans="1:2" x14ac:dyDescent="0.25">
      <c r="A4211" t="s">
        <v>8273</v>
      </c>
      <c r="B4211">
        <v>16.272000000000002</v>
      </c>
    </row>
    <row r="4212" spans="1:2" x14ac:dyDescent="0.25">
      <c r="A4212" t="s">
        <v>7257</v>
      </c>
      <c r="B4212">
        <v>57.42</v>
      </c>
    </row>
    <row r="4213" spans="1:2" x14ac:dyDescent="0.25">
      <c r="A4213" t="s">
        <v>8860</v>
      </c>
      <c r="B4213">
        <v>51.016000000000005</v>
      </c>
    </row>
    <row r="4214" spans="1:2" x14ac:dyDescent="0.25">
      <c r="A4214" t="s">
        <v>6371</v>
      </c>
      <c r="B4214">
        <v>31.049999999999997</v>
      </c>
    </row>
    <row r="4215" spans="1:2" x14ac:dyDescent="0.25">
      <c r="A4215" t="s">
        <v>6991</v>
      </c>
      <c r="B4215">
        <v>170.35200000000003</v>
      </c>
    </row>
    <row r="4216" spans="1:2" x14ac:dyDescent="0.25">
      <c r="A4216" t="s">
        <v>8562</v>
      </c>
      <c r="B4216">
        <v>194.322</v>
      </c>
    </row>
    <row r="4217" spans="1:2" x14ac:dyDescent="0.25">
      <c r="A4217" t="s">
        <v>1588</v>
      </c>
      <c r="B4217">
        <v>129.56800000000001</v>
      </c>
    </row>
    <row r="4218" spans="1:2" x14ac:dyDescent="0.25">
      <c r="A4218" t="s">
        <v>2057</v>
      </c>
      <c r="B4218">
        <v>8.6899999999999977</v>
      </c>
    </row>
    <row r="4219" spans="1:2" x14ac:dyDescent="0.25">
      <c r="A4219" t="s">
        <v>9677</v>
      </c>
      <c r="B4219">
        <v>25.06</v>
      </c>
    </row>
    <row r="4220" spans="1:2" x14ac:dyDescent="0.25">
      <c r="A4220" t="s">
        <v>7044</v>
      </c>
      <c r="B4220">
        <v>9.9799999999999969</v>
      </c>
    </row>
    <row r="4221" spans="1:2" x14ac:dyDescent="0.25">
      <c r="A4221" t="s">
        <v>3905</v>
      </c>
      <c r="B4221">
        <v>2.5020000000000002</v>
      </c>
    </row>
    <row r="4222" spans="1:2" x14ac:dyDescent="0.25">
      <c r="A4222" t="s">
        <v>10198</v>
      </c>
      <c r="B4222">
        <v>19.440000000000001</v>
      </c>
    </row>
    <row r="4223" spans="1:2" x14ac:dyDescent="0.25">
      <c r="A4223" t="s">
        <v>6188</v>
      </c>
      <c r="B4223">
        <v>328.91399999999999</v>
      </c>
    </row>
    <row r="4224" spans="1:2" x14ac:dyDescent="0.25">
      <c r="A4224" t="s">
        <v>6010</v>
      </c>
      <c r="B4224">
        <v>340.31279999999998</v>
      </c>
    </row>
    <row r="4225" spans="1:2" x14ac:dyDescent="0.25">
      <c r="A4225" t="s">
        <v>9865</v>
      </c>
      <c r="B4225">
        <v>475.42</v>
      </c>
    </row>
    <row r="4226" spans="1:2" x14ac:dyDescent="0.25">
      <c r="A4226" t="s">
        <v>8622</v>
      </c>
      <c r="B4226">
        <v>455.63200000000001</v>
      </c>
    </row>
    <row r="4227" spans="1:2" x14ac:dyDescent="0.25">
      <c r="A4227" t="s">
        <v>10035</v>
      </c>
      <c r="B4227">
        <v>129.30000000000001</v>
      </c>
    </row>
    <row r="4228" spans="1:2" x14ac:dyDescent="0.25">
      <c r="A4228" t="s">
        <v>5053</v>
      </c>
      <c r="B4228">
        <v>211.66000000000003</v>
      </c>
    </row>
    <row r="4229" spans="1:2" x14ac:dyDescent="0.25">
      <c r="A4229" t="s">
        <v>10846</v>
      </c>
      <c r="B4229">
        <v>149.9</v>
      </c>
    </row>
    <row r="4230" spans="1:2" x14ac:dyDescent="0.25">
      <c r="A4230" t="s">
        <v>9453</v>
      </c>
      <c r="B4230">
        <v>775.72799999999995</v>
      </c>
    </row>
    <row r="4231" spans="1:2" x14ac:dyDescent="0.25">
      <c r="A4231" t="s">
        <v>9588</v>
      </c>
      <c r="B4231">
        <v>1299.99</v>
      </c>
    </row>
    <row r="4232" spans="1:2" x14ac:dyDescent="0.25">
      <c r="A4232" t="s">
        <v>9696</v>
      </c>
      <c r="B4232">
        <v>158.61000000000001</v>
      </c>
    </row>
    <row r="4233" spans="1:2" x14ac:dyDescent="0.25">
      <c r="A4233" t="s">
        <v>2602</v>
      </c>
      <c r="B4233">
        <v>51.183999999999983</v>
      </c>
    </row>
    <row r="4234" spans="1:2" x14ac:dyDescent="0.25">
      <c r="A4234" t="s">
        <v>3670</v>
      </c>
      <c r="B4234">
        <v>17.459999999999997</v>
      </c>
    </row>
    <row r="4235" spans="1:2" x14ac:dyDescent="0.25">
      <c r="A4235" t="s">
        <v>2240</v>
      </c>
      <c r="B4235">
        <v>425.66999999999996</v>
      </c>
    </row>
    <row r="4236" spans="1:2" x14ac:dyDescent="0.25">
      <c r="A4236" t="s">
        <v>6951</v>
      </c>
      <c r="B4236">
        <v>426.67</v>
      </c>
    </row>
    <row r="4237" spans="1:2" x14ac:dyDescent="0.25">
      <c r="A4237" t="s">
        <v>6512</v>
      </c>
      <c r="B4237">
        <v>52.608000000000004</v>
      </c>
    </row>
    <row r="4238" spans="1:2" x14ac:dyDescent="0.25">
      <c r="A4238" t="s">
        <v>10896</v>
      </c>
      <c r="B4238">
        <v>330.58800000000002</v>
      </c>
    </row>
    <row r="4239" spans="1:2" x14ac:dyDescent="0.25">
      <c r="A4239" t="s">
        <v>5979</v>
      </c>
      <c r="B4239">
        <v>114.78400000000001</v>
      </c>
    </row>
    <row r="4240" spans="1:2" x14ac:dyDescent="0.25">
      <c r="A4240" t="s">
        <v>8548</v>
      </c>
      <c r="B4240">
        <v>1217.3799999999999</v>
      </c>
    </row>
    <row r="4241" spans="1:2" x14ac:dyDescent="0.25">
      <c r="A4241" t="s">
        <v>3831</v>
      </c>
      <c r="B4241">
        <v>281.85199999999998</v>
      </c>
    </row>
    <row r="4242" spans="1:2" x14ac:dyDescent="0.25">
      <c r="A4242" t="s">
        <v>8589</v>
      </c>
      <c r="B4242">
        <v>1215.92</v>
      </c>
    </row>
    <row r="4243" spans="1:2" x14ac:dyDescent="0.25">
      <c r="A4243" t="s">
        <v>8263</v>
      </c>
      <c r="B4243">
        <v>787.84999999999991</v>
      </c>
    </row>
    <row r="4244" spans="1:2" x14ac:dyDescent="0.25">
      <c r="A4244" t="s">
        <v>1312</v>
      </c>
      <c r="B4244">
        <v>1520.3760000000002</v>
      </c>
    </row>
    <row r="4245" spans="1:2" x14ac:dyDescent="0.25">
      <c r="A4245" t="s">
        <v>10783</v>
      </c>
      <c r="B4245">
        <v>64.02</v>
      </c>
    </row>
    <row r="4246" spans="1:2" x14ac:dyDescent="0.25">
      <c r="A4246" t="s">
        <v>10016</v>
      </c>
      <c r="B4246">
        <v>7.6799999999999979</v>
      </c>
    </row>
    <row r="4247" spans="1:2" x14ac:dyDescent="0.25">
      <c r="A4247" t="s">
        <v>9953</v>
      </c>
      <c r="B4247">
        <v>73.584000000000003</v>
      </c>
    </row>
    <row r="4248" spans="1:2" x14ac:dyDescent="0.25">
      <c r="A4248" t="s">
        <v>9596</v>
      </c>
      <c r="B4248">
        <v>294.71999999999997</v>
      </c>
    </row>
    <row r="4249" spans="1:2" x14ac:dyDescent="0.25">
      <c r="A4249" t="s">
        <v>8042</v>
      </c>
      <c r="B4249">
        <v>9.2880000000000003</v>
      </c>
    </row>
    <row r="4250" spans="1:2" x14ac:dyDescent="0.25">
      <c r="A4250" t="s">
        <v>7622</v>
      </c>
      <c r="B4250">
        <v>9.5840000000000014</v>
      </c>
    </row>
    <row r="4251" spans="1:2" x14ac:dyDescent="0.25">
      <c r="A4251" t="s">
        <v>7857</v>
      </c>
      <c r="B4251">
        <v>191.33999999999997</v>
      </c>
    </row>
    <row r="4252" spans="1:2" x14ac:dyDescent="0.25">
      <c r="A4252" t="s">
        <v>6361</v>
      </c>
      <c r="B4252">
        <v>210.39199999999997</v>
      </c>
    </row>
    <row r="4253" spans="1:2" x14ac:dyDescent="0.25">
      <c r="A4253" t="s">
        <v>8205</v>
      </c>
      <c r="B4253">
        <v>1271.4199999999998</v>
      </c>
    </row>
    <row r="4254" spans="1:2" x14ac:dyDescent="0.25">
      <c r="A4254" t="s">
        <v>8442</v>
      </c>
      <c r="B4254">
        <v>403.11399999999998</v>
      </c>
    </row>
    <row r="4255" spans="1:2" x14ac:dyDescent="0.25">
      <c r="A4255" t="s">
        <v>10424</v>
      </c>
      <c r="B4255">
        <v>89.97</v>
      </c>
    </row>
    <row r="4256" spans="1:2" x14ac:dyDescent="0.25">
      <c r="A4256" t="s">
        <v>6029</v>
      </c>
      <c r="B4256">
        <v>1139.92</v>
      </c>
    </row>
    <row r="4257" spans="1:2" x14ac:dyDescent="0.25">
      <c r="A4257" t="s">
        <v>8482</v>
      </c>
      <c r="B4257">
        <v>333.57600000000002</v>
      </c>
    </row>
    <row r="4258" spans="1:2" x14ac:dyDescent="0.25">
      <c r="A4258" t="s">
        <v>6498</v>
      </c>
      <c r="B4258">
        <v>483.33600000000001</v>
      </c>
    </row>
    <row r="4259" spans="1:2" x14ac:dyDescent="0.25">
      <c r="A4259" t="s">
        <v>10037</v>
      </c>
      <c r="B4259">
        <v>31.408000000000001</v>
      </c>
    </row>
    <row r="4260" spans="1:2" x14ac:dyDescent="0.25">
      <c r="A4260" t="s">
        <v>9381</v>
      </c>
      <c r="B4260">
        <v>362.24200000000002</v>
      </c>
    </row>
    <row r="4261" spans="1:2" x14ac:dyDescent="0.25">
      <c r="A4261" t="s">
        <v>7826</v>
      </c>
      <c r="B4261">
        <v>7.1840000000000011</v>
      </c>
    </row>
    <row r="4262" spans="1:2" x14ac:dyDescent="0.25">
      <c r="A4262" t="s">
        <v>7439</v>
      </c>
      <c r="B4262">
        <v>16.28</v>
      </c>
    </row>
    <row r="4263" spans="1:2" x14ac:dyDescent="0.25">
      <c r="A4263" t="s">
        <v>7194</v>
      </c>
      <c r="B4263">
        <v>23.119999999999997</v>
      </c>
    </row>
    <row r="4264" spans="1:2" x14ac:dyDescent="0.25">
      <c r="A4264" t="s">
        <v>4577</v>
      </c>
      <c r="B4264">
        <v>104.91999999999999</v>
      </c>
    </row>
    <row r="4265" spans="1:2" x14ac:dyDescent="0.25">
      <c r="A4265" t="s">
        <v>9432</v>
      </c>
      <c r="B4265">
        <v>3247.1580000000004</v>
      </c>
    </row>
    <row r="4266" spans="1:2" x14ac:dyDescent="0.25">
      <c r="A4266" t="s">
        <v>9794</v>
      </c>
      <c r="B4266">
        <v>91.488000000000014</v>
      </c>
    </row>
    <row r="4267" spans="1:2" x14ac:dyDescent="0.25">
      <c r="A4267" t="s">
        <v>8106</v>
      </c>
      <c r="B4267">
        <v>107.64800000000001</v>
      </c>
    </row>
    <row r="4268" spans="1:2" x14ac:dyDescent="0.25">
      <c r="A4268" t="s">
        <v>10205</v>
      </c>
      <c r="B4268">
        <v>4.71</v>
      </c>
    </row>
    <row r="4269" spans="1:2" x14ac:dyDescent="0.25">
      <c r="A4269" t="s">
        <v>6537</v>
      </c>
      <c r="B4269">
        <v>685.9</v>
      </c>
    </row>
    <row r="4270" spans="1:2" x14ac:dyDescent="0.25">
      <c r="A4270" t="s">
        <v>10144</v>
      </c>
      <c r="B4270">
        <v>475.94400000000002</v>
      </c>
    </row>
    <row r="4271" spans="1:2" x14ac:dyDescent="0.25">
      <c r="A4271" t="s">
        <v>10534</v>
      </c>
      <c r="B4271">
        <v>255.84999999999997</v>
      </c>
    </row>
    <row r="4272" spans="1:2" x14ac:dyDescent="0.25">
      <c r="A4272" t="s">
        <v>8416</v>
      </c>
      <c r="B4272">
        <v>2.94</v>
      </c>
    </row>
    <row r="4273" spans="1:2" x14ac:dyDescent="0.25">
      <c r="A4273" t="s">
        <v>536</v>
      </c>
      <c r="B4273">
        <v>617.70000000000005</v>
      </c>
    </row>
    <row r="4274" spans="1:2" x14ac:dyDescent="0.25">
      <c r="A4274" t="s">
        <v>4296</v>
      </c>
      <c r="B4274">
        <v>12.624000000000001</v>
      </c>
    </row>
    <row r="4275" spans="1:2" x14ac:dyDescent="0.25">
      <c r="A4275" t="s">
        <v>6568</v>
      </c>
      <c r="B4275">
        <v>519.98300000000006</v>
      </c>
    </row>
    <row r="4276" spans="1:2" x14ac:dyDescent="0.25">
      <c r="A4276" t="s">
        <v>1387</v>
      </c>
      <c r="B4276">
        <v>12.461999999999996</v>
      </c>
    </row>
    <row r="4277" spans="1:2" x14ac:dyDescent="0.25">
      <c r="A4277" t="s">
        <v>9250</v>
      </c>
      <c r="B4277">
        <v>231.16</v>
      </c>
    </row>
    <row r="4278" spans="1:2" x14ac:dyDescent="0.25">
      <c r="A4278" t="s">
        <v>1379</v>
      </c>
      <c r="B4278">
        <v>2046.354</v>
      </c>
    </row>
    <row r="4279" spans="1:2" x14ac:dyDescent="0.25">
      <c r="A4279" t="s">
        <v>9544</v>
      </c>
      <c r="B4279">
        <v>733.55999999999983</v>
      </c>
    </row>
    <row r="4280" spans="1:2" x14ac:dyDescent="0.25">
      <c r="A4280" t="s">
        <v>8304</v>
      </c>
      <c r="B4280">
        <v>55.672000000000004</v>
      </c>
    </row>
    <row r="4281" spans="1:2" x14ac:dyDescent="0.25">
      <c r="A4281" t="s">
        <v>9705</v>
      </c>
      <c r="B4281">
        <v>1190.8399999999999</v>
      </c>
    </row>
    <row r="4282" spans="1:2" x14ac:dyDescent="0.25">
      <c r="A4282" t="s">
        <v>7556</v>
      </c>
      <c r="B4282">
        <v>1461.172</v>
      </c>
    </row>
    <row r="4283" spans="1:2" x14ac:dyDescent="0.25">
      <c r="A4283" t="s">
        <v>7481</v>
      </c>
      <c r="B4283">
        <v>241.19399999999999</v>
      </c>
    </row>
    <row r="4284" spans="1:2" x14ac:dyDescent="0.25">
      <c r="A4284" t="s">
        <v>7881</v>
      </c>
      <c r="B4284">
        <v>72.69</v>
      </c>
    </row>
    <row r="4285" spans="1:2" x14ac:dyDescent="0.25">
      <c r="A4285" t="s">
        <v>8539</v>
      </c>
      <c r="B4285">
        <v>9.64</v>
      </c>
    </row>
    <row r="4286" spans="1:2" x14ac:dyDescent="0.25">
      <c r="A4286" t="s">
        <v>8141</v>
      </c>
      <c r="B4286">
        <v>37.295999999999999</v>
      </c>
    </row>
    <row r="4287" spans="1:2" x14ac:dyDescent="0.25">
      <c r="A4287" t="s">
        <v>10857</v>
      </c>
      <c r="B4287">
        <v>146.68800000000002</v>
      </c>
    </row>
    <row r="4288" spans="1:2" x14ac:dyDescent="0.25">
      <c r="A4288" t="s">
        <v>5009</v>
      </c>
      <c r="B4288">
        <v>719.57600000000014</v>
      </c>
    </row>
    <row r="4289" spans="1:2" x14ac:dyDescent="0.25">
      <c r="A4289" t="s">
        <v>8004</v>
      </c>
      <c r="B4289">
        <v>314.55000000000007</v>
      </c>
    </row>
    <row r="4290" spans="1:2" x14ac:dyDescent="0.25">
      <c r="A4290" t="s">
        <v>10826</v>
      </c>
      <c r="B4290">
        <v>808.928</v>
      </c>
    </row>
    <row r="4291" spans="1:2" x14ac:dyDescent="0.25">
      <c r="A4291" t="s">
        <v>2810</v>
      </c>
      <c r="B4291">
        <v>906.43</v>
      </c>
    </row>
    <row r="4292" spans="1:2" x14ac:dyDescent="0.25">
      <c r="A4292" t="s">
        <v>5922</v>
      </c>
      <c r="B4292">
        <v>585.55200000000002</v>
      </c>
    </row>
    <row r="4293" spans="1:2" x14ac:dyDescent="0.25">
      <c r="A4293" t="s">
        <v>5372</v>
      </c>
      <c r="B4293">
        <v>177.17000000000002</v>
      </c>
    </row>
    <row r="4294" spans="1:2" x14ac:dyDescent="0.25">
      <c r="A4294" t="s">
        <v>10923</v>
      </c>
      <c r="B4294">
        <v>277.57</v>
      </c>
    </row>
    <row r="4295" spans="1:2" x14ac:dyDescent="0.25">
      <c r="A4295" t="s">
        <v>9922</v>
      </c>
      <c r="B4295">
        <v>344.90999999999997</v>
      </c>
    </row>
    <row r="4296" spans="1:2" x14ac:dyDescent="0.25">
      <c r="A4296" t="s">
        <v>8447</v>
      </c>
      <c r="B4296">
        <v>5.9399999999999995</v>
      </c>
    </row>
    <row r="4297" spans="1:2" x14ac:dyDescent="0.25">
      <c r="A4297" t="s">
        <v>9391</v>
      </c>
      <c r="B4297">
        <v>155.37199999999999</v>
      </c>
    </row>
    <row r="4298" spans="1:2" x14ac:dyDescent="0.25">
      <c r="A4298" t="s">
        <v>9577</v>
      </c>
      <c r="B4298">
        <v>1272.7040000000002</v>
      </c>
    </row>
    <row r="4299" spans="1:2" x14ac:dyDescent="0.25">
      <c r="A4299" t="s">
        <v>7862</v>
      </c>
      <c r="B4299">
        <v>292.82</v>
      </c>
    </row>
    <row r="4300" spans="1:2" x14ac:dyDescent="0.25">
      <c r="A4300" t="s">
        <v>352</v>
      </c>
      <c r="B4300">
        <v>19.3</v>
      </c>
    </row>
    <row r="4301" spans="1:2" x14ac:dyDescent="0.25">
      <c r="A4301" t="s">
        <v>3273</v>
      </c>
      <c r="B4301">
        <v>1859.4</v>
      </c>
    </row>
    <row r="4302" spans="1:2" x14ac:dyDescent="0.25">
      <c r="A4302" t="s">
        <v>8085</v>
      </c>
      <c r="B4302">
        <v>81.98</v>
      </c>
    </row>
    <row r="4303" spans="1:2" x14ac:dyDescent="0.25">
      <c r="A4303" t="s">
        <v>7518</v>
      </c>
      <c r="B4303">
        <v>308.60000000000002</v>
      </c>
    </row>
    <row r="4304" spans="1:2" x14ac:dyDescent="0.25">
      <c r="A4304" t="s">
        <v>9307</v>
      </c>
      <c r="B4304">
        <v>67.194000000000003</v>
      </c>
    </row>
    <row r="4305" spans="1:2" x14ac:dyDescent="0.25">
      <c r="A4305" t="s">
        <v>9785</v>
      </c>
      <c r="B4305">
        <v>69.86</v>
      </c>
    </row>
    <row r="4306" spans="1:2" x14ac:dyDescent="0.25">
      <c r="A4306" t="s">
        <v>5393</v>
      </c>
      <c r="B4306">
        <v>3455.13</v>
      </c>
    </row>
    <row r="4307" spans="1:2" x14ac:dyDescent="0.25">
      <c r="A4307" t="s">
        <v>10358</v>
      </c>
      <c r="B4307">
        <v>47.496000000000002</v>
      </c>
    </row>
    <row r="4308" spans="1:2" x14ac:dyDescent="0.25">
      <c r="A4308" t="s">
        <v>6622</v>
      </c>
      <c r="B4308">
        <v>592.56799999999998</v>
      </c>
    </row>
    <row r="4309" spans="1:2" x14ac:dyDescent="0.25">
      <c r="A4309" t="s">
        <v>7625</v>
      </c>
      <c r="B4309">
        <v>65.78</v>
      </c>
    </row>
    <row r="4310" spans="1:2" x14ac:dyDescent="0.25">
      <c r="A4310" t="s">
        <v>6571</v>
      </c>
      <c r="B4310">
        <v>455.23</v>
      </c>
    </row>
    <row r="4311" spans="1:2" x14ac:dyDescent="0.25">
      <c r="A4311" t="s">
        <v>6199</v>
      </c>
      <c r="B4311">
        <v>55.92</v>
      </c>
    </row>
    <row r="4312" spans="1:2" x14ac:dyDescent="0.25">
      <c r="A4312" t="s">
        <v>1524</v>
      </c>
      <c r="B4312">
        <v>252.61200000000002</v>
      </c>
    </row>
    <row r="4313" spans="1:2" x14ac:dyDescent="0.25">
      <c r="A4313" t="s">
        <v>6384</v>
      </c>
      <c r="B4313">
        <v>5.1799999999999988</v>
      </c>
    </row>
    <row r="4314" spans="1:2" x14ac:dyDescent="0.25">
      <c r="A4314" t="s">
        <v>10415</v>
      </c>
      <c r="B4314">
        <v>344.27400000000006</v>
      </c>
    </row>
    <row r="4315" spans="1:2" x14ac:dyDescent="0.25">
      <c r="A4315" t="s">
        <v>3748</v>
      </c>
      <c r="B4315">
        <v>145.56800000000001</v>
      </c>
    </row>
    <row r="4316" spans="1:2" x14ac:dyDescent="0.25">
      <c r="A4316" t="s">
        <v>531</v>
      </c>
      <c r="B4316">
        <v>600.55799999999999</v>
      </c>
    </row>
    <row r="4317" spans="1:2" x14ac:dyDescent="0.25">
      <c r="A4317" t="s">
        <v>5020</v>
      </c>
      <c r="B4317">
        <v>0.87599999999999978</v>
      </c>
    </row>
    <row r="4318" spans="1:2" x14ac:dyDescent="0.25">
      <c r="A4318" t="s">
        <v>10630</v>
      </c>
      <c r="B4318">
        <v>22.240000000000002</v>
      </c>
    </row>
    <row r="4319" spans="1:2" x14ac:dyDescent="0.25">
      <c r="A4319" t="s">
        <v>7489</v>
      </c>
      <c r="B4319">
        <v>113.72</v>
      </c>
    </row>
    <row r="4320" spans="1:2" x14ac:dyDescent="0.25">
      <c r="A4320" t="s">
        <v>5693</v>
      </c>
      <c r="B4320">
        <v>944.61</v>
      </c>
    </row>
    <row r="4321" spans="1:2" x14ac:dyDescent="0.25">
      <c r="A4321" t="s">
        <v>9982</v>
      </c>
      <c r="B4321">
        <v>310.52800000000002</v>
      </c>
    </row>
    <row r="4322" spans="1:2" x14ac:dyDescent="0.25">
      <c r="A4322" t="s">
        <v>7847</v>
      </c>
      <c r="B4322">
        <v>67.759999999999991</v>
      </c>
    </row>
    <row r="4323" spans="1:2" x14ac:dyDescent="0.25">
      <c r="A4323" t="s">
        <v>5375</v>
      </c>
      <c r="B4323">
        <v>123.55199999999999</v>
      </c>
    </row>
    <row r="4324" spans="1:2" x14ac:dyDescent="0.25">
      <c r="A4324" t="s">
        <v>897</v>
      </c>
      <c r="B4324">
        <v>18.648000000000003</v>
      </c>
    </row>
    <row r="4325" spans="1:2" x14ac:dyDescent="0.25">
      <c r="A4325" t="s">
        <v>7211</v>
      </c>
      <c r="B4325">
        <v>638.82000000000005</v>
      </c>
    </row>
    <row r="4326" spans="1:2" x14ac:dyDescent="0.25">
      <c r="A4326" t="s">
        <v>3777</v>
      </c>
      <c r="B4326">
        <v>46.688000000000002</v>
      </c>
    </row>
    <row r="4327" spans="1:2" x14ac:dyDescent="0.25">
      <c r="A4327" t="s">
        <v>10467</v>
      </c>
      <c r="B4327">
        <v>204.08</v>
      </c>
    </row>
    <row r="4328" spans="1:2" x14ac:dyDescent="0.25">
      <c r="A4328" t="s">
        <v>10900</v>
      </c>
      <c r="B4328">
        <v>115.36</v>
      </c>
    </row>
    <row r="4329" spans="1:2" x14ac:dyDescent="0.25">
      <c r="A4329" t="s">
        <v>4174</v>
      </c>
      <c r="B4329">
        <v>1037.19</v>
      </c>
    </row>
    <row r="4330" spans="1:2" x14ac:dyDescent="0.25">
      <c r="A4330" t="s">
        <v>4461</v>
      </c>
      <c r="B4330">
        <v>16.608000000000004</v>
      </c>
    </row>
    <row r="4331" spans="1:2" x14ac:dyDescent="0.25">
      <c r="A4331" t="s">
        <v>10273</v>
      </c>
      <c r="B4331">
        <v>60.208000000000013</v>
      </c>
    </row>
    <row r="4332" spans="1:2" x14ac:dyDescent="0.25">
      <c r="A4332" t="s">
        <v>4495</v>
      </c>
      <c r="B4332">
        <v>59.109000000000016</v>
      </c>
    </row>
    <row r="4333" spans="1:2" x14ac:dyDescent="0.25">
      <c r="A4333" t="s">
        <v>10436</v>
      </c>
      <c r="B4333">
        <v>32.400000000000006</v>
      </c>
    </row>
    <row r="4334" spans="1:2" x14ac:dyDescent="0.25">
      <c r="A4334" t="s">
        <v>8703</v>
      </c>
      <c r="B4334">
        <v>49.408000000000001</v>
      </c>
    </row>
    <row r="4335" spans="1:2" x14ac:dyDescent="0.25">
      <c r="A4335" t="s">
        <v>2714</v>
      </c>
      <c r="B4335">
        <v>5.8920000000000012</v>
      </c>
    </row>
    <row r="4336" spans="1:2" x14ac:dyDescent="0.25">
      <c r="A4336" t="s">
        <v>10184</v>
      </c>
      <c r="B4336">
        <v>300.51200000000006</v>
      </c>
    </row>
    <row r="4337" spans="1:2" x14ac:dyDescent="0.25">
      <c r="A4337" t="s">
        <v>8332</v>
      </c>
      <c r="B4337">
        <v>203.12120000000004</v>
      </c>
    </row>
    <row r="4338" spans="1:2" x14ac:dyDescent="0.25">
      <c r="A4338" t="s">
        <v>6530</v>
      </c>
      <c r="B4338">
        <v>730.0089999999999</v>
      </c>
    </row>
    <row r="4339" spans="1:2" x14ac:dyDescent="0.25">
      <c r="A4339" t="s">
        <v>3739</v>
      </c>
      <c r="B4339">
        <v>502.20000000000005</v>
      </c>
    </row>
    <row r="4340" spans="1:2" x14ac:dyDescent="0.25">
      <c r="A4340" t="s">
        <v>5819</v>
      </c>
      <c r="B4340">
        <v>36.252000000000002</v>
      </c>
    </row>
    <row r="4341" spans="1:2" x14ac:dyDescent="0.25">
      <c r="A4341" t="s">
        <v>8829</v>
      </c>
      <c r="B4341">
        <v>38.571999999999996</v>
      </c>
    </row>
    <row r="4342" spans="1:2" x14ac:dyDescent="0.25">
      <c r="A4342" t="s">
        <v>7861</v>
      </c>
      <c r="B4342">
        <v>674.05799999999999</v>
      </c>
    </row>
    <row r="4343" spans="1:2" x14ac:dyDescent="0.25">
      <c r="A4343" t="s">
        <v>10100</v>
      </c>
      <c r="B4343">
        <v>56.400000000000006</v>
      </c>
    </row>
    <row r="4344" spans="1:2" x14ac:dyDescent="0.25">
      <c r="A4344" t="s">
        <v>8876</v>
      </c>
      <c r="B4344">
        <v>49.792000000000002</v>
      </c>
    </row>
    <row r="4345" spans="1:2" x14ac:dyDescent="0.25">
      <c r="A4345" t="s">
        <v>10860</v>
      </c>
      <c r="B4345">
        <v>505.28200000000004</v>
      </c>
    </row>
    <row r="4346" spans="1:2" x14ac:dyDescent="0.25">
      <c r="A4346" t="s">
        <v>5419</v>
      </c>
      <c r="B4346">
        <v>85.960000000000008</v>
      </c>
    </row>
    <row r="4347" spans="1:2" x14ac:dyDescent="0.25">
      <c r="A4347" t="s">
        <v>10781</v>
      </c>
      <c r="B4347">
        <v>26.632000000000001</v>
      </c>
    </row>
    <row r="4348" spans="1:2" x14ac:dyDescent="0.25">
      <c r="A4348" t="s">
        <v>9485</v>
      </c>
      <c r="B4348">
        <v>103.50000000000001</v>
      </c>
    </row>
    <row r="4349" spans="1:2" x14ac:dyDescent="0.25">
      <c r="A4349" t="s">
        <v>8678</v>
      </c>
      <c r="B4349">
        <v>25.16</v>
      </c>
    </row>
    <row r="4350" spans="1:2" x14ac:dyDescent="0.25">
      <c r="A4350" t="s">
        <v>5150</v>
      </c>
      <c r="B4350">
        <v>904.13</v>
      </c>
    </row>
    <row r="4351" spans="1:2" x14ac:dyDescent="0.25">
      <c r="A4351" t="s">
        <v>7599</v>
      </c>
      <c r="B4351">
        <v>351.21600000000001</v>
      </c>
    </row>
    <row r="4352" spans="1:2" x14ac:dyDescent="0.25">
      <c r="A4352" t="s">
        <v>8142</v>
      </c>
      <c r="B4352">
        <v>8.5440000000000005</v>
      </c>
    </row>
    <row r="4353" spans="1:2" x14ac:dyDescent="0.25">
      <c r="A4353" t="s">
        <v>10580</v>
      </c>
      <c r="B4353">
        <v>11.56</v>
      </c>
    </row>
    <row r="4354" spans="1:2" x14ac:dyDescent="0.25">
      <c r="A4354" t="s">
        <v>7773</v>
      </c>
      <c r="B4354">
        <v>742.33600000000001</v>
      </c>
    </row>
    <row r="4355" spans="1:2" x14ac:dyDescent="0.25">
      <c r="A4355" t="s">
        <v>5017</v>
      </c>
      <c r="B4355">
        <v>15.552000000000003</v>
      </c>
    </row>
    <row r="4356" spans="1:2" x14ac:dyDescent="0.25">
      <c r="A4356" t="s">
        <v>3542</v>
      </c>
      <c r="B4356">
        <v>435.13200000000006</v>
      </c>
    </row>
    <row r="4357" spans="1:2" x14ac:dyDescent="0.25">
      <c r="A4357" t="s">
        <v>8166</v>
      </c>
      <c r="B4357">
        <v>269.59199999999998</v>
      </c>
    </row>
    <row r="4358" spans="1:2" x14ac:dyDescent="0.25">
      <c r="A4358" t="s">
        <v>10219</v>
      </c>
      <c r="B4358">
        <v>64.959999999999994</v>
      </c>
    </row>
    <row r="4359" spans="1:2" x14ac:dyDescent="0.25">
      <c r="A4359" t="s">
        <v>6892</v>
      </c>
      <c r="B4359">
        <v>551.98500000000013</v>
      </c>
    </row>
    <row r="4360" spans="1:2" x14ac:dyDescent="0.25">
      <c r="A4360" t="s">
        <v>10819</v>
      </c>
      <c r="B4360">
        <v>269.98</v>
      </c>
    </row>
    <row r="4361" spans="1:2" x14ac:dyDescent="0.25">
      <c r="A4361" t="s">
        <v>6276</v>
      </c>
      <c r="B4361">
        <v>2799.9600000000005</v>
      </c>
    </row>
    <row r="4362" spans="1:2" x14ac:dyDescent="0.25">
      <c r="A4362" t="s">
        <v>6638</v>
      </c>
      <c r="B4362">
        <v>39.367999999999995</v>
      </c>
    </row>
    <row r="4363" spans="1:2" x14ac:dyDescent="0.25">
      <c r="A4363" t="s">
        <v>1615</v>
      </c>
      <c r="B4363">
        <v>254.74400000000003</v>
      </c>
    </row>
    <row r="4364" spans="1:2" x14ac:dyDescent="0.25">
      <c r="A4364" t="s">
        <v>718</v>
      </c>
      <c r="B4364">
        <v>412.68200000000002</v>
      </c>
    </row>
    <row r="4365" spans="1:2" x14ac:dyDescent="0.25">
      <c r="A4365" t="s">
        <v>3771</v>
      </c>
      <c r="B4365">
        <v>604.09800000000007</v>
      </c>
    </row>
    <row r="4366" spans="1:2" x14ac:dyDescent="0.25">
      <c r="A4366" t="s">
        <v>7740</v>
      </c>
      <c r="B4366">
        <v>295.68</v>
      </c>
    </row>
    <row r="4367" spans="1:2" x14ac:dyDescent="0.25">
      <c r="A4367" t="s">
        <v>6028</v>
      </c>
      <c r="B4367">
        <v>120.33</v>
      </c>
    </row>
    <row r="4368" spans="1:2" x14ac:dyDescent="0.25">
      <c r="A4368" t="s">
        <v>3373</v>
      </c>
      <c r="B4368">
        <v>5.1759999999999984</v>
      </c>
    </row>
    <row r="4369" spans="1:2" x14ac:dyDescent="0.25">
      <c r="A4369" t="s">
        <v>3965</v>
      </c>
      <c r="B4369">
        <v>6.6879999999999997</v>
      </c>
    </row>
    <row r="4370" spans="1:2" x14ac:dyDescent="0.25">
      <c r="A4370" t="s">
        <v>8516</v>
      </c>
      <c r="B4370">
        <v>11.672000000000001</v>
      </c>
    </row>
    <row r="4371" spans="1:2" x14ac:dyDescent="0.25">
      <c r="A4371" t="s">
        <v>10468</v>
      </c>
      <c r="B4371">
        <v>54.24</v>
      </c>
    </row>
    <row r="4372" spans="1:2" x14ac:dyDescent="0.25">
      <c r="A4372" t="s">
        <v>4476</v>
      </c>
      <c r="B4372">
        <v>41.567999999999991</v>
      </c>
    </row>
    <row r="4373" spans="1:2" x14ac:dyDescent="0.25">
      <c r="A4373" t="s">
        <v>10303</v>
      </c>
      <c r="B4373">
        <v>432.68999999999994</v>
      </c>
    </row>
    <row r="4374" spans="1:2" x14ac:dyDescent="0.25">
      <c r="A4374" t="s">
        <v>50</v>
      </c>
      <c r="B4374">
        <v>979.94550000000004</v>
      </c>
    </row>
    <row r="4375" spans="1:2" x14ac:dyDescent="0.25">
      <c r="A4375" t="s">
        <v>8856</v>
      </c>
      <c r="B4375">
        <v>346.37</v>
      </c>
    </row>
    <row r="4376" spans="1:2" x14ac:dyDescent="0.25">
      <c r="A4376" t="s">
        <v>5986</v>
      </c>
      <c r="B4376">
        <v>7.88</v>
      </c>
    </row>
    <row r="4377" spans="1:2" x14ac:dyDescent="0.25">
      <c r="A4377" t="s">
        <v>8914</v>
      </c>
      <c r="B4377">
        <v>158.376</v>
      </c>
    </row>
    <row r="4378" spans="1:2" x14ac:dyDescent="0.25">
      <c r="A4378" t="s">
        <v>6528</v>
      </c>
      <c r="B4378">
        <v>140.98600000000002</v>
      </c>
    </row>
    <row r="4379" spans="1:2" x14ac:dyDescent="0.25">
      <c r="A4379" t="s">
        <v>6980</v>
      </c>
      <c r="B4379">
        <v>96.1</v>
      </c>
    </row>
    <row r="4380" spans="1:2" x14ac:dyDescent="0.25">
      <c r="A4380" t="s">
        <v>5666</v>
      </c>
      <c r="B4380">
        <v>6.9920000000000009</v>
      </c>
    </row>
    <row r="4381" spans="1:2" x14ac:dyDescent="0.25">
      <c r="A4381" t="s">
        <v>7649</v>
      </c>
      <c r="B4381">
        <v>352.16800000000001</v>
      </c>
    </row>
    <row r="4382" spans="1:2" x14ac:dyDescent="0.25">
      <c r="A4382" t="s">
        <v>8717</v>
      </c>
      <c r="B4382">
        <v>115.44</v>
      </c>
    </row>
    <row r="4383" spans="1:2" x14ac:dyDescent="0.25">
      <c r="A4383" t="s">
        <v>8335</v>
      </c>
      <c r="B4383">
        <v>1347.2700000000002</v>
      </c>
    </row>
    <row r="4384" spans="1:2" x14ac:dyDescent="0.25">
      <c r="A4384" t="s">
        <v>6097</v>
      </c>
      <c r="B4384">
        <v>408.42200000000003</v>
      </c>
    </row>
    <row r="4385" spans="1:2" x14ac:dyDescent="0.25">
      <c r="A4385" t="s">
        <v>9983</v>
      </c>
      <c r="B4385">
        <v>281.16000000000003</v>
      </c>
    </row>
    <row r="4386" spans="1:2" x14ac:dyDescent="0.25">
      <c r="A4386" t="s">
        <v>10286</v>
      </c>
      <c r="B4386">
        <v>673.57600000000014</v>
      </c>
    </row>
    <row r="4387" spans="1:2" x14ac:dyDescent="0.25">
      <c r="A4387" t="s">
        <v>10876</v>
      </c>
      <c r="B4387">
        <v>1098.53</v>
      </c>
    </row>
    <row r="4388" spans="1:2" x14ac:dyDescent="0.25">
      <c r="A4388" t="s">
        <v>7397</v>
      </c>
      <c r="B4388">
        <v>47.367999999999995</v>
      </c>
    </row>
    <row r="4389" spans="1:2" x14ac:dyDescent="0.25">
      <c r="A4389" t="s">
        <v>9832</v>
      </c>
      <c r="B4389">
        <v>77.58</v>
      </c>
    </row>
    <row r="4390" spans="1:2" x14ac:dyDescent="0.25">
      <c r="A4390" t="s">
        <v>9739</v>
      </c>
      <c r="B4390">
        <v>8.4239999999999995</v>
      </c>
    </row>
    <row r="4391" spans="1:2" x14ac:dyDescent="0.25">
      <c r="A4391" t="s">
        <v>8998</v>
      </c>
      <c r="B4391">
        <v>89.820000000000007</v>
      </c>
    </row>
    <row r="4392" spans="1:2" x14ac:dyDescent="0.25">
      <c r="A4392" t="s">
        <v>100</v>
      </c>
      <c r="B4392">
        <v>71.353999999999985</v>
      </c>
    </row>
    <row r="4393" spans="1:2" x14ac:dyDescent="0.25">
      <c r="A4393" t="s">
        <v>7058</v>
      </c>
      <c r="B4393">
        <v>270.33999999999997</v>
      </c>
    </row>
    <row r="4394" spans="1:2" x14ac:dyDescent="0.25">
      <c r="A4394" t="s">
        <v>1856</v>
      </c>
      <c r="B4394">
        <v>646.77600000000007</v>
      </c>
    </row>
    <row r="4395" spans="1:2" x14ac:dyDescent="0.25">
      <c r="A4395" t="s">
        <v>8057</v>
      </c>
      <c r="B4395">
        <v>372.096</v>
      </c>
    </row>
    <row r="4396" spans="1:2" x14ac:dyDescent="0.25">
      <c r="A4396" t="s">
        <v>5869</v>
      </c>
      <c r="B4396">
        <v>12.828000000000001</v>
      </c>
    </row>
    <row r="4397" spans="1:2" x14ac:dyDescent="0.25">
      <c r="A4397" t="s">
        <v>1240</v>
      </c>
      <c r="B4397">
        <v>88.800000000000011</v>
      </c>
    </row>
    <row r="4398" spans="1:2" x14ac:dyDescent="0.25">
      <c r="A4398" t="s">
        <v>10771</v>
      </c>
      <c r="B4398">
        <v>12.96</v>
      </c>
    </row>
    <row r="4399" spans="1:2" x14ac:dyDescent="0.25">
      <c r="A4399" t="s">
        <v>5951</v>
      </c>
      <c r="B4399">
        <v>130.28800000000001</v>
      </c>
    </row>
    <row r="4400" spans="1:2" x14ac:dyDescent="0.25">
      <c r="A4400" t="s">
        <v>7473</v>
      </c>
      <c r="B4400">
        <v>1454.838</v>
      </c>
    </row>
    <row r="4401" spans="1:2" x14ac:dyDescent="0.25">
      <c r="A4401" t="s">
        <v>7721</v>
      </c>
      <c r="B4401">
        <v>201.584</v>
      </c>
    </row>
    <row r="4402" spans="1:2" x14ac:dyDescent="0.25">
      <c r="A4402" t="s">
        <v>4424</v>
      </c>
      <c r="B4402">
        <v>775.01</v>
      </c>
    </row>
    <row r="4403" spans="1:2" x14ac:dyDescent="0.25">
      <c r="A4403" t="s">
        <v>9159</v>
      </c>
      <c r="B4403">
        <v>136.72</v>
      </c>
    </row>
    <row r="4404" spans="1:2" x14ac:dyDescent="0.25">
      <c r="A4404" t="s">
        <v>6247</v>
      </c>
      <c r="B4404">
        <v>207.82</v>
      </c>
    </row>
    <row r="4405" spans="1:2" x14ac:dyDescent="0.25">
      <c r="A4405" t="s">
        <v>8043</v>
      </c>
      <c r="B4405">
        <v>241.34</v>
      </c>
    </row>
    <row r="4406" spans="1:2" x14ac:dyDescent="0.25">
      <c r="A4406" t="s">
        <v>3143</v>
      </c>
      <c r="B4406">
        <v>107.77200000000001</v>
      </c>
    </row>
    <row r="4407" spans="1:2" x14ac:dyDescent="0.25">
      <c r="A4407" t="s">
        <v>3026</v>
      </c>
      <c r="B4407">
        <v>1717.9699999999998</v>
      </c>
    </row>
    <row r="4408" spans="1:2" x14ac:dyDescent="0.25">
      <c r="A4408" t="s">
        <v>7663</v>
      </c>
      <c r="B4408">
        <v>17.14</v>
      </c>
    </row>
    <row r="4409" spans="1:2" x14ac:dyDescent="0.25">
      <c r="A4409" t="s">
        <v>9771</v>
      </c>
      <c r="B4409">
        <v>832.44600000000025</v>
      </c>
    </row>
    <row r="4410" spans="1:2" x14ac:dyDescent="0.25">
      <c r="A4410" t="s">
        <v>8585</v>
      </c>
      <c r="B4410">
        <v>7678.228000000001</v>
      </c>
    </row>
    <row r="4411" spans="1:2" x14ac:dyDescent="0.25">
      <c r="A4411" t="s">
        <v>5442</v>
      </c>
      <c r="B4411">
        <v>1782.17</v>
      </c>
    </row>
    <row r="4412" spans="1:2" x14ac:dyDescent="0.25">
      <c r="A4412" t="s">
        <v>5651</v>
      </c>
      <c r="B4412">
        <v>2200.328</v>
      </c>
    </row>
    <row r="4413" spans="1:2" x14ac:dyDescent="0.25">
      <c r="A4413" t="s">
        <v>10367</v>
      </c>
      <c r="B4413">
        <v>4909.6100000000006</v>
      </c>
    </row>
    <row r="4414" spans="1:2" x14ac:dyDescent="0.25">
      <c r="A4414" t="s">
        <v>10899</v>
      </c>
      <c r="B4414">
        <v>1336.3520000000001</v>
      </c>
    </row>
    <row r="4415" spans="1:2" x14ac:dyDescent="0.25">
      <c r="A4415" t="s">
        <v>8765</v>
      </c>
      <c r="B4415">
        <v>29.97</v>
      </c>
    </row>
    <row r="4416" spans="1:2" x14ac:dyDescent="0.25">
      <c r="A4416" t="s">
        <v>9041</v>
      </c>
      <c r="B4416">
        <v>234.68800000000002</v>
      </c>
    </row>
    <row r="4417" spans="1:2" x14ac:dyDescent="0.25">
      <c r="A4417" t="s">
        <v>9572</v>
      </c>
      <c r="B4417">
        <v>21.11</v>
      </c>
    </row>
    <row r="4418" spans="1:2" x14ac:dyDescent="0.25">
      <c r="A4418" t="s">
        <v>10484</v>
      </c>
      <c r="B4418">
        <v>837.44399999999996</v>
      </c>
    </row>
    <row r="4419" spans="1:2" x14ac:dyDescent="0.25">
      <c r="A4419" t="s">
        <v>3414</v>
      </c>
      <c r="B4419">
        <v>111.904</v>
      </c>
    </row>
    <row r="4420" spans="1:2" x14ac:dyDescent="0.25">
      <c r="A4420" t="s">
        <v>6862</v>
      </c>
      <c r="B4420">
        <v>603.43399999999997</v>
      </c>
    </row>
    <row r="4421" spans="1:2" x14ac:dyDescent="0.25">
      <c r="A4421" t="s">
        <v>10170</v>
      </c>
      <c r="B4421">
        <v>97.424000000000007</v>
      </c>
    </row>
    <row r="4422" spans="1:2" x14ac:dyDescent="0.25">
      <c r="A4422" t="s">
        <v>10435</v>
      </c>
      <c r="B4422">
        <v>774.47</v>
      </c>
    </row>
    <row r="4423" spans="1:2" x14ac:dyDescent="0.25">
      <c r="A4423" t="s">
        <v>332</v>
      </c>
      <c r="B4423">
        <v>1001.7600000000001</v>
      </c>
    </row>
    <row r="4424" spans="1:2" x14ac:dyDescent="0.25">
      <c r="A4424" t="s">
        <v>7312</v>
      </c>
      <c r="B4424">
        <v>21.93</v>
      </c>
    </row>
    <row r="4425" spans="1:2" x14ac:dyDescent="0.25">
      <c r="A4425" t="s">
        <v>9514</v>
      </c>
      <c r="B4425">
        <v>3332.9740000000002</v>
      </c>
    </row>
    <row r="4426" spans="1:2" x14ac:dyDescent="0.25">
      <c r="A4426" t="s">
        <v>10423</v>
      </c>
      <c r="B4426">
        <v>34.418000000000006</v>
      </c>
    </row>
    <row r="4427" spans="1:2" x14ac:dyDescent="0.25">
      <c r="A4427" t="s">
        <v>9792</v>
      </c>
      <c r="B4427">
        <v>125.944</v>
      </c>
    </row>
    <row r="4428" spans="1:2" x14ac:dyDescent="0.25">
      <c r="A4428" t="s">
        <v>513</v>
      </c>
      <c r="B4428">
        <v>157.79400000000004</v>
      </c>
    </row>
    <row r="4429" spans="1:2" x14ac:dyDescent="0.25">
      <c r="A4429" t="s">
        <v>9325</v>
      </c>
      <c r="B4429">
        <v>433.78</v>
      </c>
    </row>
    <row r="4430" spans="1:2" x14ac:dyDescent="0.25">
      <c r="A4430" t="s">
        <v>9499</v>
      </c>
      <c r="B4430">
        <v>692.72800000000007</v>
      </c>
    </row>
    <row r="4431" spans="1:2" x14ac:dyDescent="0.25">
      <c r="A4431" t="s">
        <v>6447</v>
      </c>
      <c r="B4431">
        <v>235.97</v>
      </c>
    </row>
    <row r="4432" spans="1:2" x14ac:dyDescent="0.25">
      <c r="A4432" t="s">
        <v>7991</v>
      </c>
      <c r="B4432">
        <v>20.736000000000004</v>
      </c>
    </row>
    <row r="4433" spans="1:2" x14ac:dyDescent="0.25">
      <c r="A4433" t="s">
        <v>5254</v>
      </c>
      <c r="B4433">
        <v>166.24</v>
      </c>
    </row>
    <row r="4434" spans="1:2" x14ac:dyDescent="0.25">
      <c r="A4434" t="s">
        <v>8436</v>
      </c>
      <c r="B4434">
        <v>776.43999999999994</v>
      </c>
    </row>
    <row r="4435" spans="1:2" x14ac:dyDescent="0.25">
      <c r="A4435" t="s">
        <v>7712</v>
      </c>
      <c r="B4435">
        <v>1233.6100000000001</v>
      </c>
    </row>
    <row r="4436" spans="1:2" x14ac:dyDescent="0.25">
      <c r="A4436" t="s">
        <v>1801</v>
      </c>
      <c r="B4436">
        <v>755.096</v>
      </c>
    </row>
    <row r="4437" spans="1:2" x14ac:dyDescent="0.25">
      <c r="A4437" t="s">
        <v>7192</v>
      </c>
      <c r="B4437">
        <v>25.031999999999996</v>
      </c>
    </row>
    <row r="4438" spans="1:2" x14ac:dyDescent="0.25">
      <c r="A4438" t="s">
        <v>6224</v>
      </c>
      <c r="B4438">
        <v>344.22</v>
      </c>
    </row>
    <row r="4439" spans="1:2" x14ac:dyDescent="0.25">
      <c r="A4439" t="s">
        <v>8819</v>
      </c>
      <c r="B4439">
        <v>1242.8960000000002</v>
      </c>
    </row>
    <row r="4440" spans="1:2" x14ac:dyDescent="0.25">
      <c r="A4440" t="s">
        <v>5805</v>
      </c>
      <c r="B4440">
        <v>146.744</v>
      </c>
    </row>
    <row r="4441" spans="1:2" x14ac:dyDescent="0.25">
      <c r="A4441" t="s">
        <v>2882</v>
      </c>
      <c r="B4441">
        <v>393.16500000000002</v>
      </c>
    </row>
    <row r="4442" spans="1:2" x14ac:dyDescent="0.25">
      <c r="A4442" t="s">
        <v>4601</v>
      </c>
      <c r="B4442">
        <v>38.880000000000003</v>
      </c>
    </row>
    <row r="4443" spans="1:2" x14ac:dyDescent="0.25">
      <c r="A4443" t="s">
        <v>6123</v>
      </c>
      <c r="B4443">
        <v>3.8819999999999988</v>
      </c>
    </row>
    <row r="4444" spans="1:2" x14ac:dyDescent="0.25">
      <c r="A4444" t="s">
        <v>7788</v>
      </c>
      <c r="B4444">
        <v>24.96</v>
      </c>
    </row>
    <row r="4445" spans="1:2" x14ac:dyDescent="0.25">
      <c r="A4445" t="s">
        <v>6576</v>
      </c>
      <c r="B4445">
        <v>65.72</v>
      </c>
    </row>
    <row r="4446" spans="1:2" x14ac:dyDescent="0.25">
      <c r="A4446" t="s">
        <v>9623</v>
      </c>
      <c r="B4446">
        <v>87.8</v>
      </c>
    </row>
    <row r="4447" spans="1:2" x14ac:dyDescent="0.25">
      <c r="A4447" t="s">
        <v>10225</v>
      </c>
      <c r="B4447">
        <v>64.072000000000003</v>
      </c>
    </row>
    <row r="4448" spans="1:2" x14ac:dyDescent="0.25">
      <c r="A4448" t="s">
        <v>9684</v>
      </c>
      <c r="B4448">
        <v>26.9</v>
      </c>
    </row>
    <row r="4449" spans="1:2" x14ac:dyDescent="0.25">
      <c r="A4449" t="s">
        <v>10209</v>
      </c>
      <c r="B4449">
        <v>359.49899999999997</v>
      </c>
    </row>
    <row r="4450" spans="1:2" x14ac:dyDescent="0.25">
      <c r="A4450" t="s">
        <v>890</v>
      </c>
      <c r="B4450">
        <v>551.26400000000001</v>
      </c>
    </row>
    <row r="4451" spans="1:2" x14ac:dyDescent="0.25">
      <c r="A4451" t="s">
        <v>7523</v>
      </c>
      <c r="B4451">
        <v>135.93600000000001</v>
      </c>
    </row>
    <row r="4452" spans="1:2" x14ac:dyDescent="0.25">
      <c r="A4452" t="s">
        <v>6670</v>
      </c>
      <c r="B4452">
        <v>702.74</v>
      </c>
    </row>
    <row r="4453" spans="1:2" x14ac:dyDescent="0.25">
      <c r="A4453" t="s">
        <v>7420</v>
      </c>
      <c r="B4453">
        <v>427.54799999999994</v>
      </c>
    </row>
    <row r="4454" spans="1:2" x14ac:dyDescent="0.25">
      <c r="A4454" t="s">
        <v>5353</v>
      </c>
      <c r="B4454">
        <v>547.13599999999997</v>
      </c>
    </row>
    <row r="4455" spans="1:2" x14ac:dyDescent="0.25">
      <c r="A4455" t="s">
        <v>7071</v>
      </c>
      <c r="B4455">
        <v>125.64</v>
      </c>
    </row>
    <row r="4456" spans="1:2" x14ac:dyDescent="0.25">
      <c r="A4456" t="s">
        <v>7145</v>
      </c>
      <c r="B4456">
        <v>231.92000000000002</v>
      </c>
    </row>
    <row r="4457" spans="1:2" x14ac:dyDescent="0.25">
      <c r="A4457" t="s">
        <v>3581</v>
      </c>
      <c r="B4457">
        <v>2.7719999999999994</v>
      </c>
    </row>
    <row r="4458" spans="1:2" x14ac:dyDescent="0.25">
      <c r="A4458" t="s">
        <v>3162</v>
      </c>
      <c r="B4458">
        <v>25.176000000000005</v>
      </c>
    </row>
    <row r="4459" spans="1:2" x14ac:dyDescent="0.25">
      <c r="A4459" t="s">
        <v>9635</v>
      </c>
      <c r="B4459">
        <v>17.52</v>
      </c>
    </row>
    <row r="4460" spans="1:2" x14ac:dyDescent="0.25">
      <c r="A4460" t="s">
        <v>164</v>
      </c>
      <c r="B4460">
        <v>3329.4340000000007</v>
      </c>
    </row>
    <row r="4461" spans="1:2" x14ac:dyDescent="0.25">
      <c r="A4461" t="s">
        <v>9786</v>
      </c>
      <c r="B4461">
        <v>263.95999999999998</v>
      </c>
    </row>
    <row r="4462" spans="1:2" x14ac:dyDescent="0.25">
      <c r="A4462" t="s">
        <v>10933</v>
      </c>
      <c r="B4462">
        <v>85.98</v>
      </c>
    </row>
    <row r="4463" spans="1:2" x14ac:dyDescent="0.25">
      <c r="A4463" t="s">
        <v>7617</v>
      </c>
      <c r="B4463">
        <v>149.19999999999999</v>
      </c>
    </row>
    <row r="4464" spans="1:2" x14ac:dyDescent="0.25">
      <c r="A4464" t="s">
        <v>10566</v>
      </c>
      <c r="B4464">
        <v>15.56</v>
      </c>
    </row>
    <row r="4465" spans="1:2" x14ac:dyDescent="0.25">
      <c r="A4465" t="s">
        <v>9293</v>
      </c>
      <c r="B4465">
        <v>479.952</v>
      </c>
    </row>
    <row r="4466" spans="1:2" x14ac:dyDescent="0.25">
      <c r="A4466" t="s">
        <v>3115</v>
      </c>
      <c r="B4466">
        <v>458.07200000000006</v>
      </c>
    </row>
    <row r="4467" spans="1:2" x14ac:dyDescent="0.25">
      <c r="A4467" t="s">
        <v>8061</v>
      </c>
      <c r="B4467">
        <v>748.75200000000007</v>
      </c>
    </row>
    <row r="4468" spans="1:2" x14ac:dyDescent="0.25">
      <c r="A4468" t="s">
        <v>8647</v>
      </c>
      <c r="B4468">
        <v>329.95999999999992</v>
      </c>
    </row>
    <row r="4469" spans="1:2" x14ac:dyDescent="0.25">
      <c r="A4469" t="s">
        <v>9020</v>
      </c>
      <c r="B4469">
        <v>711.78400000000011</v>
      </c>
    </row>
    <row r="4470" spans="1:2" x14ac:dyDescent="0.25">
      <c r="A4470" t="s">
        <v>9350</v>
      </c>
      <c r="B4470">
        <v>149.96</v>
      </c>
    </row>
    <row r="4471" spans="1:2" x14ac:dyDescent="0.25">
      <c r="A4471" t="s">
        <v>454</v>
      </c>
      <c r="B4471">
        <v>378.13799999999998</v>
      </c>
    </row>
    <row r="4472" spans="1:2" x14ac:dyDescent="0.25">
      <c r="A4472" t="s">
        <v>2466</v>
      </c>
      <c r="B4472">
        <v>139.54400000000001</v>
      </c>
    </row>
    <row r="4473" spans="1:2" x14ac:dyDescent="0.25">
      <c r="A4473" t="s">
        <v>4348</v>
      </c>
      <c r="B4473">
        <v>1018.1039999999999</v>
      </c>
    </row>
    <row r="4474" spans="1:2" x14ac:dyDescent="0.25">
      <c r="A4474" t="s">
        <v>10675</v>
      </c>
      <c r="B4474">
        <v>32.04</v>
      </c>
    </row>
    <row r="4475" spans="1:2" x14ac:dyDescent="0.25">
      <c r="A4475" t="s">
        <v>9949</v>
      </c>
      <c r="B4475">
        <v>16.712000000000003</v>
      </c>
    </row>
    <row r="4476" spans="1:2" x14ac:dyDescent="0.25">
      <c r="A4476" t="s">
        <v>9580</v>
      </c>
      <c r="B4476">
        <v>365.49600000000004</v>
      </c>
    </row>
    <row r="4477" spans="1:2" x14ac:dyDescent="0.25">
      <c r="A4477" t="s">
        <v>8494</v>
      </c>
      <c r="B4477">
        <v>71.975999999999999</v>
      </c>
    </row>
    <row r="4478" spans="1:2" x14ac:dyDescent="0.25">
      <c r="A4478" t="s">
        <v>961</v>
      </c>
      <c r="B4478">
        <v>796.32400000000007</v>
      </c>
    </row>
    <row r="4479" spans="1:2" x14ac:dyDescent="0.25">
      <c r="A4479" t="s">
        <v>3911</v>
      </c>
      <c r="B4479">
        <v>2.0250000000000004</v>
      </c>
    </row>
    <row r="4480" spans="1:2" x14ac:dyDescent="0.25">
      <c r="A4480" t="s">
        <v>9820</v>
      </c>
      <c r="B4480">
        <v>255.98999999999998</v>
      </c>
    </row>
    <row r="4481" spans="1:2" x14ac:dyDescent="0.25">
      <c r="A4481" t="s">
        <v>8445</v>
      </c>
      <c r="B4481">
        <v>3384.518</v>
      </c>
    </row>
    <row r="4482" spans="1:2" x14ac:dyDescent="0.25">
      <c r="A4482" t="s">
        <v>8855</v>
      </c>
      <c r="B4482">
        <v>2.4119999999999999</v>
      </c>
    </row>
    <row r="4483" spans="1:2" x14ac:dyDescent="0.25">
      <c r="A4483" t="s">
        <v>3959</v>
      </c>
      <c r="B4483">
        <v>6.8480000000000008</v>
      </c>
    </row>
    <row r="4484" spans="1:2" x14ac:dyDescent="0.25">
      <c r="A4484" t="s">
        <v>1047</v>
      </c>
      <c r="B4484">
        <v>1116.48</v>
      </c>
    </row>
    <row r="4485" spans="1:2" x14ac:dyDescent="0.25">
      <c r="A4485" t="s">
        <v>8512</v>
      </c>
      <c r="B4485">
        <v>1685.4560000000001</v>
      </c>
    </row>
    <row r="4486" spans="1:2" x14ac:dyDescent="0.25">
      <c r="A4486" t="s">
        <v>10551</v>
      </c>
      <c r="B4486">
        <v>544.41</v>
      </c>
    </row>
    <row r="4487" spans="1:2" x14ac:dyDescent="0.25">
      <c r="A4487" t="s">
        <v>7112</v>
      </c>
      <c r="B4487">
        <v>47.968000000000004</v>
      </c>
    </row>
    <row r="4488" spans="1:2" x14ac:dyDescent="0.25">
      <c r="A4488" t="s">
        <v>6412</v>
      </c>
      <c r="B4488">
        <v>12.672000000000001</v>
      </c>
    </row>
    <row r="4489" spans="1:2" x14ac:dyDescent="0.25">
      <c r="A4489" t="s">
        <v>10228</v>
      </c>
      <c r="B4489">
        <v>3184.3560000000002</v>
      </c>
    </row>
    <row r="4490" spans="1:2" x14ac:dyDescent="0.25">
      <c r="A4490" t="s">
        <v>301</v>
      </c>
      <c r="B4490">
        <v>213.11499999999998</v>
      </c>
    </row>
    <row r="4491" spans="1:2" x14ac:dyDescent="0.25">
      <c r="A4491" t="s">
        <v>10505</v>
      </c>
      <c r="B4491">
        <v>346.15799999999996</v>
      </c>
    </row>
    <row r="4492" spans="1:2" x14ac:dyDescent="0.25">
      <c r="A4492" t="s">
        <v>7201</v>
      </c>
      <c r="B4492">
        <v>821.94</v>
      </c>
    </row>
    <row r="4493" spans="1:2" x14ac:dyDescent="0.25">
      <c r="A4493" t="s">
        <v>5000</v>
      </c>
      <c r="B4493">
        <v>13.120000000000001</v>
      </c>
    </row>
    <row r="4494" spans="1:2" x14ac:dyDescent="0.25">
      <c r="A4494" t="s">
        <v>3865</v>
      </c>
      <c r="B4494">
        <v>481.69800000000004</v>
      </c>
    </row>
    <row r="4495" spans="1:2" x14ac:dyDescent="0.25">
      <c r="A4495" t="s">
        <v>8963</v>
      </c>
      <c r="B4495">
        <v>155.88</v>
      </c>
    </row>
    <row r="4496" spans="1:2" x14ac:dyDescent="0.25">
      <c r="A4496" t="s">
        <v>5915</v>
      </c>
      <c r="B4496">
        <v>27.168000000000003</v>
      </c>
    </row>
    <row r="4497" spans="1:2" x14ac:dyDescent="0.25">
      <c r="A4497" t="s">
        <v>9166</v>
      </c>
      <c r="B4497">
        <v>610.3069999999999</v>
      </c>
    </row>
    <row r="4498" spans="1:2" x14ac:dyDescent="0.25">
      <c r="A4498" t="s">
        <v>9783</v>
      </c>
      <c r="B4498">
        <v>160.27200000000002</v>
      </c>
    </row>
    <row r="4499" spans="1:2" x14ac:dyDescent="0.25">
      <c r="A4499" t="s">
        <v>7184</v>
      </c>
      <c r="B4499">
        <v>680.78</v>
      </c>
    </row>
    <row r="4500" spans="1:2" x14ac:dyDescent="0.25">
      <c r="A4500" t="s">
        <v>7751</v>
      </c>
      <c r="B4500">
        <v>22.368000000000002</v>
      </c>
    </row>
    <row r="4501" spans="1:2" x14ac:dyDescent="0.25">
      <c r="A4501" t="s">
        <v>10331</v>
      </c>
      <c r="B4501">
        <v>1061.328</v>
      </c>
    </row>
    <row r="4502" spans="1:2" x14ac:dyDescent="0.25">
      <c r="A4502" t="s">
        <v>7152</v>
      </c>
      <c r="B4502">
        <v>129.63999999999999</v>
      </c>
    </row>
    <row r="4503" spans="1:2" x14ac:dyDescent="0.25">
      <c r="A4503" t="s">
        <v>8100</v>
      </c>
      <c r="B4503">
        <v>20.767999999999997</v>
      </c>
    </row>
    <row r="4504" spans="1:2" x14ac:dyDescent="0.25">
      <c r="A4504" t="s">
        <v>1354</v>
      </c>
      <c r="B4504">
        <v>459.43350000000004</v>
      </c>
    </row>
    <row r="4505" spans="1:2" x14ac:dyDescent="0.25">
      <c r="A4505" t="s">
        <v>7634</v>
      </c>
      <c r="B4505">
        <v>8.26</v>
      </c>
    </row>
    <row r="4506" spans="1:2" x14ac:dyDescent="0.25">
      <c r="A4506" t="s">
        <v>1623</v>
      </c>
      <c r="B4506">
        <v>4.7879999999999985</v>
      </c>
    </row>
    <row r="4507" spans="1:2" x14ac:dyDescent="0.25">
      <c r="A4507" t="s">
        <v>9149</v>
      </c>
      <c r="B4507">
        <v>1671.93</v>
      </c>
    </row>
    <row r="4508" spans="1:2" x14ac:dyDescent="0.25">
      <c r="A4508" t="s">
        <v>3796</v>
      </c>
      <c r="B4508">
        <v>83.951999999999998</v>
      </c>
    </row>
    <row r="4509" spans="1:2" x14ac:dyDescent="0.25">
      <c r="A4509" t="s">
        <v>2007</v>
      </c>
      <c r="B4509">
        <v>644.19799999999998</v>
      </c>
    </row>
    <row r="4510" spans="1:2" x14ac:dyDescent="0.25">
      <c r="A4510" t="s">
        <v>4661</v>
      </c>
      <c r="B4510">
        <v>752.41000000000008</v>
      </c>
    </row>
    <row r="4511" spans="1:2" x14ac:dyDescent="0.25">
      <c r="A4511" t="s">
        <v>6925</v>
      </c>
      <c r="B4511">
        <v>82.367999999999995</v>
      </c>
    </row>
    <row r="4512" spans="1:2" x14ac:dyDescent="0.25">
      <c r="A4512" t="s">
        <v>4370</v>
      </c>
      <c r="B4512">
        <v>18.97</v>
      </c>
    </row>
    <row r="4513" spans="1:2" x14ac:dyDescent="0.25">
      <c r="A4513" t="s">
        <v>8175</v>
      </c>
      <c r="B4513">
        <v>87.28</v>
      </c>
    </row>
    <row r="4514" spans="1:2" x14ac:dyDescent="0.25">
      <c r="A4514" t="s">
        <v>10554</v>
      </c>
      <c r="B4514">
        <v>146.68800000000002</v>
      </c>
    </row>
    <row r="4515" spans="1:2" x14ac:dyDescent="0.25">
      <c r="A4515" t="s">
        <v>10668</v>
      </c>
      <c r="B4515">
        <v>197.04999999999998</v>
      </c>
    </row>
    <row r="4516" spans="1:2" x14ac:dyDescent="0.25">
      <c r="A4516" t="s">
        <v>9303</v>
      </c>
      <c r="B4516">
        <v>1691.6080000000002</v>
      </c>
    </row>
    <row r="4517" spans="1:2" x14ac:dyDescent="0.25">
      <c r="A4517" t="s">
        <v>3549</v>
      </c>
      <c r="B4517">
        <v>195.97599999999997</v>
      </c>
    </row>
    <row r="4518" spans="1:2" x14ac:dyDescent="0.25">
      <c r="A4518" t="s">
        <v>10932</v>
      </c>
      <c r="B4518">
        <v>1018.3020000000001</v>
      </c>
    </row>
    <row r="4519" spans="1:2" x14ac:dyDescent="0.25">
      <c r="A4519" t="s">
        <v>3948</v>
      </c>
      <c r="B4519">
        <v>3.68</v>
      </c>
    </row>
    <row r="4520" spans="1:2" x14ac:dyDescent="0.25">
      <c r="A4520" t="s">
        <v>9546</v>
      </c>
      <c r="B4520">
        <v>198.744</v>
      </c>
    </row>
    <row r="4521" spans="1:2" x14ac:dyDescent="0.25">
      <c r="A4521" t="s">
        <v>10730</v>
      </c>
      <c r="B4521">
        <v>327.42</v>
      </c>
    </row>
    <row r="4522" spans="1:2" x14ac:dyDescent="0.25">
      <c r="A4522" t="s">
        <v>1724</v>
      </c>
      <c r="B4522">
        <v>874.30800000000011</v>
      </c>
    </row>
    <row r="4523" spans="1:2" x14ac:dyDescent="0.25">
      <c r="A4523" t="s">
        <v>9643</v>
      </c>
      <c r="B4523">
        <v>19.440000000000001</v>
      </c>
    </row>
    <row r="4524" spans="1:2" x14ac:dyDescent="0.25">
      <c r="A4524" t="s">
        <v>8725</v>
      </c>
      <c r="B4524">
        <v>354.90000000000003</v>
      </c>
    </row>
    <row r="4525" spans="1:2" x14ac:dyDescent="0.25">
      <c r="A4525" t="s">
        <v>5972</v>
      </c>
      <c r="B4525">
        <v>23.987999999999996</v>
      </c>
    </row>
    <row r="4526" spans="1:2" x14ac:dyDescent="0.25">
      <c r="A4526" t="s">
        <v>7387</v>
      </c>
      <c r="B4526">
        <v>9135.1899999999987</v>
      </c>
    </row>
    <row r="4527" spans="1:2" x14ac:dyDescent="0.25">
      <c r="A4527" t="s">
        <v>3993</v>
      </c>
      <c r="B4527">
        <v>177</v>
      </c>
    </row>
    <row r="4528" spans="1:2" x14ac:dyDescent="0.25">
      <c r="A4528" t="s">
        <v>3983</v>
      </c>
      <c r="B4528">
        <v>100.25</v>
      </c>
    </row>
    <row r="4529" spans="1:2" x14ac:dyDescent="0.25">
      <c r="A4529" t="s">
        <v>8237</v>
      </c>
      <c r="B4529">
        <v>599.16499999999996</v>
      </c>
    </row>
    <row r="4530" spans="1:2" x14ac:dyDescent="0.25">
      <c r="A4530" t="s">
        <v>3799</v>
      </c>
      <c r="B4530">
        <v>2075.5100000000002</v>
      </c>
    </row>
    <row r="4531" spans="1:2" x14ac:dyDescent="0.25">
      <c r="A4531" t="s">
        <v>5401</v>
      </c>
      <c r="B4531">
        <v>334.2</v>
      </c>
    </row>
    <row r="4532" spans="1:2" x14ac:dyDescent="0.25">
      <c r="A4532" t="s">
        <v>7178</v>
      </c>
      <c r="B4532">
        <v>402.64499999999998</v>
      </c>
    </row>
    <row r="4533" spans="1:2" x14ac:dyDescent="0.25">
      <c r="A4533" t="s">
        <v>9637</v>
      </c>
      <c r="B4533">
        <v>431.97600000000006</v>
      </c>
    </row>
    <row r="4534" spans="1:2" x14ac:dyDescent="0.25">
      <c r="A4534" t="s">
        <v>3250</v>
      </c>
      <c r="B4534">
        <v>296.66800000000001</v>
      </c>
    </row>
    <row r="4535" spans="1:2" x14ac:dyDescent="0.25">
      <c r="A4535" t="s">
        <v>5457</v>
      </c>
      <c r="B4535">
        <v>956.6647999999999</v>
      </c>
    </row>
    <row r="4536" spans="1:2" x14ac:dyDescent="0.25">
      <c r="A4536" t="s">
        <v>7513</v>
      </c>
      <c r="B4536">
        <v>1137.4000000000001</v>
      </c>
    </row>
    <row r="4537" spans="1:2" x14ac:dyDescent="0.25">
      <c r="A4537" t="s">
        <v>8477</v>
      </c>
      <c r="B4537">
        <v>487.70400000000001</v>
      </c>
    </row>
    <row r="4538" spans="1:2" x14ac:dyDescent="0.25">
      <c r="A4538" t="s">
        <v>10562</v>
      </c>
      <c r="B4538">
        <v>77.488000000000014</v>
      </c>
    </row>
    <row r="4539" spans="1:2" x14ac:dyDescent="0.25">
      <c r="A4539" t="s">
        <v>10281</v>
      </c>
      <c r="B4539">
        <v>121.83</v>
      </c>
    </row>
    <row r="4540" spans="1:2" x14ac:dyDescent="0.25">
      <c r="A4540" t="s">
        <v>8641</v>
      </c>
      <c r="B4540">
        <v>9.84</v>
      </c>
    </row>
    <row r="4541" spans="1:2" x14ac:dyDescent="0.25">
      <c r="A4541" t="s">
        <v>4690</v>
      </c>
      <c r="B4541">
        <v>176.78399999999999</v>
      </c>
    </row>
    <row r="4542" spans="1:2" x14ac:dyDescent="0.25">
      <c r="A4542" t="s">
        <v>4251</v>
      </c>
      <c r="B4542">
        <v>83.976000000000013</v>
      </c>
    </row>
    <row r="4543" spans="1:2" x14ac:dyDescent="0.25">
      <c r="A4543" t="s">
        <v>6714</v>
      </c>
      <c r="B4543">
        <v>645.13599999999997</v>
      </c>
    </row>
    <row r="4544" spans="1:2" x14ac:dyDescent="0.25">
      <c r="A4544" t="s">
        <v>8693</v>
      </c>
      <c r="B4544">
        <v>2294.9</v>
      </c>
    </row>
    <row r="4545" spans="1:2" x14ac:dyDescent="0.25">
      <c r="A4545" t="s">
        <v>8580</v>
      </c>
      <c r="B4545">
        <v>203.108</v>
      </c>
    </row>
    <row r="4546" spans="1:2" x14ac:dyDescent="0.25">
      <c r="A4546" t="s">
        <v>9480</v>
      </c>
      <c r="B4546">
        <v>2550.587</v>
      </c>
    </row>
    <row r="4547" spans="1:2" x14ac:dyDescent="0.25">
      <c r="A4547" t="s">
        <v>5647</v>
      </c>
      <c r="B4547">
        <v>188.7</v>
      </c>
    </row>
    <row r="4548" spans="1:2" x14ac:dyDescent="0.25">
      <c r="A4548" t="s">
        <v>10156</v>
      </c>
      <c r="B4548">
        <v>39.808</v>
      </c>
    </row>
    <row r="4549" spans="1:2" x14ac:dyDescent="0.25">
      <c r="A4549" t="s">
        <v>6245</v>
      </c>
      <c r="B4549">
        <v>195.136</v>
      </c>
    </row>
    <row r="4550" spans="1:2" x14ac:dyDescent="0.25">
      <c r="A4550" t="s">
        <v>2772</v>
      </c>
      <c r="B4550">
        <v>8.9040000000000017</v>
      </c>
    </row>
    <row r="4551" spans="1:2" x14ac:dyDescent="0.25">
      <c r="A4551" t="s">
        <v>3286</v>
      </c>
      <c r="B4551">
        <v>19.440000000000001</v>
      </c>
    </row>
    <row r="4552" spans="1:2" x14ac:dyDescent="0.25">
      <c r="A4552" t="s">
        <v>7770</v>
      </c>
      <c r="B4552">
        <v>18.192</v>
      </c>
    </row>
    <row r="4553" spans="1:2" x14ac:dyDescent="0.25">
      <c r="A4553" t="s">
        <v>10892</v>
      </c>
      <c r="B4553">
        <v>941.18000000000006</v>
      </c>
    </row>
    <row r="4554" spans="1:2" x14ac:dyDescent="0.25">
      <c r="A4554" t="s">
        <v>5706</v>
      </c>
      <c r="B4554">
        <v>615.60599999999999</v>
      </c>
    </row>
    <row r="4555" spans="1:2" x14ac:dyDescent="0.25">
      <c r="A4555" t="s">
        <v>4238</v>
      </c>
      <c r="B4555">
        <v>156.51600000000002</v>
      </c>
    </row>
    <row r="4556" spans="1:2" x14ac:dyDescent="0.25">
      <c r="A4556" t="s">
        <v>8801</v>
      </c>
      <c r="B4556">
        <v>28.849999999999998</v>
      </c>
    </row>
    <row r="4557" spans="1:2" x14ac:dyDescent="0.25">
      <c r="A4557" t="s">
        <v>10145</v>
      </c>
      <c r="B4557">
        <v>376.64000000000004</v>
      </c>
    </row>
    <row r="4558" spans="1:2" x14ac:dyDescent="0.25">
      <c r="A4558" t="s">
        <v>7120</v>
      </c>
      <c r="B4558">
        <v>39.92</v>
      </c>
    </row>
    <row r="4559" spans="1:2" x14ac:dyDescent="0.25">
      <c r="A4559" t="s">
        <v>8874</v>
      </c>
      <c r="B4559">
        <v>14.76</v>
      </c>
    </row>
    <row r="4560" spans="1:2" x14ac:dyDescent="0.25">
      <c r="A4560" t="s">
        <v>4554</v>
      </c>
      <c r="B4560">
        <v>2875.5439999999999</v>
      </c>
    </row>
    <row r="4561" spans="1:2" x14ac:dyDescent="0.25">
      <c r="A4561" t="s">
        <v>9678</v>
      </c>
      <c r="B4561">
        <v>63.921999999999997</v>
      </c>
    </row>
    <row r="4562" spans="1:2" x14ac:dyDescent="0.25">
      <c r="A4562" t="s">
        <v>10142</v>
      </c>
      <c r="B4562">
        <v>67.13600000000001</v>
      </c>
    </row>
    <row r="4563" spans="1:2" x14ac:dyDescent="0.25">
      <c r="A4563" t="s">
        <v>9311</v>
      </c>
      <c r="B4563">
        <v>36.370000000000005</v>
      </c>
    </row>
    <row r="4564" spans="1:2" x14ac:dyDescent="0.25">
      <c r="A4564" t="s">
        <v>9780</v>
      </c>
      <c r="B4564">
        <v>79.739999999999995</v>
      </c>
    </row>
    <row r="4565" spans="1:2" x14ac:dyDescent="0.25">
      <c r="A4565" t="s">
        <v>4257</v>
      </c>
      <c r="B4565">
        <v>66.17</v>
      </c>
    </row>
    <row r="4566" spans="1:2" x14ac:dyDescent="0.25">
      <c r="A4566" t="s">
        <v>9359</v>
      </c>
      <c r="B4566">
        <v>93.06</v>
      </c>
    </row>
    <row r="4567" spans="1:2" x14ac:dyDescent="0.25">
      <c r="A4567" t="s">
        <v>10067</v>
      </c>
      <c r="B4567">
        <v>19.98</v>
      </c>
    </row>
    <row r="4568" spans="1:2" x14ac:dyDescent="0.25">
      <c r="A4568" t="s">
        <v>9228</v>
      </c>
      <c r="B4568">
        <v>59.98</v>
      </c>
    </row>
    <row r="4569" spans="1:2" x14ac:dyDescent="0.25">
      <c r="A4569" t="s">
        <v>5096</v>
      </c>
      <c r="B4569">
        <v>22.608000000000001</v>
      </c>
    </row>
    <row r="4570" spans="1:2" x14ac:dyDescent="0.25">
      <c r="A4570" t="s">
        <v>1704</v>
      </c>
      <c r="B4570">
        <v>189.88200000000001</v>
      </c>
    </row>
    <row r="4571" spans="1:2" x14ac:dyDescent="0.25">
      <c r="A4571" t="s">
        <v>9158</v>
      </c>
      <c r="B4571">
        <v>1678</v>
      </c>
    </row>
    <row r="4572" spans="1:2" x14ac:dyDescent="0.25">
      <c r="A4572" t="s">
        <v>7193</v>
      </c>
      <c r="B4572">
        <v>39.992000000000004</v>
      </c>
    </row>
    <row r="4573" spans="1:2" x14ac:dyDescent="0.25">
      <c r="A4573" t="s">
        <v>3836</v>
      </c>
      <c r="B4573">
        <v>393.16500000000002</v>
      </c>
    </row>
    <row r="4574" spans="1:2" x14ac:dyDescent="0.25">
      <c r="A4574" t="s">
        <v>2103</v>
      </c>
      <c r="B4574">
        <v>141.21</v>
      </c>
    </row>
    <row r="4575" spans="1:2" x14ac:dyDescent="0.25">
      <c r="A4575" t="s">
        <v>10672</v>
      </c>
      <c r="B4575">
        <v>128.66999999999999</v>
      </c>
    </row>
    <row r="4576" spans="1:2" x14ac:dyDescent="0.25">
      <c r="A4576" t="s">
        <v>1513</v>
      </c>
      <c r="B4576">
        <v>895.06</v>
      </c>
    </row>
    <row r="4577" spans="1:2" x14ac:dyDescent="0.25">
      <c r="A4577" t="s">
        <v>8388</v>
      </c>
      <c r="B4577">
        <v>773.59</v>
      </c>
    </row>
    <row r="4578" spans="1:2" x14ac:dyDescent="0.25">
      <c r="A4578" t="s">
        <v>10867</v>
      </c>
      <c r="B4578">
        <v>1059.088</v>
      </c>
    </row>
    <row r="4579" spans="1:2" x14ac:dyDescent="0.25">
      <c r="A4579" t="s">
        <v>550</v>
      </c>
      <c r="B4579">
        <v>319.98400000000004</v>
      </c>
    </row>
    <row r="4580" spans="1:2" x14ac:dyDescent="0.25">
      <c r="A4580" t="s">
        <v>10316</v>
      </c>
      <c r="B4580">
        <v>136.43</v>
      </c>
    </row>
    <row r="4581" spans="1:2" x14ac:dyDescent="0.25">
      <c r="A4581" t="s">
        <v>9153</v>
      </c>
      <c r="B4581">
        <v>3339.1220000000003</v>
      </c>
    </row>
    <row r="4582" spans="1:2" x14ac:dyDescent="0.25">
      <c r="A4582" t="s">
        <v>5663</v>
      </c>
      <c r="B4582">
        <v>51.712000000000003</v>
      </c>
    </row>
    <row r="4583" spans="1:2" x14ac:dyDescent="0.25">
      <c r="A4583" t="s">
        <v>5229</v>
      </c>
      <c r="B4583">
        <v>494.98199999999997</v>
      </c>
    </row>
    <row r="4584" spans="1:2" x14ac:dyDescent="0.25">
      <c r="A4584" t="s">
        <v>9021</v>
      </c>
      <c r="B4584">
        <v>651.36299999999994</v>
      </c>
    </row>
    <row r="4585" spans="1:2" x14ac:dyDescent="0.25">
      <c r="A4585" t="s">
        <v>8262</v>
      </c>
      <c r="B4585">
        <v>282.95000000000005</v>
      </c>
    </row>
    <row r="4586" spans="1:2" x14ac:dyDescent="0.25">
      <c r="A4586" t="s">
        <v>6463</v>
      </c>
      <c r="B4586">
        <v>448.41800000000001</v>
      </c>
    </row>
    <row r="4587" spans="1:2" x14ac:dyDescent="0.25">
      <c r="A4587" t="s">
        <v>5831</v>
      </c>
      <c r="B4587">
        <v>3.9799999999999991</v>
      </c>
    </row>
    <row r="4588" spans="1:2" x14ac:dyDescent="0.25">
      <c r="A4588" t="s">
        <v>6044</v>
      </c>
      <c r="B4588">
        <v>64.784000000000006</v>
      </c>
    </row>
    <row r="4589" spans="1:2" x14ac:dyDescent="0.25">
      <c r="A4589" t="s">
        <v>7568</v>
      </c>
      <c r="B4589">
        <v>70.064000000000007</v>
      </c>
    </row>
    <row r="4590" spans="1:2" x14ac:dyDescent="0.25">
      <c r="A4590" t="s">
        <v>3943</v>
      </c>
      <c r="B4590">
        <v>244.00599999999997</v>
      </c>
    </row>
    <row r="4591" spans="1:2" x14ac:dyDescent="0.25">
      <c r="A4591" t="s">
        <v>8943</v>
      </c>
      <c r="B4591">
        <v>351.96800000000007</v>
      </c>
    </row>
    <row r="4592" spans="1:2" x14ac:dyDescent="0.25">
      <c r="A4592" t="s">
        <v>5409</v>
      </c>
      <c r="B4592">
        <v>537.6160000000001</v>
      </c>
    </row>
    <row r="4593" spans="1:2" x14ac:dyDescent="0.25">
      <c r="A4593" t="s">
        <v>9867</v>
      </c>
      <c r="B4593">
        <v>20.16</v>
      </c>
    </row>
    <row r="4594" spans="1:2" x14ac:dyDescent="0.25">
      <c r="A4594" t="s">
        <v>7918</v>
      </c>
      <c r="B4594">
        <v>43.963999999999999</v>
      </c>
    </row>
    <row r="4595" spans="1:2" x14ac:dyDescent="0.25">
      <c r="A4595" t="s">
        <v>4445</v>
      </c>
      <c r="B4595">
        <v>492.28000000000003</v>
      </c>
    </row>
    <row r="4596" spans="1:2" x14ac:dyDescent="0.25">
      <c r="A4596" t="s">
        <v>7377</v>
      </c>
      <c r="B4596">
        <v>2007.9047999999998</v>
      </c>
    </row>
    <row r="4597" spans="1:2" x14ac:dyDescent="0.25">
      <c r="A4597" t="s">
        <v>6793</v>
      </c>
      <c r="B4597">
        <v>58.415999999999997</v>
      </c>
    </row>
    <row r="4598" spans="1:2" x14ac:dyDescent="0.25">
      <c r="A4598" t="s">
        <v>7848</v>
      </c>
      <c r="B4598">
        <v>2.2140000000000004</v>
      </c>
    </row>
    <row r="4599" spans="1:2" x14ac:dyDescent="0.25">
      <c r="A4599" t="s">
        <v>8781</v>
      </c>
      <c r="B4599">
        <v>11.744</v>
      </c>
    </row>
    <row r="4600" spans="1:2" x14ac:dyDescent="0.25">
      <c r="A4600" t="s">
        <v>4202</v>
      </c>
      <c r="B4600">
        <v>41.528000000000006</v>
      </c>
    </row>
    <row r="4601" spans="1:2" x14ac:dyDescent="0.25">
      <c r="A4601" t="s">
        <v>8679</v>
      </c>
      <c r="B4601">
        <v>60.440000000000005</v>
      </c>
    </row>
    <row r="4602" spans="1:2" x14ac:dyDescent="0.25">
      <c r="A4602" t="s">
        <v>4232</v>
      </c>
      <c r="B4602">
        <v>6.6719999999999988</v>
      </c>
    </row>
    <row r="4603" spans="1:2" x14ac:dyDescent="0.25">
      <c r="A4603" t="s">
        <v>6946</v>
      </c>
      <c r="B4603">
        <v>29.049999999999997</v>
      </c>
    </row>
    <row r="4604" spans="1:2" x14ac:dyDescent="0.25">
      <c r="A4604" t="s">
        <v>6397</v>
      </c>
      <c r="B4604">
        <v>544.99</v>
      </c>
    </row>
    <row r="4605" spans="1:2" x14ac:dyDescent="0.25">
      <c r="A4605" t="s">
        <v>9241</v>
      </c>
      <c r="B4605">
        <v>12.96</v>
      </c>
    </row>
    <row r="4606" spans="1:2" x14ac:dyDescent="0.25">
      <c r="A4606" t="s">
        <v>3638</v>
      </c>
      <c r="B4606">
        <v>155.37199999999999</v>
      </c>
    </row>
    <row r="4607" spans="1:2" x14ac:dyDescent="0.25">
      <c r="A4607" t="s">
        <v>1322</v>
      </c>
      <c r="B4607">
        <v>99.13600000000001</v>
      </c>
    </row>
    <row r="4608" spans="1:2" x14ac:dyDescent="0.25">
      <c r="A4608" t="s">
        <v>6688</v>
      </c>
      <c r="B4608">
        <v>36.192</v>
      </c>
    </row>
    <row r="4609" spans="1:2" x14ac:dyDescent="0.25">
      <c r="A4609" t="s">
        <v>3288</v>
      </c>
      <c r="B4609">
        <v>132.16800000000001</v>
      </c>
    </row>
    <row r="4610" spans="1:2" x14ac:dyDescent="0.25">
      <c r="A4610" t="s">
        <v>10214</v>
      </c>
      <c r="B4610">
        <v>62.752000000000002</v>
      </c>
    </row>
    <row r="4611" spans="1:2" x14ac:dyDescent="0.25">
      <c r="A4611" t="s">
        <v>2085</v>
      </c>
      <c r="B4611">
        <v>663.952</v>
      </c>
    </row>
    <row r="4612" spans="1:2" x14ac:dyDescent="0.25">
      <c r="A4612" t="s">
        <v>5542</v>
      </c>
      <c r="B4612">
        <v>530.27199999999993</v>
      </c>
    </row>
    <row r="4613" spans="1:2" x14ac:dyDescent="0.25">
      <c r="A4613" t="s">
        <v>10120</v>
      </c>
      <c r="B4613">
        <v>31.104000000000006</v>
      </c>
    </row>
    <row r="4614" spans="1:2" x14ac:dyDescent="0.25">
      <c r="A4614" t="s">
        <v>9689</v>
      </c>
      <c r="B4614">
        <v>187.22800000000001</v>
      </c>
    </row>
    <row r="4615" spans="1:2" x14ac:dyDescent="0.25">
      <c r="A4615" t="s">
        <v>2610</v>
      </c>
      <c r="B4615">
        <v>21.071999999999999</v>
      </c>
    </row>
    <row r="4616" spans="1:2" x14ac:dyDescent="0.25">
      <c r="A4616" t="s">
        <v>8307</v>
      </c>
      <c r="B4616">
        <v>1319.96</v>
      </c>
    </row>
    <row r="4617" spans="1:2" x14ac:dyDescent="0.25">
      <c r="A4617" t="s">
        <v>8808</v>
      </c>
      <c r="B4617">
        <v>656.40000000000009</v>
      </c>
    </row>
    <row r="4618" spans="1:2" x14ac:dyDescent="0.25">
      <c r="A4618" t="s">
        <v>9940</v>
      </c>
      <c r="B4618">
        <v>471.07800000000003</v>
      </c>
    </row>
    <row r="4619" spans="1:2" x14ac:dyDescent="0.25">
      <c r="A4619" t="s">
        <v>7825</v>
      </c>
      <c r="B4619">
        <v>14.96</v>
      </c>
    </row>
    <row r="4620" spans="1:2" x14ac:dyDescent="0.25">
      <c r="A4620" t="s">
        <v>1787</v>
      </c>
      <c r="B4620">
        <v>121.43600000000001</v>
      </c>
    </row>
    <row r="4621" spans="1:2" x14ac:dyDescent="0.25">
      <c r="A4621" t="s">
        <v>4790</v>
      </c>
      <c r="B4621">
        <v>177.48000000000002</v>
      </c>
    </row>
    <row r="4622" spans="1:2" x14ac:dyDescent="0.25">
      <c r="A4622" t="s">
        <v>9603</v>
      </c>
      <c r="B4622">
        <v>5549.41</v>
      </c>
    </row>
    <row r="4623" spans="1:2" x14ac:dyDescent="0.25">
      <c r="A4623" t="s">
        <v>10264</v>
      </c>
      <c r="B4623">
        <v>221.04400000000001</v>
      </c>
    </row>
    <row r="4624" spans="1:2" x14ac:dyDescent="0.25">
      <c r="A4624" t="s">
        <v>6468</v>
      </c>
      <c r="B4624">
        <v>56.449999999999996</v>
      </c>
    </row>
    <row r="4625" spans="1:2" x14ac:dyDescent="0.25">
      <c r="A4625" t="s">
        <v>10299</v>
      </c>
      <c r="B4625">
        <v>244.29999999999998</v>
      </c>
    </row>
    <row r="4626" spans="1:2" x14ac:dyDescent="0.25">
      <c r="A4626" t="s">
        <v>1192</v>
      </c>
      <c r="B4626">
        <v>1269.8699999999999</v>
      </c>
    </row>
    <row r="4627" spans="1:2" x14ac:dyDescent="0.25">
      <c r="A4627" t="s">
        <v>10387</v>
      </c>
      <c r="B4627">
        <v>98.328000000000003</v>
      </c>
    </row>
    <row r="4628" spans="1:2" x14ac:dyDescent="0.25">
      <c r="A4628" t="s">
        <v>8715</v>
      </c>
      <c r="B4628">
        <v>32.064</v>
      </c>
    </row>
    <row r="4629" spans="1:2" x14ac:dyDescent="0.25">
      <c r="A4629" t="s">
        <v>7088</v>
      </c>
      <c r="B4629">
        <v>835.17000000000007</v>
      </c>
    </row>
    <row r="4630" spans="1:2" x14ac:dyDescent="0.25">
      <c r="A4630" t="s">
        <v>8215</v>
      </c>
      <c r="B4630">
        <v>492.85</v>
      </c>
    </row>
    <row r="4631" spans="1:2" x14ac:dyDescent="0.25">
      <c r="A4631" t="s">
        <v>7084</v>
      </c>
      <c r="B4631">
        <v>1424.9</v>
      </c>
    </row>
    <row r="4632" spans="1:2" x14ac:dyDescent="0.25">
      <c r="A4632" t="s">
        <v>3197</v>
      </c>
      <c r="B4632">
        <v>6125.8220000000001</v>
      </c>
    </row>
    <row r="4633" spans="1:2" x14ac:dyDescent="0.25">
      <c r="A4633" t="s">
        <v>10321</v>
      </c>
      <c r="B4633">
        <v>1013.792</v>
      </c>
    </row>
    <row r="4634" spans="1:2" x14ac:dyDescent="0.25">
      <c r="A4634" t="s">
        <v>5839</v>
      </c>
      <c r="B4634">
        <v>124.056</v>
      </c>
    </row>
    <row r="4635" spans="1:2" x14ac:dyDescent="0.25">
      <c r="A4635" t="s">
        <v>9339</v>
      </c>
      <c r="B4635">
        <v>89.97</v>
      </c>
    </row>
    <row r="4636" spans="1:2" x14ac:dyDescent="0.25">
      <c r="A4636" t="s">
        <v>3527</v>
      </c>
      <c r="B4636">
        <v>17.616000000000003</v>
      </c>
    </row>
    <row r="4637" spans="1:2" x14ac:dyDescent="0.25">
      <c r="A4637" t="s">
        <v>10806</v>
      </c>
      <c r="B4637">
        <v>37.312000000000005</v>
      </c>
    </row>
    <row r="4638" spans="1:2" x14ac:dyDescent="0.25">
      <c r="A4638" t="s">
        <v>7043</v>
      </c>
      <c r="B4638">
        <v>279.94400000000002</v>
      </c>
    </row>
    <row r="4639" spans="1:2" x14ac:dyDescent="0.25">
      <c r="A4639" t="s">
        <v>8394</v>
      </c>
      <c r="B4639">
        <v>815.29199999999992</v>
      </c>
    </row>
    <row r="4640" spans="1:2" x14ac:dyDescent="0.25">
      <c r="A4640" t="s">
        <v>5003</v>
      </c>
      <c r="B4640">
        <v>612.14</v>
      </c>
    </row>
    <row r="4641" spans="1:2" x14ac:dyDescent="0.25">
      <c r="A4641" t="s">
        <v>2375</v>
      </c>
      <c r="B4641">
        <v>114.84</v>
      </c>
    </row>
    <row r="4642" spans="1:2" x14ac:dyDescent="0.25">
      <c r="A4642" t="s">
        <v>5785</v>
      </c>
      <c r="B4642">
        <v>424.95749999999992</v>
      </c>
    </row>
    <row r="4643" spans="1:2" x14ac:dyDescent="0.25">
      <c r="A4643" t="s">
        <v>9014</v>
      </c>
      <c r="B4643">
        <v>54.48</v>
      </c>
    </row>
    <row r="4644" spans="1:2" x14ac:dyDescent="0.25">
      <c r="A4644" t="s">
        <v>8207</v>
      </c>
      <c r="B4644">
        <v>63.2</v>
      </c>
    </row>
    <row r="4645" spans="1:2" x14ac:dyDescent="0.25">
      <c r="A4645" t="s">
        <v>9102</v>
      </c>
      <c r="B4645">
        <v>430.94</v>
      </c>
    </row>
    <row r="4646" spans="1:2" x14ac:dyDescent="0.25">
      <c r="A4646" t="s">
        <v>6253</v>
      </c>
      <c r="B4646">
        <v>16.72</v>
      </c>
    </row>
    <row r="4647" spans="1:2" x14ac:dyDescent="0.25">
      <c r="A4647" t="s">
        <v>6363</v>
      </c>
      <c r="B4647">
        <v>347.80200000000002</v>
      </c>
    </row>
    <row r="4648" spans="1:2" x14ac:dyDescent="0.25">
      <c r="A4648" t="s">
        <v>7225</v>
      </c>
      <c r="B4648">
        <v>4.3119999999999985</v>
      </c>
    </row>
    <row r="4649" spans="1:2" x14ac:dyDescent="0.25">
      <c r="A4649" t="s">
        <v>3291</v>
      </c>
      <c r="B4649">
        <v>85.224000000000004</v>
      </c>
    </row>
    <row r="4650" spans="1:2" x14ac:dyDescent="0.25">
      <c r="A4650" t="s">
        <v>7794</v>
      </c>
      <c r="B4650">
        <v>191.018</v>
      </c>
    </row>
    <row r="4651" spans="1:2" x14ac:dyDescent="0.25">
      <c r="A4651" t="s">
        <v>10640</v>
      </c>
      <c r="B4651">
        <v>12.32</v>
      </c>
    </row>
    <row r="4652" spans="1:2" x14ac:dyDescent="0.25">
      <c r="A4652" t="s">
        <v>9963</v>
      </c>
      <c r="B4652">
        <v>15.623999999999997</v>
      </c>
    </row>
    <row r="4653" spans="1:2" x14ac:dyDescent="0.25">
      <c r="A4653" t="s">
        <v>6675</v>
      </c>
      <c r="B4653">
        <v>16.739999999999998</v>
      </c>
    </row>
    <row r="4654" spans="1:2" x14ac:dyDescent="0.25">
      <c r="A4654" t="s">
        <v>10255</v>
      </c>
      <c r="B4654">
        <v>1294.75</v>
      </c>
    </row>
    <row r="4655" spans="1:2" x14ac:dyDescent="0.25">
      <c r="A4655" t="s">
        <v>1205</v>
      </c>
      <c r="B4655">
        <v>108.42</v>
      </c>
    </row>
    <row r="4656" spans="1:2" x14ac:dyDescent="0.25">
      <c r="A4656" t="s">
        <v>9397</v>
      </c>
      <c r="B4656">
        <v>24.703000000000003</v>
      </c>
    </row>
    <row r="4657" spans="1:2" x14ac:dyDescent="0.25">
      <c r="A4657" t="s">
        <v>4745</v>
      </c>
      <c r="B4657">
        <v>29.97000000000001</v>
      </c>
    </row>
    <row r="4658" spans="1:2" x14ac:dyDescent="0.25">
      <c r="A4658" t="s">
        <v>2346</v>
      </c>
      <c r="B4658">
        <v>1165.3279999999997</v>
      </c>
    </row>
    <row r="4659" spans="1:2" x14ac:dyDescent="0.25">
      <c r="A4659" t="s">
        <v>10795</v>
      </c>
      <c r="B4659">
        <v>73.536000000000001</v>
      </c>
    </row>
    <row r="4660" spans="1:2" x14ac:dyDescent="0.25">
      <c r="A4660" t="s">
        <v>8228</v>
      </c>
      <c r="B4660">
        <v>312.76600000000002</v>
      </c>
    </row>
    <row r="4661" spans="1:2" x14ac:dyDescent="0.25">
      <c r="A4661" t="s">
        <v>7095</v>
      </c>
      <c r="B4661">
        <v>159.98400000000001</v>
      </c>
    </row>
    <row r="4662" spans="1:2" x14ac:dyDescent="0.25">
      <c r="A4662" t="s">
        <v>5080</v>
      </c>
      <c r="B4662">
        <v>714.49800000000005</v>
      </c>
    </row>
    <row r="4663" spans="1:2" x14ac:dyDescent="0.25">
      <c r="A4663" t="s">
        <v>9100</v>
      </c>
      <c r="B4663">
        <v>93.456000000000003</v>
      </c>
    </row>
    <row r="4664" spans="1:2" x14ac:dyDescent="0.25">
      <c r="A4664" t="s">
        <v>10390</v>
      </c>
      <c r="B4664">
        <v>206.64</v>
      </c>
    </row>
    <row r="4665" spans="1:2" x14ac:dyDescent="0.25">
      <c r="A4665" t="s">
        <v>6729</v>
      </c>
      <c r="B4665">
        <v>21.400000000000002</v>
      </c>
    </row>
    <row r="4666" spans="1:2" x14ac:dyDescent="0.25">
      <c r="A4666" t="s">
        <v>3874</v>
      </c>
      <c r="B4666">
        <v>33.9</v>
      </c>
    </row>
    <row r="4667" spans="1:2" x14ac:dyDescent="0.25">
      <c r="A4667" t="s">
        <v>7914</v>
      </c>
      <c r="B4667">
        <v>368.43200000000002</v>
      </c>
    </row>
    <row r="4668" spans="1:2" x14ac:dyDescent="0.25">
      <c r="A4668" t="s">
        <v>9253</v>
      </c>
      <c r="B4668">
        <v>25.83</v>
      </c>
    </row>
    <row r="4669" spans="1:2" x14ac:dyDescent="0.25">
      <c r="A4669" t="s">
        <v>4385</v>
      </c>
      <c r="B4669">
        <v>21.880000000000003</v>
      </c>
    </row>
    <row r="4670" spans="1:2" x14ac:dyDescent="0.25">
      <c r="A4670" t="s">
        <v>9049</v>
      </c>
      <c r="B4670">
        <v>505.36799999999999</v>
      </c>
    </row>
    <row r="4671" spans="1:2" x14ac:dyDescent="0.25">
      <c r="A4671" t="s">
        <v>10044</v>
      </c>
      <c r="B4671">
        <v>502.221</v>
      </c>
    </row>
    <row r="4672" spans="1:2" x14ac:dyDescent="0.25">
      <c r="A4672" t="s">
        <v>8779</v>
      </c>
      <c r="B4672">
        <v>26.336000000000002</v>
      </c>
    </row>
    <row r="4673" spans="1:2" x14ac:dyDescent="0.25">
      <c r="A4673" t="s">
        <v>8920</v>
      </c>
      <c r="B4673">
        <v>13.28</v>
      </c>
    </row>
    <row r="4674" spans="1:2" x14ac:dyDescent="0.25">
      <c r="A4674" t="s">
        <v>10477</v>
      </c>
      <c r="B4674">
        <v>1215.72</v>
      </c>
    </row>
    <row r="4675" spans="1:2" x14ac:dyDescent="0.25">
      <c r="A4675" t="s">
        <v>10443</v>
      </c>
      <c r="B4675">
        <v>121.95</v>
      </c>
    </row>
    <row r="4676" spans="1:2" x14ac:dyDescent="0.25">
      <c r="A4676" t="s">
        <v>2166</v>
      </c>
      <c r="B4676">
        <v>703.68</v>
      </c>
    </row>
    <row r="4677" spans="1:2" x14ac:dyDescent="0.25">
      <c r="A4677" t="s">
        <v>8634</v>
      </c>
      <c r="B4677">
        <v>89.320000000000007</v>
      </c>
    </row>
    <row r="4678" spans="1:2" x14ac:dyDescent="0.25">
      <c r="A4678" t="s">
        <v>1979</v>
      </c>
      <c r="B4678">
        <v>132.709</v>
      </c>
    </row>
    <row r="4679" spans="1:2" x14ac:dyDescent="0.25">
      <c r="A4679" t="s">
        <v>6566</v>
      </c>
      <c r="B4679">
        <v>15.712000000000002</v>
      </c>
    </row>
    <row r="4680" spans="1:2" x14ac:dyDescent="0.25">
      <c r="A4680" t="s">
        <v>9584</v>
      </c>
      <c r="B4680">
        <v>801.55000000000007</v>
      </c>
    </row>
    <row r="4681" spans="1:2" x14ac:dyDescent="0.25">
      <c r="A4681" t="s">
        <v>10935</v>
      </c>
      <c r="B4681">
        <v>133.54000000000002</v>
      </c>
    </row>
    <row r="4682" spans="1:2" x14ac:dyDescent="0.25">
      <c r="A4682" t="s">
        <v>9259</v>
      </c>
      <c r="B4682">
        <v>33.9</v>
      </c>
    </row>
    <row r="4683" spans="1:2" x14ac:dyDescent="0.25">
      <c r="A4683" t="s">
        <v>1593</v>
      </c>
      <c r="B4683">
        <v>756.48599999999999</v>
      </c>
    </row>
    <row r="4684" spans="1:2" x14ac:dyDescent="0.25">
      <c r="A4684" t="s">
        <v>10448</v>
      </c>
      <c r="B4684">
        <v>78.759000000000015</v>
      </c>
    </row>
    <row r="4685" spans="1:2" x14ac:dyDescent="0.25">
      <c r="A4685" t="s">
        <v>8120</v>
      </c>
      <c r="B4685">
        <v>3.7440000000000007</v>
      </c>
    </row>
    <row r="4686" spans="1:2" x14ac:dyDescent="0.25">
      <c r="A4686" t="s">
        <v>10829</v>
      </c>
      <c r="B4686">
        <v>2.4960000000000004</v>
      </c>
    </row>
    <row r="4687" spans="1:2" x14ac:dyDescent="0.25">
      <c r="A4687" t="s">
        <v>4388</v>
      </c>
      <c r="B4687">
        <v>13.616</v>
      </c>
    </row>
    <row r="4688" spans="1:2" x14ac:dyDescent="0.25">
      <c r="A4688" t="s">
        <v>9145</v>
      </c>
      <c r="B4688">
        <v>32.04</v>
      </c>
    </row>
    <row r="4689" spans="1:2" x14ac:dyDescent="0.25">
      <c r="A4689" t="s">
        <v>7131</v>
      </c>
      <c r="B4689">
        <v>79.12</v>
      </c>
    </row>
    <row r="4690" spans="1:2" x14ac:dyDescent="0.25">
      <c r="A4690" t="s">
        <v>6081</v>
      </c>
      <c r="B4690">
        <v>307.92</v>
      </c>
    </row>
    <row r="4691" spans="1:2" x14ac:dyDescent="0.25">
      <c r="A4691" t="s">
        <v>10094</v>
      </c>
      <c r="B4691">
        <v>12.99</v>
      </c>
    </row>
    <row r="4692" spans="1:2" x14ac:dyDescent="0.25">
      <c r="A4692" t="s">
        <v>6225</v>
      </c>
      <c r="B4692">
        <v>1416.3040000000001</v>
      </c>
    </row>
    <row r="4693" spans="1:2" x14ac:dyDescent="0.25">
      <c r="A4693" t="s">
        <v>3826</v>
      </c>
      <c r="B4693">
        <v>624.57600000000002</v>
      </c>
    </row>
    <row r="4694" spans="1:2" x14ac:dyDescent="0.25">
      <c r="A4694" t="s">
        <v>7313</v>
      </c>
      <c r="B4694">
        <v>413.00800000000004</v>
      </c>
    </row>
    <row r="4695" spans="1:2" x14ac:dyDescent="0.25">
      <c r="A4695" t="s">
        <v>6487</v>
      </c>
      <c r="B4695">
        <v>82.919999999999987</v>
      </c>
    </row>
    <row r="4696" spans="1:2" x14ac:dyDescent="0.25">
      <c r="A4696" t="s">
        <v>8300</v>
      </c>
      <c r="B4696">
        <v>61.96</v>
      </c>
    </row>
    <row r="4697" spans="1:2" x14ac:dyDescent="0.25">
      <c r="A4697" t="s">
        <v>6488</v>
      </c>
      <c r="B4697">
        <v>3.1359999999999992</v>
      </c>
    </row>
    <row r="4698" spans="1:2" x14ac:dyDescent="0.25">
      <c r="A4698" t="s">
        <v>6383</v>
      </c>
      <c r="B4698">
        <v>187.61600000000001</v>
      </c>
    </row>
    <row r="4699" spans="1:2" x14ac:dyDescent="0.25">
      <c r="A4699" t="s">
        <v>6035</v>
      </c>
      <c r="B4699">
        <v>845.48799999999994</v>
      </c>
    </row>
    <row r="4700" spans="1:2" x14ac:dyDescent="0.25">
      <c r="A4700" t="s">
        <v>3486</v>
      </c>
      <c r="B4700">
        <v>407.072</v>
      </c>
    </row>
    <row r="4701" spans="1:2" x14ac:dyDescent="0.25">
      <c r="A4701" t="s">
        <v>8229</v>
      </c>
      <c r="B4701">
        <v>11.231999999999999</v>
      </c>
    </row>
    <row r="4702" spans="1:2" x14ac:dyDescent="0.25">
      <c r="A4702" t="s">
        <v>9147</v>
      </c>
      <c r="B4702">
        <v>76.864000000000004</v>
      </c>
    </row>
    <row r="4703" spans="1:2" x14ac:dyDescent="0.25">
      <c r="A4703" t="s">
        <v>9048</v>
      </c>
      <c r="B4703">
        <v>47.97</v>
      </c>
    </row>
    <row r="4704" spans="1:2" x14ac:dyDescent="0.25">
      <c r="A4704" t="s">
        <v>7042</v>
      </c>
      <c r="B4704">
        <v>2904.5720000000001</v>
      </c>
    </row>
    <row r="4705" spans="1:2" x14ac:dyDescent="0.25">
      <c r="A4705" t="s">
        <v>6240</v>
      </c>
      <c r="B4705">
        <v>403.16800000000001</v>
      </c>
    </row>
    <row r="4706" spans="1:2" x14ac:dyDescent="0.25">
      <c r="A4706" t="s">
        <v>10058</v>
      </c>
      <c r="B4706">
        <v>2678.94</v>
      </c>
    </row>
    <row r="4707" spans="1:2" x14ac:dyDescent="0.25">
      <c r="A4707" t="s">
        <v>7267</v>
      </c>
      <c r="B4707">
        <v>12.84</v>
      </c>
    </row>
    <row r="4708" spans="1:2" x14ac:dyDescent="0.25">
      <c r="A4708" t="s">
        <v>6096</v>
      </c>
      <c r="B4708">
        <v>959.96800000000007</v>
      </c>
    </row>
    <row r="4709" spans="1:2" x14ac:dyDescent="0.25">
      <c r="A4709" t="s">
        <v>9824</v>
      </c>
      <c r="B4709">
        <v>134.27200000000002</v>
      </c>
    </row>
    <row r="4710" spans="1:2" x14ac:dyDescent="0.25">
      <c r="A4710" t="s">
        <v>7461</v>
      </c>
      <c r="B4710">
        <v>196.33</v>
      </c>
    </row>
    <row r="4711" spans="1:2" x14ac:dyDescent="0.25">
      <c r="A4711" t="s">
        <v>10464</v>
      </c>
      <c r="B4711">
        <v>1672.31</v>
      </c>
    </row>
    <row r="4712" spans="1:2" x14ac:dyDescent="0.25">
      <c r="A4712" t="s">
        <v>9548</v>
      </c>
      <c r="B4712">
        <v>483.74800000000005</v>
      </c>
    </row>
    <row r="4713" spans="1:2" x14ac:dyDescent="0.25">
      <c r="A4713" t="s">
        <v>6074</v>
      </c>
      <c r="B4713">
        <v>1167.056</v>
      </c>
    </row>
    <row r="4714" spans="1:2" x14ac:dyDescent="0.25">
      <c r="A4714" t="s">
        <v>8321</v>
      </c>
      <c r="B4714">
        <v>678.86999999999989</v>
      </c>
    </row>
    <row r="4715" spans="1:2" x14ac:dyDescent="0.25">
      <c r="A4715" t="s">
        <v>9758</v>
      </c>
      <c r="B4715">
        <v>335.8</v>
      </c>
    </row>
    <row r="4716" spans="1:2" x14ac:dyDescent="0.25">
      <c r="A4716" t="s">
        <v>8143</v>
      </c>
      <c r="B4716">
        <v>405.3</v>
      </c>
    </row>
    <row r="4717" spans="1:2" x14ac:dyDescent="0.25">
      <c r="A4717" t="s">
        <v>3519</v>
      </c>
      <c r="B4717">
        <v>823.61000000000013</v>
      </c>
    </row>
    <row r="4718" spans="1:2" x14ac:dyDescent="0.25">
      <c r="A4718" t="s">
        <v>6136</v>
      </c>
      <c r="B4718">
        <v>1169.454</v>
      </c>
    </row>
    <row r="4719" spans="1:2" x14ac:dyDescent="0.25">
      <c r="A4719" t="s">
        <v>8104</v>
      </c>
      <c r="B4719">
        <v>299.07</v>
      </c>
    </row>
    <row r="4720" spans="1:2" x14ac:dyDescent="0.25">
      <c r="A4720" t="s">
        <v>2298</v>
      </c>
      <c r="B4720">
        <v>889.29</v>
      </c>
    </row>
    <row r="4721" spans="1:2" x14ac:dyDescent="0.25">
      <c r="A4721" t="s">
        <v>2943</v>
      </c>
      <c r="B4721">
        <v>1.0800000000000003</v>
      </c>
    </row>
    <row r="4722" spans="1:2" x14ac:dyDescent="0.25">
      <c r="A4722" t="s">
        <v>10260</v>
      </c>
      <c r="B4722">
        <v>102.72</v>
      </c>
    </row>
    <row r="4723" spans="1:2" x14ac:dyDescent="0.25">
      <c r="A4723" t="s">
        <v>7447</v>
      </c>
      <c r="B4723">
        <v>43.888000000000005</v>
      </c>
    </row>
    <row r="4724" spans="1:2" x14ac:dyDescent="0.25">
      <c r="A4724" t="s">
        <v>902</v>
      </c>
      <c r="B4724">
        <v>1735.8505000000002</v>
      </c>
    </row>
    <row r="4725" spans="1:2" x14ac:dyDescent="0.25">
      <c r="A4725" t="s">
        <v>9626</v>
      </c>
      <c r="B4725">
        <v>40.775999999999996</v>
      </c>
    </row>
    <row r="4726" spans="1:2" x14ac:dyDescent="0.25">
      <c r="A4726" t="s">
        <v>4794</v>
      </c>
      <c r="B4726">
        <v>712.96600000000012</v>
      </c>
    </row>
    <row r="4727" spans="1:2" x14ac:dyDescent="0.25">
      <c r="A4727" t="s">
        <v>9892</v>
      </c>
      <c r="B4727">
        <v>63.311999999999998</v>
      </c>
    </row>
    <row r="4728" spans="1:2" x14ac:dyDescent="0.25">
      <c r="A4728" t="s">
        <v>9077</v>
      </c>
      <c r="B4728">
        <v>122.13600000000001</v>
      </c>
    </row>
    <row r="4729" spans="1:2" x14ac:dyDescent="0.25">
      <c r="A4729" t="s">
        <v>9257</v>
      </c>
      <c r="B4729">
        <v>273.7</v>
      </c>
    </row>
    <row r="4730" spans="1:2" x14ac:dyDescent="0.25">
      <c r="A4730" t="s">
        <v>10531</v>
      </c>
      <c r="B4730">
        <v>4337.6400000000003</v>
      </c>
    </row>
    <row r="4731" spans="1:2" x14ac:dyDescent="0.25">
      <c r="A4731" t="s">
        <v>7220</v>
      </c>
      <c r="B4731">
        <v>148.88400000000001</v>
      </c>
    </row>
    <row r="4732" spans="1:2" x14ac:dyDescent="0.25">
      <c r="A4732" t="s">
        <v>6073</v>
      </c>
      <c r="B4732">
        <v>6.0299999999999994</v>
      </c>
    </row>
    <row r="4733" spans="1:2" x14ac:dyDescent="0.25">
      <c r="A4733" t="s">
        <v>4152</v>
      </c>
      <c r="B4733">
        <v>1044.6299999999999</v>
      </c>
    </row>
    <row r="4734" spans="1:2" x14ac:dyDescent="0.25">
      <c r="A4734" t="s">
        <v>10112</v>
      </c>
      <c r="B4734">
        <v>239.92</v>
      </c>
    </row>
    <row r="4735" spans="1:2" x14ac:dyDescent="0.25">
      <c r="A4735" t="s">
        <v>7503</v>
      </c>
      <c r="B4735">
        <v>27.18</v>
      </c>
    </row>
    <row r="4736" spans="1:2" x14ac:dyDescent="0.25">
      <c r="A4736" t="s">
        <v>2942</v>
      </c>
      <c r="B4736">
        <v>236.72199999999998</v>
      </c>
    </row>
    <row r="4737" spans="1:2" x14ac:dyDescent="0.25">
      <c r="A4737" t="s">
        <v>8173</v>
      </c>
      <c r="B4737">
        <v>143.85600000000002</v>
      </c>
    </row>
    <row r="4738" spans="1:2" x14ac:dyDescent="0.25">
      <c r="A4738" t="s">
        <v>6062</v>
      </c>
      <c r="B4738">
        <v>206.67000000000002</v>
      </c>
    </row>
    <row r="4739" spans="1:2" x14ac:dyDescent="0.25">
      <c r="A4739" t="s">
        <v>8125</v>
      </c>
      <c r="B4739">
        <v>13.48</v>
      </c>
    </row>
    <row r="4740" spans="1:2" x14ac:dyDescent="0.25">
      <c r="A4740" t="s">
        <v>9365</v>
      </c>
      <c r="B4740">
        <v>137.94</v>
      </c>
    </row>
    <row r="4741" spans="1:2" x14ac:dyDescent="0.25">
      <c r="A4741" t="s">
        <v>10686</v>
      </c>
      <c r="B4741">
        <v>81.08</v>
      </c>
    </row>
    <row r="4742" spans="1:2" x14ac:dyDescent="0.25">
      <c r="A4742" t="s">
        <v>8878</v>
      </c>
      <c r="B4742">
        <v>147.63600000000002</v>
      </c>
    </row>
    <row r="4743" spans="1:2" x14ac:dyDescent="0.25">
      <c r="A4743" t="s">
        <v>3974</v>
      </c>
      <c r="B4743">
        <v>28.91</v>
      </c>
    </row>
    <row r="4744" spans="1:2" x14ac:dyDescent="0.25">
      <c r="A4744" t="s">
        <v>7578</v>
      </c>
      <c r="B4744">
        <v>408.96</v>
      </c>
    </row>
    <row r="4745" spans="1:2" x14ac:dyDescent="0.25">
      <c r="A4745" t="s">
        <v>7009</v>
      </c>
      <c r="B4745">
        <v>837.79600000000016</v>
      </c>
    </row>
    <row r="4746" spans="1:2" x14ac:dyDescent="0.25">
      <c r="A4746" t="s">
        <v>9744</v>
      </c>
      <c r="B4746">
        <v>25.695999999999998</v>
      </c>
    </row>
    <row r="4747" spans="1:2" x14ac:dyDescent="0.25">
      <c r="A4747" t="s">
        <v>8849</v>
      </c>
      <c r="B4747">
        <v>156.512</v>
      </c>
    </row>
    <row r="4748" spans="1:2" x14ac:dyDescent="0.25">
      <c r="A4748" t="s">
        <v>9958</v>
      </c>
      <c r="B4748">
        <v>3002.65</v>
      </c>
    </row>
    <row r="4749" spans="1:2" x14ac:dyDescent="0.25">
      <c r="A4749" t="s">
        <v>9784</v>
      </c>
      <c r="B4749">
        <v>1872.9339999999997</v>
      </c>
    </row>
    <row r="4750" spans="1:2" x14ac:dyDescent="0.25">
      <c r="A4750" t="s">
        <v>7272</v>
      </c>
      <c r="B4750">
        <v>337.68799999999999</v>
      </c>
    </row>
    <row r="4751" spans="1:2" x14ac:dyDescent="0.25">
      <c r="A4751" t="s">
        <v>9529</v>
      </c>
      <c r="B4751">
        <v>1065.2160000000001</v>
      </c>
    </row>
    <row r="4752" spans="1:2" x14ac:dyDescent="0.25">
      <c r="A4752" t="s">
        <v>9852</v>
      </c>
      <c r="B4752">
        <v>526.34399999999994</v>
      </c>
    </row>
    <row r="4753" spans="1:2" x14ac:dyDescent="0.25">
      <c r="A4753" t="s">
        <v>9523</v>
      </c>
      <c r="B4753">
        <v>12.175999999999998</v>
      </c>
    </row>
    <row r="4754" spans="1:2" x14ac:dyDescent="0.25">
      <c r="A4754" t="s">
        <v>2189</v>
      </c>
      <c r="B4754">
        <v>169.25300000000001</v>
      </c>
    </row>
    <row r="4755" spans="1:2" x14ac:dyDescent="0.25">
      <c r="A4755" t="s">
        <v>3015</v>
      </c>
      <c r="B4755">
        <v>44.75</v>
      </c>
    </row>
    <row r="4756" spans="1:2" x14ac:dyDescent="0.25">
      <c r="A4756" t="s">
        <v>8508</v>
      </c>
      <c r="B4756">
        <v>10.272000000000002</v>
      </c>
    </row>
    <row r="4757" spans="1:2" x14ac:dyDescent="0.25">
      <c r="A4757" t="s">
        <v>542</v>
      </c>
      <c r="B4757">
        <v>246.38000000000002</v>
      </c>
    </row>
    <row r="4758" spans="1:2" x14ac:dyDescent="0.25">
      <c r="A4758" t="s">
        <v>8956</v>
      </c>
      <c r="B4758">
        <v>551.54999999999995</v>
      </c>
    </row>
    <row r="4759" spans="1:2" x14ac:dyDescent="0.25">
      <c r="A4759" t="s">
        <v>7596</v>
      </c>
      <c r="B4759">
        <v>5.76</v>
      </c>
    </row>
    <row r="4760" spans="1:2" x14ac:dyDescent="0.25">
      <c r="A4760" t="s">
        <v>8960</v>
      </c>
      <c r="B4760">
        <v>354.77</v>
      </c>
    </row>
    <row r="4761" spans="1:2" x14ac:dyDescent="0.25">
      <c r="A4761" t="s">
        <v>10762</v>
      </c>
      <c r="B4761">
        <v>197.3</v>
      </c>
    </row>
    <row r="4762" spans="1:2" x14ac:dyDescent="0.25">
      <c r="A4762" t="s">
        <v>8361</v>
      </c>
      <c r="B4762">
        <v>59.913000000000011</v>
      </c>
    </row>
    <row r="4763" spans="1:2" x14ac:dyDescent="0.25">
      <c r="A4763" t="s">
        <v>4717</v>
      </c>
      <c r="B4763">
        <v>34.650000000000006</v>
      </c>
    </row>
    <row r="4764" spans="1:2" x14ac:dyDescent="0.25">
      <c r="A4764" t="s">
        <v>6439</v>
      </c>
      <c r="B4764">
        <v>24.619999999999997</v>
      </c>
    </row>
    <row r="4765" spans="1:2" x14ac:dyDescent="0.25">
      <c r="A4765" t="s">
        <v>10117</v>
      </c>
      <c r="B4765">
        <v>225.54600000000002</v>
      </c>
    </row>
    <row r="4766" spans="1:2" x14ac:dyDescent="0.25">
      <c r="A4766" t="s">
        <v>10559</v>
      </c>
      <c r="B4766">
        <v>361.04399999999998</v>
      </c>
    </row>
    <row r="4767" spans="1:2" x14ac:dyDescent="0.25">
      <c r="A4767" t="s">
        <v>8265</v>
      </c>
      <c r="B4767">
        <v>38.016000000000005</v>
      </c>
    </row>
    <row r="4768" spans="1:2" x14ac:dyDescent="0.25">
      <c r="A4768" t="s">
        <v>6553</v>
      </c>
      <c r="B4768">
        <v>1520.15</v>
      </c>
    </row>
    <row r="4769" spans="1:2" x14ac:dyDescent="0.25">
      <c r="A4769" t="s">
        <v>9691</v>
      </c>
      <c r="B4769">
        <v>1515.1859999999999</v>
      </c>
    </row>
    <row r="4770" spans="1:2" x14ac:dyDescent="0.25">
      <c r="A4770" t="s">
        <v>417</v>
      </c>
      <c r="B4770">
        <v>5.6820000000000013</v>
      </c>
    </row>
    <row r="4771" spans="1:2" x14ac:dyDescent="0.25">
      <c r="A4771" t="s">
        <v>8083</v>
      </c>
      <c r="B4771">
        <v>166.44</v>
      </c>
    </row>
    <row r="4772" spans="1:2" x14ac:dyDescent="0.25">
      <c r="A4772" t="s">
        <v>10653</v>
      </c>
      <c r="B4772">
        <v>701.96</v>
      </c>
    </row>
    <row r="4773" spans="1:2" x14ac:dyDescent="0.25">
      <c r="A4773" t="s">
        <v>10612</v>
      </c>
      <c r="B4773">
        <v>91.192999999999998</v>
      </c>
    </row>
    <row r="4774" spans="1:2" x14ac:dyDescent="0.25">
      <c r="A4774" t="s">
        <v>2885</v>
      </c>
      <c r="B4774">
        <v>3629.9360000000006</v>
      </c>
    </row>
    <row r="4775" spans="1:2" x14ac:dyDescent="0.25">
      <c r="A4775" t="s">
        <v>5757</v>
      </c>
      <c r="B4775">
        <v>303.54399999999998</v>
      </c>
    </row>
    <row r="4776" spans="1:2" x14ac:dyDescent="0.25">
      <c r="A4776" t="s">
        <v>10262</v>
      </c>
      <c r="B4776">
        <v>166.69199999999998</v>
      </c>
    </row>
    <row r="4777" spans="1:2" x14ac:dyDescent="0.25">
      <c r="A4777" t="s">
        <v>8102</v>
      </c>
      <c r="B4777">
        <v>43.5</v>
      </c>
    </row>
    <row r="4778" spans="1:2" x14ac:dyDescent="0.25">
      <c r="A4778" t="s">
        <v>4964</v>
      </c>
      <c r="B4778">
        <v>283.92</v>
      </c>
    </row>
    <row r="4779" spans="1:2" x14ac:dyDescent="0.25">
      <c r="A4779" t="s">
        <v>6631</v>
      </c>
      <c r="B4779">
        <v>279.00399999999996</v>
      </c>
    </row>
    <row r="4780" spans="1:2" x14ac:dyDescent="0.25">
      <c r="A4780" t="s">
        <v>4912</v>
      </c>
      <c r="B4780">
        <v>239.12000000000003</v>
      </c>
    </row>
    <row r="4781" spans="1:2" x14ac:dyDescent="0.25">
      <c r="A4781" t="s">
        <v>4773</v>
      </c>
      <c r="B4781">
        <v>1358.4839999999999</v>
      </c>
    </row>
    <row r="4782" spans="1:2" x14ac:dyDescent="0.25">
      <c r="A4782" t="s">
        <v>2858</v>
      </c>
      <c r="B4782">
        <v>159.99</v>
      </c>
    </row>
    <row r="4783" spans="1:2" x14ac:dyDescent="0.25">
      <c r="A4783" t="s">
        <v>7567</v>
      </c>
      <c r="B4783">
        <v>36.44</v>
      </c>
    </row>
    <row r="4784" spans="1:2" x14ac:dyDescent="0.25">
      <c r="A4784" t="s">
        <v>9536</v>
      </c>
      <c r="B4784">
        <v>1915.6240000000003</v>
      </c>
    </row>
    <row r="4785" spans="1:2" x14ac:dyDescent="0.25">
      <c r="A4785" t="s">
        <v>5506</v>
      </c>
      <c r="B4785">
        <v>54.367999999999995</v>
      </c>
    </row>
    <row r="4786" spans="1:2" x14ac:dyDescent="0.25">
      <c r="A4786" t="s">
        <v>5305</v>
      </c>
      <c r="B4786">
        <v>17.480000000000004</v>
      </c>
    </row>
    <row r="4787" spans="1:2" x14ac:dyDescent="0.25">
      <c r="A4787" t="s">
        <v>9851</v>
      </c>
      <c r="B4787">
        <v>204.95000000000002</v>
      </c>
    </row>
    <row r="4788" spans="1:2" x14ac:dyDescent="0.25">
      <c r="A4788" t="s">
        <v>4634</v>
      </c>
      <c r="B4788">
        <v>90.570000000000007</v>
      </c>
    </row>
    <row r="4789" spans="1:2" x14ac:dyDescent="0.25">
      <c r="A4789" t="s">
        <v>8908</v>
      </c>
      <c r="B4789">
        <v>974.98799999999983</v>
      </c>
    </row>
    <row r="4790" spans="1:2" x14ac:dyDescent="0.25">
      <c r="A4790" t="s">
        <v>8110</v>
      </c>
      <c r="B4790">
        <v>38.880000000000003</v>
      </c>
    </row>
    <row r="4791" spans="1:2" x14ac:dyDescent="0.25">
      <c r="A4791" t="s">
        <v>10289</v>
      </c>
      <c r="B4791">
        <v>35.96</v>
      </c>
    </row>
    <row r="4792" spans="1:2" x14ac:dyDescent="0.25">
      <c r="A4792" t="s">
        <v>8115</v>
      </c>
      <c r="B4792">
        <v>52.44</v>
      </c>
    </row>
    <row r="4793" spans="1:2" x14ac:dyDescent="0.25">
      <c r="A4793" t="s">
        <v>10305</v>
      </c>
      <c r="B4793">
        <v>30.336000000000006</v>
      </c>
    </row>
    <row r="4794" spans="1:2" x14ac:dyDescent="0.25">
      <c r="A4794" t="s">
        <v>9177</v>
      </c>
      <c r="B4794">
        <v>115.96</v>
      </c>
    </row>
    <row r="4795" spans="1:2" x14ac:dyDescent="0.25">
      <c r="A4795" t="s">
        <v>8111</v>
      </c>
      <c r="B4795">
        <v>35.200000000000003</v>
      </c>
    </row>
    <row r="4796" spans="1:2" x14ac:dyDescent="0.25">
      <c r="A4796" t="s">
        <v>9127</v>
      </c>
      <c r="B4796">
        <v>168.1</v>
      </c>
    </row>
    <row r="4797" spans="1:2" x14ac:dyDescent="0.25">
      <c r="A4797" t="s">
        <v>10371</v>
      </c>
      <c r="B4797">
        <v>35.183999999999997</v>
      </c>
    </row>
    <row r="4798" spans="1:2" x14ac:dyDescent="0.25">
      <c r="A4798" t="s">
        <v>10548</v>
      </c>
      <c r="B4798">
        <v>43.8</v>
      </c>
    </row>
    <row r="4799" spans="1:2" x14ac:dyDescent="0.25">
      <c r="A4799" t="s">
        <v>8946</v>
      </c>
      <c r="B4799">
        <v>959.19999999999993</v>
      </c>
    </row>
    <row r="4800" spans="1:2" x14ac:dyDescent="0.25">
      <c r="A4800" t="s">
        <v>4666</v>
      </c>
      <c r="B4800">
        <v>370.78199999999998</v>
      </c>
    </row>
    <row r="4801" spans="1:2" x14ac:dyDescent="0.25">
      <c r="A4801" t="s">
        <v>815</v>
      </c>
      <c r="B4801">
        <v>66.283999999999992</v>
      </c>
    </row>
    <row r="4802" spans="1:2" x14ac:dyDescent="0.25">
      <c r="A4802" t="s">
        <v>8907</v>
      </c>
      <c r="B4802">
        <v>814.52600000000007</v>
      </c>
    </row>
    <row r="4803" spans="1:2" x14ac:dyDescent="0.25">
      <c r="A4803" t="s">
        <v>3813</v>
      </c>
      <c r="B4803">
        <v>719.09500000000003</v>
      </c>
    </row>
    <row r="4804" spans="1:2" x14ac:dyDescent="0.25">
      <c r="A4804" t="s">
        <v>7604</v>
      </c>
      <c r="B4804">
        <v>8.5590000000000011</v>
      </c>
    </row>
    <row r="4805" spans="1:2" x14ac:dyDescent="0.25">
      <c r="A4805" t="s">
        <v>9417</v>
      </c>
      <c r="B4805">
        <v>107.55200000000002</v>
      </c>
    </row>
    <row r="4806" spans="1:2" x14ac:dyDescent="0.25">
      <c r="A4806" t="s">
        <v>5428</v>
      </c>
      <c r="B4806">
        <v>1069.1320000000001</v>
      </c>
    </row>
    <row r="4807" spans="1:2" x14ac:dyDescent="0.25">
      <c r="A4807" t="s">
        <v>5632</v>
      </c>
      <c r="B4807">
        <v>1801.6320000000001</v>
      </c>
    </row>
    <row r="4808" spans="1:2" x14ac:dyDescent="0.25">
      <c r="A4808" t="s">
        <v>343</v>
      </c>
      <c r="B4808">
        <v>38.195999999999998</v>
      </c>
    </row>
    <row r="4809" spans="1:2" x14ac:dyDescent="0.25">
      <c r="A4809" t="s">
        <v>3436</v>
      </c>
      <c r="B4809">
        <v>2457.1409999999996</v>
      </c>
    </row>
    <row r="4810" spans="1:2" x14ac:dyDescent="0.25">
      <c r="A4810" t="s">
        <v>10504</v>
      </c>
      <c r="B4810">
        <v>15.28</v>
      </c>
    </row>
    <row r="4811" spans="1:2" x14ac:dyDescent="0.25">
      <c r="A4811" t="s">
        <v>10070</v>
      </c>
      <c r="B4811">
        <v>20.7</v>
      </c>
    </row>
    <row r="4812" spans="1:2" x14ac:dyDescent="0.25">
      <c r="A4812" t="s">
        <v>10049</v>
      </c>
      <c r="B4812">
        <v>110.43299999999999</v>
      </c>
    </row>
    <row r="4813" spans="1:2" x14ac:dyDescent="0.25">
      <c r="A4813" t="s">
        <v>9517</v>
      </c>
      <c r="B4813">
        <v>119.94</v>
      </c>
    </row>
    <row r="4814" spans="1:2" x14ac:dyDescent="0.25">
      <c r="A4814" t="s">
        <v>9665</v>
      </c>
      <c r="B4814">
        <v>2017.3200000000002</v>
      </c>
    </row>
    <row r="4815" spans="1:2" x14ac:dyDescent="0.25">
      <c r="A4815" t="s">
        <v>7287</v>
      </c>
      <c r="B4815">
        <v>14.976000000000001</v>
      </c>
    </row>
    <row r="4816" spans="1:2" x14ac:dyDescent="0.25">
      <c r="A4816" t="s">
        <v>10154</v>
      </c>
      <c r="B4816">
        <v>30.560000000000002</v>
      </c>
    </row>
    <row r="4817" spans="1:2" x14ac:dyDescent="0.25">
      <c r="A4817" t="s">
        <v>2205</v>
      </c>
      <c r="B4817">
        <v>296.02199999999999</v>
      </c>
    </row>
    <row r="4818" spans="1:2" x14ac:dyDescent="0.25">
      <c r="A4818" t="s">
        <v>377</v>
      </c>
      <c r="B4818">
        <v>230.376</v>
      </c>
    </row>
    <row r="4819" spans="1:2" x14ac:dyDescent="0.25">
      <c r="A4819" t="s">
        <v>8912</v>
      </c>
      <c r="B4819">
        <v>114.68400000000001</v>
      </c>
    </row>
    <row r="4820" spans="1:2" x14ac:dyDescent="0.25">
      <c r="A4820" t="s">
        <v>6296</v>
      </c>
      <c r="B4820">
        <v>663.93600000000004</v>
      </c>
    </row>
    <row r="4821" spans="1:2" x14ac:dyDescent="0.25">
      <c r="A4821" t="s">
        <v>9520</v>
      </c>
      <c r="B4821">
        <v>170.87200000000004</v>
      </c>
    </row>
    <row r="4822" spans="1:2" x14ac:dyDescent="0.25">
      <c r="A4822" t="s">
        <v>6133</v>
      </c>
      <c r="B4822">
        <v>1633.1880000000003</v>
      </c>
    </row>
    <row r="4823" spans="1:2" x14ac:dyDescent="0.25">
      <c r="A4823" t="s">
        <v>5329</v>
      </c>
      <c r="B4823">
        <v>668.74400000000003</v>
      </c>
    </row>
    <row r="4824" spans="1:2" x14ac:dyDescent="0.25">
      <c r="A4824" t="s">
        <v>7974</v>
      </c>
      <c r="B4824">
        <v>195.64</v>
      </c>
    </row>
    <row r="4825" spans="1:2" x14ac:dyDescent="0.25">
      <c r="A4825" t="s">
        <v>8233</v>
      </c>
      <c r="B4825">
        <v>3.52</v>
      </c>
    </row>
    <row r="4826" spans="1:2" x14ac:dyDescent="0.25">
      <c r="A4826" t="s">
        <v>10499</v>
      </c>
      <c r="B4826">
        <v>20.664000000000001</v>
      </c>
    </row>
    <row r="4827" spans="1:2" x14ac:dyDescent="0.25">
      <c r="A4827" t="s">
        <v>4657</v>
      </c>
      <c r="B4827">
        <v>377.52799999999996</v>
      </c>
    </row>
    <row r="4828" spans="1:2" x14ac:dyDescent="0.25">
      <c r="A4828" t="s">
        <v>1832</v>
      </c>
      <c r="B4828">
        <v>42.615999999999993</v>
      </c>
    </row>
    <row r="4829" spans="1:2" x14ac:dyDescent="0.25">
      <c r="A4829" t="s">
        <v>10742</v>
      </c>
      <c r="B4829">
        <v>265.07200000000006</v>
      </c>
    </row>
    <row r="4830" spans="1:2" x14ac:dyDescent="0.25">
      <c r="A4830" t="s">
        <v>7925</v>
      </c>
      <c r="B4830">
        <v>1889.9899999999998</v>
      </c>
    </row>
    <row r="4831" spans="1:2" x14ac:dyDescent="0.25">
      <c r="A4831" t="s">
        <v>9131</v>
      </c>
      <c r="B4831">
        <v>17.48</v>
      </c>
    </row>
    <row r="4832" spans="1:2" x14ac:dyDescent="0.25">
      <c r="A4832" t="s">
        <v>3700</v>
      </c>
      <c r="B4832">
        <v>25.11</v>
      </c>
    </row>
    <row r="4833" spans="1:2" x14ac:dyDescent="0.25">
      <c r="A4833" t="s">
        <v>2723</v>
      </c>
      <c r="B4833">
        <v>13.48</v>
      </c>
    </row>
    <row r="4834" spans="1:2" x14ac:dyDescent="0.25">
      <c r="A4834" t="s">
        <v>9708</v>
      </c>
      <c r="B4834">
        <v>124.404</v>
      </c>
    </row>
    <row r="4835" spans="1:2" x14ac:dyDescent="0.25">
      <c r="A4835" t="s">
        <v>9460</v>
      </c>
      <c r="B4835">
        <v>332.8</v>
      </c>
    </row>
    <row r="4836" spans="1:2" x14ac:dyDescent="0.25">
      <c r="A4836" t="s">
        <v>794</v>
      </c>
      <c r="B4836">
        <v>19.002000000000002</v>
      </c>
    </row>
    <row r="4837" spans="1:2" x14ac:dyDescent="0.25">
      <c r="A4837" t="s">
        <v>9022</v>
      </c>
      <c r="B4837">
        <v>663.87</v>
      </c>
    </row>
    <row r="4838" spans="1:2" x14ac:dyDescent="0.25">
      <c r="A4838" t="s">
        <v>7378</v>
      </c>
      <c r="B4838">
        <v>871.4</v>
      </c>
    </row>
    <row r="4839" spans="1:2" x14ac:dyDescent="0.25">
      <c r="A4839" t="s">
        <v>4118</v>
      </c>
      <c r="B4839">
        <v>9.3239999999999981</v>
      </c>
    </row>
    <row r="4840" spans="1:2" x14ac:dyDescent="0.25">
      <c r="A4840" t="s">
        <v>4416</v>
      </c>
      <c r="B4840">
        <v>765.625</v>
      </c>
    </row>
    <row r="4841" spans="1:2" x14ac:dyDescent="0.25">
      <c r="A4841" t="s">
        <v>10666</v>
      </c>
      <c r="B4841">
        <v>6.5400000000000009</v>
      </c>
    </row>
    <row r="4842" spans="1:2" x14ac:dyDescent="0.25">
      <c r="A4842" t="s">
        <v>8223</v>
      </c>
      <c r="B4842">
        <v>133.89599999999999</v>
      </c>
    </row>
    <row r="4843" spans="1:2" x14ac:dyDescent="0.25">
      <c r="A4843" t="s">
        <v>7526</v>
      </c>
      <c r="B4843">
        <v>535.26400000000001</v>
      </c>
    </row>
    <row r="4844" spans="1:2" x14ac:dyDescent="0.25">
      <c r="A4844" t="s">
        <v>10759</v>
      </c>
      <c r="B4844">
        <v>11.56</v>
      </c>
    </row>
    <row r="4845" spans="1:2" x14ac:dyDescent="0.25">
      <c r="A4845" t="s">
        <v>9430</v>
      </c>
      <c r="B4845">
        <v>51.41</v>
      </c>
    </row>
    <row r="4846" spans="1:2" x14ac:dyDescent="0.25">
      <c r="A4846" t="s">
        <v>8181</v>
      </c>
      <c r="B4846">
        <v>198.27200000000002</v>
      </c>
    </row>
    <row r="4847" spans="1:2" x14ac:dyDescent="0.25">
      <c r="A4847" t="s">
        <v>6760</v>
      </c>
      <c r="B4847">
        <v>5.1840000000000011</v>
      </c>
    </row>
    <row r="4848" spans="1:2" x14ac:dyDescent="0.25">
      <c r="A4848" t="s">
        <v>3620</v>
      </c>
      <c r="B4848">
        <v>311.95999999999998</v>
      </c>
    </row>
    <row r="4849" spans="1:2" x14ac:dyDescent="0.25">
      <c r="A4849" t="s">
        <v>10597</v>
      </c>
      <c r="B4849">
        <v>637.17999999999995</v>
      </c>
    </row>
    <row r="4850" spans="1:2" x14ac:dyDescent="0.25">
      <c r="A4850" t="s">
        <v>7039</v>
      </c>
      <c r="B4850">
        <v>12.127999999999997</v>
      </c>
    </row>
    <row r="4851" spans="1:2" x14ac:dyDescent="0.25">
      <c r="A4851" t="s">
        <v>2131</v>
      </c>
      <c r="B4851">
        <v>6.48</v>
      </c>
    </row>
    <row r="4852" spans="1:2" x14ac:dyDescent="0.25">
      <c r="A4852" t="s">
        <v>10528</v>
      </c>
      <c r="B4852">
        <v>76.521000000000015</v>
      </c>
    </row>
    <row r="4853" spans="1:2" x14ac:dyDescent="0.25">
      <c r="A4853" t="s">
        <v>9179</v>
      </c>
      <c r="B4853">
        <v>159.56</v>
      </c>
    </row>
    <row r="4854" spans="1:2" x14ac:dyDescent="0.25">
      <c r="A4854" t="s">
        <v>9431</v>
      </c>
      <c r="B4854">
        <v>429.59199999999998</v>
      </c>
    </row>
    <row r="4855" spans="1:2" x14ac:dyDescent="0.25">
      <c r="A4855" t="s">
        <v>8637</v>
      </c>
      <c r="B4855">
        <v>69.98</v>
      </c>
    </row>
    <row r="4856" spans="1:2" x14ac:dyDescent="0.25">
      <c r="A4856" t="s">
        <v>9615</v>
      </c>
      <c r="B4856">
        <v>1065.8400000000001</v>
      </c>
    </row>
    <row r="4857" spans="1:2" x14ac:dyDescent="0.25">
      <c r="A4857" t="s">
        <v>10727</v>
      </c>
      <c r="B4857">
        <v>195.136</v>
      </c>
    </row>
    <row r="4858" spans="1:2" x14ac:dyDescent="0.25">
      <c r="A4858" t="s">
        <v>10248</v>
      </c>
      <c r="B4858">
        <v>4.6079999999999997</v>
      </c>
    </row>
    <row r="4859" spans="1:2" x14ac:dyDescent="0.25">
      <c r="A4859" t="s">
        <v>1815</v>
      </c>
      <c r="B4859">
        <v>47.94</v>
      </c>
    </row>
    <row r="4860" spans="1:2" x14ac:dyDescent="0.25">
      <c r="A4860" t="s">
        <v>6842</v>
      </c>
      <c r="B4860">
        <v>283.45999999999998</v>
      </c>
    </row>
    <row r="4861" spans="1:2" x14ac:dyDescent="0.25">
      <c r="A4861" t="s">
        <v>10789</v>
      </c>
      <c r="B4861">
        <v>11.645999999999997</v>
      </c>
    </row>
    <row r="4862" spans="1:2" x14ac:dyDescent="0.25">
      <c r="A4862" t="s">
        <v>10564</v>
      </c>
      <c r="B4862">
        <v>562.65200000000004</v>
      </c>
    </row>
    <row r="4863" spans="1:2" x14ac:dyDescent="0.25">
      <c r="A4863" t="s">
        <v>7960</v>
      </c>
      <c r="B4863">
        <v>935.74</v>
      </c>
    </row>
    <row r="4864" spans="1:2" x14ac:dyDescent="0.25">
      <c r="A4864" t="s">
        <v>6611</v>
      </c>
      <c r="B4864">
        <v>40.032000000000004</v>
      </c>
    </row>
    <row r="4865" spans="1:2" x14ac:dyDescent="0.25">
      <c r="A4865" t="s">
        <v>7006</v>
      </c>
      <c r="B4865">
        <v>31.35</v>
      </c>
    </row>
    <row r="4866" spans="1:2" x14ac:dyDescent="0.25">
      <c r="A4866" t="s">
        <v>10222</v>
      </c>
      <c r="B4866">
        <v>97.23599999999999</v>
      </c>
    </row>
    <row r="4867" spans="1:2" x14ac:dyDescent="0.25">
      <c r="A4867" t="s">
        <v>10059</v>
      </c>
      <c r="B4867">
        <v>513.49600000000009</v>
      </c>
    </row>
    <row r="4868" spans="1:2" x14ac:dyDescent="0.25">
      <c r="A4868" t="s">
        <v>6401</v>
      </c>
      <c r="B4868">
        <v>228.57200000000006</v>
      </c>
    </row>
    <row r="4869" spans="1:2" x14ac:dyDescent="0.25">
      <c r="A4869" t="s">
        <v>7589</v>
      </c>
      <c r="B4869">
        <v>5.9359999999999991</v>
      </c>
    </row>
    <row r="4870" spans="1:2" x14ac:dyDescent="0.25">
      <c r="A4870" t="s">
        <v>10033</v>
      </c>
      <c r="B4870">
        <v>62.352000000000004</v>
      </c>
    </row>
    <row r="4871" spans="1:2" x14ac:dyDescent="0.25">
      <c r="A4871" t="s">
        <v>6307</v>
      </c>
      <c r="B4871">
        <v>598.31000000000006</v>
      </c>
    </row>
    <row r="4872" spans="1:2" x14ac:dyDescent="0.25">
      <c r="A4872" t="s">
        <v>8686</v>
      </c>
      <c r="B4872">
        <v>314.53199999999998</v>
      </c>
    </row>
    <row r="4873" spans="1:2" x14ac:dyDescent="0.25">
      <c r="A4873" t="s">
        <v>4320</v>
      </c>
      <c r="B4873">
        <v>409.548</v>
      </c>
    </row>
    <row r="4874" spans="1:2" x14ac:dyDescent="0.25">
      <c r="A4874" t="s">
        <v>10279</v>
      </c>
      <c r="B4874">
        <v>148.16000000000003</v>
      </c>
    </row>
    <row r="4875" spans="1:2" x14ac:dyDescent="0.25">
      <c r="A4875" t="s">
        <v>10133</v>
      </c>
      <c r="B4875">
        <v>11.088000000000003</v>
      </c>
    </row>
    <row r="4876" spans="1:2" x14ac:dyDescent="0.25">
      <c r="A4876" t="s">
        <v>9806</v>
      </c>
      <c r="B4876">
        <v>90.6</v>
      </c>
    </row>
    <row r="4877" spans="1:2" x14ac:dyDescent="0.25">
      <c r="A4877" t="s">
        <v>7697</v>
      </c>
      <c r="B4877">
        <v>1407.2048</v>
      </c>
    </row>
    <row r="4878" spans="1:2" x14ac:dyDescent="0.25">
      <c r="A4878" t="s">
        <v>7990</v>
      </c>
      <c r="B4878">
        <v>369.97899999999998</v>
      </c>
    </row>
    <row r="4879" spans="1:2" x14ac:dyDescent="0.25">
      <c r="A4879" t="s">
        <v>8919</v>
      </c>
      <c r="B4879">
        <v>481.59</v>
      </c>
    </row>
    <row r="4880" spans="1:2" x14ac:dyDescent="0.25">
      <c r="A4880" t="s">
        <v>5590</v>
      </c>
      <c r="B4880">
        <v>37.608000000000004</v>
      </c>
    </row>
    <row r="4881" spans="1:2" x14ac:dyDescent="0.25">
      <c r="A4881" t="s">
        <v>1328</v>
      </c>
      <c r="B4881">
        <v>1488.4239999999998</v>
      </c>
    </row>
    <row r="4882" spans="1:2" x14ac:dyDescent="0.25">
      <c r="A4882" t="s">
        <v>9532</v>
      </c>
      <c r="B4882">
        <v>428.70400000000001</v>
      </c>
    </row>
    <row r="4883" spans="1:2" x14ac:dyDescent="0.25">
      <c r="A4883" t="s">
        <v>9168</v>
      </c>
      <c r="B4883">
        <v>2399.96</v>
      </c>
    </row>
    <row r="4884" spans="1:2" x14ac:dyDescent="0.25">
      <c r="A4884" t="s">
        <v>6030</v>
      </c>
      <c r="B4884">
        <v>229.54400000000001</v>
      </c>
    </row>
    <row r="4885" spans="1:2" x14ac:dyDescent="0.25">
      <c r="A4885" t="s">
        <v>7731</v>
      </c>
      <c r="B4885">
        <v>7.58</v>
      </c>
    </row>
    <row r="4886" spans="1:2" x14ac:dyDescent="0.25">
      <c r="A4886" t="s">
        <v>9175</v>
      </c>
      <c r="B4886">
        <v>14.76</v>
      </c>
    </row>
    <row r="4887" spans="1:2" x14ac:dyDescent="0.25">
      <c r="A4887" t="s">
        <v>10790</v>
      </c>
      <c r="B4887">
        <v>536.36</v>
      </c>
    </row>
    <row r="4888" spans="1:2" x14ac:dyDescent="0.25">
      <c r="A4888" t="s">
        <v>7416</v>
      </c>
      <c r="B4888">
        <v>82.38</v>
      </c>
    </row>
    <row r="4889" spans="1:2" x14ac:dyDescent="0.25">
      <c r="A4889" t="s">
        <v>8063</v>
      </c>
      <c r="B4889">
        <v>212.99200000000002</v>
      </c>
    </row>
    <row r="4890" spans="1:2" x14ac:dyDescent="0.25">
      <c r="A4890" t="s">
        <v>7815</v>
      </c>
      <c r="B4890">
        <v>14.016</v>
      </c>
    </row>
    <row r="4891" spans="1:2" x14ac:dyDescent="0.25">
      <c r="A4891" t="s">
        <v>8190</v>
      </c>
      <c r="B4891">
        <v>580.8599999999999</v>
      </c>
    </row>
    <row r="4892" spans="1:2" x14ac:dyDescent="0.25">
      <c r="A4892" t="s">
        <v>8130</v>
      </c>
      <c r="B4892">
        <v>163.96</v>
      </c>
    </row>
    <row r="4893" spans="1:2" x14ac:dyDescent="0.25">
      <c r="A4893" t="s">
        <v>7289</v>
      </c>
      <c r="B4893">
        <v>681.91</v>
      </c>
    </row>
    <row r="4894" spans="1:2" x14ac:dyDescent="0.25">
      <c r="A4894" t="s">
        <v>5117</v>
      </c>
      <c r="B4894">
        <v>305.31200000000001</v>
      </c>
    </row>
    <row r="4895" spans="1:2" x14ac:dyDescent="0.25">
      <c r="A4895" t="s">
        <v>9630</v>
      </c>
      <c r="B4895">
        <v>40.74</v>
      </c>
    </row>
    <row r="4896" spans="1:2" x14ac:dyDescent="0.25">
      <c r="A4896" t="s">
        <v>4541</v>
      </c>
      <c r="B4896">
        <v>448.81799999999993</v>
      </c>
    </row>
    <row r="4897" spans="1:2" x14ac:dyDescent="0.25">
      <c r="A4897" t="s">
        <v>10368</v>
      </c>
      <c r="B4897">
        <v>104.75</v>
      </c>
    </row>
    <row r="4898" spans="1:2" x14ac:dyDescent="0.25">
      <c r="A4898" t="s">
        <v>7946</v>
      </c>
      <c r="B4898">
        <v>209.97900000000001</v>
      </c>
    </row>
    <row r="4899" spans="1:2" x14ac:dyDescent="0.25">
      <c r="A4899" t="s">
        <v>3158</v>
      </c>
      <c r="B4899">
        <v>1.7440000000000002</v>
      </c>
    </row>
    <row r="4900" spans="1:2" x14ac:dyDescent="0.25">
      <c r="A4900" t="s">
        <v>5086</v>
      </c>
      <c r="B4900">
        <v>233.05799999999999</v>
      </c>
    </row>
    <row r="4901" spans="1:2" x14ac:dyDescent="0.25">
      <c r="A4901" t="s">
        <v>6328</v>
      </c>
      <c r="B4901">
        <v>25.68</v>
      </c>
    </row>
    <row r="4902" spans="1:2" x14ac:dyDescent="0.25">
      <c r="A4902" t="s">
        <v>10777</v>
      </c>
      <c r="B4902">
        <v>22</v>
      </c>
    </row>
    <row r="4903" spans="1:2" x14ac:dyDescent="0.25">
      <c r="A4903" t="s">
        <v>6475</v>
      </c>
      <c r="B4903">
        <v>392.22</v>
      </c>
    </row>
    <row r="4904" spans="1:2" x14ac:dyDescent="0.25">
      <c r="A4904" t="s">
        <v>9600</v>
      </c>
      <c r="B4904">
        <v>99.2</v>
      </c>
    </row>
    <row r="4905" spans="1:2" x14ac:dyDescent="0.25">
      <c r="A4905" t="s">
        <v>9318</v>
      </c>
      <c r="B4905">
        <v>987.18799999999987</v>
      </c>
    </row>
    <row r="4906" spans="1:2" x14ac:dyDescent="0.25">
      <c r="A4906" t="s">
        <v>9337</v>
      </c>
      <c r="B4906">
        <v>2737.672</v>
      </c>
    </row>
    <row r="4907" spans="1:2" x14ac:dyDescent="0.25">
      <c r="A4907" t="s">
        <v>8600</v>
      </c>
      <c r="B4907">
        <v>20.736000000000004</v>
      </c>
    </row>
    <row r="4908" spans="1:2" x14ac:dyDescent="0.25">
      <c r="A4908" t="s">
        <v>7653</v>
      </c>
      <c r="B4908">
        <v>47.12</v>
      </c>
    </row>
    <row r="4909" spans="1:2" x14ac:dyDescent="0.25">
      <c r="A4909" t="s">
        <v>8064</v>
      </c>
      <c r="B4909">
        <v>23.16</v>
      </c>
    </row>
    <row r="4910" spans="1:2" x14ac:dyDescent="0.25">
      <c r="A4910" t="s">
        <v>8775</v>
      </c>
      <c r="B4910">
        <v>1820.2080000000001</v>
      </c>
    </row>
    <row r="4911" spans="1:2" x14ac:dyDescent="0.25">
      <c r="A4911" t="s">
        <v>7068</v>
      </c>
      <c r="B4911">
        <v>1298.896</v>
      </c>
    </row>
    <row r="4912" spans="1:2" x14ac:dyDescent="0.25">
      <c r="A4912" t="s">
        <v>4889</v>
      </c>
      <c r="B4912">
        <v>11.363999999999997</v>
      </c>
    </row>
    <row r="4913" spans="1:2" x14ac:dyDescent="0.25">
      <c r="A4913" t="s">
        <v>9289</v>
      </c>
      <c r="B4913">
        <v>99.87</v>
      </c>
    </row>
    <row r="4914" spans="1:2" x14ac:dyDescent="0.25">
      <c r="A4914" t="s">
        <v>9871</v>
      </c>
      <c r="B4914">
        <v>299.95999999999998</v>
      </c>
    </row>
    <row r="4915" spans="1:2" x14ac:dyDescent="0.25">
      <c r="A4915" t="s">
        <v>7758</v>
      </c>
      <c r="B4915">
        <v>43.371999999999993</v>
      </c>
    </row>
    <row r="4916" spans="1:2" x14ac:dyDescent="0.25">
      <c r="A4916" t="s">
        <v>1008</v>
      </c>
      <c r="B4916">
        <v>94.783999999999992</v>
      </c>
    </row>
    <row r="4917" spans="1:2" x14ac:dyDescent="0.25">
      <c r="A4917" t="s">
        <v>9462</v>
      </c>
      <c r="B4917">
        <v>54.336000000000006</v>
      </c>
    </row>
    <row r="4918" spans="1:2" x14ac:dyDescent="0.25">
      <c r="A4918" t="s">
        <v>3244</v>
      </c>
      <c r="B4918">
        <v>5.6279999999999983</v>
      </c>
    </row>
    <row r="4919" spans="1:2" x14ac:dyDescent="0.25">
      <c r="A4919" t="s">
        <v>9628</v>
      </c>
      <c r="B4919">
        <v>159.96</v>
      </c>
    </row>
    <row r="4920" spans="1:2" x14ac:dyDescent="0.25">
      <c r="A4920" t="s">
        <v>6408</v>
      </c>
      <c r="B4920">
        <v>24.678000000000001</v>
      </c>
    </row>
    <row r="4921" spans="1:2" x14ac:dyDescent="0.25">
      <c r="A4921" t="s">
        <v>9866</v>
      </c>
      <c r="B4921">
        <v>49.12</v>
      </c>
    </row>
    <row r="4922" spans="1:2" x14ac:dyDescent="0.25">
      <c r="A4922" t="s">
        <v>8625</v>
      </c>
      <c r="B4922">
        <v>12.294</v>
      </c>
    </row>
    <row r="4923" spans="1:2" x14ac:dyDescent="0.25">
      <c r="A4923" t="s">
        <v>9947</v>
      </c>
      <c r="B4923">
        <v>299.89999999999998</v>
      </c>
    </row>
    <row r="4924" spans="1:2" x14ac:dyDescent="0.25">
      <c r="A4924" t="s">
        <v>4878</v>
      </c>
      <c r="B4924">
        <v>303.37199999999996</v>
      </c>
    </row>
    <row r="4925" spans="1:2" x14ac:dyDescent="0.25">
      <c r="A4925" t="s">
        <v>10452</v>
      </c>
      <c r="B4925">
        <v>88.074000000000012</v>
      </c>
    </row>
    <row r="4926" spans="1:2" x14ac:dyDescent="0.25">
      <c r="A4926" t="s">
        <v>5491</v>
      </c>
      <c r="B4926">
        <v>484.32299999999998</v>
      </c>
    </row>
    <row r="4927" spans="1:2" x14ac:dyDescent="0.25">
      <c r="A4927" t="s">
        <v>8462</v>
      </c>
      <c r="B4927">
        <v>1435.96</v>
      </c>
    </row>
    <row r="4928" spans="1:2" x14ac:dyDescent="0.25">
      <c r="A4928" t="s">
        <v>7783</v>
      </c>
      <c r="B4928">
        <v>279.89999999999998</v>
      </c>
    </row>
    <row r="4929" spans="1:2" x14ac:dyDescent="0.25">
      <c r="A4929" t="s">
        <v>8868</v>
      </c>
      <c r="B4929">
        <v>133.12</v>
      </c>
    </row>
    <row r="4930" spans="1:2" x14ac:dyDescent="0.25">
      <c r="A4930" t="s">
        <v>6268</v>
      </c>
      <c r="B4930">
        <v>307.74</v>
      </c>
    </row>
    <row r="4931" spans="1:2" x14ac:dyDescent="0.25">
      <c r="A4931" t="s">
        <v>6612</v>
      </c>
      <c r="B4931">
        <v>639.83000000000004</v>
      </c>
    </row>
    <row r="4932" spans="1:2" x14ac:dyDescent="0.25">
      <c r="A4932" t="s">
        <v>10166</v>
      </c>
      <c r="B4932">
        <v>760.97999999999979</v>
      </c>
    </row>
    <row r="4933" spans="1:2" x14ac:dyDescent="0.25">
      <c r="A4933" t="s">
        <v>6934</v>
      </c>
      <c r="B4933">
        <v>71.975999999999999</v>
      </c>
    </row>
    <row r="4934" spans="1:2" x14ac:dyDescent="0.25">
      <c r="A4934" t="s">
        <v>10433</v>
      </c>
      <c r="B4934">
        <v>348.56</v>
      </c>
    </row>
    <row r="4935" spans="1:2" x14ac:dyDescent="0.25">
      <c r="A4935" t="s">
        <v>8931</v>
      </c>
      <c r="B4935">
        <v>32.400000000000006</v>
      </c>
    </row>
    <row r="4936" spans="1:2" x14ac:dyDescent="0.25">
      <c r="A4936" t="s">
        <v>9172</v>
      </c>
      <c r="B4936">
        <v>10.68</v>
      </c>
    </row>
    <row r="4937" spans="1:2" x14ac:dyDescent="0.25">
      <c r="A4937" t="s">
        <v>7614</v>
      </c>
      <c r="B4937">
        <v>98.445999999999998</v>
      </c>
    </row>
    <row r="4938" spans="1:2" x14ac:dyDescent="0.25">
      <c r="A4938" t="s">
        <v>9855</v>
      </c>
      <c r="B4938">
        <v>161.56800000000001</v>
      </c>
    </row>
    <row r="4939" spans="1:2" x14ac:dyDescent="0.25">
      <c r="A4939" t="s">
        <v>8324</v>
      </c>
      <c r="B4939">
        <v>205.922</v>
      </c>
    </row>
    <row r="4940" spans="1:2" x14ac:dyDescent="0.25">
      <c r="A4940" t="s">
        <v>6623</v>
      </c>
      <c r="B4940">
        <v>10.368000000000002</v>
      </c>
    </row>
    <row r="4941" spans="1:2" x14ac:dyDescent="0.25">
      <c r="A4941" t="s">
        <v>9379</v>
      </c>
      <c r="B4941">
        <v>49.56</v>
      </c>
    </row>
    <row r="4942" spans="1:2" x14ac:dyDescent="0.25">
      <c r="A4942" t="s">
        <v>7208</v>
      </c>
      <c r="B4942">
        <v>193.26599999999996</v>
      </c>
    </row>
    <row r="4943" spans="1:2" x14ac:dyDescent="0.25">
      <c r="A4943" t="s">
        <v>4170</v>
      </c>
      <c r="B4943">
        <v>122.97</v>
      </c>
    </row>
    <row r="4944" spans="1:2" x14ac:dyDescent="0.25">
      <c r="A4944" t="s">
        <v>713</v>
      </c>
      <c r="B4944">
        <v>97.263999999999982</v>
      </c>
    </row>
    <row r="4945" spans="1:2" x14ac:dyDescent="0.25">
      <c r="A4945" t="s">
        <v>1108</v>
      </c>
      <c r="B4945">
        <v>219.07500000000002</v>
      </c>
    </row>
    <row r="4946" spans="1:2" x14ac:dyDescent="0.25">
      <c r="A4946" t="s">
        <v>8642</v>
      </c>
      <c r="B4946">
        <v>239.24</v>
      </c>
    </row>
    <row r="4947" spans="1:2" x14ac:dyDescent="0.25">
      <c r="A4947" t="s">
        <v>8303</v>
      </c>
      <c r="B4947">
        <v>67.823999999999998</v>
      </c>
    </row>
    <row r="4948" spans="1:2" x14ac:dyDescent="0.25">
      <c r="A4948" t="s">
        <v>10862</v>
      </c>
      <c r="B4948">
        <v>242.35200000000003</v>
      </c>
    </row>
    <row r="4949" spans="1:2" x14ac:dyDescent="0.25">
      <c r="A4949" t="s">
        <v>10538</v>
      </c>
      <c r="B4949">
        <v>67.900000000000006</v>
      </c>
    </row>
    <row r="4950" spans="1:2" x14ac:dyDescent="0.25">
      <c r="A4950" t="s">
        <v>8541</v>
      </c>
      <c r="B4950">
        <v>239.66599999999997</v>
      </c>
    </row>
    <row r="4951" spans="1:2" x14ac:dyDescent="0.25">
      <c r="A4951" t="s">
        <v>8253</v>
      </c>
      <c r="B4951">
        <v>2.0640000000000001</v>
      </c>
    </row>
    <row r="4952" spans="1:2" x14ac:dyDescent="0.25">
      <c r="A4952" t="s">
        <v>8579</v>
      </c>
      <c r="B4952">
        <v>190.04999999999998</v>
      </c>
    </row>
    <row r="4953" spans="1:2" x14ac:dyDescent="0.25">
      <c r="A4953" t="s">
        <v>7710</v>
      </c>
      <c r="B4953">
        <v>5.7150000000000016</v>
      </c>
    </row>
    <row r="4954" spans="1:2" x14ac:dyDescent="0.25">
      <c r="A4954" t="s">
        <v>8961</v>
      </c>
      <c r="B4954">
        <v>87.994000000000014</v>
      </c>
    </row>
    <row r="4955" spans="1:2" x14ac:dyDescent="0.25">
      <c r="A4955" t="s">
        <v>977</v>
      </c>
      <c r="B4955">
        <v>1.6239999999999994</v>
      </c>
    </row>
    <row r="4956" spans="1:2" x14ac:dyDescent="0.25">
      <c r="A4956" t="s">
        <v>3760</v>
      </c>
      <c r="B4956">
        <v>1475.0540000000001</v>
      </c>
    </row>
    <row r="4957" spans="1:2" x14ac:dyDescent="0.25">
      <c r="A4957" t="s">
        <v>9896</v>
      </c>
      <c r="B4957">
        <v>226.64</v>
      </c>
    </row>
    <row r="4958" spans="1:2" x14ac:dyDescent="0.25">
      <c r="A4958" t="s">
        <v>7224</v>
      </c>
      <c r="B4958">
        <v>173.72000000000003</v>
      </c>
    </row>
    <row r="4959" spans="1:2" x14ac:dyDescent="0.25">
      <c r="A4959" t="s">
        <v>2605</v>
      </c>
      <c r="B4959">
        <v>9.6640000000000015</v>
      </c>
    </row>
    <row r="4960" spans="1:2" x14ac:dyDescent="0.25">
      <c r="A4960" t="s">
        <v>6455</v>
      </c>
      <c r="B4960">
        <v>61.485999999999997</v>
      </c>
    </row>
    <row r="4961" spans="1:2" x14ac:dyDescent="0.25">
      <c r="A4961" t="s">
        <v>144</v>
      </c>
      <c r="B4961">
        <v>71.371999999999986</v>
      </c>
    </row>
    <row r="4962" spans="1:2" x14ac:dyDescent="0.25">
      <c r="A4962" t="s">
        <v>8767</v>
      </c>
      <c r="B4962">
        <v>56.699999999999996</v>
      </c>
    </row>
    <row r="4963" spans="1:2" x14ac:dyDescent="0.25">
      <c r="A4963" t="s">
        <v>5073</v>
      </c>
      <c r="B4963">
        <v>146.82</v>
      </c>
    </row>
    <row r="4964" spans="1:2" x14ac:dyDescent="0.25">
      <c r="A4964" t="s">
        <v>4651</v>
      </c>
      <c r="B4964">
        <v>162.16</v>
      </c>
    </row>
    <row r="4965" spans="1:2" x14ac:dyDescent="0.25">
      <c r="A4965" t="s">
        <v>7383</v>
      </c>
      <c r="B4965">
        <v>97.918000000000006</v>
      </c>
    </row>
    <row r="4966" spans="1:2" x14ac:dyDescent="0.25">
      <c r="A4966" t="s">
        <v>4637</v>
      </c>
      <c r="B4966">
        <v>77.759999999999991</v>
      </c>
    </row>
    <row r="4967" spans="1:2" x14ac:dyDescent="0.25">
      <c r="A4967" t="s">
        <v>9582</v>
      </c>
      <c r="B4967">
        <v>1814.6799999999998</v>
      </c>
    </row>
    <row r="4968" spans="1:2" x14ac:dyDescent="0.25">
      <c r="A4968" t="s">
        <v>4931</v>
      </c>
      <c r="B4968">
        <v>38.864000000000004</v>
      </c>
    </row>
    <row r="4969" spans="1:2" x14ac:dyDescent="0.25">
      <c r="A4969" t="s">
        <v>6310</v>
      </c>
      <c r="B4969">
        <v>732.93</v>
      </c>
    </row>
    <row r="4970" spans="1:2" x14ac:dyDescent="0.25">
      <c r="A4970" t="s">
        <v>8075</v>
      </c>
      <c r="B4970">
        <v>17.48</v>
      </c>
    </row>
    <row r="4971" spans="1:2" x14ac:dyDescent="0.25">
      <c r="A4971" t="s">
        <v>9533</v>
      </c>
      <c r="B4971">
        <v>29.700000000000003</v>
      </c>
    </row>
    <row r="4972" spans="1:2" x14ac:dyDescent="0.25">
      <c r="A4972" t="s">
        <v>7947</v>
      </c>
      <c r="B4972">
        <v>466.81400000000008</v>
      </c>
    </row>
    <row r="4973" spans="1:2" x14ac:dyDescent="0.25">
      <c r="A4973" t="s">
        <v>4051</v>
      </c>
      <c r="B4973">
        <v>63.686</v>
      </c>
    </row>
    <row r="4974" spans="1:2" x14ac:dyDescent="0.25">
      <c r="A4974" t="s">
        <v>9518</v>
      </c>
      <c r="B4974">
        <v>524.01800000000014</v>
      </c>
    </row>
    <row r="4975" spans="1:2" x14ac:dyDescent="0.25">
      <c r="A4975" t="s">
        <v>4567</v>
      </c>
      <c r="B4975">
        <v>82.256</v>
      </c>
    </row>
    <row r="4976" spans="1:2" x14ac:dyDescent="0.25">
      <c r="A4976" t="s">
        <v>9525</v>
      </c>
      <c r="B4976">
        <v>2610.73</v>
      </c>
    </row>
    <row r="4977" spans="1:2" x14ac:dyDescent="0.25">
      <c r="A4977" t="s">
        <v>8682</v>
      </c>
      <c r="B4977">
        <v>1.1880000000000002</v>
      </c>
    </row>
    <row r="4978" spans="1:2" x14ac:dyDescent="0.25">
      <c r="A4978" t="s">
        <v>10906</v>
      </c>
      <c r="B4978">
        <v>191.96800000000002</v>
      </c>
    </row>
    <row r="4979" spans="1:2" x14ac:dyDescent="0.25">
      <c r="A4979" t="s">
        <v>6603</v>
      </c>
      <c r="B4979">
        <v>2.8960000000000004</v>
      </c>
    </row>
    <row r="4980" spans="1:2" x14ac:dyDescent="0.25">
      <c r="A4980" t="s">
        <v>8152</v>
      </c>
      <c r="B4980">
        <v>2437.672</v>
      </c>
    </row>
    <row r="4981" spans="1:2" x14ac:dyDescent="0.25">
      <c r="A4981" t="s">
        <v>9150</v>
      </c>
      <c r="B4981">
        <v>1152.8700000000001</v>
      </c>
    </row>
    <row r="4982" spans="1:2" x14ac:dyDescent="0.25">
      <c r="A4982" t="s">
        <v>7456</v>
      </c>
      <c r="B4982">
        <v>29.160000000000004</v>
      </c>
    </row>
    <row r="4983" spans="1:2" x14ac:dyDescent="0.25">
      <c r="A4983" t="s">
        <v>8620</v>
      </c>
      <c r="B4983">
        <v>2911.7840000000001</v>
      </c>
    </row>
    <row r="4984" spans="1:2" x14ac:dyDescent="0.25">
      <c r="A4984" t="s">
        <v>9490</v>
      </c>
      <c r="B4984">
        <v>255.24800000000002</v>
      </c>
    </row>
    <row r="4985" spans="1:2" x14ac:dyDescent="0.25">
      <c r="A4985" t="s">
        <v>7637</v>
      </c>
      <c r="B4985">
        <v>1158.8820000000001</v>
      </c>
    </row>
    <row r="4986" spans="1:2" x14ac:dyDescent="0.25">
      <c r="A4986" t="s">
        <v>4436</v>
      </c>
      <c r="B4986">
        <v>1048.3499999999999</v>
      </c>
    </row>
    <row r="4987" spans="1:2" x14ac:dyDescent="0.25">
      <c r="A4987" t="s">
        <v>556</v>
      </c>
      <c r="B4987">
        <v>159.72999999999999</v>
      </c>
    </row>
    <row r="4988" spans="1:2" x14ac:dyDescent="0.25">
      <c r="A4988" t="s">
        <v>5751</v>
      </c>
      <c r="B4988">
        <v>725.07900000000018</v>
      </c>
    </row>
    <row r="4989" spans="1:2" x14ac:dyDescent="0.25">
      <c r="A4989" t="s">
        <v>9267</v>
      </c>
      <c r="B4989">
        <v>807.89800000000002</v>
      </c>
    </row>
    <row r="4990" spans="1:2" x14ac:dyDescent="0.25">
      <c r="A4990" t="s">
        <v>10544</v>
      </c>
      <c r="B4990">
        <v>1079.316</v>
      </c>
    </row>
    <row r="4991" spans="1:2" x14ac:dyDescent="0.25">
      <c r="A4991" t="s">
        <v>9045</v>
      </c>
      <c r="B4991">
        <v>173.4</v>
      </c>
    </row>
    <row r="4992" spans="1:2" x14ac:dyDescent="0.25">
      <c r="A4992" t="s">
        <v>7655</v>
      </c>
      <c r="B4992">
        <v>71.096000000000004</v>
      </c>
    </row>
    <row r="4993" spans="1:2" x14ac:dyDescent="0.25">
      <c r="A4993" t="s">
        <v>9101</v>
      </c>
      <c r="B4993">
        <v>449.91</v>
      </c>
    </row>
    <row r="4994" spans="1:2" x14ac:dyDescent="0.25">
      <c r="A4994" t="s">
        <v>9723</v>
      </c>
      <c r="B4994">
        <v>24</v>
      </c>
    </row>
    <row r="4995" spans="1:2" x14ac:dyDescent="0.25">
      <c r="A4995" t="s">
        <v>10883</v>
      </c>
      <c r="B4995">
        <v>979.62600000000009</v>
      </c>
    </row>
    <row r="4996" spans="1:2" x14ac:dyDescent="0.25">
      <c r="A4996" t="s">
        <v>9068</v>
      </c>
      <c r="B4996">
        <v>14.82</v>
      </c>
    </row>
    <row r="4997" spans="1:2" x14ac:dyDescent="0.25">
      <c r="A4997" t="s">
        <v>4695</v>
      </c>
      <c r="B4997">
        <v>68.742000000000019</v>
      </c>
    </row>
    <row r="4998" spans="1:2" x14ac:dyDescent="0.25">
      <c r="A4998" t="s">
        <v>10462</v>
      </c>
      <c r="B4998">
        <v>1196.3160000000003</v>
      </c>
    </row>
    <row r="4999" spans="1:2" x14ac:dyDescent="0.25">
      <c r="A4999" t="s">
        <v>9952</v>
      </c>
      <c r="B4999">
        <v>2012.3020000000001</v>
      </c>
    </row>
    <row r="5000" spans="1:2" x14ac:dyDescent="0.25">
      <c r="A5000" t="s">
        <v>9002</v>
      </c>
      <c r="B5000">
        <v>4619.329999999999</v>
      </c>
    </row>
    <row r="5001" spans="1:2" x14ac:dyDescent="0.25">
      <c r="A5001" t="s">
        <v>9845</v>
      </c>
      <c r="B5001">
        <v>215.54400000000001</v>
      </c>
    </row>
    <row r="5002" spans="1:2" x14ac:dyDescent="0.25">
      <c r="A5002" t="s">
        <v>9526</v>
      </c>
      <c r="B5002">
        <v>1827.51</v>
      </c>
    </row>
    <row r="5003" spans="1:2" x14ac:dyDescent="0.25">
      <c r="A5003" t="s">
        <v>2224</v>
      </c>
      <c r="B5003">
        <v>8167.4199999999992</v>
      </c>
    </row>
    <row r="5004" spans="1:2" x14ac:dyDescent="0.25">
      <c r="A5004" t="s">
        <v>9335</v>
      </c>
      <c r="B5004">
        <v>145.76400000000001</v>
      </c>
    </row>
    <row r="5005" spans="1:2" x14ac:dyDescent="0.25">
      <c r="A5005" t="s">
        <v>5037</v>
      </c>
      <c r="B5005">
        <v>2.8080000000000007</v>
      </c>
    </row>
    <row r="5006" spans="1:2" x14ac:dyDescent="0.25">
      <c r="A5006" t="s">
        <v>9946</v>
      </c>
      <c r="B5006">
        <v>18.368000000000002</v>
      </c>
    </row>
    <row r="5007" spans="1:2" x14ac:dyDescent="0.25">
      <c r="A5007" t="s">
        <v>7464</v>
      </c>
      <c r="B5007">
        <v>171.43</v>
      </c>
    </row>
    <row r="5008" spans="1:2" x14ac:dyDescent="0.25">
      <c r="A5008" t="s">
        <v>10698</v>
      </c>
      <c r="B5008">
        <v>56.86</v>
      </c>
    </row>
    <row r="5009" spans="1:2" x14ac:dyDescent="0.25">
      <c r="A5009" t="s">
        <v>7647</v>
      </c>
      <c r="B5009">
        <v>113.41</v>
      </c>
    </row>
    <row r="5010" spans="1:2" x14ac:dyDescent="0.25">
      <c r="A5010" t="s">
        <v>8591</v>
      </c>
      <c r="B5010">
        <v>1344.838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88F5-9221-4E4B-8CA1-E63301B93094}">
  <dimension ref="A1:D6"/>
  <sheetViews>
    <sheetView workbookViewId="0">
      <selection activeCell="E13" sqref="E13"/>
    </sheetView>
  </sheetViews>
  <sheetFormatPr defaultRowHeight="15" x14ac:dyDescent="0.25"/>
  <cols>
    <col min="1" max="1" width="17.42578125" bestFit="1" customWidth="1"/>
    <col min="2" max="2" width="12.5703125" bestFit="1" customWidth="1"/>
    <col min="3" max="3" width="17" bestFit="1" customWidth="1"/>
  </cols>
  <sheetData>
    <row r="1" spans="1:4" x14ac:dyDescent="0.25">
      <c r="A1" s="7" t="s">
        <v>10957</v>
      </c>
      <c r="B1" t="s">
        <v>10952</v>
      </c>
    </row>
    <row r="3" spans="1:4" x14ac:dyDescent="0.25">
      <c r="A3" s="7" t="s">
        <v>10947</v>
      </c>
      <c r="B3" t="s">
        <v>10959</v>
      </c>
      <c r="C3" t="s">
        <v>10981</v>
      </c>
      <c r="D3" t="s">
        <v>10982</v>
      </c>
    </row>
    <row r="4" spans="1:4" x14ac:dyDescent="0.25">
      <c r="A4" s="8" t="s">
        <v>106</v>
      </c>
      <c r="B4">
        <v>147098.1281999998</v>
      </c>
      <c r="C4">
        <v>778</v>
      </c>
      <c r="D4">
        <f>GETPIVOTDATA("Sum of Sales",$A$3,"Region","Central")/GETPIVOTDATA("Count of Order ID",$A$3,"Region","Central")</f>
        <v>189.07214421593804</v>
      </c>
    </row>
    <row r="5" spans="1:4" x14ac:dyDescent="0.25">
      <c r="A5" s="8" t="s">
        <v>149</v>
      </c>
      <c r="B5">
        <v>213082.90399999989</v>
      </c>
      <c r="C5">
        <v>921</v>
      </c>
      <c r="D5">
        <f>GETPIVOTDATA("Sum of Sales",$A$3,"Region","East")/GETPIVOTDATA("Count of Order ID",$A$3,"Region","East")</f>
        <v>231.36037350705743</v>
      </c>
    </row>
    <row r="6" spans="1:4" x14ac:dyDescent="0.25">
      <c r="A6" s="8" t="s">
        <v>10948</v>
      </c>
      <c r="B6">
        <v>360181.03220000031</v>
      </c>
      <c r="C6">
        <v>1699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A0B3E-CC8B-430B-8C0D-1C3C8487F7EF}">
  <dimension ref="A1:P1700"/>
  <sheetViews>
    <sheetView topLeftCell="B1" workbookViewId="0">
      <selection activeCell="O1" sqref="O1:O1048576"/>
    </sheetView>
  </sheetViews>
  <sheetFormatPr defaultRowHeight="15" x14ac:dyDescent="0.25"/>
  <cols>
    <col min="1" max="1" width="7" bestFit="1" customWidth="1"/>
    <col min="2" max="2" width="14.85546875" bestFit="1" customWidth="1"/>
    <col min="3" max="3" width="7" bestFit="1" customWidth="1"/>
    <col min="4" max="4" width="10" bestFit="1" customWidth="1"/>
    <col min="5" max="5" width="12.5703125" bestFit="1" customWidth="1"/>
    <col min="6" max="6" width="14.85546875" bestFit="1" customWidth="1"/>
    <col min="7" max="7" width="7.28515625" bestFit="1" customWidth="1"/>
    <col min="8" max="8" width="9" bestFit="1" customWidth="1"/>
    <col min="9" max="9" width="13.5703125" bestFit="1" customWidth="1"/>
    <col min="11" max="11" width="27.5703125" customWidth="1"/>
    <col min="15" max="15" width="10" bestFit="1" customWidth="1"/>
    <col min="16" max="16" width="9" bestFit="1" customWidth="1"/>
  </cols>
  <sheetData>
    <row r="1" spans="1:16" ht="15.75" x14ac:dyDescent="0.25">
      <c r="A1" t="s">
        <v>0</v>
      </c>
      <c r="B1" t="s">
        <v>10995</v>
      </c>
      <c r="C1" t="s">
        <v>12</v>
      </c>
      <c r="D1" t="s">
        <v>17</v>
      </c>
      <c r="E1" t="s">
        <v>22</v>
      </c>
      <c r="F1" s="1" t="s">
        <v>10996</v>
      </c>
      <c r="G1" s="1" t="s">
        <v>12</v>
      </c>
      <c r="H1" s="1" t="s">
        <v>17</v>
      </c>
      <c r="I1" s="1" t="s">
        <v>22</v>
      </c>
      <c r="O1" t="s">
        <v>17</v>
      </c>
      <c r="P1" s="1" t="s">
        <v>17</v>
      </c>
    </row>
    <row r="2" spans="1:16" x14ac:dyDescent="0.25">
      <c r="A2">
        <v>24</v>
      </c>
      <c r="B2" t="s">
        <v>144</v>
      </c>
      <c r="C2" t="s">
        <v>149</v>
      </c>
      <c r="D2">
        <v>71.371999999999986</v>
      </c>
      <c r="E2" t="s">
        <v>2669</v>
      </c>
      <c r="F2" t="s">
        <v>182</v>
      </c>
      <c r="G2" t="s">
        <v>106</v>
      </c>
      <c r="H2">
        <v>29.472000000000001</v>
      </c>
      <c r="I2" t="s">
        <v>5362</v>
      </c>
      <c r="K2" t="s">
        <v>10994</v>
      </c>
      <c r="O2">
        <v>71.371999999999986</v>
      </c>
    </row>
    <row r="3" spans="1:16" ht="15.75" thickBot="1" x14ac:dyDescent="0.3">
      <c r="A3">
        <v>97</v>
      </c>
      <c r="B3" t="s">
        <v>424</v>
      </c>
      <c r="C3" t="s">
        <v>149</v>
      </c>
      <c r="D3">
        <v>96.53</v>
      </c>
      <c r="E3" t="s">
        <v>2669</v>
      </c>
      <c r="F3" t="s">
        <v>208</v>
      </c>
      <c r="G3" t="s">
        <v>106</v>
      </c>
      <c r="H3">
        <v>147.16800000000001</v>
      </c>
      <c r="I3" t="s">
        <v>5362</v>
      </c>
      <c r="O3">
        <v>96.53</v>
      </c>
    </row>
    <row r="4" spans="1:16" x14ac:dyDescent="0.25">
      <c r="A4">
        <v>111</v>
      </c>
      <c r="B4" t="s">
        <v>481</v>
      </c>
      <c r="C4" t="s">
        <v>149</v>
      </c>
      <c r="D4">
        <v>41.96</v>
      </c>
      <c r="E4" t="s">
        <v>2669</v>
      </c>
      <c r="F4" t="s">
        <v>328</v>
      </c>
      <c r="G4" t="s">
        <v>106</v>
      </c>
      <c r="H4">
        <v>19.049999999999997</v>
      </c>
      <c r="I4" t="s">
        <v>5362</v>
      </c>
      <c r="K4" s="12"/>
      <c r="L4" s="12" t="s">
        <v>10983</v>
      </c>
      <c r="M4" s="12" t="s">
        <v>10984</v>
      </c>
      <c r="O4">
        <v>41.96</v>
      </c>
    </row>
    <row r="5" spans="1:16" x14ac:dyDescent="0.25">
      <c r="A5">
        <v>131</v>
      </c>
      <c r="B5" t="s">
        <v>556</v>
      </c>
      <c r="C5" t="s">
        <v>149</v>
      </c>
      <c r="D5">
        <v>59.969999999999992</v>
      </c>
      <c r="E5" t="s">
        <v>2669</v>
      </c>
      <c r="F5" t="s">
        <v>343</v>
      </c>
      <c r="G5" t="s">
        <v>106</v>
      </c>
      <c r="H5">
        <v>1.2479999999999998</v>
      </c>
      <c r="I5" t="s">
        <v>5362</v>
      </c>
      <c r="K5" t="s">
        <v>10965</v>
      </c>
      <c r="L5">
        <v>231.36037350705769</v>
      </c>
      <c r="M5">
        <v>189.07214421593832</v>
      </c>
      <c r="O5">
        <v>59.969999999999992</v>
      </c>
    </row>
    <row r="6" spans="1:16" x14ac:dyDescent="0.25">
      <c r="A6">
        <v>132</v>
      </c>
      <c r="B6" t="s">
        <v>556</v>
      </c>
      <c r="C6" t="s">
        <v>149</v>
      </c>
      <c r="D6">
        <v>78.304000000000002</v>
      </c>
      <c r="E6" t="s">
        <v>2669</v>
      </c>
      <c r="F6" t="s">
        <v>343</v>
      </c>
      <c r="G6" t="s">
        <v>106</v>
      </c>
      <c r="H6">
        <v>9.7080000000000002</v>
      </c>
      <c r="I6" t="s">
        <v>5362</v>
      </c>
      <c r="K6" t="s">
        <v>10985</v>
      </c>
      <c r="L6">
        <v>465324.95090562501</v>
      </c>
      <c r="M6">
        <v>174636.58429784773</v>
      </c>
      <c r="O6">
        <v>78.304000000000002</v>
      </c>
    </row>
    <row r="7" spans="1:16" x14ac:dyDescent="0.25">
      <c r="A7">
        <v>133</v>
      </c>
      <c r="B7" t="s">
        <v>556</v>
      </c>
      <c r="C7" t="s">
        <v>149</v>
      </c>
      <c r="D7">
        <v>21.456</v>
      </c>
      <c r="E7" t="s">
        <v>2669</v>
      </c>
      <c r="F7" t="s">
        <v>343</v>
      </c>
      <c r="G7" t="s">
        <v>106</v>
      </c>
      <c r="H7">
        <v>27.240000000000002</v>
      </c>
      <c r="I7" t="s">
        <v>5362</v>
      </c>
      <c r="K7" t="s">
        <v>10986</v>
      </c>
      <c r="L7">
        <v>921</v>
      </c>
      <c r="M7">
        <v>778</v>
      </c>
      <c r="O7">
        <v>21.456</v>
      </c>
    </row>
    <row r="8" spans="1:16" x14ac:dyDescent="0.25">
      <c r="A8">
        <v>198</v>
      </c>
      <c r="B8" t="s">
        <v>787</v>
      </c>
      <c r="C8" t="s">
        <v>149</v>
      </c>
      <c r="D8">
        <v>46.26</v>
      </c>
      <c r="E8" t="s">
        <v>2669</v>
      </c>
      <c r="F8" t="s">
        <v>377</v>
      </c>
      <c r="G8" t="s">
        <v>106</v>
      </c>
      <c r="H8">
        <v>230.376</v>
      </c>
      <c r="I8" t="s">
        <v>5362</v>
      </c>
      <c r="K8" t="s">
        <v>10987</v>
      </c>
      <c r="L8">
        <v>0</v>
      </c>
      <c r="O8">
        <v>46.26</v>
      </c>
    </row>
    <row r="9" spans="1:16" x14ac:dyDescent="0.25">
      <c r="A9">
        <v>199</v>
      </c>
      <c r="B9" t="s">
        <v>794</v>
      </c>
      <c r="C9" t="s">
        <v>149</v>
      </c>
      <c r="D9">
        <v>2.9460000000000006</v>
      </c>
      <c r="E9" t="s">
        <v>2669</v>
      </c>
      <c r="F9" t="s">
        <v>387</v>
      </c>
      <c r="G9" t="s">
        <v>106</v>
      </c>
      <c r="H9">
        <v>19.989999999999998</v>
      </c>
      <c r="I9" t="s">
        <v>5362</v>
      </c>
      <c r="K9" t="s">
        <v>10988</v>
      </c>
      <c r="L9">
        <v>1556</v>
      </c>
      <c r="O9">
        <v>2.9460000000000006</v>
      </c>
    </row>
    <row r="10" spans="1:16" x14ac:dyDescent="0.25">
      <c r="A10">
        <v>200</v>
      </c>
      <c r="B10" t="s">
        <v>794</v>
      </c>
      <c r="C10" t="s">
        <v>149</v>
      </c>
      <c r="D10">
        <v>16.056000000000001</v>
      </c>
      <c r="E10" t="s">
        <v>2669</v>
      </c>
      <c r="F10" t="s">
        <v>387</v>
      </c>
      <c r="G10" t="s">
        <v>106</v>
      </c>
      <c r="H10">
        <v>6.16</v>
      </c>
      <c r="I10" t="s">
        <v>5362</v>
      </c>
      <c r="K10" t="s">
        <v>10989</v>
      </c>
      <c r="L10">
        <v>1.5654713177787216</v>
      </c>
      <c r="O10">
        <v>16.056000000000001</v>
      </c>
    </row>
    <row r="11" spans="1:16" x14ac:dyDescent="0.25">
      <c r="A11">
        <v>201</v>
      </c>
      <c r="B11" t="s">
        <v>801</v>
      </c>
      <c r="C11" t="s">
        <v>149</v>
      </c>
      <c r="D11">
        <v>21.744000000000003</v>
      </c>
      <c r="E11" t="s">
        <v>2669</v>
      </c>
      <c r="F11" t="s">
        <v>594</v>
      </c>
      <c r="G11" t="s">
        <v>106</v>
      </c>
      <c r="H11">
        <v>839.43000000000006</v>
      </c>
      <c r="I11" t="s">
        <v>5362</v>
      </c>
      <c r="K11" t="s">
        <v>10990</v>
      </c>
      <c r="L11">
        <v>5.8837887106328479E-2</v>
      </c>
      <c r="O11">
        <v>21.744000000000003</v>
      </c>
    </row>
    <row r="12" spans="1:16" x14ac:dyDescent="0.25">
      <c r="A12">
        <v>259</v>
      </c>
      <c r="B12" t="s">
        <v>968</v>
      </c>
      <c r="C12" t="s">
        <v>149</v>
      </c>
      <c r="D12">
        <v>20.37</v>
      </c>
      <c r="E12" t="s">
        <v>2669</v>
      </c>
      <c r="F12" t="s">
        <v>713</v>
      </c>
      <c r="G12" t="s">
        <v>106</v>
      </c>
      <c r="H12">
        <v>97.263999999999982</v>
      </c>
      <c r="I12" t="s">
        <v>5362</v>
      </c>
      <c r="K12" t="s">
        <v>10991</v>
      </c>
      <c r="L12">
        <v>1.6458334998823472</v>
      </c>
      <c r="O12">
        <v>20.37</v>
      </c>
    </row>
    <row r="13" spans="1:16" x14ac:dyDescent="0.25">
      <c r="A13">
        <v>260</v>
      </c>
      <c r="B13" t="s">
        <v>968</v>
      </c>
      <c r="C13" t="s">
        <v>149</v>
      </c>
      <c r="D13">
        <v>221.54999999999998</v>
      </c>
      <c r="E13" t="s">
        <v>2669</v>
      </c>
      <c r="F13" t="s">
        <v>815</v>
      </c>
      <c r="G13" t="s">
        <v>106</v>
      </c>
      <c r="H13">
        <v>66.283999999999992</v>
      </c>
      <c r="I13" t="s">
        <v>5362</v>
      </c>
      <c r="K13" t="s">
        <v>10992</v>
      </c>
      <c r="L13">
        <v>0.11767577421265696</v>
      </c>
      <c r="O13">
        <v>221.54999999999998</v>
      </c>
    </row>
    <row r="14" spans="1:16" ht="15.75" thickBot="1" x14ac:dyDescent="0.3">
      <c r="A14">
        <v>261</v>
      </c>
      <c r="B14" t="s">
        <v>968</v>
      </c>
      <c r="C14" t="s">
        <v>149</v>
      </c>
      <c r="D14">
        <v>17.52</v>
      </c>
      <c r="E14" t="s">
        <v>2669</v>
      </c>
      <c r="F14" t="s">
        <v>832</v>
      </c>
      <c r="G14" t="s">
        <v>106</v>
      </c>
      <c r="H14">
        <v>83.92</v>
      </c>
      <c r="I14" t="s">
        <v>5362</v>
      </c>
      <c r="K14" s="11" t="s">
        <v>10993</v>
      </c>
      <c r="L14" s="11">
        <v>1.9614897468996457</v>
      </c>
      <c r="M14" s="11"/>
      <c r="O14">
        <v>17.52</v>
      </c>
    </row>
    <row r="15" spans="1:16" x14ac:dyDescent="0.25">
      <c r="A15">
        <v>269</v>
      </c>
      <c r="B15" t="s">
        <v>1008</v>
      </c>
      <c r="C15" t="s">
        <v>149</v>
      </c>
      <c r="D15">
        <v>37.207999999999998</v>
      </c>
      <c r="E15" t="s">
        <v>2669</v>
      </c>
      <c r="F15" t="s">
        <v>832</v>
      </c>
      <c r="G15" t="s">
        <v>106</v>
      </c>
      <c r="H15">
        <v>131.97999999999999</v>
      </c>
      <c r="I15" t="s">
        <v>5362</v>
      </c>
      <c r="O15">
        <v>37.207999999999998</v>
      </c>
    </row>
    <row r="16" spans="1:16" x14ac:dyDescent="0.25">
      <c r="A16">
        <v>270</v>
      </c>
      <c r="B16" t="s">
        <v>1008</v>
      </c>
      <c r="C16" t="s">
        <v>149</v>
      </c>
      <c r="D16">
        <v>57.576000000000001</v>
      </c>
      <c r="E16" t="s">
        <v>2669</v>
      </c>
      <c r="F16" t="s">
        <v>832</v>
      </c>
      <c r="G16" t="s">
        <v>106</v>
      </c>
      <c r="H16">
        <v>15.92</v>
      </c>
      <c r="I16" t="s">
        <v>5362</v>
      </c>
      <c r="O16">
        <v>57.576000000000001</v>
      </c>
    </row>
    <row r="17" spans="1:15" x14ac:dyDescent="0.25">
      <c r="A17">
        <v>277</v>
      </c>
      <c r="B17" t="s">
        <v>1036</v>
      </c>
      <c r="C17" t="s">
        <v>149</v>
      </c>
      <c r="D17">
        <v>11.648000000000001</v>
      </c>
      <c r="E17" t="s">
        <v>2669</v>
      </c>
      <c r="F17" t="s">
        <v>832</v>
      </c>
      <c r="G17" t="s">
        <v>106</v>
      </c>
      <c r="H17">
        <v>52.29</v>
      </c>
      <c r="I17" t="s">
        <v>5362</v>
      </c>
      <c r="O17">
        <v>11.648000000000001</v>
      </c>
    </row>
    <row r="18" spans="1:15" x14ac:dyDescent="0.25">
      <c r="A18">
        <v>278</v>
      </c>
      <c r="B18" t="s">
        <v>1036</v>
      </c>
      <c r="C18" t="s">
        <v>149</v>
      </c>
      <c r="D18">
        <v>18.175999999999998</v>
      </c>
      <c r="E18" t="s">
        <v>2669</v>
      </c>
      <c r="F18" t="s">
        <v>832</v>
      </c>
      <c r="G18" t="s">
        <v>106</v>
      </c>
      <c r="H18">
        <v>91.99</v>
      </c>
      <c r="I18" t="s">
        <v>5362</v>
      </c>
      <c r="O18">
        <v>18.175999999999998</v>
      </c>
    </row>
    <row r="19" spans="1:15" x14ac:dyDescent="0.25">
      <c r="A19">
        <v>279</v>
      </c>
      <c r="B19" t="s">
        <v>1036</v>
      </c>
      <c r="C19" t="s">
        <v>149</v>
      </c>
      <c r="D19">
        <v>59.712000000000003</v>
      </c>
      <c r="E19" t="s">
        <v>2669</v>
      </c>
      <c r="F19" t="s">
        <v>977</v>
      </c>
      <c r="G19" t="s">
        <v>106</v>
      </c>
      <c r="H19">
        <v>1.6239999999999994</v>
      </c>
      <c r="I19" t="s">
        <v>5362</v>
      </c>
      <c r="O19">
        <v>59.712000000000003</v>
      </c>
    </row>
    <row r="20" spans="1:15" x14ac:dyDescent="0.25">
      <c r="A20">
        <v>280</v>
      </c>
      <c r="B20" t="s">
        <v>1036</v>
      </c>
      <c r="C20" t="s">
        <v>149</v>
      </c>
      <c r="D20">
        <v>24.839999999999996</v>
      </c>
      <c r="E20" t="s">
        <v>2669</v>
      </c>
      <c r="F20" t="s">
        <v>1108</v>
      </c>
      <c r="G20" t="s">
        <v>106</v>
      </c>
      <c r="H20">
        <v>219.07500000000002</v>
      </c>
      <c r="I20" t="s">
        <v>5362</v>
      </c>
      <c r="O20">
        <v>24.839999999999996</v>
      </c>
    </row>
    <row r="21" spans="1:15" x14ac:dyDescent="0.25">
      <c r="A21">
        <v>347</v>
      </c>
      <c r="B21" t="s">
        <v>1245</v>
      </c>
      <c r="C21" t="s">
        <v>149</v>
      </c>
      <c r="D21">
        <v>7.5600000000000005</v>
      </c>
      <c r="E21" t="s">
        <v>2669</v>
      </c>
      <c r="F21" t="s">
        <v>1304</v>
      </c>
      <c r="G21" t="s">
        <v>106</v>
      </c>
      <c r="H21">
        <v>25.920000000000005</v>
      </c>
      <c r="I21" t="s">
        <v>5362</v>
      </c>
      <c r="O21">
        <v>7.5600000000000005</v>
      </c>
    </row>
    <row r="22" spans="1:15" x14ac:dyDescent="0.25">
      <c r="A22">
        <v>348</v>
      </c>
      <c r="B22" t="s">
        <v>1245</v>
      </c>
      <c r="C22" t="s">
        <v>149</v>
      </c>
      <c r="D22">
        <v>24.56</v>
      </c>
      <c r="E22" t="s">
        <v>2669</v>
      </c>
      <c r="F22" t="s">
        <v>1304</v>
      </c>
      <c r="G22" t="s">
        <v>106</v>
      </c>
      <c r="H22">
        <v>53.424000000000007</v>
      </c>
      <c r="I22" t="s">
        <v>5362</v>
      </c>
      <c r="O22">
        <v>24.56</v>
      </c>
    </row>
    <row r="23" spans="1:15" x14ac:dyDescent="0.25">
      <c r="A23">
        <v>349</v>
      </c>
      <c r="B23" t="s">
        <v>1245</v>
      </c>
      <c r="C23" t="s">
        <v>149</v>
      </c>
      <c r="D23">
        <v>12.96</v>
      </c>
      <c r="E23" t="s">
        <v>2669</v>
      </c>
      <c r="F23" t="s">
        <v>1496</v>
      </c>
      <c r="G23" t="s">
        <v>106</v>
      </c>
      <c r="H23">
        <v>28.4</v>
      </c>
      <c r="I23" t="s">
        <v>5362</v>
      </c>
      <c r="O23">
        <v>12.96</v>
      </c>
    </row>
    <row r="24" spans="1:15" x14ac:dyDescent="0.25">
      <c r="A24">
        <v>362</v>
      </c>
      <c r="B24" t="s">
        <v>1281</v>
      </c>
      <c r="C24" t="s">
        <v>149</v>
      </c>
      <c r="D24">
        <v>20.7</v>
      </c>
      <c r="E24" t="s">
        <v>2669</v>
      </c>
      <c r="F24" t="s">
        <v>1496</v>
      </c>
      <c r="G24" t="s">
        <v>106</v>
      </c>
      <c r="H24">
        <v>287.92</v>
      </c>
      <c r="I24" t="s">
        <v>5362</v>
      </c>
      <c r="O24">
        <v>20.7</v>
      </c>
    </row>
    <row r="25" spans="1:15" x14ac:dyDescent="0.25">
      <c r="A25">
        <v>363</v>
      </c>
      <c r="B25" t="s">
        <v>1281</v>
      </c>
      <c r="C25" t="s">
        <v>149</v>
      </c>
      <c r="D25">
        <v>488.64600000000002</v>
      </c>
      <c r="E25" t="s">
        <v>2669</v>
      </c>
      <c r="F25" t="s">
        <v>1508</v>
      </c>
      <c r="G25" t="s">
        <v>106</v>
      </c>
      <c r="H25">
        <v>6.6719999999999988</v>
      </c>
      <c r="I25" t="s">
        <v>5362</v>
      </c>
      <c r="O25">
        <v>488.64600000000002</v>
      </c>
    </row>
    <row r="26" spans="1:15" x14ac:dyDescent="0.25">
      <c r="A26">
        <v>364</v>
      </c>
      <c r="B26" t="s">
        <v>1281</v>
      </c>
      <c r="C26" t="s">
        <v>149</v>
      </c>
      <c r="D26">
        <v>5.56</v>
      </c>
      <c r="E26" t="s">
        <v>2669</v>
      </c>
      <c r="F26" t="s">
        <v>1537</v>
      </c>
      <c r="G26" t="s">
        <v>106</v>
      </c>
      <c r="H26">
        <v>31.872000000000003</v>
      </c>
      <c r="I26" t="s">
        <v>5362</v>
      </c>
      <c r="O26">
        <v>5.56</v>
      </c>
    </row>
    <row r="27" spans="1:15" x14ac:dyDescent="0.25">
      <c r="A27">
        <v>365</v>
      </c>
      <c r="B27" t="s">
        <v>1281</v>
      </c>
      <c r="C27" t="s">
        <v>149</v>
      </c>
      <c r="D27">
        <v>47.12</v>
      </c>
      <c r="E27" t="s">
        <v>2669</v>
      </c>
      <c r="F27" t="s">
        <v>1558</v>
      </c>
      <c r="G27" t="s">
        <v>106</v>
      </c>
      <c r="H27">
        <v>2.91</v>
      </c>
      <c r="I27" t="s">
        <v>5362</v>
      </c>
      <c r="O27">
        <v>47.12</v>
      </c>
    </row>
    <row r="28" spans="1:15" x14ac:dyDescent="0.25">
      <c r="A28">
        <v>378</v>
      </c>
      <c r="B28" t="s">
        <v>1328</v>
      </c>
      <c r="C28" t="s">
        <v>149</v>
      </c>
      <c r="D28">
        <v>1488.4239999999998</v>
      </c>
      <c r="E28" t="s">
        <v>2669</v>
      </c>
      <c r="F28" t="s">
        <v>1619</v>
      </c>
      <c r="G28" t="s">
        <v>106</v>
      </c>
      <c r="H28">
        <v>205.33279999999996</v>
      </c>
      <c r="I28" t="s">
        <v>5362</v>
      </c>
      <c r="O28">
        <v>1488.4239999999998</v>
      </c>
    </row>
    <row r="29" spans="1:15" x14ac:dyDescent="0.25">
      <c r="A29">
        <v>390</v>
      </c>
      <c r="B29" t="s">
        <v>1374</v>
      </c>
      <c r="C29" t="s">
        <v>149</v>
      </c>
      <c r="D29">
        <v>23.36</v>
      </c>
      <c r="E29" t="s">
        <v>2669</v>
      </c>
      <c r="F29" t="s">
        <v>1750</v>
      </c>
      <c r="G29" t="s">
        <v>106</v>
      </c>
      <c r="H29">
        <v>126.30000000000001</v>
      </c>
      <c r="I29" t="s">
        <v>5362</v>
      </c>
      <c r="O29">
        <v>23.36</v>
      </c>
    </row>
    <row r="30" spans="1:15" x14ac:dyDescent="0.25">
      <c r="A30">
        <v>391</v>
      </c>
      <c r="B30" t="s">
        <v>1374</v>
      </c>
      <c r="C30" t="s">
        <v>149</v>
      </c>
      <c r="D30">
        <v>39.979999999999997</v>
      </c>
      <c r="E30" t="s">
        <v>2669</v>
      </c>
      <c r="F30" t="s">
        <v>1750</v>
      </c>
      <c r="G30" t="s">
        <v>106</v>
      </c>
      <c r="H30">
        <v>38.04</v>
      </c>
      <c r="I30" t="s">
        <v>5362</v>
      </c>
      <c r="O30">
        <v>39.979999999999997</v>
      </c>
    </row>
    <row r="31" spans="1:15" x14ac:dyDescent="0.25">
      <c r="A31">
        <v>396</v>
      </c>
      <c r="B31" t="s">
        <v>1400</v>
      </c>
      <c r="C31" t="s">
        <v>149</v>
      </c>
      <c r="D31">
        <v>49.96</v>
      </c>
      <c r="E31" t="s">
        <v>2669</v>
      </c>
      <c r="F31" t="s">
        <v>1784</v>
      </c>
      <c r="G31" t="s">
        <v>106</v>
      </c>
      <c r="H31">
        <v>210.98</v>
      </c>
      <c r="I31" t="s">
        <v>5362</v>
      </c>
      <c r="O31">
        <v>49.96</v>
      </c>
    </row>
    <row r="32" spans="1:15" x14ac:dyDescent="0.25">
      <c r="A32">
        <v>397</v>
      </c>
      <c r="B32" t="s">
        <v>1400</v>
      </c>
      <c r="C32" t="s">
        <v>149</v>
      </c>
      <c r="D32">
        <v>12.96</v>
      </c>
      <c r="E32" t="s">
        <v>2669</v>
      </c>
      <c r="F32" t="s">
        <v>1832</v>
      </c>
      <c r="G32" t="s">
        <v>106</v>
      </c>
      <c r="H32">
        <v>42.615999999999993</v>
      </c>
      <c r="I32" t="s">
        <v>5362</v>
      </c>
      <c r="O32">
        <v>12.96</v>
      </c>
    </row>
    <row r="33" spans="1:15" x14ac:dyDescent="0.25">
      <c r="A33">
        <v>405</v>
      </c>
      <c r="B33" t="s">
        <v>1430</v>
      </c>
      <c r="C33" t="s">
        <v>149</v>
      </c>
      <c r="D33">
        <v>35.910000000000004</v>
      </c>
      <c r="E33" t="s">
        <v>2669</v>
      </c>
      <c r="F33" t="s">
        <v>1883</v>
      </c>
      <c r="G33" t="s">
        <v>106</v>
      </c>
      <c r="H33">
        <v>10.824</v>
      </c>
      <c r="I33" t="s">
        <v>5362</v>
      </c>
      <c r="O33">
        <v>35.910000000000004</v>
      </c>
    </row>
    <row r="34" spans="1:15" x14ac:dyDescent="0.25">
      <c r="A34">
        <v>423</v>
      </c>
      <c r="B34" t="s">
        <v>1482</v>
      </c>
      <c r="C34" t="s">
        <v>149</v>
      </c>
      <c r="D34">
        <v>56.56</v>
      </c>
      <c r="E34" t="s">
        <v>2669</v>
      </c>
      <c r="F34" t="s">
        <v>1957</v>
      </c>
      <c r="G34" t="s">
        <v>106</v>
      </c>
      <c r="H34">
        <v>69.712000000000003</v>
      </c>
      <c r="I34" t="s">
        <v>5362</v>
      </c>
      <c r="O34">
        <v>56.56</v>
      </c>
    </row>
    <row r="35" spans="1:15" x14ac:dyDescent="0.25">
      <c r="A35">
        <v>424</v>
      </c>
      <c r="B35" t="s">
        <v>1482</v>
      </c>
      <c r="C35" t="s">
        <v>149</v>
      </c>
      <c r="D35">
        <v>32.700000000000003</v>
      </c>
      <c r="E35" t="s">
        <v>2669</v>
      </c>
      <c r="F35" t="s">
        <v>1957</v>
      </c>
      <c r="G35" t="s">
        <v>106</v>
      </c>
      <c r="H35">
        <v>8.7919999999999998</v>
      </c>
      <c r="I35" t="s">
        <v>5362</v>
      </c>
      <c r="O35">
        <v>32.700000000000003</v>
      </c>
    </row>
    <row r="36" spans="1:15" x14ac:dyDescent="0.25">
      <c r="A36">
        <v>440</v>
      </c>
      <c r="B36" t="s">
        <v>1542</v>
      </c>
      <c r="C36" t="s">
        <v>149</v>
      </c>
      <c r="D36">
        <v>207.84600000000003</v>
      </c>
      <c r="E36" t="s">
        <v>2669</v>
      </c>
      <c r="F36" t="s">
        <v>2127</v>
      </c>
      <c r="G36" t="s">
        <v>106</v>
      </c>
      <c r="H36">
        <v>132.52000000000001</v>
      </c>
      <c r="I36" t="s">
        <v>5362</v>
      </c>
      <c r="O36">
        <v>207.84600000000003</v>
      </c>
    </row>
    <row r="37" spans="1:15" x14ac:dyDescent="0.25">
      <c r="A37">
        <v>454</v>
      </c>
      <c r="B37" t="s">
        <v>1579</v>
      </c>
      <c r="C37" t="s">
        <v>149</v>
      </c>
      <c r="D37">
        <v>284.36399999999998</v>
      </c>
      <c r="E37" t="s">
        <v>2669</v>
      </c>
      <c r="F37" t="s">
        <v>2135</v>
      </c>
      <c r="G37" t="s">
        <v>106</v>
      </c>
      <c r="H37">
        <v>209.3</v>
      </c>
      <c r="I37" t="s">
        <v>5362</v>
      </c>
      <c r="O37">
        <v>284.36399999999998</v>
      </c>
    </row>
    <row r="38" spans="1:15" x14ac:dyDescent="0.25">
      <c r="A38">
        <v>455</v>
      </c>
      <c r="B38" t="s">
        <v>1579</v>
      </c>
      <c r="C38" t="s">
        <v>149</v>
      </c>
      <c r="D38">
        <v>665.40800000000002</v>
      </c>
      <c r="E38" t="s">
        <v>2669</v>
      </c>
      <c r="F38" t="s">
        <v>2176</v>
      </c>
      <c r="G38" t="s">
        <v>106</v>
      </c>
      <c r="H38">
        <v>23.76</v>
      </c>
      <c r="I38" t="s">
        <v>5362</v>
      </c>
      <c r="O38">
        <v>665.40800000000002</v>
      </c>
    </row>
    <row r="39" spans="1:15" x14ac:dyDescent="0.25">
      <c r="A39">
        <v>506</v>
      </c>
      <c r="B39" t="s">
        <v>1738</v>
      </c>
      <c r="C39" t="s">
        <v>149</v>
      </c>
      <c r="D39">
        <v>15.920000000000002</v>
      </c>
      <c r="E39" t="s">
        <v>2669</v>
      </c>
      <c r="F39" t="s">
        <v>2176</v>
      </c>
      <c r="G39" t="s">
        <v>106</v>
      </c>
      <c r="H39">
        <v>85.055999999999997</v>
      </c>
      <c r="I39" t="s">
        <v>5362</v>
      </c>
      <c r="O39">
        <v>15.920000000000002</v>
      </c>
    </row>
    <row r="40" spans="1:15" x14ac:dyDescent="0.25">
      <c r="A40">
        <v>547</v>
      </c>
      <c r="B40" t="s">
        <v>1866</v>
      </c>
      <c r="C40" t="s">
        <v>149</v>
      </c>
      <c r="D40">
        <v>41.28</v>
      </c>
      <c r="E40" t="s">
        <v>2669</v>
      </c>
      <c r="F40" t="s">
        <v>2176</v>
      </c>
      <c r="G40" t="s">
        <v>106</v>
      </c>
      <c r="H40">
        <v>381.57600000000002</v>
      </c>
      <c r="I40" t="s">
        <v>5362</v>
      </c>
      <c r="O40">
        <v>41.28</v>
      </c>
    </row>
    <row r="41" spans="1:15" x14ac:dyDescent="0.25">
      <c r="A41">
        <v>548</v>
      </c>
      <c r="B41" t="s">
        <v>1866</v>
      </c>
      <c r="C41" t="s">
        <v>149</v>
      </c>
      <c r="D41">
        <v>13.36</v>
      </c>
      <c r="E41" t="s">
        <v>2669</v>
      </c>
      <c r="F41" t="s">
        <v>2189</v>
      </c>
      <c r="G41" t="s">
        <v>106</v>
      </c>
      <c r="H41">
        <v>23.976000000000003</v>
      </c>
      <c r="I41" t="s">
        <v>5362</v>
      </c>
      <c r="O41">
        <v>13.36</v>
      </c>
    </row>
    <row r="42" spans="1:15" x14ac:dyDescent="0.25">
      <c r="A42">
        <v>571</v>
      </c>
      <c r="B42" t="s">
        <v>1939</v>
      </c>
      <c r="C42" t="s">
        <v>149</v>
      </c>
      <c r="D42">
        <v>72.45</v>
      </c>
      <c r="E42" t="s">
        <v>2669</v>
      </c>
      <c r="F42" t="s">
        <v>2189</v>
      </c>
      <c r="G42" t="s">
        <v>106</v>
      </c>
      <c r="H42">
        <v>108.925</v>
      </c>
      <c r="I42" t="s">
        <v>5362</v>
      </c>
      <c r="O42">
        <v>72.45</v>
      </c>
    </row>
    <row r="43" spans="1:15" x14ac:dyDescent="0.25">
      <c r="A43">
        <v>572</v>
      </c>
      <c r="B43" t="s">
        <v>1939</v>
      </c>
      <c r="C43" t="s">
        <v>149</v>
      </c>
      <c r="D43">
        <v>13.96</v>
      </c>
      <c r="E43" t="s">
        <v>2669</v>
      </c>
      <c r="F43" t="s">
        <v>2189</v>
      </c>
      <c r="G43" t="s">
        <v>106</v>
      </c>
      <c r="H43">
        <v>36.351999999999997</v>
      </c>
      <c r="I43" t="s">
        <v>5362</v>
      </c>
      <c r="O43">
        <v>13.96</v>
      </c>
    </row>
    <row r="44" spans="1:15" x14ac:dyDescent="0.25">
      <c r="A44">
        <v>573</v>
      </c>
      <c r="B44" t="s">
        <v>1939</v>
      </c>
      <c r="C44" t="s">
        <v>149</v>
      </c>
      <c r="D44">
        <v>33.264000000000003</v>
      </c>
      <c r="E44" t="s">
        <v>2669</v>
      </c>
      <c r="F44" t="s">
        <v>2195</v>
      </c>
      <c r="G44" t="s">
        <v>106</v>
      </c>
      <c r="H44">
        <v>19.559999999999999</v>
      </c>
      <c r="I44" t="s">
        <v>5362</v>
      </c>
      <c r="O44">
        <v>33.264000000000003</v>
      </c>
    </row>
    <row r="45" spans="1:15" x14ac:dyDescent="0.25">
      <c r="A45">
        <v>574</v>
      </c>
      <c r="B45" t="s">
        <v>1939</v>
      </c>
      <c r="C45" t="s">
        <v>149</v>
      </c>
      <c r="D45">
        <v>14.850000000000001</v>
      </c>
      <c r="E45" t="s">
        <v>2669</v>
      </c>
      <c r="F45" t="s">
        <v>2198</v>
      </c>
      <c r="G45" t="s">
        <v>106</v>
      </c>
      <c r="H45">
        <v>61.44</v>
      </c>
      <c r="I45" t="s">
        <v>5362</v>
      </c>
      <c r="O45">
        <v>14.850000000000001</v>
      </c>
    </row>
    <row r="46" spans="1:15" x14ac:dyDescent="0.25">
      <c r="A46">
        <v>615</v>
      </c>
      <c r="B46" t="s">
        <v>2040</v>
      </c>
      <c r="C46" t="s">
        <v>149</v>
      </c>
      <c r="D46">
        <v>119.93999999999998</v>
      </c>
      <c r="E46" t="s">
        <v>2669</v>
      </c>
      <c r="F46" t="s">
        <v>2198</v>
      </c>
      <c r="G46" t="s">
        <v>106</v>
      </c>
      <c r="H46">
        <v>38.9</v>
      </c>
      <c r="I46" t="s">
        <v>5362</v>
      </c>
      <c r="O46">
        <v>119.93999999999998</v>
      </c>
    </row>
    <row r="47" spans="1:15" x14ac:dyDescent="0.25">
      <c r="A47">
        <v>616</v>
      </c>
      <c r="B47" t="s">
        <v>2040</v>
      </c>
      <c r="C47" t="s">
        <v>149</v>
      </c>
      <c r="D47">
        <v>3.6480000000000006</v>
      </c>
      <c r="E47" t="s">
        <v>2669</v>
      </c>
      <c r="F47" t="s">
        <v>2198</v>
      </c>
      <c r="G47" t="s">
        <v>106</v>
      </c>
      <c r="H47">
        <v>99.390000000000015</v>
      </c>
      <c r="I47" t="s">
        <v>5362</v>
      </c>
      <c r="O47">
        <v>3.6480000000000006</v>
      </c>
    </row>
    <row r="48" spans="1:15" x14ac:dyDescent="0.25">
      <c r="A48">
        <v>617</v>
      </c>
      <c r="B48" t="s">
        <v>2046</v>
      </c>
      <c r="C48" t="s">
        <v>149</v>
      </c>
      <c r="D48">
        <v>40.479999999999997</v>
      </c>
      <c r="E48" t="s">
        <v>2669</v>
      </c>
      <c r="F48" t="s">
        <v>2205</v>
      </c>
      <c r="G48" t="s">
        <v>106</v>
      </c>
      <c r="H48">
        <v>2.6879999999999997</v>
      </c>
      <c r="I48" t="s">
        <v>5362</v>
      </c>
      <c r="O48">
        <v>40.479999999999997</v>
      </c>
    </row>
    <row r="49" spans="1:15" x14ac:dyDescent="0.25">
      <c r="A49">
        <v>618</v>
      </c>
      <c r="B49" t="s">
        <v>2046</v>
      </c>
      <c r="C49" t="s">
        <v>149</v>
      </c>
      <c r="D49">
        <v>9.94</v>
      </c>
      <c r="E49" t="s">
        <v>2669</v>
      </c>
      <c r="F49" t="s">
        <v>2205</v>
      </c>
      <c r="G49" t="s">
        <v>106</v>
      </c>
      <c r="H49">
        <v>27.816000000000003</v>
      </c>
      <c r="I49" t="s">
        <v>5362</v>
      </c>
      <c r="O49">
        <v>9.94</v>
      </c>
    </row>
    <row r="50" spans="1:15" x14ac:dyDescent="0.25">
      <c r="A50">
        <v>619</v>
      </c>
      <c r="B50" t="s">
        <v>2046</v>
      </c>
      <c r="C50" t="s">
        <v>149</v>
      </c>
      <c r="D50">
        <v>107.42400000000001</v>
      </c>
      <c r="E50" t="s">
        <v>2669</v>
      </c>
      <c r="F50" t="s">
        <v>2205</v>
      </c>
      <c r="G50" t="s">
        <v>106</v>
      </c>
      <c r="H50">
        <v>82.524000000000001</v>
      </c>
      <c r="I50" t="s">
        <v>5362</v>
      </c>
      <c r="O50">
        <v>107.42400000000001</v>
      </c>
    </row>
    <row r="51" spans="1:15" x14ac:dyDescent="0.25">
      <c r="A51">
        <v>620</v>
      </c>
      <c r="B51" t="s">
        <v>2046</v>
      </c>
      <c r="C51" t="s">
        <v>149</v>
      </c>
      <c r="D51">
        <v>37.909999999999997</v>
      </c>
      <c r="E51" t="s">
        <v>2669</v>
      </c>
      <c r="F51" t="s">
        <v>2205</v>
      </c>
      <c r="G51" t="s">
        <v>106</v>
      </c>
      <c r="H51">
        <v>182.99399999999997</v>
      </c>
      <c r="I51" t="s">
        <v>5362</v>
      </c>
      <c r="O51">
        <v>37.909999999999997</v>
      </c>
    </row>
    <row r="52" spans="1:15" x14ac:dyDescent="0.25">
      <c r="A52">
        <v>621</v>
      </c>
      <c r="B52" t="s">
        <v>2046</v>
      </c>
      <c r="C52" t="s">
        <v>149</v>
      </c>
      <c r="D52">
        <v>88.02</v>
      </c>
      <c r="E52" t="s">
        <v>2669</v>
      </c>
      <c r="F52" t="s">
        <v>2339</v>
      </c>
      <c r="G52" t="s">
        <v>106</v>
      </c>
      <c r="H52">
        <v>17.568000000000001</v>
      </c>
      <c r="I52" t="s">
        <v>5362</v>
      </c>
      <c r="O52">
        <v>88.02</v>
      </c>
    </row>
    <row r="53" spans="1:15" x14ac:dyDescent="0.25">
      <c r="A53">
        <v>627</v>
      </c>
      <c r="B53" t="s">
        <v>2072</v>
      </c>
      <c r="C53" t="s">
        <v>149</v>
      </c>
      <c r="D53">
        <v>35.56</v>
      </c>
      <c r="E53" t="s">
        <v>2669</v>
      </c>
      <c r="F53" t="s">
        <v>2339</v>
      </c>
      <c r="G53" t="s">
        <v>106</v>
      </c>
      <c r="H53">
        <v>55.991999999999997</v>
      </c>
      <c r="I53" t="s">
        <v>5362</v>
      </c>
      <c r="O53">
        <v>35.56</v>
      </c>
    </row>
    <row r="54" spans="1:15" x14ac:dyDescent="0.25">
      <c r="A54">
        <v>645</v>
      </c>
      <c r="B54" t="s">
        <v>2131</v>
      </c>
      <c r="C54" t="s">
        <v>149</v>
      </c>
      <c r="D54">
        <v>6.48</v>
      </c>
      <c r="E54" t="s">
        <v>2669</v>
      </c>
      <c r="F54" t="s">
        <v>2389</v>
      </c>
      <c r="G54" t="s">
        <v>106</v>
      </c>
      <c r="H54">
        <v>58.050000000000004</v>
      </c>
      <c r="I54" t="s">
        <v>5362</v>
      </c>
      <c r="O54">
        <v>6.48</v>
      </c>
    </row>
    <row r="55" spans="1:15" x14ac:dyDescent="0.25">
      <c r="A55">
        <v>653</v>
      </c>
      <c r="B55" t="s">
        <v>2154</v>
      </c>
      <c r="C55" t="s">
        <v>149</v>
      </c>
      <c r="D55">
        <v>97.82</v>
      </c>
      <c r="E55" t="s">
        <v>2669</v>
      </c>
      <c r="F55" t="s">
        <v>2389</v>
      </c>
      <c r="G55" t="s">
        <v>106</v>
      </c>
      <c r="H55">
        <v>157.74</v>
      </c>
      <c r="I55" t="s">
        <v>5362</v>
      </c>
      <c r="O55">
        <v>97.82</v>
      </c>
    </row>
    <row r="56" spans="1:15" x14ac:dyDescent="0.25">
      <c r="A56">
        <v>654</v>
      </c>
      <c r="B56" t="s">
        <v>2154</v>
      </c>
      <c r="C56" t="s">
        <v>149</v>
      </c>
      <c r="D56">
        <v>103.12</v>
      </c>
      <c r="E56" t="s">
        <v>2669</v>
      </c>
      <c r="F56" t="s">
        <v>2389</v>
      </c>
      <c r="G56" t="s">
        <v>106</v>
      </c>
      <c r="H56">
        <v>56.980000000000004</v>
      </c>
      <c r="I56" t="s">
        <v>5362</v>
      </c>
      <c r="O56">
        <v>103.12</v>
      </c>
    </row>
    <row r="57" spans="1:15" x14ac:dyDescent="0.25">
      <c r="A57">
        <v>689</v>
      </c>
      <c r="B57" t="s">
        <v>2235</v>
      </c>
      <c r="C57" t="s">
        <v>149</v>
      </c>
      <c r="D57">
        <v>191.98400000000001</v>
      </c>
      <c r="E57" t="s">
        <v>2669</v>
      </c>
      <c r="F57" t="s">
        <v>2389</v>
      </c>
      <c r="G57" t="s">
        <v>106</v>
      </c>
      <c r="H57">
        <v>2.88</v>
      </c>
      <c r="I57" t="s">
        <v>5362</v>
      </c>
      <c r="O57">
        <v>191.98400000000001</v>
      </c>
    </row>
    <row r="58" spans="1:15" x14ac:dyDescent="0.25">
      <c r="A58">
        <v>702</v>
      </c>
      <c r="B58" t="s">
        <v>2267</v>
      </c>
      <c r="C58" t="s">
        <v>149</v>
      </c>
      <c r="D58">
        <v>15.072000000000003</v>
      </c>
      <c r="E58" t="s">
        <v>2669</v>
      </c>
      <c r="F58" t="s">
        <v>2415</v>
      </c>
      <c r="G58" t="s">
        <v>106</v>
      </c>
      <c r="H58">
        <v>22.72</v>
      </c>
      <c r="I58" t="s">
        <v>5362</v>
      </c>
      <c r="O58">
        <v>15.072000000000003</v>
      </c>
    </row>
    <row r="59" spans="1:15" x14ac:dyDescent="0.25">
      <c r="A59">
        <v>713</v>
      </c>
      <c r="B59" t="s">
        <v>2298</v>
      </c>
      <c r="C59" t="s">
        <v>149</v>
      </c>
      <c r="D59">
        <v>281.34000000000003</v>
      </c>
      <c r="E59" t="s">
        <v>2669</v>
      </c>
      <c r="F59" t="s">
        <v>2445</v>
      </c>
      <c r="G59" t="s">
        <v>106</v>
      </c>
      <c r="H59">
        <v>18.28</v>
      </c>
      <c r="I59" t="s">
        <v>5362</v>
      </c>
      <c r="O59">
        <v>281.34000000000003</v>
      </c>
    </row>
    <row r="60" spans="1:15" x14ac:dyDescent="0.25">
      <c r="A60">
        <v>714</v>
      </c>
      <c r="B60" t="s">
        <v>2298</v>
      </c>
      <c r="C60" t="s">
        <v>149</v>
      </c>
      <c r="D60">
        <v>307.98</v>
      </c>
      <c r="E60" t="s">
        <v>2669</v>
      </c>
      <c r="F60" t="s">
        <v>2445</v>
      </c>
      <c r="G60" t="s">
        <v>106</v>
      </c>
      <c r="H60">
        <v>207</v>
      </c>
      <c r="I60" t="s">
        <v>5362</v>
      </c>
      <c r="O60">
        <v>307.98</v>
      </c>
    </row>
    <row r="61" spans="1:15" x14ac:dyDescent="0.25">
      <c r="A61">
        <v>715</v>
      </c>
      <c r="B61" t="s">
        <v>2298</v>
      </c>
      <c r="C61" t="s">
        <v>149</v>
      </c>
      <c r="D61">
        <v>299.96999999999997</v>
      </c>
      <c r="E61" t="s">
        <v>2669</v>
      </c>
      <c r="F61" t="s">
        <v>2445</v>
      </c>
      <c r="G61" t="s">
        <v>106</v>
      </c>
      <c r="H61">
        <v>32.35</v>
      </c>
      <c r="I61" t="s">
        <v>5362</v>
      </c>
      <c r="O61">
        <v>299.96999999999997</v>
      </c>
    </row>
    <row r="62" spans="1:15" x14ac:dyDescent="0.25">
      <c r="A62">
        <v>718</v>
      </c>
      <c r="B62" t="s">
        <v>2312</v>
      </c>
      <c r="C62" t="s">
        <v>149</v>
      </c>
      <c r="D62">
        <v>103.05599999999998</v>
      </c>
      <c r="E62" t="s">
        <v>2669</v>
      </c>
      <c r="F62" t="s">
        <v>2445</v>
      </c>
      <c r="G62" t="s">
        <v>106</v>
      </c>
      <c r="H62">
        <v>7.71</v>
      </c>
      <c r="I62" t="s">
        <v>5362</v>
      </c>
      <c r="O62">
        <v>103.05599999999998</v>
      </c>
    </row>
    <row r="63" spans="1:15" x14ac:dyDescent="0.25">
      <c r="A63">
        <v>759</v>
      </c>
      <c r="B63" t="s">
        <v>2412</v>
      </c>
      <c r="C63" t="s">
        <v>149</v>
      </c>
      <c r="D63">
        <v>13.128</v>
      </c>
      <c r="E63" t="s">
        <v>2669</v>
      </c>
      <c r="F63" t="s">
        <v>2445</v>
      </c>
      <c r="G63" t="s">
        <v>106</v>
      </c>
      <c r="H63">
        <v>40.299999999999997</v>
      </c>
      <c r="I63" t="s">
        <v>5362</v>
      </c>
      <c r="O63">
        <v>13.128</v>
      </c>
    </row>
    <row r="64" spans="1:15" x14ac:dyDescent="0.25">
      <c r="A64">
        <v>823</v>
      </c>
      <c r="B64" t="s">
        <v>2568</v>
      </c>
      <c r="C64" t="s">
        <v>149</v>
      </c>
      <c r="D64">
        <v>239.96999999999997</v>
      </c>
      <c r="E64" t="s">
        <v>2669</v>
      </c>
      <c r="F64" t="s">
        <v>2445</v>
      </c>
      <c r="G64" t="s">
        <v>106</v>
      </c>
      <c r="H64">
        <v>34.580000000000005</v>
      </c>
      <c r="I64" t="s">
        <v>5362</v>
      </c>
      <c r="O64">
        <v>239.96999999999997</v>
      </c>
    </row>
    <row r="65" spans="1:15" x14ac:dyDescent="0.25">
      <c r="A65">
        <v>824</v>
      </c>
      <c r="B65" t="s">
        <v>2568</v>
      </c>
      <c r="C65" t="s">
        <v>149</v>
      </c>
      <c r="D65">
        <v>9.82</v>
      </c>
      <c r="E65" t="s">
        <v>2669</v>
      </c>
      <c r="F65" t="s">
        <v>2501</v>
      </c>
      <c r="G65" t="s">
        <v>106</v>
      </c>
      <c r="H65">
        <v>20.16</v>
      </c>
      <c r="I65" t="s">
        <v>5362</v>
      </c>
      <c r="O65">
        <v>9.82</v>
      </c>
    </row>
    <row r="66" spans="1:15" x14ac:dyDescent="0.25">
      <c r="A66">
        <v>849</v>
      </c>
      <c r="B66" t="s">
        <v>2632</v>
      </c>
      <c r="C66" t="s">
        <v>149</v>
      </c>
      <c r="D66">
        <v>48.896000000000001</v>
      </c>
      <c r="E66" t="s">
        <v>2669</v>
      </c>
      <c r="F66" t="s">
        <v>2578</v>
      </c>
      <c r="G66" t="s">
        <v>106</v>
      </c>
      <c r="H66">
        <v>35</v>
      </c>
      <c r="I66" t="s">
        <v>5362</v>
      </c>
      <c r="O66">
        <v>48.896000000000001</v>
      </c>
    </row>
    <row r="67" spans="1:15" x14ac:dyDescent="0.25">
      <c r="A67">
        <v>859</v>
      </c>
      <c r="B67" t="s">
        <v>2663</v>
      </c>
      <c r="C67" t="s">
        <v>149</v>
      </c>
      <c r="D67">
        <v>7.61</v>
      </c>
      <c r="E67" t="s">
        <v>2669</v>
      </c>
      <c r="F67" t="s">
        <v>2578</v>
      </c>
      <c r="G67" t="s">
        <v>106</v>
      </c>
      <c r="H67">
        <v>37.24</v>
      </c>
      <c r="I67" t="s">
        <v>5362</v>
      </c>
      <c r="O67">
        <v>7.61</v>
      </c>
    </row>
    <row r="68" spans="1:15" x14ac:dyDescent="0.25">
      <c r="A68">
        <v>860</v>
      </c>
      <c r="B68" t="s">
        <v>2663</v>
      </c>
      <c r="C68" t="s">
        <v>149</v>
      </c>
      <c r="D68">
        <v>7.16</v>
      </c>
      <c r="E68" t="s">
        <v>2669</v>
      </c>
      <c r="F68" t="s">
        <v>2578</v>
      </c>
      <c r="G68" t="s">
        <v>106</v>
      </c>
      <c r="H68">
        <v>15.28</v>
      </c>
      <c r="I68" t="s">
        <v>5362</v>
      </c>
      <c r="O68">
        <v>7.16</v>
      </c>
    </row>
    <row r="69" spans="1:15" x14ac:dyDescent="0.25">
      <c r="A69">
        <v>880</v>
      </c>
      <c r="B69" t="s">
        <v>2719</v>
      </c>
      <c r="C69" t="s">
        <v>149</v>
      </c>
      <c r="D69">
        <v>68.472000000000008</v>
      </c>
      <c r="E69" t="s">
        <v>2669</v>
      </c>
      <c r="F69" t="s">
        <v>2748</v>
      </c>
      <c r="G69" t="s">
        <v>106</v>
      </c>
      <c r="H69">
        <v>4.54</v>
      </c>
      <c r="I69" t="s">
        <v>5362</v>
      </c>
      <c r="O69">
        <v>68.472000000000008</v>
      </c>
    </row>
    <row r="70" spans="1:15" x14ac:dyDescent="0.25">
      <c r="A70">
        <v>881</v>
      </c>
      <c r="B70" t="s">
        <v>2719</v>
      </c>
      <c r="C70" t="s">
        <v>149</v>
      </c>
      <c r="D70">
        <v>1242.8999999999999</v>
      </c>
      <c r="E70" t="s">
        <v>2669</v>
      </c>
      <c r="F70" t="s">
        <v>2748</v>
      </c>
      <c r="G70" t="s">
        <v>106</v>
      </c>
      <c r="H70">
        <v>15.92</v>
      </c>
      <c r="I70" t="s">
        <v>5362</v>
      </c>
      <c r="O70">
        <v>1242.8999999999999</v>
      </c>
    </row>
    <row r="71" spans="1:15" x14ac:dyDescent="0.25">
      <c r="A71">
        <v>888</v>
      </c>
      <c r="B71" t="s">
        <v>2740</v>
      </c>
      <c r="C71" t="s">
        <v>149</v>
      </c>
      <c r="D71">
        <v>37.659999999999997</v>
      </c>
      <c r="E71" t="s">
        <v>2669</v>
      </c>
      <c r="F71" t="s">
        <v>2748</v>
      </c>
      <c r="G71" t="s">
        <v>106</v>
      </c>
      <c r="H71">
        <v>543.91999999999996</v>
      </c>
      <c r="I71" t="s">
        <v>5362</v>
      </c>
      <c r="O71">
        <v>37.659999999999997</v>
      </c>
    </row>
    <row r="72" spans="1:15" x14ac:dyDescent="0.25">
      <c r="A72">
        <v>890</v>
      </c>
      <c r="B72" t="s">
        <v>2745</v>
      </c>
      <c r="C72" t="s">
        <v>149</v>
      </c>
      <c r="D72">
        <v>149.94999999999999</v>
      </c>
      <c r="E72" t="s">
        <v>2669</v>
      </c>
      <c r="F72" t="s">
        <v>2777</v>
      </c>
      <c r="G72" t="s">
        <v>106</v>
      </c>
      <c r="H72">
        <v>10.440000000000001</v>
      </c>
      <c r="I72" t="s">
        <v>5362</v>
      </c>
      <c r="O72">
        <v>149.94999999999999</v>
      </c>
    </row>
    <row r="73" spans="1:15" x14ac:dyDescent="0.25">
      <c r="A73">
        <v>891</v>
      </c>
      <c r="B73" t="s">
        <v>2745</v>
      </c>
      <c r="C73" t="s">
        <v>149</v>
      </c>
      <c r="D73">
        <v>51.311999999999998</v>
      </c>
      <c r="E73" t="s">
        <v>2669</v>
      </c>
      <c r="F73" t="s">
        <v>2777</v>
      </c>
      <c r="G73" t="s">
        <v>106</v>
      </c>
      <c r="H73">
        <v>18.335999999999999</v>
      </c>
      <c r="I73" t="s">
        <v>5362</v>
      </c>
      <c r="O73">
        <v>51.311999999999998</v>
      </c>
    </row>
    <row r="74" spans="1:15" x14ac:dyDescent="0.25">
      <c r="A74">
        <v>899</v>
      </c>
      <c r="B74" t="s">
        <v>2767</v>
      </c>
      <c r="C74" t="s">
        <v>149</v>
      </c>
      <c r="D74">
        <v>46.96</v>
      </c>
      <c r="E74" t="s">
        <v>2669</v>
      </c>
      <c r="F74" t="s">
        <v>2783</v>
      </c>
      <c r="G74" t="s">
        <v>106</v>
      </c>
      <c r="H74">
        <v>323.97600000000006</v>
      </c>
      <c r="I74" t="s">
        <v>5362</v>
      </c>
      <c r="O74">
        <v>46.96</v>
      </c>
    </row>
    <row r="75" spans="1:15" x14ac:dyDescent="0.25">
      <c r="A75">
        <v>907</v>
      </c>
      <c r="B75" t="s">
        <v>2789</v>
      </c>
      <c r="C75" t="s">
        <v>149</v>
      </c>
      <c r="D75">
        <v>323.13600000000002</v>
      </c>
      <c r="E75" t="s">
        <v>2669</v>
      </c>
      <c r="F75" t="s">
        <v>2796</v>
      </c>
      <c r="G75" t="s">
        <v>106</v>
      </c>
      <c r="H75">
        <v>1199.8</v>
      </c>
      <c r="I75" t="s">
        <v>5362</v>
      </c>
      <c r="O75">
        <v>323.13600000000002</v>
      </c>
    </row>
    <row r="76" spans="1:15" x14ac:dyDescent="0.25">
      <c r="A76">
        <v>908</v>
      </c>
      <c r="B76" t="s">
        <v>2789</v>
      </c>
      <c r="C76" t="s">
        <v>149</v>
      </c>
      <c r="D76">
        <v>90.93</v>
      </c>
      <c r="E76" t="s">
        <v>2669</v>
      </c>
      <c r="F76" t="s">
        <v>2796</v>
      </c>
      <c r="G76" t="s">
        <v>106</v>
      </c>
      <c r="H76">
        <v>1928.7800000000002</v>
      </c>
      <c r="I76" t="s">
        <v>5362</v>
      </c>
      <c r="O76">
        <v>90.93</v>
      </c>
    </row>
    <row r="77" spans="1:15" x14ac:dyDescent="0.25">
      <c r="A77">
        <v>909</v>
      </c>
      <c r="B77" t="s">
        <v>2789</v>
      </c>
      <c r="C77" t="s">
        <v>149</v>
      </c>
      <c r="D77">
        <v>52.775999999999996</v>
      </c>
      <c r="E77" t="s">
        <v>2669</v>
      </c>
      <c r="F77" t="s">
        <v>2796</v>
      </c>
      <c r="G77" t="s">
        <v>106</v>
      </c>
      <c r="H77">
        <v>352.38</v>
      </c>
      <c r="I77" t="s">
        <v>5362</v>
      </c>
      <c r="O77">
        <v>52.775999999999996</v>
      </c>
    </row>
    <row r="78" spans="1:15" x14ac:dyDescent="0.25">
      <c r="A78">
        <v>930</v>
      </c>
      <c r="B78" t="s">
        <v>2842</v>
      </c>
      <c r="C78" t="s">
        <v>149</v>
      </c>
      <c r="D78">
        <v>14.592000000000002</v>
      </c>
      <c r="E78" t="s">
        <v>2669</v>
      </c>
      <c r="F78" t="s">
        <v>2809</v>
      </c>
      <c r="G78" t="s">
        <v>106</v>
      </c>
      <c r="H78">
        <v>46.94</v>
      </c>
      <c r="I78" t="s">
        <v>5362</v>
      </c>
      <c r="O78">
        <v>14.592000000000002</v>
      </c>
    </row>
    <row r="79" spans="1:15" x14ac:dyDescent="0.25">
      <c r="A79">
        <v>931</v>
      </c>
      <c r="B79" t="s">
        <v>2842</v>
      </c>
      <c r="C79" t="s">
        <v>149</v>
      </c>
      <c r="D79">
        <v>89.855999999999995</v>
      </c>
      <c r="E79" t="s">
        <v>2669</v>
      </c>
      <c r="F79" t="s">
        <v>2809</v>
      </c>
      <c r="G79" t="s">
        <v>106</v>
      </c>
      <c r="H79">
        <v>143.73000000000002</v>
      </c>
      <c r="I79" t="s">
        <v>5362</v>
      </c>
      <c r="O79">
        <v>89.855999999999995</v>
      </c>
    </row>
    <row r="80" spans="1:15" x14ac:dyDescent="0.25">
      <c r="A80">
        <v>932</v>
      </c>
      <c r="B80" t="s">
        <v>2842</v>
      </c>
      <c r="C80" t="s">
        <v>149</v>
      </c>
      <c r="D80">
        <v>13.872000000000002</v>
      </c>
      <c r="E80" t="s">
        <v>2669</v>
      </c>
      <c r="F80" t="s">
        <v>2896</v>
      </c>
      <c r="G80" t="s">
        <v>106</v>
      </c>
      <c r="H80">
        <v>27.168000000000003</v>
      </c>
      <c r="I80" t="s">
        <v>5362</v>
      </c>
      <c r="O80">
        <v>13.872000000000002</v>
      </c>
    </row>
    <row r="81" spans="1:15" x14ac:dyDescent="0.25">
      <c r="A81">
        <v>933</v>
      </c>
      <c r="B81" t="s">
        <v>2846</v>
      </c>
      <c r="C81" t="s">
        <v>149</v>
      </c>
      <c r="D81">
        <v>12.192</v>
      </c>
      <c r="E81" t="s">
        <v>2669</v>
      </c>
      <c r="F81" t="s">
        <v>2896</v>
      </c>
      <c r="G81" t="s">
        <v>106</v>
      </c>
      <c r="H81">
        <v>78.852799999999988</v>
      </c>
      <c r="I81" t="s">
        <v>5362</v>
      </c>
      <c r="O81">
        <v>12.192</v>
      </c>
    </row>
    <row r="82" spans="1:15" x14ac:dyDescent="0.25">
      <c r="A82">
        <v>948</v>
      </c>
      <c r="B82" t="s">
        <v>2885</v>
      </c>
      <c r="C82" t="s">
        <v>149</v>
      </c>
      <c r="D82">
        <v>516.48800000000006</v>
      </c>
      <c r="E82" t="s">
        <v>2669</v>
      </c>
      <c r="F82" t="s">
        <v>2946</v>
      </c>
      <c r="G82" t="s">
        <v>106</v>
      </c>
      <c r="H82">
        <v>3059.982</v>
      </c>
      <c r="I82" t="s">
        <v>5362</v>
      </c>
      <c r="O82">
        <v>516.48800000000006</v>
      </c>
    </row>
    <row r="83" spans="1:15" x14ac:dyDescent="0.25">
      <c r="A83">
        <v>949</v>
      </c>
      <c r="B83" t="s">
        <v>2885</v>
      </c>
      <c r="C83" t="s">
        <v>149</v>
      </c>
      <c r="D83">
        <v>1007.2320000000001</v>
      </c>
      <c r="E83" t="s">
        <v>2669</v>
      </c>
      <c r="F83" t="s">
        <v>2961</v>
      </c>
      <c r="G83" t="s">
        <v>106</v>
      </c>
      <c r="H83">
        <v>7.9680000000000009</v>
      </c>
      <c r="I83" t="s">
        <v>5362</v>
      </c>
      <c r="O83">
        <v>1007.2320000000001</v>
      </c>
    </row>
    <row r="84" spans="1:15" x14ac:dyDescent="0.25">
      <c r="A84">
        <v>950</v>
      </c>
      <c r="B84" t="s">
        <v>2885</v>
      </c>
      <c r="C84" t="s">
        <v>149</v>
      </c>
      <c r="D84">
        <v>2065.3200000000002</v>
      </c>
      <c r="E84" t="s">
        <v>2669</v>
      </c>
      <c r="F84" t="s">
        <v>2961</v>
      </c>
      <c r="G84" t="s">
        <v>106</v>
      </c>
      <c r="H84">
        <v>27.968000000000004</v>
      </c>
      <c r="I84" t="s">
        <v>5362</v>
      </c>
      <c r="O84">
        <v>2065.3200000000002</v>
      </c>
    </row>
    <row r="85" spans="1:15" x14ac:dyDescent="0.25">
      <c r="A85">
        <v>951</v>
      </c>
      <c r="B85" t="s">
        <v>2885</v>
      </c>
      <c r="C85" t="s">
        <v>149</v>
      </c>
      <c r="D85">
        <v>15.552000000000003</v>
      </c>
      <c r="E85" t="s">
        <v>2669</v>
      </c>
      <c r="F85" t="s">
        <v>2961</v>
      </c>
      <c r="G85" t="s">
        <v>106</v>
      </c>
      <c r="H85">
        <v>336.51</v>
      </c>
      <c r="I85" t="s">
        <v>5362</v>
      </c>
      <c r="O85">
        <v>15.552000000000003</v>
      </c>
    </row>
    <row r="86" spans="1:15" x14ac:dyDescent="0.25">
      <c r="A86">
        <v>952</v>
      </c>
      <c r="B86" t="s">
        <v>2885</v>
      </c>
      <c r="C86" t="s">
        <v>149</v>
      </c>
      <c r="D86">
        <v>25.344000000000001</v>
      </c>
      <c r="E86" t="s">
        <v>2669</v>
      </c>
      <c r="F86" t="s">
        <v>3015</v>
      </c>
      <c r="G86" t="s">
        <v>106</v>
      </c>
      <c r="H86">
        <v>44.75</v>
      </c>
      <c r="I86" t="s">
        <v>5362</v>
      </c>
      <c r="O86">
        <v>25.344000000000001</v>
      </c>
    </row>
    <row r="87" spans="1:15" x14ac:dyDescent="0.25">
      <c r="A87">
        <v>953</v>
      </c>
      <c r="B87" t="s">
        <v>2892</v>
      </c>
      <c r="C87" t="s">
        <v>149</v>
      </c>
      <c r="D87">
        <v>25.472000000000001</v>
      </c>
      <c r="E87" t="s">
        <v>2669</v>
      </c>
      <c r="F87" t="s">
        <v>3016</v>
      </c>
      <c r="G87" t="s">
        <v>106</v>
      </c>
      <c r="H87">
        <v>95.984000000000009</v>
      </c>
      <c r="I87" t="s">
        <v>5362</v>
      </c>
      <c r="O87">
        <v>25.472000000000001</v>
      </c>
    </row>
    <row r="88" spans="1:15" x14ac:dyDescent="0.25">
      <c r="A88">
        <v>965</v>
      </c>
      <c r="B88" t="s">
        <v>2928</v>
      </c>
      <c r="C88" t="s">
        <v>149</v>
      </c>
      <c r="D88">
        <v>9.82</v>
      </c>
      <c r="E88" t="s">
        <v>2669</v>
      </c>
      <c r="F88" t="s">
        <v>3102</v>
      </c>
      <c r="G88" t="s">
        <v>106</v>
      </c>
      <c r="H88">
        <v>8.84</v>
      </c>
      <c r="I88" t="s">
        <v>5362</v>
      </c>
      <c r="O88">
        <v>9.82</v>
      </c>
    </row>
    <row r="89" spans="1:15" x14ac:dyDescent="0.25">
      <c r="A89">
        <v>966</v>
      </c>
      <c r="B89" t="s">
        <v>2928</v>
      </c>
      <c r="C89" t="s">
        <v>149</v>
      </c>
      <c r="D89">
        <v>35.97</v>
      </c>
      <c r="E89" t="s">
        <v>2669</v>
      </c>
      <c r="F89" t="s">
        <v>3102</v>
      </c>
      <c r="G89" t="s">
        <v>106</v>
      </c>
      <c r="H89">
        <v>58.463999999999977</v>
      </c>
      <c r="I89" t="s">
        <v>5362</v>
      </c>
      <c r="O89">
        <v>35.97</v>
      </c>
    </row>
    <row r="90" spans="1:15" x14ac:dyDescent="0.25">
      <c r="A90">
        <v>967</v>
      </c>
      <c r="B90" t="s">
        <v>2928</v>
      </c>
      <c r="C90" t="s">
        <v>149</v>
      </c>
      <c r="D90">
        <v>12.96</v>
      </c>
      <c r="E90" t="s">
        <v>2669</v>
      </c>
      <c r="F90" t="s">
        <v>3109</v>
      </c>
      <c r="G90" t="s">
        <v>106</v>
      </c>
      <c r="H90">
        <v>254.60399999999998</v>
      </c>
      <c r="I90" t="s">
        <v>5362</v>
      </c>
      <c r="O90">
        <v>12.96</v>
      </c>
    </row>
    <row r="91" spans="1:15" x14ac:dyDescent="0.25">
      <c r="A91">
        <v>968</v>
      </c>
      <c r="B91" t="s">
        <v>2928</v>
      </c>
      <c r="C91" t="s">
        <v>149</v>
      </c>
      <c r="D91">
        <v>191.6</v>
      </c>
      <c r="E91" t="s">
        <v>2669</v>
      </c>
      <c r="F91" t="s">
        <v>3158</v>
      </c>
      <c r="G91" t="s">
        <v>106</v>
      </c>
      <c r="H91">
        <v>1.7440000000000002</v>
      </c>
      <c r="I91" t="s">
        <v>5362</v>
      </c>
      <c r="O91">
        <v>191.6</v>
      </c>
    </row>
    <row r="92" spans="1:15" x14ac:dyDescent="0.25">
      <c r="A92">
        <v>969</v>
      </c>
      <c r="B92" t="s">
        <v>2928</v>
      </c>
      <c r="C92" t="s">
        <v>149</v>
      </c>
      <c r="D92">
        <v>8.64</v>
      </c>
      <c r="E92" t="s">
        <v>2669</v>
      </c>
      <c r="F92" t="s">
        <v>3244</v>
      </c>
      <c r="G92" t="s">
        <v>106</v>
      </c>
      <c r="H92">
        <v>2.6939999999999995</v>
      </c>
      <c r="I92" t="s">
        <v>5362</v>
      </c>
      <c r="O92">
        <v>8.64</v>
      </c>
    </row>
    <row r="93" spans="1:15" x14ac:dyDescent="0.25">
      <c r="A93">
        <v>970</v>
      </c>
      <c r="B93" t="s">
        <v>2928</v>
      </c>
      <c r="C93" t="s">
        <v>149</v>
      </c>
      <c r="D93">
        <v>501.81000000000006</v>
      </c>
      <c r="E93" t="s">
        <v>2669</v>
      </c>
      <c r="F93" t="s">
        <v>3244</v>
      </c>
      <c r="G93" t="s">
        <v>106</v>
      </c>
      <c r="H93">
        <v>2.9339999999999993</v>
      </c>
      <c r="I93" t="s">
        <v>5362</v>
      </c>
      <c r="O93">
        <v>501.81000000000006</v>
      </c>
    </row>
    <row r="94" spans="1:15" x14ac:dyDescent="0.25">
      <c r="A94">
        <v>975</v>
      </c>
      <c r="B94" t="s">
        <v>2942</v>
      </c>
      <c r="C94" t="s">
        <v>149</v>
      </c>
      <c r="D94">
        <v>160.92999999999998</v>
      </c>
      <c r="E94" t="s">
        <v>2669</v>
      </c>
      <c r="F94" t="s">
        <v>3340</v>
      </c>
      <c r="G94" t="s">
        <v>106</v>
      </c>
      <c r="H94">
        <v>362.94</v>
      </c>
      <c r="I94" t="s">
        <v>5362</v>
      </c>
      <c r="O94">
        <v>160.92999999999998</v>
      </c>
    </row>
    <row r="95" spans="1:15" x14ac:dyDescent="0.25">
      <c r="A95">
        <v>976</v>
      </c>
      <c r="B95" t="s">
        <v>2942</v>
      </c>
      <c r="C95" t="s">
        <v>149</v>
      </c>
      <c r="D95">
        <v>75.792000000000002</v>
      </c>
      <c r="E95" t="s">
        <v>2669</v>
      </c>
      <c r="F95" t="s">
        <v>3340</v>
      </c>
      <c r="G95" t="s">
        <v>106</v>
      </c>
      <c r="H95">
        <v>11.54</v>
      </c>
      <c r="I95" t="s">
        <v>5362</v>
      </c>
      <c r="O95">
        <v>75.792000000000002</v>
      </c>
    </row>
    <row r="96" spans="1:15" x14ac:dyDescent="0.25">
      <c r="A96">
        <v>989</v>
      </c>
      <c r="B96" t="s">
        <v>2973</v>
      </c>
      <c r="C96" t="s">
        <v>149</v>
      </c>
      <c r="D96">
        <v>520.05000000000007</v>
      </c>
      <c r="E96" t="s">
        <v>2669</v>
      </c>
      <c r="F96" t="s">
        <v>3745</v>
      </c>
      <c r="G96" t="s">
        <v>106</v>
      </c>
      <c r="H96">
        <v>1.988</v>
      </c>
      <c r="I96" t="s">
        <v>5362</v>
      </c>
      <c r="O96">
        <v>520.05000000000007</v>
      </c>
    </row>
    <row r="97" spans="1:15" x14ac:dyDescent="0.25">
      <c r="A97">
        <v>990</v>
      </c>
      <c r="B97" t="s">
        <v>2973</v>
      </c>
      <c r="C97" t="s">
        <v>149</v>
      </c>
      <c r="D97">
        <v>17.97</v>
      </c>
      <c r="E97" t="s">
        <v>2669</v>
      </c>
      <c r="F97" t="s">
        <v>3813</v>
      </c>
      <c r="G97" t="s">
        <v>106</v>
      </c>
      <c r="H97">
        <v>652.45000000000005</v>
      </c>
      <c r="I97" t="s">
        <v>5362</v>
      </c>
      <c r="O97">
        <v>17.97</v>
      </c>
    </row>
    <row r="98" spans="1:15" x14ac:dyDescent="0.25">
      <c r="A98">
        <v>1073</v>
      </c>
      <c r="B98" t="s">
        <v>3169</v>
      </c>
      <c r="C98" t="s">
        <v>149</v>
      </c>
      <c r="D98">
        <v>8.64</v>
      </c>
      <c r="E98" t="s">
        <v>2669</v>
      </c>
      <c r="F98" t="s">
        <v>3813</v>
      </c>
      <c r="G98" t="s">
        <v>106</v>
      </c>
      <c r="H98">
        <v>66.644999999999996</v>
      </c>
      <c r="I98" t="s">
        <v>5362</v>
      </c>
      <c r="O98">
        <v>8.64</v>
      </c>
    </row>
    <row r="99" spans="1:15" x14ac:dyDescent="0.25">
      <c r="A99">
        <v>1168</v>
      </c>
      <c r="B99" t="s">
        <v>3359</v>
      </c>
      <c r="C99" t="s">
        <v>149</v>
      </c>
      <c r="D99">
        <v>109.48</v>
      </c>
      <c r="E99" t="s">
        <v>2669</v>
      </c>
      <c r="F99" t="s">
        <v>3839</v>
      </c>
      <c r="G99" t="s">
        <v>106</v>
      </c>
      <c r="H99">
        <v>23.680000000000003</v>
      </c>
      <c r="I99" t="s">
        <v>5362</v>
      </c>
      <c r="O99">
        <v>109.48</v>
      </c>
    </row>
    <row r="100" spans="1:15" x14ac:dyDescent="0.25">
      <c r="A100">
        <v>1169</v>
      </c>
      <c r="B100" t="s">
        <v>3359</v>
      </c>
      <c r="C100" t="s">
        <v>149</v>
      </c>
      <c r="D100">
        <v>272.94</v>
      </c>
      <c r="E100" t="s">
        <v>2669</v>
      </c>
      <c r="F100" t="s">
        <v>3900</v>
      </c>
      <c r="G100" t="s">
        <v>106</v>
      </c>
      <c r="H100">
        <v>164.73599999999999</v>
      </c>
      <c r="I100" t="s">
        <v>5362</v>
      </c>
      <c r="O100">
        <v>272.94</v>
      </c>
    </row>
    <row r="101" spans="1:15" x14ac:dyDescent="0.25">
      <c r="A101">
        <v>1170</v>
      </c>
      <c r="B101" t="s">
        <v>3359</v>
      </c>
      <c r="C101" t="s">
        <v>149</v>
      </c>
      <c r="D101">
        <v>19.440000000000001</v>
      </c>
      <c r="E101" t="s">
        <v>2669</v>
      </c>
      <c r="F101" t="s">
        <v>3900</v>
      </c>
      <c r="G101" t="s">
        <v>106</v>
      </c>
      <c r="H101">
        <v>470.30199999999996</v>
      </c>
      <c r="I101" t="s">
        <v>5362</v>
      </c>
      <c r="O101">
        <v>19.440000000000001</v>
      </c>
    </row>
    <row r="102" spans="1:15" x14ac:dyDescent="0.25">
      <c r="A102">
        <v>1171</v>
      </c>
      <c r="B102" t="s">
        <v>3359</v>
      </c>
      <c r="C102" t="s">
        <v>149</v>
      </c>
      <c r="D102">
        <v>31.92</v>
      </c>
      <c r="E102" t="s">
        <v>2669</v>
      </c>
      <c r="F102" t="s">
        <v>3900</v>
      </c>
      <c r="G102" t="s">
        <v>106</v>
      </c>
      <c r="H102">
        <v>47.984000000000002</v>
      </c>
      <c r="I102" t="s">
        <v>5362</v>
      </c>
      <c r="O102">
        <v>31.92</v>
      </c>
    </row>
    <row r="103" spans="1:15" x14ac:dyDescent="0.25">
      <c r="A103">
        <v>1213</v>
      </c>
      <c r="B103" t="s">
        <v>3436</v>
      </c>
      <c r="C103" t="s">
        <v>149</v>
      </c>
      <c r="D103">
        <v>141.37199999999999</v>
      </c>
      <c r="E103" t="s">
        <v>2669</v>
      </c>
      <c r="F103" t="s">
        <v>3954</v>
      </c>
      <c r="G103" t="s">
        <v>106</v>
      </c>
      <c r="H103">
        <v>872.94</v>
      </c>
      <c r="I103" t="s">
        <v>5362</v>
      </c>
      <c r="O103">
        <v>141.37199999999999</v>
      </c>
    </row>
    <row r="104" spans="1:15" x14ac:dyDescent="0.25">
      <c r="A104">
        <v>1214</v>
      </c>
      <c r="B104" t="s">
        <v>3436</v>
      </c>
      <c r="C104" t="s">
        <v>149</v>
      </c>
      <c r="D104">
        <v>3.036</v>
      </c>
      <c r="E104" t="s">
        <v>2669</v>
      </c>
      <c r="F104" t="s">
        <v>3954</v>
      </c>
      <c r="G104" t="s">
        <v>106</v>
      </c>
      <c r="H104">
        <v>41.54</v>
      </c>
      <c r="I104" t="s">
        <v>5362</v>
      </c>
      <c r="O104">
        <v>3.036</v>
      </c>
    </row>
    <row r="105" spans="1:15" x14ac:dyDescent="0.25">
      <c r="A105">
        <v>1215</v>
      </c>
      <c r="B105" t="s">
        <v>3436</v>
      </c>
      <c r="C105" t="s">
        <v>149</v>
      </c>
      <c r="D105">
        <v>4.503000000000001</v>
      </c>
      <c r="E105" t="s">
        <v>2669</v>
      </c>
      <c r="F105" t="s">
        <v>3954</v>
      </c>
      <c r="G105" t="s">
        <v>106</v>
      </c>
      <c r="H105">
        <v>12.96</v>
      </c>
      <c r="I105" t="s">
        <v>5362</v>
      </c>
      <c r="O105">
        <v>4.503000000000001</v>
      </c>
    </row>
    <row r="106" spans="1:15" x14ac:dyDescent="0.25">
      <c r="A106">
        <v>1216</v>
      </c>
      <c r="B106" t="s">
        <v>3436</v>
      </c>
      <c r="C106" t="s">
        <v>149</v>
      </c>
      <c r="D106">
        <v>4.6719999999999997</v>
      </c>
      <c r="E106" t="s">
        <v>2669</v>
      </c>
      <c r="F106" t="s">
        <v>4020</v>
      </c>
      <c r="G106" t="s">
        <v>106</v>
      </c>
      <c r="H106">
        <v>10.192000000000002</v>
      </c>
      <c r="I106" t="s">
        <v>5362</v>
      </c>
      <c r="O106">
        <v>4.6719999999999997</v>
      </c>
    </row>
    <row r="107" spans="1:15" x14ac:dyDescent="0.25">
      <c r="A107">
        <v>1217</v>
      </c>
      <c r="B107" t="s">
        <v>3436</v>
      </c>
      <c r="C107" t="s">
        <v>149</v>
      </c>
      <c r="D107">
        <v>95.88000000000001</v>
      </c>
      <c r="E107" t="s">
        <v>2669</v>
      </c>
      <c r="F107" t="s">
        <v>4020</v>
      </c>
      <c r="G107" t="s">
        <v>106</v>
      </c>
      <c r="H107">
        <v>16.784000000000002</v>
      </c>
      <c r="I107" t="s">
        <v>5362</v>
      </c>
      <c r="O107">
        <v>95.88000000000001</v>
      </c>
    </row>
    <row r="108" spans="1:15" x14ac:dyDescent="0.25">
      <c r="A108">
        <v>1218</v>
      </c>
      <c r="B108" t="s">
        <v>3436</v>
      </c>
      <c r="C108" t="s">
        <v>149</v>
      </c>
      <c r="D108">
        <v>17.024000000000001</v>
      </c>
      <c r="E108" t="s">
        <v>2669</v>
      </c>
      <c r="F108" t="s">
        <v>4020</v>
      </c>
      <c r="G108" t="s">
        <v>106</v>
      </c>
      <c r="H108">
        <v>13.120000000000001</v>
      </c>
      <c r="I108" t="s">
        <v>5362</v>
      </c>
      <c r="O108">
        <v>17.024000000000001</v>
      </c>
    </row>
    <row r="109" spans="1:15" x14ac:dyDescent="0.25">
      <c r="A109">
        <v>1219</v>
      </c>
      <c r="B109" t="s">
        <v>3436</v>
      </c>
      <c r="C109" t="s">
        <v>149</v>
      </c>
      <c r="D109">
        <v>258.69600000000003</v>
      </c>
      <c r="E109" t="s">
        <v>2669</v>
      </c>
      <c r="F109" t="s">
        <v>4027</v>
      </c>
      <c r="G109" t="s">
        <v>106</v>
      </c>
      <c r="H109">
        <v>16.056000000000001</v>
      </c>
      <c r="I109" t="s">
        <v>5362</v>
      </c>
      <c r="O109">
        <v>258.69600000000003</v>
      </c>
    </row>
    <row r="110" spans="1:15" x14ac:dyDescent="0.25">
      <c r="A110">
        <v>1220</v>
      </c>
      <c r="B110" t="s">
        <v>3436</v>
      </c>
      <c r="C110" t="s">
        <v>149</v>
      </c>
      <c r="D110">
        <v>1931.9579999999999</v>
      </c>
      <c r="E110" t="s">
        <v>2669</v>
      </c>
      <c r="F110" t="s">
        <v>4027</v>
      </c>
      <c r="G110" t="s">
        <v>106</v>
      </c>
      <c r="H110">
        <v>223.05600000000001</v>
      </c>
      <c r="I110" t="s">
        <v>5362</v>
      </c>
      <c r="O110">
        <v>1931.9579999999999</v>
      </c>
    </row>
    <row r="111" spans="1:15" x14ac:dyDescent="0.25">
      <c r="A111">
        <v>1249</v>
      </c>
      <c r="B111" t="s">
        <v>3503</v>
      </c>
      <c r="C111" t="s">
        <v>149</v>
      </c>
      <c r="D111">
        <v>38.82</v>
      </c>
      <c r="E111" t="s">
        <v>2669</v>
      </c>
      <c r="F111" t="s">
        <v>4027</v>
      </c>
      <c r="G111" t="s">
        <v>106</v>
      </c>
      <c r="H111">
        <v>540.048</v>
      </c>
      <c r="I111" t="s">
        <v>5362</v>
      </c>
      <c r="O111">
        <v>38.82</v>
      </c>
    </row>
    <row r="112" spans="1:15" x14ac:dyDescent="0.25">
      <c r="A112">
        <v>1250</v>
      </c>
      <c r="B112" t="s">
        <v>3503</v>
      </c>
      <c r="C112" t="s">
        <v>149</v>
      </c>
      <c r="D112">
        <v>1141.9379999999999</v>
      </c>
      <c r="E112" t="s">
        <v>2669</v>
      </c>
      <c r="F112" t="s">
        <v>4044</v>
      </c>
      <c r="G112" t="s">
        <v>106</v>
      </c>
      <c r="H112">
        <v>34.5</v>
      </c>
      <c r="I112" t="s">
        <v>5362</v>
      </c>
      <c r="O112">
        <v>1141.9379999999999</v>
      </c>
    </row>
    <row r="113" spans="1:15" x14ac:dyDescent="0.25">
      <c r="A113">
        <v>1251</v>
      </c>
      <c r="B113" t="s">
        <v>3503</v>
      </c>
      <c r="C113" t="s">
        <v>149</v>
      </c>
      <c r="D113">
        <v>1704.56</v>
      </c>
      <c r="E113" t="s">
        <v>2669</v>
      </c>
      <c r="F113" t="s">
        <v>4050</v>
      </c>
      <c r="G113" t="s">
        <v>106</v>
      </c>
      <c r="H113">
        <v>200.06400000000002</v>
      </c>
      <c r="I113" t="s">
        <v>5362</v>
      </c>
      <c r="O113">
        <v>1704.56</v>
      </c>
    </row>
    <row r="114" spans="1:15" x14ac:dyDescent="0.25">
      <c r="A114">
        <v>1252</v>
      </c>
      <c r="B114" t="s">
        <v>3503</v>
      </c>
      <c r="C114" t="s">
        <v>149</v>
      </c>
      <c r="D114">
        <v>3.2</v>
      </c>
      <c r="E114" t="s">
        <v>2669</v>
      </c>
      <c r="F114" t="s">
        <v>4050</v>
      </c>
      <c r="G114" t="s">
        <v>106</v>
      </c>
      <c r="H114">
        <v>21.379999999999995</v>
      </c>
      <c r="I114" t="s">
        <v>5362</v>
      </c>
      <c r="O114">
        <v>3.2</v>
      </c>
    </row>
    <row r="115" spans="1:15" x14ac:dyDescent="0.25">
      <c r="A115">
        <v>1254</v>
      </c>
      <c r="B115" t="s">
        <v>3512</v>
      </c>
      <c r="C115" t="s">
        <v>149</v>
      </c>
      <c r="D115">
        <v>5.2480000000000002</v>
      </c>
      <c r="E115" t="s">
        <v>2669</v>
      </c>
      <c r="F115" t="s">
        <v>4050</v>
      </c>
      <c r="G115" t="s">
        <v>106</v>
      </c>
      <c r="H115">
        <v>6.743999999999998</v>
      </c>
      <c r="I115" t="s">
        <v>5362</v>
      </c>
      <c r="O115">
        <v>5.2480000000000002</v>
      </c>
    </row>
    <row r="116" spans="1:15" x14ac:dyDescent="0.25">
      <c r="A116">
        <v>1255</v>
      </c>
      <c r="B116" t="s">
        <v>3512</v>
      </c>
      <c r="C116" t="s">
        <v>149</v>
      </c>
      <c r="D116">
        <v>35.909999999999997</v>
      </c>
      <c r="E116" t="s">
        <v>2669</v>
      </c>
      <c r="F116" t="s">
        <v>4060</v>
      </c>
      <c r="G116" t="s">
        <v>106</v>
      </c>
      <c r="H116">
        <v>16.520000000000003</v>
      </c>
      <c r="I116" t="s">
        <v>5362</v>
      </c>
      <c r="O116">
        <v>35.909999999999997</v>
      </c>
    </row>
    <row r="117" spans="1:15" x14ac:dyDescent="0.25">
      <c r="A117">
        <v>1256</v>
      </c>
      <c r="B117" t="s">
        <v>3512</v>
      </c>
      <c r="C117" t="s">
        <v>149</v>
      </c>
      <c r="D117">
        <v>6.6959999999999997</v>
      </c>
      <c r="E117" t="s">
        <v>2669</v>
      </c>
      <c r="F117" t="s">
        <v>4118</v>
      </c>
      <c r="G117" t="s">
        <v>106</v>
      </c>
      <c r="H117">
        <v>9.3239999999999981</v>
      </c>
      <c r="I117" t="s">
        <v>5362</v>
      </c>
      <c r="O117">
        <v>6.6959999999999997</v>
      </c>
    </row>
    <row r="118" spans="1:15" x14ac:dyDescent="0.25">
      <c r="A118">
        <v>1257</v>
      </c>
      <c r="B118" t="s">
        <v>3512</v>
      </c>
      <c r="C118" t="s">
        <v>149</v>
      </c>
      <c r="D118">
        <v>43.872000000000007</v>
      </c>
      <c r="E118" t="s">
        <v>2669</v>
      </c>
      <c r="F118" t="s">
        <v>4223</v>
      </c>
      <c r="G118" t="s">
        <v>106</v>
      </c>
      <c r="H118">
        <v>16.896000000000001</v>
      </c>
      <c r="I118" t="s">
        <v>5362</v>
      </c>
      <c r="O118">
        <v>43.872000000000007</v>
      </c>
    </row>
    <row r="119" spans="1:15" x14ac:dyDescent="0.25">
      <c r="A119">
        <v>1263</v>
      </c>
      <c r="B119" t="s">
        <v>3533</v>
      </c>
      <c r="C119" t="s">
        <v>149</v>
      </c>
      <c r="D119">
        <v>17.472000000000001</v>
      </c>
      <c r="E119" t="s">
        <v>2669</v>
      </c>
      <c r="F119" t="s">
        <v>4223</v>
      </c>
      <c r="G119" t="s">
        <v>106</v>
      </c>
      <c r="H119">
        <v>6.6720000000000006</v>
      </c>
      <c r="I119" t="s">
        <v>5362</v>
      </c>
      <c r="O119">
        <v>17.472000000000001</v>
      </c>
    </row>
    <row r="120" spans="1:15" x14ac:dyDescent="0.25">
      <c r="A120">
        <v>1318</v>
      </c>
      <c r="B120" t="s">
        <v>3646</v>
      </c>
      <c r="C120" t="s">
        <v>149</v>
      </c>
      <c r="D120">
        <v>14.200000000000001</v>
      </c>
      <c r="E120" t="s">
        <v>2669</v>
      </c>
      <c r="F120" t="s">
        <v>4223</v>
      </c>
      <c r="G120" t="s">
        <v>106</v>
      </c>
      <c r="H120">
        <v>99.13600000000001</v>
      </c>
      <c r="I120" t="s">
        <v>5362</v>
      </c>
      <c r="O120">
        <v>14.200000000000001</v>
      </c>
    </row>
    <row r="121" spans="1:15" x14ac:dyDescent="0.25">
      <c r="A121">
        <v>1321</v>
      </c>
      <c r="B121" t="s">
        <v>3653</v>
      </c>
      <c r="C121" t="s">
        <v>149</v>
      </c>
      <c r="D121">
        <v>5.2290000000000001</v>
      </c>
      <c r="E121" t="s">
        <v>2669</v>
      </c>
      <c r="F121" t="s">
        <v>4223</v>
      </c>
      <c r="G121" t="s">
        <v>106</v>
      </c>
      <c r="H121">
        <v>15.991999999999999</v>
      </c>
      <c r="I121" t="s">
        <v>5362</v>
      </c>
      <c r="O121">
        <v>5.2290000000000001</v>
      </c>
    </row>
    <row r="122" spans="1:15" x14ac:dyDescent="0.25">
      <c r="A122">
        <v>1322</v>
      </c>
      <c r="B122" t="s">
        <v>3653</v>
      </c>
      <c r="C122" t="s">
        <v>149</v>
      </c>
      <c r="D122">
        <v>285.55200000000002</v>
      </c>
      <c r="E122" t="s">
        <v>2669</v>
      </c>
      <c r="F122" t="s">
        <v>4349</v>
      </c>
      <c r="G122" t="s">
        <v>106</v>
      </c>
      <c r="H122">
        <v>16.68</v>
      </c>
      <c r="I122" t="s">
        <v>5362</v>
      </c>
      <c r="O122">
        <v>285.55200000000002</v>
      </c>
    </row>
    <row r="123" spans="1:15" x14ac:dyDescent="0.25">
      <c r="A123">
        <v>1331</v>
      </c>
      <c r="B123" t="s">
        <v>3685</v>
      </c>
      <c r="C123" t="s">
        <v>149</v>
      </c>
      <c r="D123">
        <v>2.97</v>
      </c>
      <c r="E123" t="s">
        <v>2669</v>
      </c>
      <c r="F123" t="s">
        <v>4355</v>
      </c>
      <c r="G123" t="s">
        <v>106</v>
      </c>
      <c r="H123">
        <v>167.96800000000002</v>
      </c>
      <c r="I123" t="s">
        <v>5362</v>
      </c>
      <c r="O123">
        <v>2.97</v>
      </c>
    </row>
    <row r="124" spans="1:15" x14ac:dyDescent="0.25">
      <c r="A124">
        <v>1332</v>
      </c>
      <c r="B124" t="s">
        <v>3685</v>
      </c>
      <c r="C124" t="s">
        <v>149</v>
      </c>
      <c r="D124">
        <v>27.439999999999998</v>
      </c>
      <c r="E124" t="s">
        <v>2669</v>
      </c>
      <c r="F124" t="s">
        <v>4381</v>
      </c>
      <c r="G124" t="s">
        <v>106</v>
      </c>
      <c r="H124">
        <v>33.450000000000003</v>
      </c>
      <c r="I124" t="s">
        <v>5362</v>
      </c>
      <c r="O124">
        <v>27.439999999999998</v>
      </c>
    </row>
    <row r="125" spans="1:15" x14ac:dyDescent="0.25">
      <c r="A125">
        <v>1338</v>
      </c>
      <c r="B125" t="s">
        <v>3703</v>
      </c>
      <c r="C125" t="s">
        <v>149</v>
      </c>
      <c r="D125">
        <v>29.78</v>
      </c>
      <c r="E125" t="s">
        <v>2669</v>
      </c>
      <c r="F125" t="s">
        <v>4381</v>
      </c>
      <c r="G125" t="s">
        <v>106</v>
      </c>
      <c r="H125">
        <v>10.4</v>
      </c>
      <c r="I125" t="s">
        <v>5362</v>
      </c>
      <c r="O125">
        <v>29.78</v>
      </c>
    </row>
    <row r="126" spans="1:15" x14ac:dyDescent="0.25">
      <c r="A126">
        <v>1339</v>
      </c>
      <c r="B126" t="s">
        <v>3703</v>
      </c>
      <c r="C126" t="s">
        <v>149</v>
      </c>
      <c r="D126">
        <v>677.58</v>
      </c>
      <c r="E126" t="s">
        <v>2669</v>
      </c>
      <c r="F126" t="s">
        <v>4416</v>
      </c>
      <c r="G126" t="s">
        <v>106</v>
      </c>
      <c r="H126">
        <v>765.625</v>
      </c>
      <c r="I126" t="s">
        <v>5362</v>
      </c>
      <c r="O126">
        <v>677.58</v>
      </c>
    </row>
    <row r="127" spans="1:15" x14ac:dyDescent="0.25">
      <c r="A127">
        <v>1340</v>
      </c>
      <c r="B127" t="s">
        <v>3703</v>
      </c>
      <c r="C127" t="s">
        <v>149</v>
      </c>
      <c r="D127">
        <v>75.040000000000006</v>
      </c>
      <c r="E127" t="s">
        <v>2669</v>
      </c>
      <c r="F127" t="s">
        <v>4499</v>
      </c>
      <c r="G127" t="s">
        <v>106</v>
      </c>
      <c r="H127">
        <v>6.9760000000000009</v>
      </c>
      <c r="I127" t="s">
        <v>5362</v>
      </c>
      <c r="O127">
        <v>75.040000000000006</v>
      </c>
    </row>
    <row r="128" spans="1:15" x14ac:dyDescent="0.25">
      <c r="A128">
        <v>1361</v>
      </c>
      <c r="B128" t="s">
        <v>3753</v>
      </c>
      <c r="C128" t="s">
        <v>149</v>
      </c>
      <c r="D128">
        <v>123.256</v>
      </c>
      <c r="E128" t="s">
        <v>2669</v>
      </c>
      <c r="F128" t="s">
        <v>4499</v>
      </c>
      <c r="G128" t="s">
        <v>106</v>
      </c>
      <c r="H128">
        <v>12.221999999999998</v>
      </c>
      <c r="I128" t="s">
        <v>5362</v>
      </c>
      <c r="O128">
        <v>123.256</v>
      </c>
    </row>
    <row r="129" spans="1:15" x14ac:dyDescent="0.25">
      <c r="A129">
        <v>1362</v>
      </c>
      <c r="B129" t="s">
        <v>3753</v>
      </c>
      <c r="C129" t="s">
        <v>149</v>
      </c>
      <c r="D129">
        <v>23.680000000000003</v>
      </c>
      <c r="E129" t="s">
        <v>2669</v>
      </c>
      <c r="F129" t="s">
        <v>4516</v>
      </c>
      <c r="G129" t="s">
        <v>106</v>
      </c>
      <c r="H129">
        <v>219.84</v>
      </c>
      <c r="I129" t="s">
        <v>5362</v>
      </c>
      <c r="O129">
        <v>23.680000000000003</v>
      </c>
    </row>
    <row r="130" spans="1:15" x14ac:dyDescent="0.25">
      <c r="A130">
        <v>1363</v>
      </c>
      <c r="B130" t="s">
        <v>3753</v>
      </c>
      <c r="C130" t="s">
        <v>149</v>
      </c>
      <c r="D130">
        <v>309.57600000000002</v>
      </c>
      <c r="E130" t="s">
        <v>2669</v>
      </c>
      <c r="F130" t="s">
        <v>4516</v>
      </c>
      <c r="G130" t="s">
        <v>106</v>
      </c>
      <c r="H130">
        <v>98.16</v>
      </c>
      <c r="I130" t="s">
        <v>5362</v>
      </c>
      <c r="O130">
        <v>309.57600000000002</v>
      </c>
    </row>
    <row r="131" spans="1:15" x14ac:dyDescent="0.25">
      <c r="A131">
        <v>1372</v>
      </c>
      <c r="B131" t="s">
        <v>3772</v>
      </c>
      <c r="C131" t="s">
        <v>149</v>
      </c>
      <c r="D131">
        <v>49.08</v>
      </c>
      <c r="E131" t="s">
        <v>2669</v>
      </c>
      <c r="F131" t="s">
        <v>4516</v>
      </c>
      <c r="G131" t="s">
        <v>106</v>
      </c>
      <c r="H131">
        <v>33.04</v>
      </c>
      <c r="I131" t="s">
        <v>5362</v>
      </c>
      <c r="O131">
        <v>49.08</v>
      </c>
    </row>
    <row r="132" spans="1:15" x14ac:dyDescent="0.25">
      <c r="A132">
        <v>1431</v>
      </c>
      <c r="B132" t="s">
        <v>3870</v>
      </c>
      <c r="C132" t="s">
        <v>149</v>
      </c>
      <c r="D132">
        <v>220.75200000000001</v>
      </c>
      <c r="E132" t="s">
        <v>2669</v>
      </c>
      <c r="F132" t="s">
        <v>4516</v>
      </c>
      <c r="G132" t="s">
        <v>106</v>
      </c>
      <c r="H132">
        <v>86.97</v>
      </c>
      <c r="I132" t="s">
        <v>5362</v>
      </c>
      <c r="O132">
        <v>220.75200000000001</v>
      </c>
    </row>
    <row r="133" spans="1:15" x14ac:dyDescent="0.25">
      <c r="A133">
        <v>1436</v>
      </c>
      <c r="B133" t="s">
        <v>3877</v>
      </c>
      <c r="C133" t="s">
        <v>149</v>
      </c>
      <c r="D133">
        <v>31.104000000000006</v>
      </c>
      <c r="E133" t="s">
        <v>2669</v>
      </c>
      <c r="F133" t="s">
        <v>4607</v>
      </c>
      <c r="G133" t="s">
        <v>106</v>
      </c>
      <c r="H133">
        <v>1439.92</v>
      </c>
      <c r="I133" t="s">
        <v>5362</v>
      </c>
      <c r="O133">
        <v>31.104000000000006</v>
      </c>
    </row>
    <row r="134" spans="1:15" x14ac:dyDescent="0.25">
      <c r="A134">
        <v>1437</v>
      </c>
      <c r="B134" t="s">
        <v>3877</v>
      </c>
      <c r="C134" t="s">
        <v>149</v>
      </c>
      <c r="D134">
        <v>5.2480000000000002</v>
      </c>
      <c r="E134" t="s">
        <v>2669</v>
      </c>
      <c r="F134" t="s">
        <v>4607</v>
      </c>
      <c r="G134" t="s">
        <v>106</v>
      </c>
      <c r="H134">
        <v>262.11</v>
      </c>
      <c r="I134" t="s">
        <v>5362</v>
      </c>
      <c r="O134">
        <v>5.2480000000000002</v>
      </c>
    </row>
    <row r="135" spans="1:15" x14ac:dyDescent="0.25">
      <c r="A135">
        <v>1440</v>
      </c>
      <c r="B135" t="s">
        <v>3886</v>
      </c>
      <c r="C135" t="s">
        <v>149</v>
      </c>
      <c r="D135">
        <v>29.700000000000003</v>
      </c>
      <c r="E135" t="s">
        <v>2669</v>
      </c>
      <c r="F135" t="s">
        <v>4612</v>
      </c>
      <c r="G135" t="s">
        <v>106</v>
      </c>
      <c r="H135">
        <v>1439.982</v>
      </c>
      <c r="I135" t="s">
        <v>5362</v>
      </c>
      <c r="O135">
        <v>29.700000000000003</v>
      </c>
    </row>
    <row r="136" spans="1:15" x14ac:dyDescent="0.25">
      <c r="A136">
        <v>1441</v>
      </c>
      <c r="B136" t="s">
        <v>3886</v>
      </c>
      <c r="C136" t="s">
        <v>149</v>
      </c>
      <c r="D136">
        <v>39.96</v>
      </c>
      <c r="E136" t="s">
        <v>2669</v>
      </c>
      <c r="F136" t="s">
        <v>4612</v>
      </c>
      <c r="G136" t="s">
        <v>106</v>
      </c>
      <c r="H136">
        <v>36.288000000000011</v>
      </c>
      <c r="I136" t="s">
        <v>5362</v>
      </c>
      <c r="O136">
        <v>39.96</v>
      </c>
    </row>
    <row r="137" spans="1:15" x14ac:dyDescent="0.25">
      <c r="A137">
        <v>1477</v>
      </c>
      <c r="B137" t="s">
        <v>3974</v>
      </c>
      <c r="C137" t="s">
        <v>149</v>
      </c>
      <c r="D137">
        <v>28.91</v>
      </c>
      <c r="E137" t="s">
        <v>2669</v>
      </c>
      <c r="F137" t="s">
        <v>4651</v>
      </c>
      <c r="G137" t="s">
        <v>106</v>
      </c>
      <c r="H137">
        <v>127.92000000000002</v>
      </c>
      <c r="I137" t="s">
        <v>5362</v>
      </c>
      <c r="O137">
        <v>28.91</v>
      </c>
    </row>
    <row r="138" spans="1:15" x14ac:dyDescent="0.25">
      <c r="A138">
        <v>1491</v>
      </c>
      <c r="B138" t="s">
        <v>4010</v>
      </c>
      <c r="C138" t="s">
        <v>149</v>
      </c>
      <c r="D138">
        <v>62.96</v>
      </c>
      <c r="E138" t="s">
        <v>2669</v>
      </c>
      <c r="F138" t="s">
        <v>4651</v>
      </c>
      <c r="G138" t="s">
        <v>106</v>
      </c>
      <c r="H138">
        <v>34.239999999999988</v>
      </c>
      <c r="I138" t="s">
        <v>5362</v>
      </c>
      <c r="O138">
        <v>62.96</v>
      </c>
    </row>
    <row r="139" spans="1:15" x14ac:dyDescent="0.25">
      <c r="A139">
        <v>1492</v>
      </c>
      <c r="B139" t="s">
        <v>4011</v>
      </c>
      <c r="C139" t="s">
        <v>149</v>
      </c>
      <c r="D139">
        <v>5.88</v>
      </c>
      <c r="E139" t="s">
        <v>2669</v>
      </c>
      <c r="F139" t="s">
        <v>4691</v>
      </c>
      <c r="G139" t="s">
        <v>106</v>
      </c>
      <c r="H139">
        <v>470.37600000000009</v>
      </c>
      <c r="I139" t="s">
        <v>5362</v>
      </c>
      <c r="O139">
        <v>5.88</v>
      </c>
    </row>
    <row r="140" spans="1:15" x14ac:dyDescent="0.25">
      <c r="A140">
        <v>1493</v>
      </c>
      <c r="B140" t="s">
        <v>4011</v>
      </c>
      <c r="C140" t="s">
        <v>149</v>
      </c>
      <c r="D140">
        <v>977.29200000000003</v>
      </c>
      <c r="E140" t="s">
        <v>2669</v>
      </c>
      <c r="F140" t="s">
        <v>4699</v>
      </c>
      <c r="G140" t="s">
        <v>106</v>
      </c>
      <c r="H140">
        <v>6</v>
      </c>
      <c r="I140" t="s">
        <v>5362</v>
      </c>
      <c r="O140">
        <v>977.29200000000003</v>
      </c>
    </row>
    <row r="141" spans="1:15" x14ac:dyDescent="0.25">
      <c r="A141">
        <v>1507</v>
      </c>
      <c r="B141" t="s">
        <v>4038</v>
      </c>
      <c r="C141" t="s">
        <v>149</v>
      </c>
      <c r="D141">
        <v>17.880000000000003</v>
      </c>
      <c r="E141" t="s">
        <v>2669</v>
      </c>
      <c r="F141" t="s">
        <v>4725</v>
      </c>
      <c r="G141" t="s">
        <v>106</v>
      </c>
      <c r="H141">
        <v>1793.98</v>
      </c>
      <c r="I141" t="s">
        <v>5362</v>
      </c>
      <c r="O141">
        <v>17.880000000000003</v>
      </c>
    </row>
    <row r="142" spans="1:15" x14ac:dyDescent="0.25">
      <c r="A142">
        <v>1516</v>
      </c>
      <c r="B142" t="s">
        <v>4051</v>
      </c>
      <c r="C142" t="s">
        <v>149</v>
      </c>
      <c r="D142">
        <v>63.686</v>
      </c>
      <c r="E142" t="s">
        <v>2669</v>
      </c>
      <c r="F142" t="s">
        <v>4742</v>
      </c>
      <c r="G142" t="s">
        <v>106</v>
      </c>
      <c r="H142">
        <v>909.12</v>
      </c>
      <c r="I142" t="s">
        <v>5362</v>
      </c>
      <c r="O142">
        <v>63.686</v>
      </c>
    </row>
    <row r="143" spans="1:15" x14ac:dyDescent="0.25">
      <c r="A143">
        <v>1538</v>
      </c>
      <c r="B143" t="s">
        <v>4103</v>
      </c>
      <c r="C143" t="s">
        <v>149</v>
      </c>
      <c r="D143">
        <v>39.99</v>
      </c>
      <c r="E143" t="s">
        <v>2669</v>
      </c>
      <c r="F143" t="s">
        <v>4758</v>
      </c>
      <c r="G143" t="s">
        <v>106</v>
      </c>
      <c r="H143">
        <v>273.89600000000002</v>
      </c>
      <c r="I143" t="s">
        <v>5362</v>
      </c>
      <c r="O143">
        <v>39.99</v>
      </c>
    </row>
    <row r="144" spans="1:15" x14ac:dyDescent="0.25">
      <c r="A144">
        <v>1539</v>
      </c>
      <c r="B144" t="s">
        <v>4103</v>
      </c>
      <c r="C144" t="s">
        <v>149</v>
      </c>
      <c r="D144">
        <v>16.28</v>
      </c>
      <c r="E144" t="s">
        <v>2669</v>
      </c>
      <c r="F144" t="s">
        <v>4758</v>
      </c>
      <c r="G144" t="s">
        <v>106</v>
      </c>
      <c r="H144">
        <v>597.13200000000006</v>
      </c>
      <c r="I144" t="s">
        <v>5362</v>
      </c>
      <c r="O144">
        <v>16.28</v>
      </c>
    </row>
    <row r="145" spans="1:15" x14ac:dyDescent="0.25">
      <c r="A145">
        <v>1540</v>
      </c>
      <c r="B145" t="s">
        <v>4103</v>
      </c>
      <c r="C145" t="s">
        <v>149</v>
      </c>
      <c r="D145">
        <v>782.94</v>
      </c>
      <c r="E145" t="s">
        <v>2669</v>
      </c>
      <c r="F145" t="s">
        <v>4815</v>
      </c>
      <c r="G145" t="s">
        <v>106</v>
      </c>
      <c r="H145">
        <v>47.360000000000007</v>
      </c>
      <c r="I145" t="s">
        <v>5362</v>
      </c>
      <c r="O145">
        <v>782.94</v>
      </c>
    </row>
    <row r="146" spans="1:15" x14ac:dyDescent="0.25">
      <c r="A146">
        <v>1541</v>
      </c>
      <c r="B146" t="s">
        <v>4103</v>
      </c>
      <c r="C146" t="s">
        <v>149</v>
      </c>
      <c r="D146">
        <v>242.48000000000002</v>
      </c>
      <c r="E146" t="s">
        <v>2669</v>
      </c>
      <c r="F146" t="s">
        <v>4815</v>
      </c>
      <c r="G146" t="s">
        <v>106</v>
      </c>
      <c r="H146">
        <v>27.439999999999998</v>
      </c>
      <c r="I146" t="s">
        <v>5362</v>
      </c>
      <c r="O146">
        <v>242.48000000000002</v>
      </c>
    </row>
    <row r="147" spans="1:15" x14ac:dyDescent="0.25">
      <c r="A147">
        <v>1556</v>
      </c>
      <c r="B147" t="s">
        <v>4135</v>
      </c>
      <c r="C147" t="s">
        <v>149</v>
      </c>
      <c r="D147">
        <v>91.96</v>
      </c>
      <c r="E147" t="s">
        <v>2669</v>
      </c>
      <c r="F147" t="s">
        <v>4815</v>
      </c>
      <c r="G147" t="s">
        <v>106</v>
      </c>
      <c r="H147">
        <v>3.2399999999999993</v>
      </c>
      <c r="I147" t="s">
        <v>5362</v>
      </c>
      <c r="O147">
        <v>91.96</v>
      </c>
    </row>
    <row r="148" spans="1:15" x14ac:dyDescent="0.25">
      <c r="A148">
        <v>1563</v>
      </c>
      <c r="B148" t="s">
        <v>4152</v>
      </c>
      <c r="C148" t="s">
        <v>149</v>
      </c>
      <c r="D148">
        <v>1044.6299999999999</v>
      </c>
      <c r="E148" t="s">
        <v>2669</v>
      </c>
      <c r="F148" t="s">
        <v>4824</v>
      </c>
      <c r="G148" t="s">
        <v>106</v>
      </c>
      <c r="H148">
        <v>16.200000000000003</v>
      </c>
      <c r="I148" t="s">
        <v>5362</v>
      </c>
      <c r="O148">
        <v>1044.6299999999999</v>
      </c>
    </row>
    <row r="149" spans="1:15" x14ac:dyDescent="0.25">
      <c r="A149">
        <v>1596</v>
      </c>
      <c r="B149" t="s">
        <v>4221</v>
      </c>
      <c r="C149" t="s">
        <v>149</v>
      </c>
      <c r="D149">
        <v>47.991999999999997</v>
      </c>
      <c r="E149" t="s">
        <v>2669</v>
      </c>
      <c r="F149" t="s">
        <v>4824</v>
      </c>
      <c r="G149" t="s">
        <v>106</v>
      </c>
      <c r="H149">
        <v>33.99</v>
      </c>
      <c r="I149" t="s">
        <v>5362</v>
      </c>
      <c r="O149">
        <v>47.991999999999997</v>
      </c>
    </row>
    <row r="150" spans="1:15" x14ac:dyDescent="0.25">
      <c r="A150">
        <v>1597</v>
      </c>
      <c r="B150" t="s">
        <v>4222</v>
      </c>
      <c r="C150" t="s">
        <v>149</v>
      </c>
      <c r="D150">
        <v>547.30000000000007</v>
      </c>
      <c r="E150" t="s">
        <v>2669</v>
      </c>
      <c r="F150" t="s">
        <v>4824</v>
      </c>
      <c r="G150" t="s">
        <v>106</v>
      </c>
      <c r="H150">
        <v>296.84999999999997</v>
      </c>
      <c r="I150" t="s">
        <v>5362</v>
      </c>
      <c r="O150">
        <v>547.30000000000007</v>
      </c>
    </row>
    <row r="151" spans="1:15" x14ac:dyDescent="0.25">
      <c r="A151">
        <v>1604</v>
      </c>
      <c r="B151" t="s">
        <v>4235</v>
      </c>
      <c r="C151" t="s">
        <v>149</v>
      </c>
      <c r="D151">
        <v>155.94</v>
      </c>
      <c r="E151" t="s">
        <v>2669</v>
      </c>
      <c r="F151" t="s">
        <v>4824</v>
      </c>
      <c r="G151" t="s">
        <v>106</v>
      </c>
      <c r="H151">
        <v>112.80000000000001</v>
      </c>
      <c r="I151" t="s">
        <v>5362</v>
      </c>
      <c r="O151">
        <v>155.94</v>
      </c>
    </row>
    <row r="152" spans="1:15" x14ac:dyDescent="0.25">
      <c r="A152">
        <v>1629</v>
      </c>
      <c r="B152" t="s">
        <v>4279</v>
      </c>
      <c r="C152" t="s">
        <v>149</v>
      </c>
      <c r="D152">
        <v>17.920000000000002</v>
      </c>
      <c r="E152" t="s">
        <v>2669</v>
      </c>
      <c r="F152" t="s">
        <v>4824</v>
      </c>
      <c r="G152" t="s">
        <v>106</v>
      </c>
      <c r="H152">
        <v>13.71</v>
      </c>
      <c r="I152" t="s">
        <v>5362</v>
      </c>
      <c r="O152">
        <v>17.920000000000002</v>
      </c>
    </row>
    <row r="153" spans="1:15" x14ac:dyDescent="0.25">
      <c r="A153">
        <v>1630</v>
      </c>
      <c r="B153" t="s">
        <v>4279</v>
      </c>
      <c r="C153" t="s">
        <v>149</v>
      </c>
      <c r="D153">
        <v>41.256000000000007</v>
      </c>
      <c r="E153" t="s">
        <v>2669</v>
      </c>
      <c r="F153" t="s">
        <v>4824</v>
      </c>
      <c r="G153" t="s">
        <v>106</v>
      </c>
      <c r="H153">
        <v>24.900000000000002</v>
      </c>
      <c r="I153" t="s">
        <v>5362</v>
      </c>
      <c r="O153">
        <v>41.256000000000007</v>
      </c>
    </row>
    <row r="154" spans="1:15" x14ac:dyDescent="0.25">
      <c r="A154">
        <v>1662</v>
      </c>
      <c r="B154" t="s">
        <v>4336</v>
      </c>
      <c r="C154" t="s">
        <v>149</v>
      </c>
      <c r="D154">
        <v>677.57999999999993</v>
      </c>
      <c r="E154" t="s">
        <v>2669</v>
      </c>
      <c r="F154" t="s">
        <v>4824</v>
      </c>
      <c r="G154" t="s">
        <v>106</v>
      </c>
      <c r="H154">
        <v>286.29000000000002</v>
      </c>
      <c r="I154" t="s">
        <v>5362</v>
      </c>
      <c r="O154">
        <v>677.57999999999993</v>
      </c>
    </row>
    <row r="155" spans="1:15" x14ac:dyDescent="0.25">
      <c r="A155">
        <v>1663</v>
      </c>
      <c r="B155" t="s">
        <v>4336</v>
      </c>
      <c r="C155" t="s">
        <v>149</v>
      </c>
      <c r="D155">
        <v>13.896000000000001</v>
      </c>
      <c r="E155" t="s">
        <v>2669</v>
      </c>
      <c r="F155" t="s">
        <v>4824</v>
      </c>
      <c r="G155" t="s">
        <v>106</v>
      </c>
      <c r="H155">
        <v>24.18</v>
      </c>
      <c r="I155" t="s">
        <v>5362</v>
      </c>
      <c r="O155">
        <v>13.896000000000001</v>
      </c>
    </row>
    <row r="156" spans="1:15" x14ac:dyDescent="0.25">
      <c r="A156">
        <v>1685</v>
      </c>
      <c r="B156" t="s">
        <v>4374</v>
      </c>
      <c r="C156" t="s">
        <v>149</v>
      </c>
      <c r="D156">
        <v>99.28</v>
      </c>
      <c r="E156" t="s">
        <v>2669</v>
      </c>
      <c r="F156" t="s">
        <v>4837</v>
      </c>
      <c r="G156" t="s">
        <v>106</v>
      </c>
      <c r="H156">
        <v>291.95999999999998</v>
      </c>
      <c r="I156" t="s">
        <v>5362</v>
      </c>
      <c r="O156">
        <v>99.28</v>
      </c>
    </row>
    <row r="157" spans="1:15" x14ac:dyDescent="0.25">
      <c r="A157">
        <v>1686</v>
      </c>
      <c r="B157" t="s">
        <v>4374</v>
      </c>
      <c r="C157" t="s">
        <v>149</v>
      </c>
      <c r="D157">
        <v>1.1880000000000002</v>
      </c>
      <c r="E157" t="s">
        <v>2669</v>
      </c>
      <c r="F157" t="s">
        <v>4838</v>
      </c>
      <c r="G157" t="s">
        <v>106</v>
      </c>
      <c r="H157">
        <v>6.4080000000000004</v>
      </c>
      <c r="I157" t="s">
        <v>5362</v>
      </c>
      <c r="O157">
        <v>1.1880000000000002</v>
      </c>
    </row>
    <row r="158" spans="1:15" x14ac:dyDescent="0.25">
      <c r="A158">
        <v>1687</v>
      </c>
      <c r="B158" t="s">
        <v>4374</v>
      </c>
      <c r="C158" t="s">
        <v>149</v>
      </c>
      <c r="D158">
        <v>7.5180000000000007</v>
      </c>
      <c r="E158" t="s">
        <v>2669</v>
      </c>
      <c r="F158" t="s">
        <v>4838</v>
      </c>
      <c r="G158" t="s">
        <v>106</v>
      </c>
      <c r="H158">
        <v>408.74399999999997</v>
      </c>
      <c r="I158" t="s">
        <v>5362</v>
      </c>
      <c r="O158">
        <v>7.5180000000000007</v>
      </c>
    </row>
    <row r="159" spans="1:15" x14ac:dyDescent="0.25">
      <c r="A159">
        <v>1688</v>
      </c>
      <c r="B159" t="s">
        <v>4379</v>
      </c>
      <c r="C159" t="s">
        <v>149</v>
      </c>
      <c r="D159">
        <v>10.368000000000002</v>
      </c>
      <c r="E159" t="s">
        <v>2669</v>
      </c>
      <c r="F159" t="s">
        <v>4878</v>
      </c>
      <c r="G159" t="s">
        <v>106</v>
      </c>
      <c r="H159">
        <v>294.61999999999995</v>
      </c>
      <c r="I159" t="s">
        <v>5362</v>
      </c>
      <c r="O159">
        <v>10.368000000000002</v>
      </c>
    </row>
    <row r="160" spans="1:15" x14ac:dyDescent="0.25">
      <c r="A160">
        <v>1689</v>
      </c>
      <c r="B160" t="s">
        <v>4379</v>
      </c>
      <c r="C160" t="s">
        <v>149</v>
      </c>
      <c r="D160">
        <v>310.88000000000005</v>
      </c>
      <c r="E160" t="s">
        <v>2669</v>
      </c>
      <c r="F160" t="s">
        <v>4878</v>
      </c>
      <c r="G160" t="s">
        <v>106</v>
      </c>
      <c r="H160">
        <v>8.7520000000000007</v>
      </c>
      <c r="I160" t="s">
        <v>5362</v>
      </c>
      <c r="O160">
        <v>310.88000000000005</v>
      </c>
    </row>
    <row r="161" spans="1:15" x14ac:dyDescent="0.25">
      <c r="A161">
        <v>1728</v>
      </c>
      <c r="B161" t="s">
        <v>4436</v>
      </c>
      <c r="C161" t="s">
        <v>149</v>
      </c>
      <c r="D161">
        <v>1048.3499999999999</v>
      </c>
      <c r="E161" t="s">
        <v>2669</v>
      </c>
      <c r="F161" t="s">
        <v>4889</v>
      </c>
      <c r="G161" t="s">
        <v>106</v>
      </c>
      <c r="H161">
        <v>11.363999999999997</v>
      </c>
      <c r="I161" t="s">
        <v>5362</v>
      </c>
      <c r="O161">
        <v>1048.3499999999999</v>
      </c>
    </row>
    <row r="162" spans="1:15" x14ac:dyDescent="0.25">
      <c r="A162">
        <v>1742</v>
      </c>
      <c r="B162" t="s">
        <v>4455</v>
      </c>
      <c r="C162" t="s">
        <v>149</v>
      </c>
      <c r="D162">
        <v>20.736000000000004</v>
      </c>
      <c r="E162" t="s">
        <v>2669</v>
      </c>
      <c r="F162" t="s">
        <v>4892</v>
      </c>
      <c r="G162" t="s">
        <v>106</v>
      </c>
      <c r="H162">
        <v>183.37199999999999</v>
      </c>
      <c r="I162" t="s">
        <v>5362</v>
      </c>
      <c r="O162">
        <v>20.736000000000004</v>
      </c>
    </row>
    <row r="163" spans="1:15" x14ac:dyDescent="0.25">
      <c r="A163">
        <v>1743</v>
      </c>
      <c r="B163" t="s">
        <v>4455</v>
      </c>
      <c r="C163" t="s">
        <v>149</v>
      </c>
      <c r="D163">
        <v>7.168000000000001</v>
      </c>
      <c r="E163" t="s">
        <v>2669</v>
      </c>
      <c r="F163" t="s">
        <v>4920</v>
      </c>
      <c r="G163" t="s">
        <v>106</v>
      </c>
      <c r="H163">
        <v>8.26</v>
      </c>
      <c r="I163" t="s">
        <v>5362</v>
      </c>
      <c r="O163">
        <v>7.168000000000001</v>
      </c>
    </row>
    <row r="164" spans="1:15" x14ac:dyDescent="0.25">
      <c r="A164">
        <v>1744</v>
      </c>
      <c r="B164" t="s">
        <v>4455</v>
      </c>
      <c r="C164" t="s">
        <v>149</v>
      </c>
      <c r="D164">
        <v>11.168000000000001</v>
      </c>
      <c r="E164" t="s">
        <v>2669</v>
      </c>
      <c r="F164" t="s">
        <v>4920</v>
      </c>
      <c r="G164" t="s">
        <v>106</v>
      </c>
      <c r="H164">
        <v>269.96999999999997</v>
      </c>
      <c r="I164" t="s">
        <v>5362</v>
      </c>
      <c r="O164">
        <v>11.168000000000001</v>
      </c>
    </row>
    <row r="165" spans="1:15" x14ac:dyDescent="0.25">
      <c r="A165">
        <v>1745</v>
      </c>
      <c r="B165" t="s">
        <v>4455</v>
      </c>
      <c r="C165" t="s">
        <v>149</v>
      </c>
      <c r="D165">
        <v>442.40000000000003</v>
      </c>
      <c r="E165" t="s">
        <v>2669</v>
      </c>
      <c r="F165" t="s">
        <v>4943</v>
      </c>
      <c r="G165" t="s">
        <v>106</v>
      </c>
      <c r="H165">
        <v>199.95000000000002</v>
      </c>
      <c r="I165" t="s">
        <v>5362</v>
      </c>
      <c r="O165">
        <v>442.40000000000003</v>
      </c>
    </row>
    <row r="166" spans="1:15" x14ac:dyDescent="0.25">
      <c r="A166">
        <v>1796</v>
      </c>
      <c r="B166" t="s">
        <v>4541</v>
      </c>
      <c r="C166" t="s">
        <v>149</v>
      </c>
      <c r="D166">
        <v>63.84</v>
      </c>
      <c r="E166" t="s">
        <v>2669</v>
      </c>
      <c r="F166" t="s">
        <v>4943</v>
      </c>
      <c r="G166" t="s">
        <v>106</v>
      </c>
      <c r="H166">
        <v>1586.6899999999998</v>
      </c>
      <c r="I166" t="s">
        <v>5362</v>
      </c>
      <c r="O166">
        <v>63.84</v>
      </c>
    </row>
    <row r="167" spans="1:15" x14ac:dyDescent="0.25">
      <c r="A167">
        <v>1797</v>
      </c>
      <c r="B167" t="s">
        <v>4541</v>
      </c>
      <c r="C167" t="s">
        <v>149</v>
      </c>
      <c r="D167">
        <v>347.96999999999997</v>
      </c>
      <c r="E167" t="s">
        <v>2669</v>
      </c>
      <c r="F167" t="s">
        <v>4943</v>
      </c>
      <c r="G167" t="s">
        <v>106</v>
      </c>
      <c r="H167">
        <v>84.99</v>
      </c>
      <c r="I167" t="s">
        <v>5362</v>
      </c>
      <c r="O167">
        <v>347.96999999999997</v>
      </c>
    </row>
    <row r="168" spans="1:15" x14ac:dyDescent="0.25">
      <c r="A168">
        <v>1798</v>
      </c>
      <c r="B168" t="s">
        <v>4541</v>
      </c>
      <c r="C168" t="s">
        <v>149</v>
      </c>
      <c r="D168">
        <v>37.008000000000003</v>
      </c>
      <c r="E168" t="s">
        <v>2669</v>
      </c>
      <c r="F168" t="s">
        <v>4943</v>
      </c>
      <c r="G168" t="s">
        <v>106</v>
      </c>
      <c r="H168">
        <v>411.8</v>
      </c>
      <c r="I168" t="s">
        <v>5362</v>
      </c>
      <c r="O168">
        <v>37.008000000000003</v>
      </c>
    </row>
    <row r="169" spans="1:15" x14ac:dyDescent="0.25">
      <c r="A169">
        <v>1803</v>
      </c>
      <c r="B169" t="s">
        <v>4551</v>
      </c>
      <c r="C169" t="s">
        <v>149</v>
      </c>
      <c r="D169">
        <v>5.6070000000000011</v>
      </c>
      <c r="E169" t="s">
        <v>2669</v>
      </c>
      <c r="F169" t="s">
        <v>5041</v>
      </c>
      <c r="G169" t="s">
        <v>106</v>
      </c>
      <c r="H169">
        <v>241.96</v>
      </c>
      <c r="I169" t="s">
        <v>5362</v>
      </c>
      <c r="O169">
        <v>5.6070000000000011</v>
      </c>
    </row>
    <row r="170" spans="1:15" x14ac:dyDescent="0.25">
      <c r="A170">
        <v>1804</v>
      </c>
      <c r="B170" t="s">
        <v>4551</v>
      </c>
      <c r="C170" t="s">
        <v>149</v>
      </c>
      <c r="D170">
        <v>4663.7360000000008</v>
      </c>
      <c r="E170" t="s">
        <v>2669</v>
      </c>
      <c r="F170" t="s">
        <v>5041</v>
      </c>
      <c r="G170" t="s">
        <v>106</v>
      </c>
      <c r="H170">
        <v>27.72</v>
      </c>
      <c r="I170" t="s">
        <v>5362</v>
      </c>
      <c r="O170">
        <v>4663.7360000000008</v>
      </c>
    </row>
    <row r="171" spans="1:15" x14ac:dyDescent="0.25">
      <c r="A171">
        <v>1805</v>
      </c>
      <c r="B171" t="s">
        <v>4551</v>
      </c>
      <c r="C171" t="s">
        <v>149</v>
      </c>
      <c r="D171">
        <v>79.984000000000009</v>
      </c>
      <c r="E171" t="s">
        <v>2669</v>
      </c>
      <c r="F171" t="s">
        <v>5086</v>
      </c>
      <c r="G171" t="s">
        <v>106</v>
      </c>
      <c r="H171">
        <v>233.05799999999999</v>
      </c>
      <c r="I171" t="s">
        <v>5362</v>
      </c>
      <c r="O171">
        <v>79.984000000000009</v>
      </c>
    </row>
    <row r="172" spans="1:15" x14ac:dyDescent="0.25">
      <c r="A172">
        <v>1813</v>
      </c>
      <c r="B172" t="s">
        <v>4567</v>
      </c>
      <c r="C172" t="s">
        <v>149</v>
      </c>
      <c r="D172">
        <v>77.599999999999994</v>
      </c>
      <c r="E172" t="s">
        <v>2669</v>
      </c>
      <c r="F172" t="s">
        <v>5117</v>
      </c>
      <c r="G172" t="s">
        <v>106</v>
      </c>
      <c r="H172">
        <v>305.31200000000001</v>
      </c>
      <c r="I172" t="s">
        <v>5362</v>
      </c>
      <c r="O172">
        <v>77.599999999999994</v>
      </c>
    </row>
    <row r="173" spans="1:15" x14ac:dyDescent="0.25">
      <c r="A173">
        <v>1814</v>
      </c>
      <c r="B173" t="s">
        <v>4567</v>
      </c>
      <c r="C173" t="s">
        <v>149</v>
      </c>
      <c r="D173">
        <v>4.6560000000000006</v>
      </c>
      <c r="E173" t="s">
        <v>2669</v>
      </c>
      <c r="F173" t="s">
        <v>5139</v>
      </c>
      <c r="G173" t="s">
        <v>106</v>
      </c>
      <c r="H173">
        <v>70.08</v>
      </c>
      <c r="I173" t="s">
        <v>5362</v>
      </c>
      <c r="O173">
        <v>4.6560000000000006</v>
      </c>
    </row>
    <row r="174" spans="1:15" x14ac:dyDescent="0.25">
      <c r="A174">
        <v>1846</v>
      </c>
      <c r="B174" t="s">
        <v>4637</v>
      </c>
      <c r="C174" t="s">
        <v>149</v>
      </c>
      <c r="D174">
        <v>40.08</v>
      </c>
      <c r="E174" t="s">
        <v>2669</v>
      </c>
      <c r="F174" t="s">
        <v>5139</v>
      </c>
      <c r="G174" t="s">
        <v>106</v>
      </c>
      <c r="H174">
        <v>121.3</v>
      </c>
      <c r="I174" t="s">
        <v>5362</v>
      </c>
      <c r="O174">
        <v>40.08</v>
      </c>
    </row>
    <row r="175" spans="1:15" x14ac:dyDescent="0.25">
      <c r="A175">
        <v>1847</v>
      </c>
      <c r="B175" t="s">
        <v>4637</v>
      </c>
      <c r="C175" t="s">
        <v>149</v>
      </c>
      <c r="D175">
        <v>37.68</v>
      </c>
      <c r="E175" t="s">
        <v>2669</v>
      </c>
      <c r="F175" t="s">
        <v>5139</v>
      </c>
      <c r="G175" t="s">
        <v>106</v>
      </c>
      <c r="H175">
        <v>1454.4900000000002</v>
      </c>
      <c r="I175" t="s">
        <v>5362</v>
      </c>
      <c r="O175">
        <v>37.68</v>
      </c>
    </row>
    <row r="176" spans="1:15" x14ac:dyDescent="0.25">
      <c r="A176">
        <v>1861</v>
      </c>
      <c r="B176" t="s">
        <v>4657</v>
      </c>
      <c r="C176" t="s">
        <v>149</v>
      </c>
      <c r="D176">
        <v>257.56799999999998</v>
      </c>
      <c r="E176" t="s">
        <v>2669</v>
      </c>
      <c r="F176" t="s">
        <v>5198</v>
      </c>
      <c r="G176" t="s">
        <v>106</v>
      </c>
      <c r="H176">
        <v>2.8960000000000004</v>
      </c>
      <c r="I176" t="s">
        <v>5362</v>
      </c>
      <c r="O176">
        <v>257.56799999999998</v>
      </c>
    </row>
    <row r="177" spans="1:15" x14ac:dyDescent="0.25">
      <c r="A177">
        <v>1862</v>
      </c>
      <c r="B177" t="s">
        <v>4657</v>
      </c>
      <c r="C177" t="s">
        <v>149</v>
      </c>
      <c r="D177">
        <v>119.96</v>
      </c>
      <c r="E177" t="s">
        <v>2669</v>
      </c>
      <c r="F177" t="s">
        <v>5198</v>
      </c>
      <c r="G177" t="s">
        <v>106</v>
      </c>
      <c r="H177">
        <v>124.79200000000002</v>
      </c>
      <c r="I177" t="s">
        <v>5362</v>
      </c>
      <c r="O177">
        <v>119.96</v>
      </c>
    </row>
    <row r="178" spans="1:15" x14ac:dyDescent="0.25">
      <c r="A178">
        <v>1866</v>
      </c>
      <c r="B178" t="s">
        <v>4666</v>
      </c>
      <c r="C178" t="s">
        <v>149</v>
      </c>
      <c r="D178">
        <v>370.78199999999998</v>
      </c>
      <c r="E178" t="s">
        <v>2669</v>
      </c>
      <c r="F178" t="s">
        <v>5203</v>
      </c>
      <c r="G178" t="s">
        <v>106</v>
      </c>
      <c r="H178">
        <v>526.45000000000005</v>
      </c>
      <c r="I178" t="s">
        <v>5362</v>
      </c>
      <c r="O178">
        <v>370.78199999999998</v>
      </c>
    </row>
    <row r="179" spans="1:15" x14ac:dyDescent="0.25">
      <c r="A179">
        <v>1910</v>
      </c>
      <c r="B179" t="s">
        <v>4752</v>
      </c>
      <c r="C179" t="s">
        <v>149</v>
      </c>
      <c r="D179">
        <v>18.96</v>
      </c>
      <c r="E179" t="s">
        <v>2669</v>
      </c>
      <c r="F179" t="s">
        <v>5206</v>
      </c>
      <c r="G179" t="s">
        <v>106</v>
      </c>
      <c r="H179">
        <v>228.92</v>
      </c>
      <c r="I179" t="s">
        <v>5362</v>
      </c>
      <c r="O179">
        <v>18.96</v>
      </c>
    </row>
    <row r="180" spans="1:15" x14ac:dyDescent="0.25">
      <c r="A180">
        <v>1920</v>
      </c>
      <c r="B180" t="s">
        <v>4773</v>
      </c>
      <c r="C180" t="s">
        <v>149</v>
      </c>
      <c r="D180">
        <v>895.92</v>
      </c>
      <c r="E180" t="s">
        <v>2669</v>
      </c>
      <c r="F180" t="s">
        <v>5221</v>
      </c>
      <c r="G180" t="s">
        <v>106</v>
      </c>
      <c r="H180">
        <v>44.400000000000006</v>
      </c>
      <c r="I180" t="s">
        <v>5362</v>
      </c>
      <c r="O180">
        <v>895.92</v>
      </c>
    </row>
    <row r="181" spans="1:15" x14ac:dyDescent="0.25">
      <c r="A181">
        <v>1921</v>
      </c>
      <c r="B181" t="s">
        <v>4773</v>
      </c>
      <c r="C181" t="s">
        <v>149</v>
      </c>
      <c r="D181">
        <v>462.56400000000002</v>
      </c>
      <c r="E181" t="s">
        <v>2669</v>
      </c>
      <c r="F181" t="s">
        <v>5332</v>
      </c>
      <c r="G181" t="s">
        <v>106</v>
      </c>
      <c r="H181">
        <v>14.62</v>
      </c>
      <c r="I181" t="s">
        <v>5362</v>
      </c>
      <c r="O181">
        <v>462.56400000000002</v>
      </c>
    </row>
    <row r="182" spans="1:15" x14ac:dyDescent="0.25">
      <c r="A182">
        <v>1947</v>
      </c>
      <c r="B182" t="s">
        <v>4817</v>
      </c>
      <c r="C182" t="s">
        <v>149</v>
      </c>
      <c r="D182">
        <v>23.1</v>
      </c>
      <c r="E182" t="s">
        <v>2669</v>
      </c>
      <c r="F182" t="s">
        <v>5332</v>
      </c>
      <c r="G182" t="s">
        <v>106</v>
      </c>
      <c r="H182">
        <v>416.32</v>
      </c>
      <c r="I182" t="s">
        <v>5362</v>
      </c>
      <c r="O182">
        <v>23.1</v>
      </c>
    </row>
    <row r="183" spans="1:15" x14ac:dyDescent="0.25">
      <c r="A183">
        <v>1948</v>
      </c>
      <c r="B183" t="s">
        <v>4817</v>
      </c>
      <c r="C183" t="s">
        <v>149</v>
      </c>
      <c r="D183">
        <v>11.54</v>
      </c>
      <c r="E183" t="s">
        <v>2669</v>
      </c>
      <c r="F183" t="s">
        <v>5332</v>
      </c>
      <c r="G183" t="s">
        <v>106</v>
      </c>
      <c r="H183">
        <v>43</v>
      </c>
      <c r="I183" t="s">
        <v>5362</v>
      </c>
      <c r="O183">
        <v>11.54</v>
      </c>
    </row>
    <row r="184" spans="1:15" x14ac:dyDescent="0.25">
      <c r="A184">
        <v>1949</v>
      </c>
      <c r="B184" t="s">
        <v>4817</v>
      </c>
      <c r="C184" t="s">
        <v>149</v>
      </c>
      <c r="D184">
        <v>254.52599999999998</v>
      </c>
      <c r="E184" t="s">
        <v>2669</v>
      </c>
      <c r="F184" t="s">
        <v>5332</v>
      </c>
      <c r="G184" t="s">
        <v>106</v>
      </c>
      <c r="H184">
        <v>182.94</v>
      </c>
      <c r="I184" t="s">
        <v>5362</v>
      </c>
      <c r="O184">
        <v>254.52599999999998</v>
      </c>
    </row>
    <row r="185" spans="1:15" x14ac:dyDescent="0.25">
      <c r="A185">
        <v>1950</v>
      </c>
      <c r="B185" t="s">
        <v>4817</v>
      </c>
      <c r="C185" t="s">
        <v>149</v>
      </c>
      <c r="D185">
        <v>12.98</v>
      </c>
      <c r="E185" t="s">
        <v>2669</v>
      </c>
      <c r="F185" t="s">
        <v>5332</v>
      </c>
      <c r="G185" t="s">
        <v>106</v>
      </c>
      <c r="H185">
        <v>60.83</v>
      </c>
      <c r="I185" t="s">
        <v>5362</v>
      </c>
      <c r="O185">
        <v>12.98</v>
      </c>
    </row>
    <row r="186" spans="1:15" x14ac:dyDescent="0.25">
      <c r="A186">
        <v>1951</v>
      </c>
      <c r="B186" t="s">
        <v>4817</v>
      </c>
      <c r="C186" t="s">
        <v>149</v>
      </c>
      <c r="D186">
        <v>26.432000000000002</v>
      </c>
      <c r="E186" t="s">
        <v>2669</v>
      </c>
      <c r="F186" t="s">
        <v>5332</v>
      </c>
      <c r="G186" t="s">
        <v>106</v>
      </c>
      <c r="H186">
        <v>389.97</v>
      </c>
      <c r="I186" t="s">
        <v>5362</v>
      </c>
      <c r="O186">
        <v>26.432000000000002</v>
      </c>
    </row>
    <row r="187" spans="1:15" x14ac:dyDescent="0.25">
      <c r="A187">
        <v>1952</v>
      </c>
      <c r="B187" t="s">
        <v>4817</v>
      </c>
      <c r="C187" t="s">
        <v>149</v>
      </c>
      <c r="D187">
        <v>197.96999999999997</v>
      </c>
      <c r="E187" t="s">
        <v>2669</v>
      </c>
      <c r="F187" t="s">
        <v>5359</v>
      </c>
      <c r="G187" t="s">
        <v>106</v>
      </c>
      <c r="H187">
        <v>277.39999999999998</v>
      </c>
      <c r="I187" t="s">
        <v>5362</v>
      </c>
      <c r="O187">
        <v>197.96999999999997</v>
      </c>
    </row>
    <row r="188" spans="1:15" x14ac:dyDescent="0.25">
      <c r="A188">
        <v>1953</v>
      </c>
      <c r="B188" t="s">
        <v>4817</v>
      </c>
      <c r="C188" t="s">
        <v>149</v>
      </c>
      <c r="D188">
        <v>18.899999999999999</v>
      </c>
      <c r="E188" t="s">
        <v>2669</v>
      </c>
      <c r="F188" t="s">
        <v>5359</v>
      </c>
      <c r="G188" t="s">
        <v>106</v>
      </c>
      <c r="H188">
        <v>5.78</v>
      </c>
      <c r="I188" t="s">
        <v>5362</v>
      </c>
      <c r="O188">
        <v>18.899999999999999</v>
      </c>
    </row>
    <row r="189" spans="1:15" x14ac:dyDescent="0.25">
      <c r="A189">
        <v>1954</v>
      </c>
      <c r="B189" t="s">
        <v>4817</v>
      </c>
      <c r="C189" t="s">
        <v>149</v>
      </c>
      <c r="D189">
        <v>1282.4100000000001</v>
      </c>
      <c r="E189" t="s">
        <v>2669</v>
      </c>
      <c r="F189" t="s">
        <v>5456</v>
      </c>
      <c r="G189" t="s">
        <v>106</v>
      </c>
      <c r="H189">
        <v>94.199999999999989</v>
      </c>
      <c r="I189" t="s">
        <v>5362</v>
      </c>
      <c r="O189">
        <v>1282.4100000000001</v>
      </c>
    </row>
    <row r="190" spans="1:15" x14ac:dyDescent="0.25">
      <c r="A190">
        <v>1955</v>
      </c>
      <c r="B190" t="s">
        <v>4817</v>
      </c>
      <c r="C190" t="s">
        <v>149</v>
      </c>
      <c r="D190">
        <v>4.92</v>
      </c>
      <c r="E190" t="s">
        <v>2669</v>
      </c>
      <c r="F190" t="s">
        <v>5456</v>
      </c>
      <c r="G190" t="s">
        <v>106</v>
      </c>
      <c r="H190">
        <v>28.4</v>
      </c>
      <c r="I190" t="s">
        <v>5362</v>
      </c>
      <c r="O190">
        <v>4.92</v>
      </c>
    </row>
    <row r="191" spans="1:15" x14ac:dyDescent="0.25">
      <c r="A191">
        <v>1956</v>
      </c>
      <c r="B191" t="s">
        <v>4817</v>
      </c>
      <c r="C191" t="s">
        <v>149</v>
      </c>
      <c r="D191">
        <v>238</v>
      </c>
      <c r="E191" t="s">
        <v>2669</v>
      </c>
      <c r="F191" t="s">
        <v>5506</v>
      </c>
      <c r="G191" t="s">
        <v>106</v>
      </c>
      <c r="H191">
        <v>54.367999999999995</v>
      </c>
      <c r="I191" t="s">
        <v>5362</v>
      </c>
      <c r="O191">
        <v>238</v>
      </c>
    </row>
    <row r="192" spans="1:15" x14ac:dyDescent="0.25">
      <c r="A192">
        <v>1957</v>
      </c>
      <c r="B192" t="s">
        <v>4817</v>
      </c>
      <c r="C192" t="s">
        <v>149</v>
      </c>
      <c r="D192">
        <v>167.97</v>
      </c>
      <c r="E192" t="s">
        <v>2669</v>
      </c>
      <c r="F192" t="s">
        <v>5559</v>
      </c>
      <c r="G192" t="s">
        <v>106</v>
      </c>
      <c r="H192">
        <v>11.184000000000001</v>
      </c>
      <c r="I192" t="s">
        <v>5362</v>
      </c>
      <c r="O192">
        <v>167.97</v>
      </c>
    </row>
    <row r="193" spans="1:15" x14ac:dyDescent="0.25">
      <c r="A193">
        <v>1958</v>
      </c>
      <c r="B193" t="s">
        <v>4817</v>
      </c>
      <c r="C193" t="s">
        <v>149</v>
      </c>
      <c r="D193">
        <v>17.12</v>
      </c>
      <c r="E193" t="s">
        <v>2669</v>
      </c>
      <c r="F193" t="s">
        <v>5559</v>
      </c>
      <c r="G193" t="s">
        <v>106</v>
      </c>
      <c r="H193">
        <v>153.584</v>
      </c>
      <c r="I193" t="s">
        <v>5362</v>
      </c>
      <c r="O193">
        <v>17.12</v>
      </c>
    </row>
    <row r="194" spans="1:15" x14ac:dyDescent="0.25">
      <c r="A194">
        <v>1967</v>
      </c>
      <c r="B194" t="s">
        <v>4833</v>
      </c>
      <c r="C194" t="s">
        <v>149</v>
      </c>
      <c r="D194">
        <v>281.96999999999997</v>
      </c>
      <c r="E194" t="s">
        <v>2669</v>
      </c>
      <c r="F194" t="s">
        <v>5593</v>
      </c>
      <c r="G194" t="s">
        <v>106</v>
      </c>
      <c r="H194">
        <v>12.224</v>
      </c>
      <c r="I194" t="s">
        <v>5362</v>
      </c>
      <c r="O194">
        <v>281.96999999999997</v>
      </c>
    </row>
    <row r="195" spans="1:15" x14ac:dyDescent="0.25">
      <c r="A195">
        <v>1968</v>
      </c>
      <c r="B195" t="s">
        <v>4833</v>
      </c>
      <c r="C195" t="s">
        <v>149</v>
      </c>
      <c r="D195">
        <v>69.5</v>
      </c>
      <c r="E195" t="s">
        <v>2669</v>
      </c>
      <c r="F195" t="s">
        <v>5593</v>
      </c>
      <c r="G195" t="s">
        <v>106</v>
      </c>
      <c r="H195">
        <v>2.3039999999999994</v>
      </c>
      <c r="I195" t="s">
        <v>5362</v>
      </c>
      <c r="O195">
        <v>69.5</v>
      </c>
    </row>
    <row r="196" spans="1:15" x14ac:dyDescent="0.25">
      <c r="A196">
        <v>1969</v>
      </c>
      <c r="B196" t="s">
        <v>4833</v>
      </c>
      <c r="C196" t="s">
        <v>149</v>
      </c>
      <c r="D196">
        <v>166.44</v>
      </c>
      <c r="E196" t="s">
        <v>2669</v>
      </c>
      <c r="F196" t="s">
        <v>5593</v>
      </c>
      <c r="G196" t="s">
        <v>106</v>
      </c>
      <c r="H196">
        <v>9.3599999999999977</v>
      </c>
      <c r="I196" t="s">
        <v>5362</v>
      </c>
      <c r="O196">
        <v>166.44</v>
      </c>
    </row>
    <row r="197" spans="1:15" x14ac:dyDescent="0.25">
      <c r="A197">
        <v>1992</v>
      </c>
      <c r="B197" t="s">
        <v>4872</v>
      </c>
      <c r="C197" t="s">
        <v>149</v>
      </c>
      <c r="D197">
        <v>4.9560000000000004</v>
      </c>
      <c r="E197" t="s">
        <v>2669</v>
      </c>
      <c r="F197" t="s">
        <v>5684</v>
      </c>
      <c r="G197" t="s">
        <v>106</v>
      </c>
      <c r="H197">
        <v>2.9120000000000004</v>
      </c>
      <c r="I197" t="s">
        <v>5362</v>
      </c>
      <c r="O197">
        <v>4.9560000000000004</v>
      </c>
    </row>
    <row r="198" spans="1:15" x14ac:dyDescent="0.25">
      <c r="A198">
        <v>2044</v>
      </c>
      <c r="B198" t="s">
        <v>4931</v>
      </c>
      <c r="C198" t="s">
        <v>149</v>
      </c>
      <c r="D198">
        <v>38.864000000000004</v>
      </c>
      <c r="E198" t="s">
        <v>2669</v>
      </c>
      <c r="F198" t="s">
        <v>5689</v>
      </c>
      <c r="G198" t="s">
        <v>106</v>
      </c>
      <c r="H198">
        <v>526.45000000000005</v>
      </c>
      <c r="I198" t="s">
        <v>5362</v>
      </c>
      <c r="O198">
        <v>38.864000000000004</v>
      </c>
    </row>
    <row r="199" spans="1:15" x14ac:dyDescent="0.25">
      <c r="A199">
        <v>2077</v>
      </c>
      <c r="B199" t="s">
        <v>4977</v>
      </c>
      <c r="C199" t="s">
        <v>149</v>
      </c>
      <c r="D199">
        <v>39.900000000000006</v>
      </c>
      <c r="E199" t="s">
        <v>2669</v>
      </c>
      <c r="F199" t="s">
        <v>5714</v>
      </c>
      <c r="G199" t="s">
        <v>106</v>
      </c>
      <c r="H199">
        <v>180.96</v>
      </c>
      <c r="I199" t="s">
        <v>5362</v>
      </c>
      <c r="O199">
        <v>39.900000000000006</v>
      </c>
    </row>
    <row r="200" spans="1:15" x14ac:dyDescent="0.25">
      <c r="A200">
        <v>2078</v>
      </c>
      <c r="B200" t="s">
        <v>4977</v>
      </c>
      <c r="C200" t="s">
        <v>149</v>
      </c>
      <c r="D200">
        <v>90.86</v>
      </c>
      <c r="E200" t="s">
        <v>2669</v>
      </c>
      <c r="F200" t="s">
        <v>5714</v>
      </c>
      <c r="G200" t="s">
        <v>106</v>
      </c>
      <c r="H200">
        <v>914.97</v>
      </c>
      <c r="I200" t="s">
        <v>5362</v>
      </c>
      <c r="O200">
        <v>90.86</v>
      </c>
    </row>
    <row r="201" spans="1:15" x14ac:dyDescent="0.25">
      <c r="A201">
        <v>2079</v>
      </c>
      <c r="B201" t="s">
        <v>4977</v>
      </c>
      <c r="C201" t="s">
        <v>149</v>
      </c>
      <c r="D201">
        <v>94.85</v>
      </c>
      <c r="E201" t="s">
        <v>2669</v>
      </c>
      <c r="F201" t="s">
        <v>5714</v>
      </c>
      <c r="G201" t="s">
        <v>106</v>
      </c>
      <c r="H201">
        <v>587.97</v>
      </c>
      <c r="I201" t="s">
        <v>5362</v>
      </c>
      <c r="O201">
        <v>94.85</v>
      </c>
    </row>
    <row r="202" spans="1:15" x14ac:dyDescent="0.25">
      <c r="A202">
        <v>2091</v>
      </c>
      <c r="B202" t="s">
        <v>4994</v>
      </c>
      <c r="C202" t="s">
        <v>149</v>
      </c>
      <c r="D202">
        <v>26.549999999999997</v>
      </c>
      <c r="E202" t="s">
        <v>2669</v>
      </c>
      <c r="F202" t="s">
        <v>5714</v>
      </c>
      <c r="G202" t="s">
        <v>106</v>
      </c>
      <c r="H202">
        <v>530.34</v>
      </c>
      <c r="I202" t="s">
        <v>5362</v>
      </c>
      <c r="O202">
        <v>26.549999999999997</v>
      </c>
    </row>
    <row r="203" spans="1:15" x14ac:dyDescent="0.25">
      <c r="A203">
        <v>2092</v>
      </c>
      <c r="B203" t="s">
        <v>4994</v>
      </c>
      <c r="C203" t="s">
        <v>149</v>
      </c>
      <c r="D203">
        <v>310.44300000000004</v>
      </c>
      <c r="E203" t="s">
        <v>2669</v>
      </c>
      <c r="F203" t="s">
        <v>5714</v>
      </c>
      <c r="G203" t="s">
        <v>106</v>
      </c>
      <c r="H203">
        <v>14.940000000000001</v>
      </c>
      <c r="I203" t="s">
        <v>5362</v>
      </c>
      <c r="O203">
        <v>310.44300000000004</v>
      </c>
    </row>
    <row r="204" spans="1:15" x14ac:dyDescent="0.25">
      <c r="A204">
        <v>2104</v>
      </c>
      <c r="B204" t="s">
        <v>5015</v>
      </c>
      <c r="C204" t="s">
        <v>149</v>
      </c>
      <c r="D204">
        <v>221.92</v>
      </c>
      <c r="E204" t="s">
        <v>2669</v>
      </c>
      <c r="F204" t="s">
        <v>5798</v>
      </c>
      <c r="G204" t="s">
        <v>106</v>
      </c>
      <c r="H204">
        <v>8.76</v>
      </c>
      <c r="I204" t="s">
        <v>5362</v>
      </c>
      <c r="O204">
        <v>221.92</v>
      </c>
    </row>
    <row r="205" spans="1:15" x14ac:dyDescent="0.25">
      <c r="A205">
        <v>2105</v>
      </c>
      <c r="B205" t="s">
        <v>5015</v>
      </c>
      <c r="C205" t="s">
        <v>149</v>
      </c>
      <c r="D205">
        <v>26</v>
      </c>
      <c r="E205" t="s">
        <v>2669</v>
      </c>
      <c r="F205" t="s">
        <v>5822</v>
      </c>
      <c r="G205" t="s">
        <v>106</v>
      </c>
      <c r="H205">
        <v>14.399999999999999</v>
      </c>
      <c r="I205" t="s">
        <v>5362</v>
      </c>
      <c r="O205">
        <v>26</v>
      </c>
    </row>
    <row r="206" spans="1:15" x14ac:dyDescent="0.25">
      <c r="A206">
        <v>2125</v>
      </c>
      <c r="B206" t="s">
        <v>5042</v>
      </c>
      <c r="C206" t="s">
        <v>149</v>
      </c>
      <c r="D206">
        <v>104.68000000000002</v>
      </c>
      <c r="E206" t="s">
        <v>2669</v>
      </c>
      <c r="F206" t="s">
        <v>5822</v>
      </c>
      <c r="G206" t="s">
        <v>106</v>
      </c>
      <c r="H206">
        <v>619.94999999999993</v>
      </c>
      <c r="I206" t="s">
        <v>5362</v>
      </c>
      <c r="O206">
        <v>104.68000000000002</v>
      </c>
    </row>
    <row r="207" spans="1:15" x14ac:dyDescent="0.25">
      <c r="A207">
        <v>2126</v>
      </c>
      <c r="B207" t="s">
        <v>5042</v>
      </c>
      <c r="C207" t="s">
        <v>149</v>
      </c>
      <c r="D207">
        <v>62.957999999999998</v>
      </c>
      <c r="E207" t="s">
        <v>2669</v>
      </c>
      <c r="F207" t="s">
        <v>5822</v>
      </c>
      <c r="G207" t="s">
        <v>106</v>
      </c>
      <c r="H207">
        <v>89.52</v>
      </c>
      <c r="I207" t="s">
        <v>5362</v>
      </c>
      <c r="O207">
        <v>62.957999999999998</v>
      </c>
    </row>
    <row r="208" spans="1:15" x14ac:dyDescent="0.25">
      <c r="A208">
        <v>2139</v>
      </c>
      <c r="B208" t="s">
        <v>5073</v>
      </c>
      <c r="C208" t="s">
        <v>149</v>
      </c>
      <c r="D208">
        <v>146.82</v>
      </c>
      <c r="E208" t="s">
        <v>2669</v>
      </c>
      <c r="F208" t="s">
        <v>5822</v>
      </c>
      <c r="G208" t="s">
        <v>106</v>
      </c>
      <c r="H208">
        <v>350.97300000000007</v>
      </c>
      <c r="I208" t="s">
        <v>5362</v>
      </c>
      <c r="O208">
        <v>146.82</v>
      </c>
    </row>
    <row r="209" spans="1:15" x14ac:dyDescent="0.25">
      <c r="A209">
        <v>2150</v>
      </c>
      <c r="B209" t="s">
        <v>5083</v>
      </c>
      <c r="C209" t="s">
        <v>149</v>
      </c>
      <c r="D209">
        <v>84.949999999999989</v>
      </c>
      <c r="E209" t="s">
        <v>2669</v>
      </c>
      <c r="F209" t="s">
        <v>5822</v>
      </c>
      <c r="G209" t="s">
        <v>106</v>
      </c>
      <c r="H209">
        <v>164.99</v>
      </c>
      <c r="I209" t="s">
        <v>5362</v>
      </c>
      <c r="O209">
        <v>84.949999999999989</v>
      </c>
    </row>
    <row r="210" spans="1:15" x14ac:dyDescent="0.25">
      <c r="A210">
        <v>2169</v>
      </c>
      <c r="B210" t="s">
        <v>5114</v>
      </c>
      <c r="C210" t="s">
        <v>149</v>
      </c>
      <c r="D210">
        <v>14.015999999999998</v>
      </c>
      <c r="E210" t="s">
        <v>2669</v>
      </c>
      <c r="F210" t="s">
        <v>5970</v>
      </c>
      <c r="G210" t="s">
        <v>106</v>
      </c>
      <c r="H210">
        <v>22</v>
      </c>
      <c r="I210" t="s">
        <v>5362</v>
      </c>
      <c r="O210">
        <v>14.015999999999998</v>
      </c>
    </row>
    <row r="211" spans="1:15" x14ac:dyDescent="0.25">
      <c r="A211">
        <v>2170</v>
      </c>
      <c r="B211" t="s">
        <v>5114</v>
      </c>
      <c r="C211" t="s">
        <v>149</v>
      </c>
      <c r="D211">
        <v>71.975999999999999</v>
      </c>
      <c r="E211" t="s">
        <v>2669</v>
      </c>
      <c r="F211" t="s">
        <v>6009</v>
      </c>
      <c r="G211" t="s">
        <v>106</v>
      </c>
      <c r="H211">
        <v>8.9280000000000008</v>
      </c>
      <c r="I211" t="s">
        <v>5362</v>
      </c>
      <c r="O211">
        <v>71.975999999999999</v>
      </c>
    </row>
    <row r="212" spans="1:15" x14ac:dyDescent="0.25">
      <c r="A212">
        <v>2171</v>
      </c>
      <c r="B212" t="s">
        <v>5114</v>
      </c>
      <c r="C212" t="s">
        <v>149</v>
      </c>
      <c r="D212">
        <v>107.982</v>
      </c>
      <c r="E212" t="s">
        <v>2669</v>
      </c>
      <c r="F212" t="s">
        <v>6009</v>
      </c>
      <c r="G212" t="s">
        <v>106</v>
      </c>
      <c r="H212">
        <v>47.584000000000003</v>
      </c>
      <c r="I212" t="s">
        <v>5362</v>
      </c>
      <c r="O212">
        <v>107.982</v>
      </c>
    </row>
    <row r="213" spans="1:15" x14ac:dyDescent="0.25">
      <c r="A213">
        <v>2213</v>
      </c>
      <c r="B213" t="s">
        <v>5173</v>
      </c>
      <c r="C213" t="s">
        <v>149</v>
      </c>
      <c r="D213">
        <v>27.42</v>
      </c>
      <c r="E213" t="s">
        <v>2669</v>
      </c>
      <c r="F213" t="s">
        <v>6031</v>
      </c>
      <c r="G213" t="s">
        <v>106</v>
      </c>
      <c r="H213">
        <v>143.72800000000001</v>
      </c>
      <c r="I213" t="s">
        <v>5362</v>
      </c>
      <c r="O213">
        <v>27.42</v>
      </c>
    </row>
    <row r="214" spans="1:15" x14ac:dyDescent="0.25">
      <c r="A214">
        <v>2225</v>
      </c>
      <c r="B214" t="s">
        <v>5189</v>
      </c>
      <c r="C214" t="s">
        <v>149</v>
      </c>
      <c r="D214">
        <v>54.816000000000003</v>
      </c>
      <c r="E214" t="s">
        <v>2669</v>
      </c>
      <c r="F214" t="s">
        <v>6037</v>
      </c>
      <c r="G214" t="s">
        <v>106</v>
      </c>
      <c r="H214">
        <v>762.59399999999982</v>
      </c>
      <c r="I214" t="s">
        <v>5362</v>
      </c>
      <c r="O214">
        <v>54.816000000000003</v>
      </c>
    </row>
    <row r="215" spans="1:15" x14ac:dyDescent="0.25">
      <c r="A215">
        <v>2235</v>
      </c>
      <c r="B215" t="s">
        <v>5212</v>
      </c>
      <c r="C215" t="s">
        <v>149</v>
      </c>
      <c r="D215">
        <v>205.03</v>
      </c>
      <c r="E215" t="s">
        <v>2669</v>
      </c>
      <c r="F215" t="s">
        <v>6045</v>
      </c>
      <c r="G215" t="s">
        <v>106</v>
      </c>
      <c r="H215">
        <v>28.16</v>
      </c>
      <c r="I215" t="s">
        <v>5362</v>
      </c>
      <c r="O215">
        <v>205.03</v>
      </c>
    </row>
    <row r="216" spans="1:15" x14ac:dyDescent="0.25">
      <c r="A216">
        <v>2269</v>
      </c>
      <c r="B216" t="s">
        <v>5273</v>
      </c>
      <c r="C216" t="s">
        <v>149</v>
      </c>
      <c r="D216">
        <v>6.48</v>
      </c>
      <c r="E216" t="s">
        <v>2669</v>
      </c>
      <c r="F216" t="s">
        <v>6052</v>
      </c>
      <c r="G216" t="s">
        <v>106</v>
      </c>
      <c r="H216">
        <v>20.23</v>
      </c>
      <c r="I216" t="s">
        <v>5362</v>
      </c>
      <c r="O216">
        <v>6.48</v>
      </c>
    </row>
    <row r="217" spans="1:15" x14ac:dyDescent="0.25">
      <c r="A217">
        <v>2270</v>
      </c>
      <c r="B217" t="s">
        <v>5273</v>
      </c>
      <c r="C217" t="s">
        <v>149</v>
      </c>
      <c r="D217">
        <v>6.9840000000000009</v>
      </c>
      <c r="E217" t="s">
        <v>2669</v>
      </c>
      <c r="F217" t="s">
        <v>6106</v>
      </c>
      <c r="G217" t="s">
        <v>106</v>
      </c>
      <c r="H217">
        <v>8.56</v>
      </c>
      <c r="I217" t="s">
        <v>5362</v>
      </c>
      <c r="O217">
        <v>6.9840000000000009</v>
      </c>
    </row>
    <row r="218" spans="1:15" x14ac:dyDescent="0.25">
      <c r="A218">
        <v>2288</v>
      </c>
      <c r="B218" t="s">
        <v>5305</v>
      </c>
      <c r="C218" t="s">
        <v>149</v>
      </c>
      <c r="D218">
        <v>17.480000000000004</v>
      </c>
      <c r="E218" t="s">
        <v>2669</v>
      </c>
      <c r="F218" t="s">
        <v>6106</v>
      </c>
      <c r="G218" t="s">
        <v>106</v>
      </c>
      <c r="H218">
        <v>52.400000000000006</v>
      </c>
      <c r="I218" t="s">
        <v>5362</v>
      </c>
      <c r="O218">
        <v>17.480000000000004</v>
      </c>
    </row>
    <row r="219" spans="1:15" x14ac:dyDescent="0.25">
      <c r="A219">
        <v>2295</v>
      </c>
      <c r="B219" t="s">
        <v>5316</v>
      </c>
      <c r="C219" t="s">
        <v>149</v>
      </c>
      <c r="D219">
        <v>181.95</v>
      </c>
      <c r="E219" t="s">
        <v>2669</v>
      </c>
      <c r="F219" t="s">
        <v>6106</v>
      </c>
      <c r="G219" t="s">
        <v>106</v>
      </c>
      <c r="H219">
        <v>14.940000000000001</v>
      </c>
      <c r="I219" t="s">
        <v>5362</v>
      </c>
      <c r="O219">
        <v>181.95</v>
      </c>
    </row>
    <row r="220" spans="1:15" x14ac:dyDescent="0.25">
      <c r="A220">
        <v>2308</v>
      </c>
      <c r="B220" t="s">
        <v>5326</v>
      </c>
      <c r="C220" t="s">
        <v>149</v>
      </c>
      <c r="D220">
        <v>390.75</v>
      </c>
      <c r="E220" t="s">
        <v>2669</v>
      </c>
      <c r="F220" t="s">
        <v>6118</v>
      </c>
      <c r="G220" t="s">
        <v>106</v>
      </c>
      <c r="H220">
        <v>5.9520000000000008</v>
      </c>
      <c r="I220" t="s">
        <v>5362</v>
      </c>
      <c r="O220">
        <v>390.75</v>
      </c>
    </row>
    <row r="221" spans="1:15" x14ac:dyDescent="0.25">
      <c r="A221">
        <v>2336</v>
      </c>
      <c r="B221" t="s">
        <v>5364</v>
      </c>
      <c r="C221" t="s">
        <v>149</v>
      </c>
      <c r="D221">
        <v>10.86</v>
      </c>
      <c r="E221" t="s">
        <v>2669</v>
      </c>
      <c r="F221" t="s">
        <v>6131</v>
      </c>
      <c r="G221" t="s">
        <v>106</v>
      </c>
      <c r="H221">
        <v>8.64</v>
      </c>
      <c r="I221" t="s">
        <v>5362</v>
      </c>
      <c r="O221">
        <v>10.86</v>
      </c>
    </row>
    <row r="222" spans="1:15" x14ac:dyDescent="0.25">
      <c r="A222">
        <v>2337</v>
      </c>
      <c r="B222" t="s">
        <v>5364</v>
      </c>
      <c r="C222" t="s">
        <v>149</v>
      </c>
      <c r="D222">
        <v>426.78999999999996</v>
      </c>
      <c r="E222" t="s">
        <v>2669</v>
      </c>
      <c r="F222" t="s">
        <v>6134</v>
      </c>
      <c r="G222" t="s">
        <v>106</v>
      </c>
      <c r="H222">
        <v>19.760000000000002</v>
      </c>
      <c r="I222" t="s">
        <v>5362</v>
      </c>
      <c r="O222">
        <v>426.78999999999996</v>
      </c>
    </row>
    <row r="223" spans="1:15" x14ac:dyDescent="0.25">
      <c r="A223">
        <v>2363</v>
      </c>
      <c r="B223" t="s">
        <v>5398</v>
      </c>
      <c r="C223" t="s">
        <v>149</v>
      </c>
      <c r="D223">
        <v>13.710000000000003</v>
      </c>
      <c r="E223" t="s">
        <v>2669</v>
      </c>
      <c r="F223" t="s">
        <v>6137</v>
      </c>
      <c r="G223" t="s">
        <v>106</v>
      </c>
      <c r="H223">
        <v>90.99</v>
      </c>
      <c r="I223" t="s">
        <v>5362</v>
      </c>
      <c r="O223">
        <v>13.710000000000003</v>
      </c>
    </row>
    <row r="224" spans="1:15" x14ac:dyDescent="0.25">
      <c r="A224">
        <v>2368</v>
      </c>
      <c r="B224" t="s">
        <v>5408</v>
      </c>
      <c r="C224" t="s">
        <v>149</v>
      </c>
      <c r="D224">
        <v>23.12</v>
      </c>
      <c r="E224" t="s">
        <v>2669</v>
      </c>
      <c r="F224" t="s">
        <v>6137</v>
      </c>
      <c r="G224" t="s">
        <v>106</v>
      </c>
      <c r="H224">
        <v>1526.5600000000002</v>
      </c>
      <c r="I224" t="s">
        <v>5362</v>
      </c>
      <c r="O224">
        <v>23.12</v>
      </c>
    </row>
    <row r="225" spans="1:15" x14ac:dyDescent="0.25">
      <c r="A225">
        <v>2371</v>
      </c>
      <c r="B225" t="s">
        <v>5414</v>
      </c>
      <c r="C225" t="s">
        <v>149</v>
      </c>
      <c r="D225">
        <v>252</v>
      </c>
      <c r="E225" t="s">
        <v>2669</v>
      </c>
      <c r="F225" t="s">
        <v>6137</v>
      </c>
      <c r="G225" t="s">
        <v>106</v>
      </c>
      <c r="H225">
        <v>368.96999999999997</v>
      </c>
      <c r="I225" t="s">
        <v>5362</v>
      </c>
      <c r="O225">
        <v>252</v>
      </c>
    </row>
    <row r="226" spans="1:15" x14ac:dyDescent="0.25">
      <c r="A226">
        <v>2424</v>
      </c>
      <c r="B226" t="s">
        <v>5491</v>
      </c>
      <c r="C226" t="s">
        <v>149</v>
      </c>
      <c r="D226">
        <v>158.928</v>
      </c>
      <c r="E226" t="s">
        <v>2669</v>
      </c>
      <c r="F226" t="s">
        <v>6172</v>
      </c>
      <c r="G226" t="s">
        <v>106</v>
      </c>
      <c r="H226">
        <v>10.8</v>
      </c>
      <c r="I226" t="s">
        <v>5362</v>
      </c>
      <c r="O226">
        <v>158.928</v>
      </c>
    </row>
    <row r="227" spans="1:15" x14ac:dyDescent="0.25">
      <c r="A227">
        <v>2425</v>
      </c>
      <c r="B227" t="s">
        <v>5491</v>
      </c>
      <c r="C227" t="s">
        <v>149</v>
      </c>
      <c r="D227">
        <v>13.023000000000001</v>
      </c>
      <c r="E227" t="s">
        <v>2669</v>
      </c>
      <c r="F227" t="s">
        <v>6196</v>
      </c>
      <c r="G227" t="s">
        <v>106</v>
      </c>
      <c r="H227">
        <v>895.92</v>
      </c>
      <c r="I227" t="s">
        <v>5362</v>
      </c>
      <c r="O227">
        <v>13.023000000000001</v>
      </c>
    </row>
    <row r="228" spans="1:15" x14ac:dyDescent="0.25">
      <c r="A228">
        <v>2426</v>
      </c>
      <c r="B228" t="s">
        <v>5491</v>
      </c>
      <c r="C228" t="s">
        <v>149</v>
      </c>
      <c r="D228">
        <v>273.06</v>
      </c>
      <c r="E228" t="s">
        <v>2669</v>
      </c>
      <c r="F228" t="s">
        <v>6230</v>
      </c>
      <c r="G228" t="s">
        <v>106</v>
      </c>
      <c r="H228">
        <v>327.73279999999994</v>
      </c>
      <c r="I228" t="s">
        <v>5362</v>
      </c>
      <c r="O228">
        <v>273.06</v>
      </c>
    </row>
    <row r="229" spans="1:15" x14ac:dyDescent="0.25">
      <c r="A229">
        <v>2427</v>
      </c>
      <c r="B229" t="s">
        <v>5491</v>
      </c>
      <c r="C229" t="s">
        <v>149</v>
      </c>
      <c r="D229">
        <v>39.311999999999998</v>
      </c>
      <c r="E229" t="s">
        <v>2669</v>
      </c>
      <c r="F229" t="s">
        <v>6261</v>
      </c>
      <c r="G229" t="s">
        <v>106</v>
      </c>
      <c r="H229">
        <v>13.899999999999999</v>
      </c>
      <c r="I229" t="s">
        <v>5362</v>
      </c>
      <c r="O229">
        <v>39.311999999999998</v>
      </c>
    </row>
    <row r="230" spans="1:15" x14ac:dyDescent="0.25">
      <c r="A230">
        <v>2451</v>
      </c>
      <c r="B230" t="s">
        <v>5528</v>
      </c>
      <c r="C230" t="s">
        <v>149</v>
      </c>
      <c r="D230">
        <v>18.75</v>
      </c>
      <c r="E230" t="s">
        <v>2669</v>
      </c>
      <c r="F230" t="s">
        <v>6261</v>
      </c>
      <c r="G230" t="s">
        <v>106</v>
      </c>
      <c r="H230">
        <v>26.38</v>
      </c>
      <c r="I230" t="s">
        <v>5362</v>
      </c>
      <c r="O230">
        <v>18.75</v>
      </c>
    </row>
    <row r="231" spans="1:15" x14ac:dyDescent="0.25">
      <c r="A231">
        <v>2452</v>
      </c>
      <c r="B231" t="s">
        <v>5528</v>
      </c>
      <c r="C231" t="s">
        <v>149</v>
      </c>
      <c r="D231">
        <v>119.69999999999999</v>
      </c>
      <c r="E231" t="s">
        <v>2669</v>
      </c>
      <c r="F231" t="s">
        <v>6281</v>
      </c>
      <c r="G231" t="s">
        <v>106</v>
      </c>
      <c r="H231">
        <v>26.880000000000003</v>
      </c>
      <c r="I231" t="s">
        <v>5362</v>
      </c>
      <c r="O231">
        <v>119.69999999999999</v>
      </c>
    </row>
    <row r="232" spans="1:15" x14ac:dyDescent="0.25">
      <c r="A232">
        <v>2453</v>
      </c>
      <c r="B232" t="s">
        <v>5528</v>
      </c>
      <c r="C232" t="s">
        <v>149</v>
      </c>
      <c r="D232">
        <v>9.1440000000000001</v>
      </c>
      <c r="E232" t="s">
        <v>2669</v>
      </c>
      <c r="F232" t="s">
        <v>6309</v>
      </c>
      <c r="G232" t="s">
        <v>106</v>
      </c>
      <c r="H232">
        <v>252.78399999999996</v>
      </c>
      <c r="I232" t="s">
        <v>5362</v>
      </c>
      <c r="O232">
        <v>9.1440000000000001</v>
      </c>
    </row>
    <row r="233" spans="1:15" x14ac:dyDescent="0.25">
      <c r="A233">
        <v>2454</v>
      </c>
      <c r="B233" t="s">
        <v>5528</v>
      </c>
      <c r="C233" t="s">
        <v>149</v>
      </c>
      <c r="D233">
        <v>57.06</v>
      </c>
      <c r="E233" t="s">
        <v>2669</v>
      </c>
      <c r="F233" t="s">
        <v>6309</v>
      </c>
      <c r="G233" t="s">
        <v>106</v>
      </c>
      <c r="H233">
        <v>127.98399999999999</v>
      </c>
      <c r="I233" t="s">
        <v>5362</v>
      </c>
      <c r="O233">
        <v>57.06</v>
      </c>
    </row>
    <row r="234" spans="1:15" x14ac:dyDescent="0.25">
      <c r="A234">
        <v>2455</v>
      </c>
      <c r="B234" t="s">
        <v>5528</v>
      </c>
      <c r="C234" t="s">
        <v>149</v>
      </c>
      <c r="D234">
        <v>71.599999999999994</v>
      </c>
      <c r="E234" t="s">
        <v>2669</v>
      </c>
      <c r="F234" t="s">
        <v>6309</v>
      </c>
      <c r="G234" t="s">
        <v>106</v>
      </c>
      <c r="H234">
        <v>3.9840000000000004</v>
      </c>
      <c r="I234" t="s">
        <v>5362</v>
      </c>
      <c r="O234">
        <v>71.599999999999994</v>
      </c>
    </row>
    <row r="235" spans="1:15" x14ac:dyDescent="0.25">
      <c r="A235">
        <v>2456</v>
      </c>
      <c r="B235" t="s">
        <v>5528</v>
      </c>
      <c r="C235" t="s">
        <v>149</v>
      </c>
      <c r="D235">
        <v>107.44</v>
      </c>
      <c r="E235" t="s">
        <v>2669</v>
      </c>
      <c r="F235" t="s">
        <v>6309</v>
      </c>
      <c r="G235" t="s">
        <v>106</v>
      </c>
      <c r="H235">
        <v>12.991999999999996</v>
      </c>
      <c r="I235" t="s">
        <v>5362</v>
      </c>
      <c r="O235">
        <v>107.44</v>
      </c>
    </row>
    <row r="236" spans="1:15" x14ac:dyDescent="0.25">
      <c r="A236">
        <v>2457</v>
      </c>
      <c r="B236" t="s">
        <v>5528</v>
      </c>
      <c r="C236" t="s">
        <v>149</v>
      </c>
      <c r="D236">
        <v>7.31</v>
      </c>
      <c r="E236" t="s">
        <v>2669</v>
      </c>
      <c r="F236" t="s">
        <v>6318</v>
      </c>
      <c r="G236" t="s">
        <v>106</v>
      </c>
      <c r="H236">
        <v>33.119999999999997</v>
      </c>
      <c r="I236" t="s">
        <v>5362</v>
      </c>
      <c r="O236">
        <v>7.31</v>
      </c>
    </row>
    <row r="237" spans="1:15" x14ac:dyDescent="0.25">
      <c r="A237">
        <v>2458</v>
      </c>
      <c r="B237" t="s">
        <v>5528</v>
      </c>
      <c r="C237" t="s">
        <v>149</v>
      </c>
      <c r="D237">
        <v>59.099999999999994</v>
      </c>
      <c r="E237" t="s">
        <v>2669</v>
      </c>
      <c r="F237" t="s">
        <v>6318</v>
      </c>
      <c r="G237" t="s">
        <v>106</v>
      </c>
      <c r="H237">
        <v>220.26559999999998</v>
      </c>
      <c r="I237" t="s">
        <v>5362</v>
      </c>
      <c r="O237">
        <v>59.099999999999994</v>
      </c>
    </row>
    <row r="238" spans="1:15" x14ac:dyDescent="0.25">
      <c r="A238">
        <v>2459</v>
      </c>
      <c r="B238" t="s">
        <v>5528</v>
      </c>
      <c r="C238" t="s">
        <v>149</v>
      </c>
      <c r="D238">
        <v>46.53</v>
      </c>
      <c r="E238" t="s">
        <v>2669</v>
      </c>
      <c r="F238" t="s">
        <v>6334</v>
      </c>
      <c r="G238" t="s">
        <v>106</v>
      </c>
      <c r="H238">
        <v>298.464</v>
      </c>
      <c r="I238" t="s">
        <v>5362</v>
      </c>
      <c r="O238">
        <v>46.53</v>
      </c>
    </row>
    <row r="239" spans="1:15" x14ac:dyDescent="0.25">
      <c r="A239">
        <v>2460</v>
      </c>
      <c r="B239" t="s">
        <v>5531</v>
      </c>
      <c r="C239" t="s">
        <v>149</v>
      </c>
      <c r="D239">
        <v>97.84</v>
      </c>
      <c r="E239" t="s">
        <v>2669</v>
      </c>
      <c r="F239" t="s">
        <v>6357</v>
      </c>
      <c r="G239" t="s">
        <v>106</v>
      </c>
      <c r="H239">
        <v>30.559999999999992</v>
      </c>
      <c r="I239" t="s">
        <v>5362</v>
      </c>
      <c r="O239">
        <v>97.84</v>
      </c>
    </row>
    <row r="240" spans="1:15" x14ac:dyDescent="0.25">
      <c r="A240">
        <v>2463</v>
      </c>
      <c r="B240" t="s">
        <v>5535</v>
      </c>
      <c r="C240" t="s">
        <v>149</v>
      </c>
      <c r="D240">
        <v>83.920000000000016</v>
      </c>
      <c r="E240" t="s">
        <v>2669</v>
      </c>
      <c r="F240" t="s">
        <v>6357</v>
      </c>
      <c r="G240" t="s">
        <v>106</v>
      </c>
      <c r="H240">
        <v>77.951999999999998</v>
      </c>
      <c r="I240" t="s">
        <v>5362</v>
      </c>
      <c r="O240">
        <v>83.920000000000016</v>
      </c>
    </row>
    <row r="241" spans="1:15" x14ac:dyDescent="0.25">
      <c r="A241">
        <v>2464</v>
      </c>
      <c r="B241" t="s">
        <v>5535</v>
      </c>
      <c r="C241" t="s">
        <v>149</v>
      </c>
      <c r="D241">
        <v>14.624000000000002</v>
      </c>
      <c r="E241" t="s">
        <v>2669</v>
      </c>
      <c r="F241" t="s">
        <v>6357</v>
      </c>
      <c r="G241" t="s">
        <v>106</v>
      </c>
      <c r="H241">
        <v>67.992000000000004</v>
      </c>
      <c r="I241" t="s">
        <v>5362</v>
      </c>
      <c r="O241">
        <v>14.624000000000002</v>
      </c>
    </row>
    <row r="242" spans="1:15" x14ac:dyDescent="0.25">
      <c r="A242">
        <v>2465</v>
      </c>
      <c r="B242" t="s">
        <v>5535</v>
      </c>
      <c r="C242" t="s">
        <v>149</v>
      </c>
      <c r="D242">
        <v>136.99</v>
      </c>
      <c r="E242" t="s">
        <v>2669</v>
      </c>
      <c r="F242" t="s">
        <v>6357</v>
      </c>
      <c r="G242" t="s">
        <v>106</v>
      </c>
      <c r="H242">
        <v>12.224</v>
      </c>
      <c r="I242" t="s">
        <v>5362</v>
      </c>
      <c r="O242">
        <v>136.99</v>
      </c>
    </row>
    <row r="243" spans="1:15" x14ac:dyDescent="0.25">
      <c r="A243">
        <v>2466</v>
      </c>
      <c r="B243" t="s">
        <v>5535</v>
      </c>
      <c r="C243" t="s">
        <v>149</v>
      </c>
      <c r="D243">
        <v>3.15</v>
      </c>
      <c r="E243" t="s">
        <v>2669</v>
      </c>
      <c r="F243" t="s">
        <v>6357</v>
      </c>
      <c r="G243" t="s">
        <v>106</v>
      </c>
      <c r="H243">
        <v>44.783999999999999</v>
      </c>
      <c r="I243" t="s">
        <v>5362</v>
      </c>
      <c r="O243">
        <v>3.15</v>
      </c>
    </row>
    <row r="244" spans="1:15" x14ac:dyDescent="0.25">
      <c r="A244">
        <v>2518</v>
      </c>
      <c r="B244" t="s">
        <v>5618</v>
      </c>
      <c r="C244" t="s">
        <v>149</v>
      </c>
      <c r="D244">
        <v>129.93</v>
      </c>
      <c r="E244" t="s">
        <v>2669</v>
      </c>
      <c r="F244" t="s">
        <v>6357</v>
      </c>
      <c r="G244" t="s">
        <v>106</v>
      </c>
      <c r="H244">
        <v>22.847999999999999</v>
      </c>
      <c r="I244" t="s">
        <v>5362</v>
      </c>
      <c r="O244">
        <v>129.93</v>
      </c>
    </row>
    <row r="245" spans="1:15" x14ac:dyDescent="0.25">
      <c r="A245">
        <v>2535</v>
      </c>
      <c r="B245" t="s">
        <v>5632</v>
      </c>
      <c r="C245" t="s">
        <v>149</v>
      </c>
      <c r="D245">
        <v>1801.6320000000001</v>
      </c>
      <c r="E245" t="s">
        <v>2669</v>
      </c>
      <c r="F245" t="s">
        <v>6375</v>
      </c>
      <c r="G245" t="s">
        <v>106</v>
      </c>
      <c r="H245">
        <v>735.98</v>
      </c>
      <c r="I245" t="s">
        <v>5362</v>
      </c>
      <c r="O245">
        <v>1801.6320000000001</v>
      </c>
    </row>
    <row r="246" spans="1:15" x14ac:dyDescent="0.25">
      <c r="A246">
        <v>2569</v>
      </c>
      <c r="B246" t="s">
        <v>5682</v>
      </c>
      <c r="C246" t="s">
        <v>149</v>
      </c>
      <c r="D246">
        <v>478.08</v>
      </c>
      <c r="E246" t="s">
        <v>2669</v>
      </c>
      <c r="F246" t="s">
        <v>6398</v>
      </c>
      <c r="G246" t="s">
        <v>106</v>
      </c>
      <c r="H246">
        <v>181.86</v>
      </c>
      <c r="I246" t="s">
        <v>5362</v>
      </c>
      <c r="O246">
        <v>478.08</v>
      </c>
    </row>
    <row r="247" spans="1:15" x14ac:dyDescent="0.25">
      <c r="A247">
        <v>2570</v>
      </c>
      <c r="B247" t="s">
        <v>5683</v>
      </c>
      <c r="C247" t="s">
        <v>149</v>
      </c>
      <c r="D247">
        <v>164.38800000000001</v>
      </c>
      <c r="E247" t="s">
        <v>2669</v>
      </c>
      <c r="F247" t="s">
        <v>6416</v>
      </c>
      <c r="G247" t="s">
        <v>106</v>
      </c>
      <c r="H247">
        <v>6.3699999999999983</v>
      </c>
      <c r="I247" t="s">
        <v>5362</v>
      </c>
      <c r="O247">
        <v>164.38800000000001</v>
      </c>
    </row>
    <row r="248" spans="1:15" x14ac:dyDescent="0.25">
      <c r="A248">
        <v>2571</v>
      </c>
      <c r="B248" t="s">
        <v>5683</v>
      </c>
      <c r="C248" t="s">
        <v>149</v>
      </c>
      <c r="D248">
        <v>13.247999999999999</v>
      </c>
      <c r="E248" t="s">
        <v>2669</v>
      </c>
      <c r="F248" t="s">
        <v>6439</v>
      </c>
      <c r="G248" t="s">
        <v>106</v>
      </c>
      <c r="H248">
        <v>13.392000000000001</v>
      </c>
      <c r="I248" t="s">
        <v>5362</v>
      </c>
      <c r="O248">
        <v>13.247999999999999</v>
      </c>
    </row>
    <row r="249" spans="1:15" x14ac:dyDescent="0.25">
      <c r="A249">
        <v>2587</v>
      </c>
      <c r="B249" t="s">
        <v>5702</v>
      </c>
      <c r="C249" t="s">
        <v>149</v>
      </c>
      <c r="D249">
        <v>248.57</v>
      </c>
      <c r="E249" t="s">
        <v>2669</v>
      </c>
      <c r="F249" t="s">
        <v>6439</v>
      </c>
      <c r="G249" t="s">
        <v>106</v>
      </c>
      <c r="H249">
        <v>11.227999999999998</v>
      </c>
      <c r="I249" t="s">
        <v>5362</v>
      </c>
      <c r="O249">
        <v>248.57</v>
      </c>
    </row>
    <row r="250" spans="1:15" x14ac:dyDescent="0.25">
      <c r="A250">
        <v>2588</v>
      </c>
      <c r="B250" t="s">
        <v>5702</v>
      </c>
      <c r="C250" t="s">
        <v>149</v>
      </c>
      <c r="D250">
        <v>22.23</v>
      </c>
      <c r="E250" t="s">
        <v>2669</v>
      </c>
      <c r="F250" t="s">
        <v>6455</v>
      </c>
      <c r="G250" t="s">
        <v>106</v>
      </c>
      <c r="H250">
        <v>26.045999999999992</v>
      </c>
      <c r="I250" t="s">
        <v>5362</v>
      </c>
      <c r="O250">
        <v>22.23</v>
      </c>
    </row>
    <row r="251" spans="1:15" x14ac:dyDescent="0.25">
      <c r="A251">
        <v>2600</v>
      </c>
      <c r="B251" t="s">
        <v>5718</v>
      </c>
      <c r="C251" t="s">
        <v>149</v>
      </c>
      <c r="D251">
        <v>121.94</v>
      </c>
      <c r="E251" t="s">
        <v>2669</v>
      </c>
      <c r="F251" t="s">
        <v>6455</v>
      </c>
      <c r="G251" t="s">
        <v>106</v>
      </c>
      <c r="H251">
        <v>2.8959999999999995</v>
      </c>
      <c r="I251" t="s">
        <v>5362</v>
      </c>
      <c r="O251">
        <v>121.94</v>
      </c>
    </row>
    <row r="252" spans="1:15" x14ac:dyDescent="0.25">
      <c r="A252">
        <v>2601</v>
      </c>
      <c r="B252" t="s">
        <v>5718</v>
      </c>
      <c r="C252" t="s">
        <v>149</v>
      </c>
      <c r="D252">
        <v>122.71000000000001</v>
      </c>
      <c r="E252" t="s">
        <v>2669</v>
      </c>
      <c r="F252" t="s">
        <v>6455</v>
      </c>
      <c r="G252" t="s">
        <v>106</v>
      </c>
      <c r="H252">
        <v>32.544000000000004</v>
      </c>
      <c r="I252" t="s">
        <v>5362</v>
      </c>
      <c r="O252">
        <v>122.71000000000001</v>
      </c>
    </row>
    <row r="253" spans="1:15" x14ac:dyDescent="0.25">
      <c r="A253">
        <v>2624</v>
      </c>
      <c r="B253" t="s">
        <v>5746</v>
      </c>
      <c r="C253" t="s">
        <v>149</v>
      </c>
      <c r="D253">
        <v>11199.968000000001</v>
      </c>
      <c r="E253" t="s">
        <v>2669</v>
      </c>
      <c r="F253" t="s">
        <v>6469</v>
      </c>
      <c r="G253" t="s">
        <v>106</v>
      </c>
      <c r="H253">
        <v>13.467999999999998</v>
      </c>
      <c r="I253" t="s">
        <v>5362</v>
      </c>
      <c r="O253">
        <v>11199.968000000001</v>
      </c>
    </row>
    <row r="254" spans="1:15" x14ac:dyDescent="0.25">
      <c r="A254">
        <v>2625</v>
      </c>
      <c r="B254" t="s">
        <v>5746</v>
      </c>
      <c r="C254" t="s">
        <v>149</v>
      </c>
      <c r="D254">
        <v>2399.6</v>
      </c>
      <c r="E254" t="s">
        <v>2669</v>
      </c>
      <c r="F254" t="s">
        <v>6470</v>
      </c>
      <c r="G254" t="s">
        <v>106</v>
      </c>
      <c r="H254">
        <v>219.80000000000004</v>
      </c>
      <c r="I254" t="s">
        <v>5362</v>
      </c>
      <c r="O254">
        <v>2399.6</v>
      </c>
    </row>
    <row r="255" spans="1:15" x14ac:dyDescent="0.25">
      <c r="A255">
        <v>2626</v>
      </c>
      <c r="B255" t="s">
        <v>5746</v>
      </c>
      <c r="C255" t="s">
        <v>149</v>
      </c>
      <c r="D255">
        <v>63.9</v>
      </c>
      <c r="E255" t="s">
        <v>2669</v>
      </c>
      <c r="F255" t="s">
        <v>6470</v>
      </c>
      <c r="G255" t="s">
        <v>106</v>
      </c>
      <c r="H255">
        <v>317.05799999999999</v>
      </c>
      <c r="I255" t="s">
        <v>5362</v>
      </c>
      <c r="O255">
        <v>63.9</v>
      </c>
    </row>
    <row r="256" spans="1:15" x14ac:dyDescent="0.25">
      <c r="A256">
        <v>2627</v>
      </c>
      <c r="B256" t="s">
        <v>5746</v>
      </c>
      <c r="C256" t="s">
        <v>149</v>
      </c>
      <c r="D256">
        <v>52.99</v>
      </c>
      <c r="E256" t="s">
        <v>2669</v>
      </c>
      <c r="F256" t="s">
        <v>6484</v>
      </c>
      <c r="G256" t="s">
        <v>106</v>
      </c>
      <c r="H256">
        <v>7.0559999999999992</v>
      </c>
      <c r="I256" t="s">
        <v>5362</v>
      </c>
      <c r="O256">
        <v>52.99</v>
      </c>
    </row>
    <row r="257" spans="1:15" x14ac:dyDescent="0.25">
      <c r="A257">
        <v>2628</v>
      </c>
      <c r="B257" t="s">
        <v>5751</v>
      </c>
      <c r="C257" t="s">
        <v>149</v>
      </c>
      <c r="D257">
        <v>60.864000000000004</v>
      </c>
      <c r="E257" t="s">
        <v>2669</v>
      </c>
      <c r="F257" t="s">
        <v>6484</v>
      </c>
      <c r="G257" t="s">
        <v>106</v>
      </c>
      <c r="H257">
        <v>27.183999999999997</v>
      </c>
      <c r="I257" t="s">
        <v>5362</v>
      </c>
      <c r="O257">
        <v>60.864000000000004</v>
      </c>
    </row>
    <row r="258" spans="1:15" x14ac:dyDescent="0.25">
      <c r="A258">
        <v>2629</v>
      </c>
      <c r="B258" t="s">
        <v>5751</v>
      </c>
      <c r="C258" t="s">
        <v>149</v>
      </c>
      <c r="D258">
        <v>652.99500000000012</v>
      </c>
      <c r="E258" t="s">
        <v>2669</v>
      </c>
      <c r="F258" t="s">
        <v>6509</v>
      </c>
      <c r="G258" t="s">
        <v>106</v>
      </c>
      <c r="H258">
        <v>18.240000000000002</v>
      </c>
      <c r="I258" t="s">
        <v>5362</v>
      </c>
      <c r="O258">
        <v>652.99500000000012</v>
      </c>
    </row>
    <row r="259" spans="1:15" x14ac:dyDescent="0.25">
      <c r="A259">
        <v>2630</v>
      </c>
      <c r="B259" t="s">
        <v>5751</v>
      </c>
      <c r="C259" t="s">
        <v>149</v>
      </c>
      <c r="D259">
        <v>11.220000000000002</v>
      </c>
      <c r="E259" t="s">
        <v>2669</v>
      </c>
      <c r="F259" t="s">
        <v>6509</v>
      </c>
      <c r="G259" t="s">
        <v>106</v>
      </c>
      <c r="H259">
        <v>27.78</v>
      </c>
      <c r="I259" t="s">
        <v>5362</v>
      </c>
      <c r="O259">
        <v>11.220000000000002</v>
      </c>
    </row>
    <row r="260" spans="1:15" x14ac:dyDescent="0.25">
      <c r="A260">
        <v>2638</v>
      </c>
      <c r="B260" t="s">
        <v>5768</v>
      </c>
      <c r="C260" t="s">
        <v>149</v>
      </c>
      <c r="D260">
        <v>19.04</v>
      </c>
      <c r="E260" t="s">
        <v>2669</v>
      </c>
      <c r="F260" t="s">
        <v>6515</v>
      </c>
      <c r="G260" t="s">
        <v>106</v>
      </c>
      <c r="H260">
        <v>6.56</v>
      </c>
      <c r="I260" t="s">
        <v>5362</v>
      </c>
      <c r="O260">
        <v>19.04</v>
      </c>
    </row>
    <row r="261" spans="1:15" x14ac:dyDescent="0.25">
      <c r="A261">
        <v>2639</v>
      </c>
      <c r="B261" t="s">
        <v>5768</v>
      </c>
      <c r="C261" t="s">
        <v>149</v>
      </c>
      <c r="D261">
        <v>13.128</v>
      </c>
      <c r="E261" t="s">
        <v>2669</v>
      </c>
      <c r="F261" t="s">
        <v>6515</v>
      </c>
      <c r="G261" t="s">
        <v>106</v>
      </c>
      <c r="H261">
        <v>13.11</v>
      </c>
      <c r="I261" t="s">
        <v>5362</v>
      </c>
      <c r="O261">
        <v>13.128</v>
      </c>
    </row>
    <row r="262" spans="1:15" x14ac:dyDescent="0.25">
      <c r="A262">
        <v>2640</v>
      </c>
      <c r="B262" t="s">
        <v>5768</v>
      </c>
      <c r="C262" t="s">
        <v>149</v>
      </c>
      <c r="D262">
        <v>64.14</v>
      </c>
      <c r="E262" t="s">
        <v>2669</v>
      </c>
      <c r="F262" t="s">
        <v>6539</v>
      </c>
      <c r="G262" t="s">
        <v>106</v>
      </c>
      <c r="H262">
        <v>341.96</v>
      </c>
      <c r="I262" t="s">
        <v>5362</v>
      </c>
      <c r="O262">
        <v>64.14</v>
      </c>
    </row>
    <row r="263" spans="1:15" x14ac:dyDescent="0.25">
      <c r="A263">
        <v>2641</v>
      </c>
      <c r="B263" t="s">
        <v>5768</v>
      </c>
      <c r="C263" t="s">
        <v>149</v>
      </c>
      <c r="D263">
        <v>858.24</v>
      </c>
      <c r="E263" t="s">
        <v>2669</v>
      </c>
      <c r="F263" t="s">
        <v>6548</v>
      </c>
      <c r="G263" t="s">
        <v>106</v>
      </c>
      <c r="H263">
        <v>227.976</v>
      </c>
      <c r="I263" t="s">
        <v>5362</v>
      </c>
      <c r="O263">
        <v>858.24</v>
      </c>
    </row>
    <row r="264" spans="1:15" x14ac:dyDescent="0.25">
      <c r="A264">
        <v>2661</v>
      </c>
      <c r="B264" t="s">
        <v>5795</v>
      </c>
      <c r="C264" t="s">
        <v>149</v>
      </c>
      <c r="D264">
        <v>1979.89</v>
      </c>
      <c r="E264" t="s">
        <v>2669</v>
      </c>
      <c r="F264" t="s">
        <v>6548</v>
      </c>
      <c r="G264" t="s">
        <v>106</v>
      </c>
      <c r="H264">
        <v>52.679999999999993</v>
      </c>
      <c r="I264" t="s">
        <v>5362</v>
      </c>
      <c r="O264">
        <v>1979.89</v>
      </c>
    </row>
    <row r="265" spans="1:15" x14ac:dyDescent="0.25">
      <c r="A265">
        <v>2662</v>
      </c>
      <c r="B265" t="s">
        <v>5795</v>
      </c>
      <c r="C265" t="s">
        <v>149</v>
      </c>
      <c r="D265">
        <v>79.959999999999994</v>
      </c>
      <c r="E265" t="s">
        <v>2669</v>
      </c>
      <c r="F265" t="s">
        <v>6548</v>
      </c>
      <c r="G265" t="s">
        <v>106</v>
      </c>
      <c r="H265">
        <v>2.032</v>
      </c>
      <c r="I265" t="s">
        <v>5362</v>
      </c>
      <c r="O265">
        <v>79.959999999999994</v>
      </c>
    </row>
    <row r="266" spans="1:15" x14ac:dyDescent="0.25">
      <c r="A266">
        <v>2691</v>
      </c>
      <c r="B266" t="s">
        <v>5838</v>
      </c>
      <c r="C266" t="s">
        <v>149</v>
      </c>
      <c r="D266">
        <v>5.3460000000000019</v>
      </c>
      <c r="E266" t="s">
        <v>2669</v>
      </c>
      <c r="F266" t="s">
        <v>6565</v>
      </c>
      <c r="G266" t="s">
        <v>106</v>
      </c>
      <c r="H266">
        <v>16.029999999999998</v>
      </c>
      <c r="I266" t="s">
        <v>5362</v>
      </c>
      <c r="O266">
        <v>5.3460000000000019</v>
      </c>
    </row>
    <row r="267" spans="1:15" x14ac:dyDescent="0.25">
      <c r="A267">
        <v>2705</v>
      </c>
      <c r="B267" t="s">
        <v>5860</v>
      </c>
      <c r="C267" t="s">
        <v>149</v>
      </c>
      <c r="D267">
        <v>132.60000000000002</v>
      </c>
      <c r="E267" t="s">
        <v>2669</v>
      </c>
      <c r="F267" t="s">
        <v>6574</v>
      </c>
      <c r="G267" t="s">
        <v>106</v>
      </c>
      <c r="H267">
        <v>73.007999999999996</v>
      </c>
      <c r="I267" t="s">
        <v>5362</v>
      </c>
      <c r="O267">
        <v>132.60000000000002</v>
      </c>
    </row>
    <row r="268" spans="1:15" x14ac:dyDescent="0.25">
      <c r="A268">
        <v>2712</v>
      </c>
      <c r="B268" t="s">
        <v>5870</v>
      </c>
      <c r="C268" t="s">
        <v>149</v>
      </c>
      <c r="D268">
        <v>45.888000000000005</v>
      </c>
      <c r="E268" t="s">
        <v>2669</v>
      </c>
      <c r="F268" t="s">
        <v>6597</v>
      </c>
      <c r="G268" t="s">
        <v>106</v>
      </c>
      <c r="H268">
        <v>13.775999999999996</v>
      </c>
      <c r="I268" t="s">
        <v>5362</v>
      </c>
      <c r="O268">
        <v>45.888000000000005</v>
      </c>
    </row>
    <row r="269" spans="1:15" x14ac:dyDescent="0.25">
      <c r="A269">
        <v>2713</v>
      </c>
      <c r="B269" t="s">
        <v>5871</v>
      </c>
      <c r="C269" t="s">
        <v>149</v>
      </c>
      <c r="D269">
        <v>60.12</v>
      </c>
      <c r="E269" t="s">
        <v>2669</v>
      </c>
      <c r="F269" t="s">
        <v>6597</v>
      </c>
      <c r="G269" t="s">
        <v>106</v>
      </c>
      <c r="H269">
        <v>10.272000000000002</v>
      </c>
      <c r="I269" t="s">
        <v>5362</v>
      </c>
      <c r="O269">
        <v>60.12</v>
      </c>
    </row>
    <row r="270" spans="1:15" x14ac:dyDescent="0.25">
      <c r="A270">
        <v>2726</v>
      </c>
      <c r="B270" t="s">
        <v>5891</v>
      </c>
      <c r="C270" t="s">
        <v>149</v>
      </c>
      <c r="D270">
        <v>359.97</v>
      </c>
      <c r="E270" t="s">
        <v>2669</v>
      </c>
      <c r="F270" t="s">
        <v>6608</v>
      </c>
      <c r="G270" t="s">
        <v>106</v>
      </c>
      <c r="H270">
        <v>6.8480000000000008</v>
      </c>
      <c r="I270" t="s">
        <v>5362</v>
      </c>
      <c r="O270">
        <v>359.97</v>
      </c>
    </row>
    <row r="271" spans="1:15" x14ac:dyDescent="0.25">
      <c r="A271">
        <v>2727</v>
      </c>
      <c r="B271" t="s">
        <v>5891</v>
      </c>
      <c r="C271" t="s">
        <v>149</v>
      </c>
      <c r="D271">
        <v>350.35199999999998</v>
      </c>
      <c r="E271" t="s">
        <v>2669</v>
      </c>
      <c r="F271" t="s">
        <v>6612</v>
      </c>
      <c r="G271" t="s">
        <v>106</v>
      </c>
      <c r="H271">
        <v>443.92</v>
      </c>
      <c r="I271" t="s">
        <v>5362</v>
      </c>
      <c r="O271">
        <v>350.35199999999998</v>
      </c>
    </row>
    <row r="272" spans="1:15" x14ac:dyDescent="0.25">
      <c r="A272">
        <v>2728</v>
      </c>
      <c r="B272" t="s">
        <v>5892</v>
      </c>
      <c r="C272" t="s">
        <v>149</v>
      </c>
      <c r="D272">
        <v>1.6410000000000002</v>
      </c>
      <c r="E272" t="s">
        <v>2669</v>
      </c>
      <c r="F272" t="s">
        <v>6612</v>
      </c>
      <c r="G272" t="s">
        <v>106</v>
      </c>
      <c r="H272">
        <v>169.99</v>
      </c>
      <c r="I272" t="s">
        <v>5362</v>
      </c>
      <c r="O272">
        <v>1.6410000000000002</v>
      </c>
    </row>
    <row r="273" spans="1:15" x14ac:dyDescent="0.25">
      <c r="A273">
        <v>2729</v>
      </c>
      <c r="B273" t="s">
        <v>5892</v>
      </c>
      <c r="C273" t="s">
        <v>149</v>
      </c>
      <c r="D273">
        <v>629.95799999999997</v>
      </c>
      <c r="E273" t="s">
        <v>2669</v>
      </c>
      <c r="F273" t="s">
        <v>6612</v>
      </c>
      <c r="G273" t="s">
        <v>106</v>
      </c>
      <c r="H273">
        <v>25.92</v>
      </c>
      <c r="I273" t="s">
        <v>5362</v>
      </c>
      <c r="O273">
        <v>629.95799999999997</v>
      </c>
    </row>
    <row r="274" spans="1:15" x14ac:dyDescent="0.25">
      <c r="A274">
        <v>2764</v>
      </c>
      <c r="B274" t="s">
        <v>5943</v>
      </c>
      <c r="C274" t="s">
        <v>149</v>
      </c>
      <c r="D274">
        <v>10.332000000000003</v>
      </c>
      <c r="E274" t="s">
        <v>2669</v>
      </c>
      <c r="F274" t="s">
        <v>6618</v>
      </c>
      <c r="G274" t="s">
        <v>106</v>
      </c>
      <c r="H274">
        <v>65.424000000000007</v>
      </c>
      <c r="I274" t="s">
        <v>5362</v>
      </c>
      <c r="O274">
        <v>10.332000000000003</v>
      </c>
    </row>
    <row r="275" spans="1:15" x14ac:dyDescent="0.25">
      <c r="A275">
        <v>2765</v>
      </c>
      <c r="B275" t="s">
        <v>5943</v>
      </c>
      <c r="C275" t="s">
        <v>149</v>
      </c>
      <c r="D275">
        <v>31.155000000000005</v>
      </c>
      <c r="E275" t="s">
        <v>2669</v>
      </c>
      <c r="F275" t="s">
        <v>6639</v>
      </c>
      <c r="G275" t="s">
        <v>106</v>
      </c>
      <c r="H275">
        <v>16.192</v>
      </c>
      <c r="I275" t="s">
        <v>5362</v>
      </c>
      <c r="O275">
        <v>31.155000000000005</v>
      </c>
    </row>
    <row r="276" spans="1:15" x14ac:dyDescent="0.25">
      <c r="A276">
        <v>2766</v>
      </c>
      <c r="B276" t="s">
        <v>5943</v>
      </c>
      <c r="C276" t="s">
        <v>149</v>
      </c>
      <c r="D276">
        <v>8.9280000000000008</v>
      </c>
      <c r="E276" t="s">
        <v>2669</v>
      </c>
      <c r="F276" t="s">
        <v>6639</v>
      </c>
      <c r="G276" t="s">
        <v>106</v>
      </c>
      <c r="H276">
        <v>251.00599999999997</v>
      </c>
      <c r="I276" t="s">
        <v>5362</v>
      </c>
      <c r="O276">
        <v>8.9280000000000008</v>
      </c>
    </row>
    <row r="277" spans="1:15" x14ac:dyDescent="0.25">
      <c r="A277">
        <v>2767</v>
      </c>
      <c r="B277" t="s">
        <v>5948</v>
      </c>
      <c r="C277" t="s">
        <v>149</v>
      </c>
      <c r="D277">
        <v>34.384</v>
      </c>
      <c r="E277" t="s">
        <v>2669</v>
      </c>
      <c r="F277" t="s">
        <v>6639</v>
      </c>
      <c r="G277" t="s">
        <v>106</v>
      </c>
      <c r="H277">
        <v>54.192</v>
      </c>
      <c r="I277" t="s">
        <v>5362</v>
      </c>
      <c r="O277">
        <v>34.384</v>
      </c>
    </row>
    <row r="278" spans="1:15" x14ac:dyDescent="0.25">
      <c r="A278">
        <v>2768</v>
      </c>
      <c r="B278" t="s">
        <v>5948</v>
      </c>
      <c r="C278" t="s">
        <v>149</v>
      </c>
      <c r="D278">
        <v>1924.1599999999999</v>
      </c>
      <c r="E278" t="s">
        <v>2669</v>
      </c>
      <c r="F278" t="s">
        <v>6664</v>
      </c>
      <c r="G278" t="s">
        <v>106</v>
      </c>
      <c r="H278">
        <v>492.76800000000003</v>
      </c>
      <c r="I278" t="s">
        <v>5362</v>
      </c>
      <c r="O278">
        <v>1924.1599999999999</v>
      </c>
    </row>
    <row r="279" spans="1:15" x14ac:dyDescent="0.25">
      <c r="A279">
        <v>2775</v>
      </c>
      <c r="B279" t="s">
        <v>5960</v>
      </c>
      <c r="C279" t="s">
        <v>149</v>
      </c>
      <c r="D279">
        <v>10.368000000000002</v>
      </c>
      <c r="E279" t="s">
        <v>2669</v>
      </c>
      <c r="F279" t="s">
        <v>6677</v>
      </c>
      <c r="G279" t="s">
        <v>106</v>
      </c>
      <c r="H279">
        <v>180.98</v>
      </c>
      <c r="I279" t="s">
        <v>5362</v>
      </c>
      <c r="O279">
        <v>10.368000000000002</v>
      </c>
    </row>
    <row r="280" spans="1:15" x14ac:dyDescent="0.25">
      <c r="A280">
        <v>2781</v>
      </c>
      <c r="B280" t="s">
        <v>5969</v>
      </c>
      <c r="C280" t="s">
        <v>149</v>
      </c>
      <c r="D280">
        <v>59.2</v>
      </c>
      <c r="E280" t="s">
        <v>2669</v>
      </c>
      <c r="F280" t="s">
        <v>6677</v>
      </c>
      <c r="G280" t="s">
        <v>106</v>
      </c>
      <c r="H280">
        <v>99.98</v>
      </c>
      <c r="I280" t="s">
        <v>5362</v>
      </c>
      <c r="O280">
        <v>59.2</v>
      </c>
    </row>
    <row r="281" spans="1:15" x14ac:dyDescent="0.25">
      <c r="A281">
        <v>2844</v>
      </c>
      <c r="B281" t="s">
        <v>6034</v>
      </c>
      <c r="C281" t="s">
        <v>149</v>
      </c>
      <c r="D281">
        <v>36.048000000000002</v>
      </c>
      <c r="E281" t="s">
        <v>2669</v>
      </c>
      <c r="F281" t="s">
        <v>6693</v>
      </c>
      <c r="G281" t="s">
        <v>106</v>
      </c>
      <c r="H281">
        <v>72</v>
      </c>
      <c r="I281" t="s">
        <v>5362</v>
      </c>
      <c r="O281">
        <v>36.048000000000002</v>
      </c>
    </row>
    <row r="282" spans="1:15" x14ac:dyDescent="0.25">
      <c r="A282">
        <v>2846</v>
      </c>
      <c r="B282" t="s">
        <v>6036</v>
      </c>
      <c r="C282" t="s">
        <v>149</v>
      </c>
      <c r="D282">
        <v>50.94</v>
      </c>
      <c r="E282" t="s">
        <v>2669</v>
      </c>
      <c r="F282" t="s">
        <v>6693</v>
      </c>
      <c r="G282" t="s">
        <v>106</v>
      </c>
      <c r="H282">
        <v>655.90000000000009</v>
      </c>
      <c r="I282" t="s">
        <v>5362</v>
      </c>
      <c r="O282">
        <v>50.94</v>
      </c>
    </row>
    <row r="283" spans="1:15" x14ac:dyDescent="0.25">
      <c r="A283">
        <v>2855</v>
      </c>
      <c r="B283" t="s">
        <v>6051</v>
      </c>
      <c r="C283" t="s">
        <v>149</v>
      </c>
      <c r="D283">
        <v>40.29</v>
      </c>
      <c r="E283" t="s">
        <v>2669</v>
      </c>
      <c r="F283" t="s">
        <v>6693</v>
      </c>
      <c r="G283" t="s">
        <v>106</v>
      </c>
      <c r="H283">
        <v>603.91999999999996</v>
      </c>
      <c r="I283" t="s">
        <v>5362</v>
      </c>
      <c r="O283">
        <v>40.29</v>
      </c>
    </row>
    <row r="284" spans="1:15" x14ac:dyDescent="0.25">
      <c r="A284">
        <v>2875</v>
      </c>
      <c r="B284" t="s">
        <v>6073</v>
      </c>
      <c r="C284" t="s">
        <v>149</v>
      </c>
      <c r="D284">
        <v>6.0299999999999994</v>
      </c>
      <c r="E284" t="s">
        <v>2669</v>
      </c>
      <c r="F284" t="s">
        <v>6701</v>
      </c>
      <c r="G284" t="s">
        <v>106</v>
      </c>
      <c r="H284">
        <v>10.368000000000002</v>
      </c>
      <c r="I284" t="s">
        <v>5362</v>
      </c>
      <c r="O284">
        <v>6.0299999999999994</v>
      </c>
    </row>
    <row r="285" spans="1:15" x14ac:dyDescent="0.25">
      <c r="A285">
        <v>2893</v>
      </c>
      <c r="B285" t="s">
        <v>6090</v>
      </c>
      <c r="C285" t="s">
        <v>149</v>
      </c>
      <c r="D285">
        <v>11.56</v>
      </c>
      <c r="E285" t="s">
        <v>2669</v>
      </c>
      <c r="F285" t="s">
        <v>6701</v>
      </c>
      <c r="G285" t="s">
        <v>106</v>
      </c>
      <c r="H285">
        <v>95.736000000000004</v>
      </c>
      <c r="I285" t="s">
        <v>5362</v>
      </c>
      <c r="O285">
        <v>11.56</v>
      </c>
    </row>
    <row r="286" spans="1:15" x14ac:dyDescent="0.25">
      <c r="A286">
        <v>2894</v>
      </c>
      <c r="B286" t="s">
        <v>6090</v>
      </c>
      <c r="C286" t="s">
        <v>149</v>
      </c>
      <c r="D286">
        <v>26.400000000000002</v>
      </c>
      <c r="E286" t="s">
        <v>2669</v>
      </c>
      <c r="F286" t="s">
        <v>6710</v>
      </c>
      <c r="G286" t="s">
        <v>106</v>
      </c>
      <c r="H286">
        <v>825.17399999999998</v>
      </c>
      <c r="I286" t="s">
        <v>5362</v>
      </c>
      <c r="O286">
        <v>26.400000000000002</v>
      </c>
    </row>
    <row r="287" spans="1:15" x14ac:dyDescent="0.25">
      <c r="A287">
        <v>2895</v>
      </c>
      <c r="B287" t="s">
        <v>6090</v>
      </c>
      <c r="C287" t="s">
        <v>149</v>
      </c>
      <c r="D287">
        <v>69.08</v>
      </c>
      <c r="E287" t="s">
        <v>2669</v>
      </c>
      <c r="F287" t="s">
        <v>6710</v>
      </c>
      <c r="G287" t="s">
        <v>106</v>
      </c>
      <c r="H287">
        <v>17.760000000000002</v>
      </c>
      <c r="I287" t="s">
        <v>5362</v>
      </c>
      <c r="O287">
        <v>69.08</v>
      </c>
    </row>
    <row r="288" spans="1:15" x14ac:dyDescent="0.25">
      <c r="A288">
        <v>2896</v>
      </c>
      <c r="B288" t="s">
        <v>6090</v>
      </c>
      <c r="C288" t="s">
        <v>149</v>
      </c>
      <c r="D288">
        <v>35.880000000000003</v>
      </c>
      <c r="E288" t="s">
        <v>2669</v>
      </c>
      <c r="F288" t="s">
        <v>6710</v>
      </c>
      <c r="G288" t="s">
        <v>106</v>
      </c>
      <c r="H288">
        <v>6.911999999999999</v>
      </c>
      <c r="I288" t="s">
        <v>5362</v>
      </c>
      <c r="O288">
        <v>35.880000000000003</v>
      </c>
    </row>
    <row r="289" spans="1:15" x14ac:dyDescent="0.25">
      <c r="A289">
        <v>2957</v>
      </c>
      <c r="B289" t="s">
        <v>6159</v>
      </c>
      <c r="C289" t="s">
        <v>149</v>
      </c>
      <c r="D289">
        <v>191.64600000000002</v>
      </c>
      <c r="E289" t="s">
        <v>2669</v>
      </c>
      <c r="F289" t="s">
        <v>6737</v>
      </c>
      <c r="G289" t="s">
        <v>106</v>
      </c>
      <c r="H289">
        <v>28.672000000000004</v>
      </c>
      <c r="I289" t="s">
        <v>5362</v>
      </c>
      <c r="O289">
        <v>191.64600000000002</v>
      </c>
    </row>
    <row r="290" spans="1:15" x14ac:dyDescent="0.25">
      <c r="A290">
        <v>2958</v>
      </c>
      <c r="B290" t="s">
        <v>6162</v>
      </c>
      <c r="C290" t="s">
        <v>149</v>
      </c>
      <c r="D290">
        <v>2.3130000000000002</v>
      </c>
      <c r="E290" t="s">
        <v>2669</v>
      </c>
      <c r="F290" t="s">
        <v>6737</v>
      </c>
      <c r="G290" t="s">
        <v>106</v>
      </c>
      <c r="H290">
        <v>29.311999999999994</v>
      </c>
      <c r="I290" t="s">
        <v>5362</v>
      </c>
      <c r="O290">
        <v>2.3130000000000002</v>
      </c>
    </row>
    <row r="291" spans="1:15" x14ac:dyDescent="0.25">
      <c r="A291">
        <v>2977</v>
      </c>
      <c r="B291" t="s">
        <v>6176</v>
      </c>
      <c r="C291" t="s">
        <v>149</v>
      </c>
      <c r="D291">
        <v>188.55199999999996</v>
      </c>
      <c r="E291" t="s">
        <v>2669</v>
      </c>
      <c r="F291" t="s">
        <v>6756</v>
      </c>
      <c r="G291" t="s">
        <v>106</v>
      </c>
      <c r="H291">
        <v>1577.94</v>
      </c>
      <c r="I291" t="s">
        <v>5362</v>
      </c>
      <c r="O291">
        <v>188.55199999999996</v>
      </c>
    </row>
    <row r="292" spans="1:15" x14ac:dyDescent="0.25">
      <c r="A292">
        <v>2978</v>
      </c>
      <c r="B292" t="s">
        <v>6179</v>
      </c>
      <c r="C292" t="s">
        <v>149</v>
      </c>
      <c r="D292">
        <v>22.58</v>
      </c>
      <c r="E292" t="s">
        <v>2669</v>
      </c>
      <c r="F292" t="s">
        <v>6760</v>
      </c>
      <c r="G292" t="s">
        <v>106</v>
      </c>
      <c r="H292">
        <v>5.1840000000000011</v>
      </c>
      <c r="I292" t="s">
        <v>5362</v>
      </c>
      <c r="O292">
        <v>22.58</v>
      </c>
    </row>
    <row r="293" spans="1:15" x14ac:dyDescent="0.25">
      <c r="A293">
        <v>3004</v>
      </c>
      <c r="B293" t="s">
        <v>6209</v>
      </c>
      <c r="C293" t="s">
        <v>149</v>
      </c>
      <c r="D293">
        <v>33.375999999999998</v>
      </c>
      <c r="E293" t="s">
        <v>2669</v>
      </c>
      <c r="F293" t="s">
        <v>6771</v>
      </c>
      <c r="G293" t="s">
        <v>106</v>
      </c>
      <c r="H293">
        <v>104.85</v>
      </c>
      <c r="I293" t="s">
        <v>5362</v>
      </c>
      <c r="O293">
        <v>33.375999999999998</v>
      </c>
    </row>
    <row r="294" spans="1:15" x14ac:dyDescent="0.25">
      <c r="A294">
        <v>3007</v>
      </c>
      <c r="B294" t="s">
        <v>6217</v>
      </c>
      <c r="C294" t="s">
        <v>149</v>
      </c>
      <c r="D294">
        <v>904.9</v>
      </c>
      <c r="E294" t="s">
        <v>2669</v>
      </c>
      <c r="F294" t="s">
        <v>6797</v>
      </c>
      <c r="G294" t="s">
        <v>106</v>
      </c>
      <c r="H294">
        <v>718.11599999999987</v>
      </c>
      <c r="I294" t="s">
        <v>5362</v>
      </c>
      <c r="O294">
        <v>904.9</v>
      </c>
    </row>
    <row r="295" spans="1:15" x14ac:dyDescent="0.25">
      <c r="A295">
        <v>3027</v>
      </c>
      <c r="B295" t="s">
        <v>6234</v>
      </c>
      <c r="C295" t="s">
        <v>149</v>
      </c>
      <c r="D295">
        <v>254.35200000000003</v>
      </c>
      <c r="E295" t="s">
        <v>2669</v>
      </c>
      <c r="F295" t="s">
        <v>6797</v>
      </c>
      <c r="G295" t="s">
        <v>106</v>
      </c>
      <c r="H295">
        <v>31.776</v>
      </c>
      <c r="I295" t="s">
        <v>5362</v>
      </c>
      <c r="O295">
        <v>254.35200000000003</v>
      </c>
    </row>
    <row r="296" spans="1:15" x14ac:dyDescent="0.25">
      <c r="A296">
        <v>3034</v>
      </c>
      <c r="B296" t="s">
        <v>6246</v>
      </c>
      <c r="C296" t="s">
        <v>149</v>
      </c>
      <c r="D296">
        <v>20.736000000000004</v>
      </c>
      <c r="E296" t="s">
        <v>2669</v>
      </c>
      <c r="F296" t="s">
        <v>6826</v>
      </c>
      <c r="G296" t="s">
        <v>106</v>
      </c>
      <c r="H296">
        <v>104.88</v>
      </c>
      <c r="I296" t="s">
        <v>5362</v>
      </c>
      <c r="O296">
        <v>20.736000000000004</v>
      </c>
    </row>
    <row r="297" spans="1:15" x14ac:dyDescent="0.25">
      <c r="A297">
        <v>3070</v>
      </c>
      <c r="B297" t="s">
        <v>6296</v>
      </c>
      <c r="C297" t="s">
        <v>149</v>
      </c>
      <c r="D297">
        <v>663.93600000000004</v>
      </c>
      <c r="E297" t="s">
        <v>2669</v>
      </c>
      <c r="F297" t="s">
        <v>6826</v>
      </c>
      <c r="G297" t="s">
        <v>106</v>
      </c>
      <c r="H297">
        <v>34.700000000000003</v>
      </c>
      <c r="I297" t="s">
        <v>5362</v>
      </c>
      <c r="O297">
        <v>663.93600000000004</v>
      </c>
    </row>
    <row r="298" spans="1:15" x14ac:dyDescent="0.25">
      <c r="A298">
        <v>3100</v>
      </c>
      <c r="B298" t="s">
        <v>6319</v>
      </c>
      <c r="C298" t="s">
        <v>149</v>
      </c>
      <c r="D298">
        <v>10.776000000000002</v>
      </c>
      <c r="E298" t="s">
        <v>2669</v>
      </c>
      <c r="F298" t="s">
        <v>6826</v>
      </c>
      <c r="G298" t="s">
        <v>106</v>
      </c>
      <c r="H298">
        <v>33.72</v>
      </c>
      <c r="I298" t="s">
        <v>5362</v>
      </c>
      <c r="O298">
        <v>10.776000000000002</v>
      </c>
    </row>
    <row r="299" spans="1:15" x14ac:dyDescent="0.25">
      <c r="A299">
        <v>3101</v>
      </c>
      <c r="B299" t="s">
        <v>6319</v>
      </c>
      <c r="C299" t="s">
        <v>149</v>
      </c>
      <c r="D299">
        <v>242.35200000000003</v>
      </c>
      <c r="E299" t="s">
        <v>2669</v>
      </c>
      <c r="F299" t="s">
        <v>6826</v>
      </c>
      <c r="G299" t="s">
        <v>106</v>
      </c>
      <c r="H299">
        <v>14.940000000000001</v>
      </c>
      <c r="I299" t="s">
        <v>5362</v>
      </c>
      <c r="O299">
        <v>242.35200000000003</v>
      </c>
    </row>
    <row r="300" spans="1:15" x14ac:dyDescent="0.25">
      <c r="A300">
        <v>3102</v>
      </c>
      <c r="B300" t="s">
        <v>6320</v>
      </c>
      <c r="C300" t="s">
        <v>149</v>
      </c>
      <c r="D300">
        <v>695.16</v>
      </c>
      <c r="E300" t="s">
        <v>2669</v>
      </c>
      <c r="F300" t="s">
        <v>6829</v>
      </c>
      <c r="G300" t="s">
        <v>106</v>
      </c>
      <c r="H300">
        <v>638.73</v>
      </c>
      <c r="I300" t="s">
        <v>5362</v>
      </c>
      <c r="O300">
        <v>695.16</v>
      </c>
    </row>
    <row r="301" spans="1:15" x14ac:dyDescent="0.25">
      <c r="A301">
        <v>3103</v>
      </c>
      <c r="B301" t="s">
        <v>6320</v>
      </c>
      <c r="C301" t="s">
        <v>149</v>
      </c>
      <c r="D301">
        <v>220.98</v>
      </c>
      <c r="E301" t="s">
        <v>2669</v>
      </c>
      <c r="F301" t="s">
        <v>6878</v>
      </c>
      <c r="G301" t="s">
        <v>106</v>
      </c>
      <c r="H301">
        <v>23.832000000000001</v>
      </c>
      <c r="I301" t="s">
        <v>5362</v>
      </c>
      <c r="O301">
        <v>220.98</v>
      </c>
    </row>
    <row r="302" spans="1:15" x14ac:dyDescent="0.25">
      <c r="A302">
        <v>3105</v>
      </c>
      <c r="B302" t="s">
        <v>6328</v>
      </c>
      <c r="C302" t="s">
        <v>149</v>
      </c>
      <c r="D302">
        <v>25.68</v>
      </c>
      <c r="E302" t="s">
        <v>2669</v>
      </c>
      <c r="F302" t="s">
        <v>6885</v>
      </c>
      <c r="G302" t="s">
        <v>106</v>
      </c>
      <c r="H302">
        <v>23.55</v>
      </c>
      <c r="I302" t="s">
        <v>5362</v>
      </c>
      <c r="O302">
        <v>25.68</v>
      </c>
    </row>
    <row r="303" spans="1:15" x14ac:dyDescent="0.25">
      <c r="A303">
        <v>3127</v>
      </c>
      <c r="B303" t="s">
        <v>6344</v>
      </c>
      <c r="C303" t="s">
        <v>149</v>
      </c>
      <c r="D303">
        <v>258.52799999999996</v>
      </c>
      <c r="E303" t="s">
        <v>2669</v>
      </c>
      <c r="F303" t="s">
        <v>6891</v>
      </c>
      <c r="G303" t="s">
        <v>106</v>
      </c>
      <c r="H303">
        <v>35.712000000000003</v>
      </c>
      <c r="I303" t="s">
        <v>5362</v>
      </c>
      <c r="O303">
        <v>258.52799999999996</v>
      </c>
    </row>
    <row r="304" spans="1:15" x14ac:dyDescent="0.25">
      <c r="A304">
        <v>3128</v>
      </c>
      <c r="B304" t="s">
        <v>6348</v>
      </c>
      <c r="C304" t="s">
        <v>149</v>
      </c>
      <c r="D304">
        <v>49.12</v>
      </c>
      <c r="E304" t="s">
        <v>2669</v>
      </c>
      <c r="F304" t="s">
        <v>6893</v>
      </c>
      <c r="G304" t="s">
        <v>106</v>
      </c>
      <c r="H304">
        <v>7.0559999999999992</v>
      </c>
      <c r="I304" t="s">
        <v>5362</v>
      </c>
      <c r="O304">
        <v>49.12</v>
      </c>
    </row>
    <row r="305" spans="1:15" x14ac:dyDescent="0.25">
      <c r="A305">
        <v>3143</v>
      </c>
      <c r="B305" t="s">
        <v>6362</v>
      </c>
      <c r="C305" t="s">
        <v>149</v>
      </c>
      <c r="D305">
        <v>119.96000000000001</v>
      </c>
      <c r="E305" t="s">
        <v>2669</v>
      </c>
      <c r="F305" t="s">
        <v>6920</v>
      </c>
      <c r="G305" t="s">
        <v>106</v>
      </c>
      <c r="H305">
        <v>1.7879999999999996</v>
      </c>
      <c r="I305" t="s">
        <v>5362</v>
      </c>
      <c r="O305">
        <v>119.96000000000001</v>
      </c>
    </row>
    <row r="306" spans="1:15" x14ac:dyDescent="0.25">
      <c r="A306">
        <v>3144</v>
      </c>
      <c r="B306" t="s">
        <v>6362</v>
      </c>
      <c r="C306" t="s">
        <v>149</v>
      </c>
      <c r="D306">
        <v>10.608000000000001</v>
      </c>
      <c r="E306" t="s">
        <v>2669</v>
      </c>
      <c r="F306" t="s">
        <v>6968</v>
      </c>
      <c r="G306" t="s">
        <v>106</v>
      </c>
      <c r="H306">
        <v>25.06</v>
      </c>
      <c r="I306" t="s">
        <v>5362</v>
      </c>
      <c r="O306">
        <v>10.608000000000001</v>
      </c>
    </row>
    <row r="307" spans="1:15" x14ac:dyDescent="0.25">
      <c r="A307">
        <v>3178</v>
      </c>
      <c r="B307" t="s">
        <v>6402</v>
      </c>
      <c r="C307" t="s">
        <v>149</v>
      </c>
      <c r="D307">
        <v>18.760000000000002</v>
      </c>
      <c r="E307" t="s">
        <v>2669</v>
      </c>
      <c r="F307" t="s">
        <v>6979</v>
      </c>
      <c r="G307" t="s">
        <v>106</v>
      </c>
      <c r="H307">
        <v>1458.65</v>
      </c>
      <c r="I307" t="s">
        <v>5362</v>
      </c>
      <c r="O307">
        <v>18.760000000000002</v>
      </c>
    </row>
    <row r="308" spans="1:15" x14ac:dyDescent="0.25">
      <c r="A308">
        <v>3179</v>
      </c>
      <c r="B308" t="s">
        <v>6403</v>
      </c>
      <c r="C308" t="s">
        <v>149</v>
      </c>
      <c r="D308">
        <v>20.94</v>
      </c>
      <c r="E308" t="s">
        <v>2669</v>
      </c>
      <c r="F308" t="s">
        <v>6979</v>
      </c>
      <c r="G308" t="s">
        <v>106</v>
      </c>
      <c r="H308">
        <v>26.64</v>
      </c>
      <c r="I308" t="s">
        <v>5362</v>
      </c>
      <c r="O308">
        <v>20.94</v>
      </c>
    </row>
    <row r="309" spans="1:15" x14ac:dyDescent="0.25">
      <c r="A309">
        <v>3180</v>
      </c>
      <c r="B309" t="s">
        <v>6403</v>
      </c>
      <c r="C309" t="s">
        <v>149</v>
      </c>
      <c r="D309">
        <v>58.68</v>
      </c>
      <c r="E309" t="s">
        <v>2669</v>
      </c>
      <c r="F309" t="s">
        <v>6979</v>
      </c>
      <c r="G309" t="s">
        <v>106</v>
      </c>
      <c r="H309">
        <v>476.8</v>
      </c>
      <c r="I309" t="s">
        <v>5362</v>
      </c>
      <c r="O309">
        <v>58.68</v>
      </c>
    </row>
    <row r="310" spans="1:15" x14ac:dyDescent="0.25">
      <c r="A310">
        <v>3181</v>
      </c>
      <c r="B310" t="s">
        <v>6403</v>
      </c>
      <c r="C310" t="s">
        <v>149</v>
      </c>
      <c r="D310">
        <v>254.89999999999998</v>
      </c>
      <c r="E310" t="s">
        <v>2669</v>
      </c>
      <c r="F310" t="s">
        <v>6979</v>
      </c>
      <c r="G310" t="s">
        <v>106</v>
      </c>
      <c r="H310">
        <v>87.444000000000003</v>
      </c>
      <c r="I310" t="s">
        <v>5362</v>
      </c>
      <c r="O310">
        <v>254.89999999999998</v>
      </c>
    </row>
    <row r="311" spans="1:15" x14ac:dyDescent="0.25">
      <c r="A311">
        <v>3182</v>
      </c>
      <c r="B311" t="s">
        <v>6404</v>
      </c>
      <c r="C311" t="s">
        <v>149</v>
      </c>
      <c r="D311">
        <v>9.64</v>
      </c>
      <c r="E311" t="s">
        <v>2669</v>
      </c>
      <c r="F311" t="s">
        <v>6997</v>
      </c>
      <c r="G311" t="s">
        <v>106</v>
      </c>
      <c r="H311">
        <v>501.81000000000006</v>
      </c>
      <c r="I311" t="s">
        <v>5362</v>
      </c>
      <c r="O311">
        <v>9.64</v>
      </c>
    </row>
    <row r="312" spans="1:15" x14ac:dyDescent="0.25">
      <c r="A312">
        <v>3183</v>
      </c>
      <c r="B312" t="s">
        <v>6404</v>
      </c>
      <c r="C312" t="s">
        <v>149</v>
      </c>
      <c r="D312">
        <v>826.62000000000012</v>
      </c>
      <c r="E312" t="s">
        <v>2669</v>
      </c>
      <c r="F312" t="s">
        <v>7005</v>
      </c>
      <c r="G312" t="s">
        <v>106</v>
      </c>
      <c r="H312">
        <v>33.567999999999991</v>
      </c>
      <c r="I312" t="s">
        <v>5362</v>
      </c>
      <c r="O312">
        <v>826.62000000000012</v>
      </c>
    </row>
    <row r="313" spans="1:15" x14ac:dyDescent="0.25">
      <c r="A313">
        <v>3184</v>
      </c>
      <c r="B313" t="s">
        <v>6404</v>
      </c>
      <c r="C313" t="s">
        <v>149</v>
      </c>
      <c r="D313">
        <v>1633.14</v>
      </c>
      <c r="E313" t="s">
        <v>2669</v>
      </c>
      <c r="F313" t="s">
        <v>7009</v>
      </c>
      <c r="G313" t="s">
        <v>106</v>
      </c>
      <c r="H313">
        <v>3.5639999999999992</v>
      </c>
      <c r="I313" t="s">
        <v>5362</v>
      </c>
      <c r="O313">
        <v>1633.14</v>
      </c>
    </row>
    <row r="314" spans="1:15" x14ac:dyDescent="0.25">
      <c r="A314">
        <v>3185</v>
      </c>
      <c r="B314" t="s">
        <v>6404</v>
      </c>
      <c r="C314" t="s">
        <v>149</v>
      </c>
      <c r="D314">
        <v>544.38</v>
      </c>
      <c r="E314" t="s">
        <v>2669</v>
      </c>
      <c r="F314" t="s">
        <v>7009</v>
      </c>
      <c r="G314" t="s">
        <v>106</v>
      </c>
      <c r="H314">
        <v>823.96000000000015</v>
      </c>
      <c r="I314" t="s">
        <v>5362</v>
      </c>
      <c r="O314">
        <v>544.38</v>
      </c>
    </row>
    <row r="315" spans="1:15" x14ac:dyDescent="0.25">
      <c r="A315">
        <v>3188</v>
      </c>
      <c r="B315" t="s">
        <v>6407</v>
      </c>
      <c r="C315" t="s">
        <v>149</v>
      </c>
      <c r="D315">
        <v>69.930000000000007</v>
      </c>
      <c r="E315" t="s">
        <v>2669</v>
      </c>
      <c r="F315" t="s">
        <v>7009</v>
      </c>
      <c r="G315" t="s">
        <v>106</v>
      </c>
      <c r="H315">
        <v>10.272000000000002</v>
      </c>
      <c r="I315" t="s">
        <v>5362</v>
      </c>
      <c r="O315">
        <v>69.930000000000007</v>
      </c>
    </row>
    <row r="316" spans="1:15" x14ac:dyDescent="0.25">
      <c r="A316">
        <v>3192</v>
      </c>
      <c r="B316" t="s">
        <v>6415</v>
      </c>
      <c r="C316" t="s">
        <v>149</v>
      </c>
      <c r="D316">
        <v>65.989999999999995</v>
      </c>
      <c r="E316" t="s">
        <v>2669</v>
      </c>
      <c r="F316" t="s">
        <v>7014</v>
      </c>
      <c r="G316" t="s">
        <v>106</v>
      </c>
      <c r="H316">
        <v>480.96</v>
      </c>
      <c r="I316" t="s">
        <v>5362</v>
      </c>
      <c r="O316">
        <v>65.989999999999995</v>
      </c>
    </row>
    <row r="317" spans="1:15" x14ac:dyDescent="0.25">
      <c r="A317">
        <v>3197</v>
      </c>
      <c r="B317" t="s">
        <v>6424</v>
      </c>
      <c r="C317" t="s">
        <v>149</v>
      </c>
      <c r="D317">
        <v>29.97</v>
      </c>
      <c r="E317" t="s">
        <v>2669</v>
      </c>
      <c r="F317" t="s">
        <v>7014</v>
      </c>
      <c r="G317" t="s">
        <v>106</v>
      </c>
      <c r="H317">
        <v>124.79200000000002</v>
      </c>
      <c r="I317" t="s">
        <v>5362</v>
      </c>
      <c r="O317">
        <v>29.97</v>
      </c>
    </row>
    <row r="318" spans="1:15" x14ac:dyDescent="0.25">
      <c r="A318">
        <v>3200</v>
      </c>
      <c r="B318" t="s">
        <v>6429</v>
      </c>
      <c r="C318" t="s">
        <v>149</v>
      </c>
      <c r="D318">
        <v>18.704000000000001</v>
      </c>
      <c r="E318" t="s">
        <v>2669</v>
      </c>
      <c r="F318" t="s">
        <v>7028</v>
      </c>
      <c r="G318" t="s">
        <v>106</v>
      </c>
      <c r="H318">
        <v>155.34</v>
      </c>
      <c r="I318" t="s">
        <v>5362</v>
      </c>
      <c r="O318">
        <v>18.704000000000001</v>
      </c>
    </row>
    <row r="319" spans="1:15" x14ac:dyDescent="0.25">
      <c r="A319">
        <v>3218</v>
      </c>
      <c r="B319" t="s">
        <v>6446</v>
      </c>
      <c r="C319" t="s">
        <v>149</v>
      </c>
      <c r="D319">
        <v>931.17600000000016</v>
      </c>
      <c r="E319" t="s">
        <v>2669</v>
      </c>
      <c r="F319" t="s">
        <v>7039</v>
      </c>
      <c r="G319" t="s">
        <v>106</v>
      </c>
      <c r="H319">
        <v>12.127999999999997</v>
      </c>
      <c r="I319" t="s">
        <v>5362</v>
      </c>
      <c r="O319">
        <v>931.17600000000016</v>
      </c>
    </row>
    <row r="320" spans="1:15" x14ac:dyDescent="0.25">
      <c r="A320">
        <v>3219</v>
      </c>
      <c r="B320" t="s">
        <v>6446</v>
      </c>
      <c r="C320" t="s">
        <v>149</v>
      </c>
      <c r="D320">
        <v>430.88</v>
      </c>
      <c r="E320" t="s">
        <v>2669</v>
      </c>
      <c r="F320" t="s">
        <v>7049</v>
      </c>
      <c r="G320" t="s">
        <v>106</v>
      </c>
      <c r="H320">
        <v>3.5519999999999996</v>
      </c>
      <c r="I320" t="s">
        <v>5362</v>
      </c>
      <c r="O320">
        <v>430.88</v>
      </c>
    </row>
    <row r="321" spans="1:15" x14ac:dyDescent="0.25">
      <c r="A321">
        <v>3231</v>
      </c>
      <c r="B321" t="s">
        <v>6454</v>
      </c>
      <c r="C321" t="s">
        <v>149</v>
      </c>
      <c r="D321">
        <v>114.9</v>
      </c>
      <c r="E321" t="s">
        <v>2669</v>
      </c>
      <c r="F321" t="s">
        <v>7049</v>
      </c>
      <c r="G321" t="s">
        <v>106</v>
      </c>
      <c r="H321">
        <v>15.552000000000003</v>
      </c>
      <c r="I321" t="s">
        <v>5362</v>
      </c>
      <c r="O321">
        <v>114.9</v>
      </c>
    </row>
    <row r="322" spans="1:15" x14ac:dyDescent="0.25">
      <c r="A322">
        <v>3252</v>
      </c>
      <c r="B322" t="s">
        <v>6481</v>
      </c>
      <c r="C322" t="s">
        <v>149</v>
      </c>
      <c r="D322">
        <v>60.311999999999998</v>
      </c>
      <c r="E322" t="s">
        <v>2669</v>
      </c>
      <c r="F322" t="s">
        <v>7050</v>
      </c>
      <c r="G322" t="s">
        <v>106</v>
      </c>
      <c r="H322">
        <v>2.3679999999999999</v>
      </c>
      <c r="I322" t="s">
        <v>5362</v>
      </c>
      <c r="O322">
        <v>60.311999999999998</v>
      </c>
    </row>
    <row r="323" spans="1:15" x14ac:dyDescent="0.25">
      <c r="A323">
        <v>3296</v>
      </c>
      <c r="B323" t="s">
        <v>6525</v>
      </c>
      <c r="C323" t="s">
        <v>149</v>
      </c>
      <c r="D323">
        <v>1704.89</v>
      </c>
      <c r="E323" t="s">
        <v>2669</v>
      </c>
      <c r="F323" t="s">
        <v>7064</v>
      </c>
      <c r="G323" t="s">
        <v>106</v>
      </c>
      <c r="H323">
        <v>470.37600000000009</v>
      </c>
      <c r="I323" t="s">
        <v>5362</v>
      </c>
      <c r="O323">
        <v>1704.89</v>
      </c>
    </row>
    <row r="324" spans="1:15" x14ac:dyDescent="0.25">
      <c r="A324">
        <v>3315</v>
      </c>
      <c r="B324" t="s">
        <v>6538</v>
      </c>
      <c r="C324" t="s">
        <v>149</v>
      </c>
      <c r="D324">
        <v>271.76400000000001</v>
      </c>
      <c r="E324" t="s">
        <v>2669</v>
      </c>
      <c r="F324" t="s">
        <v>7073</v>
      </c>
      <c r="G324" t="s">
        <v>106</v>
      </c>
      <c r="H324">
        <v>25.344000000000001</v>
      </c>
      <c r="I324" t="s">
        <v>5362</v>
      </c>
      <c r="O324">
        <v>271.76400000000001</v>
      </c>
    </row>
    <row r="325" spans="1:15" x14ac:dyDescent="0.25">
      <c r="A325">
        <v>3316</v>
      </c>
      <c r="B325" t="s">
        <v>6538</v>
      </c>
      <c r="C325" t="s">
        <v>149</v>
      </c>
      <c r="D325">
        <v>14.376000000000001</v>
      </c>
      <c r="E325" t="s">
        <v>2669</v>
      </c>
      <c r="F325" t="s">
        <v>7073</v>
      </c>
      <c r="G325" t="s">
        <v>106</v>
      </c>
      <c r="H325">
        <v>26.720000000000002</v>
      </c>
      <c r="I325" t="s">
        <v>5362</v>
      </c>
      <c r="O325">
        <v>14.376000000000001</v>
      </c>
    </row>
    <row r="326" spans="1:15" x14ac:dyDescent="0.25">
      <c r="A326">
        <v>3381</v>
      </c>
      <c r="B326" t="s">
        <v>6600</v>
      </c>
      <c r="C326" t="s">
        <v>149</v>
      </c>
      <c r="D326">
        <v>24.048000000000002</v>
      </c>
      <c r="E326" t="s">
        <v>2669</v>
      </c>
      <c r="F326" t="s">
        <v>7173</v>
      </c>
      <c r="G326" t="s">
        <v>106</v>
      </c>
      <c r="H326">
        <v>29.664000000000001</v>
      </c>
      <c r="I326" t="s">
        <v>5362</v>
      </c>
      <c r="O326">
        <v>24.048000000000002</v>
      </c>
    </row>
    <row r="327" spans="1:15" x14ac:dyDescent="0.25">
      <c r="A327">
        <v>3395</v>
      </c>
      <c r="B327" t="s">
        <v>6611</v>
      </c>
      <c r="C327" t="s">
        <v>149</v>
      </c>
      <c r="D327">
        <v>40.032000000000004</v>
      </c>
      <c r="E327" t="s">
        <v>2669</v>
      </c>
      <c r="F327" t="s">
        <v>7173</v>
      </c>
      <c r="G327" t="s">
        <v>106</v>
      </c>
      <c r="H327">
        <v>9.1840000000000011</v>
      </c>
      <c r="I327" t="s">
        <v>5362</v>
      </c>
      <c r="O327">
        <v>40.032000000000004</v>
      </c>
    </row>
    <row r="328" spans="1:15" x14ac:dyDescent="0.25">
      <c r="A328">
        <v>3410</v>
      </c>
      <c r="B328" t="s">
        <v>6623</v>
      </c>
      <c r="C328" t="s">
        <v>149</v>
      </c>
      <c r="D328">
        <v>10.368000000000002</v>
      </c>
      <c r="E328" t="s">
        <v>2669</v>
      </c>
      <c r="F328" t="s">
        <v>7173</v>
      </c>
      <c r="G328" t="s">
        <v>106</v>
      </c>
      <c r="H328">
        <v>153.584</v>
      </c>
      <c r="I328" t="s">
        <v>5362</v>
      </c>
      <c r="O328">
        <v>10.368000000000002</v>
      </c>
    </row>
    <row r="329" spans="1:15" x14ac:dyDescent="0.25">
      <c r="A329">
        <v>3428</v>
      </c>
      <c r="B329" t="s">
        <v>6631</v>
      </c>
      <c r="C329" t="s">
        <v>149</v>
      </c>
      <c r="D329">
        <v>32.896000000000001</v>
      </c>
      <c r="E329" t="s">
        <v>2669</v>
      </c>
      <c r="F329" t="s">
        <v>7173</v>
      </c>
      <c r="G329" t="s">
        <v>106</v>
      </c>
      <c r="H329">
        <v>12.863999999999995</v>
      </c>
      <c r="I329" t="s">
        <v>5362</v>
      </c>
      <c r="O329">
        <v>32.896000000000001</v>
      </c>
    </row>
    <row r="330" spans="1:15" x14ac:dyDescent="0.25">
      <c r="A330">
        <v>3429</v>
      </c>
      <c r="B330" t="s">
        <v>6631</v>
      </c>
      <c r="C330" t="s">
        <v>149</v>
      </c>
      <c r="D330">
        <v>215.148</v>
      </c>
      <c r="E330" t="s">
        <v>2669</v>
      </c>
      <c r="F330" t="s">
        <v>7183</v>
      </c>
      <c r="G330" t="s">
        <v>106</v>
      </c>
      <c r="H330">
        <v>23.991999999999994</v>
      </c>
      <c r="I330" t="s">
        <v>5362</v>
      </c>
      <c r="O330">
        <v>215.148</v>
      </c>
    </row>
    <row r="331" spans="1:15" x14ac:dyDescent="0.25">
      <c r="A331">
        <v>3430</v>
      </c>
      <c r="B331" t="s">
        <v>6631</v>
      </c>
      <c r="C331" t="s">
        <v>149</v>
      </c>
      <c r="D331">
        <v>30.96</v>
      </c>
      <c r="E331" t="s">
        <v>2669</v>
      </c>
      <c r="F331" t="s">
        <v>7208</v>
      </c>
      <c r="G331" t="s">
        <v>106</v>
      </c>
      <c r="H331">
        <v>182.99399999999997</v>
      </c>
      <c r="I331" t="s">
        <v>5362</v>
      </c>
      <c r="O331">
        <v>30.96</v>
      </c>
    </row>
    <row r="332" spans="1:15" x14ac:dyDescent="0.25">
      <c r="A332">
        <v>3443</v>
      </c>
      <c r="B332" t="s">
        <v>6642</v>
      </c>
      <c r="C332" t="s">
        <v>149</v>
      </c>
      <c r="D332">
        <v>16.740000000000002</v>
      </c>
      <c r="E332" t="s">
        <v>2669</v>
      </c>
      <c r="F332" t="s">
        <v>7208</v>
      </c>
      <c r="G332" t="s">
        <v>106</v>
      </c>
      <c r="H332">
        <v>10.272000000000002</v>
      </c>
      <c r="I332" t="s">
        <v>5362</v>
      </c>
      <c r="O332">
        <v>16.740000000000002</v>
      </c>
    </row>
    <row r="333" spans="1:15" x14ac:dyDescent="0.25">
      <c r="A333">
        <v>3444</v>
      </c>
      <c r="B333" t="s">
        <v>6642</v>
      </c>
      <c r="C333" t="s">
        <v>149</v>
      </c>
      <c r="D333">
        <v>2504.7399999999998</v>
      </c>
      <c r="E333" t="s">
        <v>2669</v>
      </c>
      <c r="F333" t="s">
        <v>7220</v>
      </c>
      <c r="G333" t="s">
        <v>106</v>
      </c>
      <c r="H333">
        <v>2.2639999999999993</v>
      </c>
      <c r="I333" t="s">
        <v>5362</v>
      </c>
      <c r="O333">
        <v>2504.7399999999998</v>
      </c>
    </row>
    <row r="334" spans="1:15" x14ac:dyDescent="0.25">
      <c r="A334">
        <v>3457</v>
      </c>
      <c r="B334" t="s">
        <v>6663</v>
      </c>
      <c r="C334" t="s">
        <v>149</v>
      </c>
      <c r="D334">
        <v>71.975999999999999</v>
      </c>
      <c r="E334" t="s">
        <v>2669</v>
      </c>
      <c r="F334" t="s">
        <v>7220</v>
      </c>
      <c r="G334" t="s">
        <v>106</v>
      </c>
      <c r="H334">
        <v>0.44399999999999995</v>
      </c>
      <c r="I334" t="s">
        <v>5362</v>
      </c>
      <c r="O334">
        <v>71.975999999999999</v>
      </c>
    </row>
    <row r="335" spans="1:15" x14ac:dyDescent="0.25">
      <c r="A335">
        <v>3458</v>
      </c>
      <c r="B335" t="s">
        <v>6663</v>
      </c>
      <c r="C335" t="s">
        <v>149</v>
      </c>
      <c r="D335">
        <v>22.512000000000004</v>
      </c>
      <c r="E335" t="s">
        <v>2669</v>
      </c>
      <c r="F335" t="s">
        <v>7220</v>
      </c>
      <c r="G335" t="s">
        <v>106</v>
      </c>
      <c r="H335">
        <v>146.17600000000002</v>
      </c>
      <c r="I335" t="s">
        <v>5362</v>
      </c>
      <c r="O335">
        <v>22.512000000000004</v>
      </c>
    </row>
    <row r="336" spans="1:15" x14ac:dyDescent="0.25">
      <c r="A336">
        <v>3459</v>
      </c>
      <c r="B336" t="s">
        <v>6663</v>
      </c>
      <c r="C336" t="s">
        <v>149</v>
      </c>
      <c r="D336">
        <v>3.4440000000000008</v>
      </c>
      <c r="E336" t="s">
        <v>2669</v>
      </c>
      <c r="F336" t="s">
        <v>7223</v>
      </c>
      <c r="G336" t="s">
        <v>106</v>
      </c>
      <c r="H336">
        <v>15.92</v>
      </c>
      <c r="I336" t="s">
        <v>5362</v>
      </c>
      <c r="O336">
        <v>3.4440000000000008</v>
      </c>
    </row>
    <row r="337" spans="1:15" x14ac:dyDescent="0.25">
      <c r="A337">
        <v>3460</v>
      </c>
      <c r="B337" t="s">
        <v>6663</v>
      </c>
      <c r="C337" t="s">
        <v>149</v>
      </c>
      <c r="D337">
        <v>538.19400000000007</v>
      </c>
      <c r="E337" t="s">
        <v>2669</v>
      </c>
      <c r="F337" t="s">
        <v>7262</v>
      </c>
      <c r="G337" t="s">
        <v>106</v>
      </c>
      <c r="H337">
        <v>9.7619999999999969</v>
      </c>
      <c r="I337" t="s">
        <v>5362</v>
      </c>
      <c r="O337">
        <v>538.19400000000007</v>
      </c>
    </row>
    <row r="338" spans="1:15" x14ac:dyDescent="0.25">
      <c r="A338">
        <v>3461</v>
      </c>
      <c r="B338" t="s">
        <v>6663</v>
      </c>
      <c r="C338" t="s">
        <v>149</v>
      </c>
      <c r="D338">
        <v>47.984000000000002</v>
      </c>
      <c r="E338" t="s">
        <v>2669</v>
      </c>
      <c r="F338" t="s">
        <v>7262</v>
      </c>
      <c r="G338" t="s">
        <v>106</v>
      </c>
      <c r="H338">
        <v>13.719999999999999</v>
      </c>
      <c r="I338" t="s">
        <v>5362</v>
      </c>
      <c r="O338">
        <v>47.984000000000002</v>
      </c>
    </row>
    <row r="339" spans="1:15" x14ac:dyDescent="0.25">
      <c r="A339">
        <v>3472</v>
      </c>
      <c r="B339" t="s">
        <v>6676</v>
      </c>
      <c r="C339" t="s">
        <v>149</v>
      </c>
      <c r="D339">
        <v>10.848000000000001</v>
      </c>
      <c r="E339" t="s">
        <v>2669</v>
      </c>
      <c r="F339" t="s">
        <v>7262</v>
      </c>
      <c r="G339" t="s">
        <v>106</v>
      </c>
      <c r="H339">
        <v>55.2</v>
      </c>
      <c r="I339" t="s">
        <v>5362</v>
      </c>
      <c r="O339">
        <v>10.848000000000001</v>
      </c>
    </row>
    <row r="340" spans="1:15" x14ac:dyDescent="0.25">
      <c r="A340">
        <v>3473</v>
      </c>
      <c r="B340" t="s">
        <v>6676</v>
      </c>
      <c r="C340" t="s">
        <v>149</v>
      </c>
      <c r="D340">
        <v>18.544</v>
      </c>
      <c r="E340" t="s">
        <v>2669</v>
      </c>
      <c r="F340" t="s">
        <v>7262</v>
      </c>
      <c r="G340" t="s">
        <v>106</v>
      </c>
      <c r="H340">
        <v>259.13600000000002</v>
      </c>
      <c r="I340" t="s">
        <v>5362</v>
      </c>
      <c r="O340">
        <v>18.544</v>
      </c>
    </row>
    <row r="341" spans="1:15" x14ac:dyDescent="0.25">
      <c r="A341">
        <v>3554</v>
      </c>
      <c r="B341" t="s">
        <v>6744</v>
      </c>
      <c r="C341" t="s">
        <v>149</v>
      </c>
      <c r="D341">
        <v>7.4760000000000018</v>
      </c>
      <c r="E341" t="s">
        <v>2669</v>
      </c>
      <c r="F341" t="s">
        <v>7288</v>
      </c>
      <c r="G341" t="s">
        <v>106</v>
      </c>
      <c r="H341">
        <v>4.2399999999999993</v>
      </c>
      <c r="I341" t="s">
        <v>5362</v>
      </c>
      <c r="O341">
        <v>7.4760000000000018</v>
      </c>
    </row>
    <row r="342" spans="1:15" x14ac:dyDescent="0.25">
      <c r="A342">
        <v>3561</v>
      </c>
      <c r="B342" t="s">
        <v>6750</v>
      </c>
      <c r="C342" t="s">
        <v>149</v>
      </c>
      <c r="D342">
        <v>8.2560000000000002</v>
      </c>
      <c r="E342" t="s">
        <v>2669</v>
      </c>
      <c r="F342" t="s">
        <v>7296</v>
      </c>
      <c r="G342" t="s">
        <v>106</v>
      </c>
      <c r="H342">
        <v>6.8739999999999988</v>
      </c>
      <c r="I342" t="s">
        <v>5362</v>
      </c>
      <c r="O342">
        <v>8.2560000000000002</v>
      </c>
    </row>
    <row r="343" spans="1:15" x14ac:dyDescent="0.25">
      <c r="A343">
        <v>3562</v>
      </c>
      <c r="B343" t="s">
        <v>6750</v>
      </c>
      <c r="C343" t="s">
        <v>149</v>
      </c>
      <c r="D343">
        <v>25.560000000000002</v>
      </c>
      <c r="E343" t="s">
        <v>2669</v>
      </c>
      <c r="F343" t="s">
        <v>7296</v>
      </c>
      <c r="G343" t="s">
        <v>106</v>
      </c>
      <c r="H343">
        <v>1.9959999999999996</v>
      </c>
      <c r="I343" t="s">
        <v>5362</v>
      </c>
      <c r="O343">
        <v>25.560000000000002</v>
      </c>
    </row>
    <row r="344" spans="1:15" x14ac:dyDescent="0.25">
      <c r="A344">
        <v>3563</v>
      </c>
      <c r="B344" t="s">
        <v>6750</v>
      </c>
      <c r="C344" t="s">
        <v>149</v>
      </c>
      <c r="D344">
        <v>4.3680000000000012</v>
      </c>
      <c r="E344" t="s">
        <v>2669</v>
      </c>
      <c r="F344" t="s">
        <v>7296</v>
      </c>
      <c r="G344" t="s">
        <v>106</v>
      </c>
      <c r="H344">
        <v>8.9280000000000008</v>
      </c>
      <c r="I344" t="s">
        <v>5362</v>
      </c>
      <c r="O344">
        <v>4.3680000000000012</v>
      </c>
    </row>
    <row r="345" spans="1:15" x14ac:dyDescent="0.25">
      <c r="A345">
        <v>3564</v>
      </c>
      <c r="B345" t="s">
        <v>6750</v>
      </c>
      <c r="C345" t="s">
        <v>149</v>
      </c>
      <c r="D345">
        <v>11.520000000000001</v>
      </c>
      <c r="E345" t="s">
        <v>2669</v>
      </c>
      <c r="F345" t="s">
        <v>7317</v>
      </c>
      <c r="G345" t="s">
        <v>106</v>
      </c>
      <c r="H345">
        <v>15.984000000000002</v>
      </c>
      <c r="I345" t="s">
        <v>5362</v>
      </c>
      <c r="O345">
        <v>11.520000000000001</v>
      </c>
    </row>
    <row r="346" spans="1:15" x14ac:dyDescent="0.25">
      <c r="A346">
        <v>3574</v>
      </c>
      <c r="B346" t="s">
        <v>6763</v>
      </c>
      <c r="C346" t="s">
        <v>149</v>
      </c>
      <c r="D346">
        <v>11.68</v>
      </c>
      <c r="E346" t="s">
        <v>2669</v>
      </c>
      <c r="F346" t="s">
        <v>7340</v>
      </c>
      <c r="G346" t="s">
        <v>106</v>
      </c>
      <c r="H346">
        <v>45.92</v>
      </c>
      <c r="I346" t="s">
        <v>5362</v>
      </c>
      <c r="O346">
        <v>11.68</v>
      </c>
    </row>
    <row r="347" spans="1:15" x14ac:dyDescent="0.25">
      <c r="A347">
        <v>3575</v>
      </c>
      <c r="B347" t="s">
        <v>6763</v>
      </c>
      <c r="C347" t="s">
        <v>149</v>
      </c>
      <c r="D347">
        <v>104.80000000000001</v>
      </c>
      <c r="E347" t="s">
        <v>2669</v>
      </c>
      <c r="F347" t="s">
        <v>7343</v>
      </c>
      <c r="G347" t="s">
        <v>106</v>
      </c>
      <c r="H347">
        <v>332.02800000000002</v>
      </c>
      <c r="I347" t="s">
        <v>5362</v>
      </c>
      <c r="O347">
        <v>104.80000000000001</v>
      </c>
    </row>
    <row r="348" spans="1:15" x14ac:dyDescent="0.25">
      <c r="A348">
        <v>3588</v>
      </c>
      <c r="B348" t="s">
        <v>6775</v>
      </c>
      <c r="C348" t="s">
        <v>149</v>
      </c>
      <c r="D348">
        <v>1169.694</v>
      </c>
      <c r="E348" t="s">
        <v>2669</v>
      </c>
      <c r="F348" t="s">
        <v>7343</v>
      </c>
      <c r="G348" t="s">
        <v>106</v>
      </c>
      <c r="H348">
        <v>11.393999999999998</v>
      </c>
      <c r="I348" t="s">
        <v>5362</v>
      </c>
      <c r="O348">
        <v>1169.694</v>
      </c>
    </row>
    <row r="349" spans="1:15" x14ac:dyDescent="0.25">
      <c r="A349">
        <v>3596</v>
      </c>
      <c r="B349" t="s">
        <v>6781</v>
      </c>
      <c r="C349" t="s">
        <v>149</v>
      </c>
      <c r="D349">
        <v>2.6240000000000001</v>
      </c>
      <c r="E349" t="s">
        <v>2669</v>
      </c>
      <c r="F349" t="s">
        <v>7343</v>
      </c>
      <c r="G349" t="s">
        <v>106</v>
      </c>
      <c r="H349">
        <v>15.552000000000003</v>
      </c>
      <c r="I349" t="s">
        <v>5362</v>
      </c>
      <c r="O349">
        <v>2.6240000000000001</v>
      </c>
    </row>
    <row r="350" spans="1:15" x14ac:dyDescent="0.25">
      <c r="A350">
        <v>3604</v>
      </c>
      <c r="B350" t="s">
        <v>6789</v>
      </c>
      <c r="C350" t="s">
        <v>149</v>
      </c>
      <c r="D350">
        <v>277.39999999999998</v>
      </c>
      <c r="E350" t="s">
        <v>2669</v>
      </c>
      <c r="F350" t="s">
        <v>7343</v>
      </c>
      <c r="G350" t="s">
        <v>106</v>
      </c>
      <c r="H350">
        <v>31.104000000000006</v>
      </c>
      <c r="I350" t="s">
        <v>5362</v>
      </c>
      <c r="O350">
        <v>277.39999999999998</v>
      </c>
    </row>
    <row r="351" spans="1:15" x14ac:dyDescent="0.25">
      <c r="A351">
        <v>3605</v>
      </c>
      <c r="B351" t="s">
        <v>6789</v>
      </c>
      <c r="C351" t="s">
        <v>149</v>
      </c>
      <c r="D351">
        <v>25.16</v>
      </c>
      <c r="E351" t="s">
        <v>2669</v>
      </c>
      <c r="F351" t="s">
        <v>7343</v>
      </c>
      <c r="G351" t="s">
        <v>106</v>
      </c>
      <c r="H351">
        <v>6.3159999999999981</v>
      </c>
      <c r="I351" t="s">
        <v>5362</v>
      </c>
      <c r="O351">
        <v>25.16</v>
      </c>
    </row>
    <row r="352" spans="1:15" x14ac:dyDescent="0.25">
      <c r="A352">
        <v>3606</v>
      </c>
      <c r="B352" t="s">
        <v>6789</v>
      </c>
      <c r="C352" t="s">
        <v>149</v>
      </c>
      <c r="D352">
        <v>91.92</v>
      </c>
      <c r="E352" t="s">
        <v>2669</v>
      </c>
      <c r="F352" t="s">
        <v>7356</v>
      </c>
      <c r="G352" t="s">
        <v>106</v>
      </c>
      <c r="H352">
        <v>209.7</v>
      </c>
      <c r="I352" t="s">
        <v>5362</v>
      </c>
      <c r="O352">
        <v>91.92</v>
      </c>
    </row>
    <row r="353" spans="1:15" x14ac:dyDescent="0.25">
      <c r="A353">
        <v>3630</v>
      </c>
      <c r="B353" t="s">
        <v>6806</v>
      </c>
      <c r="C353" t="s">
        <v>149</v>
      </c>
      <c r="D353">
        <v>52.272000000000006</v>
      </c>
      <c r="E353" t="s">
        <v>2669</v>
      </c>
      <c r="F353" t="s">
        <v>7367</v>
      </c>
      <c r="G353" t="s">
        <v>106</v>
      </c>
      <c r="H353">
        <v>63.311999999999998</v>
      </c>
      <c r="I353" t="s">
        <v>5362</v>
      </c>
      <c r="O353">
        <v>52.272000000000006</v>
      </c>
    </row>
    <row r="354" spans="1:15" x14ac:dyDescent="0.25">
      <c r="A354">
        <v>3631</v>
      </c>
      <c r="B354" t="s">
        <v>6806</v>
      </c>
      <c r="C354" t="s">
        <v>149</v>
      </c>
      <c r="D354">
        <v>213.13600000000002</v>
      </c>
      <c r="E354" t="s">
        <v>2669</v>
      </c>
      <c r="F354" t="s">
        <v>7367</v>
      </c>
      <c r="G354" t="s">
        <v>106</v>
      </c>
      <c r="H354">
        <v>96.783999999999978</v>
      </c>
      <c r="I354" t="s">
        <v>5362</v>
      </c>
      <c r="O354">
        <v>213.13600000000002</v>
      </c>
    </row>
    <row r="355" spans="1:15" x14ac:dyDescent="0.25">
      <c r="A355">
        <v>3657</v>
      </c>
      <c r="B355" t="s">
        <v>6831</v>
      </c>
      <c r="C355" t="s">
        <v>149</v>
      </c>
      <c r="D355">
        <v>9.0960000000000001</v>
      </c>
      <c r="E355" t="s">
        <v>2669</v>
      </c>
      <c r="F355" t="s">
        <v>7367</v>
      </c>
      <c r="G355" t="s">
        <v>106</v>
      </c>
      <c r="H355">
        <v>10.476000000000001</v>
      </c>
      <c r="I355" t="s">
        <v>5362</v>
      </c>
      <c r="O355">
        <v>9.0960000000000001</v>
      </c>
    </row>
    <row r="356" spans="1:15" x14ac:dyDescent="0.25">
      <c r="A356">
        <v>3663</v>
      </c>
      <c r="B356" t="s">
        <v>6842</v>
      </c>
      <c r="C356" t="s">
        <v>149</v>
      </c>
      <c r="D356">
        <v>258.89999999999998</v>
      </c>
      <c r="E356" t="s">
        <v>2669</v>
      </c>
      <c r="F356" t="s">
        <v>7372</v>
      </c>
      <c r="G356" t="s">
        <v>106</v>
      </c>
      <c r="H356">
        <v>63.96</v>
      </c>
      <c r="I356" t="s">
        <v>5362</v>
      </c>
      <c r="O356">
        <v>258.89999999999998</v>
      </c>
    </row>
    <row r="357" spans="1:15" x14ac:dyDescent="0.25">
      <c r="A357">
        <v>3664</v>
      </c>
      <c r="B357" t="s">
        <v>6842</v>
      </c>
      <c r="C357" t="s">
        <v>149</v>
      </c>
      <c r="D357">
        <v>24.56</v>
      </c>
      <c r="E357" t="s">
        <v>2669</v>
      </c>
      <c r="F357" t="s">
        <v>7453</v>
      </c>
      <c r="G357" t="s">
        <v>106</v>
      </c>
      <c r="H357">
        <v>10.368000000000002</v>
      </c>
      <c r="I357" t="s">
        <v>5362</v>
      </c>
      <c r="O357">
        <v>24.56</v>
      </c>
    </row>
    <row r="358" spans="1:15" x14ac:dyDescent="0.25">
      <c r="A358">
        <v>3675</v>
      </c>
      <c r="B358" t="s">
        <v>6851</v>
      </c>
      <c r="C358" t="s">
        <v>149</v>
      </c>
      <c r="D358">
        <v>127.372</v>
      </c>
      <c r="E358" t="s">
        <v>2669</v>
      </c>
      <c r="F358" t="s">
        <v>7453</v>
      </c>
      <c r="G358" t="s">
        <v>106</v>
      </c>
      <c r="H358">
        <v>77.720000000000013</v>
      </c>
      <c r="I358" t="s">
        <v>5362</v>
      </c>
      <c r="O358">
        <v>127.372</v>
      </c>
    </row>
    <row r="359" spans="1:15" x14ac:dyDescent="0.25">
      <c r="A359">
        <v>3676</v>
      </c>
      <c r="B359" t="s">
        <v>6851</v>
      </c>
      <c r="C359" t="s">
        <v>149</v>
      </c>
      <c r="D359">
        <v>47.952000000000005</v>
      </c>
      <c r="E359" t="s">
        <v>2669</v>
      </c>
      <c r="F359" t="s">
        <v>7453</v>
      </c>
      <c r="G359" t="s">
        <v>106</v>
      </c>
      <c r="H359">
        <v>520.46399999999994</v>
      </c>
      <c r="I359" t="s">
        <v>5362</v>
      </c>
      <c r="O359">
        <v>47.952000000000005</v>
      </c>
    </row>
    <row r="360" spans="1:15" x14ac:dyDescent="0.25">
      <c r="A360">
        <v>3700</v>
      </c>
      <c r="B360" t="s">
        <v>6872</v>
      </c>
      <c r="C360" t="s">
        <v>149</v>
      </c>
      <c r="D360">
        <v>163.96</v>
      </c>
      <c r="E360" t="s">
        <v>2669</v>
      </c>
      <c r="F360" t="s">
        <v>7457</v>
      </c>
      <c r="G360" t="s">
        <v>106</v>
      </c>
      <c r="H360">
        <v>131.94</v>
      </c>
      <c r="I360" t="s">
        <v>5362</v>
      </c>
      <c r="O360">
        <v>163.96</v>
      </c>
    </row>
    <row r="361" spans="1:15" x14ac:dyDescent="0.25">
      <c r="A361">
        <v>3701</v>
      </c>
      <c r="B361" t="s">
        <v>6873</v>
      </c>
      <c r="C361" t="s">
        <v>149</v>
      </c>
      <c r="D361">
        <v>37.93</v>
      </c>
      <c r="E361" t="s">
        <v>2669</v>
      </c>
      <c r="F361" t="s">
        <v>7457</v>
      </c>
      <c r="G361" t="s">
        <v>106</v>
      </c>
      <c r="H361">
        <v>25.92</v>
      </c>
      <c r="I361" t="s">
        <v>5362</v>
      </c>
      <c r="O361">
        <v>37.93</v>
      </c>
    </row>
    <row r="362" spans="1:15" x14ac:dyDescent="0.25">
      <c r="A362">
        <v>3735</v>
      </c>
      <c r="B362" t="s">
        <v>6899</v>
      </c>
      <c r="C362" t="s">
        <v>149</v>
      </c>
      <c r="D362">
        <v>26.38</v>
      </c>
      <c r="E362" t="s">
        <v>2669</v>
      </c>
      <c r="F362" t="s">
        <v>7457</v>
      </c>
      <c r="G362" t="s">
        <v>106</v>
      </c>
      <c r="H362">
        <v>704.76</v>
      </c>
      <c r="I362" t="s">
        <v>5362</v>
      </c>
      <c r="O362">
        <v>26.38</v>
      </c>
    </row>
    <row r="363" spans="1:15" x14ac:dyDescent="0.25">
      <c r="A363">
        <v>3736</v>
      </c>
      <c r="B363" t="s">
        <v>6899</v>
      </c>
      <c r="C363" t="s">
        <v>149</v>
      </c>
      <c r="D363">
        <v>71.97</v>
      </c>
      <c r="E363" t="s">
        <v>2669</v>
      </c>
      <c r="F363" t="s">
        <v>7457</v>
      </c>
      <c r="G363" t="s">
        <v>106</v>
      </c>
      <c r="H363">
        <v>7.41</v>
      </c>
      <c r="I363" t="s">
        <v>5362</v>
      </c>
      <c r="O363">
        <v>71.97</v>
      </c>
    </row>
    <row r="364" spans="1:15" x14ac:dyDescent="0.25">
      <c r="A364">
        <v>3762</v>
      </c>
      <c r="B364" t="s">
        <v>6917</v>
      </c>
      <c r="C364" t="s">
        <v>149</v>
      </c>
      <c r="D364">
        <v>87.6</v>
      </c>
      <c r="E364" t="s">
        <v>2669</v>
      </c>
      <c r="F364" t="s">
        <v>7457</v>
      </c>
      <c r="G364" t="s">
        <v>106</v>
      </c>
      <c r="H364">
        <v>21.5</v>
      </c>
      <c r="I364" t="s">
        <v>5362</v>
      </c>
      <c r="O364">
        <v>87.6</v>
      </c>
    </row>
    <row r="365" spans="1:15" x14ac:dyDescent="0.25">
      <c r="A365">
        <v>3780</v>
      </c>
      <c r="B365" t="s">
        <v>6935</v>
      </c>
      <c r="C365" t="s">
        <v>149</v>
      </c>
      <c r="D365">
        <v>37.94</v>
      </c>
      <c r="E365" t="s">
        <v>2669</v>
      </c>
      <c r="F365" t="s">
        <v>7460</v>
      </c>
      <c r="G365" t="s">
        <v>106</v>
      </c>
      <c r="H365">
        <v>10.528</v>
      </c>
      <c r="I365" t="s">
        <v>5362</v>
      </c>
      <c r="O365">
        <v>37.94</v>
      </c>
    </row>
    <row r="366" spans="1:15" x14ac:dyDescent="0.25">
      <c r="A366">
        <v>3786</v>
      </c>
      <c r="B366" t="s">
        <v>6941</v>
      </c>
      <c r="C366" t="s">
        <v>149</v>
      </c>
      <c r="D366">
        <v>3.1320000000000001</v>
      </c>
      <c r="E366" t="s">
        <v>2669</v>
      </c>
      <c r="F366" t="s">
        <v>7460</v>
      </c>
      <c r="G366" t="s">
        <v>106</v>
      </c>
      <c r="H366">
        <v>20.544000000000004</v>
      </c>
      <c r="I366" t="s">
        <v>5362</v>
      </c>
      <c r="O366">
        <v>3.1320000000000001</v>
      </c>
    </row>
    <row r="367" spans="1:15" x14ac:dyDescent="0.25">
      <c r="A367">
        <v>3820</v>
      </c>
      <c r="B367" t="s">
        <v>6974</v>
      </c>
      <c r="C367" t="s">
        <v>149</v>
      </c>
      <c r="D367">
        <v>12.816000000000001</v>
      </c>
      <c r="E367" t="s">
        <v>2669</v>
      </c>
      <c r="F367" t="s">
        <v>7464</v>
      </c>
      <c r="G367" t="s">
        <v>106</v>
      </c>
      <c r="H367">
        <v>11.68</v>
      </c>
      <c r="I367" t="s">
        <v>5362</v>
      </c>
      <c r="O367">
        <v>12.816000000000001</v>
      </c>
    </row>
    <row r="368" spans="1:15" x14ac:dyDescent="0.25">
      <c r="A368">
        <v>3821</v>
      </c>
      <c r="B368" t="s">
        <v>6974</v>
      </c>
      <c r="C368" t="s">
        <v>149</v>
      </c>
      <c r="D368">
        <v>314.35199999999998</v>
      </c>
      <c r="E368" t="s">
        <v>2669</v>
      </c>
      <c r="F368" t="s">
        <v>7464</v>
      </c>
      <c r="G368" t="s">
        <v>106</v>
      </c>
      <c r="H368">
        <v>159.75</v>
      </c>
      <c r="I368" t="s">
        <v>5362</v>
      </c>
      <c r="O368">
        <v>314.35199999999998</v>
      </c>
    </row>
    <row r="369" spans="1:15" x14ac:dyDescent="0.25">
      <c r="A369">
        <v>3822</v>
      </c>
      <c r="B369" t="s">
        <v>6974</v>
      </c>
      <c r="C369" t="s">
        <v>149</v>
      </c>
      <c r="D369">
        <v>18.98</v>
      </c>
      <c r="E369" t="s">
        <v>2669</v>
      </c>
      <c r="F369" t="s">
        <v>7493</v>
      </c>
      <c r="G369" t="s">
        <v>106</v>
      </c>
      <c r="H369">
        <v>478.24</v>
      </c>
      <c r="I369" t="s">
        <v>5362</v>
      </c>
      <c r="O369">
        <v>18.98</v>
      </c>
    </row>
    <row r="370" spans="1:15" x14ac:dyDescent="0.25">
      <c r="A370">
        <v>3823</v>
      </c>
      <c r="B370" t="s">
        <v>6974</v>
      </c>
      <c r="C370" t="s">
        <v>149</v>
      </c>
      <c r="D370">
        <v>18.240000000000002</v>
      </c>
      <c r="E370" t="s">
        <v>2669</v>
      </c>
      <c r="F370" t="s">
        <v>7504</v>
      </c>
      <c r="G370" t="s">
        <v>106</v>
      </c>
      <c r="H370">
        <v>1805.88</v>
      </c>
      <c r="I370" t="s">
        <v>5362</v>
      </c>
      <c r="O370">
        <v>18.240000000000002</v>
      </c>
    </row>
    <row r="371" spans="1:15" x14ac:dyDescent="0.25">
      <c r="A371">
        <v>3900</v>
      </c>
      <c r="B371" t="s">
        <v>7052</v>
      </c>
      <c r="C371" t="s">
        <v>149</v>
      </c>
      <c r="D371">
        <v>127.98399999999999</v>
      </c>
      <c r="E371" t="s">
        <v>2669</v>
      </c>
      <c r="F371" t="s">
        <v>7536</v>
      </c>
      <c r="G371" t="s">
        <v>106</v>
      </c>
      <c r="H371">
        <v>333.09000000000003</v>
      </c>
      <c r="I371" t="s">
        <v>5362</v>
      </c>
      <c r="O371">
        <v>127.98399999999999</v>
      </c>
    </row>
    <row r="372" spans="1:15" x14ac:dyDescent="0.25">
      <c r="A372">
        <v>3913</v>
      </c>
      <c r="B372" t="s">
        <v>7067</v>
      </c>
      <c r="C372" t="s">
        <v>149</v>
      </c>
      <c r="D372">
        <v>19.440000000000001</v>
      </c>
      <c r="E372" t="s">
        <v>2669</v>
      </c>
      <c r="F372" t="s">
        <v>7536</v>
      </c>
      <c r="G372" t="s">
        <v>106</v>
      </c>
      <c r="H372">
        <v>248.98</v>
      </c>
      <c r="I372" t="s">
        <v>5362</v>
      </c>
      <c r="O372">
        <v>19.440000000000001</v>
      </c>
    </row>
    <row r="373" spans="1:15" x14ac:dyDescent="0.25">
      <c r="A373">
        <v>3914</v>
      </c>
      <c r="B373" t="s">
        <v>7067</v>
      </c>
      <c r="C373" t="s">
        <v>149</v>
      </c>
      <c r="D373">
        <v>9.82</v>
      </c>
      <c r="E373" t="s">
        <v>2669</v>
      </c>
      <c r="F373" t="s">
        <v>7567</v>
      </c>
      <c r="G373" t="s">
        <v>106</v>
      </c>
      <c r="H373">
        <v>36.44</v>
      </c>
      <c r="I373" t="s">
        <v>5362</v>
      </c>
      <c r="O373">
        <v>9.82</v>
      </c>
    </row>
    <row r="374" spans="1:15" x14ac:dyDescent="0.25">
      <c r="A374">
        <v>3941</v>
      </c>
      <c r="B374" t="s">
        <v>7086</v>
      </c>
      <c r="C374" t="s">
        <v>149</v>
      </c>
      <c r="D374">
        <v>14.56</v>
      </c>
      <c r="E374" t="s">
        <v>2669</v>
      </c>
      <c r="F374" t="s">
        <v>7589</v>
      </c>
      <c r="G374" t="s">
        <v>106</v>
      </c>
      <c r="H374">
        <v>5.9359999999999991</v>
      </c>
      <c r="I374" t="s">
        <v>5362</v>
      </c>
      <c r="O374">
        <v>14.56</v>
      </c>
    </row>
    <row r="375" spans="1:15" x14ac:dyDescent="0.25">
      <c r="A375">
        <v>3942</v>
      </c>
      <c r="B375" t="s">
        <v>7086</v>
      </c>
      <c r="C375" t="s">
        <v>149</v>
      </c>
      <c r="D375">
        <v>3.048</v>
      </c>
      <c r="E375" t="s">
        <v>2669</v>
      </c>
      <c r="F375" t="s">
        <v>7590</v>
      </c>
      <c r="G375" t="s">
        <v>106</v>
      </c>
      <c r="H375">
        <v>325.86</v>
      </c>
      <c r="I375" t="s">
        <v>5362</v>
      </c>
      <c r="O375">
        <v>3.048</v>
      </c>
    </row>
    <row r="376" spans="1:15" x14ac:dyDescent="0.25">
      <c r="A376">
        <v>3954</v>
      </c>
      <c r="B376" t="s">
        <v>7098</v>
      </c>
      <c r="C376" t="s">
        <v>149</v>
      </c>
      <c r="D376">
        <v>12.7</v>
      </c>
      <c r="E376" t="s">
        <v>2669</v>
      </c>
      <c r="F376" t="s">
        <v>7647</v>
      </c>
      <c r="G376" t="s">
        <v>106</v>
      </c>
      <c r="H376">
        <v>21.81</v>
      </c>
      <c r="I376" t="s">
        <v>5362</v>
      </c>
      <c r="O376">
        <v>12.7</v>
      </c>
    </row>
    <row r="377" spans="1:15" x14ac:dyDescent="0.25">
      <c r="A377">
        <v>3987</v>
      </c>
      <c r="B377" t="s">
        <v>7128</v>
      </c>
      <c r="C377" t="s">
        <v>149</v>
      </c>
      <c r="D377">
        <v>2591.56</v>
      </c>
      <c r="E377" t="s">
        <v>2669</v>
      </c>
      <c r="F377" t="s">
        <v>7647</v>
      </c>
      <c r="G377" t="s">
        <v>106</v>
      </c>
      <c r="H377">
        <v>91.6</v>
      </c>
      <c r="I377" t="s">
        <v>5362</v>
      </c>
      <c r="O377">
        <v>2591.56</v>
      </c>
    </row>
    <row r="378" spans="1:15" x14ac:dyDescent="0.25">
      <c r="A378">
        <v>3988</v>
      </c>
      <c r="B378" t="s">
        <v>7128</v>
      </c>
      <c r="C378" t="s">
        <v>149</v>
      </c>
      <c r="D378">
        <v>41.95</v>
      </c>
      <c r="E378" t="s">
        <v>2669</v>
      </c>
      <c r="F378" t="s">
        <v>7697</v>
      </c>
      <c r="G378" t="s">
        <v>106</v>
      </c>
      <c r="H378">
        <v>11.059999999999999</v>
      </c>
      <c r="I378" t="s">
        <v>5362</v>
      </c>
      <c r="O378">
        <v>41.95</v>
      </c>
    </row>
    <row r="379" spans="1:15" x14ac:dyDescent="0.25">
      <c r="A379">
        <v>4011</v>
      </c>
      <c r="B379" t="s">
        <v>7161</v>
      </c>
      <c r="C379" t="s">
        <v>149</v>
      </c>
      <c r="D379">
        <v>8.4480000000000004</v>
      </c>
      <c r="E379" t="s">
        <v>2669</v>
      </c>
      <c r="F379" t="s">
        <v>7697</v>
      </c>
      <c r="G379" t="s">
        <v>106</v>
      </c>
      <c r="H379">
        <v>623.46479999999997</v>
      </c>
      <c r="I379" t="s">
        <v>5362</v>
      </c>
      <c r="O379">
        <v>8.4480000000000004</v>
      </c>
    </row>
    <row r="380" spans="1:15" x14ac:dyDescent="0.25">
      <c r="A380">
        <v>4012</v>
      </c>
      <c r="B380" t="s">
        <v>7161</v>
      </c>
      <c r="C380" t="s">
        <v>149</v>
      </c>
      <c r="D380">
        <v>39.295999999999999</v>
      </c>
      <c r="E380" t="s">
        <v>2669</v>
      </c>
      <c r="F380" t="s">
        <v>7697</v>
      </c>
      <c r="G380" t="s">
        <v>106</v>
      </c>
      <c r="H380">
        <v>772.68000000000006</v>
      </c>
      <c r="I380" t="s">
        <v>5362</v>
      </c>
      <c r="O380">
        <v>39.295999999999999</v>
      </c>
    </row>
    <row r="381" spans="1:15" x14ac:dyDescent="0.25">
      <c r="A381">
        <v>4050</v>
      </c>
      <c r="B381" t="s">
        <v>7185</v>
      </c>
      <c r="C381" t="s">
        <v>149</v>
      </c>
      <c r="D381">
        <v>276.69</v>
      </c>
      <c r="E381" t="s">
        <v>2669</v>
      </c>
      <c r="F381" t="s">
        <v>7713</v>
      </c>
      <c r="G381" t="s">
        <v>106</v>
      </c>
      <c r="H381">
        <v>5.2480000000000002</v>
      </c>
      <c r="I381" t="s">
        <v>5362</v>
      </c>
      <c r="O381">
        <v>276.69</v>
      </c>
    </row>
    <row r="382" spans="1:15" x14ac:dyDescent="0.25">
      <c r="A382">
        <v>4051</v>
      </c>
      <c r="B382" t="s">
        <v>7185</v>
      </c>
      <c r="C382" t="s">
        <v>149</v>
      </c>
      <c r="D382">
        <v>172.76400000000001</v>
      </c>
      <c r="E382" t="s">
        <v>2669</v>
      </c>
      <c r="F382" t="s">
        <v>7713</v>
      </c>
      <c r="G382" t="s">
        <v>106</v>
      </c>
      <c r="H382">
        <v>74.415999999999997</v>
      </c>
      <c r="I382" t="s">
        <v>5362</v>
      </c>
      <c r="O382">
        <v>172.76400000000001</v>
      </c>
    </row>
    <row r="383" spans="1:15" x14ac:dyDescent="0.25">
      <c r="A383">
        <v>4093</v>
      </c>
      <c r="B383" t="s">
        <v>7215</v>
      </c>
      <c r="C383" t="s">
        <v>149</v>
      </c>
      <c r="D383">
        <v>221.024</v>
      </c>
      <c r="E383" t="s">
        <v>2669</v>
      </c>
      <c r="F383" t="s">
        <v>7713</v>
      </c>
      <c r="G383" t="s">
        <v>106</v>
      </c>
      <c r="H383">
        <v>6.8480000000000008</v>
      </c>
      <c r="I383" t="s">
        <v>5362</v>
      </c>
      <c r="O383">
        <v>221.024</v>
      </c>
    </row>
    <row r="384" spans="1:15" x14ac:dyDescent="0.25">
      <c r="A384">
        <v>4121</v>
      </c>
      <c r="B384" t="s">
        <v>7235</v>
      </c>
      <c r="C384" t="s">
        <v>149</v>
      </c>
      <c r="D384">
        <v>19.040000000000003</v>
      </c>
      <c r="E384" t="s">
        <v>2669</v>
      </c>
      <c r="F384" t="s">
        <v>7713</v>
      </c>
      <c r="G384" t="s">
        <v>106</v>
      </c>
      <c r="H384">
        <v>7.9959999999999996</v>
      </c>
      <c r="I384" t="s">
        <v>5362</v>
      </c>
      <c r="O384">
        <v>19.040000000000003</v>
      </c>
    </row>
    <row r="385" spans="1:15" x14ac:dyDescent="0.25">
      <c r="A385">
        <v>4140</v>
      </c>
      <c r="B385" t="s">
        <v>7254</v>
      </c>
      <c r="C385" t="s">
        <v>149</v>
      </c>
      <c r="D385">
        <v>37.392000000000003</v>
      </c>
      <c r="E385" t="s">
        <v>2669</v>
      </c>
      <c r="F385" t="s">
        <v>7745</v>
      </c>
      <c r="G385" t="s">
        <v>106</v>
      </c>
      <c r="H385">
        <v>7.9</v>
      </c>
      <c r="I385" t="s">
        <v>5362</v>
      </c>
      <c r="O385">
        <v>37.392000000000003</v>
      </c>
    </row>
    <row r="386" spans="1:15" x14ac:dyDescent="0.25">
      <c r="A386">
        <v>4141</v>
      </c>
      <c r="B386" t="s">
        <v>7254</v>
      </c>
      <c r="C386" t="s">
        <v>149</v>
      </c>
      <c r="D386">
        <v>79.12</v>
      </c>
      <c r="E386" t="s">
        <v>2669</v>
      </c>
      <c r="F386" t="s">
        <v>7745</v>
      </c>
      <c r="G386" t="s">
        <v>106</v>
      </c>
      <c r="H386">
        <v>221.16</v>
      </c>
      <c r="I386" t="s">
        <v>5362</v>
      </c>
      <c r="O386">
        <v>79.12</v>
      </c>
    </row>
    <row r="387" spans="1:15" x14ac:dyDescent="0.25">
      <c r="A387">
        <v>4152</v>
      </c>
      <c r="B387" t="s">
        <v>7263</v>
      </c>
      <c r="C387" t="s">
        <v>149</v>
      </c>
      <c r="D387">
        <v>29.24</v>
      </c>
      <c r="E387" t="s">
        <v>2669</v>
      </c>
      <c r="F387" t="s">
        <v>7745</v>
      </c>
      <c r="G387" t="s">
        <v>106</v>
      </c>
      <c r="H387">
        <v>127.96</v>
      </c>
      <c r="I387" t="s">
        <v>5362</v>
      </c>
      <c r="O387">
        <v>29.24</v>
      </c>
    </row>
    <row r="388" spans="1:15" x14ac:dyDescent="0.25">
      <c r="A388">
        <v>4153</v>
      </c>
      <c r="B388" t="s">
        <v>7263</v>
      </c>
      <c r="C388" t="s">
        <v>149</v>
      </c>
      <c r="D388">
        <v>15.552000000000003</v>
      </c>
      <c r="E388" t="s">
        <v>2669</v>
      </c>
      <c r="F388" t="s">
        <v>7745</v>
      </c>
      <c r="G388" t="s">
        <v>106</v>
      </c>
      <c r="H388">
        <v>18.690000000000001</v>
      </c>
      <c r="I388" t="s">
        <v>5362</v>
      </c>
      <c r="O388">
        <v>15.552000000000003</v>
      </c>
    </row>
    <row r="389" spans="1:15" x14ac:dyDescent="0.25">
      <c r="A389">
        <v>4154</v>
      </c>
      <c r="B389" t="s">
        <v>7263</v>
      </c>
      <c r="C389" t="s">
        <v>149</v>
      </c>
      <c r="D389">
        <v>4.8960000000000008</v>
      </c>
      <c r="E389" t="s">
        <v>2669</v>
      </c>
      <c r="F389" t="s">
        <v>7758</v>
      </c>
      <c r="G389" t="s">
        <v>106</v>
      </c>
      <c r="H389">
        <v>43.371999999999993</v>
      </c>
      <c r="I389" t="s">
        <v>5362</v>
      </c>
      <c r="O389">
        <v>4.8960000000000008</v>
      </c>
    </row>
    <row r="390" spans="1:15" x14ac:dyDescent="0.25">
      <c r="A390">
        <v>4161</v>
      </c>
      <c r="B390" t="s">
        <v>7268</v>
      </c>
      <c r="C390" t="s">
        <v>149</v>
      </c>
      <c r="D390">
        <v>539.97</v>
      </c>
      <c r="E390" t="s">
        <v>2669</v>
      </c>
      <c r="F390" t="s">
        <v>7775</v>
      </c>
      <c r="G390" t="s">
        <v>106</v>
      </c>
      <c r="H390">
        <v>6.4640000000000004</v>
      </c>
      <c r="I390" t="s">
        <v>5362</v>
      </c>
      <c r="O390">
        <v>539.97</v>
      </c>
    </row>
    <row r="391" spans="1:15" x14ac:dyDescent="0.25">
      <c r="A391">
        <v>4162</v>
      </c>
      <c r="B391" t="s">
        <v>7268</v>
      </c>
      <c r="C391" t="s">
        <v>149</v>
      </c>
      <c r="D391">
        <v>22.58</v>
      </c>
      <c r="E391" t="s">
        <v>2669</v>
      </c>
      <c r="F391" t="s">
        <v>7775</v>
      </c>
      <c r="G391" t="s">
        <v>106</v>
      </c>
      <c r="H391">
        <v>11.52</v>
      </c>
      <c r="I391" t="s">
        <v>5362</v>
      </c>
      <c r="O391">
        <v>22.58</v>
      </c>
    </row>
    <row r="392" spans="1:15" x14ac:dyDescent="0.25">
      <c r="A392">
        <v>4182</v>
      </c>
      <c r="B392" t="s">
        <v>7289</v>
      </c>
      <c r="C392" t="s">
        <v>149</v>
      </c>
      <c r="D392">
        <v>319.95999999999998</v>
      </c>
      <c r="E392" t="s">
        <v>2669</v>
      </c>
      <c r="F392" t="s">
        <v>7775</v>
      </c>
      <c r="G392" t="s">
        <v>106</v>
      </c>
      <c r="H392">
        <v>222.38400000000001</v>
      </c>
      <c r="I392" t="s">
        <v>5362</v>
      </c>
      <c r="O392">
        <v>319.95999999999998</v>
      </c>
    </row>
    <row r="393" spans="1:15" x14ac:dyDescent="0.25">
      <c r="A393">
        <v>4183</v>
      </c>
      <c r="B393" t="s">
        <v>7289</v>
      </c>
      <c r="C393" t="s">
        <v>149</v>
      </c>
      <c r="D393">
        <v>17.04</v>
      </c>
      <c r="E393" t="s">
        <v>2669</v>
      </c>
      <c r="F393" t="s">
        <v>7783</v>
      </c>
      <c r="G393" t="s">
        <v>106</v>
      </c>
      <c r="H393">
        <v>279.89999999999998</v>
      </c>
      <c r="I393" t="s">
        <v>5362</v>
      </c>
      <c r="O393">
        <v>17.04</v>
      </c>
    </row>
    <row r="394" spans="1:15" x14ac:dyDescent="0.25">
      <c r="A394">
        <v>4184</v>
      </c>
      <c r="B394" t="s">
        <v>7289</v>
      </c>
      <c r="C394" t="s">
        <v>149</v>
      </c>
      <c r="D394">
        <v>344.90999999999997</v>
      </c>
      <c r="E394" t="s">
        <v>2669</v>
      </c>
      <c r="F394" t="s">
        <v>7835</v>
      </c>
      <c r="G394" t="s">
        <v>106</v>
      </c>
      <c r="H394">
        <v>10.192000000000002</v>
      </c>
      <c r="I394" t="s">
        <v>5362</v>
      </c>
      <c r="O394">
        <v>344.90999999999997</v>
      </c>
    </row>
    <row r="395" spans="1:15" x14ac:dyDescent="0.25">
      <c r="A395">
        <v>4191</v>
      </c>
      <c r="B395" t="s">
        <v>7304</v>
      </c>
      <c r="C395" t="s">
        <v>149</v>
      </c>
      <c r="D395">
        <v>10499.97</v>
      </c>
      <c r="E395" t="s">
        <v>2669</v>
      </c>
      <c r="F395" t="s">
        <v>7843</v>
      </c>
      <c r="G395" t="s">
        <v>106</v>
      </c>
      <c r="H395">
        <v>1.8239999999999998</v>
      </c>
      <c r="I395" t="s">
        <v>5362</v>
      </c>
      <c r="O395">
        <v>10499.97</v>
      </c>
    </row>
    <row r="396" spans="1:15" x14ac:dyDescent="0.25">
      <c r="A396">
        <v>4238</v>
      </c>
      <c r="B396" t="s">
        <v>7350</v>
      </c>
      <c r="C396" t="s">
        <v>149</v>
      </c>
      <c r="D396">
        <v>9.4080000000000013</v>
      </c>
      <c r="E396" t="s">
        <v>2669</v>
      </c>
      <c r="F396" t="s">
        <v>7843</v>
      </c>
      <c r="G396" t="s">
        <v>106</v>
      </c>
      <c r="H396">
        <v>18.319999999999997</v>
      </c>
      <c r="I396" t="s">
        <v>5362</v>
      </c>
      <c r="O396">
        <v>9.4080000000000013</v>
      </c>
    </row>
    <row r="397" spans="1:15" x14ac:dyDescent="0.25">
      <c r="A397">
        <v>4246</v>
      </c>
      <c r="B397" t="s">
        <v>7361</v>
      </c>
      <c r="C397" t="s">
        <v>149</v>
      </c>
      <c r="D397">
        <v>1.64</v>
      </c>
      <c r="E397" t="s">
        <v>2669</v>
      </c>
      <c r="F397" t="s">
        <v>7843</v>
      </c>
      <c r="G397" t="s">
        <v>106</v>
      </c>
      <c r="H397">
        <v>48.816000000000003</v>
      </c>
      <c r="I397" t="s">
        <v>5362</v>
      </c>
      <c r="O397">
        <v>1.64</v>
      </c>
    </row>
    <row r="398" spans="1:15" x14ac:dyDescent="0.25">
      <c r="A398">
        <v>4247</v>
      </c>
      <c r="B398" t="s">
        <v>7361</v>
      </c>
      <c r="C398" t="s">
        <v>149</v>
      </c>
      <c r="D398">
        <v>1049.2</v>
      </c>
      <c r="E398" t="s">
        <v>2669</v>
      </c>
      <c r="F398" t="s">
        <v>7843</v>
      </c>
      <c r="G398" t="s">
        <v>106</v>
      </c>
      <c r="H398">
        <v>1.1879999999999997</v>
      </c>
      <c r="I398" t="s">
        <v>5362</v>
      </c>
      <c r="O398">
        <v>1049.2</v>
      </c>
    </row>
    <row r="399" spans="1:15" x14ac:dyDescent="0.25">
      <c r="A399">
        <v>4248</v>
      </c>
      <c r="B399" t="s">
        <v>7361</v>
      </c>
      <c r="C399" t="s">
        <v>149</v>
      </c>
      <c r="D399">
        <v>20.9</v>
      </c>
      <c r="E399" t="s">
        <v>2669</v>
      </c>
      <c r="F399" t="s">
        <v>7868</v>
      </c>
      <c r="G399" t="s">
        <v>106</v>
      </c>
      <c r="H399">
        <v>67.144000000000005</v>
      </c>
      <c r="I399" t="s">
        <v>5362</v>
      </c>
      <c r="O399">
        <v>20.9</v>
      </c>
    </row>
    <row r="400" spans="1:15" x14ac:dyDescent="0.25">
      <c r="A400">
        <v>4260</v>
      </c>
      <c r="B400" t="s">
        <v>7370</v>
      </c>
      <c r="C400" t="s">
        <v>149</v>
      </c>
      <c r="D400">
        <v>47.98</v>
      </c>
      <c r="E400" t="s">
        <v>2669</v>
      </c>
      <c r="F400" t="s">
        <v>7868</v>
      </c>
      <c r="G400" t="s">
        <v>106</v>
      </c>
      <c r="H400">
        <v>254.05799999999999</v>
      </c>
      <c r="I400" t="s">
        <v>5362</v>
      </c>
      <c r="O400">
        <v>47.98</v>
      </c>
    </row>
    <row r="401" spans="1:15" x14ac:dyDescent="0.25">
      <c r="A401">
        <v>4261</v>
      </c>
      <c r="B401" t="s">
        <v>7371</v>
      </c>
      <c r="C401" t="s">
        <v>149</v>
      </c>
      <c r="D401">
        <v>13.049999999999999</v>
      </c>
      <c r="E401" t="s">
        <v>2669</v>
      </c>
      <c r="F401" t="s">
        <v>7874</v>
      </c>
      <c r="G401" t="s">
        <v>106</v>
      </c>
      <c r="H401">
        <v>2.2959999999999994</v>
      </c>
      <c r="I401" t="s">
        <v>5362</v>
      </c>
      <c r="O401">
        <v>13.049999999999999</v>
      </c>
    </row>
    <row r="402" spans="1:15" x14ac:dyDescent="0.25">
      <c r="A402">
        <v>4264</v>
      </c>
      <c r="B402" t="s">
        <v>7374</v>
      </c>
      <c r="C402" t="s">
        <v>149</v>
      </c>
      <c r="D402">
        <v>11.673000000000002</v>
      </c>
      <c r="E402" t="s">
        <v>2669</v>
      </c>
      <c r="F402" t="s">
        <v>7879</v>
      </c>
      <c r="G402" t="s">
        <v>106</v>
      </c>
      <c r="H402">
        <v>91.275000000000006</v>
      </c>
      <c r="I402" t="s">
        <v>5362</v>
      </c>
      <c r="O402">
        <v>11.673000000000002</v>
      </c>
    </row>
    <row r="403" spans="1:15" x14ac:dyDescent="0.25">
      <c r="A403">
        <v>4294</v>
      </c>
      <c r="B403" t="s">
        <v>7399</v>
      </c>
      <c r="C403" t="s">
        <v>149</v>
      </c>
      <c r="D403">
        <v>53.981999999999999</v>
      </c>
      <c r="E403" t="s">
        <v>2669</v>
      </c>
      <c r="F403" t="s">
        <v>7894</v>
      </c>
      <c r="G403" t="s">
        <v>106</v>
      </c>
      <c r="H403">
        <v>375.34</v>
      </c>
      <c r="I403" t="s">
        <v>5362</v>
      </c>
      <c r="O403">
        <v>53.981999999999999</v>
      </c>
    </row>
    <row r="404" spans="1:15" x14ac:dyDescent="0.25">
      <c r="A404">
        <v>4329</v>
      </c>
      <c r="B404" t="s">
        <v>7422</v>
      </c>
      <c r="C404" t="s">
        <v>149</v>
      </c>
      <c r="D404">
        <v>42.929999999999993</v>
      </c>
      <c r="E404" t="s">
        <v>2669</v>
      </c>
      <c r="F404" t="s">
        <v>7925</v>
      </c>
      <c r="G404" t="s">
        <v>106</v>
      </c>
      <c r="H404">
        <v>1889.9899999999998</v>
      </c>
      <c r="I404" t="s">
        <v>5362</v>
      </c>
      <c r="O404">
        <v>42.929999999999993</v>
      </c>
    </row>
    <row r="405" spans="1:15" x14ac:dyDescent="0.25">
      <c r="A405">
        <v>4351</v>
      </c>
      <c r="B405" t="s">
        <v>7447</v>
      </c>
      <c r="C405" t="s">
        <v>149</v>
      </c>
      <c r="D405">
        <v>16.768000000000001</v>
      </c>
      <c r="E405" t="s">
        <v>2669</v>
      </c>
      <c r="F405" t="s">
        <v>7960</v>
      </c>
      <c r="G405" t="s">
        <v>106</v>
      </c>
      <c r="H405">
        <v>33.479999999999997</v>
      </c>
      <c r="I405" t="s">
        <v>5362</v>
      </c>
      <c r="O405">
        <v>16.768000000000001</v>
      </c>
    </row>
    <row r="406" spans="1:15" x14ac:dyDescent="0.25">
      <c r="A406">
        <v>4352</v>
      </c>
      <c r="B406" t="s">
        <v>7447</v>
      </c>
      <c r="C406" t="s">
        <v>149</v>
      </c>
      <c r="D406">
        <v>27.12</v>
      </c>
      <c r="E406" t="s">
        <v>2669</v>
      </c>
      <c r="F406" t="s">
        <v>7960</v>
      </c>
      <c r="G406" t="s">
        <v>106</v>
      </c>
      <c r="H406">
        <v>461.97</v>
      </c>
      <c r="I406" t="s">
        <v>5362</v>
      </c>
      <c r="O406">
        <v>27.12</v>
      </c>
    </row>
    <row r="407" spans="1:15" x14ac:dyDescent="0.25">
      <c r="A407">
        <v>4389</v>
      </c>
      <c r="B407" t="s">
        <v>7477</v>
      </c>
      <c r="C407" t="s">
        <v>149</v>
      </c>
      <c r="D407">
        <v>46.76</v>
      </c>
      <c r="E407" t="s">
        <v>2669</v>
      </c>
      <c r="F407" t="s">
        <v>7960</v>
      </c>
      <c r="G407" t="s">
        <v>106</v>
      </c>
      <c r="H407">
        <v>137.62</v>
      </c>
      <c r="I407" t="s">
        <v>5362</v>
      </c>
      <c r="O407">
        <v>46.76</v>
      </c>
    </row>
    <row r="408" spans="1:15" x14ac:dyDescent="0.25">
      <c r="A408">
        <v>4390</v>
      </c>
      <c r="B408" t="s">
        <v>7477</v>
      </c>
      <c r="C408" t="s">
        <v>149</v>
      </c>
      <c r="D408">
        <v>183.96800000000002</v>
      </c>
      <c r="E408" t="s">
        <v>2669</v>
      </c>
      <c r="F408" t="s">
        <v>7960</v>
      </c>
      <c r="G408" t="s">
        <v>106</v>
      </c>
      <c r="H408">
        <v>302.67</v>
      </c>
      <c r="I408" t="s">
        <v>5362</v>
      </c>
      <c r="O408">
        <v>183.96800000000002</v>
      </c>
    </row>
    <row r="409" spans="1:15" x14ac:dyDescent="0.25">
      <c r="A409">
        <v>4391</v>
      </c>
      <c r="B409" t="s">
        <v>7477</v>
      </c>
      <c r="C409" t="s">
        <v>149</v>
      </c>
      <c r="D409">
        <v>1259.97</v>
      </c>
      <c r="E409" t="s">
        <v>2669</v>
      </c>
      <c r="F409" t="s">
        <v>7968</v>
      </c>
      <c r="G409" t="s">
        <v>106</v>
      </c>
      <c r="H409">
        <v>239.96000000000004</v>
      </c>
      <c r="I409" t="s">
        <v>5362</v>
      </c>
      <c r="O409">
        <v>1259.97</v>
      </c>
    </row>
    <row r="410" spans="1:15" x14ac:dyDescent="0.25">
      <c r="A410">
        <v>4392</v>
      </c>
      <c r="B410" t="s">
        <v>7477</v>
      </c>
      <c r="C410" t="s">
        <v>149</v>
      </c>
      <c r="D410">
        <v>68.97</v>
      </c>
      <c r="E410" t="s">
        <v>2669</v>
      </c>
      <c r="F410" t="s">
        <v>7989</v>
      </c>
      <c r="G410" t="s">
        <v>106</v>
      </c>
      <c r="H410">
        <v>18.240000000000002</v>
      </c>
      <c r="I410" t="s">
        <v>5362</v>
      </c>
      <c r="O410">
        <v>68.97</v>
      </c>
    </row>
    <row r="411" spans="1:15" x14ac:dyDescent="0.25">
      <c r="A411">
        <v>4415</v>
      </c>
      <c r="B411" t="s">
        <v>7491</v>
      </c>
      <c r="C411" t="s">
        <v>149</v>
      </c>
      <c r="D411">
        <v>387.99</v>
      </c>
      <c r="E411" t="s">
        <v>2669</v>
      </c>
      <c r="F411" t="s">
        <v>8045</v>
      </c>
      <c r="G411" t="s">
        <v>106</v>
      </c>
      <c r="H411">
        <v>1001.5840000000001</v>
      </c>
      <c r="I411" t="s">
        <v>5362</v>
      </c>
      <c r="O411">
        <v>387.99</v>
      </c>
    </row>
    <row r="412" spans="1:15" x14ac:dyDescent="0.25">
      <c r="A412">
        <v>4430</v>
      </c>
      <c r="B412" t="s">
        <v>7505</v>
      </c>
      <c r="C412" t="s">
        <v>149</v>
      </c>
      <c r="D412">
        <v>70.949999999999989</v>
      </c>
      <c r="E412" t="s">
        <v>2669</v>
      </c>
      <c r="F412" t="s">
        <v>8045</v>
      </c>
      <c r="G412" t="s">
        <v>106</v>
      </c>
      <c r="H412">
        <v>569.05799999999999</v>
      </c>
      <c r="I412" t="s">
        <v>5362</v>
      </c>
      <c r="O412">
        <v>70.949999999999989</v>
      </c>
    </row>
    <row r="413" spans="1:15" x14ac:dyDescent="0.25">
      <c r="A413">
        <v>4467</v>
      </c>
      <c r="B413" t="s">
        <v>7530</v>
      </c>
      <c r="C413" t="s">
        <v>149</v>
      </c>
      <c r="D413">
        <v>16.38</v>
      </c>
      <c r="E413" t="s">
        <v>2669</v>
      </c>
      <c r="F413" t="s">
        <v>8045</v>
      </c>
      <c r="G413" t="s">
        <v>106</v>
      </c>
      <c r="H413">
        <v>14.224000000000002</v>
      </c>
      <c r="I413" t="s">
        <v>5362</v>
      </c>
      <c r="O413">
        <v>16.38</v>
      </c>
    </row>
    <row r="414" spans="1:15" x14ac:dyDescent="0.25">
      <c r="A414">
        <v>4468</v>
      </c>
      <c r="B414" t="s">
        <v>7530</v>
      </c>
      <c r="C414" t="s">
        <v>149</v>
      </c>
      <c r="D414">
        <v>167.96</v>
      </c>
      <c r="E414" t="s">
        <v>2669</v>
      </c>
      <c r="F414" t="s">
        <v>8053</v>
      </c>
      <c r="G414" t="s">
        <v>106</v>
      </c>
      <c r="H414">
        <v>2.0719999999999996</v>
      </c>
      <c r="I414" t="s">
        <v>5362</v>
      </c>
      <c r="O414">
        <v>167.96</v>
      </c>
    </row>
    <row r="415" spans="1:15" x14ac:dyDescent="0.25">
      <c r="A415">
        <v>4469</v>
      </c>
      <c r="B415" t="s">
        <v>7530</v>
      </c>
      <c r="C415" t="s">
        <v>149</v>
      </c>
      <c r="D415">
        <v>321.56799999999998</v>
      </c>
      <c r="E415" t="s">
        <v>2669</v>
      </c>
      <c r="F415" t="s">
        <v>8053</v>
      </c>
      <c r="G415" t="s">
        <v>106</v>
      </c>
      <c r="H415">
        <v>328.39919999999995</v>
      </c>
      <c r="I415" t="s">
        <v>5362</v>
      </c>
      <c r="O415">
        <v>321.56799999999998</v>
      </c>
    </row>
    <row r="416" spans="1:15" x14ac:dyDescent="0.25">
      <c r="A416">
        <v>4470</v>
      </c>
      <c r="B416" t="s">
        <v>7530</v>
      </c>
      <c r="C416" t="s">
        <v>149</v>
      </c>
      <c r="D416">
        <v>12.96</v>
      </c>
      <c r="E416" t="s">
        <v>2669</v>
      </c>
      <c r="F416" t="s">
        <v>8063</v>
      </c>
      <c r="G416" t="s">
        <v>106</v>
      </c>
      <c r="H416">
        <v>167.95200000000003</v>
      </c>
      <c r="I416" t="s">
        <v>5362</v>
      </c>
      <c r="O416">
        <v>12.96</v>
      </c>
    </row>
    <row r="417" spans="1:15" x14ac:dyDescent="0.25">
      <c r="A417">
        <v>4471</v>
      </c>
      <c r="B417" t="s">
        <v>7531</v>
      </c>
      <c r="C417" t="s">
        <v>149</v>
      </c>
      <c r="D417">
        <v>128.05799999999999</v>
      </c>
      <c r="E417" t="s">
        <v>2669</v>
      </c>
      <c r="F417" t="s">
        <v>8063</v>
      </c>
      <c r="G417" t="s">
        <v>106</v>
      </c>
      <c r="H417">
        <v>45.04</v>
      </c>
      <c r="I417" t="s">
        <v>5362</v>
      </c>
      <c r="O417">
        <v>128.05799999999999</v>
      </c>
    </row>
    <row r="418" spans="1:15" x14ac:dyDescent="0.25">
      <c r="A418">
        <v>4472</v>
      </c>
      <c r="B418" t="s">
        <v>7532</v>
      </c>
      <c r="C418" t="s">
        <v>149</v>
      </c>
      <c r="D418">
        <v>63.686</v>
      </c>
      <c r="E418" t="s">
        <v>2669</v>
      </c>
      <c r="F418" t="s">
        <v>8075</v>
      </c>
      <c r="G418" t="s">
        <v>106</v>
      </c>
      <c r="H418">
        <v>17.48</v>
      </c>
      <c r="I418" t="s">
        <v>5362</v>
      </c>
      <c r="O418">
        <v>63.686</v>
      </c>
    </row>
    <row r="419" spans="1:15" x14ac:dyDescent="0.25">
      <c r="A419">
        <v>4473</v>
      </c>
      <c r="B419" t="s">
        <v>7532</v>
      </c>
      <c r="C419" t="s">
        <v>149</v>
      </c>
      <c r="D419">
        <v>239.976</v>
      </c>
      <c r="E419" t="s">
        <v>2669</v>
      </c>
      <c r="F419" t="s">
        <v>8078</v>
      </c>
      <c r="G419" t="s">
        <v>106</v>
      </c>
      <c r="H419">
        <v>498.26000000000005</v>
      </c>
      <c r="I419" t="s">
        <v>5362</v>
      </c>
      <c r="O419">
        <v>239.976</v>
      </c>
    </row>
    <row r="420" spans="1:15" x14ac:dyDescent="0.25">
      <c r="A420">
        <v>4474</v>
      </c>
      <c r="B420" t="s">
        <v>7532</v>
      </c>
      <c r="C420" t="s">
        <v>149</v>
      </c>
      <c r="D420">
        <v>344.22</v>
      </c>
      <c r="E420" t="s">
        <v>2669</v>
      </c>
      <c r="F420" t="s">
        <v>8080</v>
      </c>
      <c r="G420" t="s">
        <v>106</v>
      </c>
      <c r="H420">
        <v>706.86</v>
      </c>
      <c r="I420" t="s">
        <v>5362</v>
      </c>
      <c r="O420">
        <v>344.22</v>
      </c>
    </row>
    <row r="421" spans="1:15" x14ac:dyDescent="0.25">
      <c r="A421">
        <v>4475</v>
      </c>
      <c r="B421" t="s">
        <v>7532</v>
      </c>
      <c r="C421" t="s">
        <v>149</v>
      </c>
      <c r="D421">
        <v>15.552000000000003</v>
      </c>
      <c r="E421" t="s">
        <v>2669</v>
      </c>
      <c r="F421" t="s">
        <v>8080</v>
      </c>
      <c r="G421" t="s">
        <v>106</v>
      </c>
      <c r="H421">
        <v>114.94999999999999</v>
      </c>
      <c r="I421" t="s">
        <v>5362</v>
      </c>
      <c r="O421">
        <v>15.552000000000003</v>
      </c>
    </row>
    <row r="422" spans="1:15" x14ac:dyDescent="0.25">
      <c r="A422">
        <v>4476</v>
      </c>
      <c r="B422" t="s">
        <v>7532</v>
      </c>
      <c r="C422" t="s">
        <v>149</v>
      </c>
      <c r="D422">
        <v>21.248000000000001</v>
      </c>
      <c r="E422" t="s">
        <v>2669</v>
      </c>
      <c r="F422" t="s">
        <v>8080</v>
      </c>
      <c r="G422" t="s">
        <v>106</v>
      </c>
      <c r="H422">
        <v>43.19</v>
      </c>
      <c r="I422" t="s">
        <v>5362</v>
      </c>
      <c r="O422">
        <v>21.248000000000001</v>
      </c>
    </row>
    <row r="423" spans="1:15" x14ac:dyDescent="0.25">
      <c r="A423">
        <v>4477</v>
      </c>
      <c r="B423" t="s">
        <v>7532</v>
      </c>
      <c r="C423" t="s">
        <v>149</v>
      </c>
      <c r="D423">
        <v>8.4480000000000004</v>
      </c>
      <c r="E423" t="s">
        <v>2669</v>
      </c>
      <c r="F423" t="s">
        <v>8095</v>
      </c>
      <c r="G423" t="s">
        <v>106</v>
      </c>
      <c r="H423">
        <v>3.3179999999999996</v>
      </c>
      <c r="I423" t="s">
        <v>5362</v>
      </c>
      <c r="O423">
        <v>8.4480000000000004</v>
      </c>
    </row>
    <row r="424" spans="1:15" x14ac:dyDescent="0.25">
      <c r="A424">
        <v>4498</v>
      </c>
      <c r="B424" t="s">
        <v>7550</v>
      </c>
      <c r="C424" t="s">
        <v>149</v>
      </c>
      <c r="D424">
        <v>631.17600000000016</v>
      </c>
      <c r="E424" t="s">
        <v>2669</v>
      </c>
      <c r="F424" t="s">
        <v>8125</v>
      </c>
      <c r="G424" t="s">
        <v>106</v>
      </c>
      <c r="H424">
        <v>13.48</v>
      </c>
      <c r="I424" t="s">
        <v>5362</v>
      </c>
      <c r="O424">
        <v>631.17600000000016</v>
      </c>
    </row>
    <row r="425" spans="1:15" x14ac:dyDescent="0.25">
      <c r="A425">
        <v>4526</v>
      </c>
      <c r="B425" t="s">
        <v>7578</v>
      </c>
      <c r="C425" t="s">
        <v>149</v>
      </c>
      <c r="D425">
        <v>269.98</v>
      </c>
      <c r="E425" t="s">
        <v>2669</v>
      </c>
      <c r="F425" t="s">
        <v>8126</v>
      </c>
      <c r="G425" t="s">
        <v>106</v>
      </c>
      <c r="H425">
        <v>85.52</v>
      </c>
      <c r="I425" t="s">
        <v>5362</v>
      </c>
      <c r="O425">
        <v>269.98</v>
      </c>
    </row>
    <row r="426" spans="1:15" x14ac:dyDescent="0.25">
      <c r="A426">
        <v>4527</v>
      </c>
      <c r="B426" t="s">
        <v>7578</v>
      </c>
      <c r="C426" t="s">
        <v>149</v>
      </c>
      <c r="D426">
        <v>99.9</v>
      </c>
      <c r="E426" t="s">
        <v>2669</v>
      </c>
      <c r="F426" t="s">
        <v>8134</v>
      </c>
      <c r="G426" t="s">
        <v>106</v>
      </c>
      <c r="H426">
        <v>50.4</v>
      </c>
      <c r="I426" t="s">
        <v>5362</v>
      </c>
      <c r="O426">
        <v>99.9</v>
      </c>
    </row>
    <row r="427" spans="1:15" x14ac:dyDescent="0.25">
      <c r="A427">
        <v>4528</v>
      </c>
      <c r="B427" t="s">
        <v>7578</v>
      </c>
      <c r="C427" t="s">
        <v>149</v>
      </c>
      <c r="D427">
        <v>39.08</v>
      </c>
      <c r="E427" t="s">
        <v>2669</v>
      </c>
      <c r="F427" t="s">
        <v>8137</v>
      </c>
      <c r="G427" t="s">
        <v>106</v>
      </c>
      <c r="H427">
        <v>89.567999999999998</v>
      </c>
      <c r="I427" t="s">
        <v>5362</v>
      </c>
      <c r="O427">
        <v>39.08</v>
      </c>
    </row>
    <row r="428" spans="1:15" x14ac:dyDescent="0.25">
      <c r="A428">
        <v>4529</v>
      </c>
      <c r="B428" t="s">
        <v>7582</v>
      </c>
      <c r="C428" t="s">
        <v>149</v>
      </c>
      <c r="D428">
        <v>116.83199999999999</v>
      </c>
      <c r="E428" t="s">
        <v>2669</v>
      </c>
      <c r="F428" t="s">
        <v>8146</v>
      </c>
      <c r="G428" t="s">
        <v>106</v>
      </c>
      <c r="H428">
        <v>191.05799999999999</v>
      </c>
      <c r="I428" t="s">
        <v>5362</v>
      </c>
      <c r="O428">
        <v>116.83199999999999</v>
      </c>
    </row>
    <row r="429" spans="1:15" x14ac:dyDescent="0.25">
      <c r="A429">
        <v>4551</v>
      </c>
      <c r="B429" t="s">
        <v>7596</v>
      </c>
      <c r="C429" t="s">
        <v>149</v>
      </c>
      <c r="D429">
        <v>5.76</v>
      </c>
      <c r="E429" t="s">
        <v>2669</v>
      </c>
      <c r="F429" t="s">
        <v>8146</v>
      </c>
      <c r="G429" t="s">
        <v>106</v>
      </c>
      <c r="H429">
        <v>13.040000000000001</v>
      </c>
      <c r="I429" t="s">
        <v>5362</v>
      </c>
      <c r="O429">
        <v>5.76</v>
      </c>
    </row>
    <row r="430" spans="1:15" x14ac:dyDescent="0.25">
      <c r="A430">
        <v>4653</v>
      </c>
      <c r="B430" t="s">
        <v>7688</v>
      </c>
      <c r="C430" t="s">
        <v>149</v>
      </c>
      <c r="D430">
        <v>11.76</v>
      </c>
      <c r="E430" t="s">
        <v>2669</v>
      </c>
      <c r="F430" t="s">
        <v>8146</v>
      </c>
      <c r="G430" t="s">
        <v>106</v>
      </c>
      <c r="H430">
        <v>1525.1879999999996</v>
      </c>
      <c r="I430" t="s">
        <v>5362</v>
      </c>
      <c r="O430">
        <v>11.76</v>
      </c>
    </row>
    <row r="431" spans="1:15" x14ac:dyDescent="0.25">
      <c r="A431">
        <v>4654</v>
      </c>
      <c r="B431" t="s">
        <v>7688</v>
      </c>
      <c r="C431" t="s">
        <v>149</v>
      </c>
      <c r="D431">
        <v>166.45</v>
      </c>
      <c r="E431" t="s">
        <v>2669</v>
      </c>
      <c r="F431" t="s">
        <v>8154</v>
      </c>
      <c r="G431" t="s">
        <v>106</v>
      </c>
      <c r="H431">
        <v>15.96</v>
      </c>
      <c r="I431" t="s">
        <v>5362</v>
      </c>
      <c r="O431">
        <v>166.45</v>
      </c>
    </row>
    <row r="432" spans="1:15" x14ac:dyDescent="0.25">
      <c r="A432">
        <v>4676</v>
      </c>
      <c r="B432" t="s">
        <v>7699</v>
      </c>
      <c r="C432" t="s">
        <v>149</v>
      </c>
      <c r="D432">
        <v>15.008000000000003</v>
      </c>
      <c r="E432" t="s">
        <v>2669</v>
      </c>
      <c r="F432" t="s">
        <v>8173</v>
      </c>
      <c r="G432" t="s">
        <v>106</v>
      </c>
      <c r="H432">
        <v>143.85600000000002</v>
      </c>
      <c r="I432" t="s">
        <v>5362</v>
      </c>
      <c r="O432">
        <v>15.008000000000003</v>
      </c>
    </row>
    <row r="433" spans="1:15" x14ac:dyDescent="0.25">
      <c r="A433">
        <v>4689</v>
      </c>
      <c r="B433" t="s">
        <v>7710</v>
      </c>
      <c r="C433" t="s">
        <v>149</v>
      </c>
      <c r="D433">
        <v>5.7150000000000016</v>
      </c>
      <c r="E433" t="s">
        <v>2669</v>
      </c>
      <c r="F433" t="s">
        <v>8182</v>
      </c>
      <c r="G433" t="s">
        <v>106</v>
      </c>
      <c r="H433">
        <v>720.7600000000001</v>
      </c>
      <c r="I433" t="s">
        <v>5362</v>
      </c>
      <c r="O433">
        <v>5.7150000000000016</v>
      </c>
    </row>
    <row r="434" spans="1:15" x14ac:dyDescent="0.25">
      <c r="A434">
        <v>4757</v>
      </c>
      <c r="B434" t="s">
        <v>7757</v>
      </c>
      <c r="C434" t="s">
        <v>149</v>
      </c>
      <c r="D434">
        <v>1.9080000000000004</v>
      </c>
      <c r="E434" t="s">
        <v>2669</v>
      </c>
      <c r="F434" t="s">
        <v>8190</v>
      </c>
      <c r="G434" t="s">
        <v>106</v>
      </c>
      <c r="H434">
        <v>273.95999999999998</v>
      </c>
      <c r="I434" t="s">
        <v>5362</v>
      </c>
      <c r="O434">
        <v>1.9080000000000004</v>
      </c>
    </row>
    <row r="435" spans="1:15" x14ac:dyDescent="0.25">
      <c r="A435">
        <v>4779</v>
      </c>
      <c r="B435" t="s">
        <v>7778</v>
      </c>
      <c r="C435" t="s">
        <v>149</v>
      </c>
      <c r="D435">
        <v>100.94</v>
      </c>
      <c r="E435" t="s">
        <v>2669</v>
      </c>
      <c r="F435" t="s">
        <v>8190</v>
      </c>
      <c r="G435" t="s">
        <v>106</v>
      </c>
      <c r="H435">
        <v>306.89999999999998</v>
      </c>
      <c r="I435" t="s">
        <v>5362</v>
      </c>
      <c r="O435">
        <v>100.94</v>
      </c>
    </row>
    <row r="436" spans="1:15" x14ac:dyDescent="0.25">
      <c r="A436">
        <v>4804</v>
      </c>
      <c r="B436" t="s">
        <v>7797</v>
      </c>
      <c r="C436" t="s">
        <v>149</v>
      </c>
      <c r="D436">
        <v>39.593999999999994</v>
      </c>
      <c r="E436" t="s">
        <v>2669</v>
      </c>
      <c r="F436" t="s">
        <v>8223</v>
      </c>
      <c r="G436" t="s">
        <v>106</v>
      </c>
      <c r="H436">
        <v>73.175999999999974</v>
      </c>
      <c r="I436" t="s">
        <v>5362</v>
      </c>
      <c r="O436">
        <v>39.593999999999994</v>
      </c>
    </row>
    <row r="437" spans="1:15" x14ac:dyDescent="0.25">
      <c r="A437">
        <v>4805</v>
      </c>
      <c r="B437" t="s">
        <v>7797</v>
      </c>
      <c r="C437" t="s">
        <v>149</v>
      </c>
      <c r="D437">
        <v>91.00800000000001</v>
      </c>
      <c r="E437" t="s">
        <v>2669</v>
      </c>
      <c r="F437" t="s">
        <v>8223</v>
      </c>
      <c r="G437" t="s">
        <v>106</v>
      </c>
      <c r="H437">
        <v>20.736000000000004</v>
      </c>
      <c r="I437" t="s">
        <v>5362</v>
      </c>
      <c r="O437">
        <v>91.00800000000001</v>
      </c>
    </row>
    <row r="438" spans="1:15" x14ac:dyDescent="0.25">
      <c r="A438">
        <v>4820</v>
      </c>
      <c r="B438" t="s">
        <v>7806</v>
      </c>
      <c r="C438" t="s">
        <v>149</v>
      </c>
      <c r="D438">
        <v>10.36</v>
      </c>
      <c r="E438" t="s">
        <v>2669</v>
      </c>
      <c r="F438" t="s">
        <v>8223</v>
      </c>
      <c r="G438" t="s">
        <v>106</v>
      </c>
      <c r="H438">
        <v>39.984000000000002</v>
      </c>
      <c r="I438" t="s">
        <v>5362</v>
      </c>
      <c r="O438">
        <v>10.36</v>
      </c>
    </row>
    <row r="439" spans="1:15" x14ac:dyDescent="0.25">
      <c r="A439">
        <v>4838</v>
      </c>
      <c r="B439" t="s">
        <v>7821</v>
      </c>
      <c r="C439" t="s">
        <v>149</v>
      </c>
      <c r="D439">
        <v>3.7980000000000005</v>
      </c>
      <c r="E439" t="s">
        <v>2669</v>
      </c>
      <c r="F439" t="s">
        <v>8265</v>
      </c>
      <c r="G439" t="s">
        <v>106</v>
      </c>
      <c r="H439">
        <v>38.016000000000005</v>
      </c>
      <c r="I439" t="s">
        <v>5362</v>
      </c>
      <c r="O439">
        <v>3.7980000000000005</v>
      </c>
    </row>
    <row r="440" spans="1:15" x14ac:dyDescent="0.25">
      <c r="A440">
        <v>4839</v>
      </c>
      <c r="B440" t="s">
        <v>7821</v>
      </c>
      <c r="C440" t="s">
        <v>149</v>
      </c>
      <c r="D440">
        <v>27.744000000000003</v>
      </c>
      <c r="E440" t="s">
        <v>2669</v>
      </c>
      <c r="F440" t="s">
        <v>8281</v>
      </c>
      <c r="G440" t="s">
        <v>106</v>
      </c>
      <c r="H440">
        <v>750.68</v>
      </c>
      <c r="I440" t="s">
        <v>5362</v>
      </c>
      <c r="O440">
        <v>27.744000000000003</v>
      </c>
    </row>
    <row r="441" spans="1:15" x14ac:dyDescent="0.25">
      <c r="A441">
        <v>4840</v>
      </c>
      <c r="B441" t="s">
        <v>7821</v>
      </c>
      <c r="C441" t="s">
        <v>149</v>
      </c>
      <c r="D441">
        <v>158.37599999999998</v>
      </c>
      <c r="E441" t="s">
        <v>2669</v>
      </c>
      <c r="F441" t="s">
        <v>8282</v>
      </c>
      <c r="G441" t="s">
        <v>106</v>
      </c>
      <c r="H441">
        <v>44.400000000000006</v>
      </c>
      <c r="I441" t="s">
        <v>5362</v>
      </c>
      <c r="O441">
        <v>158.37599999999998</v>
      </c>
    </row>
    <row r="442" spans="1:15" x14ac:dyDescent="0.25">
      <c r="A442">
        <v>4865</v>
      </c>
      <c r="B442" t="s">
        <v>7840</v>
      </c>
      <c r="C442" t="s">
        <v>149</v>
      </c>
      <c r="D442">
        <v>239.96999999999997</v>
      </c>
      <c r="E442" t="s">
        <v>2669</v>
      </c>
      <c r="F442" t="s">
        <v>8282</v>
      </c>
      <c r="G442" t="s">
        <v>106</v>
      </c>
      <c r="H442">
        <v>84.55</v>
      </c>
      <c r="I442" t="s">
        <v>5362</v>
      </c>
      <c r="O442">
        <v>239.96999999999997</v>
      </c>
    </row>
    <row r="443" spans="1:15" x14ac:dyDescent="0.25">
      <c r="A443">
        <v>4870</v>
      </c>
      <c r="B443" t="s">
        <v>7842</v>
      </c>
      <c r="C443" t="s">
        <v>149</v>
      </c>
      <c r="D443">
        <v>89.987999999999985</v>
      </c>
      <c r="E443" t="s">
        <v>2669</v>
      </c>
      <c r="F443" t="s">
        <v>8282</v>
      </c>
      <c r="G443" t="s">
        <v>106</v>
      </c>
      <c r="H443">
        <v>17.940000000000001</v>
      </c>
      <c r="I443" t="s">
        <v>5362</v>
      </c>
      <c r="O443">
        <v>89.987999999999985</v>
      </c>
    </row>
    <row r="444" spans="1:15" x14ac:dyDescent="0.25">
      <c r="A444">
        <v>4871</v>
      </c>
      <c r="B444" t="s">
        <v>7842</v>
      </c>
      <c r="C444" t="s">
        <v>149</v>
      </c>
      <c r="D444">
        <v>229.54400000000001</v>
      </c>
      <c r="E444" t="s">
        <v>2669</v>
      </c>
      <c r="F444" t="s">
        <v>8292</v>
      </c>
      <c r="G444" t="s">
        <v>106</v>
      </c>
      <c r="H444">
        <v>18.16</v>
      </c>
      <c r="I444" t="s">
        <v>5362</v>
      </c>
      <c r="O444">
        <v>229.54400000000001</v>
      </c>
    </row>
    <row r="445" spans="1:15" x14ac:dyDescent="0.25">
      <c r="A445">
        <v>4903</v>
      </c>
      <c r="B445" t="s">
        <v>7860</v>
      </c>
      <c r="C445" t="s">
        <v>149</v>
      </c>
      <c r="D445">
        <v>25.92</v>
      </c>
      <c r="E445" t="s">
        <v>2669</v>
      </c>
      <c r="F445" t="s">
        <v>8303</v>
      </c>
      <c r="G445" t="s">
        <v>106</v>
      </c>
      <c r="H445">
        <v>56.704000000000001</v>
      </c>
      <c r="I445" t="s">
        <v>5362</v>
      </c>
      <c r="O445">
        <v>25.92</v>
      </c>
    </row>
    <row r="446" spans="1:15" x14ac:dyDescent="0.25">
      <c r="A446">
        <v>4904</v>
      </c>
      <c r="B446" t="s">
        <v>7860</v>
      </c>
      <c r="C446" t="s">
        <v>149</v>
      </c>
      <c r="D446">
        <v>91.59</v>
      </c>
      <c r="E446" t="s">
        <v>2669</v>
      </c>
      <c r="F446" t="s">
        <v>8303</v>
      </c>
      <c r="G446" t="s">
        <v>106</v>
      </c>
      <c r="H446">
        <v>11.120000000000001</v>
      </c>
      <c r="I446" t="s">
        <v>5362</v>
      </c>
      <c r="O446">
        <v>91.59</v>
      </c>
    </row>
    <row r="447" spans="1:15" x14ac:dyDescent="0.25">
      <c r="A447">
        <v>4926</v>
      </c>
      <c r="B447" t="s">
        <v>7876</v>
      </c>
      <c r="C447" t="s">
        <v>149</v>
      </c>
      <c r="D447">
        <v>14.88</v>
      </c>
      <c r="E447" t="s">
        <v>2669</v>
      </c>
      <c r="F447" t="s">
        <v>8316</v>
      </c>
      <c r="G447" t="s">
        <v>106</v>
      </c>
      <c r="H447">
        <v>115.29600000000001</v>
      </c>
      <c r="I447" t="s">
        <v>5362</v>
      </c>
      <c r="O447">
        <v>14.88</v>
      </c>
    </row>
    <row r="448" spans="1:15" x14ac:dyDescent="0.25">
      <c r="A448">
        <v>4928</v>
      </c>
      <c r="B448" t="s">
        <v>7880</v>
      </c>
      <c r="C448" t="s">
        <v>149</v>
      </c>
      <c r="D448">
        <v>19.440000000000001</v>
      </c>
      <c r="E448" t="s">
        <v>2669</v>
      </c>
      <c r="F448" t="s">
        <v>8318</v>
      </c>
      <c r="G448" t="s">
        <v>106</v>
      </c>
      <c r="H448">
        <v>2479.96</v>
      </c>
      <c r="I448" t="s">
        <v>5362</v>
      </c>
      <c r="O448">
        <v>19.440000000000001</v>
      </c>
    </row>
    <row r="449" spans="1:15" x14ac:dyDescent="0.25">
      <c r="A449">
        <v>4929</v>
      </c>
      <c r="B449" t="s">
        <v>7880</v>
      </c>
      <c r="C449" t="s">
        <v>149</v>
      </c>
      <c r="D449">
        <v>897.15000000000009</v>
      </c>
      <c r="E449" t="s">
        <v>2669</v>
      </c>
      <c r="F449" t="s">
        <v>8324</v>
      </c>
      <c r="G449" t="s">
        <v>106</v>
      </c>
      <c r="H449">
        <v>181.98599999999999</v>
      </c>
      <c r="I449" t="s">
        <v>5362</v>
      </c>
      <c r="O449">
        <v>897.15000000000009</v>
      </c>
    </row>
    <row r="450" spans="1:15" x14ac:dyDescent="0.25">
      <c r="A450">
        <v>5013</v>
      </c>
      <c r="B450" t="s">
        <v>7947</v>
      </c>
      <c r="C450" t="s">
        <v>149</v>
      </c>
      <c r="D450">
        <v>33.930000000000007</v>
      </c>
      <c r="E450" t="s">
        <v>2669</v>
      </c>
      <c r="F450" t="s">
        <v>8324</v>
      </c>
      <c r="G450" t="s">
        <v>106</v>
      </c>
      <c r="H450">
        <v>1.5919999999999996</v>
      </c>
      <c r="I450" t="s">
        <v>5362</v>
      </c>
      <c r="O450">
        <v>33.930000000000007</v>
      </c>
    </row>
    <row r="451" spans="1:15" x14ac:dyDescent="0.25">
      <c r="A451">
        <v>5014</v>
      </c>
      <c r="B451" t="s">
        <v>7947</v>
      </c>
      <c r="C451" t="s">
        <v>149</v>
      </c>
      <c r="D451">
        <v>222.32000000000005</v>
      </c>
      <c r="E451" t="s">
        <v>2669</v>
      </c>
      <c r="F451" t="s">
        <v>8324</v>
      </c>
      <c r="G451" t="s">
        <v>106</v>
      </c>
      <c r="H451">
        <v>22.344000000000001</v>
      </c>
      <c r="I451" t="s">
        <v>5362</v>
      </c>
      <c r="O451">
        <v>222.32000000000005</v>
      </c>
    </row>
    <row r="452" spans="1:15" x14ac:dyDescent="0.25">
      <c r="A452">
        <v>5015</v>
      </c>
      <c r="B452" t="s">
        <v>7947</v>
      </c>
      <c r="C452" t="s">
        <v>149</v>
      </c>
      <c r="D452">
        <v>210.56400000000002</v>
      </c>
      <c r="E452" t="s">
        <v>2669</v>
      </c>
      <c r="F452" t="s">
        <v>8339</v>
      </c>
      <c r="G452" t="s">
        <v>106</v>
      </c>
      <c r="H452">
        <v>19.456000000000003</v>
      </c>
      <c r="I452" t="s">
        <v>5362</v>
      </c>
      <c r="O452">
        <v>210.56400000000002</v>
      </c>
    </row>
    <row r="453" spans="1:15" x14ac:dyDescent="0.25">
      <c r="A453">
        <v>5021</v>
      </c>
      <c r="B453" t="s">
        <v>7958</v>
      </c>
      <c r="C453" t="s">
        <v>149</v>
      </c>
      <c r="D453">
        <v>347.58</v>
      </c>
      <c r="E453" t="s">
        <v>2669</v>
      </c>
      <c r="F453" t="s">
        <v>8339</v>
      </c>
      <c r="G453" t="s">
        <v>106</v>
      </c>
      <c r="H453">
        <v>209.98599999999999</v>
      </c>
      <c r="I453" t="s">
        <v>5362</v>
      </c>
      <c r="O453">
        <v>347.58</v>
      </c>
    </row>
    <row r="454" spans="1:15" x14ac:dyDescent="0.25">
      <c r="A454">
        <v>5065</v>
      </c>
      <c r="B454" t="s">
        <v>7982</v>
      </c>
      <c r="C454" t="s">
        <v>149</v>
      </c>
      <c r="D454">
        <v>391.98</v>
      </c>
      <c r="E454" t="s">
        <v>2669</v>
      </c>
      <c r="F454" t="s">
        <v>8339</v>
      </c>
      <c r="G454" t="s">
        <v>106</v>
      </c>
      <c r="H454">
        <v>29.760000000000005</v>
      </c>
      <c r="I454" t="s">
        <v>5362</v>
      </c>
      <c r="O454">
        <v>391.98</v>
      </c>
    </row>
    <row r="455" spans="1:15" x14ac:dyDescent="0.25">
      <c r="A455">
        <v>5116</v>
      </c>
      <c r="B455" t="s">
        <v>8017</v>
      </c>
      <c r="C455" t="s">
        <v>149</v>
      </c>
      <c r="D455">
        <v>3.3040000000000003</v>
      </c>
      <c r="E455" t="s">
        <v>2669</v>
      </c>
      <c r="F455" t="s">
        <v>8339</v>
      </c>
      <c r="G455" t="s">
        <v>106</v>
      </c>
      <c r="H455">
        <v>89.768000000000001</v>
      </c>
      <c r="I455" t="s">
        <v>5362</v>
      </c>
      <c r="O455">
        <v>3.3040000000000003</v>
      </c>
    </row>
    <row r="456" spans="1:15" x14ac:dyDescent="0.25">
      <c r="A456">
        <v>5117</v>
      </c>
      <c r="B456" t="s">
        <v>8020</v>
      </c>
      <c r="C456" t="s">
        <v>149</v>
      </c>
      <c r="D456">
        <v>35.479999999999997</v>
      </c>
      <c r="E456" t="s">
        <v>2669</v>
      </c>
      <c r="F456" t="s">
        <v>8339</v>
      </c>
      <c r="G456" t="s">
        <v>106</v>
      </c>
      <c r="H456">
        <v>959.98400000000004</v>
      </c>
      <c r="I456" t="s">
        <v>5362</v>
      </c>
      <c r="O456">
        <v>35.479999999999997</v>
      </c>
    </row>
    <row r="457" spans="1:15" x14ac:dyDescent="0.25">
      <c r="A457">
        <v>5134</v>
      </c>
      <c r="B457" t="s">
        <v>8028</v>
      </c>
      <c r="C457" t="s">
        <v>149</v>
      </c>
      <c r="D457">
        <v>58.730000000000004</v>
      </c>
      <c r="E457" t="s">
        <v>2669</v>
      </c>
      <c r="F457" t="s">
        <v>8339</v>
      </c>
      <c r="G457" t="s">
        <v>106</v>
      </c>
      <c r="H457">
        <v>15.552000000000003</v>
      </c>
      <c r="I457" t="s">
        <v>5362</v>
      </c>
      <c r="O457">
        <v>58.730000000000004</v>
      </c>
    </row>
    <row r="458" spans="1:15" x14ac:dyDescent="0.25">
      <c r="A458">
        <v>5135</v>
      </c>
      <c r="B458" t="s">
        <v>8028</v>
      </c>
      <c r="C458" t="s">
        <v>149</v>
      </c>
      <c r="D458">
        <v>93.344000000000008</v>
      </c>
      <c r="E458" t="s">
        <v>2669</v>
      </c>
      <c r="F458" t="s">
        <v>8339</v>
      </c>
      <c r="G458" t="s">
        <v>106</v>
      </c>
      <c r="H458">
        <v>34.360000000000007</v>
      </c>
      <c r="I458" t="s">
        <v>5362</v>
      </c>
      <c r="O458">
        <v>93.344000000000008</v>
      </c>
    </row>
    <row r="459" spans="1:15" x14ac:dyDescent="0.25">
      <c r="A459">
        <v>5139</v>
      </c>
      <c r="B459" t="s">
        <v>8032</v>
      </c>
      <c r="C459" t="s">
        <v>149</v>
      </c>
      <c r="D459">
        <v>23.34</v>
      </c>
      <c r="E459" t="s">
        <v>2669</v>
      </c>
      <c r="F459" t="s">
        <v>8401</v>
      </c>
      <c r="G459" t="s">
        <v>106</v>
      </c>
      <c r="H459">
        <v>60.84</v>
      </c>
      <c r="I459" t="s">
        <v>5362</v>
      </c>
      <c r="O459">
        <v>23.34</v>
      </c>
    </row>
    <row r="460" spans="1:15" x14ac:dyDescent="0.25">
      <c r="A460">
        <v>5140</v>
      </c>
      <c r="B460" t="s">
        <v>8032</v>
      </c>
      <c r="C460" t="s">
        <v>149</v>
      </c>
      <c r="D460">
        <v>51.550000000000004</v>
      </c>
      <c r="E460" t="s">
        <v>2669</v>
      </c>
      <c r="F460" t="s">
        <v>8425</v>
      </c>
      <c r="G460" t="s">
        <v>106</v>
      </c>
      <c r="H460">
        <v>15.840000000000002</v>
      </c>
      <c r="I460" t="s">
        <v>5362</v>
      </c>
      <c r="O460">
        <v>51.550000000000004</v>
      </c>
    </row>
    <row r="461" spans="1:15" x14ac:dyDescent="0.25">
      <c r="A461">
        <v>5182</v>
      </c>
      <c r="B461" t="s">
        <v>8058</v>
      </c>
      <c r="C461" t="s">
        <v>149</v>
      </c>
      <c r="D461">
        <v>45.36</v>
      </c>
      <c r="E461" t="s">
        <v>2669</v>
      </c>
      <c r="F461" t="s">
        <v>8425</v>
      </c>
      <c r="G461" t="s">
        <v>106</v>
      </c>
      <c r="H461">
        <v>8.4480000000000004</v>
      </c>
      <c r="I461" t="s">
        <v>5362</v>
      </c>
      <c r="O461">
        <v>45.36</v>
      </c>
    </row>
    <row r="462" spans="1:15" x14ac:dyDescent="0.25">
      <c r="A462">
        <v>5183</v>
      </c>
      <c r="B462" t="s">
        <v>8058</v>
      </c>
      <c r="C462" t="s">
        <v>149</v>
      </c>
      <c r="D462">
        <v>45.78</v>
      </c>
      <c r="E462" t="s">
        <v>2669</v>
      </c>
      <c r="F462" t="s">
        <v>8438</v>
      </c>
      <c r="G462" t="s">
        <v>106</v>
      </c>
      <c r="H462">
        <v>27.395999999999997</v>
      </c>
      <c r="I462" t="s">
        <v>5362</v>
      </c>
      <c r="O462">
        <v>45.78</v>
      </c>
    </row>
    <row r="463" spans="1:15" x14ac:dyDescent="0.25">
      <c r="A463">
        <v>5219</v>
      </c>
      <c r="B463" t="s">
        <v>8077</v>
      </c>
      <c r="C463" t="s">
        <v>149</v>
      </c>
      <c r="D463">
        <v>8.4</v>
      </c>
      <c r="E463" t="s">
        <v>2669</v>
      </c>
      <c r="F463" t="s">
        <v>8438</v>
      </c>
      <c r="G463" t="s">
        <v>106</v>
      </c>
      <c r="H463">
        <v>13.455999999999998</v>
      </c>
      <c r="I463" t="s">
        <v>5362</v>
      </c>
      <c r="O463">
        <v>8.4</v>
      </c>
    </row>
    <row r="464" spans="1:15" x14ac:dyDescent="0.25">
      <c r="A464">
        <v>5260</v>
      </c>
      <c r="B464" t="s">
        <v>8112</v>
      </c>
      <c r="C464" t="s">
        <v>149</v>
      </c>
      <c r="D464">
        <v>45.527999999999999</v>
      </c>
      <c r="E464" t="s">
        <v>2669</v>
      </c>
      <c r="F464" t="s">
        <v>8446</v>
      </c>
      <c r="G464" t="s">
        <v>106</v>
      </c>
      <c r="H464">
        <v>36.792000000000002</v>
      </c>
      <c r="I464" t="s">
        <v>5362</v>
      </c>
      <c r="O464">
        <v>45.527999999999999</v>
      </c>
    </row>
    <row r="465" spans="1:15" x14ac:dyDescent="0.25">
      <c r="A465">
        <v>5269</v>
      </c>
      <c r="B465" t="s">
        <v>8115</v>
      </c>
      <c r="C465" t="s">
        <v>149</v>
      </c>
      <c r="D465">
        <v>52.44</v>
      </c>
      <c r="E465" t="s">
        <v>2669</v>
      </c>
      <c r="F465" t="s">
        <v>8450</v>
      </c>
      <c r="G465" t="s">
        <v>106</v>
      </c>
      <c r="H465">
        <v>81.400000000000006</v>
      </c>
      <c r="I465" t="s">
        <v>5362</v>
      </c>
      <c r="O465">
        <v>52.44</v>
      </c>
    </row>
    <row r="466" spans="1:15" x14ac:dyDescent="0.25">
      <c r="A466">
        <v>5297</v>
      </c>
      <c r="B466" t="s">
        <v>8138</v>
      </c>
      <c r="C466" t="s">
        <v>149</v>
      </c>
      <c r="D466">
        <v>14.89</v>
      </c>
      <c r="E466" t="s">
        <v>2669</v>
      </c>
      <c r="F466" t="s">
        <v>8456</v>
      </c>
      <c r="G466" t="s">
        <v>106</v>
      </c>
      <c r="H466">
        <v>178.10999999999999</v>
      </c>
      <c r="I466" t="s">
        <v>5362</v>
      </c>
      <c r="O466">
        <v>14.89</v>
      </c>
    </row>
    <row r="467" spans="1:15" x14ac:dyDescent="0.25">
      <c r="A467">
        <v>5298</v>
      </c>
      <c r="B467" t="s">
        <v>8138</v>
      </c>
      <c r="C467" t="s">
        <v>149</v>
      </c>
      <c r="D467">
        <v>543.91999999999996</v>
      </c>
      <c r="E467" t="s">
        <v>2669</v>
      </c>
      <c r="F467" t="s">
        <v>8456</v>
      </c>
      <c r="G467" t="s">
        <v>106</v>
      </c>
      <c r="H467">
        <v>1089.75</v>
      </c>
      <c r="I467" t="s">
        <v>5362</v>
      </c>
      <c r="O467">
        <v>543.91999999999996</v>
      </c>
    </row>
    <row r="468" spans="1:15" x14ac:dyDescent="0.25">
      <c r="A468">
        <v>5370</v>
      </c>
      <c r="B468" t="s">
        <v>8187</v>
      </c>
      <c r="C468" t="s">
        <v>149</v>
      </c>
      <c r="D468">
        <v>85.055999999999997</v>
      </c>
      <c r="E468" t="s">
        <v>2669</v>
      </c>
      <c r="F468" t="s">
        <v>8456</v>
      </c>
      <c r="G468" t="s">
        <v>106</v>
      </c>
      <c r="H468">
        <v>61.06</v>
      </c>
      <c r="I468" t="s">
        <v>5362</v>
      </c>
      <c r="O468">
        <v>85.055999999999997</v>
      </c>
    </row>
    <row r="469" spans="1:15" x14ac:dyDescent="0.25">
      <c r="A469">
        <v>5385</v>
      </c>
      <c r="B469" t="s">
        <v>8200</v>
      </c>
      <c r="C469" t="s">
        <v>149</v>
      </c>
      <c r="D469">
        <v>358.2</v>
      </c>
      <c r="E469" t="s">
        <v>2669</v>
      </c>
      <c r="F469" t="s">
        <v>8456</v>
      </c>
      <c r="G469" t="s">
        <v>106</v>
      </c>
      <c r="H469">
        <v>459.92</v>
      </c>
      <c r="I469" t="s">
        <v>5362</v>
      </c>
      <c r="O469">
        <v>358.2</v>
      </c>
    </row>
    <row r="470" spans="1:15" x14ac:dyDescent="0.25">
      <c r="A470">
        <v>5386</v>
      </c>
      <c r="B470" t="s">
        <v>8200</v>
      </c>
      <c r="C470" t="s">
        <v>149</v>
      </c>
      <c r="D470">
        <v>545.91599999999994</v>
      </c>
      <c r="E470" t="s">
        <v>2669</v>
      </c>
      <c r="F470" t="s">
        <v>8456</v>
      </c>
      <c r="G470" t="s">
        <v>106</v>
      </c>
      <c r="H470">
        <v>27.52</v>
      </c>
      <c r="I470" t="s">
        <v>5362</v>
      </c>
      <c r="O470">
        <v>545.91599999999994</v>
      </c>
    </row>
    <row r="471" spans="1:15" x14ac:dyDescent="0.25">
      <c r="A471">
        <v>5403</v>
      </c>
      <c r="B471" t="s">
        <v>8214</v>
      </c>
      <c r="C471" t="s">
        <v>149</v>
      </c>
      <c r="D471">
        <v>24.672000000000001</v>
      </c>
      <c r="E471" t="s">
        <v>2669</v>
      </c>
      <c r="F471" t="s">
        <v>8485</v>
      </c>
      <c r="G471" t="s">
        <v>106</v>
      </c>
      <c r="H471">
        <v>85.2</v>
      </c>
      <c r="I471" t="s">
        <v>5362</v>
      </c>
      <c r="O471">
        <v>24.672000000000001</v>
      </c>
    </row>
    <row r="472" spans="1:15" x14ac:dyDescent="0.25">
      <c r="A472">
        <v>5404</v>
      </c>
      <c r="B472" t="s">
        <v>8214</v>
      </c>
      <c r="C472" t="s">
        <v>149</v>
      </c>
      <c r="D472">
        <v>3.7439999999999998</v>
      </c>
      <c r="E472" t="s">
        <v>2669</v>
      </c>
      <c r="F472" t="s">
        <v>8509</v>
      </c>
      <c r="G472" t="s">
        <v>106</v>
      </c>
      <c r="H472">
        <v>61.792000000000002</v>
      </c>
      <c r="I472" t="s">
        <v>5362</v>
      </c>
      <c r="O472">
        <v>3.7439999999999998</v>
      </c>
    </row>
    <row r="473" spans="1:15" x14ac:dyDescent="0.25">
      <c r="A473">
        <v>5425</v>
      </c>
      <c r="B473" t="s">
        <v>8233</v>
      </c>
      <c r="C473" t="s">
        <v>149</v>
      </c>
      <c r="D473">
        <v>3.52</v>
      </c>
      <c r="E473" t="s">
        <v>2669</v>
      </c>
      <c r="F473" t="s">
        <v>8509</v>
      </c>
      <c r="G473" t="s">
        <v>106</v>
      </c>
      <c r="H473">
        <v>205.99919999999997</v>
      </c>
      <c r="I473" t="s">
        <v>5362</v>
      </c>
      <c r="O473">
        <v>3.52</v>
      </c>
    </row>
    <row r="474" spans="1:15" x14ac:dyDescent="0.25">
      <c r="A474">
        <v>5431</v>
      </c>
      <c r="B474" t="s">
        <v>8242</v>
      </c>
      <c r="C474" t="s">
        <v>149</v>
      </c>
      <c r="D474">
        <v>161.56800000000001</v>
      </c>
      <c r="E474" t="s">
        <v>2669</v>
      </c>
      <c r="F474" t="s">
        <v>8593</v>
      </c>
      <c r="G474" t="s">
        <v>106</v>
      </c>
      <c r="H474">
        <v>95.992000000000004</v>
      </c>
      <c r="I474" t="s">
        <v>5362</v>
      </c>
      <c r="O474">
        <v>161.56800000000001</v>
      </c>
    </row>
    <row r="475" spans="1:15" x14ac:dyDescent="0.25">
      <c r="A475">
        <v>5432</v>
      </c>
      <c r="B475" t="s">
        <v>8242</v>
      </c>
      <c r="C475" t="s">
        <v>149</v>
      </c>
      <c r="D475">
        <v>4.0640000000000001</v>
      </c>
      <c r="E475" t="s">
        <v>2669</v>
      </c>
      <c r="F475" t="s">
        <v>8593</v>
      </c>
      <c r="G475" t="s">
        <v>106</v>
      </c>
      <c r="H475">
        <v>13.216000000000001</v>
      </c>
      <c r="I475" t="s">
        <v>5362</v>
      </c>
      <c r="O475">
        <v>4.0640000000000001</v>
      </c>
    </row>
    <row r="476" spans="1:15" x14ac:dyDescent="0.25">
      <c r="A476">
        <v>5433</v>
      </c>
      <c r="B476" t="s">
        <v>8242</v>
      </c>
      <c r="C476" t="s">
        <v>149</v>
      </c>
      <c r="D476">
        <v>6.2160000000000002</v>
      </c>
      <c r="E476" t="s">
        <v>2669</v>
      </c>
      <c r="F476" t="s">
        <v>8600</v>
      </c>
      <c r="G476" t="s">
        <v>106</v>
      </c>
      <c r="H476">
        <v>20.736000000000004</v>
      </c>
      <c r="I476" t="s">
        <v>5362</v>
      </c>
      <c r="O476">
        <v>6.2160000000000002</v>
      </c>
    </row>
    <row r="477" spans="1:15" x14ac:dyDescent="0.25">
      <c r="A477">
        <v>5455</v>
      </c>
      <c r="B477" t="s">
        <v>8266</v>
      </c>
      <c r="C477" t="s">
        <v>149</v>
      </c>
      <c r="D477">
        <v>8.3840000000000003</v>
      </c>
      <c r="E477" t="s">
        <v>2669</v>
      </c>
      <c r="F477" t="s">
        <v>8614</v>
      </c>
      <c r="G477" t="s">
        <v>106</v>
      </c>
      <c r="H477">
        <v>360.38</v>
      </c>
      <c r="I477" t="s">
        <v>5362</v>
      </c>
      <c r="O477">
        <v>8.3840000000000003</v>
      </c>
    </row>
    <row r="478" spans="1:15" x14ac:dyDescent="0.25">
      <c r="A478">
        <v>5456</v>
      </c>
      <c r="B478" t="s">
        <v>8266</v>
      </c>
      <c r="C478" t="s">
        <v>149</v>
      </c>
      <c r="D478">
        <v>6.8480000000000008</v>
      </c>
      <c r="E478" t="s">
        <v>2669</v>
      </c>
      <c r="F478" t="s">
        <v>8614</v>
      </c>
      <c r="G478" t="s">
        <v>106</v>
      </c>
      <c r="H478">
        <v>13.56</v>
      </c>
      <c r="I478" t="s">
        <v>5362</v>
      </c>
      <c r="O478">
        <v>6.8480000000000008</v>
      </c>
    </row>
    <row r="479" spans="1:15" x14ac:dyDescent="0.25">
      <c r="A479">
        <v>5497</v>
      </c>
      <c r="B479" t="s">
        <v>8295</v>
      </c>
      <c r="C479" t="s">
        <v>149</v>
      </c>
      <c r="D479">
        <v>63.920000000000009</v>
      </c>
      <c r="E479" t="s">
        <v>2669</v>
      </c>
      <c r="F479" t="s">
        <v>8677</v>
      </c>
      <c r="G479" t="s">
        <v>106</v>
      </c>
      <c r="H479">
        <v>151.05600000000001</v>
      </c>
      <c r="I479" t="s">
        <v>5362</v>
      </c>
      <c r="O479">
        <v>63.920000000000009</v>
      </c>
    </row>
    <row r="480" spans="1:15" x14ac:dyDescent="0.25">
      <c r="A480">
        <v>5498</v>
      </c>
      <c r="B480" t="s">
        <v>8296</v>
      </c>
      <c r="C480" t="s">
        <v>149</v>
      </c>
      <c r="D480">
        <v>6.56</v>
      </c>
      <c r="E480" t="s">
        <v>2669</v>
      </c>
      <c r="F480" t="s">
        <v>8697</v>
      </c>
      <c r="G480" t="s">
        <v>106</v>
      </c>
      <c r="H480">
        <v>61.567999999999998</v>
      </c>
      <c r="I480" t="s">
        <v>5362</v>
      </c>
      <c r="O480">
        <v>6.56</v>
      </c>
    </row>
    <row r="481" spans="1:15" x14ac:dyDescent="0.25">
      <c r="A481">
        <v>5499</v>
      </c>
      <c r="B481" t="s">
        <v>8296</v>
      </c>
      <c r="C481" t="s">
        <v>149</v>
      </c>
      <c r="D481">
        <v>7.83</v>
      </c>
      <c r="E481" t="s">
        <v>2669</v>
      </c>
      <c r="F481" t="s">
        <v>8720</v>
      </c>
      <c r="G481" t="s">
        <v>106</v>
      </c>
      <c r="H481">
        <v>20.07</v>
      </c>
      <c r="I481" t="s">
        <v>5362</v>
      </c>
      <c r="O481">
        <v>7.83</v>
      </c>
    </row>
    <row r="482" spans="1:15" x14ac:dyDescent="0.25">
      <c r="A482">
        <v>5500</v>
      </c>
      <c r="B482" t="s">
        <v>8296</v>
      </c>
      <c r="C482" t="s">
        <v>149</v>
      </c>
      <c r="D482">
        <v>41.9</v>
      </c>
      <c r="E482" t="s">
        <v>2669</v>
      </c>
      <c r="F482" t="s">
        <v>8747</v>
      </c>
      <c r="G482" t="s">
        <v>106</v>
      </c>
      <c r="H482">
        <v>383.84000000000003</v>
      </c>
      <c r="I482" t="s">
        <v>5362</v>
      </c>
      <c r="O482">
        <v>41.9</v>
      </c>
    </row>
    <row r="483" spans="1:15" x14ac:dyDescent="0.25">
      <c r="A483">
        <v>5501</v>
      </c>
      <c r="B483" t="s">
        <v>8296</v>
      </c>
      <c r="C483" t="s">
        <v>149</v>
      </c>
      <c r="D483">
        <v>664.14599999999996</v>
      </c>
      <c r="E483" t="s">
        <v>2669</v>
      </c>
      <c r="F483" t="s">
        <v>8751</v>
      </c>
      <c r="G483" t="s">
        <v>106</v>
      </c>
      <c r="H483">
        <v>25.920000000000005</v>
      </c>
      <c r="I483" t="s">
        <v>5362</v>
      </c>
      <c r="O483">
        <v>664.14599999999996</v>
      </c>
    </row>
    <row r="484" spans="1:15" x14ac:dyDescent="0.25">
      <c r="A484">
        <v>5502</v>
      </c>
      <c r="B484" t="s">
        <v>8296</v>
      </c>
      <c r="C484" t="s">
        <v>149</v>
      </c>
      <c r="D484">
        <v>8.9600000000000009</v>
      </c>
      <c r="E484" t="s">
        <v>2669</v>
      </c>
      <c r="F484" t="s">
        <v>8751</v>
      </c>
      <c r="G484" t="s">
        <v>106</v>
      </c>
      <c r="H484">
        <v>6.3299999999999992</v>
      </c>
      <c r="I484" t="s">
        <v>5362</v>
      </c>
      <c r="O484">
        <v>8.9600000000000009</v>
      </c>
    </row>
    <row r="485" spans="1:15" x14ac:dyDescent="0.25">
      <c r="A485">
        <v>5503</v>
      </c>
      <c r="B485" t="s">
        <v>8297</v>
      </c>
      <c r="C485" t="s">
        <v>149</v>
      </c>
      <c r="D485">
        <v>3.3119999999999998</v>
      </c>
      <c r="E485" t="s">
        <v>2669</v>
      </c>
      <c r="F485" t="s">
        <v>8751</v>
      </c>
      <c r="G485" t="s">
        <v>106</v>
      </c>
      <c r="H485">
        <v>75.88</v>
      </c>
      <c r="I485" t="s">
        <v>5362</v>
      </c>
      <c r="O485">
        <v>3.3119999999999998</v>
      </c>
    </row>
    <row r="486" spans="1:15" x14ac:dyDescent="0.25">
      <c r="A486">
        <v>5504</v>
      </c>
      <c r="B486" t="s">
        <v>8297</v>
      </c>
      <c r="C486" t="s">
        <v>149</v>
      </c>
      <c r="D486">
        <v>20.136000000000003</v>
      </c>
      <c r="E486" t="s">
        <v>2669</v>
      </c>
      <c r="F486" t="s">
        <v>8773</v>
      </c>
      <c r="G486" t="s">
        <v>106</v>
      </c>
      <c r="H486">
        <v>30.32</v>
      </c>
      <c r="I486" t="s">
        <v>5362</v>
      </c>
      <c r="O486">
        <v>20.136000000000003</v>
      </c>
    </row>
    <row r="487" spans="1:15" x14ac:dyDescent="0.25">
      <c r="A487">
        <v>5505</v>
      </c>
      <c r="B487" t="s">
        <v>8297</v>
      </c>
      <c r="C487" t="s">
        <v>149</v>
      </c>
      <c r="D487">
        <v>8.8559999999999999</v>
      </c>
      <c r="E487" t="s">
        <v>2669</v>
      </c>
      <c r="F487" t="s">
        <v>8786</v>
      </c>
      <c r="G487" t="s">
        <v>106</v>
      </c>
      <c r="H487">
        <v>43.41</v>
      </c>
      <c r="I487" t="s">
        <v>5362</v>
      </c>
      <c r="O487">
        <v>8.8559999999999999</v>
      </c>
    </row>
    <row r="488" spans="1:15" x14ac:dyDescent="0.25">
      <c r="A488">
        <v>5506</v>
      </c>
      <c r="B488" t="s">
        <v>8297</v>
      </c>
      <c r="C488" t="s">
        <v>149</v>
      </c>
      <c r="D488">
        <v>859.19999999999993</v>
      </c>
      <c r="E488" t="s">
        <v>2669</v>
      </c>
      <c r="F488" t="s">
        <v>8786</v>
      </c>
      <c r="G488" t="s">
        <v>106</v>
      </c>
      <c r="H488">
        <v>6.24</v>
      </c>
      <c r="I488" t="s">
        <v>5362</v>
      </c>
      <c r="O488">
        <v>859.19999999999993</v>
      </c>
    </row>
    <row r="489" spans="1:15" x14ac:dyDescent="0.25">
      <c r="A489">
        <v>5518</v>
      </c>
      <c r="B489" t="s">
        <v>8308</v>
      </c>
      <c r="C489" t="s">
        <v>149</v>
      </c>
      <c r="D489">
        <v>239.95999999999998</v>
      </c>
      <c r="E489" t="s">
        <v>2669</v>
      </c>
      <c r="F489" t="s">
        <v>8786</v>
      </c>
      <c r="G489" t="s">
        <v>106</v>
      </c>
      <c r="H489">
        <v>465.16</v>
      </c>
      <c r="I489" t="s">
        <v>5362</v>
      </c>
      <c r="O489">
        <v>239.95999999999998</v>
      </c>
    </row>
    <row r="490" spans="1:15" x14ac:dyDescent="0.25">
      <c r="A490">
        <v>5519</v>
      </c>
      <c r="B490" t="s">
        <v>8308</v>
      </c>
      <c r="C490" t="s">
        <v>149</v>
      </c>
      <c r="D490">
        <v>54.768000000000001</v>
      </c>
      <c r="E490" t="s">
        <v>2669</v>
      </c>
      <c r="F490" t="s">
        <v>8786</v>
      </c>
      <c r="G490" t="s">
        <v>106</v>
      </c>
      <c r="H490">
        <v>7.98</v>
      </c>
      <c r="I490" t="s">
        <v>5362</v>
      </c>
      <c r="O490">
        <v>54.768000000000001</v>
      </c>
    </row>
    <row r="491" spans="1:15" x14ac:dyDescent="0.25">
      <c r="A491">
        <v>5520</v>
      </c>
      <c r="B491" t="s">
        <v>8308</v>
      </c>
      <c r="C491" t="s">
        <v>149</v>
      </c>
      <c r="D491">
        <v>13.392000000000001</v>
      </c>
      <c r="E491" t="s">
        <v>2669</v>
      </c>
      <c r="F491" t="s">
        <v>8792</v>
      </c>
      <c r="G491" t="s">
        <v>106</v>
      </c>
      <c r="H491">
        <v>9.8560000000000016</v>
      </c>
      <c r="I491" t="s">
        <v>5362</v>
      </c>
      <c r="O491">
        <v>13.392000000000001</v>
      </c>
    </row>
    <row r="492" spans="1:15" x14ac:dyDescent="0.25">
      <c r="A492">
        <v>5521</v>
      </c>
      <c r="B492" t="s">
        <v>8308</v>
      </c>
      <c r="C492" t="s">
        <v>149</v>
      </c>
      <c r="D492">
        <v>23.92</v>
      </c>
      <c r="E492" t="s">
        <v>2669</v>
      </c>
      <c r="F492" t="s">
        <v>8806</v>
      </c>
      <c r="G492" t="s">
        <v>106</v>
      </c>
      <c r="H492">
        <v>116.312</v>
      </c>
      <c r="I492" t="s">
        <v>5362</v>
      </c>
      <c r="O492">
        <v>23.92</v>
      </c>
    </row>
    <row r="493" spans="1:15" x14ac:dyDescent="0.25">
      <c r="A493">
        <v>5522</v>
      </c>
      <c r="B493" t="s">
        <v>8308</v>
      </c>
      <c r="C493" t="s">
        <v>149</v>
      </c>
      <c r="D493">
        <v>255.96799999999999</v>
      </c>
      <c r="E493" t="s">
        <v>2669</v>
      </c>
      <c r="F493" t="s">
        <v>8830</v>
      </c>
      <c r="G493" t="s">
        <v>106</v>
      </c>
      <c r="H493">
        <v>195.96000000000004</v>
      </c>
      <c r="I493" t="s">
        <v>5362</v>
      </c>
      <c r="O493">
        <v>255.96799999999999</v>
      </c>
    </row>
    <row r="494" spans="1:15" x14ac:dyDescent="0.25">
      <c r="A494">
        <v>5546</v>
      </c>
      <c r="B494" t="s">
        <v>8328</v>
      </c>
      <c r="C494" t="s">
        <v>149</v>
      </c>
      <c r="D494">
        <v>67.400000000000006</v>
      </c>
      <c r="E494" t="s">
        <v>2669</v>
      </c>
      <c r="F494" t="s">
        <v>8831</v>
      </c>
      <c r="G494" t="s">
        <v>106</v>
      </c>
      <c r="H494">
        <v>74.352000000000004</v>
      </c>
      <c r="I494" t="s">
        <v>5362</v>
      </c>
      <c r="O494">
        <v>67.400000000000006</v>
      </c>
    </row>
    <row r="495" spans="1:15" x14ac:dyDescent="0.25">
      <c r="A495">
        <v>5582</v>
      </c>
      <c r="B495" t="s">
        <v>8349</v>
      </c>
      <c r="C495" t="s">
        <v>149</v>
      </c>
      <c r="D495">
        <v>19.98</v>
      </c>
      <c r="E495" t="s">
        <v>2669</v>
      </c>
      <c r="F495" t="s">
        <v>8853</v>
      </c>
      <c r="G495" t="s">
        <v>106</v>
      </c>
      <c r="H495">
        <v>108.40000000000002</v>
      </c>
      <c r="I495" t="s">
        <v>5362</v>
      </c>
      <c r="O495">
        <v>19.98</v>
      </c>
    </row>
    <row r="496" spans="1:15" x14ac:dyDescent="0.25">
      <c r="A496">
        <v>5585</v>
      </c>
      <c r="B496" t="s">
        <v>8352</v>
      </c>
      <c r="C496" t="s">
        <v>149</v>
      </c>
      <c r="D496">
        <v>83.56</v>
      </c>
      <c r="E496" t="s">
        <v>2669</v>
      </c>
      <c r="F496" t="s">
        <v>8878</v>
      </c>
      <c r="G496" t="s">
        <v>106</v>
      </c>
      <c r="H496">
        <v>32.783999999999992</v>
      </c>
      <c r="I496" t="s">
        <v>5362</v>
      </c>
      <c r="O496">
        <v>83.56</v>
      </c>
    </row>
    <row r="497" spans="1:15" x14ac:dyDescent="0.25">
      <c r="A497">
        <v>5586</v>
      </c>
      <c r="B497" t="s">
        <v>8352</v>
      </c>
      <c r="C497" t="s">
        <v>149</v>
      </c>
      <c r="D497">
        <v>546.06000000000006</v>
      </c>
      <c r="E497" t="s">
        <v>2669</v>
      </c>
      <c r="F497" t="s">
        <v>8878</v>
      </c>
      <c r="G497" t="s">
        <v>106</v>
      </c>
      <c r="H497">
        <v>47.984000000000002</v>
      </c>
      <c r="I497" t="s">
        <v>5362</v>
      </c>
      <c r="O497">
        <v>546.06000000000006</v>
      </c>
    </row>
    <row r="498" spans="1:15" x14ac:dyDescent="0.25">
      <c r="A498">
        <v>5587</v>
      </c>
      <c r="B498" t="s">
        <v>8352</v>
      </c>
      <c r="C498" t="s">
        <v>149</v>
      </c>
      <c r="D498">
        <v>269.49</v>
      </c>
      <c r="E498" t="s">
        <v>2669</v>
      </c>
      <c r="F498" t="s">
        <v>8878</v>
      </c>
      <c r="G498" t="s">
        <v>106</v>
      </c>
      <c r="H498">
        <v>62.591999999999999</v>
      </c>
      <c r="I498" t="s">
        <v>5362</v>
      </c>
      <c r="O498">
        <v>269.49</v>
      </c>
    </row>
    <row r="499" spans="1:15" x14ac:dyDescent="0.25">
      <c r="A499">
        <v>5594</v>
      </c>
      <c r="B499" t="s">
        <v>8361</v>
      </c>
      <c r="C499" t="s">
        <v>149</v>
      </c>
      <c r="D499">
        <v>59.913000000000011</v>
      </c>
      <c r="E499" t="s">
        <v>2669</v>
      </c>
      <c r="F499" t="s">
        <v>8878</v>
      </c>
      <c r="G499" t="s">
        <v>106</v>
      </c>
      <c r="H499">
        <v>4.2759999999999989</v>
      </c>
      <c r="I499" t="s">
        <v>5362</v>
      </c>
      <c r="O499">
        <v>59.913000000000011</v>
      </c>
    </row>
    <row r="500" spans="1:15" x14ac:dyDescent="0.25">
      <c r="A500">
        <v>5595</v>
      </c>
      <c r="B500" t="s">
        <v>8362</v>
      </c>
      <c r="C500" t="s">
        <v>149</v>
      </c>
      <c r="D500">
        <v>391.98</v>
      </c>
      <c r="E500" t="s">
        <v>2669</v>
      </c>
      <c r="F500" t="s">
        <v>8884</v>
      </c>
      <c r="G500" t="s">
        <v>106</v>
      </c>
      <c r="H500">
        <v>5.2480000000000002</v>
      </c>
      <c r="I500" t="s">
        <v>5362</v>
      </c>
      <c r="O500">
        <v>391.98</v>
      </c>
    </row>
    <row r="501" spans="1:15" x14ac:dyDescent="0.25">
      <c r="A501">
        <v>5596</v>
      </c>
      <c r="B501" t="s">
        <v>8362</v>
      </c>
      <c r="C501" t="s">
        <v>149</v>
      </c>
      <c r="D501">
        <v>437.84999999999997</v>
      </c>
      <c r="E501" t="s">
        <v>2669</v>
      </c>
      <c r="F501" t="s">
        <v>8889</v>
      </c>
      <c r="G501" t="s">
        <v>106</v>
      </c>
      <c r="H501">
        <v>899.43</v>
      </c>
      <c r="I501" t="s">
        <v>5362</v>
      </c>
      <c r="O501">
        <v>437.84999999999997</v>
      </c>
    </row>
    <row r="502" spans="1:15" x14ac:dyDescent="0.25">
      <c r="A502">
        <v>5598</v>
      </c>
      <c r="B502" t="s">
        <v>8366</v>
      </c>
      <c r="C502" t="s">
        <v>149</v>
      </c>
      <c r="D502">
        <v>25.02</v>
      </c>
      <c r="E502" t="s">
        <v>2669</v>
      </c>
      <c r="F502" t="s">
        <v>8889</v>
      </c>
      <c r="G502" t="s">
        <v>106</v>
      </c>
      <c r="H502">
        <v>46.2</v>
      </c>
      <c r="I502" t="s">
        <v>5362</v>
      </c>
      <c r="O502">
        <v>25.02</v>
      </c>
    </row>
    <row r="503" spans="1:15" x14ac:dyDescent="0.25">
      <c r="A503">
        <v>5599</v>
      </c>
      <c r="B503" t="s">
        <v>8366</v>
      </c>
      <c r="C503" t="s">
        <v>149</v>
      </c>
      <c r="D503">
        <v>10.709999999999999</v>
      </c>
      <c r="E503" t="s">
        <v>2669</v>
      </c>
      <c r="F503" t="s">
        <v>8889</v>
      </c>
      <c r="G503" t="s">
        <v>106</v>
      </c>
      <c r="H503">
        <v>47.952000000000005</v>
      </c>
      <c r="I503" t="s">
        <v>5362</v>
      </c>
      <c r="O503">
        <v>10.709999999999999</v>
      </c>
    </row>
    <row r="504" spans="1:15" x14ac:dyDescent="0.25">
      <c r="A504">
        <v>5608</v>
      </c>
      <c r="B504" t="s">
        <v>8375</v>
      </c>
      <c r="C504" t="s">
        <v>149</v>
      </c>
      <c r="D504">
        <v>11.05</v>
      </c>
      <c r="E504" t="s">
        <v>2669</v>
      </c>
      <c r="F504" t="s">
        <v>8889</v>
      </c>
      <c r="G504" t="s">
        <v>106</v>
      </c>
      <c r="H504">
        <v>7.9920000000000009</v>
      </c>
      <c r="I504" t="s">
        <v>5362</v>
      </c>
      <c r="O504">
        <v>11.05</v>
      </c>
    </row>
    <row r="505" spans="1:15" x14ac:dyDescent="0.25">
      <c r="A505">
        <v>5642</v>
      </c>
      <c r="B505" t="s">
        <v>8406</v>
      </c>
      <c r="C505" t="s">
        <v>149</v>
      </c>
      <c r="D505">
        <v>11.12</v>
      </c>
      <c r="E505" t="s">
        <v>2669</v>
      </c>
      <c r="F505" t="s">
        <v>8889</v>
      </c>
      <c r="G505" t="s">
        <v>106</v>
      </c>
      <c r="H505">
        <v>76.864000000000004</v>
      </c>
      <c r="I505" t="s">
        <v>5362</v>
      </c>
      <c r="O505">
        <v>11.12</v>
      </c>
    </row>
    <row r="506" spans="1:15" x14ac:dyDescent="0.25">
      <c r="A506">
        <v>5646</v>
      </c>
      <c r="B506" t="s">
        <v>8410</v>
      </c>
      <c r="C506" t="s">
        <v>149</v>
      </c>
      <c r="D506">
        <v>74.45</v>
      </c>
      <c r="E506" t="s">
        <v>2669</v>
      </c>
      <c r="F506" t="s">
        <v>8908</v>
      </c>
      <c r="G506" t="s">
        <v>106</v>
      </c>
      <c r="H506">
        <v>974.98799999999983</v>
      </c>
      <c r="I506" t="s">
        <v>5362</v>
      </c>
      <c r="O506">
        <v>74.45</v>
      </c>
    </row>
    <row r="507" spans="1:15" x14ac:dyDescent="0.25">
      <c r="A507">
        <v>5653</v>
      </c>
      <c r="B507" t="s">
        <v>8415</v>
      </c>
      <c r="C507" t="s">
        <v>149</v>
      </c>
      <c r="D507">
        <v>40.99</v>
      </c>
      <c r="E507" t="s">
        <v>2669</v>
      </c>
      <c r="F507" t="s">
        <v>8912</v>
      </c>
      <c r="G507" t="s">
        <v>106</v>
      </c>
      <c r="H507">
        <v>103.50000000000001</v>
      </c>
      <c r="I507" t="s">
        <v>5362</v>
      </c>
      <c r="O507">
        <v>40.99</v>
      </c>
    </row>
    <row r="508" spans="1:15" x14ac:dyDescent="0.25">
      <c r="A508">
        <v>5707</v>
      </c>
      <c r="B508" t="s">
        <v>8444</v>
      </c>
      <c r="C508" t="s">
        <v>149</v>
      </c>
      <c r="D508">
        <v>40.176000000000002</v>
      </c>
      <c r="E508" t="s">
        <v>2669</v>
      </c>
      <c r="F508" t="s">
        <v>8912</v>
      </c>
      <c r="G508" t="s">
        <v>106</v>
      </c>
      <c r="H508">
        <v>2.4640000000000004</v>
      </c>
      <c r="I508" t="s">
        <v>5362</v>
      </c>
      <c r="O508">
        <v>40.176000000000002</v>
      </c>
    </row>
    <row r="509" spans="1:15" x14ac:dyDescent="0.25">
      <c r="A509">
        <v>5733</v>
      </c>
      <c r="B509" t="s">
        <v>8457</v>
      </c>
      <c r="C509" t="s">
        <v>149</v>
      </c>
      <c r="D509">
        <v>638.82000000000005</v>
      </c>
      <c r="E509" t="s">
        <v>2669</v>
      </c>
      <c r="F509" t="s">
        <v>8912</v>
      </c>
      <c r="G509" t="s">
        <v>106</v>
      </c>
      <c r="H509">
        <v>8.7200000000000006</v>
      </c>
      <c r="I509" t="s">
        <v>5362</v>
      </c>
      <c r="O509">
        <v>638.82000000000005</v>
      </c>
    </row>
    <row r="510" spans="1:15" x14ac:dyDescent="0.25">
      <c r="A510">
        <v>5734</v>
      </c>
      <c r="B510" t="s">
        <v>8457</v>
      </c>
      <c r="C510" t="s">
        <v>149</v>
      </c>
      <c r="D510">
        <v>30.69</v>
      </c>
      <c r="E510" t="s">
        <v>2669</v>
      </c>
      <c r="F510" t="s">
        <v>8934</v>
      </c>
      <c r="G510" t="s">
        <v>106</v>
      </c>
      <c r="H510">
        <v>24</v>
      </c>
      <c r="I510" t="s">
        <v>5362</v>
      </c>
      <c r="O510">
        <v>30.69</v>
      </c>
    </row>
    <row r="511" spans="1:15" x14ac:dyDescent="0.25">
      <c r="A511">
        <v>5735</v>
      </c>
      <c r="B511" t="s">
        <v>8457</v>
      </c>
      <c r="C511" t="s">
        <v>149</v>
      </c>
      <c r="D511">
        <v>25.16</v>
      </c>
      <c r="E511" t="s">
        <v>2669</v>
      </c>
      <c r="F511" t="s">
        <v>8934</v>
      </c>
      <c r="G511" t="s">
        <v>106</v>
      </c>
      <c r="H511">
        <v>15.552000000000003</v>
      </c>
      <c r="I511" t="s">
        <v>5362</v>
      </c>
      <c r="O511">
        <v>25.16</v>
      </c>
    </row>
    <row r="512" spans="1:15" x14ac:dyDescent="0.25">
      <c r="A512">
        <v>5750</v>
      </c>
      <c r="B512" t="s">
        <v>8464</v>
      </c>
      <c r="C512" t="s">
        <v>149</v>
      </c>
      <c r="D512">
        <v>74.95</v>
      </c>
      <c r="E512" t="s">
        <v>2669</v>
      </c>
      <c r="F512" t="s">
        <v>8934</v>
      </c>
      <c r="G512" t="s">
        <v>106</v>
      </c>
      <c r="H512">
        <v>26.176000000000002</v>
      </c>
      <c r="I512" t="s">
        <v>5362</v>
      </c>
      <c r="O512">
        <v>74.95</v>
      </c>
    </row>
    <row r="513" spans="1:15" x14ac:dyDescent="0.25">
      <c r="A513">
        <v>5804</v>
      </c>
      <c r="B513" t="s">
        <v>8508</v>
      </c>
      <c r="C513" t="s">
        <v>149</v>
      </c>
      <c r="D513">
        <v>10.272000000000002</v>
      </c>
      <c r="E513" t="s">
        <v>2669</v>
      </c>
      <c r="F513" t="s">
        <v>8947</v>
      </c>
      <c r="G513" t="s">
        <v>106</v>
      </c>
      <c r="H513">
        <v>5443.96</v>
      </c>
      <c r="I513" t="s">
        <v>5362</v>
      </c>
      <c r="O513">
        <v>10.272000000000002</v>
      </c>
    </row>
    <row r="514" spans="1:15" x14ac:dyDescent="0.25">
      <c r="A514">
        <v>5826</v>
      </c>
      <c r="B514" t="s">
        <v>8521</v>
      </c>
      <c r="C514" t="s">
        <v>149</v>
      </c>
      <c r="D514">
        <v>419.4</v>
      </c>
      <c r="E514" t="s">
        <v>2669</v>
      </c>
      <c r="F514" t="s">
        <v>8947</v>
      </c>
      <c r="G514" t="s">
        <v>106</v>
      </c>
      <c r="H514">
        <v>302.67</v>
      </c>
      <c r="I514" t="s">
        <v>5362</v>
      </c>
      <c r="O514">
        <v>419.4</v>
      </c>
    </row>
    <row r="515" spans="1:15" x14ac:dyDescent="0.25">
      <c r="A515">
        <v>5827</v>
      </c>
      <c r="B515" t="s">
        <v>8521</v>
      </c>
      <c r="C515" t="s">
        <v>149</v>
      </c>
      <c r="D515">
        <v>90.801000000000002</v>
      </c>
      <c r="E515" t="s">
        <v>2669</v>
      </c>
      <c r="F515" t="s">
        <v>8947</v>
      </c>
      <c r="G515" t="s">
        <v>106</v>
      </c>
      <c r="H515">
        <v>56.07</v>
      </c>
      <c r="I515" t="s">
        <v>5362</v>
      </c>
      <c r="O515">
        <v>90.801000000000002</v>
      </c>
    </row>
    <row r="516" spans="1:15" x14ac:dyDescent="0.25">
      <c r="A516">
        <v>5828</v>
      </c>
      <c r="B516" t="s">
        <v>8521</v>
      </c>
      <c r="C516" t="s">
        <v>149</v>
      </c>
      <c r="D516">
        <v>181.76400000000001</v>
      </c>
      <c r="E516" t="s">
        <v>2669</v>
      </c>
      <c r="F516" t="s">
        <v>8956</v>
      </c>
      <c r="G516" t="s">
        <v>106</v>
      </c>
      <c r="H516">
        <v>8.8000000000000007</v>
      </c>
      <c r="I516" t="s">
        <v>5362</v>
      </c>
      <c r="O516">
        <v>181.76400000000001</v>
      </c>
    </row>
    <row r="517" spans="1:15" x14ac:dyDescent="0.25">
      <c r="A517">
        <v>5829</v>
      </c>
      <c r="B517" t="s">
        <v>8521</v>
      </c>
      <c r="C517" t="s">
        <v>149</v>
      </c>
      <c r="D517">
        <v>5.56</v>
      </c>
      <c r="E517" t="s">
        <v>2669</v>
      </c>
      <c r="F517" t="s">
        <v>8956</v>
      </c>
      <c r="G517" t="s">
        <v>106</v>
      </c>
      <c r="H517">
        <v>142.80000000000001</v>
      </c>
      <c r="I517" t="s">
        <v>5362</v>
      </c>
      <c r="O517">
        <v>5.56</v>
      </c>
    </row>
    <row r="518" spans="1:15" x14ac:dyDescent="0.25">
      <c r="A518">
        <v>5888</v>
      </c>
      <c r="B518" t="s">
        <v>8563</v>
      </c>
      <c r="C518" t="s">
        <v>149</v>
      </c>
      <c r="D518">
        <v>42.76</v>
      </c>
      <c r="E518" t="s">
        <v>2669</v>
      </c>
      <c r="F518" t="s">
        <v>8956</v>
      </c>
      <c r="G518" t="s">
        <v>106</v>
      </c>
      <c r="H518">
        <v>399.95</v>
      </c>
      <c r="I518" t="s">
        <v>5362</v>
      </c>
      <c r="O518">
        <v>42.76</v>
      </c>
    </row>
    <row r="519" spans="1:15" x14ac:dyDescent="0.25">
      <c r="A519">
        <v>5930</v>
      </c>
      <c r="B519" t="s">
        <v>8591</v>
      </c>
      <c r="C519" t="s">
        <v>149</v>
      </c>
      <c r="D519">
        <v>87.210000000000008</v>
      </c>
      <c r="E519" t="s">
        <v>2669</v>
      </c>
      <c r="F519" t="s">
        <v>8971</v>
      </c>
      <c r="G519" t="s">
        <v>106</v>
      </c>
      <c r="H519">
        <v>33.61999999999999</v>
      </c>
      <c r="I519" t="s">
        <v>5362</v>
      </c>
      <c r="O519">
        <v>87.210000000000008</v>
      </c>
    </row>
    <row r="520" spans="1:15" x14ac:dyDescent="0.25">
      <c r="A520">
        <v>5931</v>
      </c>
      <c r="B520" t="s">
        <v>8591</v>
      </c>
      <c r="C520" t="s">
        <v>149</v>
      </c>
      <c r="D520">
        <v>15.552000000000003</v>
      </c>
      <c r="E520" t="s">
        <v>2669</v>
      </c>
      <c r="F520" t="s">
        <v>8973</v>
      </c>
      <c r="G520" t="s">
        <v>106</v>
      </c>
      <c r="H520">
        <v>243.99199999999996</v>
      </c>
      <c r="I520" t="s">
        <v>5362</v>
      </c>
      <c r="O520">
        <v>15.552000000000003</v>
      </c>
    </row>
    <row r="521" spans="1:15" x14ac:dyDescent="0.25">
      <c r="A521">
        <v>5932</v>
      </c>
      <c r="B521" t="s">
        <v>8591</v>
      </c>
      <c r="C521" t="s">
        <v>149</v>
      </c>
      <c r="D521">
        <v>683.98799999999994</v>
      </c>
      <c r="E521" t="s">
        <v>2669</v>
      </c>
      <c r="F521" t="s">
        <v>8973</v>
      </c>
      <c r="G521" t="s">
        <v>106</v>
      </c>
      <c r="H521">
        <v>7.120000000000001</v>
      </c>
      <c r="I521" t="s">
        <v>5362</v>
      </c>
      <c r="O521">
        <v>683.98799999999994</v>
      </c>
    </row>
    <row r="522" spans="1:15" x14ac:dyDescent="0.25">
      <c r="A522">
        <v>5933</v>
      </c>
      <c r="B522" t="s">
        <v>8591</v>
      </c>
      <c r="C522" t="s">
        <v>149</v>
      </c>
      <c r="D522">
        <v>13.392000000000001</v>
      </c>
      <c r="E522" t="s">
        <v>2669</v>
      </c>
      <c r="F522" t="s">
        <v>9002</v>
      </c>
      <c r="G522" t="s">
        <v>106</v>
      </c>
      <c r="H522">
        <v>32.400000000000006</v>
      </c>
      <c r="I522" t="s">
        <v>5362</v>
      </c>
      <c r="O522">
        <v>13.392000000000001</v>
      </c>
    </row>
    <row r="523" spans="1:15" x14ac:dyDescent="0.25">
      <c r="A523">
        <v>5934</v>
      </c>
      <c r="B523" t="s">
        <v>8591</v>
      </c>
      <c r="C523" t="s">
        <v>149</v>
      </c>
      <c r="D523">
        <v>16.776000000000003</v>
      </c>
      <c r="E523" t="s">
        <v>2669</v>
      </c>
      <c r="F523" t="s">
        <v>9002</v>
      </c>
      <c r="G523" t="s">
        <v>106</v>
      </c>
      <c r="H523">
        <v>209.94</v>
      </c>
      <c r="I523" t="s">
        <v>5362</v>
      </c>
      <c r="O523">
        <v>16.776000000000003</v>
      </c>
    </row>
    <row r="524" spans="1:15" x14ac:dyDescent="0.25">
      <c r="A524">
        <v>5935</v>
      </c>
      <c r="B524" t="s">
        <v>8591</v>
      </c>
      <c r="C524" t="s">
        <v>149</v>
      </c>
      <c r="D524">
        <v>527.91999999999996</v>
      </c>
      <c r="E524" t="s">
        <v>2669</v>
      </c>
      <c r="F524" t="s">
        <v>9002</v>
      </c>
      <c r="G524" t="s">
        <v>106</v>
      </c>
      <c r="H524">
        <v>4164.0499999999993</v>
      </c>
      <c r="I524" t="s">
        <v>5362</v>
      </c>
      <c r="O524">
        <v>527.91999999999996</v>
      </c>
    </row>
    <row r="525" spans="1:15" x14ac:dyDescent="0.25">
      <c r="A525">
        <v>5973</v>
      </c>
      <c r="B525" t="s">
        <v>8611</v>
      </c>
      <c r="C525" t="s">
        <v>149</v>
      </c>
      <c r="D525">
        <v>240.78400000000002</v>
      </c>
      <c r="E525" t="s">
        <v>2669</v>
      </c>
      <c r="F525" t="s">
        <v>9002</v>
      </c>
      <c r="G525" t="s">
        <v>106</v>
      </c>
      <c r="H525">
        <v>212.94</v>
      </c>
      <c r="I525" t="s">
        <v>5362</v>
      </c>
      <c r="O525">
        <v>240.78400000000002</v>
      </c>
    </row>
    <row r="526" spans="1:15" x14ac:dyDescent="0.25">
      <c r="A526">
        <v>5984</v>
      </c>
      <c r="B526" t="s">
        <v>8618</v>
      </c>
      <c r="C526" t="s">
        <v>149</v>
      </c>
      <c r="D526">
        <v>20.544000000000004</v>
      </c>
      <c r="E526" t="s">
        <v>2669</v>
      </c>
      <c r="F526" t="s">
        <v>9019</v>
      </c>
      <c r="G526" t="s">
        <v>106</v>
      </c>
      <c r="H526">
        <v>125.88</v>
      </c>
      <c r="I526" t="s">
        <v>5362</v>
      </c>
      <c r="O526">
        <v>20.544000000000004</v>
      </c>
    </row>
    <row r="527" spans="1:15" x14ac:dyDescent="0.25">
      <c r="A527">
        <v>6007</v>
      </c>
      <c r="B527" t="s">
        <v>8628</v>
      </c>
      <c r="C527" t="s">
        <v>149</v>
      </c>
      <c r="D527">
        <v>128.85000000000002</v>
      </c>
      <c r="E527" t="s">
        <v>2669</v>
      </c>
      <c r="F527" t="s">
        <v>9019</v>
      </c>
      <c r="G527" t="s">
        <v>106</v>
      </c>
      <c r="H527">
        <v>79.78</v>
      </c>
      <c r="I527" t="s">
        <v>5362</v>
      </c>
      <c r="O527">
        <v>128.85000000000002</v>
      </c>
    </row>
    <row r="528" spans="1:15" x14ac:dyDescent="0.25">
      <c r="A528">
        <v>6024</v>
      </c>
      <c r="B528" t="s">
        <v>8637</v>
      </c>
      <c r="C528" t="s">
        <v>149</v>
      </c>
      <c r="D528">
        <v>69.98</v>
      </c>
      <c r="E528" t="s">
        <v>2669</v>
      </c>
      <c r="F528" t="s">
        <v>9019</v>
      </c>
      <c r="G528" t="s">
        <v>106</v>
      </c>
      <c r="H528">
        <v>133.20000000000002</v>
      </c>
      <c r="I528" t="s">
        <v>5362</v>
      </c>
      <c r="O528">
        <v>69.98</v>
      </c>
    </row>
    <row r="529" spans="1:15" x14ac:dyDescent="0.25">
      <c r="A529">
        <v>6025</v>
      </c>
      <c r="B529" t="s">
        <v>8638</v>
      </c>
      <c r="C529" t="s">
        <v>149</v>
      </c>
      <c r="D529">
        <v>646.27200000000005</v>
      </c>
      <c r="E529" t="s">
        <v>2669</v>
      </c>
      <c r="F529" t="s">
        <v>9022</v>
      </c>
      <c r="G529" t="s">
        <v>106</v>
      </c>
      <c r="H529">
        <v>42.615999999999993</v>
      </c>
      <c r="I529" t="s">
        <v>5362</v>
      </c>
      <c r="O529">
        <v>646.27200000000005</v>
      </c>
    </row>
    <row r="530" spans="1:15" x14ac:dyDescent="0.25">
      <c r="A530">
        <v>6026</v>
      </c>
      <c r="B530" t="s">
        <v>8638</v>
      </c>
      <c r="C530" t="s">
        <v>149</v>
      </c>
      <c r="D530">
        <v>10.368000000000002</v>
      </c>
      <c r="E530" t="s">
        <v>2669</v>
      </c>
      <c r="F530" t="s">
        <v>9022</v>
      </c>
      <c r="G530" t="s">
        <v>106</v>
      </c>
      <c r="H530">
        <v>319.98400000000004</v>
      </c>
      <c r="I530" t="s">
        <v>5362</v>
      </c>
      <c r="O530">
        <v>10.368000000000002</v>
      </c>
    </row>
    <row r="531" spans="1:15" x14ac:dyDescent="0.25">
      <c r="A531">
        <v>6033</v>
      </c>
      <c r="B531" t="s">
        <v>8645</v>
      </c>
      <c r="C531" t="s">
        <v>149</v>
      </c>
      <c r="D531">
        <v>54.900000000000006</v>
      </c>
      <c r="E531" t="s">
        <v>2669</v>
      </c>
      <c r="F531" t="s">
        <v>9022</v>
      </c>
      <c r="G531" t="s">
        <v>106</v>
      </c>
      <c r="H531">
        <v>45.92</v>
      </c>
      <c r="I531" t="s">
        <v>5362</v>
      </c>
      <c r="O531">
        <v>54.900000000000006</v>
      </c>
    </row>
    <row r="532" spans="1:15" x14ac:dyDescent="0.25">
      <c r="A532">
        <v>6071</v>
      </c>
      <c r="B532" t="s">
        <v>8673</v>
      </c>
      <c r="C532" t="s">
        <v>149</v>
      </c>
      <c r="D532">
        <v>17.544</v>
      </c>
      <c r="E532" t="s">
        <v>2669</v>
      </c>
      <c r="F532" t="s">
        <v>9022</v>
      </c>
      <c r="G532" t="s">
        <v>106</v>
      </c>
      <c r="H532">
        <v>21.184000000000001</v>
      </c>
      <c r="I532" t="s">
        <v>5362</v>
      </c>
      <c r="O532">
        <v>17.544</v>
      </c>
    </row>
    <row r="533" spans="1:15" x14ac:dyDescent="0.25">
      <c r="A533">
        <v>6091</v>
      </c>
      <c r="B533" t="s">
        <v>8683</v>
      </c>
      <c r="C533" t="s">
        <v>149</v>
      </c>
      <c r="D533">
        <v>272.64600000000002</v>
      </c>
      <c r="E533" t="s">
        <v>2669</v>
      </c>
      <c r="F533" t="s">
        <v>9022</v>
      </c>
      <c r="G533" t="s">
        <v>106</v>
      </c>
      <c r="H533">
        <v>20.736000000000004</v>
      </c>
      <c r="I533" t="s">
        <v>5362</v>
      </c>
      <c r="O533">
        <v>272.64600000000002</v>
      </c>
    </row>
    <row r="534" spans="1:15" x14ac:dyDescent="0.25">
      <c r="A534">
        <v>6092</v>
      </c>
      <c r="B534" t="s">
        <v>8683</v>
      </c>
      <c r="C534" t="s">
        <v>149</v>
      </c>
      <c r="D534">
        <v>212.8</v>
      </c>
      <c r="E534" t="s">
        <v>2669</v>
      </c>
      <c r="F534" t="s">
        <v>9022</v>
      </c>
      <c r="G534" t="s">
        <v>106</v>
      </c>
      <c r="H534">
        <v>213.42999999999995</v>
      </c>
      <c r="I534" t="s">
        <v>5362</v>
      </c>
      <c r="O534">
        <v>212.8</v>
      </c>
    </row>
    <row r="535" spans="1:15" x14ac:dyDescent="0.25">
      <c r="A535">
        <v>6093</v>
      </c>
      <c r="B535" t="s">
        <v>8683</v>
      </c>
      <c r="C535" t="s">
        <v>149</v>
      </c>
      <c r="D535">
        <v>38.520000000000003</v>
      </c>
      <c r="E535" t="s">
        <v>2669</v>
      </c>
      <c r="F535" t="s">
        <v>9039</v>
      </c>
      <c r="G535" t="s">
        <v>106</v>
      </c>
      <c r="H535">
        <v>3.6</v>
      </c>
      <c r="I535" t="s">
        <v>5362</v>
      </c>
      <c r="O535">
        <v>38.520000000000003</v>
      </c>
    </row>
    <row r="536" spans="1:15" x14ac:dyDescent="0.25">
      <c r="A536">
        <v>6094</v>
      </c>
      <c r="B536" t="s">
        <v>8683</v>
      </c>
      <c r="C536" t="s">
        <v>149</v>
      </c>
      <c r="D536">
        <v>72.64</v>
      </c>
      <c r="E536" t="s">
        <v>2669</v>
      </c>
      <c r="F536" t="s">
        <v>9044</v>
      </c>
      <c r="G536" t="s">
        <v>106</v>
      </c>
      <c r="H536">
        <v>12.160000000000002</v>
      </c>
      <c r="I536" t="s">
        <v>5362</v>
      </c>
      <c r="O536">
        <v>72.64</v>
      </c>
    </row>
    <row r="537" spans="1:15" x14ac:dyDescent="0.25">
      <c r="A537">
        <v>6095</v>
      </c>
      <c r="B537" t="s">
        <v>8683</v>
      </c>
      <c r="C537" t="s">
        <v>149</v>
      </c>
      <c r="D537">
        <v>45.4</v>
      </c>
      <c r="E537" t="s">
        <v>2669</v>
      </c>
      <c r="F537" t="s">
        <v>9045</v>
      </c>
      <c r="G537" t="s">
        <v>106</v>
      </c>
      <c r="H537">
        <v>17.52</v>
      </c>
      <c r="I537" t="s">
        <v>5362</v>
      </c>
      <c r="O537">
        <v>45.4</v>
      </c>
    </row>
    <row r="538" spans="1:15" x14ac:dyDescent="0.25">
      <c r="A538">
        <v>6096</v>
      </c>
      <c r="B538" t="s">
        <v>8683</v>
      </c>
      <c r="C538" t="s">
        <v>149</v>
      </c>
      <c r="D538">
        <v>13.76</v>
      </c>
      <c r="E538" t="s">
        <v>2669</v>
      </c>
      <c r="F538" t="s">
        <v>9045</v>
      </c>
      <c r="G538" t="s">
        <v>106</v>
      </c>
      <c r="H538">
        <v>155.88</v>
      </c>
      <c r="I538" t="s">
        <v>5362</v>
      </c>
      <c r="O538">
        <v>13.76</v>
      </c>
    </row>
    <row r="539" spans="1:15" x14ac:dyDescent="0.25">
      <c r="A539">
        <v>6097</v>
      </c>
      <c r="B539" t="s">
        <v>8683</v>
      </c>
      <c r="C539" t="s">
        <v>149</v>
      </c>
      <c r="D539">
        <v>80.991</v>
      </c>
      <c r="E539" t="s">
        <v>2669</v>
      </c>
      <c r="F539" t="s">
        <v>9063</v>
      </c>
      <c r="G539" t="s">
        <v>106</v>
      </c>
      <c r="H539">
        <v>266.35200000000003</v>
      </c>
      <c r="I539" t="s">
        <v>5362</v>
      </c>
      <c r="O539">
        <v>80.991</v>
      </c>
    </row>
    <row r="540" spans="1:15" x14ac:dyDescent="0.25">
      <c r="A540">
        <v>6098</v>
      </c>
      <c r="B540" t="s">
        <v>8683</v>
      </c>
      <c r="C540" t="s">
        <v>149</v>
      </c>
      <c r="D540">
        <v>11.784000000000001</v>
      </c>
      <c r="E540" t="s">
        <v>2669</v>
      </c>
      <c r="F540" t="s">
        <v>9063</v>
      </c>
      <c r="G540" t="s">
        <v>106</v>
      </c>
      <c r="H540">
        <v>56.328000000000003</v>
      </c>
      <c r="I540" t="s">
        <v>5362</v>
      </c>
      <c r="O540">
        <v>11.784000000000001</v>
      </c>
    </row>
    <row r="541" spans="1:15" x14ac:dyDescent="0.25">
      <c r="A541">
        <v>6099</v>
      </c>
      <c r="B541" t="s">
        <v>8683</v>
      </c>
      <c r="C541" t="s">
        <v>149</v>
      </c>
      <c r="D541">
        <v>4.3600000000000003</v>
      </c>
      <c r="E541" t="s">
        <v>2669</v>
      </c>
      <c r="F541" t="s">
        <v>9063</v>
      </c>
      <c r="G541" t="s">
        <v>106</v>
      </c>
      <c r="H541">
        <v>39.264000000000003</v>
      </c>
      <c r="I541" t="s">
        <v>5362</v>
      </c>
      <c r="O541">
        <v>4.3600000000000003</v>
      </c>
    </row>
    <row r="542" spans="1:15" x14ac:dyDescent="0.25">
      <c r="A542">
        <v>6100</v>
      </c>
      <c r="B542" t="s">
        <v>8683</v>
      </c>
      <c r="C542" t="s">
        <v>149</v>
      </c>
      <c r="D542">
        <v>2888.1270000000004</v>
      </c>
      <c r="E542" t="s">
        <v>2669</v>
      </c>
      <c r="F542" t="s">
        <v>9063</v>
      </c>
      <c r="G542" t="s">
        <v>106</v>
      </c>
      <c r="H542">
        <v>95.231999999999999</v>
      </c>
      <c r="I542" t="s">
        <v>5362</v>
      </c>
      <c r="O542">
        <v>2888.1270000000004</v>
      </c>
    </row>
    <row r="543" spans="1:15" x14ac:dyDescent="0.25">
      <c r="A543">
        <v>6101</v>
      </c>
      <c r="B543" t="s">
        <v>8683</v>
      </c>
      <c r="C543" t="s">
        <v>149</v>
      </c>
      <c r="D543">
        <v>1299.6600000000001</v>
      </c>
      <c r="E543" t="s">
        <v>2669</v>
      </c>
      <c r="F543" t="s">
        <v>9070</v>
      </c>
      <c r="G543" t="s">
        <v>106</v>
      </c>
      <c r="H543">
        <v>177.2</v>
      </c>
      <c r="I543" t="s">
        <v>5362</v>
      </c>
      <c r="O543">
        <v>1299.6600000000001</v>
      </c>
    </row>
    <row r="544" spans="1:15" x14ac:dyDescent="0.25">
      <c r="A544">
        <v>6102</v>
      </c>
      <c r="B544" t="s">
        <v>8683</v>
      </c>
      <c r="C544" t="s">
        <v>149</v>
      </c>
      <c r="D544">
        <v>2254.41</v>
      </c>
      <c r="E544" t="s">
        <v>2669</v>
      </c>
      <c r="F544" t="s">
        <v>9092</v>
      </c>
      <c r="G544" t="s">
        <v>106</v>
      </c>
      <c r="H544">
        <v>317.05799999999999</v>
      </c>
      <c r="I544" t="s">
        <v>5362</v>
      </c>
      <c r="O544">
        <v>2254.41</v>
      </c>
    </row>
    <row r="545" spans="1:15" x14ac:dyDescent="0.25">
      <c r="A545">
        <v>6103</v>
      </c>
      <c r="B545" t="s">
        <v>8683</v>
      </c>
      <c r="C545" t="s">
        <v>149</v>
      </c>
      <c r="D545">
        <v>104.85000000000001</v>
      </c>
      <c r="E545" t="s">
        <v>2669</v>
      </c>
      <c r="F545" t="s">
        <v>9092</v>
      </c>
      <c r="G545" t="s">
        <v>106</v>
      </c>
      <c r="H545">
        <v>15.76</v>
      </c>
      <c r="I545" t="s">
        <v>5362</v>
      </c>
      <c r="O545">
        <v>104.85000000000001</v>
      </c>
    </row>
    <row r="546" spans="1:15" x14ac:dyDescent="0.25">
      <c r="A546">
        <v>6104</v>
      </c>
      <c r="B546" t="s">
        <v>8683</v>
      </c>
      <c r="C546" t="s">
        <v>149</v>
      </c>
      <c r="D546">
        <v>59.97</v>
      </c>
      <c r="E546" t="s">
        <v>2669</v>
      </c>
      <c r="F546" t="s">
        <v>9092</v>
      </c>
      <c r="G546" t="s">
        <v>106</v>
      </c>
      <c r="H546">
        <v>14.560000000000002</v>
      </c>
      <c r="I546" t="s">
        <v>5362</v>
      </c>
      <c r="O546">
        <v>59.97</v>
      </c>
    </row>
    <row r="547" spans="1:15" x14ac:dyDescent="0.25">
      <c r="A547">
        <v>6105</v>
      </c>
      <c r="B547" t="s">
        <v>8686</v>
      </c>
      <c r="C547" t="s">
        <v>149</v>
      </c>
      <c r="D547">
        <v>314.53199999999998</v>
      </c>
      <c r="E547" t="s">
        <v>2669</v>
      </c>
      <c r="F547" t="s">
        <v>9126</v>
      </c>
      <c r="G547" t="s">
        <v>106</v>
      </c>
      <c r="H547">
        <v>1.6799999999999995</v>
      </c>
      <c r="I547" t="s">
        <v>5362</v>
      </c>
      <c r="O547">
        <v>314.53199999999998</v>
      </c>
    </row>
    <row r="548" spans="1:15" x14ac:dyDescent="0.25">
      <c r="A548">
        <v>6141</v>
      </c>
      <c r="B548" t="s">
        <v>8719</v>
      </c>
      <c r="C548" t="s">
        <v>149</v>
      </c>
      <c r="D548">
        <v>274.8</v>
      </c>
      <c r="E548" t="s">
        <v>2669</v>
      </c>
      <c r="F548" t="s">
        <v>9126</v>
      </c>
      <c r="G548" t="s">
        <v>106</v>
      </c>
      <c r="H548">
        <v>7.968</v>
      </c>
      <c r="I548" t="s">
        <v>5362</v>
      </c>
      <c r="O548">
        <v>274.8</v>
      </c>
    </row>
    <row r="549" spans="1:15" x14ac:dyDescent="0.25">
      <c r="A549">
        <v>6142</v>
      </c>
      <c r="B549" t="s">
        <v>8719</v>
      </c>
      <c r="C549" t="s">
        <v>149</v>
      </c>
      <c r="D549">
        <v>195.64</v>
      </c>
      <c r="E549" t="s">
        <v>2669</v>
      </c>
      <c r="F549" t="s">
        <v>9126</v>
      </c>
      <c r="G549" t="s">
        <v>106</v>
      </c>
      <c r="H549">
        <v>113.372</v>
      </c>
      <c r="I549" t="s">
        <v>5362</v>
      </c>
      <c r="O549">
        <v>195.64</v>
      </c>
    </row>
    <row r="550" spans="1:15" x14ac:dyDescent="0.25">
      <c r="A550">
        <v>6143</v>
      </c>
      <c r="B550" t="s">
        <v>8719</v>
      </c>
      <c r="C550" t="s">
        <v>149</v>
      </c>
      <c r="D550">
        <v>257.98</v>
      </c>
      <c r="E550" t="s">
        <v>2669</v>
      </c>
      <c r="F550" t="s">
        <v>9126</v>
      </c>
      <c r="G550" t="s">
        <v>106</v>
      </c>
      <c r="H550">
        <v>2.9600000000000004</v>
      </c>
      <c r="I550" t="s">
        <v>5362</v>
      </c>
      <c r="O550">
        <v>257.98</v>
      </c>
    </row>
    <row r="551" spans="1:15" x14ac:dyDescent="0.25">
      <c r="A551">
        <v>6144</v>
      </c>
      <c r="B551" t="s">
        <v>8719</v>
      </c>
      <c r="C551" t="s">
        <v>149</v>
      </c>
      <c r="D551">
        <v>119.03999999999999</v>
      </c>
      <c r="E551" t="s">
        <v>2669</v>
      </c>
      <c r="F551" t="s">
        <v>9152</v>
      </c>
      <c r="G551" t="s">
        <v>106</v>
      </c>
      <c r="H551">
        <v>10.368000000000002</v>
      </c>
      <c r="I551" t="s">
        <v>5362</v>
      </c>
      <c r="O551">
        <v>119.03999999999999</v>
      </c>
    </row>
    <row r="552" spans="1:15" x14ac:dyDescent="0.25">
      <c r="A552">
        <v>6154</v>
      </c>
      <c r="B552" t="s">
        <v>8728</v>
      </c>
      <c r="C552" t="s">
        <v>149</v>
      </c>
      <c r="D552">
        <v>51.967999999999996</v>
      </c>
      <c r="E552" t="s">
        <v>2669</v>
      </c>
      <c r="F552" t="s">
        <v>9169</v>
      </c>
      <c r="G552" t="s">
        <v>106</v>
      </c>
      <c r="H552">
        <v>16</v>
      </c>
      <c r="I552" t="s">
        <v>5362</v>
      </c>
      <c r="O552">
        <v>51.967999999999996</v>
      </c>
    </row>
    <row r="553" spans="1:15" x14ac:dyDescent="0.25">
      <c r="A553">
        <v>6155</v>
      </c>
      <c r="B553" t="s">
        <v>8728</v>
      </c>
      <c r="C553" t="s">
        <v>149</v>
      </c>
      <c r="D553">
        <v>51.336000000000006</v>
      </c>
      <c r="E553" t="s">
        <v>2669</v>
      </c>
      <c r="F553" t="s">
        <v>9169</v>
      </c>
      <c r="G553" t="s">
        <v>106</v>
      </c>
      <c r="H553">
        <v>5.5879999999999992</v>
      </c>
      <c r="I553" t="s">
        <v>5362</v>
      </c>
      <c r="O553">
        <v>51.336000000000006</v>
      </c>
    </row>
    <row r="554" spans="1:15" x14ac:dyDescent="0.25">
      <c r="A554">
        <v>6156</v>
      </c>
      <c r="B554" t="s">
        <v>8728</v>
      </c>
      <c r="C554" t="s">
        <v>149</v>
      </c>
      <c r="D554">
        <v>332.70400000000001</v>
      </c>
      <c r="E554" t="s">
        <v>2669</v>
      </c>
      <c r="F554" t="s">
        <v>9169</v>
      </c>
      <c r="G554" t="s">
        <v>106</v>
      </c>
      <c r="H554">
        <v>235.92</v>
      </c>
      <c r="I554" t="s">
        <v>5362</v>
      </c>
      <c r="O554">
        <v>332.70400000000001</v>
      </c>
    </row>
    <row r="555" spans="1:15" x14ac:dyDescent="0.25">
      <c r="A555">
        <v>6157</v>
      </c>
      <c r="B555" t="s">
        <v>8728</v>
      </c>
      <c r="C555" t="s">
        <v>149</v>
      </c>
      <c r="D555">
        <v>42.408000000000008</v>
      </c>
      <c r="E555" t="s">
        <v>2669</v>
      </c>
      <c r="F555" t="s">
        <v>9173</v>
      </c>
      <c r="G555" t="s">
        <v>106</v>
      </c>
      <c r="H555">
        <v>41.28</v>
      </c>
      <c r="I555" t="s">
        <v>5362</v>
      </c>
      <c r="O555">
        <v>42.408000000000008</v>
      </c>
    </row>
    <row r="556" spans="1:15" x14ac:dyDescent="0.25">
      <c r="A556">
        <v>6196</v>
      </c>
      <c r="B556" t="s">
        <v>8752</v>
      </c>
      <c r="C556" t="s">
        <v>149</v>
      </c>
      <c r="D556">
        <v>329.988</v>
      </c>
      <c r="E556" t="s">
        <v>2669</v>
      </c>
      <c r="F556" t="s">
        <v>9195</v>
      </c>
      <c r="G556" t="s">
        <v>106</v>
      </c>
      <c r="H556">
        <v>95.976000000000013</v>
      </c>
      <c r="I556" t="s">
        <v>5362</v>
      </c>
      <c r="O556">
        <v>329.988</v>
      </c>
    </row>
    <row r="557" spans="1:15" x14ac:dyDescent="0.25">
      <c r="A557">
        <v>6197</v>
      </c>
      <c r="B557" t="s">
        <v>8752</v>
      </c>
      <c r="C557" t="s">
        <v>149</v>
      </c>
      <c r="D557">
        <v>71.376000000000005</v>
      </c>
      <c r="E557" t="s">
        <v>2669</v>
      </c>
      <c r="F557" t="s">
        <v>9226</v>
      </c>
      <c r="G557" t="s">
        <v>106</v>
      </c>
      <c r="H557">
        <v>31.744</v>
      </c>
      <c r="I557" t="s">
        <v>5362</v>
      </c>
      <c r="O557">
        <v>71.376000000000005</v>
      </c>
    </row>
    <row r="558" spans="1:15" x14ac:dyDescent="0.25">
      <c r="A558">
        <v>6205</v>
      </c>
      <c r="B558" t="s">
        <v>8757</v>
      </c>
      <c r="C558" t="s">
        <v>149</v>
      </c>
      <c r="D558">
        <v>7.7120000000000006</v>
      </c>
      <c r="E558" t="s">
        <v>2669</v>
      </c>
      <c r="F558" t="s">
        <v>9234</v>
      </c>
      <c r="G558" t="s">
        <v>106</v>
      </c>
      <c r="H558">
        <v>1.3919999999999997</v>
      </c>
      <c r="I558" t="s">
        <v>5362</v>
      </c>
      <c r="O558">
        <v>7.7120000000000006</v>
      </c>
    </row>
    <row r="559" spans="1:15" x14ac:dyDescent="0.25">
      <c r="A559">
        <v>6209</v>
      </c>
      <c r="B559" t="s">
        <v>8759</v>
      </c>
      <c r="C559" t="s">
        <v>149</v>
      </c>
      <c r="D559">
        <v>51.168000000000006</v>
      </c>
      <c r="E559" t="s">
        <v>2669</v>
      </c>
      <c r="F559" t="s">
        <v>9240</v>
      </c>
      <c r="G559" t="s">
        <v>106</v>
      </c>
      <c r="H559">
        <v>13.839999999999998</v>
      </c>
      <c r="I559" t="s">
        <v>5362</v>
      </c>
      <c r="O559">
        <v>51.168000000000006</v>
      </c>
    </row>
    <row r="560" spans="1:15" x14ac:dyDescent="0.25">
      <c r="A560">
        <v>6242</v>
      </c>
      <c r="B560" t="s">
        <v>8782</v>
      </c>
      <c r="C560" t="s">
        <v>149</v>
      </c>
      <c r="D560">
        <v>247.44</v>
      </c>
      <c r="E560" t="s">
        <v>2669</v>
      </c>
      <c r="F560" t="s">
        <v>9240</v>
      </c>
      <c r="G560" t="s">
        <v>106</v>
      </c>
      <c r="H560">
        <v>175.87200000000001</v>
      </c>
      <c r="I560" t="s">
        <v>5362</v>
      </c>
      <c r="O560">
        <v>247.44</v>
      </c>
    </row>
    <row r="561" spans="1:15" x14ac:dyDescent="0.25">
      <c r="A561">
        <v>6258</v>
      </c>
      <c r="B561" t="s">
        <v>8794</v>
      </c>
      <c r="C561" t="s">
        <v>149</v>
      </c>
      <c r="D561">
        <v>384.59200000000004</v>
      </c>
      <c r="E561" t="s">
        <v>2669</v>
      </c>
      <c r="F561" t="s">
        <v>9313</v>
      </c>
      <c r="G561" t="s">
        <v>106</v>
      </c>
      <c r="H561">
        <v>257.94</v>
      </c>
      <c r="I561" t="s">
        <v>5362</v>
      </c>
      <c r="O561">
        <v>384.59200000000004</v>
      </c>
    </row>
    <row r="562" spans="1:15" x14ac:dyDescent="0.25">
      <c r="A562">
        <v>6262</v>
      </c>
      <c r="B562" t="s">
        <v>8798</v>
      </c>
      <c r="C562" t="s">
        <v>149</v>
      </c>
      <c r="D562">
        <v>41.4</v>
      </c>
      <c r="E562" t="s">
        <v>2669</v>
      </c>
      <c r="F562" t="s">
        <v>9313</v>
      </c>
      <c r="G562" t="s">
        <v>106</v>
      </c>
      <c r="H562">
        <v>1879.96</v>
      </c>
      <c r="I562" t="s">
        <v>5362</v>
      </c>
      <c r="O562">
        <v>41.4</v>
      </c>
    </row>
    <row r="563" spans="1:15" x14ac:dyDescent="0.25">
      <c r="A563">
        <v>6281</v>
      </c>
      <c r="B563" t="s">
        <v>8811</v>
      </c>
      <c r="C563" t="s">
        <v>149</v>
      </c>
      <c r="D563">
        <v>5.9039999999999999</v>
      </c>
      <c r="E563" t="s">
        <v>2669</v>
      </c>
      <c r="F563" t="s">
        <v>9313</v>
      </c>
      <c r="G563" t="s">
        <v>106</v>
      </c>
      <c r="H563">
        <v>27.46</v>
      </c>
      <c r="I563" t="s">
        <v>5362</v>
      </c>
      <c r="O563">
        <v>5.9039999999999999</v>
      </c>
    </row>
    <row r="564" spans="1:15" x14ac:dyDescent="0.25">
      <c r="A564">
        <v>6305</v>
      </c>
      <c r="B564" t="s">
        <v>8832</v>
      </c>
      <c r="C564" t="s">
        <v>149</v>
      </c>
      <c r="D564">
        <v>6.68</v>
      </c>
      <c r="E564" t="s">
        <v>2669</v>
      </c>
      <c r="F564" t="s">
        <v>9313</v>
      </c>
      <c r="G564" t="s">
        <v>106</v>
      </c>
      <c r="H564">
        <v>89.98</v>
      </c>
      <c r="I564" t="s">
        <v>5362</v>
      </c>
      <c r="O564">
        <v>6.68</v>
      </c>
    </row>
    <row r="565" spans="1:15" x14ac:dyDescent="0.25">
      <c r="A565">
        <v>6313</v>
      </c>
      <c r="B565" t="s">
        <v>8837</v>
      </c>
      <c r="C565" t="s">
        <v>149</v>
      </c>
      <c r="D565">
        <v>579.51</v>
      </c>
      <c r="E565" t="s">
        <v>2669</v>
      </c>
      <c r="F565" t="s">
        <v>9313</v>
      </c>
      <c r="G565" t="s">
        <v>106</v>
      </c>
      <c r="H565">
        <v>828.59999999999991</v>
      </c>
      <c r="I565" t="s">
        <v>5362</v>
      </c>
      <c r="O565">
        <v>579.51</v>
      </c>
    </row>
    <row r="566" spans="1:15" x14ac:dyDescent="0.25">
      <c r="A566">
        <v>6314</v>
      </c>
      <c r="B566" t="s">
        <v>8837</v>
      </c>
      <c r="C566" t="s">
        <v>149</v>
      </c>
      <c r="D566">
        <v>14.99</v>
      </c>
      <c r="E566" t="s">
        <v>2669</v>
      </c>
      <c r="F566" t="s">
        <v>9315</v>
      </c>
      <c r="G566" t="s">
        <v>106</v>
      </c>
      <c r="H566">
        <v>113.52</v>
      </c>
      <c r="I566" t="s">
        <v>5362</v>
      </c>
      <c r="O566">
        <v>14.99</v>
      </c>
    </row>
    <row r="567" spans="1:15" x14ac:dyDescent="0.25">
      <c r="A567">
        <v>6339</v>
      </c>
      <c r="B567" t="s">
        <v>8848</v>
      </c>
      <c r="C567" t="s">
        <v>149</v>
      </c>
      <c r="D567">
        <v>87.8</v>
      </c>
      <c r="E567" t="s">
        <v>2669</v>
      </c>
      <c r="F567" t="s">
        <v>9315</v>
      </c>
      <c r="G567" t="s">
        <v>106</v>
      </c>
      <c r="H567">
        <v>135.29999999999998</v>
      </c>
      <c r="I567" t="s">
        <v>5362</v>
      </c>
      <c r="O567">
        <v>87.8</v>
      </c>
    </row>
    <row r="568" spans="1:15" x14ac:dyDescent="0.25">
      <c r="A568">
        <v>6340</v>
      </c>
      <c r="B568" t="s">
        <v>8848</v>
      </c>
      <c r="C568" t="s">
        <v>149</v>
      </c>
      <c r="D568">
        <v>221.38200000000001</v>
      </c>
      <c r="E568" t="s">
        <v>2669</v>
      </c>
      <c r="F568" t="s">
        <v>9337</v>
      </c>
      <c r="G568" t="s">
        <v>106</v>
      </c>
      <c r="H568">
        <v>143.96</v>
      </c>
      <c r="I568" t="s">
        <v>5362</v>
      </c>
      <c r="O568">
        <v>221.38200000000001</v>
      </c>
    </row>
    <row r="569" spans="1:15" x14ac:dyDescent="0.25">
      <c r="A569">
        <v>6341</v>
      </c>
      <c r="B569" t="s">
        <v>8848</v>
      </c>
      <c r="C569" t="s">
        <v>149</v>
      </c>
      <c r="D569">
        <v>5199.96</v>
      </c>
      <c r="E569" t="s">
        <v>2669</v>
      </c>
      <c r="F569" t="s">
        <v>9337</v>
      </c>
      <c r="G569" t="s">
        <v>106</v>
      </c>
      <c r="H569">
        <v>2399.96</v>
      </c>
      <c r="I569" t="s">
        <v>5362</v>
      </c>
      <c r="O569">
        <v>5199.96</v>
      </c>
    </row>
    <row r="570" spans="1:15" x14ac:dyDescent="0.25">
      <c r="A570">
        <v>6347</v>
      </c>
      <c r="B570" t="s">
        <v>8851</v>
      </c>
      <c r="C570" t="s">
        <v>149</v>
      </c>
      <c r="D570">
        <v>24.55</v>
      </c>
      <c r="E570" t="s">
        <v>2669</v>
      </c>
      <c r="F570" t="s">
        <v>9337</v>
      </c>
      <c r="G570" t="s">
        <v>106</v>
      </c>
      <c r="H570">
        <v>74.352000000000004</v>
      </c>
      <c r="I570" t="s">
        <v>5362</v>
      </c>
      <c r="O570">
        <v>24.55</v>
      </c>
    </row>
    <row r="571" spans="1:15" x14ac:dyDescent="0.25">
      <c r="A571">
        <v>6366</v>
      </c>
      <c r="B571" t="s">
        <v>8865</v>
      </c>
      <c r="C571" t="s">
        <v>149</v>
      </c>
      <c r="D571">
        <v>41.22</v>
      </c>
      <c r="E571" t="s">
        <v>2669</v>
      </c>
      <c r="F571" t="s">
        <v>9337</v>
      </c>
      <c r="G571" t="s">
        <v>106</v>
      </c>
      <c r="H571">
        <v>87.167999999999978</v>
      </c>
      <c r="I571" t="s">
        <v>5362</v>
      </c>
      <c r="O571">
        <v>41.22</v>
      </c>
    </row>
    <row r="572" spans="1:15" x14ac:dyDescent="0.25">
      <c r="A572">
        <v>6367</v>
      </c>
      <c r="B572" t="s">
        <v>8865</v>
      </c>
      <c r="C572" t="s">
        <v>149</v>
      </c>
      <c r="D572">
        <v>240.37</v>
      </c>
      <c r="E572" t="s">
        <v>2669</v>
      </c>
      <c r="F572" t="s">
        <v>9337</v>
      </c>
      <c r="G572" t="s">
        <v>106</v>
      </c>
      <c r="H572">
        <v>32.231999999999999</v>
      </c>
      <c r="I572" t="s">
        <v>5362</v>
      </c>
      <c r="O572">
        <v>240.37</v>
      </c>
    </row>
    <row r="573" spans="1:15" x14ac:dyDescent="0.25">
      <c r="A573">
        <v>6368</v>
      </c>
      <c r="B573" t="s">
        <v>8865</v>
      </c>
      <c r="C573" t="s">
        <v>149</v>
      </c>
      <c r="D573">
        <v>119.02</v>
      </c>
      <c r="E573" t="s">
        <v>2669</v>
      </c>
      <c r="F573" t="s">
        <v>9344</v>
      </c>
      <c r="G573" t="s">
        <v>106</v>
      </c>
      <c r="H573">
        <v>5.5520000000000005</v>
      </c>
      <c r="I573" t="s">
        <v>5362</v>
      </c>
      <c r="O573">
        <v>119.02</v>
      </c>
    </row>
    <row r="574" spans="1:15" x14ac:dyDescent="0.25">
      <c r="A574">
        <v>6372</v>
      </c>
      <c r="B574" t="s">
        <v>8871</v>
      </c>
      <c r="C574" t="s">
        <v>149</v>
      </c>
      <c r="D574">
        <v>83.92</v>
      </c>
      <c r="E574" t="s">
        <v>2669</v>
      </c>
      <c r="F574" t="s">
        <v>9344</v>
      </c>
      <c r="G574" t="s">
        <v>106</v>
      </c>
      <c r="H574">
        <v>8.016</v>
      </c>
      <c r="I574" t="s">
        <v>5362</v>
      </c>
      <c r="O574">
        <v>83.92</v>
      </c>
    </row>
    <row r="575" spans="1:15" x14ac:dyDescent="0.25">
      <c r="A575">
        <v>6373</v>
      </c>
      <c r="B575" t="s">
        <v>8871</v>
      </c>
      <c r="C575" t="s">
        <v>149</v>
      </c>
      <c r="D575">
        <v>6.63</v>
      </c>
      <c r="E575" t="s">
        <v>2669</v>
      </c>
      <c r="F575" t="s">
        <v>9344</v>
      </c>
      <c r="G575" t="s">
        <v>106</v>
      </c>
      <c r="H575">
        <v>74.591999999999999</v>
      </c>
      <c r="I575" t="s">
        <v>5362</v>
      </c>
      <c r="O575">
        <v>6.63</v>
      </c>
    </row>
    <row r="576" spans="1:15" x14ac:dyDescent="0.25">
      <c r="A576">
        <v>6374</v>
      </c>
      <c r="B576" t="s">
        <v>8871</v>
      </c>
      <c r="C576" t="s">
        <v>149</v>
      </c>
      <c r="D576">
        <v>371.96999999999997</v>
      </c>
      <c r="E576" t="s">
        <v>2669</v>
      </c>
      <c r="F576" t="s">
        <v>9344</v>
      </c>
      <c r="G576" t="s">
        <v>106</v>
      </c>
      <c r="H576">
        <v>16.784000000000002</v>
      </c>
      <c r="I576" t="s">
        <v>5362</v>
      </c>
      <c r="O576">
        <v>371.96999999999997</v>
      </c>
    </row>
    <row r="577" spans="1:15" x14ac:dyDescent="0.25">
      <c r="A577">
        <v>6379</v>
      </c>
      <c r="B577" t="s">
        <v>8875</v>
      </c>
      <c r="C577" t="s">
        <v>149</v>
      </c>
      <c r="D577">
        <v>99.99</v>
      </c>
      <c r="E577" t="s">
        <v>2669</v>
      </c>
      <c r="F577" t="s">
        <v>9344</v>
      </c>
      <c r="G577" t="s">
        <v>106</v>
      </c>
      <c r="H577">
        <v>38.86399999999999</v>
      </c>
      <c r="I577" t="s">
        <v>5362</v>
      </c>
      <c r="O577">
        <v>99.99</v>
      </c>
    </row>
    <row r="578" spans="1:15" x14ac:dyDescent="0.25">
      <c r="A578">
        <v>6380</v>
      </c>
      <c r="B578" t="s">
        <v>8875</v>
      </c>
      <c r="C578" t="s">
        <v>149</v>
      </c>
      <c r="D578">
        <v>286.14999999999998</v>
      </c>
      <c r="E578" t="s">
        <v>2669</v>
      </c>
      <c r="F578" t="s">
        <v>9366</v>
      </c>
      <c r="G578" t="s">
        <v>106</v>
      </c>
      <c r="H578">
        <v>40.68</v>
      </c>
      <c r="I578" t="s">
        <v>5362</v>
      </c>
      <c r="O578">
        <v>286.14999999999998</v>
      </c>
    </row>
    <row r="579" spans="1:15" x14ac:dyDescent="0.25">
      <c r="A579">
        <v>6399</v>
      </c>
      <c r="B579" t="s">
        <v>8885</v>
      </c>
      <c r="C579" t="s">
        <v>149</v>
      </c>
      <c r="D579">
        <v>824.95</v>
      </c>
      <c r="E579" t="s">
        <v>2669</v>
      </c>
      <c r="F579" t="s">
        <v>9404</v>
      </c>
      <c r="G579" t="s">
        <v>106</v>
      </c>
      <c r="H579">
        <v>3.0359999999999996</v>
      </c>
      <c r="I579" t="s">
        <v>5362</v>
      </c>
      <c r="O579">
        <v>824.95</v>
      </c>
    </row>
    <row r="580" spans="1:15" x14ac:dyDescent="0.25">
      <c r="A580">
        <v>6400</v>
      </c>
      <c r="B580" t="s">
        <v>8885</v>
      </c>
      <c r="C580" t="s">
        <v>149</v>
      </c>
      <c r="D580">
        <v>24.64</v>
      </c>
      <c r="E580" t="s">
        <v>2669</v>
      </c>
      <c r="F580" t="s">
        <v>9429</v>
      </c>
      <c r="G580" t="s">
        <v>106</v>
      </c>
      <c r="H580">
        <v>8.9039999999999999</v>
      </c>
      <c r="I580" t="s">
        <v>5362</v>
      </c>
      <c r="O580">
        <v>24.64</v>
      </c>
    </row>
    <row r="581" spans="1:15" x14ac:dyDescent="0.25">
      <c r="A581">
        <v>6401</v>
      </c>
      <c r="B581" t="s">
        <v>8885</v>
      </c>
      <c r="C581" t="s">
        <v>149</v>
      </c>
      <c r="D581">
        <v>227.88</v>
      </c>
      <c r="E581" t="s">
        <v>2669</v>
      </c>
      <c r="F581" t="s">
        <v>9429</v>
      </c>
      <c r="G581" t="s">
        <v>106</v>
      </c>
      <c r="H581">
        <v>100.80000000000001</v>
      </c>
      <c r="I581" t="s">
        <v>5362</v>
      </c>
      <c r="O581">
        <v>227.88</v>
      </c>
    </row>
    <row r="582" spans="1:15" x14ac:dyDescent="0.25">
      <c r="A582">
        <v>6425</v>
      </c>
      <c r="B582" t="s">
        <v>8899</v>
      </c>
      <c r="C582" t="s">
        <v>149</v>
      </c>
      <c r="D582">
        <v>19.440000000000001</v>
      </c>
      <c r="E582" t="s">
        <v>2669</v>
      </c>
      <c r="F582" t="s">
        <v>9445</v>
      </c>
      <c r="G582" t="s">
        <v>106</v>
      </c>
      <c r="H582">
        <v>38.82</v>
      </c>
      <c r="I582" t="s">
        <v>5362</v>
      </c>
      <c r="O582">
        <v>19.440000000000001</v>
      </c>
    </row>
    <row r="583" spans="1:15" x14ac:dyDescent="0.25">
      <c r="A583">
        <v>6459</v>
      </c>
      <c r="B583" t="s">
        <v>8919</v>
      </c>
      <c r="C583" t="s">
        <v>149</v>
      </c>
      <c r="D583">
        <v>3.76</v>
      </c>
      <c r="E583" t="s">
        <v>2669</v>
      </c>
      <c r="F583" t="s">
        <v>9445</v>
      </c>
      <c r="G583" t="s">
        <v>106</v>
      </c>
      <c r="H583">
        <v>21.9</v>
      </c>
      <c r="I583" t="s">
        <v>5362</v>
      </c>
      <c r="O583">
        <v>3.76</v>
      </c>
    </row>
    <row r="584" spans="1:15" x14ac:dyDescent="0.25">
      <c r="A584">
        <v>6460</v>
      </c>
      <c r="B584" t="s">
        <v>8919</v>
      </c>
      <c r="C584" t="s">
        <v>149</v>
      </c>
      <c r="D584">
        <v>14.7</v>
      </c>
      <c r="E584" t="s">
        <v>2669</v>
      </c>
      <c r="F584" t="s">
        <v>9462</v>
      </c>
      <c r="G584" t="s">
        <v>106</v>
      </c>
      <c r="H584">
        <v>54.336000000000006</v>
      </c>
      <c r="I584" t="s">
        <v>5362</v>
      </c>
      <c r="O584">
        <v>14.7</v>
      </c>
    </row>
    <row r="585" spans="1:15" x14ac:dyDescent="0.25">
      <c r="A585">
        <v>6461</v>
      </c>
      <c r="B585" t="s">
        <v>8919</v>
      </c>
      <c r="C585" t="s">
        <v>149</v>
      </c>
      <c r="D585">
        <v>37.200000000000003</v>
      </c>
      <c r="E585" t="s">
        <v>2669</v>
      </c>
      <c r="F585" t="s">
        <v>9475</v>
      </c>
      <c r="G585" t="s">
        <v>106</v>
      </c>
      <c r="H585">
        <v>11.52</v>
      </c>
      <c r="I585" t="s">
        <v>5362</v>
      </c>
      <c r="O585">
        <v>37.200000000000003</v>
      </c>
    </row>
    <row r="586" spans="1:15" x14ac:dyDescent="0.25">
      <c r="A586">
        <v>6462</v>
      </c>
      <c r="B586" t="s">
        <v>8919</v>
      </c>
      <c r="C586" t="s">
        <v>149</v>
      </c>
      <c r="D586">
        <v>89.97</v>
      </c>
      <c r="E586" t="s">
        <v>2669</v>
      </c>
      <c r="F586" t="s">
        <v>9493</v>
      </c>
      <c r="G586" t="s">
        <v>106</v>
      </c>
      <c r="H586">
        <v>5.1840000000000011</v>
      </c>
      <c r="I586" t="s">
        <v>5362</v>
      </c>
      <c r="O586">
        <v>89.97</v>
      </c>
    </row>
    <row r="587" spans="1:15" x14ac:dyDescent="0.25">
      <c r="A587">
        <v>6463</v>
      </c>
      <c r="B587" t="s">
        <v>8919</v>
      </c>
      <c r="C587" t="s">
        <v>149</v>
      </c>
      <c r="D587">
        <v>261.95999999999998</v>
      </c>
      <c r="E587" t="s">
        <v>2669</v>
      </c>
      <c r="F587" t="s">
        <v>9493</v>
      </c>
      <c r="G587" t="s">
        <v>106</v>
      </c>
      <c r="H587">
        <v>65.584000000000003</v>
      </c>
      <c r="I587" t="s">
        <v>5362</v>
      </c>
      <c r="O587">
        <v>261.95999999999998</v>
      </c>
    </row>
    <row r="588" spans="1:15" x14ac:dyDescent="0.25">
      <c r="A588">
        <v>6464</v>
      </c>
      <c r="B588" t="s">
        <v>8919</v>
      </c>
      <c r="C588" t="s">
        <v>149</v>
      </c>
      <c r="D588">
        <v>74</v>
      </c>
      <c r="E588" t="s">
        <v>2669</v>
      </c>
      <c r="F588" t="s">
        <v>9493</v>
      </c>
      <c r="G588" t="s">
        <v>106</v>
      </c>
      <c r="H588">
        <v>22.200000000000003</v>
      </c>
      <c r="I588" t="s">
        <v>5362</v>
      </c>
      <c r="O588">
        <v>74</v>
      </c>
    </row>
    <row r="589" spans="1:15" x14ac:dyDescent="0.25">
      <c r="A589">
        <v>6484</v>
      </c>
      <c r="B589" t="s">
        <v>8929</v>
      </c>
      <c r="C589" t="s">
        <v>149</v>
      </c>
      <c r="D589">
        <v>384.76799999999997</v>
      </c>
      <c r="E589" t="s">
        <v>2669</v>
      </c>
      <c r="F589" t="s">
        <v>9493</v>
      </c>
      <c r="G589" t="s">
        <v>106</v>
      </c>
      <c r="H589">
        <v>419.4</v>
      </c>
      <c r="I589" t="s">
        <v>5362</v>
      </c>
      <c r="O589">
        <v>384.76799999999997</v>
      </c>
    </row>
    <row r="590" spans="1:15" x14ac:dyDescent="0.25">
      <c r="A590">
        <v>6485</v>
      </c>
      <c r="B590" t="s">
        <v>8929</v>
      </c>
      <c r="C590" t="s">
        <v>149</v>
      </c>
      <c r="D590">
        <v>78.66</v>
      </c>
      <c r="E590" t="s">
        <v>2669</v>
      </c>
      <c r="F590" t="s">
        <v>9495</v>
      </c>
      <c r="G590" t="s">
        <v>106</v>
      </c>
      <c r="H590">
        <v>9.9120000000000008</v>
      </c>
      <c r="I590" t="s">
        <v>5362</v>
      </c>
      <c r="O590">
        <v>78.66</v>
      </c>
    </row>
    <row r="591" spans="1:15" x14ac:dyDescent="0.25">
      <c r="A591">
        <v>6486</v>
      </c>
      <c r="B591" t="s">
        <v>8929</v>
      </c>
      <c r="C591" t="s">
        <v>149</v>
      </c>
      <c r="D591">
        <v>45.36</v>
      </c>
      <c r="E591" t="s">
        <v>2669</v>
      </c>
      <c r="F591" t="s">
        <v>9495</v>
      </c>
      <c r="G591" t="s">
        <v>106</v>
      </c>
      <c r="H591">
        <v>318.43</v>
      </c>
      <c r="I591" t="s">
        <v>5362</v>
      </c>
      <c r="O591">
        <v>45.36</v>
      </c>
    </row>
    <row r="592" spans="1:15" x14ac:dyDescent="0.25">
      <c r="A592">
        <v>6490</v>
      </c>
      <c r="B592" t="s">
        <v>8931</v>
      </c>
      <c r="C592" t="s">
        <v>149</v>
      </c>
      <c r="D592">
        <v>32.400000000000006</v>
      </c>
      <c r="E592" t="s">
        <v>2669</v>
      </c>
      <c r="F592" t="s">
        <v>9495</v>
      </c>
      <c r="G592" t="s">
        <v>106</v>
      </c>
      <c r="H592">
        <v>5.7999999999999989</v>
      </c>
      <c r="I592" t="s">
        <v>5362</v>
      </c>
      <c r="O592">
        <v>32.400000000000006</v>
      </c>
    </row>
    <row r="593" spans="1:15" x14ac:dyDescent="0.25">
      <c r="A593">
        <v>6505</v>
      </c>
      <c r="B593" t="s">
        <v>8939</v>
      </c>
      <c r="C593" t="s">
        <v>149</v>
      </c>
      <c r="D593">
        <v>1247.6399999999999</v>
      </c>
      <c r="E593" t="s">
        <v>2669</v>
      </c>
      <c r="F593" t="s">
        <v>9495</v>
      </c>
      <c r="G593" t="s">
        <v>106</v>
      </c>
      <c r="H593">
        <v>1415.76</v>
      </c>
      <c r="I593" t="s">
        <v>5362</v>
      </c>
      <c r="O593">
        <v>1247.6399999999999</v>
      </c>
    </row>
    <row r="594" spans="1:15" x14ac:dyDescent="0.25">
      <c r="A594">
        <v>6509</v>
      </c>
      <c r="B594" t="s">
        <v>8944</v>
      </c>
      <c r="C594" t="s">
        <v>149</v>
      </c>
      <c r="D594">
        <v>279.89999999999998</v>
      </c>
      <c r="E594" t="s">
        <v>2669</v>
      </c>
      <c r="F594" t="s">
        <v>9496</v>
      </c>
      <c r="G594" t="s">
        <v>106</v>
      </c>
      <c r="H594">
        <v>148.47999999999999</v>
      </c>
      <c r="I594" t="s">
        <v>5362</v>
      </c>
      <c r="O594">
        <v>279.89999999999998</v>
      </c>
    </row>
    <row r="595" spans="1:15" x14ac:dyDescent="0.25">
      <c r="A595">
        <v>6510</v>
      </c>
      <c r="B595" t="s">
        <v>8944</v>
      </c>
      <c r="C595" t="s">
        <v>149</v>
      </c>
      <c r="D595">
        <v>50.352000000000004</v>
      </c>
      <c r="E595" t="s">
        <v>2669</v>
      </c>
      <c r="F595" t="s">
        <v>9512</v>
      </c>
      <c r="G595" t="s">
        <v>106</v>
      </c>
      <c r="H595">
        <v>2.48</v>
      </c>
      <c r="I595" t="s">
        <v>5362</v>
      </c>
      <c r="O595">
        <v>50.352000000000004</v>
      </c>
    </row>
    <row r="596" spans="1:15" x14ac:dyDescent="0.25">
      <c r="A596">
        <v>6511</v>
      </c>
      <c r="B596" t="s">
        <v>8944</v>
      </c>
      <c r="C596" t="s">
        <v>149</v>
      </c>
      <c r="D596">
        <v>34.019999999999996</v>
      </c>
      <c r="E596" t="s">
        <v>2669</v>
      </c>
      <c r="F596" t="s">
        <v>9512</v>
      </c>
      <c r="G596" t="s">
        <v>106</v>
      </c>
      <c r="H596">
        <v>25.9</v>
      </c>
      <c r="I596" t="s">
        <v>5362</v>
      </c>
      <c r="O596">
        <v>34.019999999999996</v>
      </c>
    </row>
    <row r="597" spans="1:15" x14ac:dyDescent="0.25">
      <c r="A597">
        <v>6545</v>
      </c>
      <c r="B597" t="s">
        <v>8961</v>
      </c>
      <c r="C597" t="s">
        <v>149</v>
      </c>
      <c r="D597">
        <v>58.170000000000009</v>
      </c>
      <c r="E597" t="s">
        <v>2669</v>
      </c>
      <c r="F597" t="s">
        <v>9518</v>
      </c>
      <c r="G597" t="s">
        <v>106</v>
      </c>
      <c r="H597">
        <v>10.272000000000002</v>
      </c>
      <c r="I597" t="s">
        <v>5362</v>
      </c>
      <c r="O597">
        <v>58.170000000000009</v>
      </c>
    </row>
    <row r="598" spans="1:15" x14ac:dyDescent="0.25">
      <c r="A598">
        <v>6546</v>
      </c>
      <c r="B598" t="s">
        <v>8961</v>
      </c>
      <c r="C598" t="s">
        <v>149</v>
      </c>
      <c r="D598">
        <v>5.04</v>
      </c>
      <c r="E598" t="s">
        <v>2669</v>
      </c>
      <c r="F598" t="s">
        <v>9518</v>
      </c>
      <c r="G598" t="s">
        <v>106</v>
      </c>
      <c r="H598">
        <v>512.19000000000005</v>
      </c>
      <c r="I598" t="s">
        <v>5362</v>
      </c>
      <c r="O598">
        <v>5.04</v>
      </c>
    </row>
    <row r="599" spans="1:15" x14ac:dyDescent="0.25">
      <c r="A599">
        <v>6547</v>
      </c>
      <c r="B599" t="s">
        <v>8961</v>
      </c>
      <c r="C599" t="s">
        <v>149</v>
      </c>
      <c r="D599">
        <v>24.784000000000002</v>
      </c>
      <c r="E599" t="s">
        <v>2669</v>
      </c>
      <c r="F599" t="s">
        <v>9518</v>
      </c>
      <c r="G599" t="s">
        <v>106</v>
      </c>
      <c r="H599">
        <v>1.5559999999999996</v>
      </c>
      <c r="I599" t="s">
        <v>5362</v>
      </c>
      <c r="O599">
        <v>24.784000000000002</v>
      </c>
    </row>
    <row r="600" spans="1:15" x14ac:dyDescent="0.25">
      <c r="A600">
        <v>6596</v>
      </c>
      <c r="B600" t="s">
        <v>8992</v>
      </c>
      <c r="C600" t="s">
        <v>149</v>
      </c>
      <c r="D600">
        <v>11.760000000000002</v>
      </c>
      <c r="E600" t="s">
        <v>2669</v>
      </c>
      <c r="F600" t="s">
        <v>9523</v>
      </c>
      <c r="G600" t="s">
        <v>106</v>
      </c>
      <c r="H600">
        <v>12.175999999999998</v>
      </c>
      <c r="I600" t="s">
        <v>5362</v>
      </c>
      <c r="O600">
        <v>11.760000000000002</v>
      </c>
    </row>
    <row r="601" spans="1:15" x14ac:dyDescent="0.25">
      <c r="A601">
        <v>6597</v>
      </c>
      <c r="B601" t="s">
        <v>8992</v>
      </c>
      <c r="C601" t="s">
        <v>149</v>
      </c>
      <c r="D601">
        <v>5.3440000000000003</v>
      </c>
      <c r="E601" t="s">
        <v>2669</v>
      </c>
      <c r="F601" t="s">
        <v>9534</v>
      </c>
      <c r="G601" t="s">
        <v>106</v>
      </c>
      <c r="H601">
        <v>13.591999999999999</v>
      </c>
      <c r="I601" t="s">
        <v>5362</v>
      </c>
      <c r="O601">
        <v>5.3440000000000003</v>
      </c>
    </row>
    <row r="602" spans="1:15" x14ac:dyDescent="0.25">
      <c r="A602">
        <v>6638</v>
      </c>
      <c r="B602" t="s">
        <v>9017</v>
      </c>
      <c r="C602" t="s">
        <v>149</v>
      </c>
      <c r="D602">
        <v>6.99</v>
      </c>
      <c r="E602" t="s">
        <v>2669</v>
      </c>
      <c r="F602" t="s">
        <v>9543</v>
      </c>
      <c r="G602" t="s">
        <v>106</v>
      </c>
      <c r="H602">
        <v>158.28</v>
      </c>
      <c r="I602" t="s">
        <v>5362</v>
      </c>
      <c r="O602">
        <v>6.99</v>
      </c>
    </row>
    <row r="603" spans="1:15" x14ac:dyDescent="0.25">
      <c r="A603">
        <v>6639</v>
      </c>
      <c r="B603" t="s">
        <v>9017</v>
      </c>
      <c r="C603" t="s">
        <v>149</v>
      </c>
      <c r="D603">
        <v>107.42400000000001</v>
      </c>
      <c r="E603" t="s">
        <v>2669</v>
      </c>
      <c r="F603" t="s">
        <v>9543</v>
      </c>
      <c r="G603" t="s">
        <v>106</v>
      </c>
      <c r="H603">
        <v>497.93999999999994</v>
      </c>
      <c r="I603" t="s">
        <v>5362</v>
      </c>
      <c r="O603">
        <v>107.42400000000001</v>
      </c>
    </row>
    <row r="604" spans="1:15" x14ac:dyDescent="0.25">
      <c r="A604">
        <v>6667</v>
      </c>
      <c r="B604" t="s">
        <v>9027</v>
      </c>
      <c r="C604" t="s">
        <v>149</v>
      </c>
      <c r="D604">
        <v>42.85</v>
      </c>
      <c r="E604" t="s">
        <v>2669</v>
      </c>
      <c r="F604" t="s">
        <v>9549</v>
      </c>
      <c r="G604" t="s">
        <v>106</v>
      </c>
      <c r="H604">
        <v>47.975999999999999</v>
      </c>
      <c r="I604" t="s">
        <v>5362</v>
      </c>
      <c r="O604">
        <v>42.85</v>
      </c>
    </row>
    <row r="605" spans="1:15" x14ac:dyDescent="0.25">
      <c r="A605">
        <v>6668</v>
      </c>
      <c r="B605" t="s">
        <v>9027</v>
      </c>
      <c r="C605" t="s">
        <v>149</v>
      </c>
      <c r="D605">
        <v>6.16</v>
      </c>
      <c r="E605" t="s">
        <v>2669</v>
      </c>
      <c r="F605" t="s">
        <v>9549</v>
      </c>
      <c r="G605" t="s">
        <v>106</v>
      </c>
      <c r="H605">
        <v>20.736000000000004</v>
      </c>
      <c r="I605" t="s">
        <v>5362</v>
      </c>
      <c r="O605">
        <v>6.16</v>
      </c>
    </row>
    <row r="606" spans="1:15" x14ac:dyDescent="0.25">
      <c r="A606">
        <v>6669</v>
      </c>
      <c r="B606" t="s">
        <v>9027</v>
      </c>
      <c r="C606" t="s">
        <v>149</v>
      </c>
      <c r="D606">
        <v>17</v>
      </c>
      <c r="E606" t="s">
        <v>2669</v>
      </c>
      <c r="F606" t="s">
        <v>9562</v>
      </c>
      <c r="G606" t="s">
        <v>106</v>
      </c>
      <c r="H606">
        <v>146.86000000000001</v>
      </c>
      <c r="I606" t="s">
        <v>5362</v>
      </c>
      <c r="O606">
        <v>17</v>
      </c>
    </row>
    <row r="607" spans="1:15" x14ac:dyDescent="0.25">
      <c r="A607">
        <v>6670</v>
      </c>
      <c r="B607" t="s">
        <v>9027</v>
      </c>
      <c r="C607" t="s">
        <v>149</v>
      </c>
      <c r="D607">
        <v>87.4</v>
      </c>
      <c r="E607" t="s">
        <v>2669</v>
      </c>
      <c r="F607" t="s">
        <v>9562</v>
      </c>
      <c r="G607" t="s">
        <v>106</v>
      </c>
      <c r="H607">
        <v>36.56</v>
      </c>
      <c r="I607" t="s">
        <v>5362</v>
      </c>
      <c r="O607">
        <v>87.4</v>
      </c>
    </row>
    <row r="608" spans="1:15" x14ac:dyDescent="0.25">
      <c r="A608">
        <v>6680</v>
      </c>
      <c r="B608" t="s">
        <v>9038</v>
      </c>
      <c r="C608" t="s">
        <v>149</v>
      </c>
      <c r="D608">
        <v>10.9</v>
      </c>
      <c r="E608" t="s">
        <v>2669</v>
      </c>
      <c r="F608" t="s">
        <v>9569</v>
      </c>
      <c r="G608" t="s">
        <v>106</v>
      </c>
      <c r="H608">
        <v>264.32</v>
      </c>
      <c r="I608" t="s">
        <v>5362</v>
      </c>
      <c r="O608">
        <v>10.9</v>
      </c>
    </row>
    <row r="609" spans="1:15" x14ac:dyDescent="0.25">
      <c r="A609">
        <v>6681</v>
      </c>
      <c r="B609" t="s">
        <v>9038</v>
      </c>
      <c r="C609" t="s">
        <v>149</v>
      </c>
      <c r="D609">
        <v>79.92</v>
      </c>
      <c r="E609" t="s">
        <v>2669</v>
      </c>
      <c r="F609" t="s">
        <v>9591</v>
      </c>
      <c r="G609" t="s">
        <v>106</v>
      </c>
      <c r="H609">
        <v>119.44800000000001</v>
      </c>
      <c r="I609" t="s">
        <v>5362</v>
      </c>
      <c r="O609">
        <v>79.92</v>
      </c>
    </row>
    <row r="610" spans="1:15" x14ac:dyDescent="0.25">
      <c r="A610">
        <v>6682</v>
      </c>
      <c r="B610" t="s">
        <v>9038</v>
      </c>
      <c r="C610" t="s">
        <v>149</v>
      </c>
      <c r="D610">
        <v>146.82</v>
      </c>
      <c r="E610" t="s">
        <v>2669</v>
      </c>
      <c r="F610" t="s">
        <v>9591</v>
      </c>
      <c r="G610" t="s">
        <v>106</v>
      </c>
      <c r="H610">
        <v>118.16</v>
      </c>
      <c r="I610" t="s">
        <v>5362</v>
      </c>
      <c r="O610">
        <v>146.82</v>
      </c>
    </row>
    <row r="611" spans="1:15" x14ac:dyDescent="0.25">
      <c r="A611">
        <v>6694</v>
      </c>
      <c r="B611" t="s">
        <v>9047</v>
      </c>
      <c r="C611" t="s">
        <v>149</v>
      </c>
      <c r="D611">
        <v>164.88</v>
      </c>
      <c r="E611" t="s">
        <v>2669</v>
      </c>
      <c r="F611" t="s">
        <v>9598</v>
      </c>
      <c r="G611" t="s">
        <v>106</v>
      </c>
      <c r="H611">
        <v>53.9</v>
      </c>
      <c r="I611" t="s">
        <v>5362</v>
      </c>
      <c r="O611">
        <v>164.88</v>
      </c>
    </row>
    <row r="612" spans="1:15" x14ac:dyDescent="0.25">
      <c r="A612">
        <v>6712</v>
      </c>
      <c r="B612" t="s">
        <v>9062</v>
      </c>
      <c r="C612" t="s">
        <v>149</v>
      </c>
      <c r="D612">
        <v>9.9120000000000008</v>
      </c>
      <c r="E612" t="s">
        <v>2669</v>
      </c>
      <c r="F612" t="s">
        <v>9618</v>
      </c>
      <c r="G612" t="s">
        <v>106</v>
      </c>
      <c r="H612">
        <v>163.96</v>
      </c>
      <c r="I612" t="s">
        <v>5362</v>
      </c>
      <c r="O612">
        <v>9.9120000000000008</v>
      </c>
    </row>
    <row r="613" spans="1:15" x14ac:dyDescent="0.25">
      <c r="A613">
        <v>6724</v>
      </c>
      <c r="B613" t="s">
        <v>9068</v>
      </c>
      <c r="C613" t="s">
        <v>149</v>
      </c>
      <c r="D613">
        <v>14.82</v>
      </c>
      <c r="E613" t="s">
        <v>2669</v>
      </c>
      <c r="F613" t="s">
        <v>9618</v>
      </c>
      <c r="G613" t="s">
        <v>106</v>
      </c>
      <c r="H613">
        <v>5.2319999999999984</v>
      </c>
      <c r="I613" t="s">
        <v>5362</v>
      </c>
      <c r="O613">
        <v>14.82</v>
      </c>
    </row>
    <row r="614" spans="1:15" x14ac:dyDescent="0.25">
      <c r="A614">
        <v>6745</v>
      </c>
      <c r="B614" t="s">
        <v>9079</v>
      </c>
      <c r="C614" t="s">
        <v>149</v>
      </c>
      <c r="D614">
        <v>479.952</v>
      </c>
      <c r="E614" t="s">
        <v>2669</v>
      </c>
      <c r="F614" t="s">
        <v>9639</v>
      </c>
      <c r="G614" t="s">
        <v>106</v>
      </c>
      <c r="H614">
        <v>114.84800000000001</v>
      </c>
      <c r="I614" t="s">
        <v>5362</v>
      </c>
      <c r="O614">
        <v>479.952</v>
      </c>
    </row>
    <row r="615" spans="1:15" x14ac:dyDescent="0.25">
      <c r="A615">
        <v>6746</v>
      </c>
      <c r="B615" t="s">
        <v>9079</v>
      </c>
      <c r="C615" t="s">
        <v>149</v>
      </c>
      <c r="D615">
        <v>23.92</v>
      </c>
      <c r="E615" t="s">
        <v>2669</v>
      </c>
      <c r="F615" t="s">
        <v>9640</v>
      </c>
      <c r="G615" t="s">
        <v>106</v>
      </c>
      <c r="H615">
        <v>10.688000000000001</v>
      </c>
      <c r="I615" t="s">
        <v>5362</v>
      </c>
      <c r="O615">
        <v>23.92</v>
      </c>
    </row>
    <row r="616" spans="1:15" x14ac:dyDescent="0.25">
      <c r="A616">
        <v>6747</v>
      </c>
      <c r="B616" t="s">
        <v>9080</v>
      </c>
      <c r="C616" t="s">
        <v>149</v>
      </c>
      <c r="D616">
        <v>629.94999999999993</v>
      </c>
      <c r="E616" t="s">
        <v>2669</v>
      </c>
      <c r="F616" t="s">
        <v>9662</v>
      </c>
      <c r="G616" t="s">
        <v>106</v>
      </c>
      <c r="H616">
        <v>10.368000000000002</v>
      </c>
      <c r="I616" t="s">
        <v>5362</v>
      </c>
      <c r="O616">
        <v>629.94999999999993</v>
      </c>
    </row>
    <row r="617" spans="1:15" x14ac:dyDescent="0.25">
      <c r="A617">
        <v>6748</v>
      </c>
      <c r="B617" t="s">
        <v>9081</v>
      </c>
      <c r="C617" t="s">
        <v>149</v>
      </c>
      <c r="D617">
        <v>14.952000000000002</v>
      </c>
      <c r="E617" t="s">
        <v>2669</v>
      </c>
      <c r="F617" t="s">
        <v>9681</v>
      </c>
      <c r="G617" t="s">
        <v>106</v>
      </c>
      <c r="H617">
        <v>39.984000000000002</v>
      </c>
      <c r="I617" t="s">
        <v>5362</v>
      </c>
      <c r="O617">
        <v>14.952000000000002</v>
      </c>
    </row>
    <row r="618" spans="1:15" x14ac:dyDescent="0.25">
      <c r="A618">
        <v>6749</v>
      </c>
      <c r="B618" t="s">
        <v>9081</v>
      </c>
      <c r="C618" t="s">
        <v>149</v>
      </c>
      <c r="D618">
        <v>17.940000000000001</v>
      </c>
      <c r="E618" t="s">
        <v>2669</v>
      </c>
      <c r="F618" t="s">
        <v>9699</v>
      </c>
      <c r="G618" t="s">
        <v>106</v>
      </c>
      <c r="H618">
        <v>508.76800000000003</v>
      </c>
      <c r="I618" t="s">
        <v>5362</v>
      </c>
      <c r="O618">
        <v>17.940000000000001</v>
      </c>
    </row>
    <row r="619" spans="1:15" x14ac:dyDescent="0.25">
      <c r="A619">
        <v>6750</v>
      </c>
      <c r="B619" t="s">
        <v>9081</v>
      </c>
      <c r="C619" t="s">
        <v>149</v>
      </c>
      <c r="D619">
        <v>116.98</v>
      </c>
      <c r="E619" t="s">
        <v>2669</v>
      </c>
      <c r="F619" t="s">
        <v>9699</v>
      </c>
      <c r="G619" t="s">
        <v>106</v>
      </c>
      <c r="H619">
        <v>9.9120000000000008</v>
      </c>
      <c r="I619" t="s">
        <v>5362</v>
      </c>
      <c r="O619">
        <v>116.98</v>
      </c>
    </row>
    <row r="620" spans="1:15" x14ac:dyDescent="0.25">
      <c r="A620">
        <v>6756</v>
      </c>
      <c r="B620" t="s">
        <v>9083</v>
      </c>
      <c r="C620" t="s">
        <v>149</v>
      </c>
      <c r="D620">
        <v>47.400000000000006</v>
      </c>
      <c r="E620" t="s">
        <v>2669</v>
      </c>
      <c r="F620" t="s">
        <v>9708</v>
      </c>
      <c r="G620" t="s">
        <v>106</v>
      </c>
      <c r="H620">
        <v>124.404</v>
      </c>
      <c r="I620" t="s">
        <v>5362</v>
      </c>
      <c r="O620">
        <v>47.400000000000006</v>
      </c>
    </row>
    <row r="621" spans="1:15" x14ac:dyDescent="0.25">
      <c r="A621">
        <v>6757</v>
      </c>
      <c r="B621" t="s">
        <v>9083</v>
      </c>
      <c r="C621" t="s">
        <v>149</v>
      </c>
      <c r="D621">
        <v>512.96</v>
      </c>
      <c r="E621" t="s">
        <v>2669</v>
      </c>
      <c r="F621" t="s">
        <v>9749</v>
      </c>
      <c r="G621" t="s">
        <v>106</v>
      </c>
      <c r="H621">
        <v>30.384</v>
      </c>
      <c r="I621" t="s">
        <v>5362</v>
      </c>
      <c r="O621">
        <v>512.96</v>
      </c>
    </row>
    <row r="622" spans="1:15" x14ac:dyDescent="0.25">
      <c r="A622">
        <v>6758</v>
      </c>
      <c r="B622" t="s">
        <v>9083</v>
      </c>
      <c r="C622" t="s">
        <v>149</v>
      </c>
      <c r="D622">
        <v>395.93999999999994</v>
      </c>
      <c r="E622" t="s">
        <v>2669</v>
      </c>
      <c r="F622" t="s">
        <v>9756</v>
      </c>
      <c r="G622" t="s">
        <v>106</v>
      </c>
      <c r="H622">
        <v>298.11599999999999</v>
      </c>
      <c r="I622" t="s">
        <v>5362</v>
      </c>
      <c r="O622">
        <v>395.93999999999994</v>
      </c>
    </row>
    <row r="623" spans="1:15" x14ac:dyDescent="0.25">
      <c r="A623">
        <v>6759</v>
      </c>
      <c r="B623" t="s">
        <v>9083</v>
      </c>
      <c r="C623" t="s">
        <v>149</v>
      </c>
      <c r="D623">
        <v>81.96</v>
      </c>
      <c r="E623" t="s">
        <v>2669</v>
      </c>
      <c r="F623" t="s">
        <v>9761</v>
      </c>
      <c r="G623" t="s">
        <v>106</v>
      </c>
      <c r="H623">
        <v>39.581999999999987</v>
      </c>
      <c r="I623" t="s">
        <v>5362</v>
      </c>
      <c r="O623">
        <v>81.96</v>
      </c>
    </row>
    <row r="624" spans="1:15" x14ac:dyDescent="0.25">
      <c r="A624">
        <v>6761</v>
      </c>
      <c r="B624" t="s">
        <v>9087</v>
      </c>
      <c r="C624" t="s">
        <v>149</v>
      </c>
      <c r="D624">
        <v>272.94</v>
      </c>
      <c r="E624" t="s">
        <v>2669</v>
      </c>
      <c r="F624" t="s">
        <v>9761</v>
      </c>
      <c r="G624" t="s">
        <v>106</v>
      </c>
      <c r="H624">
        <v>44.688000000000002</v>
      </c>
      <c r="I624" t="s">
        <v>5362</v>
      </c>
      <c r="O624">
        <v>272.94</v>
      </c>
    </row>
    <row r="625" spans="1:15" x14ac:dyDescent="0.25">
      <c r="A625">
        <v>6778</v>
      </c>
      <c r="B625" t="s">
        <v>9101</v>
      </c>
      <c r="C625" t="s">
        <v>149</v>
      </c>
      <c r="D625">
        <v>449.91</v>
      </c>
      <c r="E625" t="s">
        <v>2669</v>
      </c>
      <c r="F625" t="s">
        <v>9761</v>
      </c>
      <c r="G625" t="s">
        <v>106</v>
      </c>
      <c r="H625">
        <v>31.744</v>
      </c>
      <c r="I625" t="s">
        <v>5362</v>
      </c>
      <c r="O625">
        <v>449.91</v>
      </c>
    </row>
    <row r="626" spans="1:15" x14ac:dyDescent="0.25">
      <c r="A626">
        <v>6783</v>
      </c>
      <c r="B626" t="s">
        <v>9103</v>
      </c>
      <c r="C626" t="s">
        <v>149</v>
      </c>
      <c r="D626">
        <v>20.096000000000004</v>
      </c>
      <c r="E626" t="s">
        <v>2669</v>
      </c>
      <c r="F626" t="s">
        <v>9761</v>
      </c>
      <c r="G626" t="s">
        <v>106</v>
      </c>
      <c r="H626">
        <v>40.97999999999999</v>
      </c>
      <c r="I626" t="s">
        <v>5362</v>
      </c>
      <c r="O626">
        <v>20.096000000000004</v>
      </c>
    </row>
    <row r="627" spans="1:15" x14ac:dyDescent="0.25">
      <c r="A627">
        <v>6784</v>
      </c>
      <c r="B627" t="s">
        <v>9103</v>
      </c>
      <c r="C627" t="s">
        <v>149</v>
      </c>
      <c r="D627">
        <v>37.752000000000002</v>
      </c>
      <c r="E627" t="s">
        <v>2669</v>
      </c>
      <c r="F627" t="s">
        <v>9761</v>
      </c>
      <c r="G627" t="s">
        <v>106</v>
      </c>
      <c r="H627">
        <v>3.1679999999999993</v>
      </c>
      <c r="I627" t="s">
        <v>5362</v>
      </c>
      <c r="O627">
        <v>37.752000000000002</v>
      </c>
    </row>
    <row r="628" spans="1:15" x14ac:dyDescent="0.25">
      <c r="A628">
        <v>6785</v>
      </c>
      <c r="B628" t="s">
        <v>9103</v>
      </c>
      <c r="C628" t="s">
        <v>149</v>
      </c>
      <c r="D628">
        <v>138.58799999999999</v>
      </c>
      <c r="E628" t="s">
        <v>2669</v>
      </c>
      <c r="F628" t="s">
        <v>9777</v>
      </c>
      <c r="G628" t="s">
        <v>106</v>
      </c>
      <c r="H628">
        <v>15.120000000000001</v>
      </c>
      <c r="I628" t="s">
        <v>5362</v>
      </c>
      <c r="O628">
        <v>138.58799999999999</v>
      </c>
    </row>
    <row r="629" spans="1:15" x14ac:dyDescent="0.25">
      <c r="A629">
        <v>6786</v>
      </c>
      <c r="B629" t="s">
        <v>9103</v>
      </c>
      <c r="C629" t="s">
        <v>149</v>
      </c>
      <c r="D629">
        <v>259.92000000000007</v>
      </c>
      <c r="E629" t="s">
        <v>2669</v>
      </c>
      <c r="F629" t="s">
        <v>9777</v>
      </c>
      <c r="G629" t="s">
        <v>106</v>
      </c>
      <c r="H629">
        <v>7.8719999999999999</v>
      </c>
      <c r="I629" t="s">
        <v>5362</v>
      </c>
      <c r="O629">
        <v>259.92000000000007</v>
      </c>
    </row>
    <row r="630" spans="1:15" x14ac:dyDescent="0.25">
      <c r="A630">
        <v>6787</v>
      </c>
      <c r="B630" t="s">
        <v>9103</v>
      </c>
      <c r="C630" t="s">
        <v>149</v>
      </c>
      <c r="D630">
        <v>20.736000000000004</v>
      </c>
      <c r="E630" t="s">
        <v>2669</v>
      </c>
      <c r="F630" t="s">
        <v>9796</v>
      </c>
      <c r="G630" t="s">
        <v>106</v>
      </c>
      <c r="H630">
        <v>83.9</v>
      </c>
      <c r="I630" t="s">
        <v>5362</v>
      </c>
      <c r="O630">
        <v>20.736000000000004</v>
      </c>
    </row>
    <row r="631" spans="1:15" x14ac:dyDescent="0.25">
      <c r="A631">
        <v>6810</v>
      </c>
      <c r="B631" t="s">
        <v>9122</v>
      </c>
      <c r="C631" t="s">
        <v>149</v>
      </c>
      <c r="D631">
        <v>3.8820000000000006</v>
      </c>
      <c r="E631" t="s">
        <v>2669</v>
      </c>
      <c r="F631" t="s">
        <v>9796</v>
      </c>
      <c r="G631" t="s">
        <v>106</v>
      </c>
      <c r="H631">
        <v>11.76</v>
      </c>
      <c r="I631" t="s">
        <v>5362</v>
      </c>
      <c r="O631">
        <v>3.8820000000000006</v>
      </c>
    </row>
    <row r="632" spans="1:15" x14ac:dyDescent="0.25">
      <c r="A632">
        <v>6811</v>
      </c>
      <c r="B632" t="s">
        <v>9122</v>
      </c>
      <c r="C632" t="s">
        <v>149</v>
      </c>
      <c r="D632">
        <v>12.585000000000003</v>
      </c>
      <c r="E632" t="s">
        <v>2669</v>
      </c>
      <c r="F632" t="s">
        <v>9821</v>
      </c>
      <c r="G632" t="s">
        <v>106</v>
      </c>
      <c r="H632">
        <v>454.56000000000006</v>
      </c>
      <c r="I632" t="s">
        <v>5362</v>
      </c>
      <c r="O632">
        <v>12.585000000000003</v>
      </c>
    </row>
    <row r="633" spans="1:15" x14ac:dyDescent="0.25">
      <c r="A633">
        <v>6812</v>
      </c>
      <c r="B633" t="s">
        <v>9122</v>
      </c>
      <c r="C633" t="s">
        <v>149</v>
      </c>
      <c r="D633">
        <v>113.372</v>
      </c>
      <c r="E633" t="s">
        <v>2669</v>
      </c>
      <c r="F633" t="s">
        <v>9821</v>
      </c>
      <c r="G633" t="s">
        <v>106</v>
      </c>
      <c r="H633">
        <v>141.41999999999999</v>
      </c>
      <c r="I633" t="s">
        <v>5362</v>
      </c>
      <c r="O633">
        <v>113.372</v>
      </c>
    </row>
    <row r="634" spans="1:15" x14ac:dyDescent="0.25">
      <c r="A634">
        <v>6813</v>
      </c>
      <c r="B634" t="s">
        <v>9122</v>
      </c>
      <c r="C634" t="s">
        <v>149</v>
      </c>
      <c r="D634">
        <v>18.312000000000001</v>
      </c>
      <c r="E634" t="s">
        <v>2669</v>
      </c>
      <c r="F634" t="s">
        <v>9821</v>
      </c>
      <c r="G634" t="s">
        <v>106</v>
      </c>
      <c r="H634">
        <v>310.74399999999997</v>
      </c>
      <c r="I634" t="s">
        <v>5362</v>
      </c>
      <c r="O634">
        <v>18.312000000000001</v>
      </c>
    </row>
    <row r="635" spans="1:15" x14ac:dyDescent="0.25">
      <c r="A635">
        <v>6814</v>
      </c>
      <c r="B635" t="s">
        <v>9122</v>
      </c>
      <c r="C635" t="s">
        <v>149</v>
      </c>
      <c r="D635">
        <v>127.93599999999999</v>
      </c>
      <c r="E635" t="s">
        <v>2669</v>
      </c>
      <c r="F635" t="s">
        <v>9821</v>
      </c>
      <c r="G635" t="s">
        <v>106</v>
      </c>
      <c r="H635">
        <v>12.736000000000001</v>
      </c>
      <c r="I635" t="s">
        <v>5362</v>
      </c>
      <c r="O635">
        <v>127.93599999999999</v>
      </c>
    </row>
    <row r="636" spans="1:15" x14ac:dyDescent="0.25">
      <c r="A636">
        <v>6815</v>
      </c>
      <c r="B636" t="s">
        <v>9122</v>
      </c>
      <c r="C636" t="s">
        <v>149</v>
      </c>
      <c r="D636">
        <v>241.17000000000002</v>
      </c>
      <c r="E636" t="s">
        <v>2669</v>
      </c>
      <c r="F636" t="s">
        <v>9821</v>
      </c>
      <c r="G636" t="s">
        <v>106</v>
      </c>
      <c r="H636">
        <v>6.469999999999998</v>
      </c>
      <c r="I636" t="s">
        <v>5362</v>
      </c>
      <c r="O636">
        <v>241.17000000000002</v>
      </c>
    </row>
    <row r="637" spans="1:15" x14ac:dyDescent="0.25">
      <c r="A637">
        <v>6832</v>
      </c>
      <c r="B637" t="s">
        <v>9131</v>
      </c>
      <c r="C637" t="s">
        <v>149</v>
      </c>
      <c r="D637">
        <v>17.48</v>
      </c>
      <c r="E637" t="s">
        <v>2669</v>
      </c>
      <c r="F637" t="s">
        <v>9821</v>
      </c>
      <c r="G637" t="s">
        <v>106</v>
      </c>
      <c r="H637">
        <v>13.747999999999998</v>
      </c>
      <c r="I637" t="s">
        <v>5362</v>
      </c>
      <c r="O637">
        <v>17.48</v>
      </c>
    </row>
    <row r="638" spans="1:15" x14ac:dyDescent="0.25">
      <c r="A638">
        <v>6886</v>
      </c>
      <c r="B638" t="s">
        <v>9162</v>
      </c>
      <c r="C638" t="s">
        <v>149</v>
      </c>
      <c r="D638">
        <v>37.056000000000004</v>
      </c>
      <c r="E638" t="s">
        <v>2669</v>
      </c>
      <c r="F638" t="s">
        <v>9821</v>
      </c>
      <c r="G638" t="s">
        <v>106</v>
      </c>
      <c r="H638">
        <v>15.223999999999997</v>
      </c>
      <c r="I638" t="s">
        <v>5362</v>
      </c>
      <c r="O638">
        <v>37.056000000000004</v>
      </c>
    </row>
    <row r="639" spans="1:15" x14ac:dyDescent="0.25">
      <c r="A639">
        <v>6887</v>
      </c>
      <c r="B639" t="s">
        <v>9162</v>
      </c>
      <c r="C639" t="s">
        <v>149</v>
      </c>
      <c r="D639">
        <v>259.89600000000002</v>
      </c>
      <c r="E639" t="s">
        <v>2669</v>
      </c>
      <c r="F639" t="s">
        <v>9842</v>
      </c>
      <c r="G639" t="s">
        <v>106</v>
      </c>
      <c r="H639">
        <v>89.066399999999987</v>
      </c>
      <c r="I639" t="s">
        <v>5362</v>
      </c>
      <c r="O639">
        <v>259.89600000000002</v>
      </c>
    </row>
    <row r="640" spans="1:15" x14ac:dyDescent="0.25">
      <c r="A640">
        <v>6898</v>
      </c>
      <c r="B640" t="s">
        <v>9165</v>
      </c>
      <c r="C640" t="s">
        <v>149</v>
      </c>
      <c r="D640">
        <v>10.782000000000002</v>
      </c>
      <c r="E640" t="s">
        <v>2669</v>
      </c>
      <c r="F640" t="s">
        <v>9842</v>
      </c>
      <c r="G640" t="s">
        <v>106</v>
      </c>
      <c r="H640">
        <v>175.44</v>
      </c>
      <c r="I640" t="s">
        <v>5362</v>
      </c>
      <c r="O640">
        <v>10.782000000000002</v>
      </c>
    </row>
    <row r="641" spans="1:15" x14ac:dyDescent="0.25">
      <c r="A641">
        <v>6922</v>
      </c>
      <c r="B641" t="s">
        <v>9187</v>
      </c>
      <c r="C641" t="s">
        <v>149</v>
      </c>
      <c r="D641">
        <v>16.98</v>
      </c>
      <c r="E641" t="s">
        <v>2669</v>
      </c>
      <c r="F641" t="s">
        <v>9842</v>
      </c>
      <c r="G641" t="s">
        <v>106</v>
      </c>
      <c r="H641">
        <v>438.33600000000001</v>
      </c>
      <c r="I641" t="s">
        <v>5362</v>
      </c>
      <c r="O641">
        <v>16.98</v>
      </c>
    </row>
    <row r="642" spans="1:15" x14ac:dyDescent="0.25">
      <c r="A642">
        <v>6940</v>
      </c>
      <c r="B642" t="s">
        <v>9203</v>
      </c>
      <c r="C642" t="s">
        <v>149</v>
      </c>
      <c r="D642">
        <v>102.36799999999999</v>
      </c>
      <c r="E642" t="s">
        <v>2669</v>
      </c>
      <c r="F642" t="s">
        <v>9846</v>
      </c>
      <c r="G642" t="s">
        <v>106</v>
      </c>
      <c r="H642">
        <v>55.584000000000003</v>
      </c>
      <c r="I642" t="s">
        <v>5362</v>
      </c>
      <c r="O642">
        <v>102.36799999999999</v>
      </c>
    </row>
    <row r="643" spans="1:15" x14ac:dyDescent="0.25">
      <c r="A643">
        <v>6941</v>
      </c>
      <c r="B643" t="s">
        <v>9203</v>
      </c>
      <c r="C643" t="s">
        <v>149</v>
      </c>
      <c r="D643">
        <v>28.4</v>
      </c>
      <c r="E643" t="s">
        <v>2669</v>
      </c>
      <c r="F643" t="s">
        <v>9846</v>
      </c>
      <c r="G643" t="s">
        <v>106</v>
      </c>
      <c r="H643">
        <v>127.38599999999998</v>
      </c>
      <c r="I643" t="s">
        <v>5362</v>
      </c>
      <c r="O643">
        <v>28.4</v>
      </c>
    </row>
    <row r="644" spans="1:15" x14ac:dyDescent="0.25">
      <c r="A644">
        <v>6942</v>
      </c>
      <c r="B644" t="s">
        <v>9203</v>
      </c>
      <c r="C644" t="s">
        <v>149</v>
      </c>
      <c r="D644">
        <v>713.88</v>
      </c>
      <c r="E644" t="s">
        <v>2669</v>
      </c>
      <c r="F644" t="s">
        <v>9848</v>
      </c>
      <c r="G644" t="s">
        <v>106</v>
      </c>
      <c r="H644">
        <v>20.64</v>
      </c>
      <c r="I644" t="s">
        <v>5362</v>
      </c>
      <c r="O644">
        <v>713.88</v>
      </c>
    </row>
    <row r="645" spans="1:15" x14ac:dyDescent="0.25">
      <c r="A645">
        <v>6943</v>
      </c>
      <c r="B645" t="s">
        <v>9203</v>
      </c>
      <c r="C645" t="s">
        <v>149</v>
      </c>
      <c r="D645">
        <v>68.52</v>
      </c>
      <c r="E645" t="s">
        <v>2669</v>
      </c>
      <c r="F645" t="s">
        <v>9850</v>
      </c>
      <c r="G645" t="s">
        <v>106</v>
      </c>
      <c r="H645">
        <v>33.29</v>
      </c>
      <c r="I645" t="s">
        <v>5362</v>
      </c>
      <c r="O645">
        <v>68.52</v>
      </c>
    </row>
    <row r="646" spans="1:15" x14ac:dyDescent="0.25">
      <c r="A646">
        <v>6950</v>
      </c>
      <c r="B646" t="s">
        <v>9211</v>
      </c>
      <c r="C646" t="s">
        <v>149</v>
      </c>
      <c r="D646">
        <v>58.407999999999994</v>
      </c>
      <c r="E646" t="s">
        <v>2669</v>
      </c>
      <c r="F646" t="s">
        <v>9852</v>
      </c>
      <c r="G646" t="s">
        <v>106</v>
      </c>
      <c r="H646">
        <v>526.34399999999994</v>
      </c>
      <c r="I646" t="s">
        <v>5362</v>
      </c>
      <c r="O646">
        <v>58.407999999999994</v>
      </c>
    </row>
    <row r="647" spans="1:15" x14ac:dyDescent="0.25">
      <c r="A647">
        <v>6951</v>
      </c>
      <c r="B647" t="s">
        <v>9211</v>
      </c>
      <c r="C647" t="s">
        <v>149</v>
      </c>
      <c r="D647">
        <v>79.97399999999999</v>
      </c>
      <c r="E647" t="s">
        <v>2669</v>
      </c>
      <c r="F647" t="s">
        <v>9857</v>
      </c>
      <c r="G647" t="s">
        <v>106</v>
      </c>
      <c r="H647">
        <v>64.959999999999994</v>
      </c>
      <c r="I647" t="s">
        <v>5362</v>
      </c>
      <c r="O647">
        <v>79.97399999999999</v>
      </c>
    </row>
    <row r="648" spans="1:15" x14ac:dyDescent="0.25">
      <c r="A648">
        <v>7026</v>
      </c>
      <c r="B648" t="s">
        <v>9257</v>
      </c>
      <c r="C648" t="s">
        <v>149</v>
      </c>
      <c r="D648">
        <v>227.45999999999998</v>
      </c>
      <c r="E648" t="s">
        <v>2669</v>
      </c>
      <c r="F648" t="s">
        <v>9874</v>
      </c>
      <c r="G648" t="s">
        <v>106</v>
      </c>
      <c r="H648">
        <v>16.032</v>
      </c>
      <c r="I648" t="s">
        <v>5362</v>
      </c>
      <c r="O648">
        <v>227.45999999999998</v>
      </c>
    </row>
    <row r="649" spans="1:15" x14ac:dyDescent="0.25">
      <c r="A649">
        <v>7027</v>
      </c>
      <c r="B649" t="s">
        <v>9257</v>
      </c>
      <c r="C649" t="s">
        <v>149</v>
      </c>
      <c r="D649">
        <v>46.24</v>
      </c>
      <c r="E649" t="s">
        <v>2669</v>
      </c>
      <c r="F649" t="s">
        <v>9891</v>
      </c>
      <c r="G649" t="s">
        <v>106</v>
      </c>
      <c r="H649">
        <v>22.608000000000001</v>
      </c>
      <c r="I649" t="s">
        <v>5362</v>
      </c>
      <c r="O649">
        <v>46.24</v>
      </c>
    </row>
    <row r="650" spans="1:15" x14ac:dyDescent="0.25">
      <c r="A650">
        <v>7028</v>
      </c>
      <c r="B650" t="s">
        <v>9258</v>
      </c>
      <c r="C650" t="s">
        <v>149</v>
      </c>
      <c r="D650">
        <v>5.22</v>
      </c>
      <c r="E650" t="s">
        <v>2669</v>
      </c>
      <c r="F650" t="s">
        <v>9891</v>
      </c>
      <c r="G650" t="s">
        <v>106</v>
      </c>
      <c r="H650">
        <v>1.8920000000000003</v>
      </c>
      <c r="I650" t="s">
        <v>5362</v>
      </c>
      <c r="O650">
        <v>5.22</v>
      </c>
    </row>
    <row r="651" spans="1:15" x14ac:dyDescent="0.25">
      <c r="A651">
        <v>7040</v>
      </c>
      <c r="B651" t="s">
        <v>9266</v>
      </c>
      <c r="C651" t="s">
        <v>149</v>
      </c>
      <c r="D651">
        <v>166.72</v>
      </c>
      <c r="E651" t="s">
        <v>2669</v>
      </c>
      <c r="F651" t="s">
        <v>9892</v>
      </c>
      <c r="G651" t="s">
        <v>106</v>
      </c>
      <c r="H651">
        <v>63.311999999999998</v>
      </c>
      <c r="I651" t="s">
        <v>5362</v>
      </c>
      <c r="O651">
        <v>166.72</v>
      </c>
    </row>
    <row r="652" spans="1:15" x14ac:dyDescent="0.25">
      <c r="A652">
        <v>7041</v>
      </c>
      <c r="B652" t="s">
        <v>9266</v>
      </c>
      <c r="C652" t="s">
        <v>149</v>
      </c>
      <c r="D652">
        <v>24.816000000000003</v>
      </c>
      <c r="E652" t="s">
        <v>2669</v>
      </c>
      <c r="F652" t="s">
        <v>9900</v>
      </c>
      <c r="G652" t="s">
        <v>106</v>
      </c>
      <c r="H652">
        <v>10.429999999999996</v>
      </c>
      <c r="I652" t="s">
        <v>5362</v>
      </c>
      <c r="O652">
        <v>24.816000000000003</v>
      </c>
    </row>
    <row r="653" spans="1:15" x14ac:dyDescent="0.25">
      <c r="A653">
        <v>7042</v>
      </c>
      <c r="B653" t="s">
        <v>9266</v>
      </c>
      <c r="C653" t="s">
        <v>149</v>
      </c>
      <c r="D653">
        <v>124.36</v>
      </c>
      <c r="E653" t="s">
        <v>2669</v>
      </c>
      <c r="F653" t="s">
        <v>9900</v>
      </c>
      <c r="G653" t="s">
        <v>106</v>
      </c>
      <c r="H653">
        <v>72.784000000000006</v>
      </c>
      <c r="I653" t="s">
        <v>5362</v>
      </c>
      <c r="O653">
        <v>124.36</v>
      </c>
    </row>
    <row r="654" spans="1:15" x14ac:dyDescent="0.25">
      <c r="A654">
        <v>7043</v>
      </c>
      <c r="B654" t="s">
        <v>9267</v>
      </c>
      <c r="C654" t="s">
        <v>149</v>
      </c>
      <c r="D654">
        <v>599.97</v>
      </c>
      <c r="E654" t="s">
        <v>2669</v>
      </c>
      <c r="F654" t="s">
        <v>9934</v>
      </c>
      <c r="G654" t="s">
        <v>106</v>
      </c>
      <c r="H654">
        <v>69.375</v>
      </c>
      <c r="I654" t="s">
        <v>5362</v>
      </c>
      <c r="O654">
        <v>599.97</v>
      </c>
    </row>
    <row r="655" spans="1:15" x14ac:dyDescent="0.25">
      <c r="A655">
        <v>7044</v>
      </c>
      <c r="B655" t="s">
        <v>9267</v>
      </c>
      <c r="C655" t="s">
        <v>149</v>
      </c>
      <c r="D655">
        <v>198.744</v>
      </c>
      <c r="E655" t="s">
        <v>2669</v>
      </c>
      <c r="F655" t="s">
        <v>9934</v>
      </c>
      <c r="G655" t="s">
        <v>106</v>
      </c>
      <c r="H655">
        <v>31.680000000000003</v>
      </c>
      <c r="I655" t="s">
        <v>5362</v>
      </c>
      <c r="O655">
        <v>198.744</v>
      </c>
    </row>
    <row r="656" spans="1:15" x14ac:dyDescent="0.25">
      <c r="A656">
        <v>7045</v>
      </c>
      <c r="B656" t="s">
        <v>9267</v>
      </c>
      <c r="C656" t="s">
        <v>149</v>
      </c>
      <c r="D656">
        <v>9.1840000000000011</v>
      </c>
      <c r="E656" t="s">
        <v>2669</v>
      </c>
      <c r="F656" t="s">
        <v>9934</v>
      </c>
      <c r="G656" t="s">
        <v>106</v>
      </c>
      <c r="H656">
        <v>2003.1680000000001</v>
      </c>
      <c r="I656" t="s">
        <v>5362</v>
      </c>
      <c r="O656">
        <v>9.1840000000000011</v>
      </c>
    </row>
    <row r="657" spans="1:15" x14ac:dyDescent="0.25">
      <c r="A657">
        <v>7065</v>
      </c>
      <c r="B657" t="s">
        <v>9278</v>
      </c>
      <c r="C657" t="s">
        <v>149</v>
      </c>
      <c r="D657">
        <v>32.67</v>
      </c>
      <c r="E657" t="s">
        <v>2669</v>
      </c>
      <c r="F657" t="s">
        <v>9934</v>
      </c>
      <c r="G657" t="s">
        <v>106</v>
      </c>
      <c r="H657">
        <v>9.3439999999999994</v>
      </c>
      <c r="I657" t="s">
        <v>5362</v>
      </c>
      <c r="O657">
        <v>32.67</v>
      </c>
    </row>
    <row r="658" spans="1:15" x14ac:dyDescent="0.25">
      <c r="A658">
        <v>7086</v>
      </c>
      <c r="B658" t="s">
        <v>9288</v>
      </c>
      <c r="C658" t="s">
        <v>149</v>
      </c>
      <c r="D658">
        <v>8.5950000000000024</v>
      </c>
      <c r="E658" t="s">
        <v>2669</v>
      </c>
      <c r="F658" t="s">
        <v>9966</v>
      </c>
      <c r="G658" t="s">
        <v>106</v>
      </c>
      <c r="H658">
        <v>2.8639999999999994</v>
      </c>
      <c r="I658" t="s">
        <v>5362</v>
      </c>
      <c r="O658">
        <v>8.5950000000000024</v>
      </c>
    </row>
    <row r="659" spans="1:15" x14ac:dyDescent="0.25">
      <c r="A659">
        <v>7087</v>
      </c>
      <c r="B659" t="s">
        <v>9288</v>
      </c>
      <c r="C659" t="s">
        <v>149</v>
      </c>
      <c r="D659">
        <v>190.89600000000002</v>
      </c>
      <c r="E659" t="s">
        <v>2669</v>
      </c>
      <c r="F659" t="s">
        <v>9966</v>
      </c>
      <c r="G659" t="s">
        <v>106</v>
      </c>
      <c r="H659">
        <v>94.191999999999979</v>
      </c>
      <c r="I659" t="s">
        <v>5362</v>
      </c>
      <c r="O659">
        <v>190.89600000000002</v>
      </c>
    </row>
    <row r="660" spans="1:15" x14ac:dyDescent="0.25">
      <c r="A660">
        <v>7099</v>
      </c>
      <c r="B660" t="s">
        <v>9295</v>
      </c>
      <c r="C660" t="s">
        <v>149</v>
      </c>
      <c r="D660">
        <v>318.95999999999998</v>
      </c>
      <c r="E660" t="s">
        <v>2669</v>
      </c>
      <c r="F660" t="s">
        <v>9987</v>
      </c>
      <c r="G660" t="s">
        <v>106</v>
      </c>
      <c r="H660">
        <v>31.744</v>
      </c>
      <c r="I660" t="s">
        <v>5362</v>
      </c>
      <c r="O660">
        <v>318.95999999999998</v>
      </c>
    </row>
    <row r="661" spans="1:15" x14ac:dyDescent="0.25">
      <c r="A661">
        <v>7105</v>
      </c>
      <c r="B661" t="s">
        <v>9301</v>
      </c>
      <c r="C661" t="s">
        <v>149</v>
      </c>
      <c r="D661">
        <v>760.11599999999987</v>
      </c>
      <c r="E661" t="s">
        <v>2669</v>
      </c>
      <c r="F661" t="s">
        <v>9987</v>
      </c>
      <c r="G661" t="s">
        <v>106</v>
      </c>
      <c r="H661">
        <v>5.4319999999999986</v>
      </c>
      <c r="I661" t="s">
        <v>5362</v>
      </c>
      <c r="O661">
        <v>760.11599999999987</v>
      </c>
    </row>
    <row r="662" spans="1:15" x14ac:dyDescent="0.25">
      <c r="A662">
        <v>7106</v>
      </c>
      <c r="B662" t="s">
        <v>9301</v>
      </c>
      <c r="C662" t="s">
        <v>149</v>
      </c>
      <c r="D662">
        <v>38.784000000000006</v>
      </c>
      <c r="E662" t="s">
        <v>2669</v>
      </c>
      <c r="F662" t="s">
        <v>9987</v>
      </c>
      <c r="G662" t="s">
        <v>106</v>
      </c>
      <c r="H662">
        <v>913.43000000000006</v>
      </c>
      <c r="I662" t="s">
        <v>5362</v>
      </c>
      <c r="O662">
        <v>38.784000000000006</v>
      </c>
    </row>
    <row r="663" spans="1:15" x14ac:dyDescent="0.25">
      <c r="A663">
        <v>7107</v>
      </c>
      <c r="B663" t="s">
        <v>9301</v>
      </c>
      <c r="C663" t="s">
        <v>149</v>
      </c>
      <c r="D663">
        <v>122.32799999999999</v>
      </c>
      <c r="E663" t="s">
        <v>2669</v>
      </c>
      <c r="F663" t="s">
        <v>9987</v>
      </c>
      <c r="G663" t="s">
        <v>106</v>
      </c>
      <c r="H663">
        <v>372.14400000000001</v>
      </c>
      <c r="I663" t="s">
        <v>5362</v>
      </c>
      <c r="O663">
        <v>122.32799999999999</v>
      </c>
    </row>
    <row r="664" spans="1:15" x14ac:dyDescent="0.25">
      <c r="A664">
        <v>7119</v>
      </c>
      <c r="B664" t="s">
        <v>9305</v>
      </c>
      <c r="C664" t="s">
        <v>149</v>
      </c>
      <c r="D664">
        <v>17.940000000000001</v>
      </c>
      <c r="E664" t="s">
        <v>2669</v>
      </c>
      <c r="F664" t="s">
        <v>10025</v>
      </c>
      <c r="G664" t="s">
        <v>106</v>
      </c>
      <c r="H664">
        <v>933.40800000000002</v>
      </c>
      <c r="I664" t="s">
        <v>5362</v>
      </c>
      <c r="O664">
        <v>17.940000000000001</v>
      </c>
    </row>
    <row r="665" spans="1:15" x14ac:dyDescent="0.25">
      <c r="A665">
        <v>7144</v>
      </c>
      <c r="B665" t="s">
        <v>9318</v>
      </c>
      <c r="C665" t="s">
        <v>149</v>
      </c>
      <c r="D665">
        <v>776.84999999999991</v>
      </c>
      <c r="E665" t="s">
        <v>2669</v>
      </c>
      <c r="F665" t="s">
        <v>10027</v>
      </c>
      <c r="G665" t="s">
        <v>106</v>
      </c>
      <c r="H665">
        <v>106.32</v>
      </c>
      <c r="I665" t="s">
        <v>5362</v>
      </c>
      <c r="O665">
        <v>776.84999999999991</v>
      </c>
    </row>
    <row r="666" spans="1:15" x14ac:dyDescent="0.25">
      <c r="A666">
        <v>7145</v>
      </c>
      <c r="B666" t="s">
        <v>9318</v>
      </c>
      <c r="C666" t="s">
        <v>149</v>
      </c>
      <c r="D666">
        <v>12.294</v>
      </c>
      <c r="E666" t="s">
        <v>2669</v>
      </c>
      <c r="F666" t="s">
        <v>10032</v>
      </c>
      <c r="G666" t="s">
        <v>106</v>
      </c>
      <c r="H666">
        <v>4.3600000000000003</v>
      </c>
      <c r="I666" t="s">
        <v>5362</v>
      </c>
      <c r="O666">
        <v>12.294</v>
      </c>
    </row>
    <row r="667" spans="1:15" x14ac:dyDescent="0.25">
      <c r="A667">
        <v>7146</v>
      </c>
      <c r="B667" t="s">
        <v>9318</v>
      </c>
      <c r="C667" t="s">
        <v>149</v>
      </c>
      <c r="D667">
        <v>154.76400000000001</v>
      </c>
      <c r="E667" t="s">
        <v>2669</v>
      </c>
      <c r="F667" t="s">
        <v>10041</v>
      </c>
      <c r="G667" t="s">
        <v>106</v>
      </c>
      <c r="H667">
        <v>49.616000000000007</v>
      </c>
      <c r="I667" t="s">
        <v>5362</v>
      </c>
      <c r="O667">
        <v>154.76400000000001</v>
      </c>
    </row>
    <row r="668" spans="1:15" x14ac:dyDescent="0.25">
      <c r="A668">
        <v>7147</v>
      </c>
      <c r="B668" t="s">
        <v>9318</v>
      </c>
      <c r="C668" t="s">
        <v>149</v>
      </c>
      <c r="D668">
        <v>43.28</v>
      </c>
      <c r="E668" t="s">
        <v>2669</v>
      </c>
      <c r="F668" t="s">
        <v>10049</v>
      </c>
      <c r="G668" t="s">
        <v>106</v>
      </c>
      <c r="H668">
        <v>106.869</v>
      </c>
      <c r="I668" t="s">
        <v>5362</v>
      </c>
      <c r="O668">
        <v>43.28</v>
      </c>
    </row>
    <row r="669" spans="1:15" x14ac:dyDescent="0.25">
      <c r="A669">
        <v>7157</v>
      </c>
      <c r="B669" t="s">
        <v>9326</v>
      </c>
      <c r="C669" t="s">
        <v>149</v>
      </c>
      <c r="D669">
        <v>4.91</v>
      </c>
      <c r="E669" t="s">
        <v>2669</v>
      </c>
      <c r="F669" t="s">
        <v>10049</v>
      </c>
      <c r="G669" t="s">
        <v>106</v>
      </c>
      <c r="H669">
        <v>3.5639999999999992</v>
      </c>
      <c r="I669" t="s">
        <v>5362</v>
      </c>
      <c r="O669">
        <v>4.91</v>
      </c>
    </row>
    <row r="670" spans="1:15" x14ac:dyDescent="0.25">
      <c r="A670">
        <v>7171</v>
      </c>
      <c r="B670" t="s">
        <v>9335</v>
      </c>
      <c r="C670" t="s">
        <v>149</v>
      </c>
      <c r="D670">
        <v>145.76400000000001</v>
      </c>
      <c r="E670" t="s">
        <v>2669</v>
      </c>
      <c r="F670" t="s">
        <v>10091</v>
      </c>
      <c r="G670" t="s">
        <v>106</v>
      </c>
      <c r="H670">
        <v>30.336000000000006</v>
      </c>
      <c r="I670" t="s">
        <v>5362</v>
      </c>
      <c r="O670">
        <v>145.76400000000001</v>
      </c>
    </row>
    <row r="671" spans="1:15" x14ac:dyDescent="0.25">
      <c r="A671">
        <v>7178</v>
      </c>
      <c r="B671" t="s">
        <v>9338</v>
      </c>
      <c r="C671" t="s">
        <v>149</v>
      </c>
      <c r="D671">
        <v>2.2020000000000004</v>
      </c>
      <c r="E671" t="s">
        <v>2669</v>
      </c>
      <c r="F671" t="s">
        <v>10128</v>
      </c>
      <c r="G671" t="s">
        <v>106</v>
      </c>
      <c r="H671">
        <v>607.52</v>
      </c>
      <c r="I671" t="s">
        <v>5362</v>
      </c>
      <c r="O671">
        <v>2.2020000000000004</v>
      </c>
    </row>
    <row r="672" spans="1:15" x14ac:dyDescent="0.25">
      <c r="A672">
        <v>7179</v>
      </c>
      <c r="B672" t="s">
        <v>9338</v>
      </c>
      <c r="C672" t="s">
        <v>149</v>
      </c>
      <c r="D672">
        <v>9.3960000000000008</v>
      </c>
      <c r="E672" t="s">
        <v>2669</v>
      </c>
      <c r="F672" t="s">
        <v>10128</v>
      </c>
      <c r="G672" t="s">
        <v>106</v>
      </c>
      <c r="H672">
        <v>31.16</v>
      </c>
      <c r="I672" t="s">
        <v>5362</v>
      </c>
      <c r="O672">
        <v>9.3960000000000008</v>
      </c>
    </row>
    <row r="673" spans="1:15" x14ac:dyDescent="0.25">
      <c r="A673">
        <v>7184</v>
      </c>
      <c r="B673" t="s">
        <v>9343</v>
      </c>
      <c r="C673" t="s">
        <v>149</v>
      </c>
      <c r="D673">
        <v>908.82</v>
      </c>
      <c r="E673" t="s">
        <v>2669</v>
      </c>
      <c r="F673" t="s">
        <v>10154</v>
      </c>
      <c r="G673" t="s">
        <v>106</v>
      </c>
      <c r="H673">
        <v>30.560000000000002</v>
      </c>
      <c r="I673" t="s">
        <v>5362</v>
      </c>
      <c r="O673">
        <v>908.82</v>
      </c>
    </row>
    <row r="674" spans="1:15" x14ac:dyDescent="0.25">
      <c r="A674">
        <v>7221</v>
      </c>
      <c r="B674" t="s">
        <v>9364</v>
      </c>
      <c r="C674" t="s">
        <v>149</v>
      </c>
      <c r="D674">
        <v>274.49100000000004</v>
      </c>
      <c r="E674" t="s">
        <v>2669</v>
      </c>
      <c r="F674" t="s">
        <v>10164</v>
      </c>
      <c r="G674" t="s">
        <v>106</v>
      </c>
      <c r="H674">
        <v>399.95</v>
      </c>
      <c r="I674" t="s">
        <v>5362</v>
      </c>
      <c r="O674">
        <v>274.49100000000004</v>
      </c>
    </row>
    <row r="675" spans="1:15" x14ac:dyDescent="0.25">
      <c r="A675">
        <v>7222</v>
      </c>
      <c r="B675" t="s">
        <v>9365</v>
      </c>
      <c r="C675" t="s">
        <v>149</v>
      </c>
      <c r="D675">
        <v>137.94</v>
      </c>
      <c r="E675" t="s">
        <v>2669</v>
      </c>
      <c r="F675" t="s">
        <v>10166</v>
      </c>
      <c r="G675" t="s">
        <v>106</v>
      </c>
      <c r="H675">
        <v>760.97999999999979</v>
      </c>
      <c r="I675" t="s">
        <v>5362</v>
      </c>
      <c r="O675">
        <v>137.94</v>
      </c>
    </row>
    <row r="676" spans="1:15" x14ac:dyDescent="0.25">
      <c r="A676">
        <v>7227</v>
      </c>
      <c r="B676" t="s">
        <v>9368</v>
      </c>
      <c r="C676" t="s">
        <v>149</v>
      </c>
      <c r="D676">
        <v>123.92000000000002</v>
      </c>
      <c r="E676" t="s">
        <v>2669</v>
      </c>
      <c r="F676" t="s">
        <v>10185</v>
      </c>
      <c r="G676" t="s">
        <v>106</v>
      </c>
      <c r="H676">
        <v>18.368000000000002</v>
      </c>
      <c r="I676" t="s">
        <v>5362</v>
      </c>
      <c r="O676">
        <v>123.92000000000002</v>
      </c>
    </row>
    <row r="677" spans="1:15" x14ac:dyDescent="0.25">
      <c r="A677">
        <v>7228</v>
      </c>
      <c r="B677" t="s">
        <v>9368</v>
      </c>
      <c r="C677" t="s">
        <v>149</v>
      </c>
      <c r="D677">
        <v>1319.8</v>
      </c>
      <c r="E677" t="s">
        <v>2669</v>
      </c>
      <c r="F677" t="s">
        <v>10185</v>
      </c>
      <c r="G677" t="s">
        <v>106</v>
      </c>
      <c r="H677">
        <v>600.55799999999999</v>
      </c>
      <c r="I677" t="s">
        <v>5362</v>
      </c>
      <c r="O677">
        <v>1319.8</v>
      </c>
    </row>
    <row r="678" spans="1:15" x14ac:dyDescent="0.25">
      <c r="A678">
        <v>7231</v>
      </c>
      <c r="B678" t="s">
        <v>9370</v>
      </c>
      <c r="C678" t="s">
        <v>149</v>
      </c>
      <c r="D678">
        <v>30.88</v>
      </c>
      <c r="E678" t="s">
        <v>2669</v>
      </c>
      <c r="F678" t="s">
        <v>10185</v>
      </c>
      <c r="G678" t="s">
        <v>106</v>
      </c>
      <c r="H678">
        <v>50.352000000000004</v>
      </c>
      <c r="I678" t="s">
        <v>5362</v>
      </c>
      <c r="O678">
        <v>30.88</v>
      </c>
    </row>
    <row r="679" spans="1:15" x14ac:dyDescent="0.25">
      <c r="A679">
        <v>7232</v>
      </c>
      <c r="B679" t="s">
        <v>9370</v>
      </c>
      <c r="C679" t="s">
        <v>149</v>
      </c>
      <c r="D679">
        <v>465.16</v>
      </c>
      <c r="E679" t="s">
        <v>2669</v>
      </c>
      <c r="F679" t="s">
        <v>10185</v>
      </c>
      <c r="G679" t="s">
        <v>106</v>
      </c>
      <c r="H679">
        <v>28.031999999999996</v>
      </c>
      <c r="I679" t="s">
        <v>5362</v>
      </c>
      <c r="O679">
        <v>465.16</v>
      </c>
    </row>
    <row r="680" spans="1:15" x14ac:dyDescent="0.25">
      <c r="A680">
        <v>7233</v>
      </c>
      <c r="B680" t="s">
        <v>9370</v>
      </c>
      <c r="C680" t="s">
        <v>149</v>
      </c>
      <c r="D680">
        <v>27.12</v>
      </c>
      <c r="E680" t="s">
        <v>2669</v>
      </c>
      <c r="F680" t="s">
        <v>10185</v>
      </c>
      <c r="G680" t="s">
        <v>106</v>
      </c>
      <c r="H680">
        <v>7.6920000000000002</v>
      </c>
      <c r="I680" t="s">
        <v>5362</v>
      </c>
      <c r="O680">
        <v>27.12</v>
      </c>
    </row>
    <row r="681" spans="1:15" x14ac:dyDescent="0.25">
      <c r="A681">
        <v>7244</v>
      </c>
      <c r="B681" t="s">
        <v>9378</v>
      </c>
      <c r="C681" t="s">
        <v>149</v>
      </c>
      <c r="D681">
        <v>4416.174</v>
      </c>
      <c r="E681" t="s">
        <v>2669</v>
      </c>
      <c r="F681" t="s">
        <v>10186</v>
      </c>
      <c r="G681" t="s">
        <v>106</v>
      </c>
      <c r="H681">
        <v>517.40500000000009</v>
      </c>
      <c r="I681" t="s">
        <v>5362</v>
      </c>
      <c r="O681">
        <v>4416.174</v>
      </c>
    </row>
    <row r="682" spans="1:15" x14ac:dyDescent="0.25">
      <c r="A682">
        <v>7263</v>
      </c>
      <c r="B682" t="s">
        <v>9389</v>
      </c>
      <c r="C682" t="s">
        <v>149</v>
      </c>
      <c r="D682">
        <v>32.700000000000003</v>
      </c>
      <c r="E682" t="s">
        <v>2669</v>
      </c>
      <c r="F682" t="s">
        <v>10252</v>
      </c>
      <c r="G682" t="s">
        <v>106</v>
      </c>
      <c r="H682">
        <v>537.54399999999998</v>
      </c>
      <c r="I682" t="s">
        <v>5362</v>
      </c>
      <c r="O682">
        <v>32.700000000000003</v>
      </c>
    </row>
    <row r="683" spans="1:15" x14ac:dyDescent="0.25">
      <c r="A683">
        <v>7264</v>
      </c>
      <c r="B683" t="s">
        <v>9389</v>
      </c>
      <c r="C683" t="s">
        <v>149</v>
      </c>
      <c r="D683">
        <v>31.680000000000003</v>
      </c>
      <c r="E683" t="s">
        <v>2669</v>
      </c>
      <c r="F683" t="s">
        <v>10257</v>
      </c>
      <c r="G683" t="s">
        <v>106</v>
      </c>
      <c r="H683">
        <v>10.688000000000001</v>
      </c>
      <c r="I683" t="s">
        <v>5362</v>
      </c>
      <c r="O683">
        <v>31.680000000000003</v>
      </c>
    </row>
    <row r="684" spans="1:15" x14ac:dyDescent="0.25">
      <c r="A684">
        <v>7284</v>
      </c>
      <c r="B684" t="s">
        <v>9405</v>
      </c>
      <c r="C684" t="s">
        <v>149</v>
      </c>
      <c r="D684">
        <v>25.920000000000005</v>
      </c>
      <c r="E684" t="s">
        <v>2669</v>
      </c>
      <c r="F684" t="s">
        <v>10298</v>
      </c>
      <c r="G684" t="s">
        <v>106</v>
      </c>
      <c r="H684">
        <v>21.989999999999995</v>
      </c>
      <c r="I684" t="s">
        <v>5362</v>
      </c>
      <c r="O684">
        <v>25.920000000000005</v>
      </c>
    </row>
    <row r="685" spans="1:15" x14ac:dyDescent="0.25">
      <c r="A685">
        <v>7285</v>
      </c>
      <c r="B685" t="s">
        <v>9405</v>
      </c>
      <c r="C685" t="s">
        <v>149</v>
      </c>
      <c r="D685">
        <v>66.112000000000009</v>
      </c>
      <c r="E685" t="s">
        <v>2669</v>
      </c>
      <c r="F685" t="s">
        <v>10332</v>
      </c>
      <c r="G685" t="s">
        <v>106</v>
      </c>
      <c r="H685">
        <v>99.949999999999989</v>
      </c>
      <c r="I685" t="s">
        <v>5362</v>
      </c>
      <c r="O685">
        <v>66.112000000000009</v>
      </c>
    </row>
    <row r="686" spans="1:15" x14ac:dyDescent="0.25">
      <c r="A686">
        <v>7310</v>
      </c>
      <c r="B686" t="s">
        <v>9420</v>
      </c>
      <c r="C686" t="s">
        <v>149</v>
      </c>
      <c r="D686">
        <v>14.129999999999999</v>
      </c>
      <c r="E686" t="s">
        <v>2669</v>
      </c>
      <c r="F686" t="s">
        <v>10332</v>
      </c>
      <c r="G686" t="s">
        <v>106</v>
      </c>
      <c r="H686">
        <v>29.339999999999996</v>
      </c>
      <c r="I686" t="s">
        <v>5362</v>
      </c>
      <c r="O686">
        <v>14.129999999999999</v>
      </c>
    </row>
    <row r="687" spans="1:15" x14ac:dyDescent="0.25">
      <c r="A687">
        <v>7316</v>
      </c>
      <c r="B687" t="s">
        <v>9424</v>
      </c>
      <c r="C687" t="s">
        <v>149</v>
      </c>
      <c r="D687">
        <v>43.92</v>
      </c>
      <c r="E687" t="s">
        <v>2669</v>
      </c>
      <c r="F687" t="s">
        <v>10342</v>
      </c>
      <c r="G687" t="s">
        <v>106</v>
      </c>
      <c r="H687">
        <v>239.358</v>
      </c>
      <c r="I687" t="s">
        <v>5362</v>
      </c>
      <c r="O687">
        <v>43.92</v>
      </c>
    </row>
    <row r="688" spans="1:15" x14ac:dyDescent="0.25">
      <c r="A688">
        <v>7320</v>
      </c>
      <c r="B688" t="s">
        <v>9428</v>
      </c>
      <c r="C688" t="s">
        <v>149</v>
      </c>
      <c r="D688">
        <v>979.95</v>
      </c>
      <c r="E688" t="s">
        <v>2669</v>
      </c>
      <c r="F688" t="s">
        <v>10351</v>
      </c>
      <c r="G688" t="s">
        <v>106</v>
      </c>
      <c r="H688">
        <v>299.95999999999998</v>
      </c>
      <c r="I688" t="s">
        <v>5362</v>
      </c>
      <c r="O688">
        <v>979.95</v>
      </c>
    </row>
    <row r="689" spans="1:15" x14ac:dyDescent="0.25">
      <c r="A689">
        <v>7321</v>
      </c>
      <c r="B689" t="s">
        <v>9428</v>
      </c>
      <c r="C689" t="s">
        <v>149</v>
      </c>
      <c r="D689">
        <v>135.29999999999998</v>
      </c>
      <c r="E689" t="s">
        <v>2669</v>
      </c>
      <c r="F689" t="s">
        <v>10351</v>
      </c>
      <c r="G689" t="s">
        <v>106</v>
      </c>
      <c r="H689">
        <v>67.839999999999989</v>
      </c>
      <c r="I689" t="s">
        <v>5362</v>
      </c>
      <c r="O689">
        <v>135.29999999999998</v>
      </c>
    </row>
    <row r="690" spans="1:15" x14ac:dyDescent="0.25">
      <c r="A690">
        <v>7324</v>
      </c>
      <c r="B690" t="s">
        <v>9430</v>
      </c>
      <c r="C690" t="s">
        <v>149</v>
      </c>
      <c r="D690">
        <v>41.96</v>
      </c>
      <c r="E690" t="s">
        <v>2669</v>
      </c>
      <c r="F690" t="s">
        <v>10351</v>
      </c>
      <c r="G690" t="s">
        <v>106</v>
      </c>
      <c r="H690">
        <v>853.92999999999984</v>
      </c>
      <c r="I690" t="s">
        <v>5362</v>
      </c>
      <c r="O690">
        <v>41.96</v>
      </c>
    </row>
    <row r="691" spans="1:15" x14ac:dyDescent="0.25">
      <c r="A691">
        <v>7325</v>
      </c>
      <c r="B691" t="s">
        <v>9430</v>
      </c>
      <c r="C691" t="s">
        <v>149</v>
      </c>
      <c r="D691">
        <v>9.4499999999999993</v>
      </c>
      <c r="E691" t="s">
        <v>2669</v>
      </c>
      <c r="F691" t="s">
        <v>10351</v>
      </c>
      <c r="G691" t="s">
        <v>106</v>
      </c>
      <c r="H691">
        <v>18.687999999999999</v>
      </c>
      <c r="I691" t="s">
        <v>5362</v>
      </c>
      <c r="O691">
        <v>9.4499999999999993</v>
      </c>
    </row>
    <row r="692" spans="1:15" x14ac:dyDescent="0.25">
      <c r="A692">
        <v>7332</v>
      </c>
      <c r="B692" t="s">
        <v>9435</v>
      </c>
      <c r="C692" t="s">
        <v>149</v>
      </c>
      <c r="D692">
        <v>61.541999999999994</v>
      </c>
      <c r="E692" t="s">
        <v>2669</v>
      </c>
      <c r="F692" t="s">
        <v>10353</v>
      </c>
      <c r="G692" t="s">
        <v>106</v>
      </c>
      <c r="H692">
        <v>1.2479999999999998</v>
      </c>
      <c r="I692" t="s">
        <v>5362</v>
      </c>
      <c r="O692">
        <v>61.541999999999994</v>
      </c>
    </row>
    <row r="693" spans="1:15" x14ac:dyDescent="0.25">
      <c r="A693">
        <v>7333</v>
      </c>
      <c r="B693" t="s">
        <v>9435</v>
      </c>
      <c r="C693" t="s">
        <v>149</v>
      </c>
      <c r="D693">
        <v>81.438000000000017</v>
      </c>
      <c r="E693" t="s">
        <v>2669</v>
      </c>
      <c r="F693" t="s">
        <v>10360</v>
      </c>
      <c r="G693" t="s">
        <v>106</v>
      </c>
      <c r="H693">
        <v>36.288000000000011</v>
      </c>
      <c r="I693" t="s">
        <v>5362</v>
      </c>
      <c r="O693">
        <v>81.438000000000017</v>
      </c>
    </row>
    <row r="694" spans="1:15" x14ac:dyDescent="0.25">
      <c r="A694">
        <v>7353</v>
      </c>
      <c r="B694" t="s">
        <v>9448</v>
      </c>
      <c r="C694" t="s">
        <v>149</v>
      </c>
      <c r="D694">
        <v>445.44</v>
      </c>
      <c r="E694" t="s">
        <v>2669</v>
      </c>
      <c r="F694" t="s">
        <v>10360</v>
      </c>
      <c r="G694" t="s">
        <v>106</v>
      </c>
      <c r="H694">
        <v>78.304000000000002</v>
      </c>
      <c r="I694" t="s">
        <v>5362</v>
      </c>
      <c r="O694">
        <v>445.44</v>
      </c>
    </row>
    <row r="695" spans="1:15" x14ac:dyDescent="0.25">
      <c r="A695">
        <v>7392</v>
      </c>
      <c r="B695" t="s">
        <v>9467</v>
      </c>
      <c r="C695" t="s">
        <v>149</v>
      </c>
      <c r="D695">
        <v>74.352000000000004</v>
      </c>
      <c r="E695" t="s">
        <v>2669</v>
      </c>
      <c r="F695" t="s">
        <v>10360</v>
      </c>
      <c r="G695" t="s">
        <v>106</v>
      </c>
      <c r="H695">
        <v>127.785</v>
      </c>
      <c r="I695" t="s">
        <v>5362</v>
      </c>
      <c r="O695">
        <v>74.352000000000004</v>
      </c>
    </row>
    <row r="696" spans="1:15" x14ac:dyDescent="0.25">
      <c r="A696">
        <v>7403</v>
      </c>
      <c r="B696" t="s">
        <v>9473</v>
      </c>
      <c r="C696" t="s">
        <v>149</v>
      </c>
      <c r="D696">
        <v>70.12</v>
      </c>
      <c r="E696" t="s">
        <v>2669</v>
      </c>
      <c r="F696" t="s">
        <v>10360</v>
      </c>
      <c r="G696" t="s">
        <v>106</v>
      </c>
      <c r="H696">
        <v>6.1039999999999983</v>
      </c>
      <c r="I696" t="s">
        <v>5362</v>
      </c>
      <c r="O696">
        <v>70.12</v>
      </c>
    </row>
    <row r="697" spans="1:15" x14ac:dyDescent="0.25">
      <c r="A697">
        <v>7424</v>
      </c>
      <c r="B697" t="s">
        <v>9483</v>
      </c>
      <c r="C697" t="s">
        <v>149</v>
      </c>
      <c r="D697">
        <v>195.10400000000001</v>
      </c>
      <c r="E697" t="s">
        <v>2669</v>
      </c>
      <c r="F697" t="s">
        <v>10371</v>
      </c>
      <c r="G697" t="s">
        <v>106</v>
      </c>
      <c r="H697">
        <v>35.183999999999997</v>
      </c>
      <c r="I697" t="s">
        <v>5362</v>
      </c>
      <c r="O697">
        <v>195.10400000000001</v>
      </c>
    </row>
    <row r="698" spans="1:15" x14ac:dyDescent="0.25">
      <c r="A698">
        <v>7425</v>
      </c>
      <c r="B698" t="s">
        <v>9483</v>
      </c>
      <c r="C698" t="s">
        <v>149</v>
      </c>
      <c r="D698">
        <v>36.671999999999997</v>
      </c>
      <c r="E698" t="s">
        <v>2669</v>
      </c>
      <c r="F698" t="s">
        <v>10372</v>
      </c>
      <c r="G698" t="s">
        <v>106</v>
      </c>
      <c r="H698">
        <v>56.704000000000001</v>
      </c>
      <c r="I698" t="s">
        <v>5362</v>
      </c>
      <c r="O698">
        <v>36.671999999999997</v>
      </c>
    </row>
    <row r="699" spans="1:15" x14ac:dyDescent="0.25">
      <c r="A699">
        <v>7492</v>
      </c>
      <c r="B699" t="s">
        <v>9517</v>
      </c>
      <c r="C699" t="s">
        <v>149</v>
      </c>
      <c r="D699">
        <v>119.94</v>
      </c>
      <c r="E699" t="s">
        <v>2669</v>
      </c>
      <c r="F699" t="s">
        <v>10372</v>
      </c>
      <c r="G699" t="s">
        <v>106</v>
      </c>
      <c r="H699">
        <v>274.06400000000002</v>
      </c>
      <c r="I699" t="s">
        <v>5362</v>
      </c>
      <c r="O699">
        <v>119.94</v>
      </c>
    </row>
    <row r="700" spans="1:15" x14ac:dyDescent="0.25">
      <c r="A700">
        <v>7509</v>
      </c>
      <c r="B700" t="s">
        <v>9525</v>
      </c>
      <c r="C700" t="s">
        <v>149</v>
      </c>
      <c r="D700">
        <v>9.2480000000000011</v>
      </c>
      <c r="E700" t="s">
        <v>2669</v>
      </c>
      <c r="F700" t="s">
        <v>10377</v>
      </c>
      <c r="G700" t="s">
        <v>106</v>
      </c>
      <c r="H700">
        <v>92.52</v>
      </c>
      <c r="I700" t="s">
        <v>5362</v>
      </c>
      <c r="O700">
        <v>9.2480000000000011</v>
      </c>
    </row>
    <row r="701" spans="1:15" x14ac:dyDescent="0.25">
      <c r="A701">
        <v>7510</v>
      </c>
      <c r="B701" t="s">
        <v>9525</v>
      </c>
      <c r="C701" t="s">
        <v>149</v>
      </c>
      <c r="D701">
        <v>1889.9459999999999</v>
      </c>
      <c r="E701" t="s">
        <v>2669</v>
      </c>
      <c r="F701" t="s">
        <v>10377</v>
      </c>
      <c r="G701" t="s">
        <v>106</v>
      </c>
      <c r="H701">
        <v>37.76</v>
      </c>
      <c r="I701" t="s">
        <v>5362</v>
      </c>
      <c r="O701">
        <v>1889.9459999999999</v>
      </c>
    </row>
    <row r="702" spans="1:15" x14ac:dyDescent="0.25">
      <c r="A702">
        <v>7511</v>
      </c>
      <c r="B702" t="s">
        <v>9525</v>
      </c>
      <c r="C702" t="s">
        <v>149</v>
      </c>
      <c r="D702">
        <v>62.040000000000006</v>
      </c>
      <c r="E702" t="s">
        <v>2669</v>
      </c>
      <c r="F702" t="s">
        <v>10377</v>
      </c>
      <c r="G702" t="s">
        <v>106</v>
      </c>
      <c r="H702">
        <v>7.38</v>
      </c>
      <c r="I702" t="s">
        <v>5362</v>
      </c>
      <c r="O702">
        <v>62.040000000000006</v>
      </c>
    </row>
    <row r="703" spans="1:15" x14ac:dyDescent="0.25">
      <c r="A703">
        <v>7512</v>
      </c>
      <c r="B703" t="s">
        <v>9525</v>
      </c>
      <c r="C703" t="s">
        <v>149</v>
      </c>
      <c r="D703">
        <v>396.92000000000007</v>
      </c>
      <c r="E703" t="s">
        <v>2669</v>
      </c>
      <c r="F703" t="s">
        <v>10377</v>
      </c>
      <c r="G703" t="s">
        <v>106</v>
      </c>
      <c r="H703">
        <v>5.82</v>
      </c>
      <c r="I703" t="s">
        <v>5362</v>
      </c>
      <c r="O703">
        <v>396.92000000000007</v>
      </c>
    </row>
    <row r="704" spans="1:15" x14ac:dyDescent="0.25">
      <c r="A704">
        <v>7513</v>
      </c>
      <c r="B704" t="s">
        <v>9525</v>
      </c>
      <c r="C704" t="s">
        <v>149</v>
      </c>
      <c r="D704">
        <v>239.45599999999999</v>
      </c>
      <c r="E704" t="s">
        <v>2669</v>
      </c>
      <c r="F704" t="s">
        <v>10394</v>
      </c>
      <c r="G704" t="s">
        <v>106</v>
      </c>
      <c r="H704">
        <v>487.96</v>
      </c>
      <c r="I704" t="s">
        <v>5362</v>
      </c>
      <c r="O704">
        <v>239.45599999999999</v>
      </c>
    </row>
    <row r="705" spans="1:15" x14ac:dyDescent="0.25">
      <c r="A705">
        <v>7514</v>
      </c>
      <c r="B705" t="s">
        <v>9525</v>
      </c>
      <c r="C705" t="s">
        <v>149</v>
      </c>
      <c r="D705">
        <v>13.120000000000001</v>
      </c>
      <c r="E705" t="s">
        <v>2669</v>
      </c>
      <c r="F705" t="s">
        <v>10398</v>
      </c>
      <c r="G705" t="s">
        <v>106</v>
      </c>
      <c r="H705">
        <v>55.176000000000002</v>
      </c>
      <c r="I705" t="s">
        <v>5362</v>
      </c>
      <c r="O705">
        <v>13.120000000000001</v>
      </c>
    </row>
    <row r="706" spans="1:15" x14ac:dyDescent="0.25">
      <c r="A706">
        <v>7638</v>
      </c>
      <c r="B706" t="s">
        <v>9583</v>
      </c>
      <c r="C706" t="s">
        <v>149</v>
      </c>
      <c r="D706">
        <v>59.519999999999996</v>
      </c>
      <c r="E706" t="s">
        <v>2669</v>
      </c>
      <c r="F706" t="s">
        <v>10437</v>
      </c>
      <c r="G706" t="s">
        <v>106</v>
      </c>
      <c r="H706">
        <v>369.54399999999998</v>
      </c>
      <c r="I706" t="s">
        <v>5362</v>
      </c>
      <c r="O706">
        <v>59.519999999999996</v>
      </c>
    </row>
    <row r="707" spans="1:15" x14ac:dyDescent="0.25">
      <c r="A707">
        <v>7639</v>
      </c>
      <c r="B707" t="s">
        <v>9583</v>
      </c>
      <c r="C707" t="s">
        <v>149</v>
      </c>
      <c r="D707">
        <v>57.959999999999994</v>
      </c>
      <c r="E707" t="s">
        <v>2669</v>
      </c>
      <c r="F707" t="s">
        <v>10437</v>
      </c>
      <c r="G707" t="s">
        <v>106</v>
      </c>
      <c r="H707">
        <v>10.368000000000002</v>
      </c>
      <c r="I707" t="s">
        <v>5362</v>
      </c>
      <c r="O707">
        <v>57.959999999999994</v>
      </c>
    </row>
    <row r="708" spans="1:15" x14ac:dyDescent="0.25">
      <c r="A708">
        <v>7640</v>
      </c>
      <c r="B708" t="s">
        <v>9583</v>
      </c>
      <c r="C708" t="s">
        <v>149</v>
      </c>
      <c r="D708">
        <v>441.96</v>
      </c>
      <c r="E708" t="s">
        <v>2669</v>
      </c>
      <c r="F708" t="s">
        <v>10437</v>
      </c>
      <c r="G708" t="s">
        <v>106</v>
      </c>
      <c r="H708">
        <v>791.87999999999988</v>
      </c>
      <c r="I708" t="s">
        <v>5362</v>
      </c>
      <c r="O708">
        <v>441.96</v>
      </c>
    </row>
    <row r="709" spans="1:15" x14ac:dyDescent="0.25">
      <c r="A709">
        <v>7641</v>
      </c>
      <c r="B709" t="s">
        <v>9583</v>
      </c>
      <c r="C709" t="s">
        <v>149</v>
      </c>
      <c r="D709">
        <v>68.039999999999992</v>
      </c>
      <c r="E709" t="s">
        <v>2669</v>
      </c>
      <c r="F709" t="s">
        <v>10451</v>
      </c>
      <c r="G709" t="s">
        <v>106</v>
      </c>
      <c r="H709">
        <v>50.135999999999996</v>
      </c>
      <c r="I709" t="s">
        <v>5362</v>
      </c>
      <c r="O709">
        <v>68.039999999999992</v>
      </c>
    </row>
    <row r="710" spans="1:15" x14ac:dyDescent="0.25">
      <c r="A710">
        <v>7659</v>
      </c>
      <c r="B710" t="s">
        <v>9597</v>
      </c>
      <c r="C710" t="s">
        <v>149</v>
      </c>
      <c r="D710">
        <v>76.77600000000001</v>
      </c>
      <c r="E710" t="s">
        <v>2669</v>
      </c>
      <c r="F710" t="s">
        <v>10492</v>
      </c>
      <c r="G710" t="s">
        <v>106</v>
      </c>
      <c r="H710">
        <v>39.816000000000003</v>
      </c>
      <c r="I710" t="s">
        <v>5362</v>
      </c>
      <c r="O710">
        <v>76.77600000000001</v>
      </c>
    </row>
    <row r="711" spans="1:15" x14ac:dyDescent="0.25">
      <c r="A711">
        <v>7698</v>
      </c>
      <c r="B711" t="s">
        <v>9619</v>
      </c>
      <c r="C711" t="s">
        <v>149</v>
      </c>
      <c r="D711">
        <v>1199.98</v>
      </c>
      <c r="E711" t="s">
        <v>2669</v>
      </c>
      <c r="F711" t="s">
        <v>10494</v>
      </c>
      <c r="G711" t="s">
        <v>106</v>
      </c>
      <c r="H711">
        <v>7.28</v>
      </c>
      <c r="I711" t="s">
        <v>5362</v>
      </c>
      <c r="O711">
        <v>1199.98</v>
      </c>
    </row>
    <row r="712" spans="1:15" x14ac:dyDescent="0.25">
      <c r="A712">
        <v>7699</v>
      </c>
      <c r="B712" t="s">
        <v>9619</v>
      </c>
      <c r="C712" t="s">
        <v>149</v>
      </c>
      <c r="D712">
        <v>73.849999999999994</v>
      </c>
      <c r="E712" t="s">
        <v>2669</v>
      </c>
      <c r="F712" t="s">
        <v>10494</v>
      </c>
      <c r="G712" t="s">
        <v>106</v>
      </c>
      <c r="H712">
        <v>5.4</v>
      </c>
      <c r="I712" t="s">
        <v>5362</v>
      </c>
      <c r="O712">
        <v>73.849999999999994</v>
      </c>
    </row>
    <row r="713" spans="1:15" x14ac:dyDescent="0.25">
      <c r="A713">
        <v>7700</v>
      </c>
      <c r="B713" t="s">
        <v>9619</v>
      </c>
      <c r="C713" t="s">
        <v>149</v>
      </c>
      <c r="D713">
        <v>25.71</v>
      </c>
      <c r="E713" t="s">
        <v>2669</v>
      </c>
      <c r="F713" t="s">
        <v>10503</v>
      </c>
      <c r="G713" t="s">
        <v>106</v>
      </c>
      <c r="H713">
        <v>13.761999999999997</v>
      </c>
      <c r="I713" t="s">
        <v>5362</v>
      </c>
      <c r="O713">
        <v>25.71</v>
      </c>
    </row>
    <row r="714" spans="1:15" x14ac:dyDescent="0.25">
      <c r="A714">
        <v>7701</v>
      </c>
      <c r="B714" t="s">
        <v>9619</v>
      </c>
      <c r="C714" t="s">
        <v>149</v>
      </c>
      <c r="D714">
        <v>17.28</v>
      </c>
      <c r="E714" t="s">
        <v>2669</v>
      </c>
      <c r="F714" t="s">
        <v>10504</v>
      </c>
      <c r="G714" t="s">
        <v>106</v>
      </c>
      <c r="H714">
        <v>15.28</v>
      </c>
      <c r="I714" t="s">
        <v>5362</v>
      </c>
      <c r="O714">
        <v>17.28</v>
      </c>
    </row>
    <row r="715" spans="1:15" x14ac:dyDescent="0.25">
      <c r="A715">
        <v>7702</v>
      </c>
      <c r="B715" t="s">
        <v>9619</v>
      </c>
      <c r="C715" t="s">
        <v>149</v>
      </c>
      <c r="D715">
        <v>526.58199999999999</v>
      </c>
      <c r="E715" t="s">
        <v>2669</v>
      </c>
      <c r="F715" t="s">
        <v>10507</v>
      </c>
      <c r="G715" t="s">
        <v>106</v>
      </c>
      <c r="H715">
        <v>7.5359999999999987</v>
      </c>
      <c r="I715" t="s">
        <v>5362</v>
      </c>
      <c r="O715">
        <v>526.58199999999999</v>
      </c>
    </row>
    <row r="716" spans="1:15" x14ac:dyDescent="0.25">
      <c r="A716">
        <v>7716</v>
      </c>
      <c r="B716" t="s">
        <v>9626</v>
      </c>
      <c r="C716" t="s">
        <v>149</v>
      </c>
      <c r="D716">
        <v>40.775999999999996</v>
      </c>
      <c r="E716" t="s">
        <v>2669</v>
      </c>
      <c r="F716" t="s">
        <v>10507</v>
      </c>
      <c r="G716" t="s">
        <v>106</v>
      </c>
      <c r="H716">
        <v>1.4079999999999997</v>
      </c>
      <c r="I716" t="s">
        <v>5362</v>
      </c>
      <c r="O716">
        <v>40.775999999999996</v>
      </c>
    </row>
    <row r="717" spans="1:15" x14ac:dyDescent="0.25">
      <c r="A717">
        <v>7739</v>
      </c>
      <c r="B717" t="s">
        <v>9646</v>
      </c>
      <c r="C717" t="s">
        <v>149</v>
      </c>
      <c r="D717">
        <v>89.949999999999989</v>
      </c>
      <c r="E717" t="s">
        <v>2669</v>
      </c>
      <c r="F717" t="s">
        <v>10507</v>
      </c>
      <c r="G717" t="s">
        <v>106</v>
      </c>
      <c r="H717">
        <v>4.1439999999999992</v>
      </c>
      <c r="I717" t="s">
        <v>5362</v>
      </c>
      <c r="O717">
        <v>89.949999999999989</v>
      </c>
    </row>
    <row r="718" spans="1:15" x14ac:dyDescent="0.25">
      <c r="A718">
        <v>7758</v>
      </c>
      <c r="B718" t="s">
        <v>9659</v>
      </c>
      <c r="C718" t="s">
        <v>149</v>
      </c>
      <c r="D718">
        <v>43.6</v>
      </c>
      <c r="E718" t="s">
        <v>2669</v>
      </c>
      <c r="F718" t="s">
        <v>10507</v>
      </c>
      <c r="G718" t="s">
        <v>106</v>
      </c>
      <c r="H718">
        <v>52.751999999999995</v>
      </c>
      <c r="I718" t="s">
        <v>5362</v>
      </c>
      <c r="O718">
        <v>43.6</v>
      </c>
    </row>
    <row r="719" spans="1:15" x14ac:dyDescent="0.25">
      <c r="A719">
        <v>7759</v>
      </c>
      <c r="B719" t="s">
        <v>9659</v>
      </c>
      <c r="C719" t="s">
        <v>149</v>
      </c>
      <c r="D719">
        <v>154.94999999999999</v>
      </c>
      <c r="E719" t="s">
        <v>2669</v>
      </c>
      <c r="F719" t="s">
        <v>10524</v>
      </c>
      <c r="G719" t="s">
        <v>106</v>
      </c>
      <c r="H719">
        <v>25.5</v>
      </c>
      <c r="I719" t="s">
        <v>5362</v>
      </c>
      <c r="O719">
        <v>154.94999999999999</v>
      </c>
    </row>
    <row r="720" spans="1:15" x14ac:dyDescent="0.25">
      <c r="A720">
        <v>7765</v>
      </c>
      <c r="B720" t="s">
        <v>9665</v>
      </c>
      <c r="C720" t="s">
        <v>149</v>
      </c>
      <c r="D720">
        <v>17.52</v>
      </c>
      <c r="E720" t="s">
        <v>2669</v>
      </c>
      <c r="F720" t="s">
        <v>10543</v>
      </c>
      <c r="G720" t="s">
        <v>106</v>
      </c>
      <c r="H720">
        <v>6.8879999999999981</v>
      </c>
      <c r="I720" t="s">
        <v>5362</v>
      </c>
      <c r="O720">
        <v>17.52</v>
      </c>
    </row>
    <row r="721" spans="1:15" x14ac:dyDescent="0.25">
      <c r="A721">
        <v>7766</v>
      </c>
      <c r="B721" t="s">
        <v>9665</v>
      </c>
      <c r="C721" t="s">
        <v>149</v>
      </c>
      <c r="D721">
        <v>1779.9</v>
      </c>
      <c r="E721" t="s">
        <v>2669</v>
      </c>
      <c r="F721" t="s">
        <v>10543</v>
      </c>
      <c r="G721" t="s">
        <v>106</v>
      </c>
      <c r="H721">
        <v>457.4849999999999</v>
      </c>
      <c r="I721" t="s">
        <v>5362</v>
      </c>
      <c r="O721">
        <v>1779.9</v>
      </c>
    </row>
    <row r="722" spans="1:15" x14ac:dyDescent="0.25">
      <c r="A722">
        <v>7767</v>
      </c>
      <c r="B722" t="s">
        <v>9665</v>
      </c>
      <c r="C722" t="s">
        <v>149</v>
      </c>
      <c r="D722">
        <v>219.89999999999998</v>
      </c>
      <c r="E722" t="s">
        <v>2669</v>
      </c>
      <c r="F722" t="s">
        <v>10547</v>
      </c>
      <c r="G722" t="s">
        <v>106</v>
      </c>
      <c r="H722">
        <v>0.55599999999999983</v>
      </c>
      <c r="I722" t="s">
        <v>5362</v>
      </c>
      <c r="O722">
        <v>219.89999999999998</v>
      </c>
    </row>
    <row r="723" spans="1:15" x14ac:dyDescent="0.25">
      <c r="A723">
        <v>7791</v>
      </c>
      <c r="B723" t="s">
        <v>9679</v>
      </c>
      <c r="C723" t="s">
        <v>149</v>
      </c>
      <c r="D723">
        <v>4.8420000000000005</v>
      </c>
      <c r="E723" t="s">
        <v>2669</v>
      </c>
      <c r="F723" t="s">
        <v>10555</v>
      </c>
      <c r="G723" t="s">
        <v>106</v>
      </c>
      <c r="H723">
        <v>4.9280000000000008</v>
      </c>
      <c r="I723" t="s">
        <v>5362</v>
      </c>
      <c r="O723">
        <v>4.8420000000000005</v>
      </c>
    </row>
    <row r="724" spans="1:15" x14ac:dyDescent="0.25">
      <c r="A724">
        <v>7798</v>
      </c>
      <c r="B724" t="s">
        <v>9685</v>
      </c>
      <c r="C724" t="s">
        <v>149</v>
      </c>
      <c r="D724">
        <v>47.01</v>
      </c>
      <c r="E724" t="s">
        <v>2669</v>
      </c>
      <c r="F724" t="s">
        <v>10555</v>
      </c>
      <c r="G724" t="s">
        <v>106</v>
      </c>
      <c r="H724">
        <v>63.488</v>
      </c>
      <c r="I724" t="s">
        <v>5362</v>
      </c>
      <c r="O724">
        <v>47.01</v>
      </c>
    </row>
    <row r="725" spans="1:15" x14ac:dyDescent="0.25">
      <c r="A725">
        <v>7799</v>
      </c>
      <c r="B725" t="s">
        <v>9685</v>
      </c>
      <c r="C725" t="s">
        <v>149</v>
      </c>
      <c r="D725">
        <v>469.99</v>
      </c>
      <c r="E725" t="s">
        <v>2669</v>
      </c>
      <c r="F725" t="s">
        <v>10558</v>
      </c>
      <c r="G725" t="s">
        <v>106</v>
      </c>
      <c r="H725">
        <v>47.904000000000003</v>
      </c>
      <c r="I725" t="s">
        <v>5362</v>
      </c>
      <c r="O725">
        <v>469.99</v>
      </c>
    </row>
    <row r="726" spans="1:15" x14ac:dyDescent="0.25">
      <c r="A726">
        <v>7800</v>
      </c>
      <c r="B726" t="s">
        <v>9685</v>
      </c>
      <c r="C726" t="s">
        <v>149</v>
      </c>
      <c r="D726">
        <v>207.84600000000003</v>
      </c>
      <c r="E726" t="s">
        <v>2669</v>
      </c>
      <c r="F726" t="s">
        <v>10576</v>
      </c>
      <c r="G726" t="s">
        <v>106</v>
      </c>
      <c r="H726">
        <v>520.46399999999994</v>
      </c>
      <c r="I726" t="s">
        <v>5362</v>
      </c>
      <c r="O726">
        <v>207.84600000000003</v>
      </c>
    </row>
    <row r="727" spans="1:15" x14ac:dyDescent="0.25">
      <c r="A727">
        <v>7801</v>
      </c>
      <c r="B727" t="s">
        <v>9686</v>
      </c>
      <c r="C727" t="s">
        <v>149</v>
      </c>
      <c r="D727">
        <v>324.74400000000003</v>
      </c>
      <c r="E727" t="s">
        <v>2669</v>
      </c>
      <c r="F727" t="s">
        <v>10576</v>
      </c>
      <c r="G727" t="s">
        <v>106</v>
      </c>
      <c r="H727">
        <v>11.423999999999999</v>
      </c>
      <c r="I727" t="s">
        <v>5362</v>
      </c>
      <c r="O727">
        <v>324.74400000000003</v>
      </c>
    </row>
    <row r="728" spans="1:15" x14ac:dyDescent="0.25">
      <c r="A728">
        <v>7821</v>
      </c>
      <c r="B728" t="s">
        <v>9694</v>
      </c>
      <c r="C728" t="s">
        <v>149</v>
      </c>
      <c r="D728">
        <v>592.74</v>
      </c>
      <c r="E728" t="s">
        <v>2669</v>
      </c>
      <c r="F728" t="s">
        <v>10590</v>
      </c>
      <c r="G728" t="s">
        <v>106</v>
      </c>
      <c r="H728">
        <v>32.56</v>
      </c>
      <c r="I728" t="s">
        <v>5362</v>
      </c>
      <c r="O728">
        <v>592.74</v>
      </c>
    </row>
    <row r="729" spans="1:15" x14ac:dyDescent="0.25">
      <c r="A729">
        <v>7861</v>
      </c>
      <c r="B729" t="s">
        <v>9716</v>
      </c>
      <c r="C729" t="s">
        <v>149</v>
      </c>
      <c r="D729">
        <v>18.528000000000002</v>
      </c>
      <c r="E729" t="s">
        <v>2669</v>
      </c>
      <c r="F729" t="s">
        <v>10599</v>
      </c>
      <c r="G729" t="s">
        <v>106</v>
      </c>
      <c r="H729">
        <v>7.9920000000000009</v>
      </c>
      <c r="I729" t="s">
        <v>5362</v>
      </c>
      <c r="O729">
        <v>18.528000000000002</v>
      </c>
    </row>
    <row r="730" spans="1:15" x14ac:dyDescent="0.25">
      <c r="A730">
        <v>7871</v>
      </c>
      <c r="B730" t="s">
        <v>9724</v>
      </c>
      <c r="C730" t="s">
        <v>149</v>
      </c>
      <c r="D730">
        <v>24.448</v>
      </c>
      <c r="E730" t="s">
        <v>2669</v>
      </c>
      <c r="F730" t="s">
        <v>10618</v>
      </c>
      <c r="G730" t="s">
        <v>106</v>
      </c>
      <c r="H730">
        <v>15.223999999999997</v>
      </c>
      <c r="I730" t="s">
        <v>5362</v>
      </c>
      <c r="O730">
        <v>24.448</v>
      </c>
    </row>
    <row r="731" spans="1:15" x14ac:dyDescent="0.25">
      <c r="A731">
        <v>7894</v>
      </c>
      <c r="B731" t="s">
        <v>9734</v>
      </c>
      <c r="C731" t="s">
        <v>149</v>
      </c>
      <c r="D731">
        <v>13.919999999999998</v>
      </c>
      <c r="E731" t="s">
        <v>2669</v>
      </c>
      <c r="F731" t="s">
        <v>10618</v>
      </c>
      <c r="G731" t="s">
        <v>106</v>
      </c>
      <c r="H731">
        <v>21.983999999999995</v>
      </c>
      <c r="I731" t="s">
        <v>5362</v>
      </c>
      <c r="O731">
        <v>13.919999999999998</v>
      </c>
    </row>
    <row r="732" spans="1:15" x14ac:dyDescent="0.25">
      <c r="A732">
        <v>7895</v>
      </c>
      <c r="B732" t="s">
        <v>9735</v>
      </c>
      <c r="C732" t="s">
        <v>149</v>
      </c>
      <c r="D732">
        <v>82.4</v>
      </c>
      <c r="E732" t="s">
        <v>2669</v>
      </c>
      <c r="F732" t="s">
        <v>10639</v>
      </c>
      <c r="G732" t="s">
        <v>106</v>
      </c>
      <c r="H732">
        <v>477.29999999999995</v>
      </c>
      <c r="I732" t="s">
        <v>5362</v>
      </c>
      <c r="O732">
        <v>82.4</v>
      </c>
    </row>
    <row r="733" spans="1:15" x14ac:dyDescent="0.25">
      <c r="A733">
        <v>7896</v>
      </c>
      <c r="B733" t="s">
        <v>9735</v>
      </c>
      <c r="C733" t="s">
        <v>149</v>
      </c>
      <c r="D733">
        <v>6.24</v>
      </c>
      <c r="E733" t="s">
        <v>2669</v>
      </c>
      <c r="F733" t="s">
        <v>10661</v>
      </c>
      <c r="G733" t="s">
        <v>106</v>
      </c>
      <c r="H733">
        <v>18.16</v>
      </c>
      <c r="I733" t="s">
        <v>5362</v>
      </c>
      <c r="O733">
        <v>6.24</v>
      </c>
    </row>
    <row r="734" spans="1:15" x14ac:dyDescent="0.25">
      <c r="A734">
        <v>7897</v>
      </c>
      <c r="B734" t="s">
        <v>9735</v>
      </c>
      <c r="C734" t="s">
        <v>149</v>
      </c>
      <c r="D734">
        <v>447.84</v>
      </c>
      <c r="E734" t="s">
        <v>2669</v>
      </c>
      <c r="F734" t="s">
        <v>10670</v>
      </c>
      <c r="G734" t="s">
        <v>106</v>
      </c>
      <c r="H734">
        <v>38.160000000000004</v>
      </c>
      <c r="I734" t="s">
        <v>5362</v>
      </c>
      <c r="O734">
        <v>447.84</v>
      </c>
    </row>
    <row r="735" spans="1:15" x14ac:dyDescent="0.25">
      <c r="A735">
        <v>7914</v>
      </c>
      <c r="B735" t="s">
        <v>9744</v>
      </c>
      <c r="C735" t="s">
        <v>149</v>
      </c>
      <c r="D735">
        <v>25.695999999999998</v>
      </c>
      <c r="E735" t="s">
        <v>2669</v>
      </c>
      <c r="F735" t="s">
        <v>10673</v>
      </c>
      <c r="G735" t="s">
        <v>106</v>
      </c>
      <c r="H735">
        <v>4.41</v>
      </c>
      <c r="I735" t="s">
        <v>5362</v>
      </c>
      <c r="O735">
        <v>25.695999999999998</v>
      </c>
    </row>
    <row r="736" spans="1:15" x14ac:dyDescent="0.25">
      <c r="A736">
        <v>7915</v>
      </c>
      <c r="B736" t="s">
        <v>9745</v>
      </c>
      <c r="C736" t="s">
        <v>149</v>
      </c>
      <c r="D736">
        <v>3404.5</v>
      </c>
      <c r="E736" t="s">
        <v>2669</v>
      </c>
      <c r="F736" t="s">
        <v>10673</v>
      </c>
      <c r="G736" t="s">
        <v>106</v>
      </c>
      <c r="H736">
        <v>167.94</v>
      </c>
      <c r="I736" t="s">
        <v>5362</v>
      </c>
      <c r="O736">
        <v>3404.5</v>
      </c>
    </row>
    <row r="737" spans="1:15" x14ac:dyDescent="0.25">
      <c r="A737">
        <v>7916</v>
      </c>
      <c r="B737" t="s">
        <v>9745</v>
      </c>
      <c r="C737" t="s">
        <v>149</v>
      </c>
      <c r="D737">
        <v>101.34</v>
      </c>
      <c r="E737" t="s">
        <v>2669</v>
      </c>
      <c r="F737" t="s">
        <v>10673</v>
      </c>
      <c r="G737" t="s">
        <v>106</v>
      </c>
      <c r="H737">
        <v>67.8</v>
      </c>
      <c r="I737" t="s">
        <v>5362</v>
      </c>
      <c r="O737">
        <v>101.34</v>
      </c>
    </row>
    <row r="738" spans="1:15" x14ac:dyDescent="0.25">
      <c r="A738">
        <v>7920</v>
      </c>
      <c r="B738" t="s">
        <v>9751</v>
      </c>
      <c r="C738" t="s">
        <v>149</v>
      </c>
      <c r="D738">
        <v>38.619999999999997</v>
      </c>
      <c r="E738" t="s">
        <v>2669</v>
      </c>
      <c r="F738" t="s">
        <v>10681</v>
      </c>
      <c r="G738" t="s">
        <v>106</v>
      </c>
      <c r="H738">
        <v>204.66639999999998</v>
      </c>
      <c r="I738" t="s">
        <v>5362</v>
      </c>
      <c r="O738">
        <v>38.619999999999997</v>
      </c>
    </row>
    <row r="739" spans="1:15" x14ac:dyDescent="0.25">
      <c r="A739">
        <v>7921</v>
      </c>
      <c r="B739" t="s">
        <v>9751</v>
      </c>
      <c r="C739" t="s">
        <v>149</v>
      </c>
      <c r="D739">
        <v>59.98</v>
      </c>
      <c r="E739" t="s">
        <v>2669</v>
      </c>
      <c r="F739" t="s">
        <v>10692</v>
      </c>
      <c r="G739" t="s">
        <v>106</v>
      </c>
      <c r="H739">
        <v>12.768000000000001</v>
      </c>
      <c r="I739" t="s">
        <v>5362</v>
      </c>
      <c r="O739">
        <v>59.98</v>
      </c>
    </row>
    <row r="740" spans="1:15" x14ac:dyDescent="0.25">
      <c r="A740">
        <v>7922</v>
      </c>
      <c r="B740" t="s">
        <v>9752</v>
      </c>
      <c r="C740" t="s">
        <v>149</v>
      </c>
      <c r="D740">
        <v>174.3</v>
      </c>
      <c r="E740" t="s">
        <v>2669</v>
      </c>
      <c r="F740" t="s">
        <v>10694</v>
      </c>
      <c r="G740" t="s">
        <v>106</v>
      </c>
      <c r="H740">
        <v>55.616</v>
      </c>
      <c r="I740" t="s">
        <v>5362</v>
      </c>
      <c r="O740">
        <v>174.3</v>
      </c>
    </row>
    <row r="741" spans="1:15" x14ac:dyDescent="0.25">
      <c r="A741">
        <v>7927</v>
      </c>
      <c r="B741" t="s">
        <v>9755</v>
      </c>
      <c r="C741" t="s">
        <v>149</v>
      </c>
      <c r="D741">
        <v>2.9699999999999998</v>
      </c>
      <c r="E741" t="s">
        <v>2669</v>
      </c>
      <c r="F741" t="s">
        <v>10696</v>
      </c>
      <c r="G741" t="s">
        <v>106</v>
      </c>
      <c r="H741">
        <v>8.8559999999999999</v>
      </c>
      <c r="I741" t="s">
        <v>5362</v>
      </c>
      <c r="O741">
        <v>2.9699999999999998</v>
      </c>
    </row>
    <row r="742" spans="1:15" x14ac:dyDescent="0.25">
      <c r="A742">
        <v>7928</v>
      </c>
      <c r="B742" t="s">
        <v>9755</v>
      </c>
      <c r="C742" t="s">
        <v>149</v>
      </c>
      <c r="D742">
        <v>569.99</v>
      </c>
      <c r="E742" t="s">
        <v>2669</v>
      </c>
      <c r="F742" t="s">
        <v>10717</v>
      </c>
      <c r="G742" t="s">
        <v>106</v>
      </c>
      <c r="H742">
        <v>79.959999999999994</v>
      </c>
      <c r="I742" t="s">
        <v>5362</v>
      </c>
      <c r="O742">
        <v>569.99</v>
      </c>
    </row>
    <row r="743" spans="1:15" x14ac:dyDescent="0.25">
      <c r="A743">
        <v>7929</v>
      </c>
      <c r="B743" t="s">
        <v>9755</v>
      </c>
      <c r="C743" t="s">
        <v>149</v>
      </c>
      <c r="D743">
        <v>50.97</v>
      </c>
      <c r="E743" t="s">
        <v>2669</v>
      </c>
      <c r="F743" t="s">
        <v>10724</v>
      </c>
      <c r="G743" t="s">
        <v>106</v>
      </c>
      <c r="H743">
        <v>53.72</v>
      </c>
      <c r="I743" t="s">
        <v>5362</v>
      </c>
      <c r="O743">
        <v>50.97</v>
      </c>
    </row>
    <row r="744" spans="1:15" x14ac:dyDescent="0.25">
      <c r="A744">
        <v>8013</v>
      </c>
      <c r="B744" t="s">
        <v>9793</v>
      </c>
      <c r="C744" t="s">
        <v>149</v>
      </c>
      <c r="D744">
        <v>663.92</v>
      </c>
      <c r="E744" t="s">
        <v>2669</v>
      </c>
      <c r="F744" t="s">
        <v>10727</v>
      </c>
      <c r="G744" t="s">
        <v>106</v>
      </c>
      <c r="H744">
        <v>195.136</v>
      </c>
      <c r="I744" t="s">
        <v>5362</v>
      </c>
      <c r="O744">
        <v>663.92</v>
      </c>
    </row>
    <row r="745" spans="1:15" x14ac:dyDescent="0.25">
      <c r="A745">
        <v>8014</v>
      </c>
      <c r="B745" t="s">
        <v>9793</v>
      </c>
      <c r="C745" t="s">
        <v>149</v>
      </c>
      <c r="D745">
        <v>120</v>
      </c>
      <c r="E745" t="s">
        <v>2669</v>
      </c>
      <c r="F745" t="s">
        <v>10728</v>
      </c>
      <c r="G745" t="s">
        <v>106</v>
      </c>
      <c r="H745">
        <v>121.536</v>
      </c>
      <c r="I745" t="s">
        <v>5362</v>
      </c>
      <c r="O745">
        <v>120</v>
      </c>
    </row>
    <row r="746" spans="1:15" x14ac:dyDescent="0.25">
      <c r="A746">
        <v>8015</v>
      </c>
      <c r="B746" t="s">
        <v>9793</v>
      </c>
      <c r="C746" t="s">
        <v>149</v>
      </c>
      <c r="D746">
        <v>3.29</v>
      </c>
      <c r="E746" t="s">
        <v>2669</v>
      </c>
      <c r="F746" t="s">
        <v>10735</v>
      </c>
      <c r="G746" t="s">
        <v>106</v>
      </c>
      <c r="H746">
        <v>41.472000000000008</v>
      </c>
      <c r="I746" t="s">
        <v>5362</v>
      </c>
      <c r="O746">
        <v>3.29</v>
      </c>
    </row>
    <row r="747" spans="1:15" x14ac:dyDescent="0.25">
      <c r="A747">
        <v>8016</v>
      </c>
      <c r="B747" t="s">
        <v>9793</v>
      </c>
      <c r="C747" t="s">
        <v>149</v>
      </c>
      <c r="D747">
        <v>18.84</v>
      </c>
      <c r="E747" t="s">
        <v>2669</v>
      </c>
      <c r="F747" t="s">
        <v>10751</v>
      </c>
      <c r="G747" t="s">
        <v>106</v>
      </c>
      <c r="H747">
        <v>21.391999999999992</v>
      </c>
      <c r="I747" t="s">
        <v>5362</v>
      </c>
      <c r="O747">
        <v>18.84</v>
      </c>
    </row>
    <row r="748" spans="1:15" x14ac:dyDescent="0.25">
      <c r="A748">
        <v>8043</v>
      </c>
      <c r="B748" t="s">
        <v>9806</v>
      </c>
      <c r="C748" t="s">
        <v>149</v>
      </c>
      <c r="D748">
        <v>63.88</v>
      </c>
      <c r="E748" t="s">
        <v>2669</v>
      </c>
      <c r="F748" t="s">
        <v>10751</v>
      </c>
      <c r="G748" t="s">
        <v>106</v>
      </c>
      <c r="H748">
        <v>307.31400000000002</v>
      </c>
      <c r="I748" t="s">
        <v>5362</v>
      </c>
      <c r="O748">
        <v>63.88</v>
      </c>
    </row>
    <row r="749" spans="1:15" x14ac:dyDescent="0.25">
      <c r="A749">
        <v>8044</v>
      </c>
      <c r="B749" t="s">
        <v>9806</v>
      </c>
      <c r="C749" t="s">
        <v>149</v>
      </c>
      <c r="D749">
        <v>26.72</v>
      </c>
      <c r="E749" t="s">
        <v>2669</v>
      </c>
      <c r="F749" t="s">
        <v>10751</v>
      </c>
      <c r="G749" t="s">
        <v>106</v>
      </c>
      <c r="H749">
        <v>409.99919999999997</v>
      </c>
      <c r="I749" t="s">
        <v>5362</v>
      </c>
      <c r="O749">
        <v>26.72</v>
      </c>
    </row>
    <row r="750" spans="1:15" x14ac:dyDescent="0.25">
      <c r="A750">
        <v>8054</v>
      </c>
      <c r="B750" t="s">
        <v>9816</v>
      </c>
      <c r="C750" t="s">
        <v>149</v>
      </c>
      <c r="D750">
        <v>2.6550000000000002</v>
      </c>
      <c r="E750" t="s">
        <v>2669</v>
      </c>
      <c r="F750" t="s">
        <v>10752</v>
      </c>
      <c r="G750" t="s">
        <v>106</v>
      </c>
      <c r="H750">
        <v>9.2480000000000011</v>
      </c>
      <c r="I750" t="s">
        <v>5362</v>
      </c>
      <c r="O750">
        <v>2.6550000000000002</v>
      </c>
    </row>
    <row r="751" spans="1:15" x14ac:dyDescent="0.25">
      <c r="A751">
        <v>8093</v>
      </c>
      <c r="B751" t="s">
        <v>9835</v>
      </c>
      <c r="C751" t="s">
        <v>149</v>
      </c>
      <c r="D751">
        <v>109.9</v>
      </c>
      <c r="E751" t="s">
        <v>2669</v>
      </c>
      <c r="F751" t="s">
        <v>10756</v>
      </c>
      <c r="G751" t="s">
        <v>106</v>
      </c>
      <c r="H751">
        <v>90.64</v>
      </c>
      <c r="I751" t="s">
        <v>5362</v>
      </c>
      <c r="O751">
        <v>109.9</v>
      </c>
    </row>
    <row r="752" spans="1:15" x14ac:dyDescent="0.25">
      <c r="A752">
        <v>8109</v>
      </c>
      <c r="B752" t="s">
        <v>9845</v>
      </c>
      <c r="C752" t="s">
        <v>149</v>
      </c>
      <c r="D752">
        <v>215.54400000000001</v>
      </c>
      <c r="E752" t="s">
        <v>2669</v>
      </c>
      <c r="F752" t="s">
        <v>10789</v>
      </c>
      <c r="G752" t="s">
        <v>106</v>
      </c>
      <c r="H752">
        <v>11.645999999999997</v>
      </c>
      <c r="I752" t="s">
        <v>5362</v>
      </c>
      <c r="O752">
        <v>215.54400000000001</v>
      </c>
    </row>
    <row r="753" spans="1:15" x14ac:dyDescent="0.25">
      <c r="A753">
        <v>8155</v>
      </c>
      <c r="B753" t="s">
        <v>9871</v>
      </c>
      <c r="C753" t="s">
        <v>149</v>
      </c>
      <c r="D753">
        <v>238</v>
      </c>
      <c r="E753" t="s">
        <v>2669</v>
      </c>
      <c r="F753" t="s">
        <v>10824</v>
      </c>
      <c r="G753" t="s">
        <v>106</v>
      </c>
      <c r="H753">
        <v>268.57600000000002</v>
      </c>
      <c r="I753" t="s">
        <v>5362</v>
      </c>
      <c r="O753">
        <v>238</v>
      </c>
    </row>
    <row r="754" spans="1:15" x14ac:dyDescent="0.25">
      <c r="A754">
        <v>8156</v>
      </c>
      <c r="B754" t="s">
        <v>9871</v>
      </c>
      <c r="C754" t="s">
        <v>149</v>
      </c>
      <c r="D754">
        <v>61.96</v>
      </c>
      <c r="E754" t="s">
        <v>2669</v>
      </c>
      <c r="F754" t="s">
        <v>10837</v>
      </c>
      <c r="G754" t="s">
        <v>106</v>
      </c>
      <c r="H754">
        <v>54.900000000000006</v>
      </c>
      <c r="I754" t="s">
        <v>5362</v>
      </c>
      <c r="O754">
        <v>61.96</v>
      </c>
    </row>
    <row r="755" spans="1:15" x14ac:dyDescent="0.25">
      <c r="A755">
        <v>8191</v>
      </c>
      <c r="B755" t="s">
        <v>9896</v>
      </c>
      <c r="C755" t="s">
        <v>149</v>
      </c>
      <c r="D755">
        <v>38.880000000000003</v>
      </c>
      <c r="E755" t="s">
        <v>2669</v>
      </c>
      <c r="F755" t="s">
        <v>10847</v>
      </c>
      <c r="G755" t="s">
        <v>106</v>
      </c>
      <c r="H755">
        <v>1023.3319999999999</v>
      </c>
      <c r="I755" t="s">
        <v>5362</v>
      </c>
      <c r="O755">
        <v>38.880000000000003</v>
      </c>
    </row>
    <row r="756" spans="1:15" x14ac:dyDescent="0.25">
      <c r="A756">
        <v>8192</v>
      </c>
      <c r="B756" t="s">
        <v>9896</v>
      </c>
      <c r="C756" t="s">
        <v>149</v>
      </c>
      <c r="D756">
        <v>187.76</v>
      </c>
      <c r="E756" t="s">
        <v>2669</v>
      </c>
      <c r="F756" t="s">
        <v>10847</v>
      </c>
      <c r="G756" t="s">
        <v>106</v>
      </c>
      <c r="H756">
        <v>600.55799999999999</v>
      </c>
      <c r="I756" t="s">
        <v>5362</v>
      </c>
      <c r="O756">
        <v>187.76</v>
      </c>
    </row>
    <row r="757" spans="1:15" x14ac:dyDescent="0.25">
      <c r="A757">
        <v>8226</v>
      </c>
      <c r="B757" t="s">
        <v>9914</v>
      </c>
      <c r="C757" t="s">
        <v>149</v>
      </c>
      <c r="D757">
        <v>189.7</v>
      </c>
      <c r="E757" t="s">
        <v>2669</v>
      </c>
      <c r="F757" t="s">
        <v>10847</v>
      </c>
      <c r="G757" t="s">
        <v>106</v>
      </c>
      <c r="H757">
        <v>39.992000000000004</v>
      </c>
      <c r="I757" t="s">
        <v>5362</v>
      </c>
      <c r="O757">
        <v>189.7</v>
      </c>
    </row>
    <row r="758" spans="1:15" x14ac:dyDescent="0.25">
      <c r="A758">
        <v>8227</v>
      </c>
      <c r="B758" t="s">
        <v>9914</v>
      </c>
      <c r="C758" t="s">
        <v>149</v>
      </c>
      <c r="D758">
        <v>40.99</v>
      </c>
      <c r="E758" t="s">
        <v>2669</v>
      </c>
      <c r="F758" t="s">
        <v>10847</v>
      </c>
      <c r="G758" t="s">
        <v>106</v>
      </c>
      <c r="H758">
        <v>211.24599999999998</v>
      </c>
      <c r="I758" t="s">
        <v>5362</v>
      </c>
      <c r="O758">
        <v>40.99</v>
      </c>
    </row>
    <row r="759" spans="1:15" x14ac:dyDescent="0.25">
      <c r="A759">
        <v>8275</v>
      </c>
      <c r="B759" t="s">
        <v>9938</v>
      </c>
      <c r="C759" t="s">
        <v>149</v>
      </c>
      <c r="D759">
        <v>1085.42</v>
      </c>
      <c r="E759" t="s">
        <v>2669</v>
      </c>
      <c r="F759" t="s">
        <v>10856</v>
      </c>
      <c r="G759" t="s">
        <v>106</v>
      </c>
      <c r="H759">
        <v>2.1119999999999997</v>
      </c>
      <c r="I759" t="s">
        <v>5362</v>
      </c>
      <c r="O759">
        <v>1085.42</v>
      </c>
    </row>
    <row r="760" spans="1:15" x14ac:dyDescent="0.25">
      <c r="A760">
        <v>8295</v>
      </c>
      <c r="B760" t="s">
        <v>9947</v>
      </c>
      <c r="C760" t="s">
        <v>149</v>
      </c>
      <c r="D760">
        <v>299.89999999999998</v>
      </c>
      <c r="E760" t="s">
        <v>2669</v>
      </c>
      <c r="F760" t="s">
        <v>10875</v>
      </c>
      <c r="G760" t="s">
        <v>106</v>
      </c>
      <c r="H760">
        <v>67.400000000000006</v>
      </c>
      <c r="I760" t="s">
        <v>5362</v>
      </c>
      <c r="O760">
        <v>299.89999999999998</v>
      </c>
    </row>
    <row r="761" spans="1:15" x14ac:dyDescent="0.25">
      <c r="A761">
        <v>8320</v>
      </c>
      <c r="B761" t="s">
        <v>9961</v>
      </c>
      <c r="C761" t="s">
        <v>149</v>
      </c>
      <c r="D761">
        <v>11.21</v>
      </c>
      <c r="E761" t="s">
        <v>2669</v>
      </c>
      <c r="F761" t="s">
        <v>10875</v>
      </c>
      <c r="G761" t="s">
        <v>106</v>
      </c>
      <c r="H761">
        <v>2.52</v>
      </c>
      <c r="I761" t="s">
        <v>5362</v>
      </c>
      <c r="O761">
        <v>11.21</v>
      </c>
    </row>
    <row r="762" spans="1:15" x14ac:dyDescent="0.25">
      <c r="A762">
        <v>8329</v>
      </c>
      <c r="B762" t="s">
        <v>9967</v>
      </c>
      <c r="C762" t="s">
        <v>149</v>
      </c>
      <c r="D762">
        <v>143.69999999999999</v>
      </c>
      <c r="E762" t="s">
        <v>2669</v>
      </c>
      <c r="F762" t="s">
        <v>10875</v>
      </c>
      <c r="G762" t="s">
        <v>106</v>
      </c>
      <c r="H762">
        <v>67.8</v>
      </c>
      <c r="I762" t="s">
        <v>5362</v>
      </c>
      <c r="O762">
        <v>143.69999999999999</v>
      </c>
    </row>
    <row r="763" spans="1:15" x14ac:dyDescent="0.25">
      <c r="A763">
        <v>8330</v>
      </c>
      <c r="B763" t="s">
        <v>9967</v>
      </c>
      <c r="C763" t="s">
        <v>149</v>
      </c>
      <c r="D763">
        <v>6.48</v>
      </c>
      <c r="E763" t="s">
        <v>2669</v>
      </c>
      <c r="F763" t="s">
        <v>10875</v>
      </c>
      <c r="G763" t="s">
        <v>106</v>
      </c>
      <c r="H763">
        <v>18.760000000000002</v>
      </c>
      <c r="I763" t="s">
        <v>5362</v>
      </c>
      <c r="O763">
        <v>6.48</v>
      </c>
    </row>
    <row r="764" spans="1:15" x14ac:dyDescent="0.25">
      <c r="A764">
        <v>8331</v>
      </c>
      <c r="B764" t="s">
        <v>9968</v>
      </c>
      <c r="C764" t="s">
        <v>149</v>
      </c>
      <c r="D764">
        <v>7.88</v>
      </c>
      <c r="E764" t="s">
        <v>2669</v>
      </c>
      <c r="F764" t="s">
        <v>10875</v>
      </c>
      <c r="G764" t="s">
        <v>106</v>
      </c>
      <c r="H764">
        <v>12.12</v>
      </c>
      <c r="I764" t="s">
        <v>5362</v>
      </c>
      <c r="O764">
        <v>7.88</v>
      </c>
    </row>
    <row r="765" spans="1:15" x14ac:dyDescent="0.25">
      <c r="A765">
        <v>8336</v>
      </c>
      <c r="B765" t="s">
        <v>9973</v>
      </c>
      <c r="C765" t="s">
        <v>149</v>
      </c>
      <c r="D765">
        <v>299.52</v>
      </c>
      <c r="E765" t="s">
        <v>2669</v>
      </c>
      <c r="F765" t="s">
        <v>10875</v>
      </c>
      <c r="G765" t="s">
        <v>106</v>
      </c>
      <c r="H765">
        <v>11.34</v>
      </c>
      <c r="I765" t="s">
        <v>5362</v>
      </c>
      <c r="O765">
        <v>299.52</v>
      </c>
    </row>
    <row r="766" spans="1:15" x14ac:dyDescent="0.25">
      <c r="A766">
        <v>8352</v>
      </c>
      <c r="B766" t="s">
        <v>9984</v>
      </c>
      <c r="C766" t="s">
        <v>149</v>
      </c>
      <c r="D766">
        <v>32.448</v>
      </c>
      <c r="E766" t="s">
        <v>2669</v>
      </c>
      <c r="F766" t="s">
        <v>10875</v>
      </c>
      <c r="G766" t="s">
        <v>106</v>
      </c>
      <c r="H766">
        <v>159.80000000000001</v>
      </c>
      <c r="I766" t="s">
        <v>5362</v>
      </c>
      <c r="O766">
        <v>32.448</v>
      </c>
    </row>
    <row r="767" spans="1:15" x14ac:dyDescent="0.25">
      <c r="A767">
        <v>8353</v>
      </c>
      <c r="B767" t="s">
        <v>9984</v>
      </c>
      <c r="C767" t="s">
        <v>149</v>
      </c>
      <c r="D767">
        <v>26.388000000000002</v>
      </c>
      <c r="E767" t="s">
        <v>2669</v>
      </c>
      <c r="F767" t="s">
        <v>10875</v>
      </c>
      <c r="G767" t="s">
        <v>106</v>
      </c>
      <c r="H767">
        <v>18.96</v>
      </c>
      <c r="I767" t="s">
        <v>5362</v>
      </c>
      <c r="O767">
        <v>26.388000000000002</v>
      </c>
    </row>
    <row r="768" spans="1:15" x14ac:dyDescent="0.25">
      <c r="A768">
        <v>8354</v>
      </c>
      <c r="B768" t="s">
        <v>9984</v>
      </c>
      <c r="C768" t="s">
        <v>149</v>
      </c>
      <c r="D768">
        <v>373.46999999999991</v>
      </c>
      <c r="E768" t="s">
        <v>2669</v>
      </c>
      <c r="F768" t="s">
        <v>10879</v>
      </c>
      <c r="G768" t="s">
        <v>106</v>
      </c>
      <c r="H768">
        <v>290.33600000000001</v>
      </c>
      <c r="I768" t="s">
        <v>5362</v>
      </c>
      <c r="O768">
        <v>373.46999999999991</v>
      </c>
    </row>
    <row r="769" spans="1:15" x14ac:dyDescent="0.25">
      <c r="A769">
        <v>8355</v>
      </c>
      <c r="B769" t="s">
        <v>9984</v>
      </c>
      <c r="C769" t="s">
        <v>149</v>
      </c>
      <c r="D769">
        <v>64.2</v>
      </c>
      <c r="E769" t="s">
        <v>2669</v>
      </c>
      <c r="F769" t="s">
        <v>10879</v>
      </c>
      <c r="G769" t="s">
        <v>106</v>
      </c>
      <c r="H769">
        <v>19.152000000000001</v>
      </c>
      <c r="I769" t="s">
        <v>5362</v>
      </c>
      <c r="O769">
        <v>64.2</v>
      </c>
    </row>
    <row r="770" spans="1:15" x14ac:dyDescent="0.25">
      <c r="A770">
        <v>8356</v>
      </c>
      <c r="B770" t="s">
        <v>9984</v>
      </c>
      <c r="C770" t="s">
        <v>149</v>
      </c>
      <c r="D770">
        <v>8</v>
      </c>
      <c r="E770" t="s">
        <v>2669</v>
      </c>
      <c r="F770" t="s">
        <v>10902</v>
      </c>
      <c r="G770" t="s">
        <v>106</v>
      </c>
      <c r="H770">
        <v>12.96</v>
      </c>
      <c r="I770" t="s">
        <v>5362</v>
      </c>
      <c r="O770">
        <v>8</v>
      </c>
    </row>
    <row r="771" spans="1:15" x14ac:dyDescent="0.25">
      <c r="A771">
        <v>8392</v>
      </c>
      <c r="B771" t="s">
        <v>10012</v>
      </c>
      <c r="C771" t="s">
        <v>149</v>
      </c>
      <c r="D771">
        <v>27.46</v>
      </c>
      <c r="E771" t="s">
        <v>2669</v>
      </c>
      <c r="F771" t="s">
        <v>10902</v>
      </c>
      <c r="G771" t="s">
        <v>106</v>
      </c>
      <c r="H771">
        <v>94.85</v>
      </c>
      <c r="I771" t="s">
        <v>5362</v>
      </c>
      <c r="O771">
        <v>27.46</v>
      </c>
    </row>
    <row r="772" spans="1:15" x14ac:dyDescent="0.25">
      <c r="A772">
        <v>8399</v>
      </c>
      <c r="B772" t="s">
        <v>10017</v>
      </c>
      <c r="C772" t="s">
        <v>149</v>
      </c>
      <c r="D772">
        <v>155.37199999999999</v>
      </c>
      <c r="E772" t="s">
        <v>2669</v>
      </c>
      <c r="F772" t="s">
        <v>10902</v>
      </c>
      <c r="G772" t="s">
        <v>106</v>
      </c>
      <c r="H772">
        <v>13.48</v>
      </c>
      <c r="I772" t="s">
        <v>5362</v>
      </c>
      <c r="O772">
        <v>155.37199999999999</v>
      </c>
    </row>
    <row r="773" spans="1:15" x14ac:dyDescent="0.25">
      <c r="A773">
        <v>8405</v>
      </c>
      <c r="B773" t="s">
        <v>10021</v>
      </c>
      <c r="C773" t="s">
        <v>149</v>
      </c>
      <c r="D773">
        <v>83.92</v>
      </c>
      <c r="E773" t="s">
        <v>2669</v>
      </c>
      <c r="F773" t="s">
        <v>10902</v>
      </c>
      <c r="G773" t="s">
        <v>106</v>
      </c>
      <c r="H773">
        <v>14.91</v>
      </c>
      <c r="I773" t="s">
        <v>5362</v>
      </c>
      <c r="O773">
        <v>83.92</v>
      </c>
    </row>
    <row r="774" spans="1:15" x14ac:dyDescent="0.25">
      <c r="A774">
        <v>8406</v>
      </c>
      <c r="B774" t="s">
        <v>10021</v>
      </c>
      <c r="C774" t="s">
        <v>149</v>
      </c>
      <c r="D774">
        <v>141.9</v>
      </c>
      <c r="E774" t="s">
        <v>2669</v>
      </c>
      <c r="F774" t="s">
        <v>10906</v>
      </c>
      <c r="G774" t="s">
        <v>106</v>
      </c>
      <c r="H774">
        <v>191.96800000000002</v>
      </c>
      <c r="I774" t="s">
        <v>5362</v>
      </c>
      <c r="O774">
        <v>141.9</v>
      </c>
    </row>
    <row r="775" spans="1:15" x14ac:dyDescent="0.25">
      <c r="A775">
        <v>8407</v>
      </c>
      <c r="B775" t="s">
        <v>10021</v>
      </c>
      <c r="C775" t="s">
        <v>149</v>
      </c>
      <c r="D775">
        <v>39.979999999999997</v>
      </c>
      <c r="E775" t="s">
        <v>2669</v>
      </c>
      <c r="F775" t="s">
        <v>10921</v>
      </c>
      <c r="G775" t="s">
        <v>106</v>
      </c>
      <c r="H775">
        <v>1925.88</v>
      </c>
      <c r="I775" t="s">
        <v>5362</v>
      </c>
      <c r="O775">
        <v>39.979999999999997</v>
      </c>
    </row>
    <row r="776" spans="1:15" x14ac:dyDescent="0.25">
      <c r="A776">
        <v>8408</v>
      </c>
      <c r="B776" t="s">
        <v>10021</v>
      </c>
      <c r="C776" t="s">
        <v>149</v>
      </c>
      <c r="D776">
        <v>28.91</v>
      </c>
      <c r="E776" t="s">
        <v>2669</v>
      </c>
      <c r="F776" t="s">
        <v>10921</v>
      </c>
      <c r="G776" t="s">
        <v>106</v>
      </c>
      <c r="H776">
        <v>2405.1999999999998</v>
      </c>
      <c r="I776" t="s">
        <v>5362</v>
      </c>
      <c r="O776">
        <v>28.91</v>
      </c>
    </row>
    <row r="777" spans="1:15" x14ac:dyDescent="0.25">
      <c r="A777">
        <v>8409</v>
      </c>
      <c r="B777" t="s">
        <v>10021</v>
      </c>
      <c r="C777" t="s">
        <v>149</v>
      </c>
      <c r="D777">
        <v>174.95000000000002</v>
      </c>
      <c r="E777" t="s">
        <v>2669</v>
      </c>
      <c r="F777" t="s">
        <v>10921</v>
      </c>
      <c r="G777" t="s">
        <v>106</v>
      </c>
      <c r="H777">
        <v>83.97</v>
      </c>
      <c r="I777" t="s">
        <v>5362</v>
      </c>
      <c r="O777">
        <v>174.95000000000002</v>
      </c>
    </row>
    <row r="778" spans="1:15" x14ac:dyDescent="0.25">
      <c r="A778">
        <v>8422</v>
      </c>
      <c r="B778" t="s">
        <v>10029</v>
      </c>
      <c r="C778" t="s">
        <v>149</v>
      </c>
      <c r="D778">
        <v>45</v>
      </c>
      <c r="E778" t="s">
        <v>2669</v>
      </c>
      <c r="F778" t="s">
        <v>10921</v>
      </c>
      <c r="G778" t="s">
        <v>106</v>
      </c>
      <c r="H778">
        <v>39.89</v>
      </c>
      <c r="I778" t="s">
        <v>5362</v>
      </c>
      <c r="O778">
        <v>45</v>
      </c>
    </row>
    <row r="779" spans="1:15" x14ac:dyDescent="0.25">
      <c r="A779">
        <v>8423</v>
      </c>
      <c r="B779" t="s">
        <v>10029</v>
      </c>
      <c r="C779" t="s">
        <v>149</v>
      </c>
      <c r="D779">
        <v>17.899999999999999</v>
      </c>
      <c r="E779" t="s">
        <v>2669</v>
      </c>
      <c r="F779" t="s">
        <v>10921</v>
      </c>
      <c r="G779" t="s">
        <v>106</v>
      </c>
      <c r="H779">
        <v>17.38</v>
      </c>
      <c r="I779" t="s">
        <v>5362</v>
      </c>
      <c r="O779">
        <v>17.899999999999999</v>
      </c>
    </row>
    <row r="780" spans="1:15" x14ac:dyDescent="0.25">
      <c r="A780">
        <v>8424</v>
      </c>
      <c r="B780" t="s">
        <v>10029</v>
      </c>
      <c r="C780" t="s">
        <v>149</v>
      </c>
      <c r="D780">
        <v>40.479999999999997</v>
      </c>
      <c r="E780" t="s">
        <v>2669</v>
      </c>
      <c r="O780">
        <v>40.479999999999997</v>
      </c>
    </row>
    <row r="781" spans="1:15" x14ac:dyDescent="0.25">
      <c r="A781">
        <v>8425</v>
      </c>
      <c r="B781" t="s">
        <v>10029</v>
      </c>
      <c r="C781" t="s">
        <v>149</v>
      </c>
      <c r="D781">
        <v>2154.9</v>
      </c>
      <c r="E781" t="s">
        <v>2669</v>
      </c>
      <c r="O781">
        <v>2154.9</v>
      </c>
    </row>
    <row r="782" spans="1:15" x14ac:dyDescent="0.25">
      <c r="A782">
        <v>8432</v>
      </c>
      <c r="B782" t="s">
        <v>10036</v>
      </c>
      <c r="C782" t="s">
        <v>149</v>
      </c>
      <c r="D782">
        <v>274.20000000000005</v>
      </c>
      <c r="E782" t="s">
        <v>2669</v>
      </c>
      <c r="O782">
        <v>274.20000000000005</v>
      </c>
    </row>
    <row r="783" spans="1:15" x14ac:dyDescent="0.25">
      <c r="A783">
        <v>8446</v>
      </c>
      <c r="B783" t="s">
        <v>10045</v>
      </c>
      <c r="C783" t="s">
        <v>149</v>
      </c>
      <c r="D783">
        <v>240.744</v>
      </c>
      <c r="E783" t="s">
        <v>2669</v>
      </c>
      <c r="O783">
        <v>240.744</v>
      </c>
    </row>
    <row r="784" spans="1:15" x14ac:dyDescent="0.25">
      <c r="A784">
        <v>8447</v>
      </c>
      <c r="B784" t="s">
        <v>10045</v>
      </c>
      <c r="C784" t="s">
        <v>149</v>
      </c>
      <c r="D784">
        <v>35</v>
      </c>
      <c r="E784" t="s">
        <v>2669</v>
      </c>
      <c r="O784">
        <v>35</v>
      </c>
    </row>
    <row r="785" spans="1:15" x14ac:dyDescent="0.25">
      <c r="A785">
        <v>8448</v>
      </c>
      <c r="B785" t="s">
        <v>10045</v>
      </c>
      <c r="C785" t="s">
        <v>149</v>
      </c>
      <c r="D785">
        <v>210.68</v>
      </c>
      <c r="E785" t="s">
        <v>2669</v>
      </c>
      <c r="O785">
        <v>210.68</v>
      </c>
    </row>
    <row r="786" spans="1:15" x14ac:dyDescent="0.25">
      <c r="A786">
        <v>8449</v>
      </c>
      <c r="B786" t="s">
        <v>10045</v>
      </c>
      <c r="C786" t="s">
        <v>149</v>
      </c>
      <c r="D786">
        <v>637.89599999999996</v>
      </c>
      <c r="E786" t="s">
        <v>2669</v>
      </c>
      <c r="O786">
        <v>637.89599999999996</v>
      </c>
    </row>
    <row r="787" spans="1:15" x14ac:dyDescent="0.25">
      <c r="A787">
        <v>8450</v>
      </c>
      <c r="B787" t="s">
        <v>10045</v>
      </c>
      <c r="C787" t="s">
        <v>149</v>
      </c>
      <c r="D787">
        <v>43.44</v>
      </c>
      <c r="E787" t="s">
        <v>2669</v>
      </c>
      <c r="O787">
        <v>43.44</v>
      </c>
    </row>
    <row r="788" spans="1:15" x14ac:dyDescent="0.25">
      <c r="A788">
        <v>8451</v>
      </c>
      <c r="B788" t="s">
        <v>10045</v>
      </c>
      <c r="C788" t="s">
        <v>149</v>
      </c>
      <c r="D788">
        <v>2.2200000000000002</v>
      </c>
      <c r="E788" t="s">
        <v>2669</v>
      </c>
      <c r="O788">
        <v>2.2200000000000002</v>
      </c>
    </row>
    <row r="789" spans="1:15" x14ac:dyDescent="0.25">
      <c r="A789">
        <v>8475</v>
      </c>
      <c r="B789" t="s">
        <v>10061</v>
      </c>
      <c r="C789" t="s">
        <v>149</v>
      </c>
      <c r="D789">
        <v>37.896000000000001</v>
      </c>
      <c r="E789" t="s">
        <v>2669</v>
      </c>
      <c r="O789">
        <v>37.896000000000001</v>
      </c>
    </row>
    <row r="790" spans="1:15" x14ac:dyDescent="0.25">
      <c r="A790">
        <v>8476</v>
      </c>
      <c r="B790" t="s">
        <v>10061</v>
      </c>
      <c r="C790" t="s">
        <v>149</v>
      </c>
      <c r="D790">
        <v>65.584000000000003</v>
      </c>
      <c r="E790" t="s">
        <v>2669</v>
      </c>
      <c r="O790">
        <v>65.584000000000003</v>
      </c>
    </row>
    <row r="791" spans="1:15" x14ac:dyDescent="0.25">
      <c r="A791">
        <v>8483</v>
      </c>
      <c r="B791" t="s">
        <v>10070</v>
      </c>
      <c r="C791" t="s">
        <v>149</v>
      </c>
      <c r="D791">
        <v>20.7</v>
      </c>
      <c r="E791" t="s">
        <v>2669</v>
      </c>
      <c r="O791">
        <v>20.7</v>
      </c>
    </row>
    <row r="792" spans="1:15" x14ac:dyDescent="0.25">
      <c r="A792">
        <v>8519</v>
      </c>
      <c r="B792" t="s">
        <v>10092</v>
      </c>
      <c r="C792" t="s">
        <v>149</v>
      </c>
      <c r="D792">
        <v>12.99</v>
      </c>
      <c r="E792" t="s">
        <v>2669</v>
      </c>
      <c r="O792">
        <v>12.99</v>
      </c>
    </row>
    <row r="793" spans="1:15" x14ac:dyDescent="0.25">
      <c r="A793">
        <v>8520</v>
      </c>
      <c r="B793" t="s">
        <v>10092</v>
      </c>
      <c r="C793" t="s">
        <v>149</v>
      </c>
      <c r="D793">
        <v>182.22</v>
      </c>
      <c r="E793" t="s">
        <v>2669</v>
      </c>
      <c r="O793">
        <v>182.22</v>
      </c>
    </row>
    <row r="794" spans="1:15" x14ac:dyDescent="0.25">
      <c r="A794">
        <v>8521</v>
      </c>
      <c r="B794" t="s">
        <v>10092</v>
      </c>
      <c r="C794" t="s">
        <v>149</v>
      </c>
      <c r="D794">
        <v>302.94</v>
      </c>
      <c r="E794" t="s">
        <v>2669</v>
      </c>
      <c r="O794">
        <v>302.94</v>
      </c>
    </row>
    <row r="795" spans="1:15" x14ac:dyDescent="0.25">
      <c r="A795">
        <v>8525</v>
      </c>
      <c r="B795" t="s">
        <v>10096</v>
      </c>
      <c r="C795" t="s">
        <v>149</v>
      </c>
      <c r="D795">
        <v>44.375999999999998</v>
      </c>
      <c r="E795" t="s">
        <v>2669</v>
      </c>
      <c r="O795">
        <v>44.375999999999998</v>
      </c>
    </row>
    <row r="796" spans="1:15" x14ac:dyDescent="0.25">
      <c r="A796">
        <v>8526</v>
      </c>
      <c r="B796" t="s">
        <v>10096</v>
      </c>
      <c r="C796" t="s">
        <v>149</v>
      </c>
      <c r="D796">
        <v>51.264000000000003</v>
      </c>
      <c r="E796" t="s">
        <v>2669</v>
      </c>
      <c r="O796">
        <v>51.264000000000003</v>
      </c>
    </row>
    <row r="797" spans="1:15" x14ac:dyDescent="0.25">
      <c r="A797">
        <v>8527</v>
      </c>
      <c r="B797" t="s">
        <v>10096</v>
      </c>
      <c r="C797" t="s">
        <v>149</v>
      </c>
      <c r="D797">
        <v>5.1930000000000005</v>
      </c>
      <c r="E797" t="s">
        <v>2669</v>
      </c>
      <c r="O797">
        <v>5.1930000000000005</v>
      </c>
    </row>
    <row r="798" spans="1:15" x14ac:dyDescent="0.25">
      <c r="A798">
        <v>8528</v>
      </c>
      <c r="B798" t="s">
        <v>10096</v>
      </c>
      <c r="C798" t="s">
        <v>149</v>
      </c>
      <c r="D798">
        <v>159.98400000000001</v>
      </c>
      <c r="E798" t="s">
        <v>2669</v>
      </c>
      <c r="O798">
        <v>159.98400000000001</v>
      </c>
    </row>
    <row r="799" spans="1:15" x14ac:dyDescent="0.25">
      <c r="A799">
        <v>8529</v>
      </c>
      <c r="B799" t="s">
        <v>10096</v>
      </c>
      <c r="C799" t="s">
        <v>149</v>
      </c>
      <c r="D799">
        <v>54.224000000000004</v>
      </c>
      <c r="E799" t="s">
        <v>2669</v>
      </c>
      <c r="O799">
        <v>54.224000000000004</v>
      </c>
    </row>
    <row r="800" spans="1:15" x14ac:dyDescent="0.25">
      <c r="A800">
        <v>8577</v>
      </c>
      <c r="B800" t="s">
        <v>10127</v>
      </c>
      <c r="C800" t="s">
        <v>149</v>
      </c>
      <c r="D800">
        <v>102.3</v>
      </c>
      <c r="E800" t="s">
        <v>2669</v>
      </c>
      <c r="O800">
        <v>102.3</v>
      </c>
    </row>
    <row r="801" spans="1:15" x14ac:dyDescent="0.25">
      <c r="A801">
        <v>8586</v>
      </c>
      <c r="B801" t="s">
        <v>10133</v>
      </c>
      <c r="C801" t="s">
        <v>149</v>
      </c>
      <c r="D801">
        <v>11.088000000000003</v>
      </c>
      <c r="E801" t="s">
        <v>2669</v>
      </c>
      <c r="O801">
        <v>11.088000000000003</v>
      </c>
    </row>
    <row r="802" spans="1:15" x14ac:dyDescent="0.25">
      <c r="A802">
        <v>8590</v>
      </c>
      <c r="B802" t="s">
        <v>10136</v>
      </c>
      <c r="C802" t="s">
        <v>149</v>
      </c>
      <c r="D802">
        <v>4.7679999999999998</v>
      </c>
      <c r="E802" t="s">
        <v>2669</v>
      </c>
      <c r="O802">
        <v>4.7679999999999998</v>
      </c>
    </row>
    <row r="803" spans="1:15" x14ac:dyDescent="0.25">
      <c r="A803">
        <v>8591</v>
      </c>
      <c r="B803" t="s">
        <v>10137</v>
      </c>
      <c r="C803" t="s">
        <v>149</v>
      </c>
      <c r="D803">
        <v>7.98</v>
      </c>
      <c r="E803" t="s">
        <v>2669</v>
      </c>
      <c r="O803">
        <v>7.98</v>
      </c>
    </row>
    <row r="804" spans="1:15" x14ac:dyDescent="0.25">
      <c r="A804">
        <v>8607</v>
      </c>
      <c r="B804" t="s">
        <v>10146</v>
      </c>
      <c r="C804" t="s">
        <v>149</v>
      </c>
      <c r="D804">
        <v>23.18</v>
      </c>
      <c r="E804" t="s">
        <v>2669</v>
      </c>
      <c r="O804">
        <v>23.18</v>
      </c>
    </row>
    <row r="805" spans="1:15" x14ac:dyDescent="0.25">
      <c r="A805">
        <v>8620</v>
      </c>
      <c r="B805" t="s">
        <v>10153</v>
      </c>
      <c r="C805" t="s">
        <v>149</v>
      </c>
      <c r="D805">
        <v>65.12</v>
      </c>
      <c r="E805" t="s">
        <v>2669</v>
      </c>
      <c r="O805">
        <v>65.12</v>
      </c>
    </row>
    <row r="806" spans="1:15" x14ac:dyDescent="0.25">
      <c r="A806">
        <v>8635</v>
      </c>
      <c r="B806" t="s">
        <v>10161</v>
      </c>
      <c r="C806" t="s">
        <v>149</v>
      </c>
      <c r="D806">
        <v>130.97999999999999</v>
      </c>
      <c r="E806" t="s">
        <v>2669</v>
      </c>
      <c r="O806">
        <v>130.97999999999999</v>
      </c>
    </row>
    <row r="807" spans="1:15" x14ac:dyDescent="0.25">
      <c r="A807">
        <v>8686</v>
      </c>
      <c r="B807" t="s">
        <v>10193</v>
      </c>
      <c r="C807" t="s">
        <v>149</v>
      </c>
      <c r="D807">
        <v>96.359999999999985</v>
      </c>
      <c r="E807" t="s">
        <v>2669</v>
      </c>
      <c r="O807">
        <v>96.359999999999985</v>
      </c>
    </row>
    <row r="808" spans="1:15" x14ac:dyDescent="0.25">
      <c r="A808">
        <v>8716</v>
      </c>
      <c r="B808" t="s">
        <v>10211</v>
      </c>
      <c r="C808" t="s">
        <v>149</v>
      </c>
      <c r="D808">
        <v>1.8240000000000003</v>
      </c>
      <c r="E808" t="s">
        <v>2669</v>
      </c>
      <c r="O808">
        <v>1.8240000000000003</v>
      </c>
    </row>
    <row r="809" spans="1:15" x14ac:dyDescent="0.25">
      <c r="A809">
        <v>8739</v>
      </c>
      <c r="B809" t="s">
        <v>10222</v>
      </c>
      <c r="C809" t="s">
        <v>149</v>
      </c>
      <c r="D809">
        <v>13.247999999999999</v>
      </c>
      <c r="E809" t="s">
        <v>2669</v>
      </c>
      <c r="O809">
        <v>13.247999999999999</v>
      </c>
    </row>
    <row r="810" spans="1:15" x14ac:dyDescent="0.25">
      <c r="A810">
        <v>8740</v>
      </c>
      <c r="B810" t="s">
        <v>10222</v>
      </c>
      <c r="C810" t="s">
        <v>149</v>
      </c>
      <c r="D810">
        <v>83.987999999999985</v>
      </c>
      <c r="E810" t="s">
        <v>2669</v>
      </c>
      <c r="O810">
        <v>83.987999999999985</v>
      </c>
    </row>
    <row r="811" spans="1:15" x14ac:dyDescent="0.25">
      <c r="A811">
        <v>8754</v>
      </c>
      <c r="B811" t="s">
        <v>10232</v>
      </c>
      <c r="C811" t="s">
        <v>149</v>
      </c>
      <c r="D811">
        <v>17.712</v>
      </c>
      <c r="E811" t="s">
        <v>2669</v>
      </c>
      <c r="O811">
        <v>17.712</v>
      </c>
    </row>
    <row r="812" spans="1:15" x14ac:dyDescent="0.25">
      <c r="A812">
        <v>8755</v>
      </c>
      <c r="B812" t="s">
        <v>10232</v>
      </c>
      <c r="C812" t="s">
        <v>149</v>
      </c>
      <c r="D812">
        <v>4.8600000000000012</v>
      </c>
      <c r="E812" t="s">
        <v>2669</v>
      </c>
      <c r="O812">
        <v>4.8600000000000012</v>
      </c>
    </row>
    <row r="813" spans="1:15" x14ac:dyDescent="0.25">
      <c r="A813">
        <v>8756</v>
      </c>
      <c r="B813" t="s">
        <v>10232</v>
      </c>
      <c r="C813" t="s">
        <v>149</v>
      </c>
      <c r="D813">
        <v>6.2580000000000009</v>
      </c>
      <c r="E813" t="s">
        <v>2669</v>
      </c>
      <c r="O813">
        <v>6.2580000000000009</v>
      </c>
    </row>
    <row r="814" spans="1:15" x14ac:dyDescent="0.25">
      <c r="A814">
        <v>8779</v>
      </c>
      <c r="B814" t="s">
        <v>10243</v>
      </c>
      <c r="C814" t="s">
        <v>149</v>
      </c>
      <c r="D814">
        <v>287.976</v>
      </c>
      <c r="E814" t="s">
        <v>2669</v>
      </c>
      <c r="O814">
        <v>287.976</v>
      </c>
    </row>
    <row r="815" spans="1:15" x14ac:dyDescent="0.25">
      <c r="A815">
        <v>8808</v>
      </c>
      <c r="B815" t="s">
        <v>10262</v>
      </c>
      <c r="C815" t="s">
        <v>149</v>
      </c>
      <c r="D815">
        <v>33.282000000000004</v>
      </c>
      <c r="E815" t="s">
        <v>2669</v>
      </c>
      <c r="O815">
        <v>33.282000000000004</v>
      </c>
    </row>
    <row r="816" spans="1:15" x14ac:dyDescent="0.25">
      <c r="A816">
        <v>8809</v>
      </c>
      <c r="B816" t="s">
        <v>10262</v>
      </c>
      <c r="C816" t="s">
        <v>149</v>
      </c>
      <c r="D816">
        <v>118.64999999999998</v>
      </c>
      <c r="E816" t="s">
        <v>2669</v>
      </c>
      <c r="O816">
        <v>118.64999999999998</v>
      </c>
    </row>
    <row r="817" spans="1:15" x14ac:dyDescent="0.25">
      <c r="A817">
        <v>8810</v>
      </c>
      <c r="B817" t="s">
        <v>10262</v>
      </c>
      <c r="C817" t="s">
        <v>149</v>
      </c>
      <c r="D817">
        <v>14.76</v>
      </c>
      <c r="E817" t="s">
        <v>2669</v>
      </c>
      <c r="O817">
        <v>14.76</v>
      </c>
    </row>
    <row r="818" spans="1:15" x14ac:dyDescent="0.25">
      <c r="A818">
        <v>8825</v>
      </c>
      <c r="B818" t="s">
        <v>10271</v>
      </c>
      <c r="C818" t="s">
        <v>149</v>
      </c>
      <c r="D818">
        <v>8.8559999999999999</v>
      </c>
      <c r="E818" t="s">
        <v>2669</v>
      </c>
      <c r="O818">
        <v>8.8559999999999999</v>
      </c>
    </row>
    <row r="819" spans="1:15" x14ac:dyDescent="0.25">
      <c r="A819">
        <v>8845</v>
      </c>
      <c r="B819" t="s">
        <v>10283</v>
      </c>
      <c r="C819" t="s">
        <v>149</v>
      </c>
      <c r="D819">
        <v>7.2359999999999998</v>
      </c>
      <c r="E819" t="s">
        <v>2669</v>
      </c>
      <c r="O819">
        <v>7.2359999999999998</v>
      </c>
    </row>
    <row r="820" spans="1:15" x14ac:dyDescent="0.25">
      <c r="A820">
        <v>8846</v>
      </c>
      <c r="B820" t="s">
        <v>10283</v>
      </c>
      <c r="C820" t="s">
        <v>149</v>
      </c>
      <c r="D820">
        <v>4.8239999999999998</v>
      </c>
      <c r="E820" t="s">
        <v>2669</v>
      </c>
      <c r="O820">
        <v>4.8239999999999998</v>
      </c>
    </row>
    <row r="821" spans="1:15" x14ac:dyDescent="0.25">
      <c r="A821">
        <v>8847</v>
      </c>
      <c r="B821" t="s">
        <v>10283</v>
      </c>
      <c r="C821" t="s">
        <v>149</v>
      </c>
      <c r="D821">
        <v>91.360000000000014</v>
      </c>
      <c r="E821" t="s">
        <v>2669</v>
      </c>
      <c r="O821">
        <v>91.360000000000014</v>
      </c>
    </row>
    <row r="822" spans="1:15" x14ac:dyDescent="0.25">
      <c r="A822">
        <v>8848</v>
      </c>
      <c r="B822" t="s">
        <v>10283</v>
      </c>
      <c r="C822" t="s">
        <v>149</v>
      </c>
      <c r="D822">
        <v>130.11199999999999</v>
      </c>
      <c r="E822" t="s">
        <v>2669</v>
      </c>
      <c r="O822">
        <v>130.11199999999999</v>
      </c>
    </row>
    <row r="823" spans="1:15" x14ac:dyDescent="0.25">
      <c r="A823">
        <v>8878</v>
      </c>
      <c r="B823" t="s">
        <v>10300</v>
      </c>
      <c r="C823" t="s">
        <v>149</v>
      </c>
      <c r="D823">
        <v>480</v>
      </c>
      <c r="E823" t="s">
        <v>2669</v>
      </c>
      <c r="O823">
        <v>480</v>
      </c>
    </row>
    <row r="824" spans="1:15" x14ac:dyDescent="0.25">
      <c r="A824">
        <v>8879</v>
      </c>
      <c r="B824" t="s">
        <v>10300</v>
      </c>
      <c r="C824" t="s">
        <v>149</v>
      </c>
      <c r="D824">
        <v>34.049999999999997</v>
      </c>
      <c r="E824" t="s">
        <v>2669</v>
      </c>
      <c r="O824">
        <v>34.049999999999997</v>
      </c>
    </row>
    <row r="825" spans="1:15" x14ac:dyDescent="0.25">
      <c r="A825">
        <v>8910</v>
      </c>
      <c r="B825" t="s">
        <v>10319</v>
      </c>
      <c r="C825" t="s">
        <v>149</v>
      </c>
      <c r="D825">
        <v>21.93</v>
      </c>
      <c r="E825" t="s">
        <v>2669</v>
      </c>
      <c r="O825">
        <v>21.93</v>
      </c>
    </row>
    <row r="826" spans="1:15" x14ac:dyDescent="0.25">
      <c r="A826">
        <v>8935</v>
      </c>
      <c r="B826" t="s">
        <v>10334</v>
      </c>
      <c r="C826" t="s">
        <v>149</v>
      </c>
      <c r="D826">
        <v>12.672000000000001</v>
      </c>
      <c r="E826" t="s">
        <v>2669</v>
      </c>
      <c r="O826">
        <v>12.672000000000001</v>
      </c>
    </row>
    <row r="827" spans="1:15" x14ac:dyDescent="0.25">
      <c r="A827">
        <v>8936</v>
      </c>
      <c r="B827" t="s">
        <v>10334</v>
      </c>
      <c r="C827" t="s">
        <v>149</v>
      </c>
      <c r="D827">
        <v>1119.8880000000001</v>
      </c>
      <c r="E827" t="s">
        <v>2669</v>
      </c>
      <c r="O827">
        <v>1119.8880000000001</v>
      </c>
    </row>
    <row r="828" spans="1:15" x14ac:dyDescent="0.25">
      <c r="A828">
        <v>8947</v>
      </c>
      <c r="B828" t="s">
        <v>10345</v>
      </c>
      <c r="C828" t="s">
        <v>149</v>
      </c>
      <c r="D828">
        <v>19.440000000000001</v>
      </c>
      <c r="E828" t="s">
        <v>2669</v>
      </c>
      <c r="O828">
        <v>19.440000000000001</v>
      </c>
    </row>
    <row r="829" spans="1:15" x14ac:dyDescent="0.25">
      <c r="A829">
        <v>8948</v>
      </c>
      <c r="B829" t="s">
        <v>10345</v>
      </c>
      <c r="C829" t="s">
        <v>149</v>
      </c>
      <c r="D829">
        <v>12.3</v>
      </c>
      <c r="E829" t="s">
        <v>2669</v>
      </c>
      <c r="O829">
        <v>12.3</v>
      </c>
    </row>
    <row r="830" spans="1:15" x14ac:dyDescent="0.25">
      <c r="A830">
        <v>8970</v>
      </c>
      <c r="B830" t="s">
        <v>10356</v>
      </c>
      <c r="C830" t="s">
        <v>149</v>
      </c>
      <c r="D830">
        <v>19.728000000000002</v>
      </c>
      <c r="E830" t="s">
        <v>2669</v>
      </c>
      <c r="O830">
        <v>19.728000000000002</v>
      </c>
    </row>
    <row r="831" spans="1:15" x14ac:dyDescent="0.25">
      <c r="A831">
        <v>8971</v>
      </c>
      <c r="B831" t="s">
        <v>10356</v>
      </c>
      <c r="C831" t="s">
        <v>149</v>
      </c>
      <c r="D831">
        <v>151.18799999999999</v>
      </c>
      <c r="E831" t="s">
        <v>2669</v>
      </c>
      <c r="O831">
        <v>151.18799999999999</v>
      </c>
    </row>
    <row r="832" spans="1:15" x14ac:dyDescent="0.25">
      <c r="A832">
        <v>8972</v>
      </c>
      <c r="B832" t="s">
        <v>10357</v>
      </c>
      <c r="C832" t="s">
        <v>149</v>
      </c>
      <c r="D832">
        <v>271.76400000000001</v>
      </c>
      <c r="E832" t="s">
        <v>2669</v>
      </c>
      <c r="O832">
        <v>271.76400000000001</v>
      </c>
    </row>
    <row r="833" spans="1:15" x14ac:dyDescent="0.25">
      <c r="A833">
        <v>9000</v>
      </c>
      <c r="B833" t="s">
        <v>10373</v>
      </c>
      <c r="C833" t="s">
        <v>149</v>
      </c>
      <c r="D833">
        <v>458.42999999999995</v>
      </c>
      <c r="E833" t="s">
        <v>2669</v>
      </c>
      <c r="O833">
        <v>458.42999999999995</v>
      </c>
    </row>
    <row r="834" spans="1:15" x14ac:dyDescent="0.25">
      <c r="A834">
        <v>9010</v>
      </c>
      <c r="B834" t="s">
        <v>10378</v>
      </c>
      <c r="C834" t="s">
        <v>149</v>
      </c>
      <c r="D834">
        <v>3.8159999999999998</v>
      </c>
      <c r="E834" t="s">
        <v>2669</v>
      </c>
      <c r="O834">
        <v>3.8159999999999998</v>
      </c>
    </row>
    <row r="835" spans="1:15" x14ac:dyDescent="0.25">
      <c r="A835">
        <v>9071</v>
      </c>
      <c r="B835" t="s">
        <v>10419</v>
      </c>
      <c r="C835" t="s">
        <v>149</v>
      </c>
      <c r="D835">
        <v>11.352000000000002</v>
      </c>
      <c r="E835" t="s">
        <v>2669</v>
      </c>
      <c r="O835">
        <v>11.352000000000002</v>
      </c>
    </row>
    <row r="836" spans="1:15" x14ac:dyDescent="0.25">
      <c r="A836">
        <v>9116</v>
      </c>
      <c r="B836" t="s">
        <v>10442</v>
      </c>
      <c r="C836" t="s">
        <v>149</v>
      </c>
      <c r="D836">
        <v>429.59999999999997</v>
      </c>
      <c r="E836" t="s">
        <v>2669</v>
      </c>
      <c r="O836">
        <v>429.59999999999997</v>
      </c>
    </row>
    <row r="837" spans="1:15" x14ac:dyDescent="0.25">
      <c r="A837">
        <v>9117</v>
      </c>
      <c r="B837" t="s">
        <v>10442</v>
      </c>
      <c r="C837" t="s">
        <v>149</v>
      </c>
      <c r="D837">
        <v>31.968000000000004</v>
      </c>
      <c r="E837" t="s">
        <v>2669</v>
      </c>
      <c r="O837">
        <v>31.968000000000004</v>
      </c>
    </row>
    <row r="838" spans="1:15" x14ac:dyDescent="0.25">
      <c r="A838">
        <v>9118</v>
      </c>
      <c r="B838" t="s">
        <v>10442</v>
      </c>
      <c r="C838" t="s">
        <v>149</v>
      </c>
      <c r="D838">
        <v>887.27099999999984</v>
      </c>
      <c r="E838" t="s">
        <v>2669</v>
      </c>
      <c r="O838">
        <v>887.27099999999984</v>
      </c>
    </row>
    <row r="839" spans="1:15" x14ac:dyDescent="0.25">
      <c r="A839">
        <v>9119</v>
      </c>
      <c r="B839" t="s">
        <v>10442</v>
      </c>
      <c r="C839" t="s">
        <v>149</v>
      </c>
      <c r="D839">
        <v>21.696000000000002</v>
      </c>
      <c r="E839" t="s">
        <v>2669</v>
      </c>
      <c r="O839">
        <v>21.696000000000002</v>
      </c>
    </row>
    <row r="840" spans="1:15" x14ac:dyDescent="0.25">
      <c r="A840">
        <v>9132</v>
      </c>
      <c r="B840" t="s">
        <v>10454</v>
      </c>
      <c r="C840" t="s">
        <v>149</v>
      </c>
      <c r="D840">
        <v>27.46</v>
      </c>
      <c r="E840" t="s">
        <v>2669</v>
      </c>
      <c r="O840">
        <v>27.46</v>
      </c>
    </row>
    <row r="841" spans="1:15" x14ac:dyDescent="0.25">
      <c r="A841">
        <v>9133</v>
      </c>
      <c r="B841" t="s">
        <v>10454</v>
      </c>
      <c r="C841" t="s">
        <v>149</v>
      </c>
      <c r="D841">
        <v>125.13</v>
      </c>
      <c r="E841" t="s">
        <v>2669</v>
      </c>
      <c r="O841">
        <v>125.13</v>
      </c>
    </row>
    <row r="842" spans="1:15" x14ac:dyDescent="0.25">
      <c r="A842">
        <v>9215</v>
      </c>
      <c r="B842" t="s">
        <v>10499</v>
      </c>
      <c r="C842" t="s">
        <v>149</v>
      </c>
      <c r="D842">
        <v>20.664000000000001</v>
      </c>
      <c r="E842" t="s">
        <v>2669</v>
      </c>
      <c r="O842">
        <v>20.664000000000001</v>
      </c>
    </row>
    <row r="843" spans="1:15" x14ac:dyDescent="0.25">
      <c r="A843">
        <v>9239</v>
      </c>
      <c r="B843" t="s">
        <v>10514</v>
      </c>
      <c r="C843" t="s">
        <v>149</v>
      </c>
      <c r="D843">
        <v>147.56800000000001</v>
      </c>
      <c r="E843" t="s">
        <v>2669</v>
      </c>
      <c r="O843">
        <v>147.56800000000001</v>
      </c>
    </row>
    <row r="844" spans="1:15" x14ac:dyDescent="0.25">
      <c r="A844">
        <v>9270</v>
      </c>
      <c r="B844" t="s">
        <v>10531</v>
      </c>
      <c r="C844" t="s">
        <v>149</v>
      </c>
      <c r="D844">
        <v>32.088000000000001</v>
      </c>
      <c r="E844" t="s">
        <v>2669</v>
      </c>
      <c r="O844">
        <v>32.088000000000001</v>
      </c>
    </row>
    <row r="845" spans="1:15" x14ac:dyDescent="0.25">
      <c r="A845">
        <v>9271</v>
      </c>
      <c r="B845" t="s">
        <v>10531</v>
      </c>
      <c r="C845" t="s">
        <v>149</v>
      </c>
      <c r="D845">
        <v>4305.5520000000006</v>
      </c>
      <c r="E845" t="s">
        <v>2669</v>
      </c>
      <c r="O845">
        <v>4305.5520000000006</v>
      </c>
    </row>
    <row r="846" spans="1:15" x14ac:dyDescent="0.25">
      <c r="A846">
        <v>9278</v>
      </c>
      <c r="B846" t="s">
        <v>10536</v>
      </c>
      <c r="C846" t="s">
        <v>149</v>
      </c>
      <c r="D846">
        <v>15.936000000000002</v>
      </c>
      <c r="E846" t="s">
        <v>2669</v>
      </c>
      <c r="O846">
        <v>15.936000000000002</v>
      </c>
    </row>
    <row r="847" spans="1:15" x14ac:dyDescent="0.25">
      <c r="A847">
        <v>9279</v>
      </c>
      <c r="B847" t="s">
        <v>10536</v>
      </c>
      <c r="C847" t="s">
        <v>149</v>
      </c>
      <c r="D847">
        <v>8.0010000000000012</v>
      </c>
      <c r="E847" t="s">
        <v>2669</v>
      </c>
      <c r="O847">
        <v>8.0010000000000012</v>
      </c>
    </row>
    <row r="848" spans="1:15" x14ac:dyDescent="0.25">
      <c r="A848">
        <v>9280</v>
      </c>
      <c r="B848" t="s">
        <v>10536</v>
      </c>
      <c r="C848" t="s">
        <v>149</v>
      </c>
      <c r="D848">
        <v>398.97199999999998</v>
      </c>
      <c r="E848" t="s">
        <v>2669</v>
      </c>
      <c r="O848">
        <v>398.97199999999998</v>
      </c>
    </row>
    <row r="849" spans="1:15" x14ac:dyDescent="0.25">
      <c r="A849">
        <v>9289</v>
      </c>
      <c r="B849" t="s">
        <v>10544</v>
      </c>
      <c r="C849" t="s">
        <v>149</v>
      </c>
      <c r="D849">
        <v>1079.316</v>
      </c>
      <c r="E849" t="s">
        <v>2669</v>
      </c>
      <c r="O849">
        <v>1079.316</v>
      </c>
    </row>
    <row r="850" spans="1:15" x14ac:dyDescent="0.25">
      <c r="A850">
        <v>9294</v>
      </c>
      <c r="B850" t="s">
        <v>10548</v>
      </c>
      <c r="C850" t="s">
        <v>149</v>
      </c>
      <c r="D850">
        <v>43.8</v>
      </c>
      <c r="E850" t="s">
        <v>2669</v>
      </c>
      <c r="O850">
        <v>43.8</v>
      </c>
    </row>
    <row r="851" spans="1:15" x14ac:dyDescent="0.25">
      <c r="A851">
        <v>9295</v>
      </c>
      <c r="B851" t="s">
        <v>10550</v>
      </c>
      <c r="C851" t="s">
        <v>149</v>
      </c>
      <c r="D851">
        <v>13.872000000000002</v>
      </c>
      <c r="E851" t="s">
        <v>2669</v>
      </c>
      <c r="O851">
        <v>13.872000000000002</v>
      </c>
    </row>
    <row r="852" spans="1:15" x14ac:dyDescent="0.25">
      <c r="A852">
        <v>9296</v>
      </c>
      <c r="B852" t="s">
        <v>10550</v>
      </c>
      <c r="C852" t="s">
        <v>149</v>
      </c>
      <c r="D852">
        <v>115.96</v>
      </c>
      <c r="E852" t="s">
        <v>2669</v>
      </c>
      <c r="O852">
        <v>115.96</v>
      </c>
    </row>
    <row r="853" spans="1:15" x14ac:dyDescent="0.25">
      <c r="A853">
        <v>9319</v>
      </c>
      <c r="B853" t="s">
        <v>10559</v>
      </c>
      <c r="C853" t="s">
        <v>149</v>
      </c>
      <c r="D853">
        <v>13.36</v>
      </c>
      <c r="E853" t="s">
        <v>2669</v>
      </c>
      <c r="O853">
        <v>13.36</v>
      </c>
    </row>
    <row r="854" spans="1:15" x14ac:dyDescent="0.25">
      <c r="A854">
        <v>9320</v>
      </c>
      <c r="B854" t="s">
        <v>10559</v>
      </c>
      <c r="C854" t="s">
        <v>149</v>
      </c>
      <c r="D854">
        <v>163.76400000000001</v>
      </c>
      <c r="E854" t="s">
        <v>2669</v>
      </c>
      <c r="O854">
        <v>163.76400000000001</v>
      </c>
    </row>
    <row r="855" spans="1:15" x14ac:dyDescent="0.25">
      <c r="A855">
        <v>9321</v>
      </c>
      <c r="B855" t="s">
        <v>10559</v>
      </c>
      <c r="C855" t="s">
        <v>149</v>
      </c>
      <c r="D855">
        <v>183.92</v>
      </c>
      <c r="E855" t="s">
        <v>2669</v>
      </c>
      <c r="O855">
        <v>183.92</v>
      </c>
    </row>
    <row r="856" spans="1:15" x14ac:dyDescent="0.25">
      <c r="A856">
        <v>9344</v>
      </c>
      <c r="B856" t="s">
        <v>10573</v>
      </c>
      <c r="C856" t="s">
        <v>149</v>
      </c>
      <c r="D856">
        <v>455.97</v>
      </c>
      <c r="E856" t="s">
        <v>2669</v>
      </c>
      <c r="O856">
        <v>455.97</v>
      </c>
    </row>
    <row r="857" spans="1:15" x14ac:dyDescent="0.25">
      <c r="A857">
        <v>9345</v>
      </c>
      <c r="B857" t="s">
        <v>10573</v>
      </c>
      <c r="C857" t="s">
        <v>149</v>
      </c>
      <c r="D857">
        <v>5.7150000000000016</v>
      </c>
      <c r="E857" t="s">
        <v>2669</v>
      </c>
      <c r="O857">
        <v>5.7150000000000016</v>
      </c>
    </row>
    <row r="858" spans="1:15" x14ac:dyDescent="0.25">
      <c r="A858">
        <v>9346</v>
      </c>
      <c r="B858" t="s">
        <v>10573</v>
      </c>
      <c r="C858" t="s">
        <v>149</v>
      </c>
      <c r="D858">
        <v>57.593999999999994</v>
      </c>
      <c r="E858" t="s">
        <v>2669</v>
      </c>
      <c r="O858">
        <v>57.593999999999994</v>
      </c>
    </row>
    <row r="859" spans="1:15" x14ac:dyDescent="0.25">
      <c r="A859">
        <v>9347</v>
      </c>
      <c r="B859" t="s">
        <v>10573</v>
      </c>
      <c r="C859" t="s">
        <v>149</v>
      </c>
      <c r="D859">
        <v>30.144000000000002</v>
      </c>
      <c r="E859" t="s">
        <v>2669</v>
      </c>
      <c r="O859">
        <v>30.144000000000002</v>
      </c>
    </row>
    <row r="860" spans="1:15" x14ac:dyDescent="0.25">
      <c r="A860">
        <v>9348</v>
      </c>
      <c r="B860" t="s">
        <v>10573</v>
      </c>
      <c r="C860" t="s">
        <v>149</v>
      </c>
      <c r="D860">
        <v>899.43</v>
      </c>
      <c r="E860" t="s">
        <v>2669</v>
      </c>
      <c r="O860">
        <v>899.43</v>
      </c>
    </row>
    <row r="861" spans="1:15" x14ac:dyDescent="0.25">
      <c r="A861">
        <v>9370</v>
      </c>
      <c r="B861" t="s">
        <v>10583</v>
      </c>
      <c r="C861" t="s">
        <v>149</v>
      </c>
      <c r="D861">
        <v>272.96999999999997</v>
      </c>
      <c r="E861" t="s">
        <v>2669</v>
      </c>
      <c r="O861">
        <v>272.96999999999997</v>
      </c>
    </row>
    <row r="862" spans="1:15" x14ac:dyDescent="0.25">
      <c r="A862">
        <v>9377</v>
      </c>
      <c r="B862" t="s">
        <v>10588</v>
      </c>
      <c r="C862" t="s">
        <v>149</v>
      </c>
      <c r="D862">
        <v>31.799999999999997</v>
      </c>
      <c r="E862" t="s">
        <v>2669</v>
      </c>
      <c r="O862">
        <v>31.799999999999997</v>
      </c>
    </row>
    <row r="863" spans="1:15" x14ac:dyDescent="0.25">
      <c r="A863">
        <v>9385</v>
      </c>
      <c r="B863" t="s">
        <v>10595</v>
      </c>
      <c r="C863" t="s">
        <v>149</v>
      </c>
      <c r="D863">
        <v>25.92</v>
      </c>
      <c r="E863" t="s">
        <v>2669</v>
      </c>
      <c r="O863">
        <v>25.92</v>
      </c>
    </row>
    <row r="864" spans="1:15" x14ac:dyDescent="0.25">
      <c r="A864">
        <v>9387</v>
      </c>
      <c r="B864" t="s">
        <v>10597</v>
      </c>
      <c r="C864" t="s">
        <v>149</v>
      </c>
      <c r="D864">
        <v>79.92</v>
      </c>
      <c r="E864" t="s">
        <v>2669</v>
      </c>
      <c r="O864">
        <v>79.92</v>
      </c>
    </row>
    <row r="865" spans="1:15" x14ac:dyDescent="0.25">
      <c r="A865">
        <v>9388</v>
      </c>
      <c r="B865" t="s">
        <v>10597</v>
      </c>
      <c r="C865" t="s">
        <v>149</v>
      </c>
      <c r="D865">
        <v>12.28</v>
      </c>
      <c r="E865" t="s">
        <v>2669</v>
      </c>
      <c r="O865">
        <v>12.28</v>
      </c>
    </row>
    <row r="866" spans="1:15" x14ac:dyDescent="0.25">
      <c r="A866">
        <v>9389</v>
      </c>
      <c r="B866" t="s">
        <v>10597</v>
      </c>
      <c r="C866" t="s">
        <v>149</v>
      </c>
      <c r="D866">
        <v>542.93999999999994</v>
      </c>
      <c r="E866" t="s">
        <v>2669</v>
      </c>
      <c r="O866">
        <v>542.93999999999994</v>
      </c>
    </row>
    <row r="867" spans="1:15" x14ac:dyDescent="0.25">
      <c r="A867">
        <v>9390</v>
      </c>
      <c r="B867" t="s">
        <v>10597</v>
      </c>
      <c r="C867" t="s">
        <v>149</v>
      </c>
      <c r="D867">
        <v>2.04</v>
      </c>
      <c r="E867" t="s">
        <v>2669</v>
      </c>
      <c r="O867">
        <v>2.04</v>
      </c>
    </row>
    <row r="868" spans="1:15" x14ac:dyDescent="0.25">
      <c r="A868">
        <v>9405</v>
      </c>
      <c r="B868" t="s">
        <v>10609</v>
      </c>
      <c r="C868" t="s">
        <v>149</v>
      </c>
      <c r="D868">
        <v>7.92</v>
      </c>
      <c r="E868" t="s">
        <v>2669</v>
      </c>
      <c r="O868">
        <v>7.92</v>
      </c>
    </row>
    <row r="869" spans="1:15" x14ac:dyDescent="0.25">
      <c r="A869">
        <v>9408</v>
      </c>
      <c r="B869" t="s">
        <v>10611</v>
      </c>
      <c r="C869" t="s">
        <v>149</v>
      </c>
      <c r="D869">
        <v>1071</v>
      </c>
      <c r="E869" t="s">
        <v>2669</v>
      </c>
      <c r="O869">
        <v>1071</v>
      </c>
    </row>
    <row r="870" spans="1:15" x14ac:dyDescent="0.25">
      <c r="A870">
        <v>9409</v>
      </c>
      <c r="B870" t="s">
        <v>10611</v>
      </c>
      <c r="C870" t="s">
        <v>149</v>
      </c>
      <c r="D870">
        <v>12.07</v>
      </c>
      <c r="E870" t="s">
        <v>2669</v>
      </c>
      <c r="O870">
        <v>12.07</v>
      </c>
    </row>
    <row r="871" spans="1:15" x14ac:dyDescent="0.25">
      <c r="A871">
        <v>9410</v>
      </c>
      <c r="B871" t="s">
        <v>10612</v>
      </c>
      <c r="C871" t="s">
        <v>149</v>
      </c>
      <c r="D871">
        <v>3.2730000000000006</v>
      </c>
      <c r="E871" t="s">
        <v>2669</v>
      </c>
      <c r="O871">
        <v>3.2730000000000006</v>
      </c>
    </row>
    <row r="872" spans="1:15" x14ac:dyDescent="0.25">
      <c r="A872">
        <v>9411</v>
      </c>
      <c r="B872" t="s">
        <v>10612</v>
      </c>
      <c r="C872" t="s">
        <v>149</v>
      </c>
      <c r="D872">
        <v>87.92</v>
      </c>
      <c r="E872" t="s">
        <v>2669</v>
      </c>
      <c r="O872">
        <v>87.92</v>
      </c>
    </row>
    <row r="873" spans="1:15" x14ac:dyDescent="0.25">
      <c r="A873">
        <v>9439</v>
      </c>
      <c r="B873" t="s">
        <v>10629</v>
      </c>
      <c r="C873" t="s">
        <v>149</v>
      </c>
      <c r="D873">
        <v>285.57599999999996</v>
      </c>
      <c r="E873" t="s">
        <v>2669</v>
      </c>
      <c r="O873">
        <v>285.57599999999996</v>
      </c>
    </row>
    <row r="874" spans="1:15" x14ac:dyDescent="0.25">
      <c r="A874">
        <v>9467</v>
      </c>
      <c r="B874" t="s">
        <v>10657</v>
      </c>
      <c r="C874" t="s">
        <v>149</v>
      </c>
      <c r="D874">
        <v>164.68800000000002</v>
      </c>
      <c r="E874" t="s">
        <v>2669</v>
      </c>
      <c r="O874">
        <v>164.68800000000002</v>
      </c>
    </row>
    <row r="875" spans="1:15" x14ac:dyDescent="0.25">
      <c r="A875">
        <v>9468</v>
      </c>
      <c r="B875" t="s">
        <v>10657</v>
      </c>
      <c r="C875" t="s">
        <v>149</v>
      </c>
      <c r="D875">
        <v>166.5</v>
      </c>
      <c r="E875" t="s">
        <v>2669</v>
      </c>
      <c r="O875">
        <v>166.5</v>
      </c>
    </row>
    <row r="876" spans="1:15" x14ac:dyDescent="0.25">
      <c r="A876">
        <v>9469</v>
      </c>
      <c r="B876" t="s">
        <v>10657</v>
      </c>
      <c r="C876" t="s">
        <v>149</v>
      </c>
      <c r="D876">
        <v>12.96</v>
      </c>
      <c r="E876" t="s">
        <v>2669</v>
      </c>
      <c r="O876">
        <v>12.96</v>
      </c>
    </row>
    <row r="877" spans="1:15" x14ac:dyDescent="0.25">
      <c r="A877">
        <v>9470</v>
      </c>
      <c r="B877" t="s">
        <v>10657</v>
      </c>
      <c r="C877" t="s">
        <v>149</v>
      </c>
      <c r="D877">
        <v>110.96</v>
      </c>
      <c r="E877" t="s">
        <v>2669</v>
      </c>
      <c r="O877">
        <v>110.96</v>
      </c>
    </row>
    <row r="878" spans="1:15" x14ac:dyDescent="0.25">
      <c r="A878">
        <v>9471</v>
      </c>
      <c r="B878" t="s">
        <v>10657</v>
      </c>
      <c r="C878" t="s">
        <v>149</v>
      </c>
      <c r="D878">
        <v>99.98</v>
      </c>
      <c r="E878" t="s">
        <v>2669</v>
      </c>
      <c r="O878">
        <v>99.98</v>
      </c>
    </row>
    <row r="879" spans="1:15" x14ac:dyDescent="0.25">
      <c r="A879">
        <v>9472</v>
      </c>
      <c r="B879" t="s">
        <v>10657</v>
      </c>
      <c r="C879" t="s">
        <v>149</v>
      </c>
      <c r="D879">
        <v>11.423999999999999</v>
      </c>
      <c r="E879" t="s">
        <v>2669</v>
      </c>
      <c r="O879">
        <v>11.423999999999999</v>
      </c>
    </row>
    <row r="880" spans="1:15" x14ac:dyDescent="0.25">
      <c r="A880">
        <v>9473</v>
      </c>
      <c r="B880" t="s">
        <v>10657</v>
      </c>
      <c r="C880" t="s">
        <v>149</v>
      </c>
      <c r="D880">
        <v>128.12400000000002</v>
      </c>
      <c r="E880" t="s">
        <v>2669</v>
      </c>
      <c r="O880">
        <v>128.12400000000002</v>
      </c>
    </row>
    <row r="881" spans="1:15" x14ac:dyDescent="0.25">
      <c r="A881">
        <v>9474</v>
      </c>
      <c r="B881" t="s">
        <v>10657</v>
      </c>
      <c r="C881" t="s">
        <v>149</v>
      </c>
      <c r="D881">
        <v>101.4</v>
      </c>
      <c r="E881" t="s">
        <v>2669</v>
      </c>
      <c r="O881">
        <v>101.4</v>
      </c>
    </row>
    <row r="882" spans="1:15" x14ac:dyDescent="0.25">
      <c r="A882">
        <v>9487</v>
      </c>
      <c r="B882" t="s">
        <v>10665</v>
      </c>
      <c r="C882" t="s">
        <v>149</v>
      </c>
      <c r="D882">
        <v>673.34399999999994</v>
      </c>
      <c r="E882" t="s">
        <v>2669</v>
      </c>
      <c r="O882">
        <v>673.34399999999994</v>
      </c>
    </row>
    <row r="883" spans="1:15" x14ac:dyDescent="0.25">
      <c r="A883">
        <v>9488</v>
      </c>
      <c r="B883" t="s">
        <v>10666</v>
      </c>
      <c r="C883" t="s">
        <v>149</v>
      </c>
      <c r="D883">
        <v>6.5400000000000009</v>
      </c>
      <c r="E883" t="s">
        <v>2669</v>
      </c>
      <c r="O883">
        <v>6.5400000000000009</v>
      </c>
    </row>
    <row r="884" spans="1:15" x14ac:dyDescent="0.25">
      <c r="A884">
        <v>9539</v>
      </c>
      <c r="B884" t="s">
        <v>10698</v>
      </c>
      <c r="C884" t="s">
        <v>149</v>
      </c>
      <c r="D884">
        <v>16.899999999999999</v>
      </c>
      <c r="E884" t="s">
        <v>2669</v>
      </c>
      <c r="O884">
        <v>16.899999999999999</v>
      </c>
    </row>
    <row r="885" spans="1:15" x14ac:dyDescent="0.25">
      <c r="A885">
        <v>9540</v>
      </c>
      <c r="B885" t="s">
        <v>10698</v>
      </c>
      <c r="C885" t="s">
        <v>149</v>
      </c>
      <c r="D885">
        <v>39.96</v>
      </c>
      <c r="E885" t="s">
        <v>2669</v>
      </c>
      <c r="O885">
        <v>39.96</v>
      </c>
    </row>
    <row r="886" spans="1:15" x14ac:dyDescent="0.25">
      <c r="A886">
        <v>9579</v>
      </c>
      <c r="B886" t="s">
        <v>10721</v>
      </c>
      <c r="C886" t="s">
        <v>149</v>
      </c>
      <c r="D886">
        <v>1079.8499999999999</v>
      </c>
      <c r="E886" t="s">
        <v>2669</v>
      </c>
      <c r="O886">
        <v>1079.8499999999999</v>
      </c>
    </row>
    <row r="887" spans="1:15" x14ac:dyDescent="0.25">
      <c r="A887">
        <v>9580</v>
      </c>
      <c r="B887" t="s">
        <v>10721</v>
      </c>
      <c r="C887" t="s">
        <v>149</v>
      </c>
      <c r="D887">
        <v>70.98</v>
      </c>
      <c r="E887" t="s">
        <v>2669</v>
      </c>
      <c r="O887">
        <v>70.98</v>
      </c>
    </row>
    <row r="888" spans="1:15" x14ac:dyDescent="0.25">
      <c r="A888">
        <v>9581</v>
      </c>
      <c r="B888" t="s">
        <v>10721</v>
      </c>
      <c r="C888" t="s">
        <v>149</v>
      </c>
      <c r="D888">
        <v>29.950000000000003</v>
      </c>
      <c r="E888" t="s">
        <v>2669</v>
      </c>
      <c r="O888">
        <v>29.950000000000003</v>
      </c>
    </row>
    <row r="889" spans="1:15" x14ac:dyDescent="0.25">
      <c r="A889">
        <v>9582</v>
      </c>
      <c r="B889" t="s">
        <v>10721</v>
      </c>
      <c r="C889" t="s">
        <v>149</v>
      </c>
      <c r="D889">
        <v>589.41</v>
      </c>
      <c r="E889" t="s">
        <v>2669</v>
      </c>
      <c r="O889">
        <v>589.41</v>
      </c>
    </row>
    <row r="890" spans="1:15" x14ac:dyDescent="0.25">
      <c r="A890">
        <v>9584</v>
      </c>
      <c r="B890" t="s">
        <v>10723</v>
      </c>
      <c r="C890" t="s">
        <v>149</v>
      </c>
      <c r="D890">
        <v>400.78400000000005</v>
      </c>
      <c r="E890" t="s">
        <v>2669</v>
      </c>
      <c r="O890">
        <v>400.78400000000005</v>
      </c>
    </row>
    <row r="891" spans="1:15" x14ac:dyDescent="0.25">
      <c r="A891">
        <v>9594</v>
      </c>
      <c r="B891" t="s">
        <v>10731</v>
      </c>
      <c r="C891" t="s">
        <v>149</v>
      </c>
      <c r="D891">
        <v>8.56</v>
      </c>
      <c r="E891" t="s">
        <v>2669</v>
      </c>
      <c r="O891">
        <v>8.56</v>
      </c>
    </row>
    <row r="892" spans="1:15" x14ac:dyDescent="0.25">
      <c r="A892">
        <v>9595</v>
      </c>
      <c r="B892" t="s">
        <v>10731</v>
      </c>
      <c r="C892" t="s">
        <v>149</v>
      </c>
      <c r="D892">
        <v>11.56</v>
      </c>
      <c r="E892" t="s">
        <v>2669</v>
      </c>
      <c r="O892">
        <v>11.56</v>
      </c>
    </row>
    <row r="893" spans="1:15" x14ac:dyDescent="0.25">
      <c r="A893">
        <v>9606</v>
      </c>
      <c r="B893" t="s">
        <v>10742</v>
      </c>
      <c r="C893" t="s">
        <v>149</v>
      </c>
      <c r="D893">
        <v>70.720000000000013</v>
      </c>
      <c r="E893" t="s">
        <v>2669</v>
      </c>
      <c r="O893">
        <v>70.720000000000013</v>
      </c>
    </row>
    <row r="894" spans="1:15" x14ac:dyDescent="0.25">
      <c r="A894">
        <v>9607</v>
      </c>
      <c r="B894" t="s">
        <v>10742</v>
      </c>
      <c r="C894" t="s">
        <v>149</v>
      </c>
      <c r="D894">
        <v>194.35200000000003</v>
      </c>
      <c r="E894" t="s">
        <v>2669</v>
      </c>
      <c r="O894">
        <v>194.35200000000003</v>
      </c>
    </row>
    <row r="895" spans="1:15" x14ac:dyDescent="0.25">
      <c r="A895">
        <v>9608</v>
      </c>
      <c r="B895" t="s">
        <v>10743</v>
      </c>
      <c r="C895" t="s">
        <v>149</v>
      </c>
      <c r="D895">
        <v>21.6</v>
      </c>
      <c r="E895" t="s">
        <v>2669</v>
      </c>
      <c r="O895">
        <v>21.6</v>
      </c>
    </row>
    <row r="896" spans="1:15" x14ac:dyDescent="0.25">
      <c r="A896">
        <v>9609</v>
      </c>
      <c r="B896" t="s">
        <v>10743</v>
      </c>
      <c r="C896" t="s">
        <v>149</v>
      </c>
      <c r="D896">
        <v>11.07</v>
      </c>
      <c r="E896" t="s">
        <v>2669</v>
      </c>
      <c r="O896">
        <v>11.07</v>
      </c>
    </row>
    <row r="897" spans="1:15" x14ac:dyDescent="0.25">
      <c r="A897">
        <v>9618</v>
      </c>
      <c r="B897" t="s">
        <v>10749</v>
      </c>
      <c r="C897" t="s">
        <v>149</v>
      </c>
      <c r="D897">
        <v>899.98199999999997</v>
      </c>
      <c r="E897" t="s">
        <v>2669</v>
      </c>
      <c r="O897">
        <v>899.98199999999997</v>
      </c>
    </row>
    <row r="898" spans="1:15" x14ac:dyDescent="0.25">
      <c r="A898">
        <v>9619</v>
      </c>
      <c r="B898" t="s">
        <v>10749</v>
      </c>
      <c r="C898" t="s">
        <v>149</v>
      </c>
      <c r="D898">
        <v>86.352000000000004</v>
      </c>
      <c r="E898" t="s">
        <v>2669</v>
      </c>
      <c r="O898">
        <v>86.352000000000004</v>
      </c>
    </row>
    <row r="899" spans="1:15" x14ac:dyDescent="0.25">
      <c r="A899">
        <v>9620</v>
      </c>
      <c r="B899" t="s">
        <v>10749</v>
      </c>
      <c r="C899" t="s">
        <v>149</v>
      </c>
      <c r="D899">
        <v>139.96000000000004</v>
      </c>
      <c r="E899" t="s">
        <v>2669</v>
      </c>
      <c r="O899">
        <v>139.96000000000004</v>
      </c>
    </row>
    <row r="900" spans="1:15" x14ac:dyDescent="0.25">
      <c r="A900">
        <v>9691</v>
      </c>
      <c r="B900" t="s">
        <v>10791</v>
      </c>
      <c r="C900" t="s">
        <v>149</v>
      </c>
      <c r="D900">
        <v>7.04</v>
      </c>
      <c r="E900" t="s">
        <v>2669</v>
      </c>
      <c r="O900">
        <v>7.04</v>
      </c>
    </row>
    <row r="901" spans="1:15" x14ac:dyDescent="0.25">
      <c r="A901">
        <v>9703</v>
      </c>
      <c r="B901" t="s">
        <v>10801</v>
      </c>
      <c r="C901" t="s">
        <v>149</v>
      </c>
      <c r="D901">
        <v>11.54</v>
      </c>
      <c r="E901" t="s">
        <v>2669</v>
      </c>
      <c r="O901">
        <v>11.54</v>
      </c>
    </row>
    <row r="902" spans="1:15" x14ac:dyDescent="0.25">
      <c r="A902">
        <v>9704</v>
      </c>
      <c r="B902" t="s">
        <v>10801</v>
      </c>
      <c r="C902" t="s">
        <v>149</v>
      </c>
      <c r="D902">
        <v>849.95</v>
      </c>
      <c r="E902" t="s">
        <v>2669</v>
      </c>
      <c r="O902">
        <v>849.95</v>
      </c>
    </row>
    <row r="903" spans="1:15" x14ac:dyDescent="0.25">
      <c r="A903">
        <v>9705</v>
      </c>
      <c r="B903" t="s">
        <v>10801</v>
      </c>
      <c r="C903" t="s">
        <v>149</v>
      </c>
      <c r="D903">
        <v>11.01</v>
      </c>
      <c r="E903" t="s">
        <v>2669</v>
      </c>
      <c r="O903">
        <v>11.01</v>
      </c>
    </row>
    <row r="904" spans="1:15" x14ac:dyDescent="0.25">
      <c r="A904">
        <v>9720</v>
      </c>
      <c r="B904" t="s">
        <v>10808</v>
      </c>
      <c r="C904" t="s">
        <v>149</v>
      </c>
      <c r="D904">
        <v>221.024</v>
      </c>
      <c r="E904" t="s">
        <v>2669</v>
      </c>
      <c r="O904">
        <v>221.024</v>
      </c>
    </row>
    <row r="905" spans="1:15" x14ac:dyDescent="0.25">
      <c r="A905">
        <v>9727</v>
      </c>
      <c r="B905" t="s">
        <v>10814</v>
      </c>
      <c r="C905" t="s">
        <v>149</v>
      </c>
      <c r="D905">
        <v>286.85999999999996</v>
      </c>
      <c r="E905" t="s">
        <v>2669</v>
      </c>
      <c r="O905">
        <v>286.85999999999996</v>
      </c>
    </row>
    <row r="906" spans="1:15" x14ac:dyDescent="0.25">
      <c r="A906">
        <v>9728</v>
      </c>
      <c r="B906" t="s">
        <v>10814</v>
      </c>
      <c r="C906" t="s">
        <v>149</v>
      </c>
      <c r="D906">
        <v>979.95</v>
      </c>
      <c r="E906" t="s">
        <v>2669</v>
      </c>
      <c r="O906">
        <v>979.95</v>
      </c>
    </row>
    <row r="907" spans="1:15" x14ac:dyDescent="0.25">
      <c r="A907">
        <v>9729</v>
      </c>
      <c r="B907" t="s">
        <v>10814</v>
      </c>
      <c r="C907" t="s">
        <v>149</v>
      </c>
      <c r="D907">
        <v>4.3600000000000003</v>
      </c>
      <c r="E907" t="s">
        <v>2669</v>
      </c>
      <c r="O907">
        <v>4.3600000000000003</v>
      </c>
    </row>
    <row r="908" spans="1:15" x14ac:dyDescent="0.25">
      <c r="A908">
        <v>9766</v>
      </c>
      <c r="B908" t="s">
        <v>10836</v>
      </c>
      <c r="C908" t="s">
        <v>149</v>
      </c>
      <c r="D908">
        <v>9.84</v>
      </c>
      <c r="E908" t="s">
        <v>2669</v>
      </c>
      <c r="O908">
        <v>9.84</v>
      </c>
    </row>
    <row r="909" spans="1:15" x14ac:dyDescent="0.25">
      <c r="A909">
        <v>9767</v>
      </c>
      <c r="B909" t="s">
        <v>10836</v>
      </c>
      <c r="C909" t="s">
        <v>149</v>
      </c>
      <c r="D909">
        <v>7.78</v>
      </c>
      <c r="E909" t="s">
        <v>2669</v>
      </c>
      <c r="O909">
        <v>7.78</v>
      </c>
    </row>
    <row r="910" spans="1:15" x14ac:dyDescent="0.25">
      <c r="A910">
        <v>9828</v>
      </c>
      <c r="B910" t="s">
        <v>10861</v>
      </c>
      <c r="C910" t="s">
        <v>149</v>
      </c>
      <c r="D910">
        <v>129.30000000000001</v>
      </c>
      <c r="E910" t="s">
        <v>2669</v>
      </c>
      <c r="O910">
        <v>129.30000000000001</v>
      </c>
    </row>
    <row r="911" spans="1:15" x14ac:dyDescent="0.25">
      <c r="A911">
        <v>9829</v>
      </c>
      <c r="B911" t="s">
        <v>10861</v>
      </c>
      <c r="C911" t="s">
        <v>149</v>
      </c>
      <c r="D911">
        <v>11.568000000000001</v>
      </c>
      <c r="E911" t="s">
        <v>2669</v>
      </c>
      <c r="O911">
        <v>11.568000000000001</v>
      </c>
    </row>
    <row r="912" spans="1:15" x14ac:dyDescent="0.25">
      <c r="A912">
        <v>9834</v>
      </c>
      <c r="B912" t="s">
        <v>10865</v>
      </c>
      <c r="C912" t="s">
        <v>149</v>
      </c>
      <c r="D912">
        <v>895.94400000000019</v>
      </c>
      <c r="E912" t="s">
        <v>2669</v>
      </c>
      <c r="O912">
        <v>895.94400000000019</v>
      </c>
    </row>
    <row r="913" spans="1:15" x14ac:dyDescent="0.25">
      <c r="A913">
        <v>9877</v>
      </c>
      <c r="B913" t="s">
        <v>10883</v>
      </c>
      <c r="C913" t="s">
        <v>149</v>
      </c>
      <c r="D913">
        <v>848.5440000000001</v>
      </c>
      <c r="E913" t="s">
        <v>2669</v>
      </c>
      <c r="O913">
        <v>848.5440000000001</v>
      </c>
    </row>
    <row r="914" spans="1:15" x14ac:dyDescent="0.25">
      <c r="A914">
        <v>9878</v>
      </c>
      <c r="B914" t="s">
        <v>10883</v>
      </c>
      <c r="C914" t="s">
        <v>149</v>
      </c>
      <c r="D914">
        <v>8.7000000000000011</v>
      </c>
      <c r="E914" t="s">
        <v>2669</v>
      </c>
      <c r="O914">
        <v>8.7000000000000011</v>
      </c>
    </row>
    <row r="915" spans="1:15" x14ac:dyDescent="0.25">
      <c r="A915">
        <v>9879</v>
      </c>
      <c r="B915" t="s">
        <v>10883</v>
      </c>
      <c r="C915" t="s">
        <v>149</v>
      </c>
      <c r="D915">
        <v>122.38199999999999</v>
      </c>
      <c r="E915" t="s">
        <v>2669</v>
      </c>
      <c r="O915">
        <v>122.38199999999999</v>
      </c>
    </row>
    <row r="916" spans="1:15" x14ac:dyDescent="0.25">
      <c r="A916">
        <v>9888</v>
      </c>
      <c r="B916" t="s">
        <v>10889</v>
      </c>
      <c r="C916" t="s">
        <v>149</v>
      </c>
      <c r="D916">
        <v>9.9600000000000009</v>
      </c>
      <c r="E916" t="s">
        <v>2669</v>
      </c>
      <c r="O916">
        <v>9.9600000000000009</v>
      </c>
    </row>
    <row r="917" spans="1:15" x14ac:dyDescent="0.25">
      <c r="A917">
        <v>9890</v>
      </c>
      <c r="B917" t="s">
        <v>10891</v>
      </c>
      <c r="C917" t="s">
        <v>149</v>
      </c>
      <c r="D917">
        <v>8.94</v>
      </c>
      <c r="E917" t="s">
        <v>2669</v>
      </c>
      <c r="O917">
        <v>8.94</v>
      </c>
    </row>
    <row r="918" spans="1:15" x14ac:dyDescent="0.25">
      <c r="A918">
        <v>9937</v>
      </c>
      <c r="B918" t="s">
        <v>10914</v>
      </c>
      <c r="C918" t="s">
        <v>149</v>
      </c>
      <c r="D918">
        <v>102.93</v>
      </c>
      <c r="E918" t="s">
        <v>2669</v>
      </c>
      <c r="O918">
        <v>102.93</v>
      </c>
    </row>
    <row r="919" spans="1:15" x14ac:dyDescent="0.25">
      <c r="A919">
        <v>9968</v>
      </c>
      <c r="B919" t="s">
        <v>10929</v>
      </c>
      <c r="C919" t="s">
        <v>149</v>
      </c>
      <c r="D919">
        <v>40.199999999999996</v>
      </c>
      <c r="E919" t="s">
        <v>2669</v>
      </c>
      <c r="O919">
        <v>40.199999999999996</v>
      </c>
    </row>
    <row r="920" spans="1:15" x14ac:dyDescent="0.25">
      <c r="A920">
        <v>9969</v>
      </c>
      <c r="B920" t="s">
        <v>10929</v>
      </c>
      <c r="C920" t="s">
        <v>149</v>
      </c>
      <c r="D920">
        <v>735.98</v>
      </c>
      <c r="E920" t="s">
        <v>2669</v>
      </c>
      <c r="O920">
        <v>735.98</v>
      </c>
    </row>
    <row r="921" spans="1:15" x14ac:dyDescent="0.25">
      <c r="A921">
        <v>9970</v>
      </c>
      <c r="B921" t="s">
        <v>10929</v>
      </c>
      <c r="C921" t="s">
        <v>149</v>
      </c>
      <c r="D921">
        <v>22.75</v>
      </c>
      <c r="E921" t="s">
        <v>2669</v>
      </c>
      <c r="O921">
        <v>22.75</v>
      </c>
    </row>
    <row r="922" spans="1:15" x14ac:dyDescent="0.25">
      <c r="A922">
        <v>9982</v>
      </c>
      <c r="B922" t="s">
        <v>10934</v>
      </c>
      <c r="C922" t="s">
        <v>149</v>
      </c>
      <c r="D922">
        <v>16.520000000000003</v>
      </c>
      <c r="E922" t="s">
        <v>2669</v>
      </c>
      <c r="O922">
        <v>16.520000000000003</v>
      </c>
    </row>
    <row r="923" spans="1:15" x14ac:dyDescent="0.25">
      <c r="O923">
        <v>29.472000000000001</v>
      </c>
    </row>
    <row r="924" spans="1:15" x14ac:dyDescent="0.25">
      <c r="O924">
        <v>147.16800000000001</v>
      </c>
    </row>
    <row r="925" spans="1:15" x14ac:dyDescent="0.25">
      <c r="O925">
        <v>19.049999999999997</v>
      </c>
    </row>
    <row r="926" spans="1:15" x14ac:dyDescent="0.25">
      <c r="O926">
        <v>1.2479999999999998</v>
      </c>
    </row>
    <row r="927" spans="1:15" x14ac:dyDescent="0.25">
      <c r="O927">
        <v>9.7080000000000002</v>
      </c>
    </row>
    <row r="928" spans="1:15" x14ac:dyDescent="0.25">
      <c r="O928">
        <v>27.240000000000002</v>
      </c>
    </row>
    <row r="929" spans="15:15" x14ac:dyDescent="0.25">
      <c r="O929">
        <v>230.376</v>
      </c>
    </row>
    <row r="930" spans="15:15" x14ac:dyDescent="0.25">
      <c r="O930">
        <v>19.989999999999998</v>
      </c>
    </row>
    <row r="931" spans="15:15" x14ac:dyDescent="0.25">
      <c r="O931">
        <v>6.16</v>
      </c>
    </row>
    <row r="932" spans="15:15" x14ac:dyDescent="0.25">
      <c r="O932">
        <v>839.43000000000006</v>
      </c>
    </row>
    <row r="933" spans="15:15" x14ac:dyDescent="0.25">
      <c r="O933">
        <v>97.263999999999982</v>
      </c>
    </row>
    <row r="934" spans="15:15" x14ac:dyDescent="0.25">
      <c r="O934">
        <v>66.283999999999992</v>
      </c>
    </row>
    <row r="935" spans="15:15" x14ac:dyDescent="0.25">
      <c r="O935">
        <v>83.92</v>
      </c>
    </row>
    <row r="936" spans="15:15" x14ac:dyDescent="0.25">
      <c r="O936">
        <v>131.97999999999999</v>
      </c>
    </row>
    <row r="937" spans="15:15" x14ac:dyDescent="0.25">
      <c r="O937">
        <v>15.92</v>
      </c>
    </row>
    <row r="938" spans="15:15" x14ac:dyDescent="0.25">
      <c r="O938">
        <v>52.29</v>
      </c>
    </row>
    <row r="939" spans="15:15" x14ac:dyDescent="0.25">
      <c r="O939">
        <v>91.99</v>
      </c>
    </row>
    <row r="940" spans="15:15" x14ac:dyDescent="0.25">
      <c r="O940">
        <v>1.6239999999999994</v>
      </c>
    </row>
    <row r="941" spans="15:15" x14ac:dyDescent="0.25">
      <c r="O941">
        <v>219.07500000000002</v>
      </c>
    </row>
    <row r="942" spans="15:15" x14ac:dyDescent="0.25">
      <c r="O942">
        <v>25.920000000000005</v>
      </c>
    </row>
    <row r="943" spans="15:15" x14ac:dyDescent="0.25">
      <c r="O943">
        <v>53.424000000000007</v>
      </c>
    </row>
    <row r="944" spans="15:15" x14ac:dyDescent="0.25">
      <c r="O944">
        <v>28.4</v>
      </c>
    </row>
    <row r="945" spans="15:15" x14ac:dyDescent="0.25">
      <c r="O945">
        <v>287.92</v>
      </c>
    </row>
    <row r="946" spans="15:15" x14ac:dyDescent="0.25">
      <c r="O946">
        <v>6.6719999999999988</v>
      </c>
    </row>
    <row r="947" spans="15:15" x14ac:dyDescent="0.25">
      <c r="O947">
        <v>31.872000000000003</v>
      </c>
    </row>
    <row r="948" spans="15:15" x14ac:dyDescent="0.25">
      <c r="O948">
        <v>2.91</v>
      </c>
    </row>
    <row r="949" spans="15:15" x14ac:dyDescent="0.25">
      <c r="O949">
        <v>205.33279999999996</v>
      </c>
    </row>
    <row r="950" spans="15:15" x14ac:dyDescent="0.25">
      <c r="O950">
        <v>126.30000000000001</v>
      </c>
    </row>
    <row r="951" spans="15:15" x14ac:dyDescent="0.25">
      <c r="O951">
        <v>38.04</v>
      </c>
    </row>
    <row r="952" spans="15:15" x14ac:dyDescent="0.25">
      <c r="O952">
        <v>210.98</v>
      </c>
    </row>
    <row r="953" spans="15:15" x14ac:dyDescent="0.25">
      <c r="O953">
        <v>42.615999999999993</v>
      </c>
    </row>
    <row r="954" spans="15:15" x14ac:dyDescent="0.25">
      <c r="O954">
        <v>10.824</v>
      </c>
    </row>
    <row r="955" spans="15:15" x14ac:dyDescent="0.25">
      <c r="O955">
        <v>69.712000000000003</v>
      </c>
    </row>
    <row r="956" spans="15:15" x14ac:dyDescent="0.25">
      <c r="O956">
        <v>8.7919999999999998</v>
      </c>
    </row>
    <row r="957" spans="15:15" x14ac:dyDescent="0.25">
      <c r="O957">
        <v>132.52000000000001</v>
      </c>
    </row>
    <row r="958" spans="15:15" x14ac:dyDescent="0.25">
      <c r="O958">
        <v>209.3</v>
      </c>
    </row>
    <row r="959" spans="15:15" x14ac:dyDescent="0.25">
      <c r="O959">
        <v>23.76</v>
      </c>
    </row>
    <row r="960" spans="15:15" x14ac:dyDescent="0.25">
      <c r="O960">
        <v>85.055999999999997</v>
      </c>
    </row>
    <row r="961" spans="15:15" x14ac:dyDescent="0.25">
      <c r="O961">
        <v>381.57600000000002</v>
      </c>
    </row>
    <row r="962" spans="15:15" x14ac:dyDescent="0.25">
      <c r="O962">
        <v>23.976000000000003</v>
      </c>
    </row>
    <row r="963" spans="15:15" x14ac:dyDescent="0.25">
      <c r="O963">
        <v>108.925</v>
      </c>
    </row>
    <row r="964" spans="15:15" x14ac:dyDescent="0.25">
      <c r="O964">
        <v>36.351999999999997</v>
      </c>
    </row>
    <row r="965" spans="15:15" x14ac:dyDescent="0.25">
      <c r="O965">
        <v>19.559999999999999</v>
      </c>
    </row>
    <row r="966" spans="15:15" x14ac:dyDescent="0.25">
      <c r="O966">
        <v>61.44</v>
      </c>
    </row>
    <row r="967" spans="15:15" x14ac:dyDescent="0.25">
      <c r="O967">
        <v>38.9</v>
      </c>
    </row>
    <row r="968" spans="15:15" x14ac:dyDescent="0.25">
      <c r="O968">
        <v>99.390000000000015</v>
      </c>
    </row>
    <row r="969" spans="15:15" x14ac:dyDescent="0.25">
      <c r="O969">
        <v>2.6879999999999997</v>
      </c>
    </row>
    <row r="970" spans="15:15" x14ac:dyDescent="0.25">
      <c r="O970">
        <v>27.816000000000003</v>
      </c>
    </row>
    <row r="971" spans="15:15" x14ac:dyDescent="0.25">
      <c r="O971">
        <v>82.524000000000001</v>
      </c>
    </row>
    <row r="972" spans="15:15" x14ac:dyDescent="0.25">
      <c r="O972">
        <v>182.99399999999997</v>
      </c>
    </row>
    <row r="973" spans="15:15" x14ac:dyDescent="0.25">
      <c r="O973">
        <v>17.568000000000001</v>
      </c>
    </row>
    <row r="974" spans="15:15" x14ac:dyDescent="0.25">
      <c r="O974">
        <v>55.991999999999997</v>
      </c>
    </row>
    <row r="975" spans="15:15" x14ac:dyDescent="0.25">
      <c r="O975">
        <v>58.050000000000004</v>
      </c>
    </row>
    <row r="976" spans="15:15" x14ac:dyDescent="0.25">
      <c r="O976">
        <v>157.74</v>
      </c>
    </row>
    <row r="977" spans="15:15" x14ac:dyDescent="0.25">
      <c r="O977">
        <v>56.980000000000004</v>
      </c>
    </row>
    <row r="978" spans="15:15" x14ac:dyDescent="0.25">
      <c r="O978">
        <v>2.88</v>
      </c>
    </row>
    <row r="979" spans="15:15" x14ac:dyDescent="0.25">
      <c r="O979">
        <v>22.72</v>
      </c>
    </row>
    <row r="980" spans="15:15" x14ac:dyDescent="0.25">
      <c r="O980">
        <v>18.28</v>
      </c>
    </row>
    <row r="981" spans="15:15" x14ac:dyDescent="0.25">
      <c r="O981">
        <v>207</v>
      </c>
    </row>
    <row r="982" spans="15:15" x14ac:dyDescent="0.25">
      <c r="O982">
        <v>32.35</v>
      </c>
    </row>
    <row r="983" spans="15:15" x14ac:dyDescent="0.25">
      <c r="O983">
        <v>7.71</v>
      </c>
    </row>
    <row r="984" spans="15:15" x14ac:dyDescent="0.25">
      <c r="O984">
        <v>40.299999999999997</v>
      </c>
    </row>
    <row r="985" spans="15:15" x14ac:dyDescent="0.25">
      <c r="O985">
        <v>34.580000000000005</v>
      </c>
    </row>
    <row r="986" spans="15:15" x14ac:dyDescent="0.25">
      <c r="O986">
        <v>20.16</v>
      </c>
    </row>
    <row r="987" spans="15:15" x14ac:dyDescent="0.25">
      <c r="O987">
        <v>35</v>
      </c>
    </row>
    <row r="988" spans="15:15" x14ac:dyDescent="0.25">
      <c r="O988">
        <v>37.24</v>
      </c>
    </row>
    <row r="989" spans="15:15" x14ac:dyDescent="0.25">
      <c r="O989">
        <v>15.28</v>
      </c>
    </row>
    <row r="990" spans="15:15" x14ac:dyDescent="0.25">
      <c r="O990">
        <v>4.54</v>
      </c>
    </row>
    <row r="991" spans="15:15" x14ac:dyDescent="0.25">
      <c r="O991">
        <v>15.92</v>
      </c>
    </row>
    <row r="992" spans="15:15" x14ac:dyDescent="0.25">
      <c r="O992">
        <v>543.91999999999996</v>
      </c>
    </row>
    <row r="993" spans="15:15" x14ac:dyDescent="0.25">
      <c r="O993">
        <v>10.440000000000001</v>
      </c>
    </row>
    <row r="994" spans="15:15" x14ac:dyDescent="0.25">
      <c r="O994">
        <v>18.335999999999999</v>
      </c>
    </row>
    <row r="995" spans="15:15" x14ac:dyDescent="0.25">
      <c r="O995">
        <v>323.97600000000006</v>
      </c>
    </row>
    <row r="996" spans="15:15" x14ac:dyDescent="0.25">
      <c r="O996">
        <v>1199.8</v>
      </c>
    </row>
    <row r="997" spans="15:15" x14ac:dyDescent="0.25">
      <c r="O997">
        <v>1928.7800000000002</v>
      </c>
    </row>
    <row r="998" spans="15:15" x14ac:dyDescent="0.25">
      <c r="O998">
        <v>352.38</v>
      </c>
    </row>
    <row r="999" spans="15:15" x14ac:dyDescent="0.25">
      <c r="O999">
        <v>46.94</v>
      </c>
    </row>
    <row r="1000" spans="15:15" x14ac:dyDescent="0.25">
      <c r="O1000">
        <v>143.73000000000002</v>
      </c>
    </row>
    <row r="1001" spans="15:15" x14ac:dyDescent="0.25">
      <c r="O1001">
        <v>27.168000000000003</v>
      </c>
    </row>
    <row r="1002" spans="15:15" x14ac:dyDescent="0.25">
      <c r="O1002">
        <v>78.852799999999988</v>
      </c>
    </row>
    <row r="1003" spans="15:15" x14ac:dyDescent="0.25">
      <c r="O1003">
        <v>3059.982</v>
      </c>
    </row>
    <row r="1004" spans="15:15" x14ac:dyDescent="0.25">
      <c r="O1004">
        <v>7.9680000000000009</v>
      </c>
    </row>
    <row r="1005" spans="15:15" x14ac:dyDescent="0.25">
      <c r="O1005">
        <v>27.968000000000004</v>
      </c>
    </row>
    <row r="1006" spans="15:15" x14ac:dyDescent="0.25">
      <c r="O1006">
        <v>336.51</v>
      </c>
    </row>
    <row r="1007" spans="15:15" x14ac:dyDescent="0.25">
      <c r="O1007">
        <v>44.75</v>
      </c>
    </row>
    <row r="1008" spans="15:15" x14ac:dyDescent="0.25">
      <c r="O1008">
        <v>95.984000000000009</v>
      </c>
    </row>
    <row r="1009" spans="15:15" x14ac:dyDescent="0.25">
      <c r="O1009">
        <v>8.84</v>
      </c>
    </row>
    <row r="1010" spans="15:15" x14ac:dyDescent="0.25">
      <c r="O1010">
        <v>58.463999999999977</v>
      </c>
    </row>
    <row r="1011" spans="15:15" x14ac:dyDescent="0.25">
      <c r="O1011">
        <v>254.60399999999998</v>
      </c>
    </row>
    <row r="1012" spans="15:15" x14ac:dyDescent="0.25">
      <c r="O1012">
        <v>1.7440000000000002</v>
      </c>
    </row>
    <row r="1013" spans="15:15" x14ac:dyDescent="0.25">
      <c r="O1013">
        <v>2.6939999999999995</v>
      </c>
    </row>
    <row r="1014" spans="15:15" x14ac:dyDescent="0.25">
      <c r="O1014">
        <v>2.9339999999999993</v>
      </c>
    </row>
    <row r="1015" spans="15:15" x14ac:dyDescent="0.25">
      <c r="O1015">
        <v>362.94</v>
      </c>
    </row>
    <row r="1016" spans="15:15" x14ac:dyDescent="0.25">
      <c r="O1016">
        <v>11.54</v>
      </c>
    </row>
    <row r="1017" spans="15:15" x14ac:dyDescent="0.25">
      <c r="O1017">
        <v>1.988</v>
      </c>
    </row>
    <row r="1018" spans="15:15" x14ac:dyDescent="0.25">
      <c r="O1018">
        <v>652.45000000000005</v>
      </c>
    </row>
    <row r="1019" spans="15:15" x14ac:dyDescent="0.25">
      <c r="O1019">
        <v>66.644999999999996</v>
      </c>
    </row>
    <row r="1020" spans="15:15" x14ac:dyDescent="0.25">
      <c r="O1020">
        <v>23.680000000000003</v>
      </c>
    </row>
    <row r="1021" spans="15:15" x14ac:dyDescent="0.25">
      <c r="O1021">
        <v>164.73599999999999</v>
      </c>
    </row>
    <row r="1022" spans="15:15" x14ac:dyDescent="0.25">
      <c r="O1022">
        <v>470.30199999999996</v>
      </c>
    </row>
    <row r="1023" spans="15:15" x14ac:dyDescent="0.25">
      <c r="O1023">
        <v>47.984000000000002</v>
      </c>
    </row>
    <row r="1024" spans="15:15" x14ac:dyDescent="0.25">
      <c r="O1024">
        <v>872.94</v>
      </c>
    </row>
    <row r="1025" spans="15:15" x14ac:dyDescent="0.25">
      <c r="O1025">
        <v>41.54</v>
      </c>
    </row>
    <row r="1026" spans="15:15" x14ac:dyDescent="0.25">
      <c r="O1026">
        <v>12.96</v>
      </c>
    </row>
    <row r="1027" spans="15:15" x14ac:dyDescent="0.25">
      <c r="O1027">
        <v>10.192000000000002</v>
      </c>
    </row>
    <row r="1028" spans="15:15" x14ac:dyDescent="0.25">
      <c r="O1028">
        <v>16.784000000000002</v>
      </c>
    </row>
    <row r="1029" spans="15:15" x14ac:dyDescent="0.25">
      <c r="O1029">
        <v>13.120000000000001</v>
      </c>
    </row>
    <row r="1030" spans="15:15" x14ac:dyDescent="0.25">
      <c r="O1030">
        <v>16.056000000000001</v>
      </c>
    </row>
    <row r="1031" spans="15:15" x14ac:dyDescent="0.25">
      <c r="O1031">
        <v>223.05600000000001</v>
      </c>
    </row>
    <row r="1032" spans="15:15" x14ac:dyDescent="0.25">
      <c r="O1032">
        <v>540.048</v>
      </c>
    </row>
    <row r="1033" spans="15:15" x14ac:dyDescent="0.25">
      <c r="O1033">
        <v>34.5</v>
      </c>
    </row>
    <row r="1034" spans="15:15" x14ac:dyDescent="0.25">
      <c r="O1034">
        <v>200.06400000000002</v>
      </c>
    </row>
    <row r="1035" spans="15:15" x14ac:dyDescent="0.25">
      <c r="O1035">
        <v>21.379999999999995</v>
      </c>
    </row>
    <row r="1036" spans="15:15" x14ac:dyDescent="0.25">
      <c r="O1036">
        <v>6.743999999999998</v>
      </c>
    </row>
    <row r="1037" spans="15:15" x14ac:dyDescent="0.25">
      <c r="O1037">
        <v>16.520000000000003</v>
      </c>
    </row>
    <row r="1038" spans="15:15" x14ac:dyDescent="0.25">
      <c r="O1038">
        <v>9.3239999999999981</v>
      </c>
    </row>
    <row r="1039" spans="15:15" x14ac:dyDescent="0.25">
      <c r="O1039">
        <v>16.896000000000001</v>
      </c>
    </row>
    <row r="1040" spans="15:15" x14ac:dyDescent="0.25">
      <c r="O1040">
        <v>6.6720000000000006</v>
      </c>
    </row>
    <row r="1041" spans="15:15" x14ac:dyDescent="0.25">
      <c r="O1041">
        <v>99.13600000000001</v>
      </c>
    </row>
    <row r="1042" spans="15:15" x14ac:dyDescent="0.25">
      <c r="O1042">
        <v>15.991999999999999</v>
      </c>
    </row>
    <row r="1043" spans="15:15" x14ac:dyDescent="0.25">
      <c r="O1043">
        <v>16.68</v>
      </c>
    </row>
    <row r="1044" spans="15:15" x14ac:dyDescent="0.25">
      <c r="O1044">
        <v>167.96800000000002</v>
      </c>
    </row>
    <row r="1045" spans="15:15" x14ac:dyDescent="0.25">
      <c r="O1045">
        <v>33.450000000000003</v>
      </c>
    </row>
    <row r="1046" spans="15:15" x14ac:dyDescent="0.25">
      <c r="O1046">
        <v>10.4</v>
      </c>
    </row>
    <row r="1047" spans="15:15" x14ac:dyDescent="0.25">
      <c r="O1047">
        <v>765.625</v>
      </c>
    </row>
    <row r="1048" spans="15:15" x14ac:dyDescent="0.25">
      <c r="O1048">
        <v>6.9760000000000009</v>
      </c>
    </row>
    <row r="1049" spans="15:15" x14ac:dyDescent="0.25">
      <c r="O1049">
        <v>12.221999999999998</v>
      </c>
    </row>
    <row r="1050" spans="15:15" x14ac:dyDescent="0.25">
      <c r="O1050">
        <v>219.84</v>
      </c>
    </row>
    <row r="1051" spans="15:15" x14ac:dyDescent="0.25">
      <c r="O1051">
        <v>98.16</v>
      </c>
    </row>
    <row r="1052" spans="15:15" x14ac:dyDescent="0.25">
      <c r="O1052">
        <v>33.04</v>
      </c>
    </row>
    <row r="1053" spans="15:15" x14ac:dyDescent="0.25">
      <c r="O1053">
        <v>86.97</v>
      </c>
    </row>
    <row r="1054" spans="15:15" x14ac:dyDescent="0.25">
      <c r="O1054">
        <v>1439.92</v>
      </c>
    </row>
    <row r="1055" spans="15:15" x14ac:dyDescent="0.25">
      <c r="O1055">
        <v>262.11</v>
      </c>
    </row>
    <row r="1056" spans="15:15" x14ac:dyDescent="0.25">
      <c r="O1056">
        <v>1439.982</v>
      </c>
    </row>
    <row r="1057" spans="15:15" x14ac:dyDescent="0.25">
      <c r="O1057">
        <v>36.288000000000011</v>
      </c>
    </row>
    <row r="1058" spans="15:15" x14ac:dyDescent="0.25">
      <c r="O1058">
        <v>127.92000000000002</v>
      </c>
    </row>
    <row r="1059" spans="15:15" x14ac:dyDescent="0.25">
      <c r="O1059">
        <v>34.239999999999988</v>
      </c>
    </row>
    <row r="1060" spans="15:15" x14ac:dyDescent="0.25">
      <c r="O1060">
        <v>470.37600000000009</v>
      </c>
    </row>
    <row r="1061" spans="15:15" x14ac:dyDescent="0.25">
      <c r="O1061">
        <v>6</v>
      </c>
    </row>
    <row r="1062" spans="15:15" x14ac:dyDescent="0.25">
      <c r="O1062">
        <v>1793.98</v>
      </c>
    </row>
    <row r="1063" spans="15:15" x14ac:dyDescent="0.25">
      <c r="O1063">
        <v>909.12</v>
      </c>
    </row>
    <row r="1064" spans="15:15" x14ac:dyDescent="0.25">
      <c r="O1064">
        <v>273.89600000000002</v>
      </c>
    </row>
    <row r="1065" spans="15:15" x14ac:dyDescent="0.25">
      <c r="O1065">
        <v>597.13200000000006</v>
      </c>
    </row>
    <row r="1066" spans="15:15" x14ac:dyDescent="0.25">
      <c r="O1066">
        <v>47.360000000000007</v>
      </c>
    </row>
    <row r="1067" spans="15:15" x14ac:dyDescent="0.25">
      <c r="O1067">
        <v>27.439999999999998</v>
      </c>
    </row>
    <row r="1068" spans="15:15" x14ac:dyDescent="0.25">
      <c r="O1068">
        <v>3.2399999999999993</v>
      </c>
    </row>
    <row r="1069" spans="15:15" x14ac:dyDescent="0.25">
      <c r="O1069">
        <v>16.200000000000003</v>
      </c>
    </row>
    <row r="1070" spans="15:15" x14ac:dyDescent="0.25">
      <c r="O1070">
        <v>33.99</v>
      </c>
    </row>
    <row r="1071" spans="15:15" x14ac:dyDescent="0.25">
      <c r="O1071">
        <v>296.84999999999997</v>
      </c>
    </row>
    <row r="1072" spans="15:15" x14ac:dyDescent="0.25">
      <c r="O1072">
        <v>112.80000000000001</v>
      </c>
    </row>
    <row r="1073" spans="15:15" x14ac:dyDescent="0.25">
      <c r="O1073">
        <v>13.71</v>
      </c>
    </row>
    <row r="1074" spans="15:15" x14ac:dyDescent="0.25">
      <c r="O1074">
        <v>24.900000000000002</v>
      </c>
    </row>
    <row r="1075" spans="15:15" x14ac:dyDescent="0.25">
      <c r="O1075">
        <v>286.29000000000002</v>
      </c>
    </row>
    <row r="1076" spans="15:15" x14ac:dyDescent="0.25">
      <c r="O1076">
        <v>24.18</v>
      </c>
    </row>
    <row r="1077" spans="15:15" x14ac:dyDescent="0.25">
      <c r="O1077">
        <v>291.95999999999998</v>
      </c>
    </row>
    <row r="1078" spans="15:15" x14ac:dyDescent="0.25">
      <c r="O1078">
        <v>6.4080000000000004</v>
      </c>
    </row>
    <row r="1079" spans="15:15" x14ac:dyDescent="0.25">
      <c r="O1079">
        <v>408.74399999999997</v>
      </c>
    </row>
    <row r="1080" spans="15:15" x14ac:dyDescent="0.25">
      <c r="O1080">
        <v>294.61999999999995</v>
      </c>
    </row>
    <row r="1081" spans="15:15" x14ac:dyDescent="0.25">
      <c r="O1081">
        <v>8.7520000000000007</v>
      </c>
    </row>
    <row r="1082" spans="15:15" x14ac:dyDescent="0.25">
      <c r="O1082">
        <v>11.363999999999997</v>
      </c>
    </row>
    <row r="1083" spans="15:15" x14ac:dyDescent="0.25">
      <c r="O1083">
        <v>183.37199999999999</v>
      </c>
    </row>
    <row r="1084" spans="15:15" x14ac:dyDescent="0.25">
      <c r="O1084">
        <v>8.26</v>
      </c>
    </row>
    <row r="1085" spans="15:15" x14ac:dyDescent="0.25">
      <c r="O1085">
        <v>269.96999999999997</v>
      </c>
    </row>
    <row r="1086" spans="15:15" x14ac:dyDescent="0.25">
      <c r="O1086">
        <v>199.95000000000002</v>
      </c>
    </row>
    <row r="1087" spans="15:15" x14ac:dyDescent="0.25">
      <c r="O1087">
        <v>1586.6899999999998</v>
      </c>
    </row>
    <row r="1088" spans="15:15" x14ac:dyDescent="0.25">
      <c r="O1088">
        <v>84.99</v>
      </c>
    </row>
    <row r="1089" spans="15:15" x14ac:dyDescent="0.25">
      <c r="O1089">
        <v>411.8</v>
      </c>
    </row>
    <row r="1090" spans="15:15" x14ac:dyDescent="0.25">
      <c r="O1090">
        <v>241.96</v>
      </c>
    </row>
    <row r="1091" spans="15:15" x14ac:dyDescent="0.25">
      <c r="O1091">
        <v>27.72</v>
      </c>
    </row>
    <row r="1092" spans="15:15" x14ac:dyDescent="0.25">
      <c r="O1092">
        <v>233.05799999999999</v>
      </c>
    </row>
    <row r="1093" spans="15:15" x14ac:dyDescent="0.25">
      <c r="O1093">
        <v>305.31200000000001</v>
      </c>
    </row>
    <row r="1094" spans="15:15" x14ac:dyDescent="0.25">
      <c r="O1094">
        <v>70.08</v>
      </c>
    </row>
    <row r="1095" spans="15:15" x14ac:dyDescent="0.25">
      <c r="O1095">
        <v>121.3</v>
      </c>
    </row>
    <row r="1096" spans="15:15" x14ac:dyDescent="0.25">
      <c r="O1096">
        <v>1454.4900000000002</v>
      </c>
    </row>
    <row r="1097" spans="15:15" x14ac:dyDescent="0.25">
      <c r="O1097">
        <v>2.8960000000000004</v>
      </c>
    </row>
    <row r="1098" spans="15:15" x14ac:dyDescent="0.25">
      <c r="O1098">
        <v>124.79200000000002</v>
      </c>
    </row>
    <row r="1099" spans="15:15" x14ac:dyDescent="0.25">
      <c r="O1099">
        <v>526.45000000000005</v>
      </c>
    </row>
    <row r="1100" spans="15:15" x14ac:dyDescent="0.25">
      <c r="O1100">
        <v>228.92</v>
      </c>
    </row>
    <row r="1101" spans="15:15" x14ac:dyDescent="0.25">
      <c r="O1101">
        <v>44.400000000000006</v>
      </c>
    </row>
    <row r="1102" spans="15:15" x14ac:dyDescent="0.25">
      <c r="O1102">
        <v>14.62</v>
      </c>
    </row>
    <row r="1103" spans="15:15" x14ac:dyDescent="0.25">
      <c r="O1103">
        <v>416.32</v>
      </c>
    </row>
    <row r="1104" spans="15:15" x14ac:dyDescent="0.25">
      <c r="O1104">
        <v>43</v>
      </c>
    </row>
    <row r="1105" spans="15:15" x14ac:dyDescent="0.25">
      <c r="O1105">
        <v>182.94</v>
      </c>
    </row>
    <row r="1106" spans="15:15" x14ac:dyDescent="0.25">
      <c r="O1106">
        <v>60.83</v>
      </c>
    </row>
    <row r="1107" spans="15:15" x14ac:dyDescent="0.25">
      <c r="O1107">
        <v>389.97</v>
      </c>
    </row>
    <row r="1108" spans="15:15" x14ac:dyDescent="0.25">
      <c r="O1108">
        <v>277.39999999999998</v>
      </c>
    </row>
    <row r="1109" spans="15:15" x14ac:dyDescent="0.25">
      <c r="O1109">
        <v>5.78</v>
      </c>
    </row>
    <row r="1110" spans="15:15" x14ac:dyDescent="0.25">
      <c r="O1110">
        <v>94.199999999999989</v>
      </c>
    </row>
    <row r="1111" spans="15:15" x14ac:dyDescent="0.25">
      <c r="O1111">
        <v>28.4</v>
      </c>
    </row>
    <row r="1112" spans="15:15" x14ac:dyDescent="0.25">
      <c r="O1112">
        <v>54.367999999999995</v>
      </c>
    </row>
    <row r="1113" spans="15:15" x14ac:dyDescent="0.25">
      <c r="O1113">
        <v>11.184000000000001</v>
      </c>
    </row>
    <row r="1114" spans="15:15" x14ac:dyDescent="0.25">
      <c r="O1114">
        <v>153.584</v>
      </c>
    </row>
    <row r="1115" spans="15:15" x14ac:dyDescent="0.25">
      <c r="O1115">
        <v>12.224</v>
      </c>
    </row>
    <row r="1116" spans="15:15" x14ac:dyDescent="0.25">
      <c r="O1116">
        <v>2.3039999999999994</v>
      </c>
    </row>
    <row r="1117" spans="15:15" x14ac:dyDescent="0.25">
      <c r="O1117">
        <v>9.3599999999999977</v>
      </c>
    </row>
    <row r="1118" spans="15:15" x14ac:dyDescent="0.25">
      <c r="O1118">
        <v>2.9120000000000004</v>
      </c>
    </row>
    <row r="1119" spans="15:15" x14ac:dyDescent="0.25">
      <c r="O1119">
        <v>526.45000000000005</v>
      </c>
    </row>
    <row r="1120" spans="15:15" x14ac:dyDescent="0.25">
      <c r="O1120">
        <v>180.96</v>
      </c>
    </row>
    <row r="1121" spans="15:15" x14ac:dyDescent="0.25">
      <c r="O1121">
        <v>914.97</v>
      </c>
    </row>
    <row r="1122" spans="15:15" x14ac:dyDescent="0.25">
      <c r="O1122">
        <v>587.97</v>
      </c>
    </row>
    <row r="1123" spans="15:15" x14ac:dyDescent="0.25">
      <c r="O1123">
        <v>530.34</v>
      </c>
    </row>
    <row r="1124" spans="15:15" x14ac:dyDescent="0.25">
      <c r="O1124">
        <v>14.940000000000001</v>
      </c>
    </row>
    <row r="1125" spans="15:15" x14ac:dyDescent="0.25">
      <c r="O1125">
        <v>8.76</v>
      </c>
    </row>
    <row r="1126" spans="15:15" x14ac:dyDescent="0.25">
      <c r="O1126">
        <v>14.399999999999999</v>
      </c>
    </row>
    <row r="1127" spans="15:15" x14ac:dyDescent="0.25">
      <c r="O1127">
        <v>619.94999999999993</v>
      </c>
    </row>
    <row r="1128" spans="15:15" x14ac:dyDescent="0.25">
      <c r="O1128">
        <v>89.52</v>
      </c>
    </row>
    <row r="1129" spans="15:15" x14ac:dyDescent="0.25">
      <c r="O1129">
        <v>350.97300000000007</v>
      </c>
    </row>
    <row r="1130" spans="15:15" x14ac:dyDescent="0.25">
      <c r="O1130">
        <v>164.99</v>
      </c>
    </row>
    <row r="1131" spans="15:15" x14ac:dyDescent="0.25">
      <c r="O1131">
        <v>22</v>
      </c>
    </row>
    <row r="1132" spans="15:15" x14ac:dyDescent="0.25">
      <c r="O1132">
        <v>8.9280000000000008</v>
      </c>
    </row>
    <row r="1133" spans="15:15" x14ac:dyDescent="0.25">
      <c r="O1133">
        <v>47.584000000000003</v>
      </c>
    </row>
    <row r="1134" spans="15:15" x14ac:dyDescent="0.25">
      <c r="O1134">
        <v>143.72800000000001</v>
      </c>
    </row>
    <row r="1135" spans="15:15" x14ac:dyDescent="0.25">
      <c r="O1135">
        <v>762.59399999999982</v>
      </c>
    </row>
    <row r="1136" spans="15:15" x14ac:dyDescent="0.25">
      <c r="O1136">
        <v>28.16</v>
      </c>
    </row>
    <row r="1137" spans="15:15" x14ac:dyDescent="0.25">
      <c r="O1137">
        <v>20.23</v>
      </c>
    </row>
    <row r="1138" spans="15:15" x14ac:dyDescent="0.25">
      <c r="O1138">
        <v>8.56</v>
      </c>
    </row>
    <row r="1139" spans="15:15" x14ac:dyDescent="0.25">
      <c r="O1139">
        <v>52.400000000000006</v>
      </c>
    </row>
    <row r="1140" spans="15:15" x14ac:dyDescent="0.25">
      <c r="O1140">
        <v>14.940000000000001</v>
      </c>
    </row>
    <row r="1141" spans="15:15" x14ac:dyDescent="0.25">
      <c r="O1141">
        <v>5.9520000000000008</v>
      </c>
    </row>
    <row r="1142" spans="15:15" x14ac:dyDescent="0.25">
      <c r="O1142">
        <v>8.64</v>
      </c>
    </row>
    <row r="1143" spans="15:15" x14ac:dyDescent="0.25">
      <c r="O1143">
        <v>19.760000000000002</v>
      </c>
    </row>
    <row r="1144" spans="15:15" x14ac:dyDescent="0.25">
      <c r="O1144">
        <v>90.99</v>
      </c>
    </row>
    <row r="1145" spans="15:15" x14ac:dyDescent="0.25">
      <c r="O1145">
        <v>1526.5600000000002</v>
      </c>
    </row>
    <row r="1146" spans="15:15" x14ac:dyDescent="0.25">
      <c r="O1146">
        <v>368.96999999999997</v>
      </c>
    </row>
    <row r="1147" spans="15:15" x14ac:dyDescent="0.25">
      <c r="O1147">
        <v>10.8</v>
      </c>
    </row>
    <row r="1148" spans="15:15" x14ac:dyDescent="0.25">
      <c r="O1148">
        <v>895.92</v>
      </c>
    </row>
    <row r="1149" spans="15:15" x14ac:dyDescent="0.25">
      <c r="O1149">
        <v>327.73279999999994</v>
      </c>
    </row>
    <row r="1150" spans="15:15" x14ac:dyDescent="0.25">
      <c r="O1150">
        <v>13.899999999999999</v>
      </c>
    </row>
    <row r="1151" spans="15:15" x14ac:dyDescent="0.25">
      <c r="O1151">
        <v>26.38</v>
      </c>
    </row>
    <row r="1152" spans="15:15" x14ac:dyDescent="0.25">
      <c r="O1152">
        <v>26.880000000000003</v>
      </c>
    </row>
    <row r="1153" spans="15:15" x14ac:dyDescent="0.25">
      <c r="O1153">
        <v>252.78399999999996</v>
      </c>
    </row>
    <row r="1154" spans="15:15" x14ac:dyDescent="0.25">
      <c r="O1154">
        <v>127.98399999999999</v>
      </c>
    </row>
    <row r="1155" spans="15:15" x14ac:dyDescent="0.25">
      <c r="O1155">
        <v>3.9840000000000004</v>
      </c>
    </row>
    <row r="1156" spans="15:15" x14ac:dyDescent="0.25">
      <c r="O1156">
        <v>12.991999999999996</v>
      </c>
    </row>
    <row r="1157" spans="15:15" x14ac:dyDescent="0.25">
      <c r="O1157">
        <v>33.119999999999997</v>
      </c>
    </row>
    <row r="1158" spans="15:15" x14ac:dyDescent="0.25">
      <c r="O1158">
        <v>220.26559999999998</v>
      </c>
    </row>
    <row r="1159" spans="15:15" x14ac:dyDescent="0.25">
      <c r="O1159">
        <v>298.464</v>
      </c>
    </row>
    <row r="1160" spans="15:15" x14ac:dyDescent="0.25">
      <c r="O1160">
        <v>30.559999999999992</v>
      </c>
    </row>
    <row r="1161" spans="15:15" x14ac:dyDescent="0.25">
      <c r="O1161">
        <v>77.951999999999998</v>
      </c>
    </row>
    <row r="1162" spans="15:15" x14ac:dyDescent="0.25">
      <c r="O1162">
        <v>67.992000000000004</v>
      </c>
    </row>
    <row r="1163" spans="15:15" x14ac:dyDescent="0.25">
      <c r="O1163">
        <v>12.224</v>
      </c>
    </row>
    <row r="1164" spans="15:15" x14ac:dyDescent="0.25">
      <c r="O1164">
        <v>44.783999999999999</v>
      </c>
    </row>
    <row r="1165" spans="15:15" x14ac:dyDescent="0.25">
      <c r="O1165">
        <v>22.847999999999999</v>
      </c>
    </row>
    <row r="1166" spans="15:15" x14ac:dyDescent="0.25">
      <c r="O1166">
        <v>735.98</v>
      </c>
    </row>
    <row r="1167" spans="15:15" x14ac:dyDescent="0.25">
      <c r="O1167">
        <v>181.86</v>
      </c>
    </row>
    <row r="1168" spans="15:15" x14ac:dyDescent="0.25">
      <c r="O1168">
        <v>6.3699999999999983</v>
      </c>
    </row>
    <row r="1169" spans="15:15" x14ac:dyDescent="0.25">
      <c r="O1169">
        <v>13.392000000000001</v>
      </c>
    </row>
    <row r="1170" spans="15:15" x14ac:dyDescent="0.25">
      <c r="O1170">
        <v>11.227999999999998</v>
      </c>
    </row>
    <row r="1171" spans="15:15" x14ac:dyDescent="0.25">
      <c r="O1171">
        <v>26.045999999999992</v>
      </c>
    </row>
    <row r="1172" spans="15:15" x14ac:dyDescent="0.25">
      <c r="O1172">
        <v>2.8959999999999995</v>
      </c>
    </row>
    <row r="1173" spans="15:15" x14ac:dyDescent="0.25">
      <c r="O1173">
        <v>32.544000000000004</v>
      </c>
    </row>
    <row r="1174" spans="15:15" x14ac:dyDescent="0.25">
      <c r="O1174">
        <v>13.467999999999998</v>
      </c>
    </row>
    <row r="1175" spans="15:15" x14ac:dyDescent="0.25">
      <c r="O1175">
        <v>219.80000000000004</v>
      </c>
    </row>
    <row r="1176" spans="15:15" x14ac:dyDescent="0.25">
      <c r="O1176">
        <v>317.05799999999999</v>
      </c>
    </row>
    <row r="1177" spans="15:15" x14ac:dyDescent="0.25">
      <c r="O1177">
        <v>7.0559999999999992</v>
      </c>
    </row>
    <row r="1178" spans="15:15" x14ac:dyDescent="0.25">
      <c r="O1178">
        <v>27.183999999999997</v>
      </c>
    </row>
    <row r="1179" spans="15:15" x14ac:dyDescent="0.25">
      <c r="O1179">
        <v>18.240000000000002</v>
      </c>
    </row>
    <row r="1180" spans="15:15" x14ac:dyDescent="0.25">
      <c r="O1180">
        <v>27.78</v>
      </c>
    </row>
    <row r="1181" spans="15:15" x14ac:dyDescent="0.25">
      <c r="O1181">
        <v>6.56</v>
      </c>
    </row>
    <row r="1182" spans="15:15" x14ac:dyDescent="0.25">
      <c r="O1182">
        <v>13.11</v>
      </c>
    </row>
    <row r="1183" spans="15:15" x14ac:dyDescent="0.25">
      <c r="O1183">
        <v>341.96</v>
      </c>
    </row>
    <row r="1184" spans="15:15" x14ac:dyDescent="0.25">
      <c r="O1184">
        <v>227.976</v>
      </c>
    </row>
    <row r="1185" spans="15:15" x14ac:dyDescent="0.25">
      <c r="O1185">
        <v>52.679999999999993</v>
      </c>
    </row>
    <row r="1186" spans="15:15" x14ac:dyDescent="0.25">
      <c r="O1186">
        <v>2.032</v>
      </c>
    </row>
    <row r="1187" spans="15:15" x14ac:dyDescent="0.25">
      <c r="O1187">
        <v>16.029999999999998</v>
      </c>
    </row>
    <row r="1188" spans="15:15" x14ac:dyDescent="0.25">
      <c r="O1188">
        <v>73.007999999999996</v>
      </c>
    </row>
    <row r="1189" spans="15:15" x14ac:dyDescent="0.25">
      <c r="O1189">
        <v>13.775999999999996</v>
      </c>
    </row>
    <row r="1190" spans="15:15" x14ac:dyDescent="0.25">
      <c r="O1190">
        <v>10.272000000000002</v>
      </c>
    </row>
    <row r="1191" spans="15:15" x14ac:dyDescent="0.25">
      <c r="O1191">
        <v>6.8480000000000008</v>
      </c>
    </row>
    <row r="1192" spans="15:15" x14ac:dyDescent="0.25">
      <c r="O1192">
        <v>443.92</v>
      </c>
    </row>
    <row r="1193" spans="15:15" x14ac:dyDescent="0.25">
      <c r="O1193">
        <v>169.99</v>
      </c>
    </row>
    <row r="1194" spans="15:15" x14ac:dyDescent="0.25">
      <c r="O1194">
        <v>25.92</v>
      </c>
    </row>
    <row r="1195" spans="15:15" x14ac:dyDescent="0.25">
      <c r="O1195">
        <v>65.424000000000007</v>
      </c>
    </row>
    <row r="1196" spans="15:15" x14ac:dyDescent="0.25">
      <c r="O1196">
        <v>16.192</v>
      </c>
    </row>
    <row r="1197" spans="15:15" x14ac:dyDescent="0.25">
      <c r="O1197">
        <v>251.00599999999997</v>
      </c>
    </row>
    <row r="1198" spans="15:15" x14ac:dyDescent="0.25">
      <c r="O1198">
        <v>54.192</v>
      </c>
    </row>
    <row r="1199" spans="15:15" x14ac:dyDescent="0.25">
      <c r="O1199">
        <v>492.76800000000003</v>
      </c>
    </row>
    <row r="1200" spans="15:15" x14ac:dyDescent="0.25">
      <c r="O1200">
        <v>180.98</v>
      </c>
    </row>
    <row r="1201" spans="15:15" x14ac:dyDescent="0.25">
      <c r="O1201">
        <v>99.98</v>
      </c>
    </row>
    <row r="1202" spans="15:15" x14ac:dyDescent="0.25">
      <c r="O1202">
        <v>72</v>
      </c>
    </row>
    <row r="1203" spans="15:15" x14ac:dyDescent="0.25">
      <c r="O1203">
        <v>655.90000000000009</v>
      </c>
    </row>
    <row r="1204" spans="15:15" x14ac:dyDescent="0.25">
      <c r="O1204">
        <v>603.91999999999996</v>
      </c>
    </row>
    <row r="1205" spans="15:15" x14ac:dyDescent="0.25">
      <c r="O1205">
        <v>10.368000000000002</v>
      </c>
    </row>
    <row r="1206" spans="15:15" x14ac:dyDescent="0.25">
      <c r="O1206">
        <v>95.736000000000004</v>
      </c>
    </row>
    <row r="1207" spans="15:15" x14ac:dyDescent="0.25">
      <c r="O1207">
        <v>825.17399999999998</v>
      </c>
    </row>
    <row r="1208" spans="15:15" x14ac:dyDescent="0.25">
      <c r="O1208">
        <v>17.760000000000002</v>
      </c>
    </row>
    <row r="1209" spans="15:15" x14ac:dyDescent="0.25">
      <c r="O1209">
        <v>6.911999999999999</v>
      </c>
    </row>
    <row r="1210" spans="15:15" x14ac:dyDescent="0.25">
      <c r="O1210">
        <v>28.672000000000004</v>
      </c>
    </row>
    <row r="1211" spans="15:15" x14ac:dyDescent="0.25">
      <c r="O1211">
        <v>29.311999999999994</v>
      </c>
    </row>
    <row r="1212" spans="15:15" x14ac:dyDescent="0.25">
      <c r="O1212">
        <v>1577.94</v>
      </c>
    </row>
    <row r="1213" spans="15:15" x14ac:dyDescent="0.25">
      <c r="O1213">
        <v>5.1840000000000011</v>
      </c>
    </row>
    <row r="1214" spans="15:15" x14ac:dyDescent="0.25">
      <c r="O1214">
        <v>104.85</v>
      </c>
    </row>
    <row r="1215" spans="15:15" x14ac:dyDescent="0.25">
      <c r="O1215">
        <v>718.11599999999987</v>
      </c>
    </row>
    <row r="1216" spans="15:15" x14ac:dyDescent="0.25">
      <c r="O1216">
        <v>31.776</v>
      </c>
    </row>
    <row r="1217" spans="15:15" x14ac:dyDescent="0.25">
      <c r="O1217">
        <v>104.88</v>
      </c>
    </row>
    <row r="1218" spans="15:15" x14ac:dyDescent="0.25">
      <c r="O1218">
        <v>34.700000000000003</v>
      </c>
    </row>
    <row r="1219" spans="15:15" x14ac:dyDescent="0.25">
      <c r="O1219">
        <v>33.72</v>
      </c>
    </row>
    <row r="1220" spans="15:15" x14ac:dyDescent="0.25">
      <c r="O1220">
        <v>14.940000000000001</v>
      </c>
    </row>
    <row r="1221" spans="15:15" x14ac:dyDescent="0.25">
      <c r="O1221">
        <v>638.73</v>
      </c>
    </row>
    <row r="1222" spans="15:15" x14ac:dyDescent="0.25">
      <c r="O1222">
        <v>23.832000000000001</v>
      </c>
    </row>
    <row r="1223" spans="15:15" x14ac:dyDescent="0.25">
      <c r="O1223">
        <v>23.55</v>
      </c>
    </row>
    <row r="1224" spans="15:15" x14ac:dyDescent="0.25">
      <c r="O1224">
        <v>35.712000000000003</v>
      </c>
    </row>
    <row r="1225" spans="15:15" x14ac:dyDescent="0.25">
      <c r="O1225">
        <v>7.0559999999999992</v>
      </c>
    </row>
    <row r="1226" spans="15:15" x14ac:dyDescent="0.25">
      <c r="O1226">
        <v>1.7879999999999996</v>
      </c>
    </row>
    <row r="1227" spans="15:15" x14ac:dyDescent="0.25">
      <c r="O1227">
        <v>25.06</v>
      </c>
    </row>
    <row r="1228" spans="15:15" x14ac:dyDescent="0.25">
      <c r="O1228">
        <v>1458.65</v>
      </c>
    </row>
    <row r="1229" spans="15:15" x14ac:dyDescent="0.25">
      <c r="O1229">
        <v>26.64</v>
      </c>
    </row>
    <row r="1230" spans="15:15" x14ac:dyDescent="0.25">
      <c r="O1230">
        <v>476.8</v>
      </c>
    </row>
    <row r="1231" spans="15:15" x14ac:dyDescent="0.25">
      <c r="O1231">
        <v>87.444000000000003</v>
      </c>
    </row>
    <row r="1232" spans="15:15" x14ac:dyDescent="0.25">
      <c r="O1232">
        <v>501.81000000000006</v>
      </c>
    </row>
    <row r="1233" spans="15:15" x14ac:dyDescent="0.25">
      <c r="O1233">
        <v>33.567999999999991</v>
      </c>
    </row>
    <row r="1234" spans="15:15" x14ac:dyDescent="0.25">
      <c r="O1234">
        <v>3.5639999999999992</v>
      </c>
    </row>
    <row r="1235" spans="15:15" x14ac:dyDescent="0.25">
      <c r="O1235">
        <v>823.96000000000015</v>
      </c>
    </row>
    <row r="1236" spans="15:15" x14ac:dyDescent="0.25">
      <c r="O1236">
        <v>10.272000000000002</v>
      </c>
    </row>
    <row r="1237" spans="15:15" x14ac:dyDescent="0.25">
      <c r="O1237">
        <v>480.96</v>
      </c>
    </row>
    <row r="1238" spans="15:15" x14ac:dyDescent="0.25">
      <c r="O1238">
        <v>124.79200000000002</v>
      </c>
    </row>
    <row r="1239" spans="15:15" x14ac:dyDescent="0.25">
      <c r="O1239">
        <v>155.34</v>
      </c>
    </row>
    <row r="1240" spans="15:15" x14ac:dyDescent="0.25">
      <c r="O1240">
        <v>12.127999999999997</v>
      </c>
    </row>
    <row r="1241" spans="15:15" x14ac:dyDescent="0.25">
      <c r="O1241">
        <v>3.5519999999999996</v>
      </c>
    </row>
    <row r="1242" spans="15:15" x14ac:dyDescent="0.25">
      <c r="O1242">
        <v>15.552000000000003</v>
      </c>
    </row>
    <row r="1243" spans="15:15" x14ac:dyDescent="0.25">
      <c r="O1243">
        <v>2.3679999999999999</v>
      </c>
    </row>
    <row r="1244" spans="15:15" x14ac:dyDescent="0.25">
      <c r="O1244">
        <v>470.37600000000009</v>
      </c>
    </row>
    <row r="1245" spans="15:15" x14ac:dyDescent="0.25">
      <c r="O1245">
        <v>25.344000000000001</v>
      </c>
    </row>
    <row r="1246" spans="15:15" x14ac:dyDescent="0.25">
      <c r="O1246">
        <v>26.720000000000002</v>
      </c>
    </row>
    <row r="1247" spans="15:15" x14ac:dyDescent="0.25">
      <c r="O1247">
        <v>29.664000000000001</v>
      </c>
    </row>
    <row r="1248" spans="15:15" x14ac:dyDescent="0.25">
      <c r="O1248">
        <v>9.1840000000000011</v>
      </c>
    </row>
    <row r="1249" spans="15:15" x14ac:dyDescent="0.25">
      <c r="O1249">
        <v>153.584</v>
      </c>
    </row>
    <row r="1250" spans="15:15" x14ac:dyDescent="0.25">
      <c r="O1250">
        <v>12.863999999999995</v>
      </c>
    </row>
    <row r="1251" spans="15:15" x14ac:dyDescent="0.25">
      <c r="O1251">
        <v>23.991999999999994</v>
      </c>
    </row>
    <row r="1252" spans="15:15" x14ac:dyDescent="0.25">
      <c r="O1252">
        <v>182.99399999999997</v>
      </c>
    </row>
    <row r="1253" spans="15:15" x14ac:dyDescent="0.25">
      <c r="O1253">
        <v>10.272000000000002</v>
      </c>
    </row>
    <row r="1254" spans="15:15" x14ac:dyDescent="0.25">
      <c r="O1254">
        <v>2.2639999999999993</v>
      </c>
    </row>
    <row r="1255" spans="15:15" x14ac:dyDescent="0.25">
      <c r="O1255">
        <v>0.44399999999999995</v>
      </c>
    </row>
    <row r="1256" spans="15:15" x14ac:dyDescent="0.25">
      <c r="O1256">
        <v>146.17600000000002</v>
      </c>
    </row>
    <row r="1257" spans="15:15" x14ac:dyDescent="0.25">
      <c r="O1257">
        <v>15.92</v>
      </c>
    </row>
    <row r="1258" spans="15:15" x14ac:dyDescent="0.25">
      <c r="O1258">
        <v>9.7619999999999969</v>
      </c>
    </row>
    <row r="1259" spans="15:15" x14ac:dyDescent="0.25">
      <c r="O1259">
        <v>13.719999999999999</v>
      </c>
    </row>
    <row r="1260" spans="15:15" x14ac:dyDescent="0.25">
      <c r="O1260">
        <v>55.2</v>
      </c>
    </row>
    <row r="1261" spans="15:15" x14ac:dyDescent="0.25">
      <c r="O1261">
        <v>259.13600000000002</v>
      </c>
    </row>
    <row r="1262" spans="15:15" x14ac:dyDescent="0.25">
      <c r="O1262">
        <v>4.2399999999999993</v>
      </c>
    </row>
    <row r="1263" spans="15:15" x14ac:dyDescent="0.25">
      <c r="O1263">
        <v>6.8739999999999988</v>
      </c>
    </row>
    <row r="1264" spans="15:15" x14ac:dyDescent="0.25">
      <c r="O1264">
        <v>1.9959999999999996</v>
      </c>
    </row>
    <row r="1265" spans="15:15" x14ac:dyDescent="0.25">
      <c r="O1265">
        <v>8.9280000000000008</v>
      </c>
    </row>
    <row r="1266" spans="15:15" x14ac:dyDescent="0.25">
      <c r="O1266">
        <v>15.984000000000002</v>
      </c>
    </row>
    <row r="1267" spans="15:15" x14ac:dyDescent="0.25">
      <c r="O1267">
        <v>45.92</v>
      </c>
    </row>
    <row r="1268" spans="15:15" x14ac:dyDescent="0.25">
      <c r="O1268">
        <v>332.02800000000002</v>
      </c>
    </row>
    <row r="1269" spans="15:15" x14ac:dyDescent="0.25">
      <c r="O1269">
        <v>11.393999999999998</v>
      </c>
    </row>
    <row r="1270" spans="15:15" x14ac:dyDescent="0.25">
      <c r="O1270">
        <v>15.552000000000003</v>
      </c>
    </row>
    <row r="1271" spans="15:15" x14ac:dyDescent="0.25">
      <c r="O1271">
        <v>31.104000000000006</v>
      </c>
    </row>
    <row r="1272" spans="15:15" x14ac:dyDescent="0.25">
      <c r="O1272">
        <v>6.3159999999999981</v>
      </c>
    </row>
    <row r="1273" spans="15:15" x14ac:dyDescent="0.25">
      <c r="O1273">
        <v>209.7</v>
      </c>
    </row>
    <row r="1274" spans="15:15" x14ac:dyDescent="0.25">
      <c r="O1274">
        <v>63.311999999999998</v>
      </c>
    </row>
    <row r="1275" spans="15:15" x14ac:dyDescent="0.25">
      <c r="O1275">
        <v>96.783999999999978</v>
      </c>
    </row>
    <row r="1276" spans="15:15" x14ac:dyDescent="0.25">
      <c r="O1276">
        <v>10.476000000000001</v>
      </c>
    </row>
    <row r="1277" spans="15:15" x14ac:dyDescent="0.25">
      <c r="O1277">
        <v>63.96</v>
      </c>
    </row>
    <row r="1278" spans="15:15" x14ac:dyDescent="0.25">
      <c r="O1278">
        <v>10.368000000000002</v>
      </c>
    </row>
    <row r="1279" spans="15:15" x14ac:dyDescent="0.25">
      <c r="O1279">
        <v>77.720000000000013</v>
      </c>
    </row>
    <row r="1280" spans="15:15" x14ac:dyDescent="0.25">
      <c r="O1280">
        <v>520.46399999999994</v>
      </c>
    </row>
    <row r="1281" spans="15:15" x14ac:dyDescent="0.25">
      <c r="O1281">
        <v>131.94</v>
      </c>
    </row>
    <row r="1282" spans="15:15" x14ac:dyDescent="0.25">
      <c r="O1282">
        <v>25.92</v>
      </c>
    </row>
    <row r="1283" spans="15:15" x14ac:dyDescent="0.25">
      <c r="O1283">
        <v>704.76</v>
      </c>
    </row>
    <row r="1284" spans="15:15" x14ac:dyDescent="0.25">
      <c r="O1284">
        <v>7.41</v>
      </c>
    </row>
    <row r="1285" spans="15:15" x14ac:dyDescent="0.25">
      <c r="O1285">
        <v>21.5</v>
      </c>
    </row>
    <row r="1286" spans="15:15" x14ac:dyDescent="0.25">
      <c r="O1286">
        <v>10.528</v>
      </c>
    </row>
    <row r="1287" spans="15:15" x14ac:dyDescent="0.25">
      <c r="O1287">
        <v>20.544000000000004</v>
      </c>
    </row>
    <row r="1288" spans="15:15" x14ac:dyDescent="0.25">
      <c r="O1288">
        <v>11.68</v>
      </c>
    </row>
    <row r="1289" spans="15:15" x14ac:dyDescent="0.25">
      <c r="O1289">
        <v>159.75</v>
      </c>
    </row>
    <row r="1290" spans="15:15" x14ac:dyDescent="0.25">
      <c r="O1290">
        <v>478.24</v>
      </c>
    </row>
    <row r="1291" spans="15:15" x14ac:dyDescent="0.25">
      <c r="O1291">
        <v>1805.88</v>
      </c>
    </row>
    <row r="1292" spans="15:15" x14ac:dyDescent="0.25">
      <c r="O1292">
        <v>333.09000000000003</v>
      </c>
    </row>
    <row r="1293" spans="15:15" x14ac:dyDescent="0.25">
      <c r="O1293">
        <v>248.98</v>
      </c>
    </row>
    <row r="1294" spans="15:15" x14ac:dyDescent="0.25">
      <c r="O1294">
        <v>36.44</v>
      </c>
    </row>
    <row r="1295" spans="15:15" x14ac:dyDescent="0.25">
      <c r="O1295">
        <v>5.9359999999999991</v>
      </c>
    </row>
    <row r="1296" spans="15:15" x14ac:dyDescent="0.25">
      <c r="O1296">
        <v>325.86</v>
      </c>
    </row>
    <row r="1297" spans="15:15" x14ac:dyDescent="0.25">
      <c r="O1297">
        <v>21.81</v>
      </c>
    </row>
    <row r="1298" spans="15:15" x14ac:dyDescent="0.25">
      <c r="O1298">
        <v>91.6</v>
      </c>
    </row>
    <row r="1299" spans="15:15" x14ac:dyDescent="0.25">
      <c r="O1299">
        <v>11.059999999999999</v>
      </c>
    </row>
    <row r="1300" spans="15:15" x14ac:dyDescent="0.25">
      <c r="O1300">
        <v>623.46479999999997</v>
      </c>
    </row>
    <row r="1301" spans="15:15" x14ac:dyDescent="0.25">
      <c r="O1301">
        <v>772.68000000000006</v>
      </c>
    </row>
    <row r="1302" spans="15:15" x14ac:dyDescent="0.25">
      <c r="O1302">
        <v>5.2480000000000002</v>
      </c>
    </row>
    <row r="1303" spans="15:15" x14ac:dyDescent="0.25">
      <c r="O1303">
        <v>74.415999999999997</v>
      </c>
    </row>
    <row r="1304" spans="15:15" x14ac:dyDescent="0.25">
      <c r="O1304">
        <v>6.8480000000000008</v>
      </c>
    </row>
    <row r="1305" spans="15:15" x14ac:dyDescent="0.25">
      <c r="O1305">
        <v>7.9959999999999996</v>
      </c>
    </row>
    <row r="1306" spans="15:15" x14ac:dyDescent="0.25">
      <c r="O1306">
        <v>7.9</v>
      </c>
    </row>
    <row r="1307" spans="15:15" x14ac:dyDescent="0.25">
      <c r="O1307">
        <v>221.16</v>
      </c>
    </row>
    <row r="1308" spans="15:15" x14ac:dyDescent="0.25">
      <c r="O1308">
        <v>127.96</v>
      </c>
    </row>
    <row r="1309" spans="15:15" x14ac:dyDescent="0.25">
      <c r="O1309">
        <v>18.690000000000001</v>
      </c>
    </row>
    <row r="1310" spans="15:15" x14ac:dyDescent="0.25">
      <c r="O1310">
        <v>43.371999999999993</v>
      </c>
    </row>
    <row r="1311" spans="15:15" x14ac:dyDescent="0.25">
      <c r="O1311">
        <v>6.4640000000000004</v>
      </c>
    </row>
    <row r="1312" spans="15:15" x14ac:dyDescent="0.25">
      <c r="O1312">
        <v>11.52</v>
      </c>
    </row>
    <row r="1313" spans="15:15" x14ac:dyDescent="0.25">
      <c r="O1313">
        <v>222.38400000000001</v>
      </c>
    </row>
    <row r="1314" spans="15:15" x14ac:dyDescent="0.25">
      <c r="O1314">
        <v>279.89999999999998</v>
      </c>
    </row>
    <row r="1315" spans="15:15" x14ac:dyDescent="0.25">
      <c r="O1315">
        <v>10.192000000000002</v>
      </c>
    </row>
    <row r="1316" spans="15:15" x14ac:dyDescent="0.25">
      <c r="O1316">
        <v>1.8239999999999998</v>
      </c>
    </row>
    <row r="1317" spans="15:15" x14ac:dyDescent="0.25">
      <c r="O1317">
        <v>18.319999999999997</v>
      </c>
    </row>
    <row r="1318" spans="15:15" x14ac:dyDescent="0.25">
      <c r="O1318">
        <v>48.816000000000003</v>
      </c>
    </row>
    <row r="1319" spans="15:15" x14ac:dyDescent="0.25">
      <c r="O1319">
        <v>1.1879999999999997</v>
      </c>
    </row>
    <row r="1320" spans="15:15" x14ac:dyDescent="0.25">
      <c r="O1320">
        <v>67.144000000000005</v>
      </c>
    </row>
    <row r="1321" spans="15:15" x14ac:dyDescent="0.25">
      <c r="O1321">
        <v>254.05799999999999</v>
      </c>
    </row>
    <row r="1322" spans="15:15" x14ac:dyDescent="0.25">
      <c r="O1322">
        <v>2.2959999999999994</v>
      </c>
    </row>
    <row r="1323" spans="15:15" x14ac:dyDescent="0.25">
      <c r="O1323">
        <v>91.275000000000006</v>
      </c>
    </row>
    <row r="1324" spans="15:15" x14ac:dyDescent="0.25">
      <c r="O1324">
        <v>375.34</v>
      </c>
    </row>
    <row r="1325" spans="15:15" x14ac:dyDescent="0.25">
      <c r="O1325">
        <v>1889.9899999999998</v>
      </c>
    </row>
    <row r="1326" spans="15:15" x14ac:dyDescent="0.25">
      <c r="O1326">
        <v>33.479999999999997</v>
      </c>
    </row>
    <row r="1327" spans="15:15" x14ac:dyDescent="0.25">
      <c r="O1327">
        <v>461.97</v>
      </c>
    </row>
    <row r="1328" spans="15:15" x14ac:dyDescent="0.25">
      <c r="O1328">
        <v>137.62</v>
      </c>
    </row>
    <row r="1329" spans="15:15" x14ac:dyDescent="0.25">
      <c r="O1329">
        <v>302.67</v>
      </c>
    </row>
    <row r="1330" spans="15:15" x14ac:dyDescent="0.25">
      <c r="O1330">
        <v>239.96000000000004</v>
      </c>
    </row>
    <row r="1331" spans="15:15" x14ac:dyDescent="0.25">
      <c r="O1331">
        <v>18.240000000000002</v>
      </c>
    </row>
    <row r="1332" spans="15:15" x14ac:dyDescent="0.25">
      <c r="O1332">
        <v>1001.5840000000001</v>
      </c>
    </row>
    <row r="1333" spans="15:15" x14ac:dyDescent="0.25">
      <c r="O1333">
        <v>569.05799999999999</v>
      </c>
    </row>
    <row r="1334" spans="15:15" x14ac:dyDescent="0.25">
      <c r="O1334">
        <v>14.224000000000002</v>
      </c>
    </row>
    <row r="1335" spans="15:15" x14ac:dyDescent="0.25">
      <c r="O1335">
        <v>2.0719999999999996</v>
      </c>
    </row>
    <row r="1336" spans="15:15" x14ac:dyDescent="0.25">
      <c r="O1336">
        <v>328.39919999999995</v>
      </c>
    </row>
    <row r="1337" spans="15:15" x14ac:dyDescent="0.25">
      <c r="O1337">
        <v>167.95200000000003</v>
      </c>
    </row>
    <row r="1338" spans="15:15" x14ac:dyDescent="0.25">
      <c r="O1338">
        <v>45.04</v>
      </c>
    </row>
    <row r="1339" spans="15:15" x14ac:dyDescent="0.25">
      <c r="O1339">
        <v>17.48</v>
      </c>
    </row>
    <row r="1340" spans="15:15" x14ac:dyDescent="0.25">
      <c r="O1340">
        <v>498.26000000000005</v>
      </c>
    </row>
    <row r="1341" spans="15:15" x14ac:dyDescent="0.25">
      <c r="O1341">
        <v>706.86</v>
      </c>
    </row>
    <row r="1342" spans="15:15" x14ac:dyDescent="0.25">
      <c r="O1342">
        <v>114.94999999999999</v>
      </c>
    </row>
    <row r="1343" spans="15:15" x14ac:dyDescent="0.25">
      <c r="O1343">
        <v>43.19</v>
      </c>
    </row>
    <row r="1344" spans="15:15" x14ac:dyDescent="0.25">
      <c r="O1344">
        <v>3.3179999999999996</v>
      </c>
    </row>
    <row r="1345" spans="15:15" x14ac:dyDescent="0.25">
      <c r="O1345">
        <v>13.48</v>
      </c>
    </row>
    <row r="1346" spans="15:15" x14ac:dyDescent="0.25">
      <c r="O1346">
        <v>85.52</v>
      </c>
    </row>
    <row r="1347" spans="15:15" x14ac:dyDescent="0.25">
      <c r="O1347">
        <v>50.4</v>
      </c>
    </row>
    <row r="1348" spans="15:15" x14ac:dyDescent="0.25">
      <c r="O1348">
        <v>89.567999999999998</v>
      </c>
    </row>
    <row r="1349" spans="15:15" x14ac:dyDescent="0.25">
      <c r="O1349">
        <v>191.05799999999999</v>
      </c>
    </row>
    <row r="1350" spans="15:15" x14ac:dyDescent="0.25">
      <c r="O1350">
        <v>13.040000000000001</v>
      </c>
    </row>
    <row r="1351" spans="15:15" x14ac:dyDescent="0.25">
      <c r="O1351">
        <v>1525.1879999999996</v>
      </c>
    </row>
    <row r="1352" spans="15:15" x14ac:dyDescent="0.25">
      <c r="O1352">
        <v>15.96</v>
      </c>
    </row>
    <row r="1353" spans="15:15" x14ac:dyDescent="0.25">
      <c r="O1353">
        <v>143.85600000000002</v>
      </c>
    </row>
    <row r="1354" spans="15:15" x14ac:dyDescent="0.25">
      <c r="O1354">
        <v>720.7600000000001</v>
      </c>
    </row>
    <row r="1355" spans="15:15" x14ac:dyDescent="0.25">
      <c r="O1355">
        <v>273.95999999999998</v>
      </c>
    </row>
    <row r="1356" spans="15:15" x14ac:dyDescent="0.25">
      <c r="O1356">
        <v>306.89999999999998</v>
      </c>
    </row>
    <row r="1357" spans="15:15" x14ac:dyDescent="0.25">
      <c r="O1357">
        <v>73.175999999999974</v>
      </c>
    </row>
    <row r="1358" spans="15:15" x14ac:dyDescent="0.25">
      <c r="O1358">
        <v>20.736000000000004</v>
      </c>
    </row>
    <row r="1359" spans="15:15" x14ac:dyDescent="0.25">
      <c r="O1359">
        <v>39.984000000000002</v>
      </c>
    </row>
    <row r="1360" spans="15:15" x14ac:dyDescent="0.25">
      <c r="O1360">
        <v>38.016000000000005</v>
      </c>
    </row>
    <row r="1361" spans="15:15" x14ac:dyDescent="0.25">
      <c r="O1361">
        <v>750.68</v>
      </c>
    </row>
    <row r="1362" spans="15:15" x14ac:dyDescent="0.25">
      <c r="O1362">
        <v>44.400000000000006</v>
      </c>
    </row>
    <row r="1363" spans="15:15" x14ac:dyDescent="0.25">
      <c r="O1363">
        <v>84.55</v>
      </c>
    </row>
    <row r="1364" spans="15:15" x14ac:dyDescent="0.25">
      <c r="O1364">
        <v>17.940000000000001</v>
      </c>
    </row>
    <row r="1365" spans="15:15" x14ac:dyDescent="0.25">
      <c r="O1365">
        <v>18.16</v>
      </c>
    </row>
    <row r="1366" spans="15:15" x14ac:dyDescent="0.25">
      <c r="O1366">
        <v>56.704000000000001</v>
      </c>
    </row>
    <row r="1367" spans="15:15" x14ac:dyDescent="0.25">
      <c r="O1367">
        <v>11.120000000000001</v>
      </c>
    </row>
    <row r="1368" spans="15:15" x14ac:dyDescent="0.25">
      <c r="O1368">
        <v>115.29600000000001</v>
      </c>
    </row>
    <row r="1369" spans="15:15" x14ac:dyDescent="0.25">
      <c r="O1369">
        <v>2479.96</v>
      </c>
    </row>
    <row r="1370" spans="15:15" x14ac:dyDescent="0.25">
      <c r="O1370">
        <v>181.98599999999999</v>
      </c>
    </row>
    <row r="1371" spans="15:15" x14ac:dyDescent="0.25">
      <c r="O1371">
        <v>1.5919999999999996</v>
      </c>
    </row>
    <row r="1372" spans="15:15" x14ac:dyDescent="0.25">
      <c r="O1372">
        <v>22.344000000000001</v>
      </c>
    </row>
    <row r="1373" spans="15:15" x14ac:dyDescent="0.25">
      <c r="O1373">
        <v>19.456000000000003</v>
      </c>
    </row>
    <row r="1374" spans="15:15" x14ac:dyDescent="0.25">
      <c r="O1374">
        <v>209.98599999999999</v>
      </c>
    </row>
    <row r="1375" spans="15:15" x14ac:dyDescent="0.25">
      <c r="O1375">
        <v>29.760000000000005</v>
      </c>
    </row>
    <row r="1376" spans="15:15" x14ac:dyDescent="0.25">
      <c r="O1376">
        <v>89.768000000000001</v>
      </c>
    </row>
    <row r="1377" spans="15:15" x14ac:dyDescent="0.25">
      <c r="O1377">
        <v>959.98400000000004</v>
      </c>
    </row>
    <row r="1378" spans="15:15" x14ac:dyDescent="0.25">
      <c r="O1378">
        <v>15.552000000000003</v>
      </c>
    </row>
    <row r="1379" spans="15:15" x14ac:dyDescent="0.25">
      <c r="O1379">
        <v>34.360000000000007</v>
      </c>
    </row>
    <row r="1380" spans="15:15" x14ac:dyDescent="0.25">
      <c r="O1380">
        <v>60.84</v>
      </c>
    </row>
    <row r="1381" spans="15:15" x14ac:dyDescent="0.25">
      <c r="O1381">
        <v>15.840000000000002</v>
      </c>
    </row>
    <row r="1382" spans="15:15" x14ac:dyDescent="0.25">
      <c r="O1382">
        <v>8.4480000000000004</v>
      </c>
    </row>
    <row r="1383" spans="15:15" x14ac:dyDescent="0.25">
      <c r="O1383">
        <v>27.395999999999997</v>
      </c>
    </row>
    <row r="1384" spans="15:15" x14ac:dyDescent="0.25">
      <c r="O1384">
        <v>13.455999999999998</v>
      </c>
    </row>
    <row r="1385" spans="15:15" x14ac:dyDescent="0.25">
      <c r="O1385">
        <v>36.792000000000002</v>
      </c>
    </row>
    <row r="1386" spans="15:15" x14ac:dyDescent="0.25">
      <c r="O1386">
        <v>81.400000000000006</v>
      </c>
    </row>
    <row r="1387" spans="15:15" x14ac:dyDescent="0.25">
      <c r="O1387">
        <v>178.10999999999999</v>
      </c>
    </row>
    <row r="1388" spans="15:15" x14ac:dyDescent="0.25">
      <c r="O1388">
        <v>1089.75</v>
      </c>
    </row>
    <row r="1389" spans="15:15" x14ac:dyDescent="0.25">
      <c r="O1389">
        <v>61.06</v>
      </c>
    </row>
    <row r="1390" spans="15:15" x14ac:dyDescent="0.25">
      <c r="O1390">
        <v>459.92</v>
      </c>
    </row>
    <row r="1391" spans="15:15" x14ac:dyDescent="0.25">
      <c r="O1391">
        <v>27.52</v>
      </c>
    </row>
    <row r="1392" spans="15:15" x14ac:dyDescent="0.25">
      <c r="O1392">
        <v>85.2</v>
      </c>
    </row>
    <row r="1393" spans="15:15" x14ac:dyDescent="0.25">
      <c r="O1393">
        <v>61.792000000000002</v>
      </c>
    </row>
    <row r="1394" spans="15:15" x14ac:dyDescent="0.25">
      <c r="O1394">
        <v>205.99919999999997</v>
      </c>
    </row>
    <row r="1395" spans="15:15" x14ac:dyDescent="0.25">
      <c r="O1395">
        <v>95.992000000000004</v>
      </c>
    </row>
    <row r="1396" spans="15:15" x14ac:dyDescent="0.25">
      <c r="O1396">
        <v>13.216000000000001</v>
      </c>
    </row>
    <row r="1397" spans="15:15" x14ac:dyDescent="0.25">
      <c r="O1397">
        <v>20.736000000000004</v>
      </c>
    </row>
    <row r="1398" spans="15:15" x14ac:dyDescent="0.25">
      <c r="O1398">
        <v>360.38</v>
      </c>
    </row>
    <row r="1399" spans="15:15" x14ac:dyDescent="0.25">
      <c r="O1399">
        <v>13.56</v>
      </c>
    </row>
    <row r="1400" spans="15:15" x14ac:dyDescent="0.25">
      <c r="O1400">
        <v>151.05600000000001</v>
      </c>
    </row>
    <row r="1401" spans="15:15" x14ac:dyDescent="0.25">
      <c r="O1401">
        <v>61.567999999999998</v>
      </c>
    </row>
    <row r="1402" spans="15:15" x14ac:dyDescent="0.25">
      <c r="O1402">
        <v>20.07</v>
      </c>
    </row>
    <row r="1403" spans="15:15" x14ac:dyDescent="0.25">
      <c r="O1403">
        <v>383.84000000000003</v>
      </c>
    </row>
    <row r="1404" spans="15:15" x14ac:dyDescent="0.25">
      <c r="O1404">
        <v>25.920000000000005</v>
      </c>
    </row>
    <row r="1405" spans="15:15" x14ac:dyDescent="0.25">
      <c r="O1405">
        <v>6.3299999999999992</v>
      </c>
    </row>
    <row r="1406" spans="15:15" x14ac:dyDescent="0.25">
      <c r="O1406">
        <v>75.88</v>
      </c>
    </row>
    <row r="1407" spans="15:15" x14ac:dyDescent="0.25">
      <c r="O1407">
        <v>30.32</v>
      </c>
    </row>
    <row r="1408" spans="15:15" x14ac:dyDescent="0.25">
      <c r="O1408">
        <v>43.41</v>
      </c>
    </row>
    <row r="1409" spans="15:15" x14ac:dyDescent="0.25">
      <c r="O1409">
        <v>6.24</v>
      </c>
    </row>
    <row r="1410" spans="15:15" x14ac:dyDescent="0.25">
      <c r="O1410">
        <v>465.16</v>
      </c>
    </row>
    <row r="1411" spans="15:15" x14ac:dyDescent="0.25">
      <c r="O1411">
        <v>7.98</v>
      </c>
    </row>
    <row r="1412" spans="15:15" x14ac:dyDescent="0.25">
      <c r="O1412">
        <v>9.8560000000000016</v>
      </c>
    </row>
    <row r="1413" spans="15:15" x14ac:dyDescent="0.25">
      <c r="O1413">
        <v>116.312</v>
      </c>
    </row>
    <row r="1414" spans="15:15" x14ac:dyDescent="0.25">
      <c r="O1414">
        <v>195.96000000000004</v>
      </c>
    </row>
    <row r="1415" spans="15:15" x14ac:dyDescent="0.25">
      <c r="O1415">
        <v>74.352000000000004</v>
      </c>
    </row>
    <row r="1416" spans="15:15" x14ac:dyDescent="0.25">
      <c r="O1416">
        <v>108.40000000000002</v>
      </c>
    </row>
    <row r="1417" spans="15:15" x14ac:dyDescent="0.25">
      <c r="O1417">
        <v>32.783999999999992</v>
      </c>
    </row>
    <row r="1418" spans="15:15" x14ac:dyDescent="0.25">
      <c r="O1418">
        <v>47.984000000000002</v>
      </c>
    </row>
    <row r="1419" spans="15:15" x14ac:dyDescent="0.25">
      <c r="O1419">
        <v>62.591999999999999</v>
      </c>
    </row>
    <row r="1420" spans="15:15" x14ac:dyDescent="0.25">
      <c r="O1420">
        <v>4.2759999999999989</v>
      </c>
    </row>
    <row r="1421" spans="15:15" x14ac:dyDescent="0.25">
      <c r="O1421">
        <v>5.2480000000000002</v>
      </c>
    </row>
    <row r="1422" spans="15:15" x14ac:dyDescent="0.25">
      <c r="O1422">
        <v>899.43</v>
      </c>
    </row>
    <row r="1423" spans="15:15" x14ac:dyDescent="0.25">
      <c r="O1423">
        <v>46.2</v>
      </c>
    </row>
    <row r="1424" spans="15:15" x14ac:dyDescent="0.25">
      <c r="O1424">
        <v>47.952000000000005</v>
      </c>
    </row>
    <row r="1425" spans="15:15" x14ac:dyDescent="0.25">
      <c r="O1425">
        <v>7.9920000000000009</v>
      </c>
    </row>
    <row r="1426" spans="15:15" x14ac:dyDescent="0.25">
      <c r="O1426">
        <v>76.864000000000004</v>
      </c>
    </row>
    <row r="1427" spans="15:15" x14ac:dyDescent="0.25">
      <c r="O1427">
        <v>974.98799999999983</v>
      </c>
    </row>
    <row r="1428" spans="15:15" x14ac:dyDescent="0.25">
      <c r="O1428">
        <v>103.50000000000001</v>
      </c>
    </row>
    <row r="1429" spans="15:15" x14ac:dyDescent="0.25">
      <c r="O1429">
        <v>2.4640000000000004</v>
      </c>
    </row>
    <row r="1430" spans="15:15" x14ac:dyDescent="0.25">
      <c r="O1430">
        <v>8.7200000000000006</v>
      </c>
    </row>
    <row r="1431" spans="15:15" x14ac:dyDescent="0.25">
      <c r="O1431">
        <v>24</v>
      </c>
    </row>
    <row r="1432" spans="15:15" x14ac:dyDescent="0.25">
      <c r="O1432">
        <v>15.552000000000003</v>
      </c>
    </row>
    <row r="1433" spans="15:15" x14ac:dyDescent="0.25">
      <c r="O1433">
        <v>26.176000000000002</v>
      </c>
    </row>
    <row r="1434" spans="15:15" x14ac:dyDescent="0.25">
      <c r="O1434">
        <v>5443.96</v>
      </c>
    </row>
    <row r="1435" spans="15:15" x14ac:dyDescent="0.25">
      <c r="O1435">
        <v>302.67</v>
      </c>
    </row>
    <row r="1436" spans="15:15" x14ac:dyDescent="0.25">
      <c r="O1436">
        <v>56.07</v>
      </c>
    </row>
    <row r="1437" spans="15:15" x14ac:dyDescent="0.25">
      <c r="O1437">
        <v>8.8000000000000007</v>
      </c>
    </row>
    <row r="1438" spans="15:15" x14ac:dyDescent="0.25">
      <c r="O1438">
        <v>142.80000000000001</v>
      </c>
    </row>
    <row r="1439" spans="15:15" x14ac:dyDescent="0.25">
      <c r="O1439">
        <v>399.95</v>
      </c>
    </row>
    <row r="1440" spans="15:15" x14ac:dyDescent="0.25">
      <c r="O1440">
        <v>33.61999999999999</v>
      </c>
    </row>
    <row r="1441" spans="15:15" x14ac:dyDescent="0.25">
      <c r="O1441">
        <v>243.99199999999996</v>
      </c>
    </row>
    <row r="1442" spans="15:15" x14ac:dyDescent="0.25">
      <c r="O1442">
        <v>7.120000000000001</v>
      </c>
    </row>
    <row r="1443" spans="15:15" x14ac:dyDescent="0.25">
      <c r="O1443">
        <v>32.400000000000006</v>
      </c>
    </row>
    <row r="1444" spans="15:15" x14ac:dyDescent="0.25">
      <c r="O1444">
        <v>209.94</v>
      </c>
    </row>
    <row r="1445" spans="15:15" x14ac:dyDescent="0.25">
      <c r="O1445">
        <v>4164.0499999999993</v>
      </c>
    </row>
    <row r="1446" spans="15:15" x14ac:dyDescent="0.25">
      <c r="O1446">
        <v>212.94</v>
      </c>
    </row>
    <row r="1447" spans="15:15" x14ac:dyDescent="0.25">
      <c r="O1447">
        <v>125.88</v>
      </c>
    </row>
    <row r="1448" spans="15:15" x14ac:dyDescent="0.25">
      <c r="O1448">
        <v>79.78</v>
      </c>
    </row>
    <row r="1449" spans="15:15" x14ac:dyDescent="0.25">
      <c r="O1449">
        <v>133.20000000000002</v>
      </c>
    </row>
    <row r="1450" spans="15:15" x14ac:dyDescent="0.25">
      <c r="O1450">
        <v>42.615999999999993</v>
      </c>
    </row>
    <row r="1451" spans="15:15" x14ac:dyDescent="0.25">
      <c r="O1451">
        <v>319.98400000000004</v>
      </c>
    </row>
    <row r="1452" spans="15:15" x14ac:dyDescent="0.25">
      <c r="O1452">
        <v>45.92</v>
      </c>
    </row>
    <row r="1453" spans="15:15" x14ac:dyDescent="0.25">
      <c r="O1453">
        <v>21.184000000000001</v>
      </c>
    </row>
    <row r="1454" spans="15:15" x14ac:dyDescent="0.25">
      <c r="O1454">
        <v>20.736000000000004</v>
      </c>
    </row>
    <row r="1455" spans="15:15" x14ac:dyDescent="0.25">
      <c r="O1455">
        <v>213.42999999999995</v>
      </c>
    </row>
    <row r="1456" spans="15:15" x14ac:dyDescent="0.25">
      <c r="O1456">
        <v>3.6</v>
      </c>
    </row>
    <row r="1457" spans="15:15" x14ac:dyDescent="0.25">
      <c r="O1457">
        <v>12.160000000000002</v>
      </c>
    </row>
    <row r="1458" spans="15:15" x14ac:dyDescent="0.25">
      <c r="O1458">
        <v>17.52</v>
      </c>
    </row>
    <row r="1459" spans="15:15" x14ac:dyDescent="0.25">
      <c r="O1459">
        <v>155.88</v>
      </c>
    </row>
    <row r="1460" spans="15:15" x14ac:dyDescent="0.25">
      <c r="O1460">
        <v>266.35200000000003</v>
      </c>
    </row>
    <row r="1461" spans="15:15" x14ac:dyDescent="0.25">
      <c r="O1461">
        <v>56.328000000000003</v>
      </c>
    </row>
    <row r="1462" spans="15:15" x14ac:dyDescent="0.25">
      <c r="O1462">
        <v>39.264000000000003</v>
      </c>
    </row>
    <row r="1463" spans="15:15" x14ac:dyDescent="0.25">
      <c r="O1463">
        <v>95.231999999999999</v>
      </c>
    </row>
    <row r="1464" spans="15:15" x14ac:dyDescent="0.25">
      <c r="O1464">
        <v>177.2</v>
      </c>
    </row>
    <row r="1465" spans="15:15" x14ac:dyDescent="0.25">
      <c r="O1465">
        <v>317.05799999999999</v>
      </c>
    </row>
    <row r="1466" spans="15:15" x14ac:dyDescent="0.25">
      <c r="O1466">
        <v>15.76</v>
      </c>
    </row>
    <row r="1467" spans="15:15" x14ac:dyDescent="0.25">
      <c r="O1467">
        <v>14.560000000000002</v>
      </c>
    </row>
    <row r="1468" spans="15:15" x14ac:dyDescent="0.25">
      <c r="O1468">
        <v>1.6799999999999995</v>
      </c>
    </row>
    <row r="1469" spans="15:15" x14ac:dyDescent="0.25">
      <c r="O1469">
        <v>7.968</v>
      </c>
    </row>
    <row r="1470" spans="15:15" x14ac:dyDescent="0.25">
      <c r="O1470">
        <v>113.372</v>
      </c>
    </row>
    <row r="1471" spans="15:15" x14ac:dyDescent="0.25">
      <c r="O1471">
        <v>2.9600000000000004</v>
      </c>
    </row>
    <row r="1472" spans="15:15" x14ac:dyDescent="0.25">
      <c r="O1472">
        <v>10.368000000000002</v>
      </c>
    </row>
    <row r="1473" spans="15:15" x14ac:dyDescent="0.25">
      <c r="O1473">
        <v>16</v>
      </c>
    </row>
    <row r="1474" spans="15:15" x14ac:dyDescent="0.25">
      <c r="O1474">
        <v>5.5879999999999992</v>
      </c>
    </row>
    <row r="1475" spans="15:15" x14ac:dyDescent="0.25">
      <c r="O1475">
        <v>235.92</v>
      </c>
    </row>
    <row r="1476" spans="15:15" x14ac:dyDescent="0.25">
      <c r="O1476">
        <v>41.28</v>
      </c>
    </row>
    <row r="1477" spans="15:15" x14ac:dyDescent="0.25">
      <c r="O1477">
        <v>95.976000000000013</v>
      </c>
    </row>
    <row r="1478" spans="15:15" x14ac:dyDescent="0.25">
      <c r="O1478">
        <v>31.744</v>
      </c>
    </row>
    <row r="1479" spans="15:15" x14ac:dyDescent="0.25">
      <c r="O1479">
        <v>1.3919999999999997</v>
      </c>
    </row>
    <row r="1480" spans="15:15" x14ac:dyDescent="0.25">
      <c r="O1480">
        <v>13.839999999999998</v>
      </c>
    </row>
    <row r="1481" spans="15:15" x14ac:dyDescent="0.25">
      <c r="O1481">
        <v>175.87200000000001</v>
      </c>
    </row>
    <row r="1482" spans="15:15" x14ac:dyDescent="0.25">
      <c r="O1482">
        <v>257.94</v>
      </c>
    </row>
    <row r="1483" spans="15:15" x14ac:dyDescent="0.25">
      <c r="O1483">
        <v>1879.96</v>
      </c>
    </row>
    <row r="1484" spans="15:15" x14ac:dyDescent="0.25">
      <c r="O1484">
        <v>27.46</v>
      </c>
    </row>
    <row r="1485" spans="15:15" x14ac:dyDescent="0.25">
      <c r="O1485">
        <v>89.98</v>
      </c>
    </row>
    <row r="1486" spans="15:15" x14ac:dyDescent="0.25">
      <c r="O1486">
        <v>828.59999999999991</v>
      </c>
    </row>
    <row r="1487" spans="15:15" x14ac:dyDescent="0.25">
      <c r="O1487">
        <v>113.52</v>
      </c>
    </row>
    <row r="1488" spans="15:15" x14ac:dyDescent="0.25">
      <c r="O1488">
        <v>135.29999999999998</v>
      </c>
    </row>
    <row r="1489" spans="15:15" x14ac:dyDescent="0.25">
      <c r="O1489">
        <v>143.96</v>
      </c>
    </row>
    <row r="1490" spans="15:15" x14ac:dyDescent="0.25">
      <c r="O1490">
        <v>2399.96</v>
      </c>
    </row>
    <row r="1491" spans="15:15" x14ac:dyDescent="0.25">
      <c r="O1491">
        <v>74.352000000000004</v>
      </c>
    </row>
    <row r="1492" spans="15:15" x14ac:dyDescent="0.25">
      <c r="O1492">
        <v>87.167999999999978</v>
      </c>
    </row>
    <row r="1493" spans="15:15" x14ac:dyDescent="0.25">
      <c r="O1493">
        <v>32.231999999999999</v>
      </c>
    </row>
    <row r="1494" spans="15:15" x14ac:dyDescent="0.25">
      <c r="O1494">
        <v>5.5520000000000005</v>
      </c>
    </row>
    <row r="1495" spans="15:15" x14ac:dyDescent="0.25">
      <c r="O1495">
        <v>8.016</v>
      </c>
    </row>
    <row r="1496" spans="15:15" x14ac:dyDescent="0.25">
      <c r="O1496">
        <v>74.591999999999999</v>
      </c>
    </row>
    <row r="1497" spans="15:15" x14ac:dyDescent="0.25">
      <c r="O1497">
        <v>16.784000000000002</v>
      </c>
    </row>
    <row r="1498" spans="15:15" x14ac:dyDescent="0.25">
      <c r="O1498">
        <v>38.86399999999999</v>
      </c>
    </row>
    <row r="1499" spans="15:15" x14ac:dyDescent="0.25">
      <c r="O1499">
        <v>40.68</v>
      </c>
    </row>
    <row r="1500" spans="15:15" x14ac:dyDescent="0.25">
      <c r="O1500">
        <v>3.0359999999999996</v>
      </c>
    </row>
    <row r="1501" spans="15:15" x14ac:dyDescent="0.25">
      <c r="O1501">
        <v>8.9039999999999999</v>
      </c>
    </row>
    <row r="1502" spans="15:15" x14ac:dyDescent="0.25">
      <c r="O1502">
        <v>100.80000000000001</v>
      </c>
    </row>
    <row r="1503" spans="15:15" x14ac:dyDescent="0.25">
      <c r="O1503">
        <v>38.82</v>
      </c>
    </row>
    <row r="1504" spans="15:15" x14ac:dyDescent="0.25">
      <c r="O1504">
        <v>21.9</v>
      </c>
    </row>
    <row r="1505" spans="15:15" x14ac:dyDescent="0.25">
      <c r="O1505">
        <v>54.336000000000006</v>
      </c>
    </row>
    <row r="1506" spans="15:15" x14ac:dyDescent="0.25">
      <c r="O1506">
        <v>11.52</v>
      </c>
    </row>
    <row r="1507" spans="15:15" x14ac:dyDescent="0.25">
      <c r="O1507">
        <v>5.1840000000000011</v>
      </c>
    </row>
    <row r="1508" spans="15:15" x14ac:dyDescent="0.25">
      <c r="O1508">
        <v>65.584000000000003</v>
      </c>
    </row>
    <row r="1509" spans="15:15" x14ac:dyDescent="0.25">
      <c r="O1509">
        <v>22.200000000000003</v>
      </c>
    </row>
    <row r="1510" spans="15:15" x14ac:dyDescent="0.25">
      <c r="O1510">
        <v>419.4</v>
      </c>
    </row>
    <row r="1511" spans="15:15" x14ac:dyDescent="0.25">
      <c r="O1511">
        <v>9.9120000000000008</v>
      </c>
    </row>
    <row r="1512" spans="15:15" x14ac:dyDescent="0.25">
      <c r="O1512">
        <v>318.43</v>
      </c>
    </row>
    <row r="1513" spans="15:15" x14ac:dyDescent="0.25">
      <c r="O1513">
        <v>5.7999999999999989</v>
      </c>
    </row>
    <row r="1514" spans="15:15" x14ac:dyDescent="0.25">
      <c r="O1514">
        <v>1415.76</v>
      </c>
    </row>
    <row r="1515" spans="15:15" x14ac:dyDescent="0.25">
      <c r="O1515">
        <v>148.47999999999999</v>
      </c>
    </row>
    <row r="1516" spans="15:15" x14ac:dyDescent="0.25">
      <c r="O1516">
        <v>2.48</v>
      </c>
    </row>
    <row r="1517" spans="15:15" x14ac:dyDescent="0.25">
      <c r="O1517">
        <v>25.9</v>
      </c>
    </row>
    <row r="1518" spans="15:15" x14ac:dyDescent="0.25">
      <c r="O1518">
        <v>10.272000000000002</v>
      </c>
    </row>
    <row r="1519" spans="15:15" x14ac:dyDescent="0.25">
      <c r="O1519">
        <v>512.19000000000005</v>
      </c>
    </row>
    <row r="1520" spans="15:15" x14ac:dyDescent="0.25">
      <c r="O1520">
        <v>1.5559999999999996</v>
      </c>
    </row>
    <row r="1521" spans="15:15" x14ac:dyDescent="0.25">
      <c r="O1521">
        <v>12.175999999999998</v>
      </c>
    </row>
    <row r="1522" spans="15:15" x14ac:dyDescent="0.25">
      <c r="O1522">
        <v>13.591999999999999</v>
      </c>
    </row>
    <row r="1523" spans="15:15" x14ac:dyDescent="0.25">
      <c r="O1523">
        <v>158.28</v>
      </c>
    </row>
    <row r="1524" spans="15:15" x14ac:dyDescent="0.25">
      <c r="O1524">
        <v>497.93999999999994</v>
      </c>
    </row>
    <row r="1525" spans="15:15" x14ac:dyDescent="0.25">
      <c r="O1525">
        <v>47.975999999999999</v>
      </c>
    </row>
    <row r="1526" spans="15:15" x14ac:dyDescent="0.25">
      <c r="O1526">
        <v>20.736000000000004</v>
      </c>
    </row>
    <row r="1527" spans="15:15" x14ac:dyDescent="0.25">
      <c r="O1527">
        <v>146.86000000000001</v>
      </c>
    </row>
    <row r="1528" spans="15:15" x14ac:dyDescent="0.25">
      <c r="O1528">
        <v>36.56</v>
      </c>
    </row>
    <row r="1529" spans="15:15" x14ac:dyDescent="0.25">
      <c r="O1529">
        <v>264.32</v>
      </c>
    </row>
    <row r="1530" spans="15:15" x14ac:dyDescent="0.25">
      <c r="O1530">
        <v>119.44800000000001</v>
      </c>
    </row>
    <row r="1531" spans="15:15" x14ac:dyDescent="0.25">
      <c r="O1531">
        <v>118.16</v>
      </c>
    </row>
    <row r="1532" spans="15:15" x14ac:dyDescent="0.25">
      <c r="O1532">
        <v>53.9</v>
      </c>
    </row>
    <row r="1533" spans="15:15" x14ac:dyDescent="0.25">
      <c r="O1533">
        <v>163.96</v>
      </c>
    </row>
    <row r="1534" spans="15:15" x14ac:dyDescent="0.25">
      <c r="O1534">
        <v>5.2319999999999984</v>
      </c>
    </row>
    <row r="1535" spans="15:15" x14ac:dyDescent="0.25">
      <c r="O1535">
        <v>114.84800000000001</v>
      </c>
    </row>
    <row r="1536" spans="15:15" x14ac:dyDescent="0.25">
      <c r="O1536">
        <v>10.688000000000001</v>
      </c>
    </row>
    <row r="1537" spans="15:15" x14ac:dyDescent="0.25">
      <c r="O1537">
        <v>10.368000000000002</v>
      </c>
    </row>
    <row r="1538" spans="15:15" x14ac:dyDescent="0.25">
      <c r="O1538">
        <v>39.984000000000002</v>
      </c>
    </row>
    <row r="1539" spans="15:15" x14ac:dyDescent="0.25">
      <c r="O1539">
        <v>508.76800000000003</v>
      </c>
    </row>
    <row r="1540" spans="15:15" x14ac:dyDescent="0.25">
      <c r="O1540">
        <v>9.9120000000000008</v>
      </c>
    </row>
    <row r="1541" spans="15:15" x14ac:dyDescent="0.25">
      <c r="O1541">
        <v>124.404</v>
      </c>
    </row>
    <row r="1542" spans="15:15" x14ac:dyDescent="0.25">
      <c r="O1542">
        <v>30.384</v>
      </c>
    </row>
    <row r="1543" spans="15:15" x14ac:dyDescent="0.25">
      <c r="O1543">
        <v>298.11599999999999</v>
      </c>
    </row>
    <row r="1544" spans="15:15" x14ac:dyDescent="0.25">
      <c r="O1544">
        <v>39.581999999999987</v>
      </c>
    </row>
    <row r="1545" spans="15:15" x14ac:dyDescent="0.25">
      <c r="O1545">
        <v>44.688000000000002</v>
      </c>
    </row>
    <row r="1546" spans="15:15" x14ac:dyDescent="0.25">
      <c r="O1546">
        <v>31.744</v>
      </c>
    </row>
    <row r="1547" spans="15:15" x14ac:dyDescent="0.25">
      <c r="O1547">
        <v>40.97999999999999</v>
      </c>
    </row>
    <row r="1548" spans="15:15" x14ac:dyDescent="0.25">
      <c r="O1548">
        <v>3.1679999999999993</v>
      </c>
    </row>
    <row r="1549" spans="15:15" x14ac:dyDescent="0.25">
      <c r="O1549">
        <v>15.120000000000001</v>
      </c>
    </row>
    <row r="1550" spans="15:15" x14ac:dyDescent="0.25">
      <c r="O1550">
        <v>7.8719999999999999</v>
      </c>
    </row>
    <row r="1551" spans="15:15" x14ac:dyDescent="0.25">
      <c r="O1551">
        <v>83.9</v>
      </c>
    </row>
    <row r="1552" spans="15:15" x14ac:dyDescent="0.25">
      <c r="O1552">
        <v>11.76</v>
      </c>
    </row>
    <row r="1553" spans="15:15" x14ac:dyDescent="0.25">
      <c r="O1553">
        <v>454.56000000000006</v>
      </c>
    </row>
    <row r="1554" spans="15:15" x14ac:dyDescent="0.25">
      <c r="O1554">
        <v>141.41999999999999</v>
      </c>
    </row>
    <row r="1555" spans="15:15" x14ac:dyDescent="0.25">
      <c r="O1555">
        <v>310.74399999999997</v>
      </c>
    </row>
    <row r="1556" spans="15:15" x14ac:dyDescent="0.25">
      <c r="O1556">
        <v>12.736000000000001</v>
      </c>
    </row>
    <row r="1557" spans="15:15" x14ac:dyDescent="0.25">
      <c r="O1557">
        <v>6.469999999999998</v>
      </c>
    </row>
    <row r="1558" spans="15:15" x14ac:dyDescent="0.25">
      <c r="O1558">
        <v>13.747999999999998</v>
      </c>
    </row>
    <row r="1559" spans="15:15" x14ac:dyDescent="0.25">
      <c r="O1559">
        <v>15.223999999999997</v>
      </c>
    </row>
    <row r="1560" spans="15:15" x14ac:dyDescent="0.25">
      <c r="O1560">
        <v>89.066399999999987</v>
      </c>
    </row>
    <row r="1561" spans="15:15" x14ac:dyDescent="0.25">
      <c r="O1561">
        <v>175.44</v>
      </c>
    </row>
    <row r="1562" spans="15:15" x14ac:dyDescent="0.25">
      <c r="O1562">
        <v>438.33600000000001</v>
      </c>
    </row>
    <row r="1563" spans="15:15" x14ac:dyDescent="0.25">
      <c r="O1563">
        <v>55.584000000000003</v>
      </c>
    </row>
    <row r="1564" spans="15:15" x14ac:dyDescent="0.25">
      <c r="O1564">
        <v>127.38599999999998</v>
      </c>
    </row>
    <row r="1565" spans="15:15" x14ac:dyDescent="0.25">
      <c r="O1565">
        <v>20.64</v>
      </c>
    </row>
    <row r="1566" spans="15:15" x14ac:dyDescent="0.25">
      <c r="O1566">
        <v>33.29</v>
      </c>
    </row>
    <row r="1567" spans="15:15" x14ac:dyDescent="0.25">
      <c r="O1567">
        <v>526.34399999999994</v>
      </c>
    </row>
    <row r="1568" spans="15:15" x14ac:dyDescent="0.25">
      <c r="O1568">
        <v>64.959999999999994</v>
      </c>
    </row>
    <row r="1569" spans="15:15" x14ac:dyDescent="0.25">
      <c r="O1569">
        <v>16.032</v>
      </c>
    </row>
    <row r="1570" spans="15:15" x14ac:dyDescent="0.25">
      <c r="O1570">
        <v>22.608000000000001</v>
      </c>
    </row>
    <row r="1571" spans="15:15" x14ac:dyDescent="0.25">
      <c r="O1571">
        <v>1.8920000000000003</v>
      </c>
    </row>
    <row r="1572" spans="15:15" x14ac:dyDescent="0.25">
      <c r="O1572">
        <v>63.311999999999998</v>
      </c>
    </row>
    <row r="1573" spans="15:15" x14ac:dyDescent="0.25">
      <c r="O1573">
        <v>10.429999999999996</v>
      </c>
    </row>
    <row r="1574" spans="15:15" x14ac:dyDescent="0.25">
      <c r="O1574">
        <v>72.784000000000006</v>
      </c>
    </row>
    <row r="1575" spans="15:15" x14ac:dyDescent="0.25">
      <c r="O1575">
        <v>69.375</v>
      </c>
    </row>
    <row r="1576" spans="15:15" x14ac:dyDescent="0.25">
      <c r="O1576">
        <v>31.680000000000003</v>
      </c>
    </row>
    <row r="1577" spans="15:15" x14ac:dyDescent="0.25">
      <c r="O1577">
        <v>2003.1680000000001</v>
      </c>
    </row>
    <row r="1578" spans="15:15" x14ac:dyDescent="0.25">
      <c r="O1578">
        <v>9.3439999999999994</v>
      </c>
    </row>
    <row r="1579" spans="15:15" x14ac:dyDescent="0.25">
      <c r="O1579">
        <v>2.8639999999999994</v>
      </c>
    </row>
    <row r="1580" spans="15:15" x14ac:dyDescent="0.25">
      <c r="O1580">
        <v>94.191999999999979</v>
      </c>
    </row>
    <row r="1581" spans="15:15" x14ac:dyDescent="0.25">
      <c r="O1581">
        <v>31.744</v>
      </c>
    </row>
    <row r="1582" spans="15:15" x14ac:dyDescent="0.25">
      <c r="O1582">
        <v>5.4319999999999986</v>
      </c>
    </row>
    <row r="1583" spans="15:15" x14ac:dyDescent="0.25">
      <c r="O1583">
        <v>913.43000000000006</v>
      </c>
    </row>
    <row r="1584" spans="15:15" x14ac:dyDescent="0.25">
      <c r="O1584">
        <v>372.14400000000001</v>
      </c>
    </row>
    <row r="1585" spans="15:15" x14ac:dyDescent="0.25">
      <c r="O1585">
        <v>933.40800000000002</v>
      </c>
    </row>
    <row r="1586" spans="15:15" x14ac:dyDescent="0.25">
      <c r="O1586">
        <v>106.32</v>
      </c>
    </row>
    <row r="1587" spans="15:15" x14ac:dyDescent="0.25">
      <c r="O1587">
        <v>4.3600000000000003</v>
      </c>
    </row>
    <row r="1588" spans="15:15" x14ac:dyDescent="0.25">
      <c r="O1588">
        <v>49.616000000000007</v>
      </c>
    </row>
    <row r="1589" spans="15:15" x14ac:dyDescent="0.25">
      <c r="O1589">
        <v>106.869</v>
      </c>
    </row>
    <row r="1590" spans="15:15" x14ac:dyDescent="0.25">
      <c r="O1590">
        <v>3.5639999999999992</v>
      </c>
    </row>
    <row r="1591" spans="15:15" x14ac:dyDescent="0.25">
      <c r="O1591">
        <v>30.336000000000006</v>
      </c>
    </row>
    <row r="1592" spans="15:15" x14ac:dyDescent="0.25">
      <c r="O1592">
        <v>607.52</v>
      </c>
    </row>
    <row r="1593" spans="15:15" x14ac:dyDescent="0.25">
      <c r="O1593">
        <v>31.16</v>
      </c>
    </row>
    <row r="1594" spans="15:15" x14ac:dyDescent="0.25">
      <c r="O1594">
        <v>30.560000000000002</v>
      </c>
    </row>
    <row r="1595" spans="15:15" x14ac:dyDescent="0.25">
      <c r="O1595">
        <v>399.95</v>
      </c>
    </row>
    <row r="1596" spans="15:15" x14ac:dyDescent="0.25">
      <c r="O1596">
        <v>760.97999999999979</v>
      </c>
    </row>
    <row r="1597" spans="15:15" x14ac:dyDescent="0.25">
      <c r="O1597">
        <v>18.368000000000002</v>
      </c>
    </row>
    <row r="1598" spans="15:15" x14ac:dyDescent="0.25">
      <c r="O1598">
        <v>600.55799999999999</v>
      </c>
    </row>
    <row r="1599" spans="15:15" x14ac:dyDescent="0.25">
      <c r="O1599">
        <v>50.352000000000004</v>
      </c>
    </row>
    <row r="1600" spans="15:15" x14ac:dyDescent="0.25">
      <c r="O1600">
        <v>28.031999999999996</v>
      </c>
    </row>
    <row r="1601" spans="15:15" x14ac:dyDescent="0.25">
      <c r="O1601">
        <v>7.6920000000000002</v>
      </c>
    </row>
    <row r="1602" spans="15:15" x14ac:dyDescent="0.25">
      <c r="O1602">
        <v>517.40500000000009</v>
      </c>
    </row>
    <row r="1603" spans="15:15" x14ac:dyDescent="0.25">
      <c r="O1603">
        <v>537.54399999999998</v>
      </c>
    </row>
    <row r="1604" spans="15:15" x14ac:dyDescent="0.25">
      <c r="O1604">
        <v>10.688000000000001</v>
      </c>
    </row>
    <row r="1605" spans="15:15" x14ac:dyDescent="0.25">
      <c r="O1605">
        <v>21.989999999999995</v>
      </c>
    </row>
    <row r="1606" spans="15:15" x14ac:dyDescent="0.25">
      <c r="O1606">
        <v>99.949999999999989</v>
      </c>
    </row>
    <row r="1607" spans="15:15" x14ac:dyDescent="0.25">
      <c r="O1607">
        <v>29.339999999999996</v>
      </c>
    </row>
    <row r="1608" spans="15:15" x14ac:dyDescent="0.25">
      <c r="O1608">
        <v>239.358</v>
      </c>
    </row>
    <row r="1609" spans="15:15" x14ac:dyDescent="0.25">
      <c r="O1609">
        <v>299.95999999999998</v>
      </c>
    </row>
    <row r="1610" spans="15:15" x14ac:dyDescent="0.25">
      <c r="O1610">
        <v>67.839999999999989</v>
      </c>
    </row>
    <row r="1611" spans="15:15" x14ac:dyDescent="0.25">
      <c r="O1611">
        <v>853.92999999999984</v>
      </c>
    </row>
    <row r="1612" spans="15:15" x14ac:dyDescent="0.25">
      <c r="O1612">
        <v>18.687999999999999</v>
      </c>
    </row>
    <row r="1613" spans="15:15" x14ac:dyDescent="0.25">
      <c r="O1613">
        <v>1.2479999999999998</v>
      </c>
    </row>
    <row r="1614" spans="15:15" x14ac:dyDescent="0.25">
      <c r="O1614">
        <v>36.288000000000011</v>
      </c>
    </row>
    <row r="1615" spans="15:15" x14ac:dyDescent="0.25">
      <c r="O1615">
        <v>78.304000000000002</v>
      </c>
    </row>
    <row r="1616" spans="15:15" x14ac:dyDescent="0.25">
      <c r="O1616">
        <v>127.785</v>
      </c>
    </row>
    <row r="1617" spans="15:15" x14ac:dyDescent="0.25">
      <c r="O1617">
        <v>6.1039999999999983</v>
      </c>
    </row>
    <row r="1618" spans="15:15" x14ac:dyDescent="0.25">
      <c r="O1618">
        <v>35.183999999999997</v>
      </c>
    </row>
    <row r="1619" spans="15:15" x14ac:dyDescent="0.25">
      <c r="O1619">
        <v>56.704000000000001</v>
      </c>
    </row>
    <row r="1620" spans="15:15" x14ac:dyDescent="0.25">
      <c r="O1620">
        <v>274.06400000000002</v>
      </c>
    </row>
    <row r="1621" spans="15:15" x14ac:dyDescent="0.25">
      <c r="O1621">
        <v>92.52</v>
      </c>
    </row>
    <row r="1622" spans="15:15" x14ac:dyDescent="0.25">
      <c r="O1622">
        <v>37.76</v>
      </c>
    </row>
    <row r="1623" spans="15:15" x14ac:dyDescent="0.25">
      <c r="O1623">
        <v>7.38</v>
      </c>
    </row>
    <row r="1624" spans="15:15" x14ac:dyDescent="0.25">
      <c r="O1624">
        <v>5.82</v>
      </c>
    </row>
    <row r="1625" spans="15:15" x14ac:dyDescent="0.25">
      <c r="O1625">
        <v>487.96</v>
      </c>
    </row>
    <row r="1626" spans="15:15" x14ac:dyDescent="0.25">
      <c r="O1626">
        <v>55.176000000000002</v>
      </c>
    </row>
    <row r="1627" spans="15:15" x14ac:dyDescent="0.25">
      <c r="O1627">
        <v>369.54399999999998</v>
      </c>
    </row>
    <row r="1628" spans="15:15" x14ac:dyDescent="0.25">
      <c r="O1628">
        <v>10.368000000000002</v>
      </c>
    </row>
    <row r="1629" spans="15:15" x14ac:dyDescent="0.25">
      <c r="O1629">
        <v>791.87999999999988</v>
      </c>
    </row>
    <row r="1630" spans="15:15" x14ac:dyDescent="0.25">
      <c r="O1630">
        <v>50.135999999999996</v>
      </c>
    </row>
    <row r="1631" spans="15:15" x14ac:dyDescent="0.25">
      <c r="O1631">
        <v>39.816000000000003</v>
      </c>
    </row>
    <row r="1632" spans="15:15" x14ac:dyDescent="0.25">
      <c r="O1632">
        <v>7.28</v>
      </c>
    </row>
    <row r="1633" spans="15:15" x14ac:dyDescent="0.25">
      <c r="O1633">
        <v>5.4</v>
      </c>
    </row>
    <row r="1634" spans="15:15" x14ac:dyDescent="0.25">
      <c r="O1634">
        <v>13.761999999999997</v>
      </c>
    </row>
    <row r="1635" spans="15:15" x14ac:dyDescent="0.25">
      <c r="O1635">
        <v>15.28</v>
      </c>
    </row>
    <row r="1636" spans="15:15" x14ac:dyDescent="0.25">
      <c r="O1636">
        <v>7.5359999999999987</v>
      </c>
    </row>
    <row r="1637" spans="15:15" x14ac:dyDescent="0.25">
      <c r="O1637">
        <v>1.4079999999999997</v>
      </c>
    </row>
    <row r="1638" spans="15:15" x14ac:dyDescent="0.25">
      <c r="O1638">
        <v>4.1439999999999992</v>
      </c>
    </row>
    <row r="1639" spans="15:15" x14ac:dyDescent="0.25">
      <c r="O1639">
        <v>52.751999999999995</v>
      </c>
    </row>
    <row r="1640" spans="15:15" x14ac:dyDescent="0.25">
      <c r="O1640">
        <v>25.5</v>
      </c>
    </row>
    <row r="1641" spans="15:15" x14ac:dyDescent="0.25">
      <c r="O1641">
        <v>6.8879999999999981</v>
      </c>
    </row>
    <row r="1642" spans="15:15" x14ac:dyDescent="0.25">
      <c r="O1642">
        <v>457.4849999999999</v>
      </c>
    </row>
    <row r="1643" spans="15:15" x14ac:dyDescent="0.25">
      <c r="O1643">
        <v>0.55599999999999983</v>
      </c>
    </row>
    <row r="1644" spans="15:15" x14ac:dyDescent="0.25">
      <c r="O1644">
        <v>4.9280000000000008</v>
      </c>
    </row>
    <row r="1645" spans="15:15" x14ac:dyDescent="0.25">
      <c r="O1645">
        <v>63.488</v>
      </c>
    </row>
    <row r="1646" spans="15:15" x14ac:dyDescent="0.25">
      <c r="O1646">
        <v>47.904000000000003</v>
      </c>
    </row>
    <row r="1647" spans="15:15" x14ac:dyDescent="0.25">
      <c r="O1647">
        <v>520.46399999999994</v>
      </c>
    </row>
    <row r="1648" spans="15:15" x14ac:dyDescent="0.25">
      <c r="O1648">
        <v>11.423999999999999</v>
      </c>
    </row>
    <row r="1649" spans="15:15" x14ac:dyDescent="0.25">
      <c r="O1649">
        <v>32.56</v>
      </c>
    </row>
    <row r="1650" spans="15:15" x14ac:dyDescent="0.25">
      <c r="O1650">
        <v>7.9920000000000009</v>
      </c>
    </row>
    <row r="1651" spans="15:15" x14ac:dyDescent="0.25">
      <c r="O1651">
        <v>15.223999999999997</v>
      </c>
    </row>
    <row r="1652" spans="15:15" x14ac:dyDescent="0.25">
      <c r="O1652">
        <v>21.983999999999995</v>
      </c>
    </row>
    <row r="1653" spans="15:15" x14ac:dyDescent="0.25">
      <c r="O1653">
        <v>477.29999999999995</v>
      </c>
    </row>
    <row r="1654" spans="15:15" x14ac:dyDescent="0.25">
      <c r="O1654">
        <v>18.16</v>
      </c>
    </row>
    <row r="1655" spans="15:15" x14ac:dyDescent="0.25">
      <c r="O1655">
        <v>38.160000000000004</v>
      </c>
    </row>
    <row r="1656" spans="15:15" x14ac:dyDescent="0.25">
      <c r="O1656">
        <v>4.41</v>
      </c>
    </row>
    <row r="1657" spans="15:15" x14ac:dyDescent="0.25">
      <c r="O1657">
        <v>167.94</v>
      </c>
    </row>
    <row r="1658" spans="15:15" x14ac:dyDescent="0.25">
      <c r="O1658">
        <v>67.8</v>
      </c>
    </row>
    <row r="1659" spans="15:15" x14ac:dyDescent="0.25">
      <c r="O1659">
        <v>204.66639999999998</v>
      </c>
    </row>
    <row r="1660" spans="15:15" x14ac:dyDescent="0.25">
      <c r="O1660">
        <v>12.768000000000001</v>
      </c>
    </row>
    <row r="1661" spans="15:15" x14ac:dyDescent="0.25">
      <c r="O1661">
        <v>55.616</v>
      </c>
    </row>
    <row r="1662" spans="15:15" x14ac:dyDescent="0.25">
      <c r="O1662">
        <v>8.8559999999999999</v>
      </c>
    </row>
    <row r="1663" spans="15:15" x14ac:dyDescent="0.25">
      <c r="O1663">
        <v>79.959999999999994</v>
      </c>
    </row>
    <row r="1664" spans="15:15" x14ac:dyDescent="0.25">
      <c r="O1664">
        <v>53.72</v>
      </c>
    </row>
    <row r="1665" spans="15:15" x14ac:dyDescent="0.25">
      <c r="O1665">
        <v>195.136</v>
      </c>
    </row>
    <row r="1666" spans="15:15" x14ac:dyDescent="0.25">
      <c r="O1666">
        <v>121.536</v>
      </c>
    </row>
    <row r="1667" spans="15:15" x14ac:dyDescent="0.25">
      <c r="O1667">
        <v>41.472000000000008</v>
      </c>
    </row>
    <row r="1668" spans="15:15" x14ac:dyDescent="0.25">
      <c r="O1668">
        <v>21.391999999999992</v>
      </c>
    </row>
    <row r="1669" spans="15:15" x14ac:dyDescent="0.25">
      <c r="O1669">
        <v>307.31400000000002</v>
      </c>
    </row>
    <row r="1670" spans="15:15" x14ac:dyDescent="0.25">
      <c r="O1670">
        <v>409.99919999999997</v>
      </c>
    </row>
    <row r="1671" spans="15:15" x14ac:dyDescent="0.25">
      <c r="O1671">
        <v>9.2480000000000011</v>
      </c>
    </row>
    <row r="1672" spans="15:15" x14ac:dyDescent="0.25">
      <c r="O1672">
        <v>90.64</v>
      </c>
    </row>
    <row r="1673" spans="15:15" x14ac:dyDescent="0.25">
      <c r="O1673">
        <v>11.645999999999997</v>
      </c>
    </row>
    <row r="1674" spans="15:15" x14ac:dyDescent="0.25">
      <c r="O1674">
        <v>268.57600000000002</v>
      </c>
    </row>
    <row r="1675" spans="15:15" x14ac:dyDescent="0.25">
      <c r="O1675">
        <v>54.900000000000006</v>
      </c>
    </row>
    <row r="1676" spans="15:15" x14ac:dyDescent="0.25">
      <c r="O1676">
        <v>1023.3319999999999</v>
      </c>
    </row>
    <row r="1677" spans="15:15" x14ac:dyDescent="0.25">
      <c r="O1677">
        <v>600.55799999999999</v>
      </c>
    </row>
    <row r="1678" spans="15:15" x14ac:dyDescent="0.25">
      <c r="O1678">
        <v>39.992000000000004</v>
      </c>
    </row>
    <row r="1679" spans="15:15" x14ac:dyDescent="0.25">
      <c r="O1679">
        <v>211.24599999999998</v>
      </c>
    </row>
    <row r="1680" spans="15:15" x14ac:dyDescent="0.25">
      <c r="O1680">
        <v>2.1119999999999997</v>
      </c>
    </row>
    <row r="1681" spans="15:15" x14ac:dyDescent="0.25">
      <c r="O1681">
        <v>67.400000000000006</v>
      </c>
    </row>
    <row r="1682" spans="15:15" x14ac:dyDescent="0.25">
      <c r="O1682">
        <v>2.52</v>
      </c>
    </row>
    <row r="1683" spans="15:15" x14ac:dyDescent="0.25">
      <c r="O1683">
        <v>67.8</v>
      </c>
    </row>
    <row r="1684" spans="15:15" x14ac:dyDescent="0.25">
      <c r="O1684">
        <v>18.760000000000002</v>
      </c>
    </row>
    <row r="1685" spans="15:15" x14ac:dyDescent="0.25">
      <c r="O1685">
        <v>12.12</v>
      </c>
    </row>
    <row r="1686" spans="15:15" x14ac:dyDescent="0.25">
      <c r="O1686">
        <v>11.34</v>
      </c>
    </row>
    <row r="1687" spans="15:15" x14ac:dyDescent="0.25">
      <c r="O1687">
        <v>159.80000000000001</v>
      </c>
    </row>
    <row r="1688" spans="15:15" x14ac:dyDescent="0.25">
      <c r="O1688">
        <v>18.96</v>
      </c>
    </row>
    <row r="1689" spans="15:15" x14ac:dyDescent="0.25">
      <c r="O1689">
        <v>290.33600000000001</v>
      </c>
    </row>
    <row r="1690" spans="15:15" x14ac:dyDescent="0.25">
      <c r="O1690">
        <v>19.152000000000001</v>
      </c>
    </row>
    <row r="1691" spans="15:15" x14ac:dyDescent="0.25">
      <c r="O1691">
        <v>12.96</v>
      </c>
    </row>
    <row r="1692" spans="15:15" x14ac:dyDescent="0.25">
      <c r="O1692">
        <v>94.85</v>
      </c>
    </row>
    <row r="1693" spans="15:15" x14ac:dyDescent="0.25">
      <c r="O1693">
        <v>13.48</v>
      </c>
    </row>
    <row r="1694" spans="15:15" x14ac:dyDescent="0.25">
      <c r="O1694">
        <v>14.91</v>
      </c>
    </row>
    <row r="1695" spans="15:15" x14ac:dyDescent="0.25">
      <c r="O1695">
        <v>191.96800000000002</v>
      </c>
    </row>
    <row r="1696" spans="15:15" x14ac:dyDescent="0.25">
      <c r="O1696">
        <v>1925.88</v>
      </c>
    </row>
    <row r="1697" spans="15:15" x14ac:dyDescent="0.25">
      <c r="O1697">
        <v>2405.1999999999998</v>
      </c>
    </row>
    <row r="1698" spans="15:15" x14ac:dyDescent="0.25">
      <c r="O1698">
        <v>83.97</v>
      </c>
    </row>
    <row r="1699" spans="15:15" x14ac:dyDescent="0.25">
      <c r="O1699">
        <v>39.89</v>
      </c>
    </row>
    <row r="1700" spans="15:15" x14ac:dyDescent="0.25">
      <c r="O1700">
        <v>17.38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28372-0FF5-4032-81FF-A4AA30D28793}">
  <dimension ref="A1:H9"/>
  <sheetViews>
    <sheetView tabSelected="1" workbookViewId="0">
      <selection activeCell="A7" sqref="A7"/>
    </sheetView>
  </sheetViews>
  <sheetFormatPr defaultRowHeight="15" x14ac:dyDescent="0.25"/>
  <cols>
    <col min="1" max="1" width="10.5703125" style="14" bestFit="1" customWidth="1"/>
    <col min="2" max="3" width="12.7109375" bestFit="1" customWidth="1"/>
    <col min="4" max="4" width="13.85546875" bestFit="1" customWidth="1"/>
    <col min="7" max="7" width="29.42578125" customWidth="1"/>
    <col min="8" max="8" width="12.28515625" bestFit="1" customWidth="1"/>
    <col min="9" max="9" width="11.5703125" bestFit="1" customWidth="1"/>
    <col min="10" max="10" width="9.85546875" bestFit="1" customWidth="1"/>
  </cols>
  <sheetData>
    <row r="1" spans="1:8" x14ac:dyDescent="0.25">
      <c r="A1" s="45"/>
      <c r="B1" s="45"/>
      <c r="C1" s="45"/>
      <c r="D1" s="45"/>
      <c r="G1" s="46"/>
      <c r="H1" s="46"/>
    </row>
    <row r="2" spans="1:8" x14ac:dyDescent="0.25">
      <c r="A2" s="15"/>
      <c r="B2" s="16">
        <v>0.02</v>
      </c>
      <c r="C2" s="6"/>
      <c r="D2" s="6"/>
      <c r="G2" s="17" t="s">
        <v>11001</v>
      </c>
      <c r="H2" s="18">
        <v>25</v>
      </c>
    </row>
    <row r="3" spans="1:8" x14ac:dyDescent="0.25">
      <c r="A3" s="15" t="s">
        <v>10997</v>
      </c>
      <c r="B3" s="6">
        <v>100000</v>
      </c>
      <c r="C3" s="6"/>
      <c r="D3" s="6"/>
      <c r="G3" s="17" t="s">
        <v>10999</v>
      </c>
      <c r="H3" s="19">
        <v>0.15</v>
      </c>
    </row>
    <row r="4" spans="1:8" x14ac:dyDescent="0.25">
      <c r="A4" s="15" t="s">
        <v>10998</v>
      </c>
      <c r="B4" s="16">
        <v>0.8</v>
      </c>
      <c r="C4" s="6"/>
      <c r="D4" s="6"/>
      <c r="G4" s="17" t="s">
        <v>11002</v>
      </c>
      <c r="H4" s="20">
        <f>H2*H3</f>
        <v>3.75</v>
      </c>
    </row>
    <row r="5" spans="1:8" x14ac:dyDescent="0.25">
      <c r="A5" s="15"/>
      <c r="B5" s="6"/>
      <c r="C5" s="6"/>
      <c r="D5" s="6"/>
      <c r="G5" s="17" t="s">
        <v>11000</v>
      </c>
      <c r="H5" s="18">
        <v>2000</v>
      </c>
    </row>
    <row r="6" spans="1:8" x14ac:dyDescent="0.25">
      <c r="A6" s="15">
        <f>B2*B3*B4</f>
        <v>1600</v>
      </c>
      <c r="B6" s="16">
        <v>0.8</v>
      </c>
      <c r="C6" s="16">
        <v>0.9</v>
      </c>
      <c r="D6" s="16">
        <v>1</v>
      </c>
      <c r="G6" s="17" t="s">
        <v>11003</v>
      </c>
      <c r="H6" s="17">
        <v>533.33333333333337</v>
      </c>
    </row>
    <row r="7" spans="1:8" x14ac:dyDescent="0.25">
      <c r="A7" s="15">
        <v>100000</v>
      </c>
      <c r="B7" s="15">
        <f t="dataTable" ref="B7:D9" dt2D="1" dtr="1" r1="B3" r2="B4"/>
        <v>1600</v>
      </c>
      <c r="C7" s="15">
        <v>1800.0000000000002</v>
      </c>
      <c r="D7" s="15">
        <v>2000</v>
      </c>
      <c r="G7" s="17" t="s">
        <v>11004</v>
      </c>
      <c r="H7" s="20">
        <f>H4*H6</f>
        <v>2000.0000000000002</v>
      </c>
    </row>
    <row r="8" spans="1:8" x14ac:dyDescent="0.25">
      <c r="A8" s="15">
        <v>150000</v>
      </c>
      <c r="B8" s="15">
        <v>2400</v>
      </c>
      <c r="C8" s="15">
        <v>2700.0000000000005</v>
      </c>
      <c r="D8" s="15">
        <v>3000</v>
      </c>
    </row>
    <row r="9" spans="1:8" x14ac:dyDescent="0.25">
      <c r="A9" s="15">
        <v>200000</v>
      </c>
      <c r="B9" s="15">
        <v>3200</v>
      </c>
      <c r="C9" s="15">
        <v>3600.0000000000005</v>
      </c>
      <c r="D9" s="15">
        <v>4000</v>
      </c>
    </row>
  </sheetData>
  <mergeCells count="2">
    <mergeCell ref="A1:D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Orders</vt:lpstr>
      <vt:lpstr>People</vt:lpstr>
      <vt:lpstr>Returns</vt:lpstr>
      <vt:lpstr>Profit Composition</vt:lpstr>
      <vt:lpstr>Sales by Category Overtime</vt:lpstr>
      <vt:lpstr>Forecasting Future Sales</vt:lpstr>
      <vt:lpstr>DesStat Sum of Sales</vt:lpstr>
      <vt:lpstr>Hist 2017</vt:lpstr>
      <vt:lpstr>Histogram Sum of sales</vt:lpstr>
      <vt:lpstr>Central East AOV</vt:lpstr>
      <vt:lpstr>Ttest</vt:lpstr>
      <vt:lpstr>Sensitivity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SITI ASMAUL KUSNAH</dc:creator>
  <cp:lastModifiedBy>SITI ASMAUL KUSNAH</cp:lastModifiedBy>
  <dcterms:created xsi:type="dcterms:W3CDTF">2025-02-16T21:26:46Z</dcterms:created>
  <dcterms:modified xsi:type="dcterms:W3CDTF">2025-04-10T02:00:34Z</dcterms:modified>
</cp:coreProperties>
</file>